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2 December - collagen gels (TNCGB)\MMP-1(S318C)\01.00uM\Blue\"/>
    </mc:Choice>
  </mc:AlternateContent>
  <xr:revisionPtr revIDLastSave="0" documentId="10_ncr:100000_{2A2187D0-E492-4A55-8D45-C0B8602A466C}" xr6:coauthVersionLast="31" xr6:coauthVersionMax="31" xr10:uidLastSave="{00000000-0000-0000-0000-000000000000}"/>
  <bookViews>
    <workbookView xWindow="0" yWindow="0" windowWidth="19200" windowHeight="11385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A!$G$3,A!$G$4,A!$G$5,A!$G$6,A!$G$7,A!$G$8,A!$G$11,A!$G$12,A!$G$15,A!$G$16,A!$G$19,A!$G$20</definedName>
    <definedName name="solver_adj" localSheetId="2" hidden="1">B!$C$6:$O$6</definedName>
    <definedName name="solver_adj" localSheetId="3" hidden="1">'C'!$O$3:$O$18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A!$G$2</definedName>
    <definedName name="solver_opt" localSheetId="2" hidden="1">B!$B$2</definedName>
    <definedName name="solver_opt" localSheetId="3" hidden="1">'C'!$O$2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C230" i="90" l="1"/>
  <c r="D230" i="90"/>
  <c r="E230" i="90"/>
  <c r="F230" i="90"/>
  <c r="G230" i="90"/>
  <c r="H230" i="90"/>
  <c r="I230" i="90"/>
  <c r="J230" i="90"/>
  <c r="K230" i="90"/>
  <c r="L230" i="90"/>
  <c r="M230" i="90"/>
  <c r="N230" i="90"/>
  <c r="O230" i="90"/>
  <c r="P230" i="90"/>
  <c r="Q230" i="90"/>
  <c r="C231" i="90"/>
  <c r="D231" i="90"/>
  <c r="E231" i="90"/>
  <c r="F231" i="90"/>
  <c r="G231" i="90"/>
  <c r="H231" i="90"/>
  <c r="I231" i="90"/>
  <c r="J231" i="90"/>
  <c r="K231" i="90"/>
  <c r="L231" i="90"/>
  <c r="M231" i="90"/>
  <c r="N231" i="90"/>
  <c r="O231" i="90"/>
  <c r="P231" i="90"/>
  <c r="Q231" i="90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H6" i="54" s="1"/>
  <c r="K22" i="90"/>
  <c r="C22" i="90"/>
  <c r="C21" i="90"/>
  <c r="C6" i="53" s="1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L6" i="54" s="1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FU227" i="90"/>
  <c r="FT223" i="90"/>
  <c r="FS226" i="90"/>
  <c r="FR226" i="90"/>
  <c r="FQ227" i="90"/>
  <c r="FP226" i="90"/>
  <c r="FO227" i="90"/>
  <c r="FN227" i="90"/>
  <c r="FM227" i="90"/>
  <c r="FL223" i="90"/>
  <c r="FK204" i="90"/>
  <c r="FJ211" i="90"/>
  <c r="FI226" i="90"/>
  <c r="FH227" i="90"/>
  <c r="FG227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FP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P200" i="90"/>
  <c r="FO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FP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FP192" i="90"/>
  <c r="FO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FO190" i="90"/>
  <c r="FH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O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O188" i="90"/>
  <c r="FG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P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O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FP183" i="90"/>
  <c r="FO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FP182" i="90"/>
  <c r="FO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FP181" i="90"/>
  <c r="FO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FO180" i="90"/>
  <c r="FH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FO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FP178" i="90"/>
  <c r="FO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FQ177" i="90"/>
  <c r="FP177" i="90"/>
  <c r="FO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FP176" i="90"/>
  <c r="FO176" i="90"/>
  <c r="FI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FP175" i="90"/>
  <c r="FO175" i="90"/>
  <c r="FH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FP174" i="90"/>
  <c r="FO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FO173" i="90"/>
  <c r="FH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FP172" i="90"/>
  <c r="FO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FO171" i="90"/>
  <c r="FH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FO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FP169" i="90"/>
  <c r="FO169" i="90"/>
  <c r="FH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FP168" i="90"/>
  <c r="FO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FP167" i="90"/>
  <c r="FO167" i="90"/>
  <c r="FH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FP166" i="90"/>
  <c r="FO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FP165" i="90"/>
  <c r="FO165" i="90"/>
  <c r="FH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FP164" i="90"/>
  <c r="FO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FO163" i="90"/>
  <c r="FH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FO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FQ161" i="90"/>
  <c r="FO161" i="90"/>
  <c r="FI161" i="90"/>
  <c r="FH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FP160" i="90"/>
  <c r="FO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FO159" i="90"/>
  <c r="FH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FO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FP157" i="90"/>
  <c r="FO157" i="90"/>
  <c r="FH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FP156" i="90"/>
  <c r="FO156" i="90"/>
  <c r="FI156" i="90"/>
  <c r="FH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FP155" i="90"/>
  <c r="FO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FO154" i="90"/>
  <c r="FH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FO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FP152" i="90"/>
  <c r="FO152" i="90"/>
  <c r="FH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FP151" i="90"/>
  <c r="FO151" i="90"/>
  <c r="FI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FP150" i="90"/>
  <c r="FO150" i="90"/>
  <c r="FH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FP149" i="90"/>
  <c r="FO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FP148" i="90"/>
  <c r="FO148" i="90"/>
  <c r="FH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FP147" i="90"/>
  <c r="FO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FP146" i="90"/>
  <c r="FO146" i="90"/>
  <c r="FH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FP145" i="90"/>
  <c r="FO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FP144" i="90"/>
  <c r="FO144" i="90"/>
  <c r="FH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FP143" i="90"/>
  <c r="FO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FP142" i="90"/>
  <c r="FO142" i="90"/>
  <c r="FH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FP141" i="90"/>
  <c r="FO141" i="90"/>
  <c r="FI141" i="90"/>
  <c r="FH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FP140" i="90"/>
  <c r="FO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FP139" i="90"/>
  <c r="FO139" i="90"/>
  <c r="FH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FP138" i="90"/>
  <c r="FO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FP137" i="90"/>
  <c r="FO137" i="90"/>
  <c r="FH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FP136" i="90"/>
  <c r="FO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FP135" i="90"/>
  <c r="FO135" i="90"/>
  <c r="FH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FP134" i="90"/>
  <c r="FO134" i="90"/>
  <c r="FI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FP133" i="90"/>
  <c r="FO133" i="90"/>
  <c r="FH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FP132" i="90"/>
  <c r="FO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FP131" i="90"/>
  <c r="FO131" i="90"/>
  <c r="FH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FP130" i="90"/>
  <c r="FO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FP129" i="90"/>
  <c r="FO129" i="90"/>
  <c r="FH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FP128" i="90"/>
  <c r="FO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FP127" i="90"/>
  <c r="FO127" i="90"/>
  <c r="FI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FP126" i="90"/>
  <c r="FO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FP125" i="90"/>
  <c r="FO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FP124" i="90"/>
  <c r="FO124" i="90"/>
  <c r="FH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FP123" i="90"/>
  <c r="FO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FP122" i="90"/>
  <c r="FO122" i="90"/>
  <c r="FH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FQ121" i="90"/>
  <c r="FP121" i="90"/>
  <c r="FO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FP120" i="90"/>
  <c r="FO120" i="90"/>
  <c r="FH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FP119" i="90"/>
  <c r="FO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FP118" i="90"/>
  <c r="FO118" i="90"/>
  <c r="FH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FP117" i="90"/>
  <c r="FO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FP116" i="90"/>
  <c r="FO116" i="90"/>
  <c r="FH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FP115" i="90"/>
  <c r="FO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FP114" i="90"/>
  <c r="FO114" i="90"/>
  <c r="FH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FU113" i="90"/>
  <c r="FP113" i="90"/>
  <c r="FO113" i="90"/>
  <c r="FH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FP112" i="90"/>
  <c r="FO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FP111" i="90"/>
  <c r="FO111" i="90"/>
  <c r="FH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FP110" i="90"/>
  <c r="FO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FP109" i="90"/>
  <c r="FO109" i="90"/>
  <c r="FH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FP108" i="90"/>
  <c r="FO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FP107" i="90"/>
  <c r="FO107" i="90"/>
  <c r="FH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FP106" i="90"/>
  <c r="FO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FP105" i="90"/>
  <c r="FO105" i="90"/>
  <c r="FI105" i="90"/>
  <c r="FH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FP104" i="90"/>
  <c r="FO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FP103" i="90"/>
  <c r="FO103" i="90"/>
  <c r="FM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FP102" i="90"/>
  <c r="FO102" i="90"/>
  <c r="FH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FP101" i="90"/>
  <c r="FO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FP100" i="90"/>
  <c r="FO100" i="90"/>
  <c r="FH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FP99" i="90"/>
  <c r="FO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FP98" i="90"/>
  <c r="FO98" i="90"/>
  <c r="FI98" i="90"/>
  <c r="FH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FP97" i="90"/>
  <c r="FO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FP96" i="90"/>
  <c r="FO96" i="90"/>
  <c r="FH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FP95" i="90"/>
  <c r="FO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FP94" i="90"/>
  <c r="FO94" i="90"/>
  <c r="FH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FP93" i="90"/>
  <c r="FO93" i="90"/>
  <c r="FI93" i="90"/>
  <c r="FH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FP92" i="90"/>
  <c r="FO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FP91" i="90"/>
  <c r="FO91" i="90"/>
  <c r="FI91" i="90"/>
  <c r="FH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FQ90" i="90"/>
  <c r="FP90" i="90"/>
  <c r="FO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FP89" i="90"/>
  <c r="FO89" i="90"/>
  <c r="FH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FP88" i="90"/>
  <c r="FO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FP87" i="90"/>
  <c r="FO87" i="90"/>
  <c r="FI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FP86" i="90"/>
  <c r="FO86" i="90"/>
  <c r="FH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FP85" i="90"/>
  <c r="FO85" i="90"/>
  <c r="FI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FP84" i="90"/>
  <c r="FO84" i="90"/>
  <c r="FH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FP83" i="90"/>
  <c r="FO83" i="90"/>
  <c r="FH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FP82" i="90"/>
  <c r="FO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FP81" i="90"/>
  <c r="FO81" i="90"/>
  <c r="FH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FP80" i="90"/>
  <c r="FO80" i="90"/>
  <c r="FI80" i="90"/>
  <c r="FH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FP79" i="90"/>
  <c r="FO79" i="90"/>
  <c r="FI79" i="90"/>
  <c r="FH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FP78" i="90"/>
  <c r="FO78" i="90"/>
  <c r="FI78" i="90"/>
  <c r="FH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FP77" i="90"/>
  <c r="FO77" i="90"/>
  <c r="FH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FP76" i="90"/>
  <c r="FO76" i="90"/>
  <c r="FI76" i="90"/>
  <c r="FH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FP75" i="90"/>
  <c r="FO75" i="90"/>
  <c r="FH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FP74" i="90"/>
  <c r="FO74" i="90"/>
  <c r="FI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FP73" i="90"/>
  <c r="FO73" i="90"/>
  <c r="FH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FP72" i="90"/>
  <c r="FO72" i="90"/>
  <c r="FM72" i="90"/>
  <c r="FH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FP71" i="90"/>
  <c r="FO71" i="90"/>
  <c r="FI71" i="90"/>
  <c r="FH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FP70" i="90"/>
  <c r="FO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FP69" i="90"/>
  <c r="FO69" i="90"/>
  <c r="FM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FQ68" i="90"/>
  <c r="FP68" i="90"/>
  <c r="FO68" i="90"/>
  <c r="FI68" i="90"/>
  <c r="FH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FP67" i="90"/>
  <c r="FO67" i="90"/>
  <c r="FI67" i="90"/>
  <c r="FH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FP66" i="90"/>
  <c r="FO66" i="90"/>
  <c r="FM66" i="90"/>
  <c r="FI66" i="90"/>
  <c r="FH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FP65" i="90"/>
  <c r="FO65" i="90"/>
  <c r="FI65" i="90"/>
  <c r="FH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FP64" i="90"/>
  <c r="FO64" i="90"/>
  <c r="FI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FP63" i="90"/>
  <c r="FO63" i="90"/>
  <c r="FM63" i="90"/>
  <c r="FI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FP62" i="90"/>
  <c r="FO62" i="90"/>
  <c r="FI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FP61" i="90"/>
  <c r="FO61" i="90"/>
  <c r="FI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FQ60" i="90"/>
  <c r="FP60" i="90"/>
  <c r="FO60" i="90"/>
  <c r="FI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FP59" i="90"/>
  <c r="FO59" i="90"/>
  <c r="FI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FP58" i="90"/>
  <c r="FO58" i="90"/>
  <c r="FI58" i="90"/>
  <c r="FH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FP57" i="90"/>
  <c r="FO57" i="90"/>
  <c r="FI57" i="90"/>
  <c r="FH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FP56" i="90"/>
  <c r="FO56" i="90"/>
  <c r="FI56" i="90"/>
  <c r="FH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FP55" i="90"/>
  <c r="FO55" i="90"/>
  <c r="FI55" i="90"/>
  <c r="FH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FP54" i="90"/>
  <c r="FO54" i="90"/>
  <c r="FI54" i="90"/>
  <c r="FH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FP53" i="90"/>
  <c r="FO53" i="90"/>
  <c r="FI53" i="90"/>
  <c r="FH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FP52" i="90"/>
  <c r="FO52" i="90"/>
  <c r="FI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FP51" i="90"/>
  <c r="FO51" i="90"/>
  <c r="FI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FP50" i="90"/>
  <c r="FO50" i="90"/>
  <c r="FI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FQ49" i="90"/>
  <c r="FP49" i="90"/>
  <c r="FO49" i="90"/>
  <c r="FI49" i="90"/>
  <c r="FH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FP48" i="90"/>
  <c r="FO48" i="90"/>
  <c r="FI48" i="90"/>
  <c r="FH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FP47" i="90"/>
  <c r="FO47" i="90"/>
  <c r="FI47" i="90"/>
  <c r="FH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FP46" i="90"/>
  <c r="FO46" i="90"/>
  <c r="FI46" i="90"/>
  <c r="FH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FP45" i="90"/>
  <c r="FO45" i="90"/>
  <c r="FI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FP44" i="90"/>
  <c r="FO44" i="90"/>
  <c r="FI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FP43" i="90"/>
  <c r="FO43" i="90"/>
  <c r="FI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FQ42" i="90"/>
  <c r="FP42" i="90"/>
  <c r="FO42" i="90"/>
  <c r="FI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FP41" i="90"/>
  <c r="FO41" i="90"/>
  <c r="FI41" i="90"/>
  <c r="FH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FP40" i="90"/>
  <c r="FO40" i="90"/>
  <c r="FI40" i="90"/>
  <c r="FH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FP39" i="90"/>
  <c r="FO39" i="90"/>
  <c r="FI39" i="90"/>
  <c r="FH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FP38" i="90"/>
  <c r="FO38" i="90"/>
  <c r="FI38" i="90"/>
  <c r="FH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FQ37" i="90"/>
  <c r="FP37" i="90"/>
  <c r="FO37" i="90"/>
  <c r="FI37" i="90"/>
  <c r="FH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FP36" i="90"/>
  <c r="FO36" i="90"/>
  <c r="FI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FP35" i="90"/>
  <c r="FO35" i="90"/>
  <c r="FI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FP34" i="90"/>
  <c r="FO34" i="90"/>
  <c r="FI34" i="90"/>
  <c r="FH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FQ33" i="90"/>
  <c r="FP33" i="90"/>
  <c r="FO33" i="90"/>
  <c r="FI33" i="90"/>
  <c r="FH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FP32" i="90"/>
  <c r="FO32" i="90"/>
  <c r="FM32" i="90"/>
  <c r="FI32" i="90"/>
  <c r="FH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FP31" i="90"/>
  <c r="FO31" i="90"/>
  <c r="FI31" i="90"/>
  <c r="FH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FP30" i="90"/>
  <c r="FO30" i="90"/>
  <c r="FI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FP29" i="90"/>
  <c r="FO29" i="90"/>
  <c r="FI29" i="90"/>
  <c r="FH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FP28" i="90"/>
  <c r="FO28" i="90"/>
  <c r="FI28" i="90"/>
  <c r="FH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FQ27" i="90"/>
  <c r="FP27" i="90"/>
  <c r="FO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E7" i="81"/>
  <c r="E3" i="81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GK227" i="44" s="1"/>
  <c r="P232" i="44"/>
  <c r="O232" i="44"/>
  <c r="Q231" i="44"/>
  <c r="P231" i="44"/>
  <c r="O231" i="44"/>
  <c r="N231" i="44"/>
  <c r="M231" i="44"/>
  <c r="L231" i="44"/>
  <c r="K231" i="44"/>
  <c r="J231" i="44"/>
  <c r="I231" i="44"/>
  <c r="FM224" i="44" s="1"/>
  <c r="H231" i="44"/>
  <c r="G231" i="44"/>
  <c r="F231" i="44"/>
  <c r="E231" i="44"/>
  <c r="D231" i="44"/>
  <c r="C231" i="44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GK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FK227" i="44" l="1"/>
  <c r="FS226" i="44"/>
  <c r="FU219" i="44"/>
  <c r="GK70" i="90"/>
  <c r="GK30" i="90"/>
  <c r="GK31" i="90"/>
  <c r="GK56" i="90"/>
  <c r="GK158" i="90"/>
  <c r="GK54" i="90"/>
  <c r="GK58" i="90"/>
  <c r="GK59" i="90"/>
  <c r="GK66" i="90"/>
  <c r="GK72" i="90"/>
  <c r="GK73" i="90"/>
  <c r="GK74" i="90"/>
  <c r="GK75" i="90"/>
  <c r="GK78" i="90"/>
  <c r="GK95" i="90"/>
  <c r="GK96" i="90"/>
  <c r="GK115" i="90"/>
  <c r="GK116" i="90"/>
  <c r="GK119" i="90"/>
  <c r="GK120" i="90"/>
  <c r="GK121" i="90"/>
  <c r="GK122" i="90"/>
  <c r="GK190" i="90"/>
  <c r="GK35" i="90"/>
  <c r="GK36" i="90"/>
  <c r="GK41" i="90"/>
  <c r="GK44" i="90"/>
  <c r="GK45" i="90"/>
  <c r="GK52" i="90"/>
  <c r="GK60" i="90"/>
  <c r="GK61" i="90"/>
  <c r="GK62" i="90"/>
  <c r="GK65" i="90"/>
  <c r="GK92" i="90"/>
  <c r="GK105" i="90"/>
  <c r="GK108" i="90"/>
  <c r="GK109" i="90"/>
  <c r="GK112" i="90"/>
  <c r="GK143" i="90"/>
  <c r="GK144" i="90"/>
  <c r="GK147" i="90"/>
  <c r="GK148" i="90"/>
  <c r="GK173" i="90"/>
  <c r="GK180" i="90"/>
  <c r="GK33" i="90"/>
  <c r="GK34" i="90"/>
  <c r="GK37" i="90"/>
  <c r="GK55" i="90"/>
  <c r="GK80" i="90"/>
  <c r="GK81" i="90"/>
  <c r="GK88" i="90"/>
  <c r="GK126" i="90"/>
  <c r="GK127" i="90"/>
  <c r="GK130" i="90"/>
  <c r="GK131" i="90"/>
  <c r="GK154" i="90"/>
  <c r="GK160" i="90"/>
  <c r="GK163" i="90"/>
  <c r="GK166" i="90"/>
  <c r="GK167" i="90"/>
  <c r="GK89" i="90"/>
  <c r="GK90" i="90"/>
  <c r="GK98" i="90"/>
  <c r="GK101" i="90"/>
  <c r="GK102" i="90"/>
  <c r="GK103" i="90"/>
  <c r="GK136" i="90"/>
  <c r="GK137" i="90"/>
  <c r="GK140" i="90"/>
  <c r="GK156" i="90"/>
  <c r="GK157" i="90"/>
  <c r="GK171" i="90"/>
  <c r="GK182" i="90"/>
  <c r="GK197" i="90"/>
  <c r="GK27" i="90"/>
  <c r="GK28" i="90"/>
  <c r="GK29" i="90"/>
  <c r="GK32" i="90"/>
  <c r="GK39" i="90"/>
  <c r="GK42" i="90"/>
  <c r="GK43" i="90"/>
  <c r="GK47" i="90"/>
  <c r="GK49" i="90"/>
  <c r="GK50" i="90"/>
  <c r="GK51" i="90"/>
  <c r="GK57" i="90"/>
  <c r="GK63" i="90"/>
  <c r="GK64" i="90"/>
  <c r="GK67" i="90"/>
  <c r="GK76" i="90"/>
  <c r="GK77" i="90"/>
  <c r="GK97" i="90"/>
  <c r="GK99" i="90"/>
  <c r="GK100" i="90"/>
  <c r="GK110" i="90"/>
  <c r="GK111" i="90"/>
  <c r="GK113" i="90"/>
  <c r="GK114" i="90"/>
  <c r="GK123" i="90"/>
  <c r="GK124" i="90"/>
  <c r="GK125" i="90"/>
  <c r="GK128" i="90"/>
  <c r="GK129" i="90"/>
  <c r="GK138" i="90"/>
  <c r="GK139" i="90"/>
  <c r="GK141" i="90"/>
  <c r="GK142" i="90"/>
  <c r="GK149" i="90"/>
  <c r="GK150" i="90"/>
  <c r="GK151" i="90"/>
  <c r="GK152" i="90"/>
  <c r="GK155" i="90"/>
  <c r="GK162" i="90"/>
  <c r="GK168" i="90"/>
  <c r="GK169" i="90"/>
  <c r="GK172" i="90"/>
  <c r="GK178" i="90"/>
  <c r="GK181" i="90"/>
  <c r="GK194" i="90"/>
  <c r="GK38" i="90"/>
  <c r="GK40" i="90"/>
  <c r="GK46" i="90"/>
  <c r="GK48" i="90"/>
  <c r="GK53" i="90"/>
  <c r="GK68" i="90"/>
  <c r="GK69" i="90"/>
  <c r="GK71" i="90"/>
  <c r="GK79" i="90"/>
  <c r="GK82" i="90"/>
  <c r="GK83" i="90"/>
  <c r="GK84" i="90"/>
  <c r="GK85" i="90"/>
  <c r="GK86" i="90"/>
  <c r="GK87" i="90"/>
  <c r="GK91" i="90"/>
  <c r="GK93" i="90"/>
  <c r="GK94" i="90"/>
  <c r="GK104" i="90"/>
  <c r="GK106" i="90"/>
  <c r="GK107" i="90"/>
  <c r="GK117" i="90"/>
  <c r="GK118" i="90"/>
  <c r="GK132" i="90"/>
  <c r="GK133" i="90"/>
  <c r="GK134" i="90"/>
  <c r="GK135" i="90"/>
  <c r="GK145" i="90"/>
  <c r="GK146" i="90"/>
  <c r="GK153" i="90"/>
  <c r="GK159" i="90"/>
  <c r="GK161" i="90"/>
  <c r="GK164" i="90"/>
  <c r="GK165" i="90"/>
  <c r="GK170" i="90"/>
  <c r="GK174" i="90"/>
  <c r="GK175" i="90"/>
  <c r="GK176" i="90"/>
  <c r="GK177" i="90"/>
  <c r="GK179" i="90"/>
  <c r="GK183" i="90"/>
  <c r="GK192" i="90"/>
  <c r="GK201" i="90"/>
  <c r="GI77" i="90"/>
  <c r="FQ44" i="90"/>
  <c r="FQ51" i="90"/>
  <c r="FQ106" i="90"/>
  <c r="FQ126" i="90"/>
  <c r="FQ138" i="90"/>
  <c r="FQ29" i="90"/>
  <c r="FQ30" i="90"/>
  <c r="FQ155" i="90"/>
  <c r="FQ36" i="90"/>
  <c r="FQ76" i="90"/>
  <c r="FQ84" i="90"/>
  <c r="FQ111" i="90"/>
  <c r="FQ172" i="90"/>
  <c r="FP153" i="90"/>
  <c r="FP154" i="90"/>
  <c r="FP158" i="90"/>
  <c r="FP159" i="90"/>
  <c r="FP161" i="90"/>
  <c r="FP162" i="90"/>
  <c r="FP163" i="90"/>
  <c r="FP170" i="90"/>
  <c r="FP171" i="90"/>
  <c r="FP173" i="90"/>
  <c r="FP179" i="90"/>
  <c r="FP180" i="90"/>
  <c r="FP184" i="90"/>
  <c r="FP187" i="90"/>
  <c r="FP189" i="90"/>
  <c r="FP190" i="90"/>
  <c r="FP193" i="90"/>
  <c r="FG47" i="90"/>
  <c r="FG49" i="90"/>
  <c r="FG51" i="90"/>
  <c r="FG63" i="90"/>
  <c r="FG53" i="90"/>
  <c r="FG97" i="90"/>
  <c r="FG98" i="90"/>
  <c r="FG103" i="90"/>
  <c r="FG112" i="90"/>
  <c r="FG113" i="90"/>
  <c r="FG33" i="90"/>
  <c r="FG38" i="90"/>
  <c r="FG50" i="90"/>
  <c r="FG52" i="90"/>
  <c r="FG90" i="90"/>
  <c r="FG108" i="90"/>
  <c r="FG109" i="90"/>
  <c r="FG123" i="90"/>
  <c r="FG124" i="90"/>
  <c r="FG174" i="90"/>
  <c r="FG175" i="90"/>
  <c r="FG30" i="90"/>
  <c r="FG45" i="90"/>
  <c r="FG74" i="90"/>
  <c r="FG77" i="90"/>
  <c r="FG104" i="90"/>
  <c r="FG105" i="90"/>
  <c r="FG130" i="90"/>
  <c r="FG131" i="90"/>
  <c r="FG135" i="90"/>
  <c r="FG147" i="90"/>
  <c r="FG148" i="90"/>
  <c r="FG152" i="90"/>
  <c r="FG60" i="90"/>
  <c r="FG75" i="90"/>
  <c r="FG88" i="90"/>
  <c r="FG89" i="90"/>
  <c r="FG136" i="90"/>
  <c r="FG137" i="90"/>
  <c r="FG153" i="90"/>
  <c r="FG154" i="90"/>
  <c r="FG31" i="90"/>
  <c r="FG37" i="90"/>
  <c r="FG43" i="90"/>
  <c r="FG46" i="90"/>
  <c r="FG58" i="90"/>
  <c r="FG65" i="90"/>
  <c r="FG67" i="90"/>
  <c r="FG72" i="90"/>
  <c r="FG81" i="90"/>
  <c r="FG117" i="90"/>
  <c r="FG118" i="90"/>
  <c r="FG140" i="90"/>
  <c r="FG141" i="90"/>
  <c r="FG166" i="90"/>
  <c r="FG167" i="90"/>
  <c r="FG28" i="90"/>
  <c r="FG41" i="90"/>
  <c r="FG56" i="90"/>
  <c r="FG62" i="90"/>
  <c r="FG79" i="90"/>
  <c r="FG85" i="90"/>
  <c r="FG92" i="90"/>
  <c r="FG93" i="90"/>
  <c r="FG107" i="90"/>
  <c r="FG119" i="90"/>
  <c r="FG120" i="90"/>
  <c r="FG128" i="90"/>
  <c r="FG129" i="90"/>
  <c r="FG145" i="90"/>
  <c r="FG146" i="90"/>
  <c r="FG157" i="90"/>
  <c r="FG168" i="90"/>
  <c r="FG169" i="90"/>
  <c r="FG173" i="90"/>
  <c r="FG29" i="90"/>
  <c r="FG32" i="90"/>
  <c r="FG34" i="90"/>
  <c r="FG35" i="90"/>
  <c r="FG40" i="90"/>
  <c r="FG42" i="90"/>
  <c r="FG44" i="90"/>
  <c r="FG55" i="90"/>
  <c r="FG66" i="90"/>
  <c r="FG69" i="90"/>
  <c r="FG76" i="90"/>
  <c r="FG82" i="90"/>
  <c r="FG83" i="90"/>
  <c r="FG86" i="90"/>
  <c r="FG91" i="90"/>
  <c r="FG94" i="90"/>
  <c r="FG99" i="90"/>
  <c r="FG100" i="90"/>
  <c r="FG110" i="90"/>
  <c r="FG111" i="90"/>
  <c r="FG114" i="90"/>
  <c r="FG121" i="90"/>
  <c r="FG132" i="90"/>
  <c r="FG133" i="90"/>
  <c r="FG138" i="90"/>
  <c r="FG142" i="90"/>
  <c r="FG149" i="90"/>
  <c r="FG150" i="90"/>
  <c r="FG155" i="90"/>
  <c r="FG158" i="90"/>
  <c r="FG159" i="90"/>
  <c r="FG162" i="90"/>
  <c r="FG163" i="90"/>
  <c r="FG170" i="90"/>
  <c r="FG171" i="90"/>
  <c r="FG176" i="90"/>
  <c r="FG179" i="90"/>
  <c r="FG180" i="90"/>
  <c r="FG27" i="90"/>
  <c r="FG36" i="90"/>
  <c r="FG39" i="90"/>
  <c r="FG48" i="90"/>
  <c r="FG54" i="90"/>
  <c r="FG57" i="90"/>
  <c r="FG59" i="90"/>
  <c r="FG61" i="90"/>
  <c r="FG64" i="90"/>
  <c r="FG68" i="90"/>
  <c r="FG70" i="90"/>
  <c r="FG71" i="90"/>
  <c r="FG73" i="90"/>
  <c r="FG78" i="90"/>
  <c r="FG80" i="90"/>
  <c r="FG84" i="90"/>
  <c r="FG87" i="90"/>
  <c r="FG95" i="90"/>
  <c r="FG96" i="90"/>
  <c r="FG101" i="90"/>
  <c r="FG102" i="90"/>
  <c r="FG106" i="90"/>
  <c r="FG115" i="90"/>
  <c r="FG116" i="90"/>
  <c r="FG122" i="90"/>
  <c r="FG127" i="90"/>
  <c r="FG134" i="90"/>
  <c r="FG139" i="90"/>
  <c r="FG143" i="90"/>
  <c r="FG144" i="90"/>
  <c r="FG151" i="90"/>
  <c r="FG156" i="90"/>
  <c r="FG160" i="90"/>
  <c r="FG161" i="90"/>
  <c r="FG164" i="90"/>
  <c r="FG165" i="90"/>
  <c r="FG172" i="90"/>
  <c r="FG177" i="90"/>
  <c r="FG181" i="90"/>
  <c r="FG182" i="90"/>
  <c r="FG183" i="90"/>
  <c r="GI83" i="90"/>
  <c r="GI71" i="90"/>
  <c r="GI53" i="90"/>
  <c r="GI57" i="90"/>
  <c r="GI61" i="90"/>
  <c r="GI52" i="90"/>
  <c r="GI56" i="90"/>
  <c r="GI76" i="90"/>
  <c r="GI79" i="90"/>
  <c r="GI82" i="90"/>
  <c r="GI127" i="90"/>
  <c r="GI35" i="90"/>
  <c r="GI62" i="90"/>
  <c r="GI72" i="90"/>
  <c r="GI78" i="90"/>
  <c r="GK191" i="90"/>
  <c r="GK193" i="90"/>
  <c r="GK196" i="90"/>
  <c r="FQ28" i="90"/>
  <c r="FQ32" i="90"/>
  <c r="FQ34" i="90"/>
  <c r="FQ35" i="90"/>
  <c r="FQ41" i="90"/>
  <c r="FQ43" i="90"/>
  <c r="FQ46" i="90"/>
  <c r="FQ47" i="90"/>
  <c r="FQ48" i="90"/>
  <c r="FQ59" i="90"/>
  <c r="FQ62" i="90"/>
  <c r="FQ63" i="90"/>
  <c r="FQ67" i="90"/>
  <c r="FQ73" i="90"/>
  <c r="FQ75" i="90"/>
  <c r="FQ81" i="90"/>
  <c r="FQ83" i="90"/>
  <c r="FQ87" i="90"/>
  <c r="FQ96" i="90"/>
  <c r="FQ99" i="90"/>
  <c r="FQ104" i="90"/>
  <c r="FQ142" i="90"/>
  <c r="FQ159" i="90"/>
  <c r="FQ182" i="90"/>
  <c r="FQ31" i="90"/>
  <c r="FQ38" i="90"/>
  <c r="FQ39" i="90"/>
  <c r="FQ40" i="90"/>
  <c r="FQ45" i="90"/>
  <c r="FQ50" i="90"/>
  <c r="FQ61" i="90"/>
  <c r="FQ65" i="90"/>
  <c r="FQ66" i="90"/>
  <c r="FQ69" i="90"/>
  <c r="FQ71" i="90"/>
  <c r="FQ72" i="90"/>
  <c r="FQ82" i="90"/>
  <c r="FQ85" i="90"/>
  <c r="FQ88" i="90"/>
  <c r="FQ97" i="90"/>
  <c r="FQ118" i="90"/>
  <c r="FQ135" i="90"/>
  <c r="FQ152" i="90"/>
  <c r="FQ164" i="90"/>
  <c r="FQ169" i="90"/>
  <c r="FQ186" i="90"/>
  <c r="FQ187" i="90"/>
  <c r="FQ52" i="90"/>
  <c r="FQ53" i="90"/>
  <c r="FQ54" i="90"/>
  <c r="FQ55" i="90"/>
  <c r="FQ56" i="90"/>
  <c r="FQ57" i="90"/>
  <c r="FQ58" i="90"/>
  <c r="FQ64" i="90"/>
  <c r="FQ70" i="90"/>
  <c r="FQ74" i="90"/>
  <c r="FQ77" i="90"/>
  <c r="FQ78" i="90"/>
  <c r="FQ79" i="90"/>
  <c r="FQ80" i="90"/>
  <c r="FQ92" i="90"/>
  <c r="FQ94" i="90"/>
  <c r="FQ128" i="90"/>
  <c r="FQ133" i="90"/>
  <c r="FQ145" i="90"/>
  <c r="FQ150" i="90"/>
  <c r="FQ179" i="90"/>
  <c r="FL227" i="44"/>
  <c r="FT227" i="44"/>
  <c r="FG169" i="44"/>
  <c r="GJ214" i="44"/>
  <c r="FI227" i="44"/>
  <c r="FQ226" i="44"/>
  <c r="FQ86" i="90"/>
  <c r="FQ95" i="90"/>
  <c r="FQ102" i="90"/>
  <c r="FQ109" i="90"/>
  <c r="FQ112" i="90"/>
  <c r="FQ116" i="90"/>
  <c r="FQ119" i="90"/>
  <c r="FQ124" i="90"/>
  <c r="FQ131" i="90"/>
  <c r="FQ136" i="90"/>
  <c r="FQ143" i="90"/>
  <c r="FQ148" i="90"/>
  <c r="FQ153" i="90"/>
  <c r="FQ157" i="90"/>
  <c r="FQ160" i="90"/>
  <c r="FQ162" i="90"/>
  <c r="FQ167" i="90"/>
  <c r="FQ170" i="90"/>
  <c r="FQ175" i="90"/>
  <c r="FQ183" i="90"/>
  <c r="FQ184" i="90"/>
  <c r="FQ185" i="90"/>
  <c r="FQ199" i="90"/>
  <c r="FQ89" i="90"/>
  <c r="FQ91" i="90"/>
  <c r="FQ93" i="90"/>
  <c r="FQ100" i="90"/>
  <c r="FQ107" i="90"/>
  <c r="FQ110" i="90"/>
  <c r="FQ114" i="90"/>
  <c r="FQ117" i="90"/>
  <c r="FQ122" i="90"/>
  <c r="FQ125" i="90"/>
  <c r="FQ127" i="90"/>
  <c r="FQ129" i="90"/>
  <c r="FQ132" i="90"/>
  <c r="FQ134" i="90"/>
  <c r="FQ139" i="90"/>
  <c r="FQ141" i="90"/>
  <c r="FQ146" i="90"/>
  <c r="FQ149" i="90"/>
  <c r="FQ151" i="90"/>
  <c r="FQ158" i="90"/>
  <c r="FQ165" i="90"/>
  <c r="FQ168" i="90"/>
  <c r="FQ173" i="90"/>
  <c r="FQ180" i="90"/>
  <c r="FQ190" i="90"/>
  <c r="FQ191" i="90"/>
  <c r="FQ192" i="90"/>
  <c r="FQ195" i="90"/>
  <c r="FQ98" i="90"/>
  <c r="FQ101" i="90"/>
  <c r="FQ103" i="90"/>
  <c r="FQ105" i="90"/>
  <c r="FQ108" i="90"/>
  <c r="FQ113" i="90"/>
  <c r="FQ115" i="90"/>
  <c r="FQ120" i="90"/>
  <c r="FQ123" i="90"/>
  <c r="FQ130" i="90"/>
  <c r="FQ137" i="90"/>
  <c r="FQ140" i="90"/>
  <c r="FQ144" i="90"/>
  <c r="FQ147" i="90"/>
  <c r="FQ154" i="90"/>
  <c r="FQ156" i="90"/>
  <c r="FQ163" i="90"/>
  <c r="FQ166" i="90"/>
  <c r="FQ171" i="90"/>
  <c r="FQ174" i="90"/>
  <c r="FQ176" i="90"/>
  <c r="FQ178" i="90"/>
  <c r="FQ181" i="90"/>
  <c r="FQ188" i="90"/>
  <c r="FN226" i="90"/>
  <c r="FN29" i="90"/>
  <c r="FN28" i="90"/>
  <c r="FN31" i="90"/>
  <c r="FN27" i="90"/>
  <c r="FN30" i="90"/>
  <c r="FN38" i="90"/>
  <c r="FN43" i="90"/>
  <c r="FN51" i="90"/>
  <c r="FN52" i="90"/>
  <c r="FN65" i="90"/>
  <c r="FN75" i="90"/>
  <c r="FN76" i="90"/>
  <c r="FN77" i="90"/>
  <c r="FH42" i="90"/>
  <c r="FH44" i="90"/>
  <c r="FH50" i="90"/>
  <c r="FH52" i="90"/>
  <c r="FH59" i="90"/>
  <c r="FH60" i="90"/>
  <c r="FH69" i="90"/>
  <c r="FH87" i="90"/>
  <c r="FH92" i="90"/>
  <c r="FH99" i="90"/>
  <c r="FH101" i="90"/>
  <c r="FH103" i="90"/>
  <c r="FH106" i="90"/>
  <c r="FH108" i="90"/>
  <c r="FH110" i="90"/>
  <c r="FH112" i="90"/>
  <c r="FH136" i="90"/>
  <c r="FH138" i="90"/>
  <c r="FH140" i="90"/>
  <c r="FH153" i="90"/>
  <c r="FH155" i="90"/>
  <c r="FH162" i="90"/>
  <c r="FH164" i="90"/>
  <c r="FH166" i="90"/>
  <c r="FH168" i="90"/>
  <c r="FH170" i="90"/>
  <c r="FH172" i="90"/>
  <c r="FH174" i="90"/>
  <c r="FH176" i="90"/>
  <c r="FH179" i="90"/>
  <c r="FH181" i="90"/>
  <c r="FH184" i="90"/>
  <c r="FH30" i="90"/>
  <c r="FH35" i="90"/>
  <c r="FH36" i="90"/>
  <c r="FH43" i="90"/>
  <c r="FH45" i="90"/>
  <c r="FH51" i="90"/>
  <c r="FH61" i="90"/>
  <c r="FH62" i="90"/>
  <c r="FH63" i="90"/>
  <c r="FH64" i="90"/>
  <c r="FH70" i="90"/>
  <c r="FH74" i="90"/>
  <c r="FH82" i="90"/>
  <c r="FH85" i="90"/>
  <c r="FH88" i="90"/>
  <c r="FH90" i="90"/>
  <c r="FH95" i="90"/>
  <c r="FH97" i="90"/>
  <c r="FH104" i="90"/>
  <c r="FH115" i="90"/>
  <c r="FH117" i="90"/>
  <c r="FH119" i="90"/>
  <c r="FH121" i="90"/>
  <c r="FH123" i="90"/>
  <c r="FH125" i="90"/>
  <c r="FH127" i="90"/>
  <c r="FH128" i="90"/>
  <c r="FH130" i="90"/>
  <c r="FH132" i="90"/>
  <c r="FH134" i="90"/>
  <c r="FH143" i="90"/>
  <c r="FH145" i="90"/>
  <c r="FH147" i="90"/>
  <c r="FH149" i="90"/>
  <c r="FH151" i="90"/>
  <c r="FH158" i="90"/>
  <c r="FH160" i="90"/>
  <c r="FH177" i="90"/>
  <c r="FH183" i="90"/>
  <c r="FN113" i="90"/>
  <c r="FN69" i="90"/>
  <c r="FN154" i="90"/>
  <c r="FN81" i="90"/>
  <c r="FN106" i="90"/>
  <c r="FN150" i="90"/>
  <c r="FN151" i="90"/>
  <c r="FN95" i="90"/>
  <c r="FN98" i="90"/>
  <c r="FN125" i="90"/>
  <c r="FN195" i="90"/>
  <c r="FN170" i="90"/>
  <c r="FN33" i="90"/>
  <c r="FN36" i="90"/>
  <c r="FN40" i="90"/>
  <c r="FN41" i="90"/>
  <c r="FN44" i="90"/>
  <c r="FN45" i="90"/>
  <c r="FN48" i="90"/>
  <c r="FN54" i="90"/>
  <c r="FN63" i="90"/>
  <c r="FN66" i="90"/>
  <c r="FN67" i="90"/>
  <c r="FN80" i="90"/>
  <c r="FN88" i="90"/>
  <c r="FN94" i="90"/>
  <c r="FN102" i="90"/>
  <c r="FN110" i="90"/>
  <c r="FN122" i="90"/>
  <c r="FN131" i="90"/>
  <c r="FN139" i="90"/>
  <c r="FN149" i="90"/>
  <c r="FN153" i="90"/>
  <c r="FN199" i="90"/>
  <c r="FN32" i="90"/>
  <c r="FN56" i="90"/>
  <c r="FN83" i="90"/>
  <c r="FN90" i="90"/>
  <c r="FN119" i="90"/>
  <c r="FN127" i="90"/>
  <c r="FN128" i="90"/>
  <c r="FN138" i="90"/>
  <c r="FN146" i="90"/>
  <c r="FN190" i="90"/>
  <c r="FN58" i="90"/>
  <c r="FN59" i="90"/>
  <c r="FN61" i="90"/>
  <c r="FN70" i="90"/>
  <c r="FN71" i="90"/>
  <c r="FN86" i="90"/>
  <c r="FN135" i="90"/>
  <c r="FN141" i="90"/>
  <c r="FN168" i="90"/>
  <c r="FN200" i="90"/>
  <c r="GI159" i="90"/>
  <c r="GI36" i="90"/>
  <c r="GI37" i="90"/>
  <c r="GI40" i="90"/>
  <c r="GI44" i="90"/>
  <c r="GI48" i="90"/>
  <c r="GI49" i="90"/>
  <c r="GI50" i="90"/>
  <c r="GI54" i="90"/>
  <c r="GI58" i="90"/>
  <c r="GI66" i="90"/>
  <c r="GI80" i="90"/>
  <c r="GI81" i="90"/>
  <c r="GI99" i="90"/>
  <c r="GI103" i="90"/>
  <c r="GI122" i="90"/>
  <c r="GI125" i="90"/>
  <c r="GI145" i="90"/>
  <c r="GI153" i="90"/>
  <c r="GI164" i="90"/>
  <c r="GI183" i="90"/>
  <c r="GI190" i="90"/>
  <c r="GI27" i="90"/>
  <c r="GI28" i="90"/>
  <c r="GI29" i="90"/>
  <c r="GI30" i="90"/>
  <c r="GI31" i="90"/>
  <c r="GI34" i="90"/>
  <c r="GI38" i="90"/>
  <c r="GI41" i="90"/>
  <c r="GI42" i="90"/>
  <c r="GI45" i="90"/>
  <c r="GI46" i="90"/>
  <c r="GI51" i="90"/>
  <c r="GI55" i="90"/>
  <c r="GI59" i="90"/>
  <c r="GI63" i="90"/>
  <c r="GI64" i="90"/>
  <c r="GI67" i="90"/>
  <c r="GI68" i="90"/>
  <c r="GI89" i="90"/>
  <c r="GI90" i="90"/>
  <c r="GI97" i="90"/>
  <c r="GI101" i="90"/>
  <c r="GI118" i="90"/>
  <c r="GI138" i="90"/>
  <c r="GI142" i="90"/>
  <c r="GI161" i="90"/>
  <c r="GI173" i="90"/>
  <c r="GI32" i="90"/>
  <c r="GI33" i="90"/>
  <c r="GI39" i="90"/>
  <c r="GI43" i="90"/>
  <c r="GI47" i="90"/>
  <c r="GI60" i="90"/>
  <c r="GI65" i="90"/>
  <c r="GI69" i="90"/>
  <c r="GI70" i="90"/>
  <c r="GI73" i="90"/>
  <c r="GI74" i="90"/>
  <c r="GI75" i="90"/>
  <c r="GI84" i="90"/>
  <c r="GI85" i="90"/>
  <c r="GI86" i="90"/>
  <c r="GI87" i="90"/>
  <c r="GI88" i="90"/>
  <c r="GI93" i="90"/>
  <c r="GI110" i="90"/>
  <c r="GI131" i="90"/>
  <c r="GI134" i="90"/>
  <c r="GI147" i="90"/>
  <c r="GI175" i="90"/>
  <c r="FI51" i="89"/>
  <c r="GJ140" i="90"/>
  <c r="GJ57" i="90"/>
  <c r="GJ87" i="90"/>
  <c r="GJ90" i="90"/>
  <c r="GJ149" i="90"/>
  <c r="GJ162" i="90"/>
  <c r="GJ165" i="90"/>
  <c r="GJ69" i="90"/>
  <c r="GJ160" i="90"/>
  <c r="GJ167" i="90"/>
  <c r="GJ47" i="90"/>
  <c r="GJ66" i="90"/>
  <c r="GJ93" i="90"/>
  <c r="GJ143" i="90"/>
  <c r="GJ156" i="90"/>
  <c r="GJ29" i="90"/>
  <c r="GJ44" i="90"/>
  <c r="GJ72" i="90"/>
  <c r="GJ75" i="90"/>
  <c r="GJ96" i="90"/>
  <c r="GJ146" i="90"/>
  <c r="GJ158" i="90"/>
  <c r="GJ169" i="90"/>
  <c r="GJ180" i="90"/>
  <c r="FI92" i="89"/>
  <c r="FI133" i="89"/>
  <c r="FQ193" i="90"/>
  <c r="FQ189" i="90"/>
  <c r="FQ194" i="90"/>
  <c r="FQ198" i="90"/>
  <c r="FP188" i="90"/>
  <c r="FH194" i="90"/>
  <c r="FG192" i="90"/>
  <c r="FG194" i="90"/>
  <c r="FI39" i="89"/>
  <c r="FI67" i="89"/>
  <c r="FI80" i="89"/>
  <c r="FI99" i="89"/>
  <c r="FI60" i="89"/>
  <c r="FI73" i="89"/>
  <c r="FI86" i="89"/>
  <c r="FI36" i="89"/>
  <c r="FI42" i="89"/>
  <c r="FI57" i="89"/>
  <c r="FI70" i="89"/>
  <c r="FI83" i="89"/>
  <c r="FI147" i="89"/>
  <c r="FI33" i="89"/>
  <c r="FI46" i="89"/>
  <c r="FI112" i="89"/>
  <c r="FI165" i="89"/>
  <c r="FI48" i="89"/>
  <c r="FI63" i="89"/>
  <c r="FI76" i="89"/>
  <c r="FI89" i="89"/>
  <c r="FI122" i="89"/>
  <c r="FI170" i="89"/>
  <c r="FI157" i="89"/>
  <c r="FI175" i="89"/>
  <c r="GI92" i="90"/>
  <c r="GI96" i="90"/>
  <c r="GI107" i="90"/>
  <c r="GI112" i="90"/>
  <c r="GI114" i="90"/>
  <c r="GI119" i="90"/>
  <c r="GI124" i="90"/>
  <c r="GI128" i="90"/>
  <c r="GI133" i="90"/>
  <c r="GI135" i="90"/>
  <c r="GI146" i="90"/>
  <c r="GI150" i="90"/>
  <c r="GI152" i="90"/>
  <c r="GI154" i="90"/>
  <c r="GI179" i="90"/>
  <c r="GI187" i="90"/>
  <c r="GI193" i="90"/>
  <c r="GI196" i="90"/>
  <c r="GI94" i="90"/>
  <c r="GI98" i="90"/>
  <c r="GI105" i="90"/>
  <c r="GI117" i="90"/>
  <c r="GI140" i="90"/>
  <c r="GI144" i="90"/>
  <c r="GI163" i="90"/>
  <c r="GI172" i="90"/>
  <c r="GI177" i="90"/>
  <c r="GI182" i="90"/>
  <c r="GI188" i="90"/>
  <c r="GI189" i="90"/>
  <c r="GI194" i="90"/>
  <c r="GI108" i="90"/>
  <c r="GI115" i="90"/>
  <c r="GI120" i="90"/>
  <c r="GI129" i="90"/>
  <c r="GI136" i="90"/>
  <c r="GI149" i="90"/>
  <c r="GI155" i="90"/>
  <c r="GI157" i="90"/>
  <c r="GI166" i="90"/>
  <c r="GI168" i="90"/>
  <c r="GI170" i="90"/>
  <c r="GI180" i="90"/>
  <c r="GI195" i="90"/>
  <c r="GI91" i="90"/>
  <c r="GI95" i="90"/>
  <c r="GI104" i="90"/>
  <c r="GI106" i="90"/>
  <c r="GI111" i="90"/>
  <c r="GI113" i="90"/>
  <c r="GI123" i="90"/>
  <c r="GI132" i="90"/>
  <c r="GI143" i="90"/>
  <c r="GI151" i="90"/>
  <c r="GI160" i="90"/>
  <c r="GI162" i="90"/>
  <c r="GI178" i="90"/>
  <c r="GI191" i="90"/>
  <c r="GI102" i="90"/>
  <c r="GI109" i="90"/>
  <c r="GI116" i="90"/>
  <c r="GI121" i="90"/>
  <c r="GI130" i="90"/>
  <c r="GI137" i="90"/>
  <c r="GI139" i="90"/>
  <c r="GI158" i="90"/>
  <c r="GI167" i="90"/>
  <c r="GI169" i="90"/>
  <c r="GI171" i="90"/>
  <c r="GI176" i="90"/>
  <c r="GI184" i="90"/>
  <c r="GI197" i="90"/>
  <c r="GI100" i="90"/>
  <c r="GI126" i="90"/>
  <c r="GI141" i="90"/>
  <c r="GI148" i="90"/>
  <c r="GI156" i="90"/>
  <c r="GI165" i="90"/>
  <c r="GI174" i="90"/>
  <c r="GI181" i="90"/>
  <c r="GI185" i="90"/>
  <c r="GI186" i="90"/>
  <c r="GI192" i="90"/>
  <c r="GK198" i="90"/>
  <c r="GJ17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IP43" i="44"/>
  <c r="FS54" i="44"/>
  <c r="FS66" i="44"/>
  <c r="FS89" i="44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FS192" i="90"/>
  <c r="FS166" i="90"/>
  <c r="FS35" i="90"/>
  <c r="FS9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FU226" i="90"/>
  <c r="FU224" i="90"/>
  <c r="JM90" i="90"/>
  <c r="DI90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JL148" i="90"/>
  <c r="CB148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JL220" i="90"/>
  <c r="CR220" i="90" s="1"/>
  <c r="JL223" i="90"/>
  <c r="CR223" i="90" s="1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JM164" i="89"/>
  <c r="CC164" i="89" s="1"/>
  <c r="JM179" i="89"/>
  <c r="CC179" i="89" s="1"/>
  <c r="JM183" i="89"/>
  <c r="CC183" i="89" s="1"/>
  <c r="JM195" i="89"/>
  <c r="CC195" i="89" s="1"/>
  <c r="JM215" i="89"/>
  <c r="CC215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JL151" i="89"/>
  <c r="DH151" i="89" s="1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FL211" i="90"/>
  <c r="FT211" i="90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FL212" i="90"/>
  <c r="FT212" i="90"/>
  <c r="FL218" i="90"/>
  <c r="FT218" i="90"/>
  <c r="FL221" i="90"/>
  <c r="FT221" i="90"/>
  <c r="JK221" i="90"/>
  <c r="DG221" i="90" s="1"/>
  <c r="JK225" i="90"/>
  <c r="CA225" i="90" s="1"/>
  <c r="JL225" i="90"/>
  <c r="CR225" i="90" s="1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FL213" i="90"/>
  <c r="FT213" i="90"/>
  <c r="JK218" i="90"/>
  <c r="CA218" i="90" s="1"/>
  <c r="JL219" i="90"/>
  <c r="CR219" i="90" s="1"/>
  <c r="JL222" i="90"/>
  <c r="CR222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FL207" i="90"/>
  <c r="FT207" i="90"/>
  <c r="JK207" i="90"/>
  <c r="CQ207" i="90" s="1"/>
  <c r="JL212" i="90"/>
  <c r="CB212" i="90" s="1"/>
  <c r="JL213" i="90"/>
  <c r="CR213" i="90" s="1"/>
  <c r="FL214" i="90"/>
  <c r="FT214" i="90"/>
  <c r="FL216" i="90"/>
  <c r="FT216" i="90"/>
  <c r="JM218" i="90"/>
  <c r="CC218" i="90" s="1"/>
  <c r="FL220" i="90"/>
  <c r="FT220" i="90"/>
  <c r="JK220" i="90"/>
  <c r="DG220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JM213" i="90"/>
  <c r="CS213" i="90" s="1"/>
  <c r="FL217" i="90"/>
  <c r="FT217" i="90"/>
  <c r="FL224" i="90"/>
  <c r="FT224" i="90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FL208" i="90"/>
  <c r="FT208" i="90"/>
  <c r="JL214" i="90"/>
  <c r="DH214" i="90" s="1"/>
  <c r="JL216" i="90"/>
  <c r="DH216" i="90" s="1"/>
  <c r="JK224" i="90"/>
  <c r="CQ224" i="90" s="1"/>
  <c r="JL224" i="90"/>
  <c r="CR224" i="90" s="1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FL209" i="90"/>
  <c r="FT209" i="90"/>
  <c r="JK209" i="90"/>
  <c r="CA209" i="90" s="1"/>
  <c r="FL210" i="90"/>
  <c r="FT210" i="90"/>
  <c r="FL215" i="90"/>
  <c r="FT215" i="90"/>
  <c r="JL217" i="90"/>
  <c r="DH217" i="90" s="1"/>
  <c r="JM217" i="90"/>
  <c r="DI217" i="90" s="1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GI221" i="44"/>
  <c r="GI216" i="44"/>
  <c r="HX37" i="44"/>
  <c r="IB44" i="44"/>
  <c r="IO27" i="44"/>
  <c r="FS223" i="44"/>
  <c r="FS225" i="44"/>
  <c r="JK197" i="44"/>
  <c r="CQ197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JM38" i="44"/>
  <c r="CC38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FU225" i="44"/>
  <c r="JM225" i="44"/>
  <c r="CC225" i="44" s="1"/>
  <c r="FU30" i="44"/>
  <c r="JM75" i="44"/>
  <c r="DI75" i="44" s="1"/>
  <c r="FU81" i="44"/>
  <c r="FU221" i="44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FU220" i="44"/>
  <c r="FU222" i="44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JM220" i="44"/>
  <c r="CS220" i="44" s="1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FT226" i="44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ID130" i="44"/>
  <c r="ID129" i="44"/>
  <c r="ID128" i="44"/>
  <c r="ID127" i="44"/>
  <c r="ID126" i="44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ID110" i="44"/>
  <c r="JJ110" i="44" s="1"/>
  <c r="ID109" i="44"/>
  <c r="ID108" i="44"/>
  <c r="ID107" i="44"/>
  <c r="ID106" i="44"/>
  <c r="ID105" i="44"/>
  <c r="ID104" i="44"/>
  <c r="ID103" i="44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AU227" i="89"/>
  <c r="AU226" i="89"/>
  <c r="AU225" i="89"/>
  <c r="BK227" i="89"/>
  <c r="AE227" i="89" s="1"/>
  <c r="BK226" i="89"/>
  <c r="AE226" i="89" s="1"/>
  <c r="BK225" i="89"/>
  <c r="AE225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JJ126" i="44" l="1"/>
  <c r="JJ103" i="44"/>
  <c r="CP103" i="44" s="1"/>
  <c r="JJ131" i="44"/>
  <c r="BZ131" i="44" s="1"/>
  <c r="JJ111" i="44"/>
  <c r="CP111" i="44" s="1"/>
  <c r="DI104" i="89"/>
  <c r="JI35" i="89"/>
  <c r="BY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BZ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DF103" i="44" l="1"/>
  <c r="BZ111" i="44"/>
  <c r="BZ103" i="44"/>
  <c r="CP131" i="44"/>
  <c r="DF131" i="44"/>
  <c r="DF111" i="44"/>
  <c r="DE35" i="89"/>
  <c r="CO35" i="89"/>
  <c r="DF123" i="44"/>
  <c r="CP123" i="44"/>
  <c r="DF118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14" i="5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DY213" i="89" l="1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BM217" i="89"/>
  <c r="AG217" i="89" s="1"/>
  <c r="AW217" i="89" s="1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DX218" i="44"/>
  <c r="DX217" i="44"/>
  <c r="DX216" i="44"/>
  <c r="DX215" i="44"/>
  <c r="DX214" i="44"/>
  <c r="DX213" i="44"/>
  <c r="DX212" i="44"/>
  <c r="DX211" i="44"/>
  <c r="DX210" i="44"/>
  <c r="DX209" i="44"/>
  <c r="DX208" i="44"/>
  <c r="DX207" i="44"/>
  <c r="DX206" i="44"/>
  <c r="DX205" i="44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DX31" i="44"/>
  <c r="DX30" i="44"/>
  <c r="DX29" i="44"/>
  <c r="DX28" i="44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BM224" i="90" s="1"/>
  <c r="AG224" i="90" s="1"/>
  <c r="AW224" i="90" s="1"/>
  <c r="DY221" i="90"/>
  <c r="DY220" i="90"/>
  <c r="DY222" i="90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DY31" i="90"/>
  <c r="DY30" i="90"/>
  <c r="DY29" i="90"/>
  <c r="BM29" i="90" s="1"/>
  <c r="AG29" i="90" s="1"/>
  <c r="AW29" i="90" s="1"/>
  <c r="DY28" i="90"/>
  <c r="BM28" i="90" s="1"/>
  <c r="AG28" i="90" s="1"/>
  <c r="AW28" i="90" s="1"/>
  <c r="DY27" i="90"/>
  <c r="BM27" i="90" s="1"/>
  <c r="AG27" i="90" s="1"/>
  <c r="AW27" i="90" s="1"/>
  <c r="DY34" i="90"/>
  <c r="DY35" i="90"/>
  <c r="BT229" i="89"/>
  <c r="BX228" i="90"/>
  <c r="DD229" i="44"/>
  <c r="CV228" i="89"/>
  <c r="BM31" i="89"/>
  <c r="AG31" i="89" s="1"/>
  <c r="AW31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BK225" i="90" s="1"/>
  <c r="AE225" i="90" s="1"/>
  <c r="AU225" i="90" s="1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K226" i="90" l="1"/>
  <c r="AE226" i="90" s="1"/>
  <c r="AU226" i="90" s="1"/>
  <c r="BK227" i="90"/>
  <c r="AE227" i="90" s="1"/>
  <c r="AU227" i="90" s="1"/>
  <c r="BM220" i="90"/>
  <c r="AG220" i="90" s="1"/>
  <c r="AW220" i="90" s="1"/>
  <c r="BM223" i="90"/>
  <c r="AG223" i="90" s="1"/>
  <c r="AW223" i="90" s="1"/>
  <c r="BM225" i="90"/>
  <c r="AG225" i="90" s="1"/>
  <c r="AW225" i="90" s="1"/>
  <c r="BM30" i="90"/>
  <c r="AG30" i="90" s="1"/>
  <c r="AW30" i="90" s="1"/>
  <c r="BM227" i="90"/>
  <c r="AG227" i="90" s="1"/>
  <c r="AW227" i="90" s="1"/>
  <c r="BM32" i="90"/>
  <c r="AG32" i="90" s="1"/>
  <c r="AW32" i="90" s="1"/>
  <c r="BM222" i="90"/>
  <c r="AG222" i="90" s="1"/>
  <c r="AW222" i="90" s="1"/>
  <c r="BM221" i="90"/>
  <c r="AG221" i="90" s="1"/>
  <c r="AW221" i="90" s="1"/>
  <c r="BM31" i="90"/>
  <c r="AG31" i="90" s="1"/>
  <c r="AW31" i="90" s="1"/>
  <c r="BM226" i="90"/>
  <c r="AG226" i="90" s="1"/>
  <c r="AW226" i="90" s="1"/>
  <c r="BK206" i="90"/>
  <c r="AE206" i="90" s="1"/>
  <c r="AU206" i="90" s="1"/>
  <c r="BK212" i="90"/>
  <c r="AE212" i="90" s="1"/>
  <c r="AU212" i="90" s="1"/>
  <c r="BK222" i="90"/>
  <c r="AE222" i="90" s="1"/>
  <c r="AU222" i="90" s="1"/>
  <c r="BK210" i="90"/>
  <c r="AE210" i="90" s="1"/>
  <c r="AU210" i="90" s="1"/>
  <c r="BK218" i="90"/>
  <c r="AE218" i="90" s="1"/>
  <c r="AU218" i="90" s="1"/>
  <c r="BM32" i="89"/>
  <c r="AG32" i="89" s="1"/>
  <c r="AW32" i="89" s="1"/>
  <c r="BM27" i="89"/>
  <c r="AG27" i="89" s="1"/>
  <c r="AW27" i="89" s="1"/>
  <c r="BM28" i="89"/>
  <c r="AG28" i="89" s="1"/>
  <c r="AW28" i="89" s="1"/>
  <c r="BM29" i="89"/>
  <c r="AG29" i="89" s="1"/>
  <c r="AW29" i="89" s="1"/>
  <c r="BK215" i="90"/>
  <c r="AE215" i="90" s="1"/>
  <c r="AU215" i="90" s="1"/>
  <c r="BL219" i="90"/>
  <c r="AF219" i="90" s="1"/>
  <c r="AV219" i="90" s="1"/>
  <c r="BL222" i="90"/>
  <c r="AF222" i="90" s="1"/>
  <c r="AV222" i="90" s="1"/>
  <c r="BL227" i="90"/>
  <c r="AF227" i="90" s="1"/>
  <c r="AV227" i="90" s="1"/>
  <c r="BK213" i="90"/>
  <c r="AE213" i="90" s="1"/>
  <c r="AU213" i="90" s="1"/>
  <c r="BK220" i="90"/>
  <c r="AE220" i="90" s="1"/>
  <c r="AU220" i="90" s="1"/>
  <c r="BK223" i="90"/>
  <c r="AE223" i="90" s="1"/>
  <c r="AU223" i="90" s="1"/>
  <c r="BL216" i="90"/>
  <c r="AF216" i="90" s="1"/>
  <c r="AV216" i="90" s="1"/>
  <c r="BL220" i="90"/>
  <c r="AF220" i="90" s="1"/>
  <c r="AV220" i="90" s="1"/>
  <c r="BL223" i="90"/>
  <c r="AF223" i="90" s="1"/>
  <c r="AV223" i="90" s="1"/>
  <c r="BK208" i="90"/>
  <c r="AE208" i="90" s="1"/>
  <c r="AU208" i="90" s="1"/>
  <c r="BK214" i="90"/>
  <c r="AE214" i="90" s="1"/>
  <c r="AU214" i="90" s="1"/>
  <c r="BK216" i="90"/>
  <c r="AE216" i="90" s="1"/>
  <c r="AU216" i="90" s="1"/>
  <c r="BK219" i="90"/>
  <c r="AE219" i="90" s="1"/>
  <c r="AU219" i="90" s="1"/>
  <c r="BK224" i="90"/>
  <c r="AE224" i="90" s="1"/>
  <c r="AU224" i="90" s="1"/>
  <c r="BL27" i="90"/>
  <c r="AF27" i="90" s="1"/>
  <c r="AV27" i="90" s="1"/>
  <c r="BL217" i="90"/>
  <c r="AF217" i="90" s="1"/>
  <c r="AV217" i="90" s="1"/>
  <c r="BL221" i="90"/>
  <c r="AF221" i="90" s="1"/>
  <c r="AV221" i="90" s="1"/>
  <c r="BL225" i="90"/>
  <c r="AF225" i="90" s="1"/>
  <c r="AV225" i="90" s="1"/>
  <c r="BK209" i="90"/>
  <c r="AE209" i="90" s="1"/>
  <c r="AU209" i="90" s="1"/>
  <c r="BK211" i="90"/>
  <c r="AE211" i="90" s="1"/>
  <c r="AU211" i="90" s="1"/>
  <c r="BK217" i="90"/>
  <c r="AE217" i="90" s="1"/>
  <c r="AU217" i="90" s="1"/>
  <c r="BK221" i="90"/>
  <c r="AE221" i="90" s="1"/>
  <c r="AU221" i="90" s="1"/>
  <c r="BL218" i="90"/>
  <c r="AF218" i="90" s="1"/>
  <c r="AV218" i="90" s="1"/>
  <c r="BL224" i="90"/>
  <c r="AF224" i="90" s="1"/>
  <c r="AV224" i="90" s="1"/>
  <c r="BL226" i="90"/>
  <c r="AF226" i="90" s="1"/>
  <c r="AV226" i="90" s="1"/>
  <c r="BK213" i="89"/>
  <c r="AE213" i="89" s="1"/>
  <c r="AU213" i="89" s="1"/>
  <c r="BK218" i="89"/>
  <c r="AE218" i="89" s="1"/>
  <c r="AU218" i="89" s="1"/>
  <c r="BK209" i="89"/>
  <c r="AE209" i="89" s="1"/>
  <c r="AU209" i="89" s="1"/>
  <c r="BK220" i="89"/>
  <c r="AE220" i="89" s="1"/>
  <c r="AU220" i="89" s="1"/>
  <c r="BK224" i="89"/>
  <c r="AE224" i="89" s="1"/>
  <c r="AU224" i="89" s="1"/>
  <c r="BM227" i="89"/>
  <c r="AG227" i="89" s="1"/>
  <c r="AW227" i="89" s="1"/>
  <c r="BM222" i="89"/>
  <c r="AG222" i="89" s="1"/>
  <c r="AW222" i="89" s="1"/>
  <c r="BM224" i="89"/>
  <c r="AG224" i="89" s="1"/>
  <c r="AW224" i="89" s="1"/>
  <c r="BK217" i="89"/>
  <c r="AE217" i="89" s="1"/>
  <c r="AU217" i="89" s="1"/>
  <c r="BK214" i="89"/>
  <c r="AE214" i="89" s="1"/>
  <c r="AU214" i="89" s="1"/>
  <c r="BK210" i="89"/>
  <c r="AE210" i="89" s="1"/>
  <c r="AU210" i="89" s="1"/>
  <c r="BK221" i="89"/>
  <c r="AE221" i="89" s="1"/>
  <c r="AU221" i="89" s="1"/>
  <c r="BM34" i="89"/>
  <c r="AG34" i="89" s="1"/>
  <c r="AW34" i="89" s="1"/>
  <c r="BM226" i="89"/>
  <c r="AG226" i="89" s="1"/>
  <c r="AW226" i="89" s="1"/>
  <c r="BL227" i="89"/>
  <c r="AF227" i="89" s="1"/>
  <c r="AV227" i="89" s="1"/>
  <c r="BK219" i="89"/>
  <c r="AE219" i="89" s="1"/>
  <c r="AU219" i="89" s="1"/>
  <c r="BK215" i="89"/>
  <c r="AE215" i="89" s="1"/>
  <c r="AU215" i="89" s="1"/>
  <c r="BK211" i="89"/>
  <c r="AE211" i="89" s="1"/>
  <c r="AU211" i="89" s="1"/>
  <c r="BK222" i="89"/>
  <c r="AE222" i="89" s="1"/>
  <c r="AU222" i="89" s="1"/>
  <c r="BM225" i="89"/>
  <c r="AG225" i="89" s="1"/>
  <c r="AW225" i="89" s="1"/>
  <c r="BM223" i="89"/>
  <c r="AG223" i="89" s="1"/>
  <c r="AW223" i="89" s="1"/>
  <c r="BK216" i="89"/>
  <c r="AE216" i="89" s="1"/>
  <c r="AU216" i="89" s="1"/>
  <c r="BK208" i="89"/>
  <c r="AE208" i="89" s="1"/>
  <c r="AU208" i="89" s="1"/>
  <c r="BK212" i="89"/>
  <c r="AE212" i="89" s="1"/>
  <c r="AU212" i="89" s="1"/>
  <c r="BK223" i="89"/>
  <c r="AE223" i="89" s="1"/>
  <c r="AU223" i="89" s="1"/>
  <c r="BK211" i="44"/>
  <c r="AE211" i="44" s="1"/>
  <c r="AU211" i="44" s="1"/>
  <c r="BK215" i="44"/>
  <c r="AE215" i="44" s="1"/>
  <c r="AU215" i="44" s="1"/>
  <c r="BK219" i="44"/>
  <c r="AE219" i="44" s="1"/>
  <c r="AU219" i="44" s="1"/>
  <c r="BK223" i="44"/>
  <c r="AE223" i="44" s="1"/>
  <c r="AU223" i="44" s="1"/>
  <c r="BK227" i="44"/>
  <c r="AE227" i="44" s="1"/>
  <c r="AU227" i="44" s="1"/>
  <c r="BL223" i="44"/>
  <c r="AF223" i="44" s="1"/>
  <c r="AV223" i="44" s="1"/>
  <c r="BL227" i="44"/>
  <c r="AF227" i="44" s="1"/>
  <c r="AV227" i="44" s="1"/>
  <c r="BK212" i="44"/>
  <c r="AE212" i="44" s="1"/>
  <c r="AU212" i="44" s="1"/>
  <c r="BK216" i="44"/>
  <c r="AE216" i="44" s="1"/>
  <c r="AU216" i="44" s="1"/>
  <c r="BK220" i="44"/>
  <c r="AE220" i="44" s="1"/>
  <c r="AU220" i="44" s="1"/>
  <c r="BK224" i="44"/>
  <c r="AE224" i="44" s="1"/>
  <c r="AU224" i="44" s="1"/>
  <c r="BK209" i="44"/>
  <c r="AE209" i="44" s="1"/>
  <c r="AU209" i="44" s="1"/>
  <c r="BK213" i="44"/>
  <c r="AE213" i="44" s="1"/>
  <c r="AU213" i="44" s="1"/>
  <c r="BK217" i="44"/>
  <c r="AE217" i="44" s="1"/>
  <c r="AU217" i="44" s="1"/>
  <c r="BK221" i="44"/>
  <c r="AE221" i="44" s="1"/>
  <c r="AU221" i="44" s="1"/>
  <c r="BK225" i="44"/>
  <c r="AE225" i="44" s="1"/>
  <c r="AU225" i="44" s="1"/>
  <c r="BK210" i="44"/>
  <c r="AE210" i="44" s="1"/>
  <c r="AU210" i="44" s="1"/>
  <c r="BK214" i="44"/>
  <c r="AE214" i="44" s="1"/>
  <c r="AU214" i="44" s="1"/>
  <c r="BK218" i="44"/>
  <c r="AE218" i="44" s="1"/>
  <c r="AU218" i="44" s="1"/>
  <c r="BK222" i="44"/>
  <c r="AE222" i="44" s="1"/>
  <c r="AU222" i="44" s="1"/>
  <c r="BK226" i="44"/>
  <c r="AE226" i="44" s="1"/>
  <c r="AU226" i="44" s="1"/>
  <c r="BM222" i="44"/>
  <c r="AG222" i="44" s="1"/>
  <c r="AW222" i="44" s="1"/>
  <c r="BM226" i="44"/>
  <c r="AG226" i="44" s="1"/>
  <c r="AW226" i="44" s="1"/>
  <c r="BM219" i="44"/>
  <c r="AG219" i="44" s="1"/>
  <c r="AW219" i="44" s="1"/>
  <c r="BM223" i="44"/>
  <c r="AG223" i="44" s="1"/>
  <c r="AW223" i="44" s="1"/>
  <c r="BM227" i="44"/>
  <c r="AG227" i="44" s="1"/>
  <c r="AW227" i="44" s="1"/>
  <c r="BM220" i="44"/>
  <c r="AG220" i="44" s="1"/>
  <c r="AW220" i="44" s="1"/>
  <c r="BM224" i="44"/>
  <c r="AG224" i="44" s="1"/>
  <c r="AW224" i="44" s="1"/>
  <c r="BM221" i="44"/>
  <c r="AG221" i="44" s="1"/>
  <c r="AW221" i="44" s="1"/>
  <c r="BM225" i="44"/>
  <c r="AG225" i="44" s="1"/>
  <c r="AW225" i="44" s="1"/>
  <c r="BL219" i="44"/>
  <c r="AF219" i="44" s="1"/>
  <c r="AV219" i="44" s="1"/>
  <c r="BL221" i="44"/>
  <c r="AF221" i="44" s="1"/>
  <c r="AV221" i="44" s="1"/>
  <c r="BL225" i="44"/>
  <c r="AF225" i="44" s="1"/>
  <c r="AV225" i="44" s="1"/>
  <c r="BL218" i="44"/>
  <c r="AF218" i="44" s="1"/>
  <c r="AV218" i="44" s="1"/>
  <c r="BL222" i="44"/>
  <c r="AF222" i="44" s="1"/>
  <c r="AV222" i="44" s="1"/>
  <c r="BL226" i="44"/>
  <c r="AF226" i="44" s="1"/>
  <c r="AV226" i="44" s="1"/>
  <c r="BL224" i="44"/>
  <c r="AF224" i="44" s="1"/>
  <c r="AV224" i="44" s="1"/>
  <c r="BL216" i="44"/>
  <c r="AF216" i="44" s="1"/>
  <c r="AV216" i="44" s="1"/>
  <c r="BL220" i="44"/>
  <c r="AF220" i="44" s="1"/>
  <c r="AV220" i="44" s="1"/>
  <c r="BL213" i="44"/>
  <c r="AF213" i="44" s="1"/>
  <c r="AV213" i="44" s="1"/>
  <c r="BL217" i="44"/>
  <c r="AF217" i="44" s="1"/>
  <c r="AV217" i="44" s="1"/>
  <c r="BM191" i="89"/>
  <c r="AG191" i="89" s="1"/>
  <c r="AW191" i="89" s="1"/>
  <c r="BM37" i="89"/>
  <c r="AG37" i="89" s="1"/>
  <c r="AW37" i="89" s="1"/>
  <c r="BM35" i="89"/>
  <c r="AG35" i="89" s="1"/>
  <c r="AW35" i="89" s="1"/>
  <c r="BM36" i="89"/>
  <c r="AG36" i="89" s="1"/>
  <c r="AW36" i="89" s="1"/>
  <c r="BM38" i="89"/>
  <c r="AG38" i="89" s="1"/>
  <c r="AW38" i="89" s="1"/>
  <c r="BL27" i="44"/>
  <c r="AF27" i="44" s="1"/>
  <c r="AV27" i="44" s="1"/>
  <c r="BK207" i="90"/>
  <c r="AE207" i="90" s="1"/>
  <c r="AU207" i="90" s="1"/>
  <c r="BM35" i="90"/>
  <c r="AG35" i="90" s="1"/>
  <c r="AW35" i="90" s="1"/>
  <c r="BK206" i="89"/>
  <c r="AE206" i="89" s="1"/>
  <c r="AU206" i="89" s="1"/>
  <c r="BK207" i="89"/>
  <c r="AE207" i="89" s="1"/>
  <c r="AU207" i="89" s="1"/>
  <c r="BL28" i="44"/>
  <c r="AF28" i="44" s="1"/>
  <c r="AV28" i="44" s="1"/>
  <c r="BL30" i="44"/>
  <c r="AF30" i="44" s="1"/>
  <c r="AV30" i="44" s="1"/>
  <c r="BL29" i="44"/>
  <c r="AF29" i="44" s="1"/>
  <c r="AV29" i="44" s="1"/>
  <c r="BM39" i="89"/>
  <c r="AG39" i="89" s="1"/>
  <c r="AW39" i="89" s="1"/>
  <c r="BM216" i="89"/>
  <c r="AG216" i="89" s="1"/>
  <c r="AW216" i="89" s="1"/>
  <c r="BL216" i="89"/>
  <c r="AF216" i="89" s="1"/>
  <c r="AV216" i="89" s="1"/>
  <c r="BL218" i="89"/>
  <c r="AF218" i="89" s="1"/>
  <c r="AV218" i="89" s="1"/>
  <c r="BL222" i="89"/>
  <c r="AF222" i="89" s="1"/>
  <c r="AV222" i="89" s="1"/>
  <c r="BL226" i="89"/>
  <c r="AF226" i="89" s="1"/>
  <c r="AV226" i="89" s="1"/>
  <c r="BL219" i="89"/>
  <c r="AF219" i="89" s="1"/>
  <c r="AV219" i="89" s="1"/>
  <c r="BL223" i="89"/>
  <c r="AF223" i="89" s="1"/>
  <c r="AV223" i="89" s="1"/>
  <c r="BL220" i="89"/>
  <c r="AF220" i="89" s="1"/>
  <c r="AV220" i="89" s="1"/>
  <c r="BL224" i="89"/>
  <c r="AF224" i="89" s="1"/>
  <c r="AV224" i="89" s="1"/>
  <c r="BL217" i="89"/>
  <c r="AF217" i="89" s="1"/>
  <c r="AV217" i="89" s="1"/>
  <c r="BL221" i="89"/>
  <c r="AF221" i="89" s="1"/>
  <c r="AV221" i="89" s="1"/>
  <c r="BL225" i="89"/>
  <c r="AF225" i="89" s="1"/>
  <c r="AV225" i="89" s="1"/>
  <c r="BL205" i="44"/>
  <c r="AF205" i="44" s="1"/>
  <c r="AV205" i="44" s="1"/>
  <c r="BL32" i="44"/>
  <c r="AF32" i="44" s="1"/>
  <c r="AV32" i="44" s="1"/>
  <c r="BL31" i="44"/>
  <c r="AF31" i="44" s="1"/>
  <c r="AV31" i="44" s="1"/>
  <c r="BM215" i="89"/>
  <c r="AG215" i="89" s="1"/>
  <c r="AW215" i="89" s="1"/>
  <c r="BM219" i="89"/>
  <c r="AG219" i="89" s="1"/>
  <c r="AW219" i="89" s="1"/>
  <c r="BM221" i="89"/>
  <c r="AG221" i="89" s="1"/>
  <c r="AW221" i="89" s="1"/>
  <c r="BM218" i="89"/>
  <c r="AG218" i="89" s="1"/>
  <c r="AW218" i="89" s="1"/>
  <c r="BM220" i="89"/>
  <c r="AG220" i="89" s="1"/>
  <c r="AW220" i="89" s="1"/>
  <c r="BM214" i="89"/>
  <c r="AG214" i="89" s="1"/>
  <c r="AW214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EK128" i="89"/>
  <c r="EK136" i="89"/>
  <c r="EK144" i="89"/>
  <c r="EK152" i="89"/>
  <c r="EK160" i="89"/>
  <c r="EK168" i="89"/>
  <c r="EK176" i="89"/>
  <c r="EK184" i="89"/>
  <c r="EK191" i="89"/>
  <c r="EK199" i="89"/>
  <c r="BI199" i="89" s="1"/>
  <c r="AC199" i="89" s="1"/>
  <c r="AS199" i="89" s="1"/>
  <c r="EK207" i="89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BI202" i="44" s="1"/>
  <c r="AC202" i="44" s="1"/>
  <c r="AS202" i="44" s="1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DT198" i="89"/>
  <c r="DT206" i="89"/>
  <c r="DT215" i="89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DQ205" i="90"/>
  <c r="DQ216" i="90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DT199" i="89"/>
  <c r="DT207" i="89"/>
  <c r="DT216" i="89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DP200" i="90"/>
  <c r="DP206" i="90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DT200" i="89"/>
  <c r="DT208" i="89"/>
  <c r="DT217" i="89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DK226" i="90"/>
  <c r="DK225" i="90"/>
  <c r="DK224" i="90"/>
  <c r="DK223" i="90"/>
  <c r="DK221" i="90"/>
  <c r="DK220" i="90"/>
  <c r="DK219" i="90"/>
  <c r="DK222" i="90"/>
  <c r="DK218" i="90"/>
  <c r="DK216" i="90"/>
  <c r="DK215" i="90"/>
  <c r="DK217" i="90"/>
  <c r="DK214" i="90"/>
  <c r="DK213" i="90"/>
  <c r="DK212" i="90"/>
  <c r="DK210" i="90"/>
  <c r="DK209" i="90"/>
  <c r="DK208" i="90"/>
  <c r="DK207" i="90"/>
  <c r="DK206" i="90"/>
  <c r="DK205" i="90"/>
  <c r="DK211" i="90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DP207" i="90"/>
  <c r="DP217" i="90"/>
  <c r="DP225" i="90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DQ206" i="90"/>
  <c r="DQ215" i="90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DT193" i="89"/>
  <c r="DT201" i="89"/>
  <c r="DT209" i="89"/>
  <c r="DT218" i="89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DP202" i="90"/>
  <c r="DP208" i="90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DT202" i="89"/>
  <c r="BH202" i="89" s="1"/>
  <c r="AB202" i="89" s="1"/>
  <c r="AR202" i="89" s="1"/>
  <c r="DT210" i="89"/>
  <c r="DT219" i="89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DN220" i="90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DN217" i="90"/>
  <c r="DN213" i="90"/>
  <c r="DN212" i="90"/>
  <c r="DN211" i="90"/>
  <c r="DN204" i="90"/>
  <c r="DN203" i="90"/>
  <c r="DN202" i="90"/>
  <c r="DN201" i="90"/>
  <c r="DN207" i="90"/>
  <c r="DN208" i="90"/>
  <c r="DN206" i="90"/>
  <c r="DN209" i="90"/>
  <c r="DN205" i="90"/>
  <c r="DN200" i="90"/>
  <c r="DN199" i="90"/>
  <c r="DN198" i="90"/>
  <c r="DN197" i="90"/>
  <c r="DN196" i="90"/>
  <c r="DN195" i="90"/>
  <c r="DN210" i="90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DQ207" i="90"/>
  <c r="DQ218" i="90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DV200" i="89"/>
  <c r="DV208" i="89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DL208" i="89"/>
  <c r="DL216" i="89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DT195" i="89"/>
  <c r="DT203" i="89"/>
  <c r="BH203" i="89" s="1"/>
  <c r="AB203" i="89" s="1"/>
  <c r="AR203" i="89" s="1"/>
  <c r="DT211" i="89"/>
  <c r="DT220" i="89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DP204" i="90"/>
  <c r="DP210" i="90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DQ202" i="90"/>
  <c r="DQ211" i="90"/>
  <c r="BE211" i="90" s="1"/>
  <c r="Y211" i="90" s="1"/>
  <c r="AO211" i="90" s="1"/>
  <c r="DQ219" i="90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DV209" i="89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EY214" i="44"/>
  <c r="EY222" i="44"/>
  <c r="DT27" i="89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DT196" i="89"/>
  <c r="BH196" i="89" s="1"/>
  <c r="AB196" i="89" s="1"/>
  <c r="AR196" i="89" s="1"/>
  <c r="DT204" i="89"/>
  <c r="DT212" i="89"/>
  <c r="DT221" i="89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DT217" i="90"/>
  <c r="DT216" i="90"/>
  <c r="DT219" i="90"/>
  <c r="DT215" i="90"/>
  <c r="DT214" i="90"/>
  <c r="DT213" i="90"/>
  <c r="DT212" i="90"/>
  <c r="DT211" i="90"/>
  <c r="DT210" i="90"/>
  <c r="DT209" i="90"/>
  <c r="DT208" i="90"/>
  <c r="DT207" i="90"/>
  <c r="DT206" i="90"/>
  <c r="DT204" i="90"/>
  <c r="DT203" i="90"/>
  <c r="DT202" i="90"/>
  <c r="DT205" i="90"/>
  <c r="DT201" i="90"/>
  <c r="DT200" i="90"/>
  <c r="DT199" i="90"/>
  <c r="DT198" i="90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DS213" i="89"/>
  <c r="DS215" i="89"/>
  <c r="DS212" i="89"/>
  <c r="DS211" i="89"/>
  <c r="DS210" i="89"/>
  <c r="DS209" i="89"/>
  <c r="DS208" i="89"/>
  <c r="DS207" i="89"/>
  <c r="DS206" i="89"/>
  <c r="DS205" i="89"/>
  <c r="DS204" i="89"/>
  <c r="DS203" i="89"/>
  <c r="DS202" i="89"/>
  <c r="DS201" i="89"/>
  <c r="DS200" i="89"/>
  <c r="DS199" i="89"/>
  <c r="DS198" i="89"/>
  <c r="DS197" i="89"/>
  <c r="DS196" i="89"/>
  <c r="DS195" i="89"/>
  <c r="DS194" i="89"/>
  <c r="DS193" i="89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DS31" i="89"/>
  <c r="DS30" i="89"/>
  <c r="DS29" i="89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EC204" i="44"/>
  <c r="EC203" i="44"/>
  <c r="EC202" i="44"/>
  <c r="EC201" i="44"/>
  <c r="EC200" i="44"/>
  <c r="EC199" i="44"/>
  <c r="EC198" i="44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DP211" i="90"/>
  <c r="DP213" i="90"/>
  <c r="BD213" i="90" s="1"/>
  <c r="X213" i="90" s="1"/>
  <c r="AN213" i="90" s="1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BE203" i="90" s="1"/>
  <c r="Y203" i="90" s="1"/>
  <c r="AO203" i="90" s="1"/>
  <c r="DQ212" i="90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DL210" i="89"/>
  <c r="DL218" i="89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DT197" i="89"/>
  <c r="DT205" i="89"/>
  <c r="DT213" i="89"/>
  <c r="BH213" i="89" s="1"/>
  <c r="AB213" i="89" s="1"/>
  <c r="AR213" i="89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DP177" i="89"/>
  <c r="DP185" i="89"/>
  <c r="DP193" i="89"/>
  <c r="DP203" i="89"/>
  <c r="DP211" i="89"/>
  <c r="DP219" i="89"/>
  <c r="R9" i="54"/>
  <c r="BE210" i="90" l="1"/>
  <c r="Y210" i="90" s="1"/>
  <c r="AO210" i="90" s="1"/>
  <c r="AY224" i="90"/>
  <c r="S224" i="90" s="1"/>
  <c r="AI224" i="90" s="1"/>
  <c r="AY227" i="90"/>
  <c r="S227" i="90" s="1"/>
  <c r="AI227" i="90" s="1"/>
  <c r="BD225" i="90"/>
  <c r="X225" i="90" s="1"/>
  <c r="AN225" i="90" s="1"/>
  <c r="BB197" i="90"/>
  <c r="V197" i="90" s="1"/>
  <c r="AL197" i="90" s="1"/>
  <c r="BD208" i="90"/>
  <c r="X208" i="90" s="1"/>
  <c r="AN208" i="90" s="1"/>
  <c r="BD206" i="90"/>
  <c r="X206" i="90" s="1"/>
  <c r="AN206" i="90" s="1"/>
  <c r="AY207" i="90"/>
  <c r="S207" i="90" s="1"/>
  <c r="AI207" i="90" s="1"/>
  <c r="BB211" i="90"/>
  <c r="V211" i="90" s="1"/>
  <c r="AL211" i="90" s="1"/>
  <c r="AY218" i="90"/>
  <c r="S218" i="90" s="1"/>
  <c r="AI218" i="90" s="1"/>
  <c r="BB218" i="90"/>
  <c r="V218" i="90" s="1"/>
  <c r="AL218" i="90" s="1"/>
  <c r="BB202" i="90"/>
  <c r="V202" i="90" s="1"/>
  <c r="AL202" i="90" s="1"/>
  <c r="AY217" i="90"/>
  <c r="S217" i="90" s="1"/>
  <c r="AI217" i="90" s="1"/>
  <c r="BB210" i="90"/>
  <c r="V210" i="90" s="1"/>
  <c r="AL210" i="90" s="1"/>
  <c r="BE206" i="90"/>
  <c r="Y206" i="90" s="1"/>
  <c r="AO206" i="90" s="1"/>
  <c r="BB207" i="90"/>
  <c r="V207" i="90" s="1"/>
  <c r="AL207" i="90" s="1"/>
  <c r="BB217" i="90"/>
  <c r="V217" i="90" s="1"/>
  <c r="AL217" i="90" s="1"/>
  <c r="BE212" i="90"/>
  <c r="Y212" i="90" s="1"/>
  <c r="AO212" i="90" s="1"/>
  <c r="BE202" i="90"/>
  <c r="Y202" i="90" s="1"/>
  <c r="AO202" i="90" s="1"/>
  <c r="BD203" i="90"/>
  <c r="X203" i="90" s="1"/>
  <c r="AN203" i="90" s="1"/>
  <c r="BI214" i="90"/>
  <c r="AC214" i="90" s="1"/>
  <c r="AS214" i="90" s="1"/>
  <c r="AY223" i="90"/>
  <c r="S223" i="90" s="1"/>
  <c r="AI223" i="90" s="1"/>
  <c r="BE204" i="90"/>
  <c r="Y204" i="90" s="1"/>
  <c r="AO204" i="90" s="1"/>
  <c r="BH210" i="90"/>
  <c r="AB210" i="90" s="1"/>
  <c r="AR210" i="90" s="1"/>
  <c r="BH204" i="90"/>
  <c r="AB204" i="90" s="1"/>
  <c r="AR204" i="90" s="1"/>
  <c r="BB203" i="90"/>
  <c r="V203" i="90" s="1"/>
  <c r="AL203" i="90" s="1"/>
  <c r="BB212" i="90"/>
  <c r="V212" i="90" s="1"/>
  <c r="AL212" i="90" s="1"/>
  <c r="BB220" i="90"/>
  <c r="V220" i="90" s="1"/>
  <c r="AL220" i="90" s="1"/>
  <c r="BC201" i="90"/>
  <c r="W201" i="90" s="1"/>
  <c r="AM201" i="90" s="1"/>
  <c r="BC200" i="90"/>
  <c r="W200" i="90" s="1"/>
  <c r="AM200" i="90" s="1"/>
  <c r="BE215" i="90"/>
  <c r="Y215" i="90" s="1"/>
  <c r="AO215" i="90" s="1"/>
  <c r="BE205" i="90"/>
  <c r="Y205" i="90" s="1"/>
  <c r="AO205" i="90" s="1"/>
  <c r="AY209" i="90"/>
  <c r="S209" i="90" s="1"/>
  <c r="AI209" i="90" s="1"/>
  <c r="BD210" i="90"/>
  <c r="X210" i="90" s="1"/>
  <c r="AN210" i="90" s="1"/>
  <c r="AY222" i="90"/>
  <c r="S222" i="90" s="1"/>
  <c r="AI222" i="90" s="1"/>
  <c r="BE219" i="90"/>
  <c r="Y219" i="90" s="1"/>
  <c r="AO219" i="90" s="1"/>
  <c r="BD223" i="90"/>
  <c r="X223" i="90" s="1"/>
  <c r="AN223" i="90" s="1"/>
  <c r="BE218" i="90"/>
  <c r="Y218" i="90" s="1"/>
  <c r="AO218" i="90" s="1"/>
  <c r="BB201" i="90"/>
  <c r="V201" i="90" s="1"/>
  <c r="AL201" i="90" s="1"/>
  <c r="BD207" i="90"/>
  <c r="X207" i="90" s="1"/>
  <c r="AN207" i="90" s="1"/>
  <c r="BH214" i="89"/>
  <c r="AB214" i="89" s="1"/>
  <c r="AR214" i="89" s="1"/>
  <c r="BD220" i="89"/>
  <c r="X220" i="89" s="1"/>
  <c r="AN220" i="89" s="1"/>
  <c r="BF200" i="89"/>
  <c r="Z200" i="89" s="1"/>
  <c r="AP200" i="89" s="1"/>
  <c r="BI207" i="89"/>
  <c r="AC207" i="89" s="1"/>
  <c r="AS207" i="89" s="1"/>
  <c r="BH199" i="89"/>
  <c r="AB199" i="89" s="1"/>
  <c r="AR199" i="89" s="1"/>
  <c r="BJ208" i="89"/>
  <c r="AD208" i="89" s="1"/>
  <c r="AT208" i="89" s="1"/>
  <c r="BG210" i="89"/>
  <c r="AA210" i="89" s="1"/>
  <c r="AQ210" i="89" s="1"/>
  <c r="AZ200" i="89"/>
  <c r="T200" i="89" s="1"/>
  <c r="AJ200" i="89" s="1"/>
  <c r="AZ210" i="89"/>
  <c r="T210" i="89" s="1"/>
  <c r="AJ210" i="89" s="1"/>
  <c r="BG211" i="89"/>
  <c r="AA211" i="89" s="1"/>
  <c r="AQ211" i="89" s="1"/>
  <c r="AZ202" i="89"/>
  <c r="T202" i="89" s="1"/>
  <c r="AJ202" i="89" s="1"/>
  <c r="BI201" i="89"/>
  <c r="AC201" i="89" s="1"/>
  <c r="AS201" i="89" s="1"/>
  <c r="BH205" i="89"/>
  <c r="AB205" i="89" s="1"/>
  <c r="AR205" i="89" s="1"/>
  <c r="BD221" i="89"/>
  <c r="X221" i="89" s="1"/>
  <c r="AN221" i="89" s="1"/>
  <c r="BH217" i="89"/>
  <c r="AB217" i="89" s="1"/>
  <c r="AR217" i="89" s="1"/>
  <c r="BH201" i="89"/>
  <c r="AB201" i="89" s="1"/>
  <c r="AR201" i="89" s="1"/>
  <c r="BH208" i="89"/>
  <c r="AB208" i="89" s="1"/>
  <c r="AR208" i="89" s="1"/>
  <c r="BH212" i="89"/>
  <c r="AB212" i="89" s="1"/>
  <c r="AR212" i="89" s="1"/>
  <c r="BD203" i="89"/>
  <c r="X203" i="89" s="1"/>
  <c r="AN203" i="89" s="1"/>
  <c r="AZ217" i="89"/>
  <c r="T217" i="89" s="1"/>
  <c r="AJ217" i="89" s="1"/>
  <c r="BH198" i="89"/>
  <c r="AB198" i="89" s="1"/>
  <c r="AR198" i="89" s="1"/>
  <c r="BJ200" i="89"/>
  <c r="AD200" i="89" s="1"/>
  <c r="AT200" i="89" s="1"/>
  <c r="BH218" i="89"/>
  <c r="AB218" i="89" s="1"/>
  <c r="AR218" i="89" s="1"/>
  <c r="AZ216" i="89"/>
  <c r="T216" i="89" s="1"/>
  <c r="AJ216" i="89" s="1"/>
  <c r="BH210" i="89"/>
  <c r="AB210" i="89" s="1"/>
  <c r="AR210" i="89" s="1"/>
  <c r="BH209" i="89"/>
  <c r="AB209" i="89" s="1"/>
  <c r="AR209" i="89" s="1"/>
  <c r="BH221" i="89"/>
  <c r="AB221" i="89" s="1"/>
  <c r="AR221" i="89" s="1"/>
  <c r="BD225" i="89"/>
  <c r="X225" i="89" s="1"/>
  <c r="AN225" i="89" s="1"/>
  <c r="BH215" i="89"/>
  <c r="AB215" i="89" s="1"/>
  <c r="AR215" i="89" s="1"/>
  <c r="BH206" i="89"/>
  <c r="AB206" i="89" s="1"/>
  <c r="AR206" i="89" s="1"/>
  <c r="BF199" i="89"/>
  <c r="Z199" i="89" s="1"/>
  <c r="AP199" i="89" s="1"/>
  <c r="BH219" i="89"/>
  <c r="AB219" i="89" s="1"/>
  <c r="AR219" i="89" s="1"/>
  <c r="BH216" i="89"/>
  <c r="AB216" i="89" s="1"/>
  <c r="AR216" i="89" s="1"/>
  <c r="BH207" i="89"/>
  <c r="AB207" i="89" s="1"/>
  <c r="AR207" i="89" s="1"/>
  <c r="BJ221" i="89"/>
  <c r="AD221" i="89" s="1"/>
  <c r="AT221" i="89" s="1"/>
  <c r="BH200" i="89"/>
  <c r="AB200" i="89" s="1"/>
  <c r="AR200" i="89" s="1"/>
  <c r="BG202" i="89"/>
  <c r="AA202" i="89" s="1"/>
  <c r="AQ202" i="89" s="1"/>
  <c r="BF198" i="89"/>
  <c r="Z198" i="89" s="1"/>
  <c r="AP198" i="89" s="1"/>
  <c r="BH204" i="89"/>
  <c r="AB204" i="89" s="1"/>
  <c r="AR204" i="89" s="1"/>
  <c r="BH220" i="89"/>
  <c r="AB220" i="89" s="1"/>
  <c r="AR220" i="89" s="1"/>
  <c r="BH211" i="89"/>
  <c r="AB211" i="89" s="1"/>
  <c r="AR211" i="89" s="1"/>
  <c r="BH197" i="89"/>
  <c r="AB197" i="89" s="1"/>
  <c r="AR197" i="89" s="1"/>
  <c r="BG201" i="89"/>
  <c r="AA201" i="89" s="1"/>
  <c r="AQ201" i="89" s="1"/>
  <c r="BG209" i="89"/>
  <c r="AA209" i="89" s="1"/>
  <c r="AQ209" i="89" s="1"/>
  <c r="BI215" i="89"/>
  <c r="AC215" i="89" s="1"/>
  <c r="AS215" i="89" s="1"/>
  <c r="AZ218" i="89"/>
  <c r="T218" i="89" s="1"/>
  <c r="AJ218" i="89" s="1"/>
  <c r="BD224" i="89"/>
  <c r="X224" i="89" s="1"/>
  <c r="AN224" i="89" s="1"/>
  <c r="BD223" i="89"/>
  <c r="X223" i="89" s="1"/>
  <c r="AN223" i="89" s="1"/>
  <c r="BF204" i="89"/>
  <c r="Z204" i="89" s="1"/>
  <c r="AP204" i="89" s="1"/>
  <c r="BA201" i="89"/>
  <c r="U201" i="89" s="1"/>
  <c r="AK201" i="89" s="1"/>
  <c r="BJ216" i="89"/>
  <c r="AD216" i="89" s="1"/>
  <c r="AT216" i="89" s="1"/>
  <c r="BD207" i="44"/>
  <c r="X207" i="44" s="1"/>
  <c r="AN207" i="44" s="1"/>
  <c r="AY210" i="90"/>
  <c r="S210" i="90" s="1"/>
  <c r="AI210" i="90" s="1"/>
  <c r="BJ218" i="90"/>
  <c r="AD218" i="90" s="1"/>
  <c r="AT218" i="90" s="1"/>
  <c r="BB213" i="90"/>
  <c r="V213" i="90" s="1"/>
  <c r="AL213" i="90" s="1"/>
  <c r="BB221" i="90"/>
  <c r="V221" i="90" s="1"/>
  <c r="AL221" i="90" s="1"/>
  <c r="BD201" i="90"/>
  <c r="X201" i="90" s="1"/>
  <c r="AN201" i="90" s="1"/>
  <c r="BE216" i="90"/>
  <c r="Y216" i="90" s="1"/>
  <c r="AO216" i="90" s="1"/>
  <c r="BF212" i="90"/>
  <c r="Z212" i="90" s="1"/>
  <c r="AP212" i="90" s="1"/>
  <c r="BH218" i="90"/>
  <c r="AB218" i="90" s="1"/>
  <c r="AR218" i="90" s="1"/>
  <c r="AY211" i="90"/>
  <c r="S211" i="90" s="1"/>
  <c r="AI211" i="90" s="1"/>
  <c r="AY216" i="90"/>
  <c r="S216" i="90" s="1"/>
  <c r="AI216" i="90" s="1"/>
  <c r="BJ209" i="89"/>
  <c r="AD209" i="89" s="1"/>
  <c r="AT209" i="89" s="1"/>
  <c r="AZ208" i="89"/>
  <c r="T208" i="89" s="1"/>
  <c r="AJ208" i="89" s="1"/>
  <c r="BD199" i="89"/>
  <c r="X199" i="89" s="1"/>
  <c r="AN199" i="89" s="1"/>
  <c r="BG216" i="89"/>
  <c r="AA216" i="89" s="1"/>
  <c r="AQ216" i="89" s="1"/>
  <c r="BA199" i="44"/>
  <c r="U199" i="44" s="1"/>
  <c r="AK199" i="44" s="1"/>
  <c r="BA203" i="44"/>
  <c r="U203" i="44" s="1"/>
  <c r="AK203" i="44" s="1"/>
  <c r="BG206" i="44"/>
  <c r="AA206" i="44" s="1"/>
  <c r="AQ206" i="44" s="1"/>
  <c r="BA204" i="44"/>
  <c r="U204" i="44" s="1"/>
  <c r="AK204" i="44" s="1"/>
  <c r="BD225" i="44"/>
  <c r="X225" i="44" s="1"/>
  <c r="AN225" i="44" s="1"/>
  <c r="BD211" i="44"/>
  <c r="X211" i="44" s="1"/>
  <c r="AN211" i="44" s="1"/>
  <c r="BE214" i="44"/>
  <c r="Y214" i="44" s="1"/>
  <c r="AO214" i="44" s="1"/>
  <c r="BA205" i="44"/>
  <c r="U205" i="44" s="1"/>
  <c r="AK205" i="44" s="1"/>
  <c r="BI221" i="44"/>
  <c r="AC221" i="44" s="1"/>
  <c r="AS221" i="44" s="1"/>
  <c r="BF206" i="44"/>
  <c r="Z206" i="44" s="1"/>
  <c r="AP206" i="44" s="1"/>
  <c r="BI120" i="89"/>
  <c r="AC120" i="89" s="1"/>
  <c r="AS120" i="89" s="1"/>
  <c r="BH198" i="90"/>
  <c r="AB198" i="90" s="1"/>
  <c r="AR198" i="90" s="1"/>
  <c r="BJ201" i="89"/>
  <c r="AD201" i="89" s="1"/>
  <c r="AT201" i="89" s="1"/>
  <c r="BI200" i="44"/>
  <c r="AC200" i="44" s="1"/>
  <c r="AS200" i="44" s="1"/>
  <c r="BI198" i="44"/>
  <c r="AC198" i="44" s="1"/>
  <c r="AS198" i="44" s="1"/>
  <c r="BA201" i="44"/>
  <c r="U201" i="44" s="1"/>
  <c r="AK201" i="44" s="1"/>
  <c r="BB198" i="90"/>
  <c r="V198" i="90" s="1"/>
  <c r="AL198" i="90" s="1"/>
  <c r="BE200" i="90"/>
  <c r="Y200" i="90" s="1"/>
  <c r="AO200" i="90" s="1"/>
  <c r="BD198" i="90"/>
  <c r="X198" i="90" s="1"/>
  <c r="AN198" i="90" s="1"/>
  <c r="BH194" i="89"/>
  <c r="AB194" i="89" s="1"/>
  <c r="AR194" i="89" s="1"/>
  <c r="BH195" i="89"/>
  <c r="AB195" i="89" s="1"/>
  <c r="AR195" i="89" s="1"/>
  <c r="BC199" i="89"/>
  <c r="W199" i="89" s="1"/>
  <c r="AM199" i="89" s="1"/>
  <c r="BF193" i="89"/>
  <c r="Z193" i="89" s="1"/>
  <c r="AP193" i="89" s="1"/>
  <c r="BF28" i="89"/>
  <c r="Z28" i="89" s="1"/>
  <c r="AP28" i="89" s="1"/>
  <c r="BH193" i="89"/>
  <c r="AB193" i="89" s="1"/>
  <c r="AR193" i="89" s="1"/>
  <c r="BH192" i="89"/>
  <c r="AB192" i="89" s="1"/>
  <c r="AR192" i="89" s="1"/>
  <c r="BG29" i="89"/>
  <c r="AA29" i="89" s="1"/>
  <c r="AQ29" i="89" s="1"/>
  <c r="BG194" i="89"/>
  <c r="AA194" i="89" s="1"/>
  <c r="AQ194" i="89" s="1"/>
  <c r="BF27" i="89"/>
  <c r="Z27" i="89" s="1"/>
  <c r="AP27" i="89" s="1"/>
  <c r="BD27" i="90"/>
  <c r="X27" i="90" s="1"/>
  <c r="AN27" i="90" s="1"/>
  <c r="BD192" i="90"/>
  <c r="X192" i="90" s="1"/>
  <c r="AN192" i="90" s="1"/>
  <c r="BD197" i="90"/>
  <c r="X197" i="90" s="1"/>
  <c r="AN197" i="90" s="1"/>
  <c r="BB192" i="90"/>
  <c r="V192" i="90" s="1"/>
  <c r="AL192" i="90" s="1"/>
  <c r="BE198" i="90"/>
  <c r="Y198" i="90" s="1"/>
  <c r="AO198" i="90" s="1"/>
  <c r="BC193" i="90"/>
  <c r="W193" i="90" s="1"/>
  <c r="AM193" i="90" s="1"/>
  <c r="BE193" i="90"/>
  <c r="Y193" i="90" s="1"/>
  <c r="AO193" i="90" s="1"/>
  <c r="BB191" i="90"/>
  <c r="V191" i="90" s="1"/>
  <c r="AL191" i="90" s="1"/>
  <c r="BC198" i="90"/>
  <c r="W198" i="90" s="1"/>
  <c r="AM198" i="90" s="1"/>
  <c r="BC199" i="90"/>
  <c r="W199" i="90" s="1"/>
  <c r="AM199" i="90" s="1"/>
  <c r="BD193" i="90"/>
  <c r="X193" i="90" s="1"/>
  <c r="AN193" i="90" s="1"/>
  <c r="BF29" i="89"/>
  <c r="Z29" i="89" s="1"/>
  <c r="AP29" i="89" s="1"/>
  <c r="BI128" i="89"/>
  <c r="AC128" i="89" s="1"/>
  <c r="AS128" i="89" s="1"/>
  <c r="BH27" i="89"/>
  <c r="AB27" i="89" s="1"/>
  <c r="AR27" i="89" s="1"/>
  <c r="BF197" i="89"/>
  <c r="Z197" i="89" s="1"/>
  <c r="AP197" i="89" s="1"/>
  <c r="BJ30" i="89"/>
  <c r="AD30" i="89" s="1"/>
  <c r="AT30" i="89" s="1"/>
  <c r="BH191" i="89"/>
  <c r="AB191" i="89" s="1"/>
  <c r="AR191" i="89" s="1"/>
  <c r="BH190" i="89"/>
  <c r="AB190" i="89" s="1"/>
  <c r="AR190" i="89" s="1"/>
  <c r="BC194" i="89"/>
  <c r="W194" i="89" s="1"/>
  <c r="AM194" i="89" s="1"/>
  <c r="BH187" i="89"/>
  <c r="AB187" i="89" s="1"/>
  <c r="AR187" i="89" s="1"/>
  <c r="BH186" i="89"/>
  <c r="AB186" i="89" s="1"/>
  <c r="AR186" i="89" s="1"/>
  <c r="BH30" i="89"/>
  <c r="AB30" i="89" s="1"/>
  <c r="AR30" i="89" s="1"/>
  <c r="BC196" i="89"/>
  <c r="W196" i="89" s="1"/>
  <c r="AM196" i="89" s="1"/>
  <c r="BF196" i="89"/>
  <c r="Z196" i="89" s="1"/>
  <c r="AP196" i="89" s="1"/>
  <c r="BH189" i="89"/>
  <c r="AB189" i="89" s="1"/>
  <c r="AR189" i="89" s="1"/>
  <c r="BG193" i="89"/>
  <c r="AA193" i="89" s="1"/>
  <c r="AQ193" i="89" s="1"/>
  <c r="AZ194" i="89"/>
  <c r="T194" i="89" s="1"/>
  <c r="AJ194" i="89" s="1"/>
  <c r="BC197" i="89"/>
  <c r="W197" i="89" s="1"/>
  <c r="AM197" i="89" s="1"/>
  <c r="BF192" i="89"/>
  <c r="Z192" i="89" s="1"/>
  <c r="AP192" i="89" s="1"/>
  <c r="BH188" i="89"/>
  <c r="AB188" i="89" s="1"/>
  <c r="AR188" i="89" s="1"/>
  <c r="BF190" i="89"/>
  <c r="Z190" i="89" s="1"/>
  <c r="AP190" i="89" s="1"/>
  <c r="BC195" i="89"/>
  <c r="W195" i="89" s="1"/>
  <c r="AM195" i="89" s="1"/>
  <c r="BC192" i="89"/>
  <c r="W192" i="89" s="1"/>
  <c r="AM192" i="89" s="1"/>
  <c r="BC191" i="89"/>
  <c r="W191" i="89" s="1"/>
  <c r="AM191" i="89" s="1"/>
  <c r="BF195" i="89"/>
  <c r="Z195" i="89" s="1"/>
  <c r="AP195" i="89" s="1"/>
  <c r="BA197" i="44"/>
  <c r="U197" i="44" s="1"/>
  <c r="AK197" i="44" s="1"/>
  <c r="BA200" i="44"/>
  <c r="U200" i="44" s="1"/>
  <c r="AK200" i="44" s="1"/>
  <c r="BA198" i="44"/>
  <c r="U198" i="44" s="1"/>
  <c r="AK198" i="44" s="1"/>
  <c r="BA202" i="44"/>
  <c r="U202" i="44" s="1"/>
  <c r="AK202" i="44" s="1"/>
  <c r="BI190" i="44"/>
  <c r="AC190" i="44" s="1"/>
  <c r="AS190" i="44" s="1"/>
  <c r="BH28" i="90"/>
  <c r="AB28" i="90" s="1"/>
  <c r="AR28" i="90" s="1"/>
  <c r="BE28" i="90"/>
  <c r="Y28" i="90" s="1"/>
  <c r="AO28" i="90" s="1"/>
  <c r="BD28" i="89"/>
  <c r="X28" i="89" s="1"/>
  <c r="AN28" i="89" s="1"/>
  <c r="BF31" i="89"/>
  <c r="Z31" i="89" s="1"/>
  <c r="AP31" i="89" s="1"/>
  <c r="BJ28" i="89"/>
  <c r="AD28" i="89" s="1"/>
  <c r="AT28" i="89" s="1"/>
  <c r="BG32" i="89"/>
  <c r="AA32" i="89" s="1"/>
  <c r="AQ32" i="89" s="1"/>
  <c r="BF30" i="89"/>
  <c r="Z30" i="89" s="1"/>
  <c r="AP30" i="89" s="1"/>
  <c r="BD30" i="89"/>
  <c r="X30" i="89" s="1"/>
  <c r="AN30" i="89" s="1"/>
  <c r="BD31" i="89"/>
  <c r="X31" i="89" s="1"/>
  <c r="AN31" i="89" s="1"/>
  <c r="BD29" i="89"/>
  <c r="X29" i="89" s="1"/>
  <c r="AN29" i="89" s="1"/>
  <c r="AZ192" i="89"/>
  <c r="T192" i="89" s="1"/>
  <c r="AJ192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W32" i="44" l="1"/>
  <c r="AM32" i="44" s="1"/>
  <c r="G2" i="44" s="1"/>
  <c r="V31" i="44"/>
  <c r="AL31" i="44" s="1"/>
  <c r="F2" i="44" s="1"/>
  <c r="G2" i="90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C2" i="44"/>
  <c r="I2" i="44"/>
  <c r="H2" i="89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<sst xmlns="http://schemas.openxmlformats.org/spreadsheetml/2006/main" count="358" uniqueCount="86">
  <si>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</si>
  <si>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</si>
  <si>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</si>
  <si>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</si>
  <si>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</si>
  <si>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</si>
  <si>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</si>
  <si>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</si>
  <si>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</si>
  <si>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</si>
  <si>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</si>
  <si>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</si>
  <si>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</si>
  <si>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</si>
  <si>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</si>
  <si>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</si>
  <si>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</si>
  <si>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</si>
  <si>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</si>
  <si>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</si>
  <si>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</si>
  <si>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</si>
  <si>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</si>
  <si>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</si>
  <si>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</si>
  <si>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</si>
  <si>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</si>
  <si>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</si>
  <si>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</si>
  <si>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</si>
  <si>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</si>
  <si>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</si>
  <si>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</si>
  <si>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</si>
  <si>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</si>
  <si>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</si>
  <si>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</si>
  <si>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</si>
  <si>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</si>
  <si>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</si>
  <si>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</si>
  <si>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</si>
  <si>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</si>
  <si>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</si>
  <si>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</si>
  <si>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</si>
  <si>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</si>
  <si>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</si>
  <si>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</si>
  <si>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</si>
  <si>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</si>
  <si>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</si>
  <si>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</si>
  <si>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</si>
  <si>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</si>
  <si>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</si>
  <si>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</si>
  <si>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</si>
  <si>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</si>
  <si>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</si>
  <si>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</si>
  <si>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</si>
  <si>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</si>
  <si>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</si>
  <si>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</si>
  <si>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</si>
  <si>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</si>
  <si>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</si>
  <si>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</si>
  <si>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</si>
  <si>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</si>
  <si>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</si>
  <si>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</si>
  <si>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</si>
  <si>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</si>
  <si>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</si>
  <si>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</si>
  <si>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</si>
  <si>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</si>
  <si>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</si>
  <si>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</si>
  <si>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</si>
  <si>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</si>
  <si>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</si>
  <si>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</si>
  <si>
    <t>MMP-1(S318C)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</si>
</sst>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64.53</c:v>
                </c:pt>
                <c:pt idx="1">
                  <c:v>65.575999999999993</c:v>
                </c:pt>
                <c:pt idx="2">
                  <c:v>65.152000000000001</c:v>
                </c:pt>
                <c:pt idx="3">
                  <c:v>66.152000000000001</c:v>
                </c:pt>
                <c:pt idx="4">
                  <c:v>64.5</c:v>
                </c:pt>
                <c:pt idx="5">
                  <c:v>63.636000000000003</c:v>
                </c:pt>
                <c:pt idx="6">
                  <c:v>65.167000000000002</c:v>
                </c:pt>
                <c:pt idx="7">
                  <c:v>65.697000000000003</c:v>
                </c:pt>
                <c:pt idx="8">
                  <c:v>64.984999999999999</c:v>
                </c:pt>
                <c:pt idx="9">
                  <c:v>65.182000000000002</c:v>
                </c:pt>
                <c:pt idx="10">
                  <c:v>64.03</c:v>
                </c:pt>
                <c:pt idx="11">
                  <c:v>64.317999999999998</c:v>
                </c:pt>
                <c:pt idx="12">
                  <c:v>65.424000000000007</c:v>
                </c:pt>
                <c:pt idx="13">
                  <c:v>66.53</c:v>
                </c:pt>
                <c:pt idx="14">
                  <c:v>65.53</c:v>
                </c:pt>
                <c:pt idx="15">
                  <c:v>67.484999999999999</c:v>
                </c:pt>
                <c:pt idx="16">
                  <c:v>66.090999999999994</c:v>
                </c:pt>
                <c:pt idx="17">
                  <c:v>65.727000000000004</c:v>
                </c:pt>
                <c:pt idx="18">
                  <c:v>65.682000000000002</c:v>
                </c:pt>
                <c:pt idx="19">
                  <c:v>66.302999999999997</c:v>
                </c:pt>
                <c:pt idx="20">
                  <c:v>66.742000000000004</c:v>
                </c:pt>
                <c:pt idx="21">
                  <c:v>64.847999999999999</c:v>
                </c:pt>
                <c:pt idx="22">
                  <c:v>67.894000000000005</c:v>
                </c:pt>
                <c:pt idx="23">
                  <c:v>67.167000000000002</c:v>
                </c:pt>
                <c:pt idx="24">
                  <c:v>67.590999999999994</c:v>
                </c:pt>
                <c:pt idx="25">
                  <c:v>66.090999999999994</c:v>
                </c:pt>
                <c:pt idx="26">
                  <c:v>67.424000000000007</c:v>
                </c:pt>
                <c:pt idx="27">
                  <c:v>68.454999999999998</c:v>
                </c:pt>
                <c:pt idx="28">
                  <c:v>71.152000000000001</c:v>
                </c:pt>
                <c:pt idx="29">
                  <c:v>67.590999999999994</c:v>
                </c:pt>
                <c:pt idx="30">
                  <c:v>70.727000000000004</c:v>
                </c:pt>
                <c:pt idx="31">
                  <c:v>71.667000000000002</c:v>
                </c:pt>
                <c:pt idx="32">
                  <c:v>71.742000000000004</c:v>
                </c:pt>
                <c:pt idx="33">
                  <c:v>72.938999999999993</c:v>
                </c:pt>
                <c:pt idx="34">
                  <c:v>73.954999999999998</c:v>
                </c:pt>
                <c:pt idx="35">
                  <c:v>75.135999999999996</c:v>
                </c:pt>
                <c:pt idx="36">
                  <c:v>77.167000000000002</c:v>
                </c:pt>
                <c:pt idx="37">
                  <c:v>80.47</c:v>
                </c:pt>
                <c:pt idx="38">
                  <c:v>81.879000000000005</c:v>
                </c:pt>
                <c:pt idx="39">
                  <c:v>83.409000000000006</c:v>
                </c:pt>
                <c:pt idx="40">
                  <c:v>85.727000000000004</c:v>
                </c:pt>
                <c:pt idx="41">
                  <c:v>87</c:v>
                </c:pt>
                <c:pt idx="42">
                  <c:v>90.727000000000004</c:v>
                </c:pt>
                <c:pt idx="43">
                  <c:v>91.879000000000005</c:v>
                </c:pt>
                <c:pt idx="44">
                  <c:v>94.347999999999999</c:v>
                </c:pt>
                <c:pt idx="45">
                  <c:v>96.742000000000004</c:v>
                </c:pt>
                <c:pt idx="46">
                  <c:v>101.09099999999999</c:v>
                </c:pt>
                <c:pt idx="47">
                  <c:v>102.57599999999999</c:v>
                </c:pt>
                <c:pt idx="48">
                  <c:v>107.803</c:v>
                </c:pt>
                <c:pt idx="49">
                  <c:v>111.47</c:v>
                </c:pt>
                <c:pt idx="50">
                  <c:v>117.333</c:v>
                </c:pt>
                <c:pt idx="51">
                  <c:v>123.43899999999999</c:v>
                </c:pt>
                <c:pt idx="52">
                  <c:v>131.136</c:v>
                </c:pt>
                <c:pt idx="53">
                  <c:v>140.01499999999999</c:v>
                </c:pt>
                <c:pt idx="54">
                  <c:v>150.87899999999999</c:v>
                </c:pt>
                <c:pt idx="55">
                  <c:v>159.667</c:v>
                </c:pt>
                <c:pt idx="56">
                  <c:v>170.12100000000001</c:v>
                </c:pt>
                <c:pt idx="57">
                  <c:v>178.273</c:v>
                </c:pt>
                <c:pt idx="58">
                  <c:v>185.48500000000001</c:v>
                </c:pt>
                <c:pt idx="59">
                  <c:v>189.84800000000001</c:v>
                </c:pt>
                <c:pt idx="60">
                  <c:v>191.34800000000001</c:v>
                </c:pt>
                <c:pt idx="61">
                  <c:v>190.31800000000001</c:v>
                </c:pt>
                <c:pt idx="62">
                  <c:v>187.39400000000001</c:v>
                </c:pt>
                <c:pt idx="63">
                  <c:v>182.333</c:v>
                </c:pt>
                <c:pt idx="64">
                  <c:v>173.10599999999999</c:v>
                </c:pt>
                <c:pt idx="65">
                  <c:v>162.37899999999999</c:v>
                </c:pt>
                <c:pt idx="66">
                  <c:v>152.42400000000001</c:v>
                </c:pt>
                <c:pt idx="67">
                  <c:v>140.667</c:v>
                </c:pt>
                <c:pt idx="68">
                  <c:v>127.121</c:v>
                </c:pt>
                <c:pt idx="69">
                  <c:v>114.90900000000001</c:v>
                </c:pt>
                <c:pt idx="70">
                  <c:v>102.045</c:v>
                </c:pt>
                <c:pt idx="71">
                  <c:v>91.379000000000005</c:v>
                </c:pt>
                <c:pt idx="72">
                  <c:v>85.105999999999995</c:v>
                </c:pt>
                <c:pt idx="73">
                  <c:v>83.667000000000002</c:v>
                </c:pt>
                <c:pt idx="74">
                  <c:v>86.045000000000002</c:v>
                </c:pt>
                <c:pt idx="75">
                  <c:v>89.090999999999994</c:v>
                </c:pt>
                <c:pt idx="76">
                  <c:v>93.772999999999996</c:v>
                </c:pt>
                <c:pt idx="77">
                  <c:v>98.697000000000003</c:v>
                </c:pt>
                <c:pt idx="78">
                  <c:v>105.89400000000001</c:v>
                </c:pt>
                <c:pt idx="79">
                  <c:v>112.197</c:v>
                </c:pt>
                <c:pt idx="80">
                  <c:v>119.5</c:v>
                </c:pt>
                <c:pt idx="81">
                  <c:v>128.227</c:v>
                </c:pt>
                <c:pt idx="82">
                  <c:v>134.75800000000001</c:v>
                </c:pt>
                <c:pt idx="83">
                  <c:v>140.833</c:v>
                </c:pt>
                <c:pt idx="84">
                  <c:v>143.45500000000001</c:v>
                </c:pt>
                <c:pt idx="85">
                  <c:v>146.10599999999999</c:v>
                </c:pt>
                <c:pt idx="86">
                  <c:v>145.90899999999999</c:v>
                </c:pt>
                <c:pt idx="87">
                  <c:v>142.34800000000001</c:v>
                </c:pt>
                <c:pt idx="88">
                  <c:v>137.25800000000001</c:v>
                </c:pt>
                <c:pt idx="89">
                  <c:v>130.667</c:v>
                </c:pt>
                <c:pt idx="90">
                  <c:v>122.697</c:v>
                </c:pt>
                <c:pt idx="91">
                  <c:v>111.60599999999999</c:v>
                </c:pt>
                <c:pt idx="92">
                  <c:v>101.06100000000001</c:v>
                </c:pt>
                <c:pt idx="93">
                  <c:v>91.197000000000003</c:v>
                </c:pt>
                <c:pt idx="94">
                  <c:v>78.787999999999997</c:v>
                </c:pt>
                <c:pt idx="95">
                  <c:v>68.894000000000005</c:v>
                </c:pt>
                <c:pt idx="96">
                  <c:v>61.423999999999999</c:v>
                </c:pt>
                <c:pt idx="97">
                  <c:v>56.682000000000002</c:v>
                </c:pt>
                <c:pt idx="98">
                  <c:v>54.576000000000001</c:v>
                </c:pt>
                <c:pt idx="99">
                  <c:v>53.847999999999999</c:v>
                </c:pt>
                <c:pt idx="100">
                  <c:v>55.787999999999997</c:v>
                </c:pt>
                <c:pt idx="101">
                  <c:v>54.378999999999998</c:v>
                </c:pt>
                <c:pt idx="102">
                  <c:v>55.832999999999998</c:v>
                </c:pt>
                <c:pt idx="103">
                  <c:v>54.726999999999997</c:v>
                </c:pt>
                <c:pt idx="104">
                  <c:v>55.591000000000001</c:v>
                </c:pt>
                <c:pt idx="105">
                  <c:v>54.332999999999998</c:v>
                </c:pt>
                <c:pt idx="106">
                  <c:v>56.667000000000002</c:v>
                </c:pt>
                <c:pt idx="107">
                  <c:v>55.667000000000002</c:v>
                </c:pt>
                <c:pt idx="108">
                  <c:v>56.454999999999998</c:v>
                </c:pt>
                <c:pt idx="109">
                  <c:v>55.652000000000001</c:v>
                </c:pt>
                <c:pt idx="110">
                  <c:v>55.045000000000002</c:v>
                </c:pt>
                <c:pt idx="111">
                  <c:v>55</c:v>
                </c:pt>
                <c:pt idx="112">
                  <c:v>56.061</c:v>
                </c:pt>
                <c:pt idx="113">
                  <c:v>53.741999999999997</c:v>
                </c:pt>
                <c:pt idx="114">
                  <c:v>54.712000000000003</c:v>
                </c:pt>
                <c:pt idx="115">
                  <c:v>54.621000000000002</c:v>
                </c:pt>
                <c:pt idx="116">
                  <c:v>55.302999999999997</c:v>
                </c:pt>
                <c:pt idx="117">
                  <c:v>53.591000000000001</c:v>
                </c:pt>
                <c:pt idx="118">
                  <c:v>55.197000000000003</c:v>
                </c:pt>
                <c:pt idx="119">
                  <c:v>54.741999999999997</c:v>
                </c:pt>
                <c:pt idx="120">
                  <c:v>53.121000000000002</c:v>
                </c:pt>
                <c:pt idx="121">
                  <c:v>53.212000000000003</c:v>
                </c:pt>
                <c:pt idx="122">
                  <c:v>55.03</c:v>
                </c:pt>
                <c:pt idx="123">
                  <c:v>53.606000000000002</c:v>
                </c:pt>
                <c:pt idx="124">
                  <c:v>54.439</c:v>
                </c:pt>
                <c:pt idx="125">
                  <c:v>52.5</c:v>
                </c:pt>
                <c:pt idx="126">
                  <c:v>53.847999999999999</c:v>
                </c:pt>
                <c:pt idx="127">
                  <c:v>53.332999999999998</c:v>
                </c:pt>
                <c:pt idx="128">
                  <c:v>51.652000000000001</c:v>
                </c:pt>
                <c:pt idx="129">
                  <c:v>52.393999999999998</c:v>
                </c:pt>
                <c:pt idx="130">
                  <c:v>53.197000000000003</c:v>
                </c:pt>
                <c:pt idx="131">
                  <c:v>51.908999999999999</c:v>
                </c:pt>
                <c:pt idx="132">
                  <c:v>51.817999999999998</c:v>
                </c:pt>
                <c:pt idx="133">
                  <c:v>52.226999999999997</c:v>
                </c:pt>
                <c:pt idx="134">
                  <c:v>52.408999999999999</c:v>
                </c:pt>
                <c:pt idx="135">
                  <c:v>53.423999999999999</c:v>
                </c:pt>
                <c:pt idx="136">
                  <c:v>52.045000000000002</c:v>
                </c:pt>
                <c:pt idx="137">
                  <c:v>52.091000000000001</c:v>
                </c:pt>
                <c:pt idx="138">
                  <c:v>51.061</c:v>
                </c:pt>
                <c:pt idx="139">
                  <c:v>50.741999999999997</c:v>
                </c:pt>
                <c:pt idx="140">
                  <c:v>50.152000000000001</c:v>
                </c:pt>
                <c:pt idx="141">
                  <c:v>50.97</c:v>
                </c:pt>
                <c:pt idx="142">
                  <c:v>51.636000000000003</c:v>
                </c:pt>
                <c:pt idx="143">
                  <c:v>49.393999999999998</c:v>
                </c:pt>
                <c:pt idx="144">
                  <c:v>50.878999999999998</c:v>
                </c:pt>
                <c:pt idx="145">
                  <c:v>50.802999999999997</c:v>
                </c:pt>
                <c:pt idx="146">
                  <c:v>50.258000000000003</c:v>
                </c:pt>
                <c:pt idx="147">
                  <c:v>49.712000000000003</c:v>
                </c:pt>
                <c:pt idx="148">
                  <c:v>49.923999999999999</c:v>
                </c:pt>
                <c:pt idx="149">
                  <c:v>48.591000000000001</c:v>
                </c:pt>
                <c:pt idx="150">
                  <c:v>49.363999999999997</c:v>
                </c:pt>
                <c:pt idx="151">
                  <c:v>50.484999999999999</c:v>
                </c:pt>
                <c:pt idx="152">
                  <c:v>49.226999999999997</c:v>
                </c:pt>
                <c:pt idx="153">
                  <c:v>48.439</c:v>
                </c:pt>
                <c:pt idx="154">
                  <c:v>49.817999999999998</c:v>
                </c:pt>
                <c:pt idx="155">
                  <c:v>49.408999999999999</c:v>
                </c:pt>
                <c:pt idx="156">
                  <c:v>49.5</c:v>
                </c:pt>
                <c:pt idx="157">
                  <c:v>49.984999999999999</c:v>
                </c:pt>
                <c:pt idx="158">
                  <c:v>49.302999999999997</c:v>
                </c:pt>
                <c:pt idx="159">
                  <c:v>48.832999999999998</c:v>
                </c:pt>
                <c:pt idx="160">
                  <c:v>47.53</c:v>
                </c:pt>
                <c:pt idx="161">
                  <c:v>48.241999999999997</c:v>
                </c:pt>
                <c:pt idx="162">
                  <c:v>49.03</c:v>
                </c:pt>
                <c:pt idx="163">
                  <c:v>48.439</c:v>
                </c:pt>
                <c:pt idx="164">
                  <c:v>48.241999999999997</c:v>
                </c:pt>
                <c:pt idx="165">
                  <c:v>47.484999999999999</c:v>
                </c:pt>
                <c:pt idx="166">
                  <c:v>47.273000000000003</c:v>
                </c:pt>
                <c:pt idx="167">
                  <c:v>48.408999999999999</c:v>
                </c:pt>
                <c:pt idx="168">
                  <c:v>48.302999999999997</c:v>
                </c:pt>
                <c:pt idx="169">
                  <c:v>47</c:v>
                </c:pt>
                <c:pt idx="170">
                  <c:v>47.984999999999999</c:v>
                </c:pt>
                <c:pt idx="171">
                  <c:v>47.015000000000001</c:v>
                </c:pt>
                <c:pt idx="172">
                  <c:v>46.378999999999998</c:v>
                </c:pt>
                <c:pt idx="173">
                  <c:v>46.347999999999999</c:v>
                </c:pt>
                <c:pt idx="174">
                  <c:v>46.47</c:v>
                </c:pt>
                <c:pt idx="175">
                  <c:v>46.908999999999999</c:v>
                </c:pt>
                <c:pt idx="176">
                  <c:v>47.273000000000003</c:v>
                </c:pt>
                <c:pt idx="177">
                  <c:v>46.47</c:v>
                </c:pt>
                <c:pt idx="178">
                  <c:v>45.863999999999997</c:v>
                </c:pt>
                <c:pt idx="179">
                  <c:v>45.061</c:v>
                </c:pt>
                <c:pt idx="180">
                  <c:v>46.302999999999997</c:v>
                </c:pt>
                <c:pt idx="181">
                  <c:v>46.302999999999997</c:v>
                </c:pt>
                <c:pt idx="182">
                  <c:v>45.726999999999997</c:v>
                </c:pt>
                <c:pt idx="183">
                  <c:v>45</c:v>
                </c:pt>
                <c:pt idx="184">
                  <c:v>46.182000000000002</c:v>
                </c:pt>
                <c:pt idx="185">
                  <c:v>44.984999999999999</c:v>
                </c:pt>
                <c:pt idx="186">
                  <c:v>45.954999999999998</c:v>
                </c:pt>
                <c:pt idx="187">
                  <c:v>45.03</c:v>
                </c:pt>
                <c:pt idx="188">
                  <c:v>45.741999999999997</c:v>
                </c:pt>
                <c:pt idx="189">
                  <c:v>44.893999999999998</c:v>
                </c:pt>
                <c:pt idx="190">
                  <c:v>44.954999999999998</c:v>
                </c:pt>
                <c:pt idx="191">
                  <c:v>46.954999999999998</c:v>
                </c:pt>
                <c:pt idx="192">
                  <c:v>45.682000000000002</c:v>
                </c:pt>
                <c:pt idx="193">
                  <c:v>45.802999999999997</c:v>
                </c:pt>
                <c:pt idx="194">
                  <c:v>45.226999999999997</c:v>
                </c:pt>
                <c:pt idx="195">
                  <c:v>45.273000000000003</c:v>
                </c:pt>
                <c:pt idx="196">
                  <c:v>45.893999999999998</c:v>
                </c:pt>
                <c:pt idx="197">
                  <c:v>45.378999999999998</c:v>
                </c:pt>
                <c:pt idx="198">
                  <c:v>45.439</c:v>
                </c:pt>
                <c:pt idx="199">
                  <c:v>45.667000000000002</c:v>
                </c:pt>
                <c:pt idx="200">
                  <c:v>46.091000000000001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61.414000500779771</c:v>
                </c:pt>
                <c:pt idx="1">
                  <c:v>61.807888638799028</c:v>
                </c:pt>
                <c:pt idx="2">
                  <c:v>62.201076890931304</c:v>
                </c:pt>
                <c:pt idx="3">
                  <c:v>62.593380327640794</c:v>
                </c:pt>
                <c:pt idx="4">
                  <c:v>62.984587083364815</c:v>
                </c:pt>
                <c:pt idx="5">
                  <c:v>63.374455455928448</c:v>
                </c:pt>
                <c:pt idx="6">
                  <c:v>63.762710837204182</c:v>
                </c:pt>
                <c:pt idx="7">
                  <c:v>64.149042504332598</c:v>
                </c:pt>
                <c:pt idx="8">
                  <c:v>64.533100317982658</c:v>
                </c:pt>
                <c:pt idx="9">
                  <c:v>64.914491397770675</c:v>
                </c:pt>
                <c:pt idx="10">
                  <c:v>65.292776877458081</c:v>
                </c:pt>
                <c:pt idx="11">
                  <c:v>65.667468887121274</c:v>
                </c:pt>
                <c:pt idx="12">
                  <c:v>66.038027970379218</c:v>
                </c:pt>
                <c:pt idx="13">
                  <c:v>66.403861227499959</c:v>
                </c:pt>
                <c:pt idx="14">
                  <c:v>66.764321586775424</c:v>
                </c:pt>
                <c:pt idx="15">
                  <c:v>67.118708755556668</c:v>
                </c:pt>
                <c:pt idx="16">
                  <c:v>67.466272598973447</c:v>
                </c:pt>
                <c:pt idx="17">
                  <c:v>67.806219950132899</c:v>
                </c:pt>
                <c:pt idx="18">
                  <c:v>68.137726182678193</c:v>
                </c:pt>
                <c:pt idx="19">
                  <c:v>68.459953286590832</c:v>
                </c:pt>
                <c:pt idx="20">
                  <c:v>68.772076690123868</c:v>
                </c:pt>
                <c:pt idx="21">
                  <c:v>69.073323668446221</c:v>
                </c:pt>
                <c:pt idx="22">
                  <c:v>69.363026867359196</c:v>
                </c:pt>
                <c:pt idx="23">
                  <c:v>69.640697228472675</c:v>
                </c:pt>
                <c:pt idx="24">
                  <c:v>69.906121390555256</c:v>
                </c:pt>
                <c:pt idx="25">
                  <c:v>70.159489393971583</c:v>
                </c:pt>
                <c:pt idx="26">
                  <c:v>70.401559132067092</c:v>
                </c:pt>
                <c:pt idx="27">
                  <c:v>70.633864338290067</c:v>
                </c:pt>
                <c:pt idx="28">
                  <c:v>70.858972794083726</c:v>
                </c:pt>
                <c:pt idx="29">
                  <c:v>71.080800675815809</c:v>
                </c:pt>
                <c:pt idx="30">
                  <c:v>71.304987285984652</c:v>
                </c:pt>
                <c:pt idx="31">
                  <c:v>71.539331579589756</c:v>
                </c:pt>
                <c:pt idx="32">
                  <c:v>71.79428766106615</c:v>
                </c:pt>
                <c:pt idx="33">
                  <c:v>72.083510603543957</c:v>
                </c:pt>
                <c:pt idx="34">
                  <c:v>72.424436443501989</c:v>
                </c:pt>
                <c:pt idx="35">
                  <c:v>72.838871097580181</c:v>
                </c:pt>
                <c:pt idx="36">
                  <c:v>73.353552512314096</c:v>
                </c:pt>
                <c:pt idx="37">
                  <c:v>74.000639130465686</c:v>
                </c:pt>
                <c:pt idx="38">
                  <c:v>74.818066572735205</c:v>
                </c:pt>
                <c:pt idx="39">
                  <c:v>75.849704423457339</c:v>
                </c:pt>
                <c:pt idx="40">
                  <c:v>77.145237563779517</c:v>
                </c:pt>
                <c:pt idx="41">
                  <c:v>78.759693154446225</c:v>
                </c:pt>
                <c:pt idx="42">
                  <c:v>80.752536608908898</c:v>
                </c:pt>
                <c:pt idx="43">
                  <c:v>83.186268767133853</c:v>
                </c:pt>
                <c:pt idx="44">
                  <c:v>86.124472021354038</c:v>
                </c:pt>
                <c:pt idx="45">
                  <c:v>89.629273510711371</c:v>
                </c:pt>
                <c:pt idx="46">
                  <c:v>93.758213823256739</c:v>
                </c:pt>
                <c:pt idx="47">
                  <c:v>98.560520970637128</c:v>
                </c:pt>
                <c:pt idx="48">
                  <c:v>104.07277870214735</c:v>
                </c:pt>
                <c:pt idx="49">
                  <c:v>110.31393138136364</c:v>
                </c:pt>
                <c:pt idx="50">
                  <c:v>117.27947812018593</c:v>
                </c:pt>
                <c:pt idx="51">
                  <c:v>124.93459402219402</c:v>
                </c:pt>
                <c:pt idx="52">
                  <c:v>133.20583950601116</c:v>
                </c:pt>
                <c:pt idx="53">
                  <c:v>141.97120616616596</c:v>
                </c:pt>
                <c:pt idx="54">
                  <c:v>151.04868024891832</c:v>
                </c:pt>
                <c:pt idx="55">
                  <c:v>160.18445642416714</c:v>
                </c:pt>
                <c:pt idx="56">
                  <c:v>169.0434447483305</c:v>
                </c:pt>
                <c:pt idx="57">
                  <c:v>177.20652195523124</c:v>
                </c:pt>
                <c:pt idx="58">
                  <c:v>184.18040736004565</c:v>
                </c:pt>
                <c:pt idx="59">
                  <c:v>189.42606616790374</c:v>
                </c:pt>
                <c:pt idx="60">
                  <c:v>192.40913374859818</c:v>
                </c:pt>
                <c:pt idx="61">
                  <c:v>192.67059602412147</c:v>
                </c:pt>
                <c:pt idx="62">
                  <c:v>189.90865302888281</c:v>
                </c:pt>
                <c:pt idx="63">
                  <c:v>184.05555730144226</c:v>
                </c:pt>
                <c:pt idx="64">
                  <c:v>175.32935718635846</c:v>
                </c:pt>
                <c:pt idx="65">
                  <c:v>164.24257980490816</c:v>
                </c:pt>
                <c:pt idx="66">
                  <c:v>151.55872555892464</c:v>
                </c:pt>
                <c:pt idx="67">
                  <c:v>138.20095502953134</c:v>
                </c:pt>
                <c:pt idx="68">
                  <c:v>125.13105668165429</c:v>
                </c:pt>
                <c:pt idx="69">
                  <c:v>113.22556480527938</c:v>
                </c:pt>
                <c:pt idx="70">
                  <c:v>103.17629361936758</c:v>
                </c:pt>
                <c:pt idx="71">
                  <c:v>95.43442805534464</c:v>
                </c:pt>
                <c:pt idx="72">
                  <c:v>90.203911842340673</c:v>
                </c:pt>
                <c:pt idx="73">
                  <c:v>87.476268321449069</c:v>
                </c:pt>
                <c:pt idx="74">
                  <c:v>87.089753563120595</c:v>
                </c:pt>
                <c:pt idx="75">
                  <c:v>88.793117307259365</c:v>
                </c:pt>
                <c:pt idx="76">
                  <c:v>92.297637104392891</c:v>
                </c:pt>
                <c:pt idx="77">
                  <c:v>97.307917804803708</c:v>
                </c:pt>
                <c:pt idx="78">
                  <c:v>103.52922291652683</c:v>
                </c:pt>
                <c:pt idx="79">
                  <c:v>110.65480936822931</c:v>
                </c:pt>
                <c:pt idx="80">
                  <c:v>118.34040326046332</c:v>
                </c:pt>
                <c:pt idx="81">
                  <c:v>126.17528129954388</c:v>
                </c:pt>
                <c:pt idx="82">
                  <c:v>133.66124886082932</c:v>
                </c:pt>
                <c:pt idx="83">
                  <c:v>140.21200704288464</c:v>
                </c:pt>
                <c:pt idx="84">
                  <c:v>145.18441820663219</c:v>
                </c:pt>
                <c:pt idx="85">
                  <c:v>147.94771318053995</c:v>
                </c:pt>
                <c:pt idx="86">
                  <c:v>147.98554062910617</c:v>
                </c:pt>
                <c:pt idx="87">
                  <c:v>145.01092372715709</c:v>
                </c:pt>
                <c:pt idx="88">
                  <c:v>139.06148277198352</c:v>
                </c:pt>
                <c:pt idx="89">
                  <c:v>130.53930550860795</c:v>
                </c:pt>
                <c:pt idx="90">
                  <c:v>120.1715788889306</c:v>
                </c:pt>
                <c:pt idx="91">
                  <c:v>108.89267674442213</c:v>
                </c:pt>
                <c:pt idx="92">
                  <c:v>97.676392264525745</c:v>
                </c:pt>
                <c:pt idx="93">
                  <c:v>87.365614633397414</c:v>
                </c:pt>
                <c:pt idx="94">
                  <c:v>78.546906493962041</c:v>
                </c:pt>
                <c:pt idx="95">
                  <c:v>71.499195921647456</c:v>
                </c:pt>
                <c:pt idx="96">
                  <c:v>66.218282548591461</c:v>
                </c:pt>
                <c:pt idx="97">
                  <c:v>62.494826595223678</c:v>
                </c:pt>
                <c:pt idx="98">
                  <c:v>60.012243807640189</c:v>
                </c:pt>
                <c:pt idx="99">
                  <c:v>58.434169245400682</c:v>
                </c:pt>
                <c:pt idx="100">
                  <c:v>57.463769872932417</c:v>
                </c:pt>
                <c:pt idx="101">
                  <c:v>56.871489644900826</c:v>
                </c:pt>
                <c:pt idx="102">
                  <c:v>56.497910249412229</c:v>
                </c:pt>
                <c:pt idx="103">
                  <c:v>56.242281157716832</c:v>
                </c:pt>
                <c:pt idx="104">
                  <c:v>56.046180684214413</c:v>
                </c:pt>
                <c:pt idx="105">
                  <c:v>55.878353195192211</c:v>
                </c:pt>
                <c:pt idx="106">
                  <c:v>55.723305484025481</c:v>
                </c:pt>
                <c:pt idx="107">
                  <c:v>55.57389407471544</c:v>
                </c:pt>
                <c:pt idx="108">
                  <c:v>55.427039868464128</c:v>
                </c:pt>
                <c:pt idx="109">
                  <c:v>55.281490446236496</c:v>
                </c:pt>
                <c:pt idx="110">
                  <c:v>55.136754588697642</c:v>
                </c:pt>
                <c:pt idx="111">
                  <c:v>54.992636711505867</c:v>
                </c:pt>
                <c:pt idx="112">
                  <c:v>54.849049318461766</c:v>
                </c:pt>
                <c:pt idx="113">
                  <c:v>54.705943085572294</c:v>
                </c:pt>
                <c:pt idx="114">
                  <c:v>54.563282644072807</c:v>
                </c:pt>
                <c:pt idx="115">
                  <c:v>54.421038735109477</c:v>
                </c:pt>
                <c:pt idx="116">
                  <c:v>54.279185793870354</c:v>
                </c:pt>
                <c:pt idx="117">
                  <c:v>54.137701209286959</c:v>
                </c:pt>
                <c:pt idx="118">
                  <c:v>53.996565070982875</c:v>
                </c:pt>
                <c:pt idx="119">
                  <c:v>53.855760055437358</c:v>
                </c:pt>
                <c:pt idx="120">
                  <c:v>53.715271356909092</c:v>
                </c:pt>
                <c:pt idx="121">
                  <c:v>53.575086639278005</c:v>
                </c:pt>
                <c:pt idx="122">
                  <c:v>53.435196002735324</c:v>
                </c:pt>
                <c:pt idx="123">
                  <c:v>53.295591962418946</c:v>
                </c:pt>
                <c:pt idx="124">
                  <c:v>53.156269435389355</c:v>
                </c:pt>
                <c:pt idx="125">
                  <c:v>53.017225732350639</c:v>
                </c:pt>
                <c:pt idx="126">
                  <c:v>52.8784605560556</c:v>
                </c:pt>
                <c:pt idx="127">
                  <c:v>52.739976023005987</c:v>
                </c:pt>
                <c:pt idx="128">
                  <c:v>52.601776743653915</c:v>
                </c:pt>
                <c:pt idx="129">
                  <c:v>52.463869998561783</c:v>
                </c:pt>
                <c:pt idx="130">
                  <c:v>52.32626600939156</c:v>
                </c:pt>
                <c:pt idx="131">
                  <c:v>52.188978227653813</c:v>
                </c:pt>
                <c:pt idx="132">
                  <c:v>52.052023504967693</c:v>
                </c:pt>
                <c:pt idx="133">
                  <c:v>51.91542203782118</c:v>
                </c:pt>
                <c:pt idx="134">
                  <c:v>51.779197106993962</c:v>
                </c:pt>
                <c:pt idx="135">
                  <c:v>51.643374767211689</c:v>
                </c:pt>
                <c:pt idx="136">
                  <c:v>51.507983671534696</c:v>
                </c:pt>
                <c:pt idx="137">
                  <c:v>51.373055117803844</c:v>
                </c:pt>
                <c:pt idx="138">
                  <c:v>51.238623283800194</c:v>
                </c:pt>
                <c:pt idx="139">
                  <c:v>51.104725602575797</c:v>
                </c:pt>
                <c:pt idx="140">
                  <c:v>50.971403375490347</c:v>
                </c:pt>
                <c:pt idx="141">
                  <c:v>50.838703014675701</c:v>
                </c:pt>
                <c:pt idx="142">
                  <c:v>50.706678740536439</c:v>
                </c:pt>
                <c:pt idx="143">
                  <c:v>50.575398162884589</c:v>
                </c:pt>
                <c:pt idx="144">
                  <c:v>50.444952949699164</c:v>
                </c:pt>
                <c:pt idx="145">
                  <c:v>50.315477576398571</c:v>
                </c:pt>
                <c:pt idx="146">
                  <c:v>50.18717947768323</c:v>
                </c:pt>
                <c:pt idx="147">
                  <c:v>50.060382905992718</c:v>
                </c:pt>
                <c:pt idx="148">
                  <c:v>49.935585188316558</c:v>
                </c:pt>
                <c:pt idx="149">
                  <c:v>49.813516594260768</c:v>
                </c:pt>
                <c:pt idx="150">
                  <c:v>49.695183080934569</c:v>
                </c:pt>
                <c:pt idx="151">
                  <c:v>49.581855889279431</c:v>
                </c:pt>
                <c:pt idx="152">
                  <c:v>49.474957622039838</c:v>
                </c:pt>
                <c:pt idx="153">
                  <c:v>49.375790361284601</c:v>
                </c:pt>
                <c:pt idx="154">
                  <c:v>49.285073414968963</c:v>
                </c:pt>
                <c:pt idx="155">
                  <c:v>49.202325881126775</c:v>
                </c:pt>
                <c:pt idx="156">
                  <c:v>49.125250681618731</c:v>
                </c:pt>
                <c:pt idx="157">
                  <c:v>49.049419608230259</c:v>
                </c:pt>
                <c:pt idx="158">
                  <c:v>48.968625801658348</c:v>
                </c:pt>
                <c:pt idx="159">
                  <c:v>48.876127557679304</c:v>
                </c:pt>
                <c:pt idx="160">
                  <c:v>48.766600027189043</c:v>
                </c:pt>
                <c:pt idx="161">
                  <c:v>48.638096487651012</c:v>
                </c:pt>
                <c:pt idx="162">
                  <c:v>48.493059608480394</c:v>
                </c:pt>
                <c:pt idx="163">
                  <c:v>48.337728572923432</c:v>
                </c:pt>
                <c:pt idx="164">
                  <c:v>48.180092750034021</c:v>
                </c:pt>
                <c:pt idx="165">
                  <c:v>48.027341969408653</c:v>
                </c:pt>
                <c:pt idx="166">
                  <c:v>47.883988101017735</c:v>
                </c:pt>
                <c:pt idx="167">
                  <c:v>47.751340999095518</c:v>
                </c:pt>
                <c:pt idx="168">
                  <c:v>47.628216024560253</c:v>
                </c:pt>
                <c:pt idx="169">
                  <c:v>47.5122005020852</c:v>
                </c:pt>
                <c:pt idx="170">
                  <c:v>47.400780788926141</c:v>
                </c:pt>
                <c:pt idx="171">
                  <c:v>47.29197307346724</c:v>
                </c:pt>
                <c:pt idx="172">
                  <c:v>47.184474152252918</c:v>
                </c:pt>
                <c:pt idx="173">
                  <c:v>47.077536570172761</c:v>
                </c:pt>
                <c:pt idx="174">
                  <c:v>46.970768745508103</c:v>
                </c:pt>
                <c:pt idx="175">
                  <c:v>46.863970572534207</c:v>
                </c:pt>
                <c:pt idx="176">
                  <c:v>46.757032463025133</c:v>
                </c:pt>
                <c:pt idx="177">
                  <c:v>46.649884741860006</c:v>
                </c:pt>
                <c:pt idx="178">
                  <c:v>46.542476126635627</c:v>
                </c:pt>
                <c:pt idx="179">
                  <c:v>46.43476573187769</c:v>
                </c:pt>
                <c:pt idx="180">
                  <c:v>46.326720322932694</c:v>
                </c:pt>
                <c:pt idx="181">
                  <c:v>46.218313282280725</c:v>
                </c:pt>
                <c:pt idx="182">
                  <c:v>46.109524028983017</c:v>
                </c:pt>
                <c:pt idx="183">
                  <c:v>46.000337517564027</c:v>
                </c:pt>
                <c:pt idx="184">
                  <c:v>45.89074373084123</c:v>
                </c:pt>
                <c:pt idx="185">
                  <c:v>45.780737160182767</c:v>
                </c:pt>
                <c:pt idx="186">
                  <c:v>45.670316283758972</c:v>
                </c:pt>
                <c:pt idx="187">
                  <c:v>45.559483054744369</c:v>
                </c:pt>
                <c:pt idx="188">
                  <c:v>45.448242409462623</c:v>
                </c:pt>
                <c:pt idx="189">
                  <c:v>45.336601803035428</c:v>
                </c:pt>
                <c:pt idx="190">
                  <c:v>45.224570777826976</c:v>
                </c:pt>
                <c:pt idx="191">
                  <c:v>45.112160567998863</c:v>
                </c:pt>
                <c:pt idx="192">
                  <c:v>44.999383741834606</c:v>
                </c:pt>
                <c:pt idx="193">
                  <c:v>44.886253882151458</c:v>
                </c:pt>
                <c:pt idx="194">
                  <c:v>44.772785304067881</c:v>
                </c:pt>
                <c:pt idx="195">
                  <c:v>44.65899280860809</c:v>
                </c:pt>
                <c:pt idx="196">
                  <c:v>44.544891470065714</c:v>
                </c:pt>
                <c:pt idx="197">
                  <c:v>44.430496454680018</c:v>
                </c:pt>
                <c:pt idx="198">
                  <c:v>44.315822867967057</c:v>
                </c:pt>
                <c:pt idx="199">
                  <c:v>44.200885627961846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61.414000407965744</c:v>
                </c:pt>
                <c:pt idx="1">
                  <c:v>61.807888462533384</c:v>
                </c:pt>
                <c:pt idx="2">
                  <c:v>62.201076559440551</c:v>
                </c:pt>
                <c:pt idx="3">
                  <c:v>62.593379710300141</c:v>
                </c:pt>
                <c:pt idx="4">
                  <c:v>62.984585944877914</c:v>
                </c:pt>
                <c:pt idx="5">
                  <c:v>63.37445337680203</c:v>
                </c:pt>
                <c:pt idx="6">
                  <c:v>63.762707077242183</c:v>
                </c:pt>
                <c:pt idx="7">
                  <c:v>64.149035770912448</c:v>
                </c:pt>
                <c:pt idx="8">
                  <c:v>64.533088377065809</c:v>
                </c:pt>
                <c:pt idx="9">
                  <c:v>64.914470428209881</c:v>
                </c:pt>
                <c:pt idx="10">
                  <c:v>65.292740411242534</c:v>
                </c:pt>
                <c:pt idx="11">
                  <c:v>65.66740608970791</c:v>
                </c:pt>
                <c:pt idx="12">
                  <c:v>66.037920881957831</c:v>
                </c:pt>
                <c:pt idx="13">
                  <c:v>66.403680388132997</c:v>
                </c:pt>
                <c:pt idx="14">
                  <c:v>66.7640191788701</c:v>
                </c:pt>
                <c:pt idx="15">
                  <c:v>67.11820798013855</c:v>
                </c:pt>
                <c:pt idx="16">
                  <c:v>67.465451411029335</c:v>
                </c:pt>
                <c:pt idx="17">
                  <c:v>67.804886453793472</c:v>
                </c:pt>
                <c:pt idx="18">
                  <c:v>68.135581856778131</c:v>
                </c:pt>
                <c:pt idx="19">
                  <c:v>68.456538689586836</c:v>
                </c:pt>
                <c:pt idx="20">
                  <c:v>68.76669228388198</c:v>
                </c:pt>
                <c:pt idx="21">
                  <c:v>69.06491580047188</c:v>
                </c:pt>
                <c:pt idx="22">
                  <c:v>69.35002566109749</c:v>
                </c:pt>
                <c:pt idx="23">
                  <c:v>69.620789068881393</c:v>
                </c:pt>
                <c:pt idx="24">
                  <c:v>69.875933811937543</c:v>
                </c:pt>
                <c:pt idx="25">
                  <c:v>70.11416049762903</c:v>
                </c:pt>
                <c:pt idx="26">
                  <c:v>70.334157298440772</c:v>
                </c:pt>
                <c:pt idx="27">
                  <c:v>70.534617203419089</c:v>
                </c:pt>
                <c:pt idx="28">
                  <c:v>70.714257662033319</c:v>
                </c:pt>
                <c:pt idx="29">
                  <c:v>70.871842382367461</c:v>
                </c:pt>
                <c:pt idx="30">
                  <c:v>71.006204907142788</c:v>
                </c:pt>
                <c:pt idx="31">
                  <c:v>71.116273445942596</c:v>
                </c:pt>
                <c:pt idx="32">
                  <c:v>71.201096299199321</c:v>
                </c:pt>
                <c:pt idx="33">
                  <c:v>71.259867079996638</c:v>
                </c:pt>
                <c:pt idx="34">
                  <c:v>71.291948835767201</c:v>
                </c:pt>
                <c:pt idx="35">
                  <c:v>71.296896105943816</c:v>
                </c:pt>
                <c:pt idx="36">
                  <c:v>71.274473934809492</c:v>
                </c:pt>
                <c:pt idx="37">
                  <c:v>71.224672899802641</c:v>
                </c:pt>
                <c:pt idx="38">
                  <c:v>71.147719318889628</c:v>
                </c:pt>
                <c:pt idx="39">
                  <c:v>71.044079965574824</c:v>
                </c:pt>
                <c:pt idx="40">
                  <c:v>70.914460840035062</c:v>
                </c:pt>
                <c:pt idx="41">
                  <c:v>70.759799807232255</c:v>
                </c:pt>
                <c:pt idx="42">
                  <c:v>70.581253200152858</c:v>
                </c:pt>
                <c:pt idx="43">
                  <c:v>70.380176777603069</c:v>
                </c:pt>
                <c:pt idx="44">
                  <c:v>70.158101699042689</c:v>
                </c:pt>
                <c:pt idx="45">
                  <c:v>69.916706412731514</c:v>
                </c:pt>
                <c:pt idx="46">
                  <c:v>69.657785530482698</c:v>
                </c:pt>
                <c:pt idx="47">
                  <c:v>69.383216870476176</c:v>
                </c:pt>
                <c:pt idx="48">
                  <c:v>69.094927883415892</c:v>
                </c:pt>
                <c:pt idx="49">
                  <c:v>68.794862638243302</c:v>
                </c:pt>
                <c:pt idx="50">
                  <c:v>68.48495043941368</c:v>
                </c:pt>
                <c:pt idx="51">
                  <c:v>68.167076991169111</c:v>
                </c:pt>
                <c:pt idx="52">
                  <c:v>67.84305883129683</c:v>
                </c:pt>
                <c:pt idx="53">
                  <c:v>67.514621544775039</c:v>
                </c:pt>
                <c:pt idx="54">
                  <c:v>67.183382053095769</c:v>
                </c:pt>
                <c:pt idx="55">
                  <c:v>66.850835072399065</c:v>
                </c:pt>
                <c:pt idx="56">
                  <c:v>66.518343654169584</c:v>
                </c:pt>
                <c:pt idx="57">
                  <c:v>66.187133573786426</c:v>
                </c:pt>
                <c:pt idx="58">
                  <c:v>65.858291218649342</c:v>
                </c:pt>
                <c:pt idx="59">
                  <c:v>65.532764549584897</c:v>
                </c:pt>
                <c:pt idx="60">
                  <c:v>65.21136666474915</c:v>
                </c:pt>
                <c:pt idx="61">
                  <c:v>64.894781480334274</c:v>
                </c:pt>
                <c:pt idx="62">
                  <c:v>64.583571051939202</c:v>
                </c:pt>
                <c:pt idx="63">
                  <c:v>64.278184088874468</c:v>
                </c:pt>
                <c:pt idx="64">
                  <c:v>63.97896525539673</c:v>
                </c:pt>
                <c:pt idx="65">
                  <c:v>63.686164902840346</c:v>
                </c:pt>
                <c:pt idx="66">
                  <c:v>63.399948930477294</c:v>
                </c:pt>
                <c:pt idx="67">
                  <c:v>63.120408527180125</c:v>
                </c:pt>
                <c:pt idx="68">
                  <c:v>62.847569597935902</c:v>
                </c:pt>
                <c:pt idx="69">
                  <c:v>62.581401727110517</c:v>
                </c:pt>
                <c:pt idx="70">
                  <c:v>62.321826572949256</c:v>
                </c:pt>
                <c:pt idx="71">
                  <c:v>62.068725624553053</c:v>
                </c:pt>
                <c:pt idx="72">
                  <c:v>61.821947283374364</c:v>
                </c:pt>
                <c:pt idx="73">
                  <c:v>61.581313256342696</c:v>
                </c:pt>
                <c:pt idx="74">
                  <c:v>61.346624267492409</c:v>
                </c:pt>
                <c:pt idx="75">
                  <c:v>61.117665109987144</c:v>
                </c:pt>
                <c:pt idx="76">
                  <c:v>60.894209071348229</c:v>
                </c:pt>
                <c:pt idx="77">
                  <c:v>60.676021772135527</c:v>
                </c:pt>
                <c:pt idx="78">
                  <c:v>60.462864462913572</c:v>
                </c:pt>
                <c:pt idx="79">
                  <c:v>60.254496826630692</c:v>
                </c:pt>
                <c:pt idx="80">
                  <c:v>60.050679334043906</c:v>
                </c:pt>
                <c:pt idx="81">
                  <c:v>59.85117519897836</c:v>
                </c:pt>
                <c:pt idx="82">
                  <c:v>59.655751978380941</c:v>
                </c:pt>
                <c:pt idx="83">
                  <c:v>59.464182859620713</c:v>
                </c:pt>
                <c:pt idx="84">
                  <c:v>59.276247674547498</c:v>
                </c:pt>
                <c:pt idx="85">
                  <c:v>59.091733676639052</c:v>
                </c:pt>
                <c:pt idx="86">
                  <c:v>58.910436114295891</c:v>
                </c:pt>
                <c:pt idx="87">
                  <c:v>58.732158630092819</c:v>
                </c:pt>
                <c:pt idx="88">
                  <c:v>58.556713512648479</c:v>
                </c:pt>
                <c:pt idx="89">
                  <c:v>58.383921824784679</c:v>
                </c:pt>
                <c:pt idx="90">
                  <c:v>58.21361342885271</c:v>
                </c:pt>
                <c:pt idx="91">
                  <c:v>58.045626927523941</c:v>
                </c:pt>
                <c:pt idx="92">
                  <c:v>57.879809535986631</c:v>
                </c:pt>
                <c:pt idx="93">
                  <c:v>57.716016899360589</c:v>
                </c:pt>
                <c:pt idx="94">
                  <c:v>57.554112867229108</c:v>
                </c:pt>
                <c:pt idx="95">
                  <c:v>57.393969235484931</c:v>
                </c:pt>
                <c:pt idx="96">
                  <c:v>57.235465464179264</c:v>
                </c:pt>
                <c:pt idx="97">
                  <c:v>57.078488378737212</c:v>
                </c:pt>
                <c:pt idx="98">
                  <c:v>56.922931860742558</c:v>
                </c:pt>
                <c:pt idx="99">
                  <c:v>56.768696533485894</c:v>
                </c:pt>
                <c:pt idx="100">
                  <c:v>56.615689446596072</c:v>
                </c:pt>
                <c:pt idx="101">
                  <c:v>56.463823763322779</c:v>
                </c:pt>
                <c:pt idx="102">
                  <c:v>56.313018453394328</c:v>
                </c:pt>
                <c:pt idx="103">
                  <c:v>56.163197993825136</c:v>
                </c:pt>
                <c:pt idx="104">
                  <c:v>56.01429207958369</c:v>
                </c:pt>
                <c:pt idx="105">
                  <c:v>55.866235345640575</c:v>
                </c:pt>
                <c:pt idx="106">
                  <c:v>55.718967101589939</c:v>
                </c:pt>
                <c:pt idx="107">
                  <c:v>55.572431079767</c:v>
                </c:pt>
                <c:pt idx="108">
                  <c:v>55.426575197562677</c:v>
                </c:pt>
                <c:pt idx="109">
                  <c:v>55.281351334455088</c:v>
                </c:pt>
                <c:pt idx="110">
                  <c:v>55.136715124133048</c:v>
                </c:pt>
                <c:pt idx="111">
                  <c:v>54.992625761971532</c:v>
                </c:pt>
                <c:pt idx="112">
                  <c:v>54.849045828028181</c:v>
                </c:pt>
                <c:pt idx="113">
                  <c:v>54.705941125660921</c:v>
                </c:pt>
                <c:pt idx="114">
                  <c:v>54.563280535812012</c:v>
                </c:pt>
                <c:pt idx="115">
                  <c:v>54.421035886962592</c:v>
                </c:pt>
                <c:pt idx="116">
                  <c:v>54.279181840727837</c:v>
                </c:pt>
                <c:pt idx="117">
                  <c:v>54.13769579303316</c:v>
                </c:pt>
                <c:pt idx="118">
                  <c:v>53.996557790782809</c:v>
                </c:pt>
                <c:pt idx="119">
                  <c:v>53.855750463898815</c:v>
                </c:pt>
                <c:pt idx="120">
                  <c:v>53.715258972567156</c:v>
                </c:pt>
                <c:pt idx="121">
                  <c:v>53.575070969473224</c:v>
                </c:pt>
                <c:pt idx="122">
                  <c:v>53.435176576737476</c:v>
                </c:pt>
                <c:pt idx="123">
                  <c:v>53.295568377165957</c:v>
                </c:pt>
                <c:pt idx="124">
                  <c:v>53.156241419306639</c:v>
                </c:pt>
                <c:pt idx="125">
                  <c:v>53.017193235641713</c:v>
                </c:pt>
                <c:pt idx="126">
                  <c:v>52.878423873044646</c:v>
                </c:pt>
                <c:pt idx="127">
                  <c:v>52.739935934379119</c:v>
                </c:pt>
                <c:pt idx="128">
                  <c:v>52.601734629810174</c:v>
                </c:pt>
                <c:pt idx="129">
                  <c:v>52.463827836028372</c:v>
                </c:pt>
                <c:pt idx="130">
                  <c:v>52.326226161150537</c:v>
                </c:pt>
                <c:pt idx="131">
                  <c:v>52.188943012550489</c:v>
                </c:pt>
                <c:pt idx="132">
                  <c:v>52.051994664290199</c:v>
                </c:pt>
                <c:pt idx="133">
                  <c:v>51.915400320165283</c:v>
                </c:pt>
                <c:pt idx="134">
                  <c:v>51.779182167657098</c:v>
                </c:pt>
                <c:pt idx="135">
                  <c:v>51.643365417308615</c:v>
                </c:pt>
                <c:pt idx="136">
                  <c:v>51.507978321233487</c:v>
                </c:pt>
                <c:pt idx="137">
                  <c:v>51.373052163657611</c:v>
                </c:pt>
                <c:pt idx="138">
                  <c:v>51.238621215622672</c:v>
                </c:pt>
                <c:pt idx="139">
                  <c:v>51.104722645304903</c:v>
                </c:pt>
                <c:pt idx="140">
                  <c:v>50.97139637489002</c:v>
                </c:pt>
                <c:pt idx="141">
                  <c:v>50.838684874678279</c:v>
                </c:pt>
                <c:pt idx="142">
                  <c:v>50.706632885167636</c:v>
                </c:pt>
                <c:pt idx="143">
                  <c:v>50.575287058381264</c:v>
                </c:pt>
                <c:pt idx="144">
                  <c:v>50.444695510777557</c:v>
                </c:pt>
                <c:pt idx="145">
                  <c:v>50.314907281806732</c:v>
                </c:pt>
                <c:pt idx="146">
                  <c:v>50.185971694647101</c:v>
                </c:pt>
                <c:pt idx="147">
                  <c:v>50.05793761892064</c:v>
                </c:pt>
                <c:pt idx="148">
                  <c:v>49.930852639262596</c:v>
                </c:pt>
                <c:pt idx="149">
                  <c:v>49.804762138448538</c:v>
                </c:pt>
                <c:pt idx="150">
                  <c:v>49.679708309232801</c:v>
                </c:pt>
                <c:pt idx="151">
                  <c:v>49.55572911490006</c:v>
                </c:pt>
                <c:pt idx="152">
                  <c:v>49.432857224456285</c:v>
                </c:pt>
                <c:pt idx="153">
                  <c:v>49.311118953980397</c:v>
                </c:pt>
                <c:pt idx="154">
                  <c:v>49.190533250440097</c:v>
                </c:pt>
                <c:pt idx="155">
                  <c:v>49.071110757730445</c:v>
                </c:pt>
                <c:pt idx="156">
                  <c:v>48.952853006316495</c:v>
                </c:pt>
                <c:pt idx="157">
                  <c:v>48.835751767213232</c:v>
                </c:pt>
                <c:pt idx="158">
                  <c:v>48.719788607816305</c:v>
                </c:pt>
                <c:pt idx="159">
                  <c:v>48.604934681192319</c:v>
                </c:pt>
                <c:pt idx="160">
                  <c:v>48.491150771972713</c:v>
                </c:pt>
                <c:pt idx="161">
                  <c:v>48.378387611353361</c:v>
                </c:pt>
                <c:pt idx="162">
                  <c:v>48.26658646151094</c:v>
                </c:pt>
                <c:pt idx="163">
                  <c:v>48.155679956839656</c:v>
                </c:pt>
                <c:pt idx="164">
                  <c:v>48.04559317674304</c:v>
                </c:pt>
                <c:pt idx="165">
                  <c:v>47.936244913269107</c:v>
                </c:pt>
                <c:pt idx="166">
                  <c:v>47.827549087551574</c:v>
                </c:pt>
                <c:pt idx="167">
                  <c:v>47.719416262529322</c:v>
                </c:pt>
                <c:pt idx="168">
                  <c:v>47.611755196211078</c:v>
                </c:pt>
                <c:pt idx="169">
                  <c:v>47.504474379971811</c:v>
                </c:pt>
                <c:pt idx="170">
                  <c:v>47.397483509838032</c:v>
                </c:pt>
                <c:pt idx="171">
                  <c:v>47.290694844990881</c:v>
                </c:pt>
                <c:pt idx="172">
                  <c:v>47.184024416125517</c:v>
                </c:pt>
                <c:pt idx="173">
                  <c:v>47.077393056067542</c:v>
                </c:pt>
                <c:pt idx="174">
                  <c:v>46.970727235347965</c:v>
                </c:pt>
                <c:pt idx="175">
                  <c:v>46.8639596955135</c:v>
                </c:pt>
                <c:pt idx="176">
                  <c:v>46.75702988216085</c:v>
                </c:pt>
                <c:pt idx="177">
                  <c:v>46.64988418755317</c:v>
                </c:pt>
                <c:pt idx="178">
                  <c:v>46.542476018910378</c:v>
                </c:pt>
                <c:pt idx="179">
                  <c:v>46.434765712939523</c:v>
                </c:pt>
                <c:pt idx="180">
                  <c:v>46.326720319921776</c:v>
                </c:pt>
                <c:pt idx="181">
                  <c:v>46.218313281847912</c:v>
                </c:pt>
                <c:pt idx="182">
                  <c:v>46.109524028926778</c:v>
                </c:pt>
                <c:pt idx="183">
                  <c:v>46.000337517557419</c:v>
                </c:pt>
                <c:pt idx="184">
                  <c:v>45.890743730840526</c:v>
                </c:pt>
                <c:pt idx="185">
                  <c:v>45.780737160182703</c:v>
                </c:pt>
                <c:pt idx="186">
                  <c:v>45.670316283758964</c:v>
                </c:pt>
                <c:pt idx="187">
                  <c:v>45.559483054744369</c:v>
                </c:pt>
                <c:pt idx="188">
                  <c:v>45.448242409462623</c:v>
                </c:pt>
                <c:pt idx="189">
                  <c:v>45.336601803035428</c:v>
                </c:pt>
                <c:pt idx="190">
                  <c:v>45.224570777826976</c:v>
                </c:pt>
                <c:pt idx="191">
                  <c:v>45.112160567998863</c:v>
                </c:pt>
                <c:pt idx="192">
                  <c:v>44.999383741834606</c:v>
                </c:pt>
                <c:pt idx="193">
                  <c:v>44.886253882151458</c:v>
                </c:pt>
                <c:pt idx="194">
                  <c:v>44.772785304067881</c:v>
                </c:pt>
                <c:pt idx="195">
                  <c:v>44.65899280860809</c:v>
                </c:pt>
                <c:pt idx="196">
                  <c:v>44.544891470065714</c:v>
                </c:pt>
                <c:pt idx="197">
                  <c:v>44.430496454680018</c:v>
                </c:pt>
                <c:pt idx="198">
                  <c:v>44.315822867967057</c:v>
                </c:pt>
                <c:pt idx="199">
                  <c:v>44.200885627961846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68.382999999999996</c:v>
                </c:pt>
                <c:pt idx="1">
                  <c:v>69.283000000000001</c:v>
                </c:pt>
                <c:pt idx="2">
                  <c:v>69.266999999999996</c:v>
                </c:pt>
                <c:pt idx="3">
                  <c:v>67.183000000000007</c:v>
                </c:pt>
                <c:pt idx="4">
                  <c:v>67.2</c:v>
                </c:pt>
                <c:pt idx="5">
                  <c:v>68.667000000000002</c:v>
                </c:pt>
                <c:pt idx="6">
                  <c:v>68.5</c:v>
                </c:pt>
                <c:pt idx="7">
                  <c:v>68.632999999999996</c:v>
                </c:pt>
                <c:pt idx="8">
                  <c:v>69.3</c:v>
                </c:pt>
                <c:pt idx="9">
                  <c:v>68.45</c:v>
                </c:pt>
                <c:pt idx="10">
                  <c:v>68.3</c:v>
                </c:pt>
                <c:pt idx="11">
                  <c:v>69.667000000000002</c:v>
                </c:pt>
                <c:pt idx="12">
                  <c:v>69.2</c:v>
                </c:pt>
                <c:pt idx="13">
                  <c:v>70.266999999999996</c:v>
                </c:pt>
                <c:pt idx="14">
                  <c:v>68.75</c:v>
                </c:pt>
                <c:pt idx="15">
                  <c:v>69.783000000000001</c:v>
                </c:pt>
                <c:pt idx="16">
                  <c:v>70.099999999999994</c:v>
                </c:pt>
                <c:pt idx="17">
                  <c:v>70.75</c:v>
                </c:pt>
                <c:pt idx="18">
                  <c:v>71.016999999999996</c:v>
                </c:pt>
                <c:pt idx="19">
                  <c:v>68.816999999999993</c:v>
                </c:pt>
                <c:pt idx="20">
                  <c:v>69.849999999999994</c:v>
                </c:pt>
                <c:pt idx="21">
                  <c:v>70.8</c:v>
                </c:pt>
                <c:pt idx="22">
                  <c:v>70.082999999999998</c:v>
                </c:pt>
                <c:pt idx="23">
                  <c:v>69.816999999999993</c:v>
                </c:pt>
                <c:pt idx="24">
                  <c:v>70.349999999999994</c:v>
                </c:pt>
                <c:pt idx="25">
                  <c:v>71.483000000000004</c:v>
                </c:pt>
                <c:pt idx="26">
                  <c:v>70.183000000000007</c:v>
                </c:pt>
                <c:pt idx="27">
                  <c:v>71.483000000000004</c:v>
                </c:pt>
                <c:pt idx="28">
                  <c:v>72.266999999999996</c:v>
                </c:pt>
                <c:pt idx="29">
                  <c:v>72.516999999999996</c:v>
                </c:pt>
                <c:pt idx="30">
                  <c:v>72.867000000000004</c:v>
                </c:pt>
                <c:pt idx="31">
                  <c:v>73.917000000000002</c:v>
                </c:pt>
                <c:pt idx="32">
                  <c:v>73.766999999999996</c:v>
                </c:pt>
                <c:pt idx="33">
                  <c:v>75.150000000000006</c:v>
                </c:pt>
                <c:pt idx="34">
                  <c:v>75.582999999999998</c:v>
                </c:pt>
                <c:pt idx="35">
                  <c:v>75.900000000000006</c:v>
                </c:pt>
                <c:pt idx="36">
                  <c:v>76.082999999999998</c:v>
                </c:pt>
                <c:pt idx="37">
                  <c:v>76.683000000000007</c:v>
                </c:pt>
                <c:pt idx="38">
                  <c:v>77.933000000000007</c:v>
                </c:pt>
                <c:pt idx="39">
                  <c:v>78.95</c:v>
                </c:pt>
                <c:pt idx="40">
                  <c:v>80.099999999999994</c:v>
                </c:pt>
                <c:pt idx="41">
                  <c:v>80.95</c:v>
                </c:pt>
                <c:pt idx="42">
                  <c:v>82.332999999999998</c:v>
                </c:pt>
                <c:pt idx="43">
                  <c:v>84.082999999999998</c:v>
                </c:pt>
                <c:pt idx="44">
                  <c:v>87.466999999999999</c:v>
                </c:pt>
                <c:pt idx="45">
                  <c:v>89.683000000000007</c:v>
                </c:pt>
                <c:pt idx="46">
                  <c:v>93.917000000000002</c:v>
                </c:pt>
                <c:pt idx="47">
                  <c:v>98.367000000000004</c:v>
                </c:pt>
                <c:pt idx="48">
                  <c:v>104.85</c:v>
                </c:pt>
                <c:pt idx="49">
                  <c:v>111.68300000000001</c:v>
                </c:pt>
                <c:pt idx="50">
                  <c:v>120.25</c:v>
                </c:pt>
                <c:pt idx="51">
                  <c:v>132.517</c:v>
                </c:pt>
                <c:pt idx="52">
                  <c:v>147.333</c:v>
                </c:pt>
                <c:pt idx="53">
                  <c:v>162.15</c:v>
                </c:pt>
                <c:pt idx="54">
                  <c:v>177.63300000000001</c:v>
                </c:pt>
                <c:pt idx="55">
                  <c:v>192.56700000000001</c:v>
                </c:pt>
                <c:pt idx="56">
                  <c:v>205.71700000000001</c:v>
                </c:pt>
                <c:pt idx="57">
                  <c:v>215.78299999999999</c:v>
                </c:pt>
                <c:pt idx="58">
                  <c:v>222.63300000000001</c:v>
                </c:pt>
                <c:pt idx="59">
                  <c:v>227.53299999999999</c:v>
                </c:pt>
                <c:pt idx="60">
                  <c:v>228.8</c:v>
                </c:pt>
                <c:pt idx="61">
                  <c:v>226.75</c:v>
                </c:pt>
                <c:pt idx="62">
                  <c:v>220.68299999999999</c:v>
                </c:pt>
                <c:pt idx="63">
                  <c:v>210.1</c:v>
                </c:pt>
                <c:pt idx="64">
                  <c:v>194</c:v>
                </c:pt>
                <c:pt idx="65">
                  <c:v>171.85</c:v>
                </c:pt>
                <c:pt idx="66">
                  <c:v>142.44999999999999</c:v>
                </c:pt>
                <c:pt idx="67">
                  <c:v>107.083</c:v>
                </c:pt>
                <c:pt idx="68">
                  <c:v>79.55</c:v>
                </c:pt>
                <c:pt idx="69">
                  <c:v>70.216999999999999</c:v>
                </c:pt>
                <c:pt idx="70">
                  <c:v>70.816999999999993</c:v>
                </c:pt>
                <c:pt idx="71">
                  <c:v>72.45</c:v>
                </c:pt>
                <c:pt idx="72">
                  <c:v>74.667000000000002</c:v>
                </c:pt>
                <c:pt idx="73">
                  <c:v>79.483000000000004</c:v>
                </c:pt>
                <c:pt idx="74">
                  <c:v>84.55</c:v>
                </c:pt>
                <c:pt idx="75">
                  <c:v>90.516999999999996</c:v>
                </c:pt>
                <c:pt idx="76">
                  <c:v>99.266999999999996</c:v>
                </c:pt>
                <c:pt idx="77">
                  <c:v>108.68300000000001</c:v>
                </c:pt>
                <c:pt idx="78">
                  <c:v>120.56699999999999</c:v>
                </c:pt>
                <c:pt idx="79">
                  <c:v>134.21700000000001</c:v>
                </c:pt>
                <c:pt idx="80">
                  <c:v>145.63300000000001</c:v>
                </c:pt>
                <c:pt idx="81">
                  <c:v>156.96700000000001</c:v>
                </c:pt>
                <c:pt idx="82">
                  <c:v>167.667</c:v>
                </c:pt>
                <c:pt idx="83">
                  <c:v>175.4</c:v>
                </c:pt>
                <c:pt idx="84">
                  <c:v>180.35</c:v>
                </c:pt>
                <c:pt idx="85">
                  <c:v>182.167</c:v>
                </c:pt>
                <c:pt idx="86">
                  <c:v>180.38300000000001</c:v>
                </c:pt>
                <c:pt idx="87">
                  <c:v>175.11699999999999</c:v>
                </c:pt>
                <c:pt idx="88">
                  <c:v>163.483</c:v>
                </c:pt>
                <c:pt idx="89">
                  <c:v>147.69999999999999</c:v>
                </c:pt>
                <c:pt idx="90">
                  <c:v>125.8</c:v>
                </c:pt>
                <c:pt idx="91">
                  <c:v>97.35</c:v>
                </c:pt>
                <c:pt idx="92">
                  <c:v>73.05</c:v>
                </c:pt>
                <c:pt idx="93">
                  <c:v>61.366999999999997</c:v>
                </c:pt>
                <c:pt idx="94">
                  <c:v>57.866999999999997</c:v>
                </c:pt>
                <c:pt idx="95">
                  <c:v>57.45</c:v>
                </c:pt>
                <c:pt idx="96">
                  <c:v>58.167000000000002</c:v>
                </c:pt>
                <c:pt idx="97">
                  <c:v>57.15</c:v>
                </c:pt>
                <c:pt idx="98">
                  <c:v>57.732999999999997</c:v>
                </c:pt>
                <c:pt idx="99">
                  <c:v>58.433</c:v>
                </c:pt>
                <c:pt idx="100">
                  <c:v>59.866999999999997</c:v>
                </c:pt>
                <c:pt idx="101">
                  <c:v>57.716999999999999</c:v>
                </c:pt>
                <c:pt idx="102">
                  <c:v>59</c:v>
                </c:pt>
                <c:pt idx="103">
                  <c:v>58.883000000000003</c:v>
                </c:pt>
                <c:pt idx="104">
                  <c:v>58.9</c:v>
                </c:pt>
                <c:pt idx="105">
                  <c:v>58.866999999999997</c:v>
                </c:pt>
                <c:pt idx="106">
                  <c:v>60.15</c:v>
                </c:pt>
                <c:pt idx="107">
                  <c:v>58.716999999999999</c:v>
                </c:pt>
                <c:pt idx="108">
                  <c:v>60.716999999999999</c:v>
                </c:pt>
                <c:pt idx="109">
                  <c:v>59.017000000000003</c:v>
                </c:pt>
                <c:pt idx="110">
                  <c:v>60.2</c:v>
                </c:pt>
                <c:pt idx="111">
                  <c:v>59.767000000000003</c:v>
                </c:pt>
                <c:pt idx="112">
                  <c:v>59.3</c:v>
                </c:pt>
                <c:pt idx="113">
                  <c:v>58.817</c:v>
                </c:pt>
                <c:pt idx="114">
                  <c:v>57.567</c:v>
                </c:pt>
                <c:pt idx="115">
                  <c:v>59.05</c:v>
                </c:pt>
                <c:pt idx="116">
                  <c:v>58.7</c:v>
                </c:pt>
                <c:pt idx="117">
                  <c:v>57.683</c:v>
                </c:pt>
                <c:pt idx="118">
                  <c:v>59.417000000000002</c:v>
                </c:pt>
                <c:pt idx="119">
                  <c:v>57.85</c:v>
                </c:pt>
                <c:pt idx="120">
                  <c:v>59.232999999999997</c:v>
                </c:pt>
                <c:pt idx="121">
                  <c:v>58.883000000000003</c:v>
                </c:pt>
                <c:pt idx="122">
                  <c:v>59.982999999999997</c:v>
                </c:pt>
                <c:pt idx="123">
                  <c:v>59.433</c:v>
                </c:pt>
                <c:pt idx="124">
                  <c:v>60.466999999999999</c:v>
                </c:pt>
                <c:pt idx="125">
                  <c:v>59.216999999999999</c:v>
                </c:pt>
                <c:pt idx="126">
                  <c:v>59.317</c:v>
                </c:pt>
                <c:pt idx="127">
                  <c:v>59.3</c:v>
                </c:pt>
                <c:pt idx="128">
                  <c:v>58.966999999999999</c:v>
                </c:pt>
                <c:pt idx="129">
                  <c:v>57.582999999999998</c:v>
                </c:pt>
                <c:pt idx="130">
                  <c:v>56.817</c:v>
                </c:pt>
                <c:pt idx="131">
                  <c:v>56.433</c:v>
                </c:pt>
                <c:pt idx="132">
                  <c:v>56.466999999999999</c:v>
                </c:pt>
                <c:pt idx="133">
                  <c:v>55.716999999999999</c:v>
                </c:pt>
                <c:pt idx="134">
                  <c:v>53.933</c:v>
                </c:pt>
                <c:pt idx="135">
                  <c:v>56.033000000000001</c:v>
                </c:pt>
                <c:pt idx="136">
                  <c:v>54.7</c:v>
                </c:pt>
                <c:pt idx="137">
                  <c:v>54.582999999999998</c:v>
                </c:pt>
                <c:pt idx="138">
                  <c:v>53.8</c:v>
                </c:pt>
                <c:pt idx="139">
                  <c:v>55.5</c:v>
                </c:pt>
                <c:pt idx="140">
                  <c:v>54.716999999999999</c:v>
                </c:pt>
                <c:pt idx="141">
                  <c:v>54.517000000000003</c:v>
                </c:pt>
                <c:pt idx="142">
                  <c:v>53.482999999999997</c:v>
                </c:pt>
                <c:pt idx="143">
                  <c:v>53.832999999999998</c:v>
                </c:pt>
                <c:pt idx="144">
                  <c:v>53.817</c:v>
                </c:pt>
                <c:pt idx="145">
                  <c:v>52.832999999999998</c:v>
                </c:pt>
                <c:pt idx="146">
                  <c:v>54.683</c:v>
                </c:pt>
                <c:pt idx="147">
                  <c:v>54.017000000000003</c:v>
                </c:pt>
                <c:pt idx="148">
                  <c:v>52.616999999999997</c:v>
                </c:pt>
                <c:pt idx="149">
                  <c:v>53.45</c:v>
                </c:pt>
                <c:pt idx="150">
                  <c:v>53.982999999999997</c:v>
                </c:pt>
                <c:pt idx="151">
                  <c:v>54.116999999999997</c:v>
                </c:pt>
                <c:pt idx="152">
                  <c:v>54.883000000000003</c:v>
                </c:pt>
                <c:pt idx="153">
                  <c:v>54.883000000000003</c:v>
                </c:pt>
                <c:pt idx="154">
                  <c:v>54.167000000000002</c:v>
                </c:pt>
                <c:pt idx="155">
                  <c:v>55.05</c:v>
                </c:pt>
                <c:pt idx="156">
                  <c:v>54.917000000000002</c:v>
                </c:pt>
                <c:pt idx="157">
                  <c:v>53.6</c:v>
                </c:pt>
                <c:pt idx="158">
                  <c:v>54.082999999999998</c:v>
                </c:pt>
                <c:pt idx="159">
                  <c:v>53.933</c:v>
                </c:pt>
                <c:pt idx="160">
                  <c:v>54.332999999999998</c:v>
                </c:pt>
                <c:pt idx="161">
                  <c:v>53.45</c:v>
                </c:pt>
                <c:pt idx="162">
                  <c:v>53.5</c:v>
                </c:pt>
                <c:pt idx="163">
                  <c:v>52.9</c:v>
                </c:pt>
                <c:pt idx="164">
                  <c:v>51.866999999999997</c:v>
                </c:pt>
                <c:pt idx="165">
                  <c:v>51.183</c:v>
                </c:pt>
                <c:pt idx="166">
                  <c:v>51.55</c:v>
                </c:pt>
                <c:pt idx="167">
                  <c:v>51.783000000000001</c:v>
                </c:pt>
                <c:pt idx="168">
                  <c:v>51.067</c:v>
                </c:pt>
                <c:pt idx="169">
                  <c:v>50.383000000000003</c:v>
                </c:pt>
                <c:pt idx="170">
                  <c:v>50.3</c:v>
                </c:pt>
                <c:pt idx="171">
                  <c:v>49.933</c:v>
                </c:pt>
                <c:pt idx="172">
                  <c:v>50.383000000000003</c:v>
                </c:pt>
                <c:pt idx="173">
                  <c:v>51.716999999999999</c:v>
                </c:pt>
                <c:pt idx="174">
                  <c:v>50.933</c:v>
                </c:pt>
                <c:pt idx="175">
                  <c:v>49.95</c:v>
                </c:pt>
                <c:pt idx="176">
                  <c:v>50.332999999999998</c:v>
                </c:pt>
                <c:pt idx="177">
                  <c:v>50.033000000000001</c:v>
                </c:pt>
                <c:pt idx="178">
                  <c:v>49.25</c:v>
                </c:pt>
                <c:pt idx="179">
                  <c:v>49.417000000000002</c:v>
                </c:pt>
                <c:pt idx="180">
                  <c:v>49.866999999999997</c:v>
                </c:pt>
                <c:pt idx="181">
                  <c:v>49.933</c:v>
                </c:pt>
                <c:pt idx="182">
                  <c:v>50.067</c:v>
                </c:pt>
                <c:pt idx="183">
                  <c:v>49.866999999999997</c:v>
                </c:pt>
                <c:pt idx="184">
                  <c:v>49.017000000000003</c:v>
                </c:pt>
                <c:pt idx="185">
                  <c:v>50.633000000000003</c:v>
                </c:pt>
                <c:pt idx="186">
                  <c:v>48.2</c:v>
                </c:pt>
                <c:pt idx="187">
                  <c:v>48.283000000000001</c:v>
                </c:pt>
                <c:pt idx="188">
                  <c:v>49.25</c:v>
                </c:pt>
                <c:pt idx="189">
                  <c:v>49.067</c:v>
                </c:pt>
                <c:pt idx="190">
                  <c:v>48.966999999999999</c:v>
                </c:pt>
                <c:pt idx="191">
                  <c:v>48.183</c:v>
                </c:pt>
                <c:pt idx="192">
                  <c:v>48.582999999999998</c:v>
                </c:pt>
                <c:pt idx="193">
                  <c:v>49.1</c:v>
                </c:pt>
                <c:pt idx="194">
                  <c:v>49.232999999999997</c:v>
                </c:pt>
                <c:pt idx="195">
                  <c:v>49.883000000000003</c:v>
                </c:pt>
                <c:pt idx="196">
                  <c:v>48.366999999999997</c:v>
                </c:pt>
                <c:pt idx="197">
                  <c:v>48.283000000000001</c:v>
                </c:pt>
                <c:pt idx="198">
                  <c:v>48.533000000000001</c:v>
                </c:pt>
                <c:pt idx="199">
                  <c:v>48.65</c:v>
                </c:pt>
                <c:pt idx="200">
                  <c:v>48.383000000000003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66.600323902649805</c:v>
                </c:pt>
                <c:pt idx="1">
                  <c:v>66.845243866499445</c:v>
                </c:pt>
                <c:pt idx="2">
                  <c:v>67.089391220028986</c:v>
                </c:pt>
                <c:pt idx="3">
                  <c:v>67.332619311720592</c:v>
                </c:pt>
                <c:pt idx="4">
                  <c:v>67.574762005816879</c:v>
                </c:pt>
                <c:pt idx="5">
                  <c:v>67.815631675810891</c:v>
                </c:pt>
                <c:pt idx="6">
                  <c:v>68.055017078953668</c:v>
                </c:pt>
                <c:pt idx="7">
                  <c:v>68.292681126553774</c:v>
                </c:pt>
                <c:pt idx="8">
                  <c:v>68.52835857361093</c:v>
                </c:pt>
                <c:pt idx="9">
                  <c:v>68.761753663435002</c:v>
                </c:pt>
                <c:pt idx="10">
                  <c:v>68.992537779822797</c:v>
                </c:pt>
                <c:pt idx="11">
                  <c:v>69.220347183303957</c:v>
                </c:pt>
                <c:pt idx="12">
                  <c:v>69.444780942176536</c:v>
                </c:pt>
                <c:pt idx="13">
                  <c:v>69.665399218290602</c:v>
                </c:pt>
                <c:pt idx="14">
                  <c:v>69.881722138626358</c:v>
                </c:pt>
                <c:pt idx="15">
                  <c:v>70.093229586221128</c:v>
                </c:pt>
                <c:pt idx="16">
                  <c:v>70.299362391030058</c:v>
                </c:pt>
                <c:pt idx="17">
                  <c:v>70.499525610253713</c:v>
                </c:pt>
                <c:pt idx="18">
                  <c:v>70.693094880847681</c:v>
                </c:pt>
                <c:pt idx="19">
                  <c:v>70.879427231776674</c:v>
                </c:pt>
                <c:pt idx="20">
                  <c:v>71.057878292043569</c:v>
                </c:pt>
                <c:pt idx="21">
                  <c:v>71.227828557191359</c:v>
                </c:pt>
                <c:pt idx="22">
                  <c:v>71.388722315203125</c:v>
                </c:pt>
                <c:pt idx="23">
                  <c:v>71.540124008182005</c:v>
                </c:pt>
                <c:pt idx="24">
                  <c:v>71.681798227088649</c:v>
                </c:pt>
                <c:pt idx="25">
                  <c:v>71.813821180394271</c:v>
                </c:pt>
                <c:pt idx="26">
                  <c:v>71.936733272875486</c:v>
                </c:pt>
                <c:pt idx="27">
                  <c:v>72.051744238797269</c:v>
                </c:pt>
                <c:pt idx="28">
                  <c:v>72.161003866081955</c:v>
                </c:pt>
                <c:pt idx="29">
                  <c:v>72.267952388691526</c:v>
                </c:pt>
                <c:pt idx="30">
                  <c:v>72.37776465859551</c:v>
                </c:pt>
                <c:pt idx="31">
                  <c:v>72.497900665853393</c:v>
                </c:pt>
                <c:pt idx="32">
                  <c:v>72.638771193816225</c:v>
                </c:pt>
                <c:pt idx="33">
                  <c:v>72.814520676961436</c:v>
                </c:pt>
                <c:pt idx="34">
                  <c:v>73.043919023095668</c:v>
                </c:pt>
                <c:pt idx="35">
                  <c:v>73.35133979791091</c:v>
                </c:pt>
                <c:pt idx="36">
                  <c:v>73.767783611943386</c:v>
                </c:pt>
                <c:pt idx="37">
                  <c:v>74.331883176684158</c:v>
                </c:pt>
                <c:pt idx="38">
                  <c:v>75.090801379776465</c:v>
                </c:pt>
                <c:pt idx="39">
                  <c:v>76.100907777808843</c:v>
                </c:pt>
                <c:pt idx="40">
                  <c:v>77.428094934812705</c:v>
                </c:pt>
                <c:pt idx="41">
                  <c:v>79.147577719288833</c:v>
                </c:pt>
                <c:pt idx="42">
                  <c:v>81.343010339257134</c:v>
                </c:pt>
                <c:pt idx="43">
                  <c:v>84.104762134271638</c:v>
                </c:pt>
                <c:pt idx="44">
                  <c:v>87.52721823720006</c:v>
                </c:pt>
                <c:pt idx="45">
                  <c:v>91.705018414148768</c:v>
                </c:pt>
                <c:pt idx="46">
                  <c:v>96.728218095670854</c:v>
                </c:pt>
                <c:pt idx="47">
                  <c:v>102.67644861730527</c:v>
                </c:pt>
                <c:pt idx="48">
                  <c:v>109.61226454670927</c:v>
                </c:pt>
                <c:pt idx="49">
                  <c:v>117.5739865925861</c:v>
                </c:pt>
                <c:pt idx="50">
                  <c:v>126.56846650523262</c:v>
                </c:pt>
                <c:pt idx="51">
                  <c:v>136.56429445284283</c:v>
                </c:pt>
                <c:pt idx="52">
                  <c:v>147.48598805496582</c:v>
                </c:pt>
                <c:pt idx="53">
                  <c:v>159.20948282450337</c:v>
                </c:pt>
                <c:pt idx="54">
                  <c:v>171.55829805159175</c:v>
                </c:pt>
                <c:pt idx="55">
                  <c:v>184.29694305329556</c:v>
                </c:pt>
                <c:pt idx="56">
                  <c:v>197.11185633055993</c:v>
                </c:pt>
                <c:pt idx="57">
                  <c:v>209.56089880844968</c:v>
                </c:pt>
                <c:pt idx="58">
                  <c:v>220.96919683719841</c:v>
                </c:pt>
                <c:pt idx="59">
                  <c:v>230.27497004275835</c:v>
                </c:pt>
                <c:pt idx="60">
                  <c:v>235.90676849387916</c:v>
                </c:pt>
                <c:pt idx="61">
                  <c:v>235.8776886565048</c:v>
                </c:pt>
                <c:pt idx="62">
                  <c:v>228.29584604010765</c:v>
                </c:pt>
                <c:pt idx="63">
                  <c:v>212.27377094728371</c:v>
                </c:pt>
                <c:pt idx="64">
                  <c:v>188.81628760274387</c:v>
                </c:pt>
                <c:pt idx="65">
                  <c:v>161.0225843909588</c:v>
                </c:pt>
                <c:pt idx="66">
                  <c:v>133.23030110538994</c:v>
                </c:pt>
                <c:pt idx="67">
                  <c:v>109.46483127802526</c:v>
                </c:pt>
                <c:pt idx="68">
                  <c:v>92.104555070556955</c:v>
                </c:pt>
                <c:pt idx="69">
                  <c:v>81.496097993490707</c:v>
                </c:pt>
                <c:pt idx="70">
                  <c:v>76.529792298184049</c:v>
                </c:pt>
                <c:pt idx="71">
                  <c:v>75.596124409988676</c:v>
                </c:pt>
                <c:pt idx="72">
                  <c:v>77.320011004172414</c:v>
                </c:pt>
                <c:pt idx="73">
                  <c:v>80.841804859260819</c:v>
                </c:pt>
                <c:pt idx="74">
                  <c:v>85.758921578630719</c:v>
                </c:pt>
                <c:pt idx="75">
                  <c:v>91.943978743381081</c:v>
                </c:pt>
                <c:pt idx="76">
                  <c:v>99.38157550777845</c:v>
                </c:pt>
                <c:pt idx="77">
                  <c:v>108.0649516458802</c:v>
                </c:pt>
                <c:pt idx="78">
                  <c:v>117.94032740803156</c:v>
                </c:pt>
                <c:pt idx="79">
                  <c:v>128.87613910034267</c:v>
                </c:pt>
                <c:pt idx="80">
                  <c:v>140.63821495904833</c:v>
                </c:pt>
                <c:pt idx="81">
                  <c:v>152.85220189760872</c:v>
                </c:pt>
                <c:pt idx="82">
                  <c:v>164.93090420115695</c:v>
                </c:pt>
                <c:pt idx="83">
                  <c:v>175.95445012213887</c:v>
                </c:pt>
                <c:pt idx="84">
                  <c:v>184.54439023387008</c:v>
                </c:pt>
                <c:pt idx="85">
                  <c:v>188.87209344022639</c:v>
                </c:pt>
                <c:pt idx="86">
                  <c:v>187.00535336469656</c:v>
                </c:pt>
                <c:pt idx="87">
                  <c:v>177.67126625692023</c:v>
                </c:pt>
                <c:pt idx="88">
                  <c:v>161.15184659618674</c:v>
                </c:pt>
                <c:pt idx="89">
                  <c:v>139.69522031823681</c:v>
                </c:pt>
                <c:pt idx="90">
                  <c:v>116.95198420430216</c:v>
                </c:pt>
                <c:pt idx="91">
                  <c:v>96.608720310142971</c:v>
                </c:pt>
                <c:pt idx="92">
                  <c:v>81.037640474615586</c:v>
                </c:pt>
                <c:pt idx="93">
                  <c:v>70.763224317464775</c:v>
                </c:pt>
                <c:pt idx="94">
                  <c:v>64.883111475327155</c:v>
                </c:pt>
                <c:pt idx="95">
                  <c:v>61.936100973457933</c:v>
                </c:pt>
                <c:pt idx="96">
                  <c:v>60.612151561230284</c:v>
                </c:pt>
                <c:pt idx="97">
                  <c:v>60.0443277023085</c:v>
                </c:pt>
                <c:pt idx="98">
                  <c:v>59.775913017170616</c:v>
                </c:pt>
                <c:pt idx="99">
                  <c:v>59.609141273744555</c:v>
                </c:pt>
                <c:pt idx="100">
                  <c:v>59.472424311306185</c:v>
                </c:pt>
                <c:pt idx="101">
                  <c:v>59.343875471879151</c:v>
                </c:pt>
                <c:pt idx="102">
                  <c:v>59.217812249756648</c:v>
                </c:pt>
                <c:pt idx="103">
                  <c:v>59.093007286876521</c:v>
                </c:pt>
                <c:pt idx="104">
                  <c:v>58.969316765283047</c:v>
                </c:pt>
                <c:pt idx="105">
                  <c:v>58.846899187603015</c:v>
                </c:pt>
                <c:pt idx="106">
                  <c:v>58.726102317005008</c:v>
                </c:pt>
                <c:pt idx="107">
                  <c:v>58.60750739371889</c:v>
                </c:pt>
                <c:pt idx="108">
                  <c:v>58.492020020677693</c:v>
                </c:pt>
                <c:pt idx="109">
                  <c:v>58.380986440290229</c:v>
                </c:pt>
                <c:pt idx="110">
                  <c:v>58.276326291114025</c:v>
                </c:pt>
                <c:pt idx="111">
                  <c:v>58.180668252857025</c:v>
                </c:pt>
                <c:pt idx="112">
                  <c:v>58.097465977345877</c:v>
                </c:pt>
                <c:pt idx="113">
                  <c:v>58.031061661079299</c:v>
                </c:pt>
                <c:pt idx="114">
                  <c:v>57.98665605272825</c:v>
                </c:pt>
                <c:pt idx="115">
                  <c:v>57.970139754728535</c:v>
                </c:pt>
                <c:pt idx="116">
                  <c:v>57.987744860330722</c:v>
                </c:pt>
                <c:pt idx="117">
                  <c:v>58.045490920646785</c:v>
                </c:pt>
                <c:pt idx="118">
                  <c:v>58.148424207648162</c:v>
                </c:pt>
                <c:pt idx="119">
                  <c:v>58.299674439040082</c:v>
                </c:pt>
                <c:pt idx="120">
                  <c:v>58.499349718405419</c:v>
                </c:pt>
                <c:pt idx="121">
                  <c:v>58.743205122274482</c:v>
                </c:pt>
                <c:pt idx="122">
                  <c:v>59.020816173071488</c:v>
                </c:pt>
                <c:pt idx="123">
                  <c:v>59.312800999202892</c:v>
                </c:pt>
                <c:pt idx="124">
                  <c:v>59.586996837472618</c:v>
                </c:pt>
                <c:pt idx="125">
                  <c:v>59.79519054943075</c:v>
                </c:pt>
                <c:pt idx="126">
                  <c:v>59.874891334298631</c:v>
                </c:pt>
                <c:pt idx="127">
                  <c:v>59.762002981817439</c:v>
                </c:pt>
                <c:pt idx="128">
                  <c:v>59.415649053063952</c:v>
                </c:pt>
                <c:pt idx="129">
                  <c:v>58.8452680131224</c:v>
                </c:pt>
                <c:pt idx="130">
                  <c:v>58.121097300222196</c:v>
                </c:pt>
                <c:pt idx="131">
                  <c:v>57.35468904473651</c:v>
                </c:pt>
                <c:pt idx="132">
                  <c:v>56.656627693419956</c:v>
                </c:pt>
                <c:pt idx="133">
                  <c:v>56.096753867994515</c:v>
                </c:pt>
                <c:pt idx="134">
                  <c:v>55.689807417675702</c:v>
                </c:pt>
                <c:pt idx="135">
                  <c:v>55.409022751325658</c:v>
                </c:pt>
                <c:pt idx="136">
                  <c:v>55.211940344290454</c:v>
                </c:pt>
                <c:pt idx="137">
                  <c:v>55.06089406348697</c:v>
                </c:pt>
                <c:pt idx="138">
                  <c:v>54.931151090546258</c:v>
                </c:pt>
                <c:pt idx="139">
                  <c:v>54.809770218513002</c:v>
                </c:pt>
                <c:pt idx="140">
                  <c:v>54.691211935532287</c:v>
                </c:pt>
                <c:pt idx="141">
                  <c:v>54.573583515212711</c:v>
                </c:pt>
                <c:pt idx="142">
                  <c:v>54.456561807030802</c:v>
                </c:pt>
                <c:pt idx="143">
                  <c:v>54.340621663309449</c:v>
                </c:pt>
                <c:pt idx="144">
                  <c:v>54.227004942596814</c:v>
                </c:pt>
                <c:pt idx="145">
                  <c:v>54.118091506996713</c:v>
                </c:pt>
                <c:pt idx="146">
                  <c:v>54.018012313054193</c:v>
                </c:pt>
                <c:pt idx="147">
                  <c:v>53.933361018638138</c:v>
                </c:pt>
                <c:pt idx="148">
                  <c:v>53.873737090885072</c:v>
                </c:pt>
                <c:pt idx="149">
                  <c:v>53.851643283569636</c:v>
                </c:pt>
                <c:pt idx="150">
                  <c:v>53.881050319055028</c:v>
                </c:pt>
                <c:pt idx="151">
                  <c:v>53.973896909066163</c:v>
                </c:pt>
                <c:pt idx="152">
                  <c:v>54.134192269009318</c:v>
                </c:pt>
                <c:pt idx="153">
                  <c:v>54.350550969017391</c:v>
                </c:pt>
                <c:pt idx="154">
                  <c:v>54.589938475287681</c:v>
                </c:pt>
                <c:pt idx="155">
                  <c:v>54.797269423775695</c:v>
                </c:pt>
                <c:pt idx="156">
                  <c:v>54.905287972985334</c:v>
                </c:pt>
                <c:pt idx="157">
                  <c:v>54.854971837345687</c:v>
                </c:pt>
                <c:pt idx="158">
                  <c:v>54.619371915950929</c:v>
                </c:pt>
                <c:pt idx="159">
                  <c:v>54.218315662200141</c:v>
                </c:pt>
                <c:pt idx="160">
                  <c:v>53.713780745370066</c:v>
                </c:pt>
                <c:pt idx="161">
                  <c:v>53.186589375664148</c:v>
                </c:pt>
                <c:pt idx="162">
                  <c:v>52.706879349662735</c:v>
                </c:pt>
                <c:pt idx="163">
                  <c:v>52.313985287456269</c:v>
                </c:pt>
                <c:pt idx="164">
                  <c:v>52.013634661368123</c:v>
                </c:pt>
                <c:pt idx="165">
                  <c:v>51.788876415515169</c:v>
                </c:pt>
                <c:pt idx="166">
                  <c:v>51.614942183976488</c:v>
                </c:pt>
                <c:pt idx="167">
                  <c:v>51.469982661464144</c:v>
                </c:pt>
                <c:pt idx="168">
                  <c:v>51.339248315198148</c:v>
                </c:pt>
                <c:pt idx="169">
                  <c:v>51.214589777505211</c:v>
                </c:pt>
                <c:pt idx="170">
                  <c:v>51.092214368629641</c:v>
                </c:pt>
                <c:pt idx="171">
                  <c:v>50.970614680702639</c:v>
                </c:pt>
                <c:pt idx="172">
                  <c:v>50.849277266323668</c:v>
                </c:pt>
                <c:pt idx="173">
                  <c:v>50.728054491718375</c:v>
                </c:pt>
                <c:pt idx="174">
                  <c:v>50.606913579476888</c:v>
                </c:pt>
                <c:pt idx="175">
                  <c:v>50.485852203839713</c:v>
                </c:pt>
                <c:pt idx="176">
                  <c:v>50.364874275879345</c:v>
                </c:pt>
                <c:pt idx="177">
                  <c:v>50.243984000704842</c:v>
                </c:pt>
                <c:pt idx="178">
                  <c:v>50.123184669309303</c:v>
                </c:pt>
                <c:pt idx="179">
                  <c:v>50.00247851197377</c:v>
                </c:pt>
                <c:pt idx="180">
                  <c:v>49.881866761843312</c:v>
                </c:pt>
                <c:pt idx="181">
                  <c:v>49.761349756608425</c:v>
                </c:pt>
                <c:pt idx="182">
                  <c:v>49.640927046025126</c:v>
                </c:pt>
                <c:pt idx="183">
                  <c:v>49.520597498163006</c:v>
                </c:pt>
                <c:pt idx="184">
                  <c:v>49.400359401604959</c:v>
                </c:pt>
                <c:pt idx="185">
                  <c:v>49.280210561870696</c:v>
                </c:pt>
                <c:pt idx="186">
                  <c:v>49.160148390890328</c:v>
                </c:pt>
                <c:pt idx="187">
                  <c:v>49.040169988792186</c:v>
                </c:pt>
                <c:pt idx="188">
                  <c:v>48.920272217633332</c:v>
                </c:pt>
                <c:pt idx="189">
                  <c:v>48.800451766997469</c:v>
                </c:pt>
                <c:pt idx="190">
                  <c:v>48.68070521161691</c:v>
                </c:pt>
                <c:pt idx="191">
                  <c:v>48.561029061349693</c:v>
                </c:pt>
                <c:pt idx="192">
                  <c:v>48.441419803967072</c:v>
                </c:pt>
                <c:pt idx="193">
                  <c:v>48.32187394128799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66.600323896874229</c:v>
                </c:pt>
                <c:pt idx="1">
                  <c:v>66.845243854347444</c:v>
                </c:pt>
                <c:pt idx="2">
                  <c:v>67.089391194754995</c:v>
                </c:pt>
                <c:pt idx="3">
                  <c:v>67.332619259760037</c:v>
                </c:pt>
                <c:pt idx="4">
                  <c:v>67.574761900220835</c:v>
                </c:pt>
                <c:pt idx="5">
                  <c:v>67.815631463684156</c:v>
                </c:pt>
                <c:pt idx="6">
                  <c:v>68.055016657725858</c:v>
                </c:pt>
                <c:pt idx="7">
                  <c:v>68.292680299730748</c:v>
                </c:pt>
                <c:pt idx="8">
                  <c:v>68.528356969324278</c:v>
                </c:pt>
                <c:pt idx="9">
                  <c:v>68.761750586450788</c:v>
                </c:pt>
                <c:pt idx="10">
                  <c:v>68.992531946144751</c:v>
                </c:pt>
                <c:pt idx="11">
                  <c:v>69.220336250450273</c:v>
                </c:pt>
                <c:pt idx="12">
                  <c:v>69.444760688750193</c:v>
                </c:pt>
                <c:pt idx="13">
                  <c:v>69.665362129953309</c:v>
                </c:pt>
                <c:pt idx="14">
                  <c:v>69.881655003453247</c:v>
                </c:pt>
                <c:pt idx="15">
                  <c:v>70.093109460294087</c:v>
                </c:pt>
                <c:pt idx="16">
                  <c:v>70.299149921194683</c:v>
                </c:pt>
                <c:pt idx="17">
                  <c:v>70.499154133449579</c:v>
                </c:pt>
                <c:pt idx="18">
                  <c:v>70.69245287348329</c:v>
                </c:pt>
                <c:pt idx="19">
                  <c:v>70.878330444991576</c:v>
                </c:pt>
                <c:pt idx="20">
                  <c:v>71.056026132906567</c:v>
                </c:pt>
                <c:pt idx="21">
                  <c:v>71.224736779368072</c:v>
                </c:pt>
                <c:pt idx="22">
                  <c:v>71.383620647738795</c:v>
                </c:pt>
                <c:pt idx="23">
                  <c:v>71.531802732572942</c:v>
                </c:pt>
                <c:pt idx="24">
                  <c:v>71.668381655387549</c:v>
                </c:pt>
                <c:pt idx="25">
                  <c:v>71.792438256243614</c:v>
                </c:pt>
                <c:pt idx="26">
                  <c:v>71.903045947992794</c:v>
                </c:pt>
                <c:pt idx="27">
                  <c:v>71.999282842619095</c:v>
                </c:pt>
                <c:pt idx="28">
                  <c:v>72.080245587320007</c:v>
                </c:pt>
                <c:pt idx="29">
                  <c:v>72.145064762900375</c:v>
                </c:pt>
                <c:pt idx="30">
                  <c:v>72.192921601214593</c:v>
                </c:pt>
                <c:pt idx="31">
                  <c:v>72.223065675931679</c:v>
                </c:pt>
                <c:pt idx="32">
                  <c:v>72.234833117628838</c:v>
                </c:pt>
                <c:pt idx="33">
                  <c:v>72.227664807484501</c:v>
                </c:pt>
                <c:pt idx="34">
                  <c:v>72.201123922120672</c:v>
                </c:pt>
                <c:pt idx="35">
                  <c:v>72.154912144404975</c:v>
                </c:pt>
                <c:pt idx="36">
                  <c:v>72.088883829852421</c:v>
                </c:pt>
                <c:pt idx="37">
                  <c:v>72.003057432824619</c:v>
                </c:pt>
                <c:pt idx="38">
                  <c:v>71.897623555665191</c:v>
                </c:pt>
                <c:pt idx="39">
                  <c:v>71.772949088420319</c:v>
                </c:pt>
                <c:pt idx="40">
                  <c:v>71.629577053914275</c:v>
                </c:pt>
                <c:pt idx="41">
                  <c:v>71.4682219553615</c:v>
                </c:pt>
                <c:pt idx="42">
                  <c:v>71.289760630040675</c:v>
                </c:pt>
                <c:pt idx="43">
                  <c:v>71.095218828359123</c:v>
                </c:pt>
                <c:pt idx="44">
                  <c:v>70.885753946695743</c:v>
                </c:pt>
                <c:pt idx="45">
                  <c:v>70.662634528553937</c:v>
                </c:pt>
                <c:pt idx="46">
                  <c:v>70.427217297413208</c:v>
                </c:pt>
                <c:pt idx="47">
                  <c:v>70.18092258530875</c:v>
                </c:pt>
                <c:pt idx="48">
                  <c:v>69.925209067248957</c:v>
                </c:pt>
                <c:pt idx="49">
                  <c:v>69.661548701905573</c:v>
                </c:pt>
                <c:pt idx="50">
                  <c:v>69.391402717416057</c:v>
                </c:pt>
                <c:pt idx="51">
                  <c:v>69.116199375746561</c:v>
                </c:pt>
                <c:pt idx="52">
                  <c:v>68.837314111088773</c:v>
                </c:pt>
                <c:pt idx="53">
                  <c:v>68.556052480050482</c:v>
                </c:pt>
                <c:pt idx="54">
                  <c:v>68.273636196943229</c:v>
                </c:pt>
                <c:pt idx="55">
                  <c:v>67.99119236813074</c:v>
                </c:pt>
                <c:pt idx="56">
                  <c:v>67.709745894916978</c:v>
                </c:pt>
                <c:pt idx="57">
                  <c:v>67.430214891881263</c:v>
                </c:pt>
                <c:pt idx="58">
                  <c:v>67.15340887109457</c:v>
                </c:pt>
                <c:pt idx="59">
                  <c:v>66.880029373760522</c:v>
                </c:pt>
                <c:pt idx="60">
                  <c:v>66.61067268869914</c:v>
                </c:pt>
                <c:pt idx="61">
                  <c:v>66.34583427916904</c:v>
                </c:pt>
                <c:pt idx="62">
                  <c:v>66.08591454209359</c:v>
                </c:pt>
                <c:pt idx="63">
                  <c:v>65.831225542519249</c:v>
                </c:pt>
                <c:pt idx="64">
                  <c:v>65.581998396687638</c:v>
                </c:pt>
                <c:pt idx="65">
                  <c:v>65.338391015301838</c:v>
                </c:pt>
                <c:pt idx="66">
                  <c:v>65.100495960769095</c:v>
                </c:pt>
                <c:pt idx="67">
                  <c:v>64.868348215407281</c:v>
                </c:pt>
                <c:pt idx="68">
                  <c:v>64.641932699492457</c:v>
                </c:pt>
                <c:pt idx="69">
                  <c:v>64.421191416939848</c:v>
                </c:pt>
                <c:pt idx="70">
                  <c:v>64.206030141283975</c:v>
                </c:pt>
                <c:pt idx="71">
                  <c:v>63.996324584883439</c:v>
                </c:pt>
                <c:pt idx="72">
                  <c:v>63.791926019740444</c:v>
                </c:pt>
                <c:pt idx="73">
                  <c:v>63.592666339110963</c:v>
                </c:pt>
                <c:pt idx="74">
                  <c:v>63.398362565500619</c:v>
                </c:pt>
                <c:pt idx="75">
                  <c:v>63.208820823137046</c:v>
                </c:pt>
                <c:pt idx="76">
                  <c:v>63.023839802083657</c:v>
                </c:pt>
                <c:pt idx="77">
                  <c:v>62.843213747338211</c:v>
                </c:pt>
                <c:pt idx="78">
                  <c:v>62.666735010047063</c:v>
                </c:pt>
                <c:pt idx="79">
                  <c:v>62.494196199836516</c:v>
                </c:pt>
                <c:pt idx="80">
                  <c:v>62.325391977635071</c:v>
                </c:pt>
                <c:pt idx="81">
                  <c:v>62.160120527603731</c:v>
                </c:pt>
                <c:pt idx="82">
                  <c:v>61.998184745214424</c:v>
                </c:pt>
                <c:pt idx="83">
                  <c:v>61.839393176375488</c:v>
                </c:pt>
                <c:pt idx="84">
                  <c:v>61.683560740006214</c:v>
                </c:pt>
                <c:pt idx="85">
                  <c:v>61.530509263771691</c:v>
                </c:pt>
                <c:pt idx="86">
                  <c:v>61.380067859930911</c:v>
                </c:pt>
                <c:pt idx="87">
                  <c:v>61.232073165518663</c:v>
                </c:pt>
                <c:pt idx="88">
                  <c:v>61.086369468442705</c:v>
                </c:pt>
                <c:pt idx="89">
                  <c:v>60.942808738577895</c:v>
                </c:pt>
                <c:pt idx="90">
                  <c:v>60.801250580609093</c:v>
                </c:pt>
                <c:pt idx="91">
                  <c:v>60.661562123228883</c:v>
                </c:pt>
                <c:pt idx="92">
                  <c:v>60.523617857343588</c:v>
                </c:pt>
                <c:pt idx="93">
                  <c:v>60.387299434179013</c:v>
                </c:pt>
                <c:pt idx="94">
                  <c:v>60.252495432601137</c:v>
                </c:pt>
                <c:pt idx="95">
                  <c:v>60.11910110356601</c:v>
                </c:pt>
                <c:pt idx="96">
                  <c:v>59.987018098377924</c:v>
                </c:pt>
                <c:pt idx="97">
                  <c:v>59.856154186349336</c:v>
                </c:pt>
                <c:pt idx="98">
                  <c:v>59.726422966509972</c:v>
                </c:pt>
                <c:pt idx="99">
                  <c:v>59.597743577190691</c:v>
                </c:pt>
                <c:pt idx="100">
                  <c:v>59.470040406597491</c:v>
                </c:pt>
                <c:pt idx="101">
                  <c:v>59.34324280688049</c:v>
                </c:pt>
                <c:pt idx="102">
                  <c:v>59.217284813680259</c:v>
                </c:pt>
                <c:pt idx="103">
                  <c:v>59.092104872688573</c:v>
                </c:pt>
                <c:pt idx="104">
                  <c:v>58.967645574383624</c:v>
                </c:pt>
                <c:pt idx="105">
                  <c:v>58.843853397781466</c:v>
                </c:pt>
                <c:pt idx="106">
                  <c:v>58.720678463778604</c:v>
                </c:pt>
                <c:pt idx="107">
                  <c:v>58.598074298438995</c:v>
                </c:pt>
                <c:pt idx="108">
                  <c:v>58.475997606394095</c:v>
                </c:pt>
                <c:pt idx="109">
                  <c:v>58.354408054374794</c:v>
                </c:pt>
                <c:pt idx="110">
                  <c:v>58.233268064771501</c:v>
                </c:pt>
                <c:pt idx="111">
                  <c:v>58.112542619021148</c:v>
                </c:pt>
                <c:pt idx="112">
                  <c:v>57.992199070543755</c:v>
                </c:pt>
                <c:pt idx="113">
                  <c:v>57.872206966892634</c:v>
                </c:pt>
                <c:pt idx="114">
                  <c:v>57.752537880740832</c:v>
                </c:pt>
                <c:pt idx="115">
                  <c:v>57.63316524929769</c:v>
                </c:pt>
                <c:pt idx="116">
                  <c:v>57.514064221734429</c:v>
                </c:pt>
                <c:pt idx="117">
                  <c:v>57.395211514192681</c:v>
                </c:pt>
                <c:pt idx="118">
                  <c:v>57.276585271956982</c:v>
                </c:pt>
                <c:pt idx="119">
                  <c:v>57.158164938387962</c:v>
                </c:pt>
                <c:pt idx="120">
                  <c:v>57.039931130239552</c:v>
                </c:pt>
                <c:pt idx="121">
                  <c:v>56.921865519019107</c:v>
                </c:pt>
                <c:pt idx="122">
                  <c:v>56.803950718095912</c:v>
                </c:pt>
                <c:pt idx="123">
                  <c:v>56.68617017531988</c:v>
                </c:pt>
                <c:pt idx="124">
                  <c:v>56.568508070979739</c:v>
                </c:pt>
                <c:pt idx="125">
                  <c:v>56.450949221009765</c:v>
                </c:pt>
                <c:pt idx="126">
                  <c:v>56.333478985444827</c:v>
                </c:pt>
                <c:pt idx="127">
                  <c:v>56.216083182227976</c:v>
                </c:pt>
                <c:pt idx="128">
                  <c:v>56.098748006590846</c:v>
                </c:pt>
                <c:pt idx="129">
                  <c:v>55.981459956355756</c:v>
                </c:pt>
                <c:pt idx="130">
                  <c:v>55.864205763647952</c:v>
                </c:pt>
                <c:pt idx="131">
                  <c:v>55.746972333654668</c:v>
                </c:pt>
                <c:pt idx="132">
                  <c:v>55.62974669122157</c:v>
                </c:pt>
                <c:pt idx="133">
                  <c:v>55.51251593623163</c:v>
                </c:pt>
                <c:pt idx="134">
                  <c:v>55.395267208859806</c:v>
                </c:pt>
                <c:pt idx="135">
                  <c:v>55.277987665930198</c:v>
                </c:pt>
                <c:pt idx="136">
                  <c:v>55.160664469709587</c:v>
                </c:pt>
                <c:pt idx="137">
                  <c:v>55.043284790538586</c:v>
                </c:pt>
                <c:pt idx="138">
                  <c:v>54.925835824713445</c:v>
                </c:pt>
                <c:pt idx="139">
                  <c:v>54.808304828970023</c:v>
                </c:pt>
                <c:pt idx="140">
                  <c:v>54.690679172768029</c:v>
                </c:pt>
                <c:pt idx="141">
                  <c:v>54.572946409309722</c:v>
                </c:pt>
                <c:pt idx="142">
                  <c:v>54.455094365836544</c:v>
                </c:pt>
                <c:pt idx="143">
                  <c:v>54.337111253217024</c:v>
                </c:pt>
                <c:pt idx="144">
                  <c:v>54.218985794164745</c:v>
                </c:pt>
                <c:pt idx="145">
                  <c:v>54.100707368610905</c:v>
                </c:pt>
                <c:pt idx="146">
                  <c:v>53.9822661738188</c:v>
                </c:pt>
                <c:pt idx="147">
                  <c:v>53.863653395801315</c:v>
                </c:pt>
                <c:pt idx="148">
                  <c:v>53.74486138753619</c:v>
                </c:pt>
                <c:pt idx="149">
                  <c:v>53.625883848434725</c:v>
                </c:pt>
                <c:pt idx="150">
                  <c:v>53.50671599858935</c:v>
                </c:pt>
                <c:pt idx="151">
                  <c:v>53.387354740595732</c:v>
                </c:pt>
                <c:pt idx="152">
                  <c:v>53.267798801311002</c:v>
                </c:pt>
                <c:pt idx="153">
                  <c:v>53.148048845858526</c:v>
                </c:pt>
                <c:pt idx="154">
                  <c:v>53.028107556591976</c:v>
                </c:pt>
                <c:pt idx="155">
                  <c:v>52.907979670626865</c:v>
                </c:pt>
                <c:pt idx="156">
                  <c:v>52.787671970936415</c:v>
                </c:pt>
                <c:pt idx="157">
                  <c:v>52.667193227845488</c:v>
                </c:pt>
                <c:pt idx="158">
                  <c:v>52.546554089945843</c:v>
                </c:pt>
                <c:pt idx="159">
                  <c:v>52.425766925861431</c:v>
                </c:pt>
                <c:pt idx="160">
                  <c:v>52.304845620743691</c:v>
                </c:pt>
                <c:pt idx="161">
                  <c:v>52.18380533368591</c:v>
                </c:pt>
                <c:pt idx="162">
                  <c:v>52.062662224233279</c:v>
                </c:pt>
                <c:pt idx="163">
                  <c:v>51.941433157669564</c:v>
                </c:pt>
                <c:pt idx="164">
                  <c:v>51.820135399670676</c:v>
                </c:pt>
                <c:pt idx="165">
                  <c:v>51.698786311166756</c:v>
                </c:pt>
                <c:pt idx="166">
                  <c:v>51.577403053851981</c:v>
                </c:pt>
                <c:pt idx="167">
                  <c:v>51.456002315782726</c:v>
                </c:pt>
                <c:pt idx="168">
                  <c:v>51.334600065020524</c:v>
                </c:pt>
                <c:pt idx="169">
                  <c:v>51.213211337449941</c:v>
                </c:pt>
                <c:pt idx="170">
                  <c:v>51.091850062891702</c:v>
                </c:pt>
                <c:pt idx="171">
                  <c:v>50.970528931597208</c:v>
                </c:pt>
                <c:pt idx="172">
                  <c:v>50.849259301292044</c:v>
                </c:pt>
                <c:pt idx="173">
                  <c:v>50.728051143246454</c:v>
                </c:pt>
                <c:pt idx="174">
                  <c:v>50.606913024466436</c:v>
                </c:pt>
                <c:pt idx="175">
                  <c:v>50.485852122062539</c:v>
                </c:pt>
                <c:pt idx="176">
                  <c:v>50.364874265171522</c:v>
                </c:pt>
                <c:pt idx="177">
                  <c:v>50.243983999459218</c:v>
                </c:pt>
                <c:pt idx="178">
                  <c:v>50.123184669180603</c:v>
                </c:pt>
                <c:pt idx="179">
                  <c:v>50.002478511961961</c:v>
                </c:pt>
                <c:pt idx="180">
                  <c:v>49.881866761842353</c:v>
                </c:pt>
                <c:pt idx="181">
                  <c:v>49.761349756608354</c:v>
                </c:pt>
                <c:pt idx="182">
                  <c:v>49.640927046025119</c:v>
                </c:pt>
                <c:pt idx="183">
                  <c:v>49.520597498163006</c:v>
                </c:pt>
                <c:pt idx="184">
                  <c:v>49.400359401604959</c:v>
                </c:pt>
                <c:pt idx="185">
                  <c:v>49.280210561870696</c:v>
                </c:pt>
                <c:pt idx="186">
                  <c:v>49.160148390890328</c:v>
                </c:pt>
                <c:pt idx="187">
                  <c:v>49.040169988792186</c:v>
                </c:pt>
                <c:pt idx="188">
                  <c:v>48.920272217633332</c:v>
                </c:pt>
                <c:pt idx="189">
                  <c:v>48.800451766997469</c:v>
                </c:pt>
                <c:pt idx="190">
                  <c:v>48.68070521161691</c:v>
                </c:pt>
                <c:pt idx="191">
                  <c:v>48.561029061349693</c:v>
                </c:pt>
                <c:pt idx="192">
                  <c:v>48.441419803967072</c:v>
                </c:pt>
                <c:pt idx="193">
                  <c:v>48.32187394128799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76.790000000000006</c:v>
                </c:pt>
                <c:pt idx="1">
                  <c:v>75.274000000000001</c:v>
                </c:pt>
                <c:pt idx="2">
                  <c:v>75.661000000000001</c:v>
                </c:pt>
                <c:pt idx="3">
                  <c:v>76.661000000000001</c:v>
                </c:pt>
                <c:pt idx="4">
                  <c:v>76.209999999999994</c:v>
                </c:pt>
                <c:pt idx="5">
                  <c:v>76.274000000000001</c:v>
                </c:pt>
                <c:pt idx="6">
                  <c:v>75.887</c:v>
                </c:pt>
                <c:pt idx="7">
                  <c:v>76.129000000000005</c:v>
                </c:pt>
                <c:pt idx="8">
                  <c:v>75.870999999999995</c:v>
                </c:pt>
                <c:pt idx="9">
                  <c:v>74.968000000000004</c:v>
                </c:pt>
                <c:pt idx="10">
                  <c:v>76.370999999999995</c:v>
                </c:pt>
                <c:pt idx="11">
                  <c:v>75.742000000000004</c:v>
                </c:pt>
                <c:pt idx="12">
                  <c:v>75.548000000000002</c:v>
                </c:pt>
                <c:pt idx="13">
                  <c:v>75.161000000000001</c:v>
                </c:pt>
                <c:pt idx="14">
                  <c:v>74.903000000000006</c:v>
                </c:pt>
                <c:pt idx="15">
                  <c:v>75.290000000000006</c:v>
                </c:pt>
                <c:pt idx="16">
                  <c:v>75.581000000000003</c:v>
                </c:pt>
                <c:pt idx="17">
                  <c:v>77.144999999999996</c:v>
                </c:pt>
                <c:pt idx="18">
                  <c:v>76.742000000000004</c:v>
                </c:pt>
                <c:pt idx="19">
                  <c:v>76.418999999999997</c:v>
                </c:pt>
                <c:pt idx="20">
                  <c:v>74.918999999999997</c:v>
                </c:pt>
                <c:pt idx="21">
                  <c:v>76.096999999999994</c:v>
                </c:pt>
                <c:pt idx="22">
                  <c:v>77.194000000000003</c:v>
                </c:pt>
                <c:pt idx="23">
                  <c:v>76.742000000000004</c:v>
                </c:pt>
                <c:pt idx="24">
                  <c:v>77.805999999999997</c:v>
                </c:pt>
                <c:pt idx="25">
                  <c:v>77.129000000000005</c:v>
                </c:pt>
                <c:pt idx="26">
                  <c:v>77.725999999999999</c:v>
                </c:pt>
                <c:pt idx="27">
                  <c:v>78.242000000000004</c:v>
                </c:pt>
                <c:pt idx="28">
                  <c:v>79.5</c:v>
                </c:pt>
                <c:pt idx="29">
                  <c:v>80.370999999999995</c:v>
                </c:pt>
                <c:pt idx="30">
                  <c:v>79.161000000000001</c:v>
                </c:pt>
                <c:pt idx="31">
                  <c:v>81.016000000000005</c:v>
                </c:pt>
                <c:pt idx="32">
                  <c:v>83.096999999999994</c:v>
                </c:pt>
                <c:pt idx="33">
                  <c:v>80.694000000000003</c:v>
                </c:pt>
                <c:pt idx="34">
                  <c:v>82.870999999999995</c:v>
                </c:pt>
                <c:pt idx="35">
                  <c:v>84.081000000000003</c:v>
                </c:pt>
                <c:pt idx="36">
                  <c:v>83.677000000000007</c:v>
                </c:pt>
                <c:pt idx="37">
                  <c:v>84.548000000000002</c:v>
                </c:pt>
                <c:pt idx="38">
                  <c:v>86.081000000000003</c:v>
                </c:pt>
                <c:pt idx="39">
                  <c:v>86.548000000000002</c:v>
                </c:pt>
                <c:pt idx="40">
                  <c:v>87.5</c:v>
                </c:pt>
                <c:pt idx="41">
                  <c:v>87.531999999999996</c:v>
                </c:pt>
                <c:pt idx="42">
                  <c:v>88.403000000000006</c:v>
                </c:pt>
                <c:pt idx="43">
                  <c:v>90.096999999999994</c:v>
                </c:pt>
                <c:pt idx="44">
                  <c:v>92.629000000000005</c:v>
                </c:pt>
                <c:pt idx="45">
                  <c:v>95.177000000000007</c:v>
                </c:pt>
                <c:pt idx="46">
                  <c:v>99.096999999999994</c:v>
                </c:pt>
                <c:pt idx="47">
                  <c:v>101.82299999999999</c:v>
                </c:pt>
                <c:pt idx="48">
                  <c:v>107.387</c:v>
                </c:pt>
                <c:pt idx="49">
                  <c:v>114.774</c:v>
                </c:pt>
                <c:pt idx="50">
                  <c:v>123.742</c:v>
                </c:pt>
                <c:pt idx="51">
                  <c:v>133.774</c:v>
                </c:pt>
                <c:pt idx="52">
                  <c:v>148.29</c:v>
                </c:pt>
                <c:pt idx="53">
                  <c:v>161.03200000000001</c:v>
                </c:pt>
                <c:pt idx="54">
                  <c:v>175.67699999999999</c:v>
                </c:pt>
                <c:pt idx="55">
                  <c:v>190.01599999999999</c:v>
                </c:pt>
                <c:pt idx="56">
                  <c:v>202.548</c:v>
                </c:pt>
                <c:pt idx="57">
                  <c:v>212.774</c:v>
                </c:pt>
                <c:pt idx="58">
                  <c:v>220.548</c:v>
                </c:pt>
                <c:pt idx="59">
                  <c:v>224</c:v>
                </c:pt>
                <c:pt idx="60">
                  <c:v>225.839</c:v>
                </c:pt>
                <c:pt idx="61">
                  <c:v>224.226</c:v>
                </c:pt>
                <c:pt idx="62">
                  <c:v>218.435</c:v>
                </c:pt>
                <c:pt idx="63">
                  <c:v>207.935</c:v>
                </c:pt>
                <c:pt idx="64">
                  <c:v>191.25800000000001</c:v>
                </c:pt>
                <c:pt idx="65">
                  <c:v>168.91900000000001</c:v>
                </c:pt>
                <c:pt idx="66">
                  <c:v>139.726</c:v>
                </c:pt>
                <c:pt idx="67">
                  <c:v>106.09699999999999</c:v>
                </c:pt>
                <c:pt idx="68">
                  <c:v>84.79</c:v>
                </c:pt>
                <c:pt idx="69">
                  <c:v>78.790000000000006</c:v>
                </c:pt>
                <c:pt idx="70">
                  <c:v>78.613</c:v>
                </c:pt>
                <c:pt idx="71">
                  <c:v>80.757999999999996</c:v>
                </c:pt>
                <c:pt idx="72">
                  <c:v>82.531999999999996</c:v>
                </c:pt>
                <c:pt idx="73">
                  <c:v>85.757999999999996</c:v>
                </c:pt>
                <c:pt idx="74">
                  <c:v>89.21</c:v>
                </c:pt>
                <c:pt idx="75">
                  <c:v>94.694000000000003</c:v>
                </c:pt>
                <c:pt idx="76">
                  <c:v>101.032</c:v>
                </c:pt>
                <c:pt idx="77">
                  <c:v>110.887</c:v>
                </c:pt>
                <c:pt idx="78">
                  <c:v>121.806</c:v>
                </c:pt>
                <c:pt idx="79">
                  <c:v>133.387</c:v>
                </c:pt>
                <c:pt idx="80">
                  <c:v>146.452</c:v>
                </c:pt>
                <c:pt idx="81">
                  <c:v>157.48400000000001</c:v>
                </c:pt>
                <c:pt idx="82">
                  <c:v>167.935</c:v>
                </c:pt>
                <c:pt idx="83">
                  <c:v>175.82300000000001</c:v>
                </c:pt>
                <c:pt idx="84">
                  <c:v>181.98400000000001</c:v>
                </c:pt>
                <c:pt idx="85">
                  <c:v>183.48400000000001</c:v>
                </c:pt>
                <c:pt idx="86">
                  <c:v>181.62899999999999</c:v>
                </c:pt>
                <c:pt idx="87">
                  <c:v>175</c:v>
                </c:pt>
                <c:pt idx="88">
                  <c:v>162.82300000000001</c:v>
                </c:pt>
                <c:pt idx="89">
                  <c:v>144.48400000000001</c:v>
                </c:pt>
                <c:pt idx="90">
                  <c:v>118.242</c:v>
                </c:pt>
                <c:pt idx="91">
                  <c:v>92.918999999999997</c:v>
                </c:pt>
                <c:pt idx="92">
                  <c:v>75.144999999999996</c:v>
                </c:pt>
                <c:pt idx="93">
                  <c:v>68.370999999999995</c:v>
                </c:pt>
                <c:pt idx="94">
                  <c:v>68.242000000000004</c:v>
                </c:pt>
                <c:pt idx="95">
                  <c:v>68.968000000000004</c:v>
                </c:pt>
                <c:pt idx="96">
                  <c:v>68.774000000000001</c:v>
                </c:pt>
                <c:pt idx="97">
                  <c:v>68.403000000000006</c:v>
                </c:pt>
                <c:pt idx="98">
                  <c:v>68.113</c:v>
                </c:pt>
                <c:pt idx="99">
                  <c:v>68.355000000000004</c:v>
                </c:pt>
                <c:pt idx="100">
                  <c:v>68.5</c:v>
                </c:pt>
                <c:pt idx="101">
                  <c:v>67.338999999999999</c:v>
                </c:pt>
                <c:pt idx="102">
                  <c:v>67.274000000000001</c:v>
                </c:pt>
                <c:pt idx="103">
                  <c:v>67.5</c:v>
                </c:pt>
                <c:pt idx="104">
                  <c:v>67.418999999999997</c:v>
                </c:pt>
                <c:pt idx="105">
                  <c:v>68.016000000000005</c:v>
                </c:pt>
                <c:pt idx="106">
                  <c:v>67.403000000000006</c:v>
                </c:pt>
                <c:pt idx="107">
                  <c:v>66.951999999999998</c:v>
                </c:pt>
                <c:pt idx="108">
                  <c:v>67.387</c:v>
                </c:pt>
                <c:pt idx="109">
                  <c:v>66.5</c:v>
                </c:pt>
                <c:pt idx="110">
                  <c:v>67.855000000000004</c:v>
                </c:pt>
                <c:pt idx="111">
                  <c:v>67.581000000000003</c:v>
                </c:pt>
                <c:pt idx="112">
                  <c:v>67.048000000000002</c:v>
                </c:pt>
                <c:pt idx="113">
                  <c:v>66.742000000000004</c:v>
                </c:pt>
                <c:pt idx="114">
                  <c:v>66.968000000000004</c:v>
                </c:pt>
                <c:pt idx="115">
                  <c:v>66.951999999999998</c:v>
                </c:pt>
                <c:pt idx="116">
                  <c:v>66.613</c:v>
                </c:pt>
                <c:pt idx="117">
                  <c:v>66.935000000000002</c:v>
                </c:pt>
                <c:pt idx="118">
                  <c:v>66.113</c:v>
                </c:pt>
                <c:pt idx="119">
                  <c:v>66.968000000000004</c:v>
                </c:pt>
                <c:pt idx="120">
                  <c:v>67.403000000000006</c:v>
                </c:pt>
                <c:pt idx="121">
                  <c:v>66.144999999999996</c:v>
                </c:pt>
                <c:pt idx="122">
                  <c:v>68.129000000000005</c:v>
                </c:pt>
                <c:pt idx="123">
                  <c:v>68.177000000000007</c:v>
                </c:pt>
                <c:pt idx="124">
                  <c:v>69.644999999999996</c:v>
                </c:pt>
                <c:pt idx="125">
                  <c:v>68.805999999999997</c:v>
                </c:pt>
                <c:pt idx="126">
                  <c:v>70</c:v>
                </c:pt>
                <c:pt idx="127">
                  <c:v>68.757999999999996</c:v>
                </c:pt>
                <c:pt idx="128">
                  <c:v>69.081000000000003</c:v>
                </c:pt>
                <c:pt idx="129">
                  <c:v>67</c:v>
                </c:pt>
                <c:pt idx="130">
                  <c:v>65.855000000000004</c:v>
                </c:pt>
                <c:pt idx="131">
                  <c:v>64.822999999999993</c:v>
                </c:pt>
                <c:pt idx="132">
                  <c:v>64.031999999999996</c:v>
                </c:pt>
                <c:pt idx="133">
                  <c:v>63.177</c:v>
                </c:pt>
                <c:pt idx="134">
                  <c:v>63.29</c:v>
                </c:pt>
                <c:pt idx="135">
                  <c:v>63.258000000000003</c:v>
                </c:pt>
                <c:pt idx="136">
                  <c:v>63.951999999999998</c:v>
                </c:pt>
                <c:pt idx="137">
                  <c:v>62.79</c:v>
                </c:pt>
                <c:pt idx="138">
                  <c:v>62.548000000000002</c:v>
                </c:pt>
                <c:pt idx="139">
                  <c:v>62</c:v>
                </c:pt>
                <c:pt idx="140">
                  <c:v>61.305999999999997</c:v>
                </c:pt>
                <c:pt idx="141">
                  <c:v>62.725999999999999</c:v>
                </c:pt>
                <c:pt idx="142">
                  <c:v>61.854999999999997</c:v>
                </c:pt>
                <c:pt idx="143">
                  <c:v>61.79</c:v>
                </c:pt>
                <c:pt idx="144">
                  <c:v>61.21</c:v>
                </c:pt>
                <c:pt idx="145">
                  <c:v>62.515999999999998</c:v>
                </c:pt>
                <c:pt idx="146">
                  <c:v>62.951999999999998</c:v>
                </c:pt>
                <c:pt idx="147">
                  <c:v>61.968000000000004</c:v>
                </c:pt>
                <c:pt idx="148">
                  <c:v>61.21</c:v>
                </c:pt>
                <c:pt idx="149">
                  <c:v>61.323</c:v>
                </c:pt>
                <c:pt idx="150">
                  <c:v>61.305999999999997</c:v>
                </c:pt>
                <c:pt idx="151">
                  <c:v>61.854999999999997</c:v>
                </c:pt>
                <c:pt idx="152">
                  <c:v>61.274000000000001</c:v>
                </c:pt>
                <c:pt idx="153">
                  <c:v>62.935000000000002</c:v>
                </c:pt>
                <c:pt idx="154">
                  <c:v>63.435000000000002</c:v>
                </c:pt>
                <c:pt idx="155">
                  <c:v>63.951999999999998</c:v>
                </c:pt>
                <c:pt idx="156">
                  <c:v>62.515999999999998</c:v>
                </c:pt>
                <c:pt idx="157">
                  <c:v>63.677</c:v>
                </c:pt>
                <c:pt idx="158">
                  <c:v>63.225999999999999</c:v>
                </c:pt>
                <c:pt idx="159">
                  <c:v>63.613</c:v>
                </c:pt>
                <c:pt idx="160">
                  <c:v>60.387</c:v>
                </c:pt>
                <c:pt idx="161">
                  <c:v>61.951999999999998</c:v>
                </c:pt>
                <c:pt idx="162">
                  <c:v>59.661000000000001</c:v>
                </c:pt>
                <c:pt idx="163">
                  <c:v>60.081000000000003</c:v>
                </c:pt>
                <c:pt idx="164">
                  <c:v>59.015999999999998</c:v>
                </c:pt>
                <c:pt idx="165">
                  <c:v>59.305999999999997</c:v>
                </c:pt>
                <c:pt idx="166">
                  <c:v>58.451999999999998</c:v>
                </c:pt>
                <c:pt idx="167">
                  <c:v>59.5</c:v>
                </c:pt>
                <c:pt idx="168">
                  <c:v>59.128999999999998</c:v>
                </c:pt>
                <c:pt idx="169">
                  <c:v>58.935000000000002</c:v>
                </c:pt>
                <c:pt idx="170">
                  <c:v>58.258000000000003</c:v>
                </c:pt>
                <c:pt idx="171">
                  <c:v>58.371000000000002</c:v>
                </c:pt>
                <c:pt idx="172">
                  <c:v>57.694000000000003</c:v>
                </c:pt>
                <c:pt idx="173">
                  <c:v>56.645000000000003</c:v>
                </c:pt>
                <c:pt idx="174">
                  <c:v>58.161000000000001</c:v>
                </c:pt>
                <c:pt idx="175">
                  <c:v>57.402999999999999</c:v>
                </c:pt>
                <c:pt idx="176">
                  <c:v>57.031999999999996</c:v>
                </c:pt>
                <c:pt idx="177">
                  <c:v>57.918999999999997</c:v>
                </c:pt>
                <c:pt idx="178">
                  <c:v>56.79</c:v>
                </c:pt>
                <c:pt idx="179">
                  <c:v>56.902999999999999</c:v>
                </c:pt>
                <c:pt idx="180">
                  <c:v>56.015999999999998</c:v>
                </c:pt>
                <c:pt idx="181">
                  <c:v>57.031999999999996</c:v>
                </c:pt>
                <c:pt idx="182">
                  <c:v>55.564999999999998</c:v>
                </c:pt>
                <c:pt idx="183">
                  <c:v>56.951999999999998</c:v>
                </c:pt>
                <c:pt idx="184">
                  <c:v>56.887</c:v>
                </c:pt>
                <c:pt idx="185">
                  <c:v>57.887</c:v>
                </c:pt>
                <c:pt idx="186">
                  <c:v>56.71</c:v>
                </c:pt>
                <c:pt idx="187">
                  <c:v>56.725999999999999</c:v>
                </c:pt>
                <c:pt idx="188">
                  <c:v>56.741999999999997</c:v>
                </c:pt>
                <c:pt idx="189">
                  <c:v>55.79</c:v>
                </c:pt>
                <c:pt idx="190">
                  <c:v>55.79</c:v>
                </c:pt>
                <c:pt idx="191">
                  <c:v>56.145000000000003</c:v>
                </c:pt>
                <c:pt idx="192">
                  <c:v>55.854999999999997</c:v>
                </c:pt>
                <c:pt idx="193">
                  <c:v>55.871000000000002</c:v>
                </c:pt>
                <c:pt idx="194">
                  <c:v>56.225999999999999</c:v>
                </c:pt>
                <c:pt idx="195">
                  <c:v>57.29</c:v>
                </c:pt>
                <c:pt idx="196">
                  <c:v>55.984000000000002</c:v>
                </c:pt>
                <c:pt idx="197">
                  <c:v>54.741999999999997</c:v>
                </c:pt>
                <c:pt idx="198">
                  <c:v>56.741999999999997</c:v>
                </c:pt>
                <c:pt idx="199">
                  <c:v>56.048000000000002</c:v>
                </c:pt>
                <c:pt idx="200">
                  <c:v>55.402999999999999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73.328784116022362</c:v>
                </c:pt>
                <c:pt idx="1">
                  <c:v>73.603317114802309</c:v>
                </c:pt>
                <c:pt idx="2">
                  <c:v>73.877774158359543</c:v>
                </c:pt>
                <c:pt idx="3">
                  <c:v>74.152064341835612</c:v>
                </c:pt>
                <c:pt idx="4">
                  <c:v>74.426080881270465</c:v>
                </c:pt>
                <c:pt idx="5">
                  <c:v>74.699699164395085</c:v>
                </c:pt>
                <c:pt idx="6">
                  <c:v>74.972774639216183</c:v>
                </c:pt>
                <c:pt idx="7">
                  <c:v>75.24514054213742</c:v>
                </c:pt>
                <c:pt idx="8">
                  <c:v>75.516605472555412</c:v>
                </c:pt>
                <c:pt idx="9">
                  <c:v>75.786950828024189</c:v>
                </c:pt>
                <c:pt idx="10">
                  <c:v>76.05592812399081</c:v>
                </c:pt>
                <c:pt idx="11">
                  <c:v>76.323256235977723</c:v>
                </c:pt>
                <c:pt idx="12">
                  <c:v>76.588618621774899</c:v>
                </c:pt>
                <c:pt idx="13">
                  <c:v>76.851660609529006</c:v>
                </c:pt>
                <c:pt idx="14">
                  <c:v>77.111986878854566</c:v>
                </c:pt>
                <c:pt idx="15">
                  <c:v>77.369159322605825</c:v>
                </c:pt>
                <c:pt idx="16">
                  <c:v>77.62269556604889</c:v>
                </c:pt>
                <c:pt idx="17">
                  <c:v>77.872068551135399</c:v>
                </c:pt>
                <c:pt idx="18">
                  <c:v>78.116707784830368</c:v>
                </c:pt>
                <c:pt idx="19">
                  <c:v>78.356003126742195</c:v>
                </c:pt>
                <c:pt idx="20">
                  <c:v>78.589312384628428</c:v>
                </c:pt>
                <c:pt idx="21">
                  <c:v>78.815974536150961</c:v>
                </c:pt>
                <c:pt idx="22">
                  <c:v>79.03533114728431</c:v>
                </c:pt>
                <c:pt idx="23">
                  <c:v>79.246759560757241</c:v>
                </c:pt>
                <c:pt idx="24">
                  <c:v>79.449722726863143</c:v>
                </c:pt>
                <c:pt idx="25">
                  <c:v>79.643842174181017</c:v>
                </c:pt>
                <c:pt idx="26">
                  <c:v>79.829002568175397</c:v>
                </c:pt>
                <c:pt idx="27">
                  <c:v>80.005498526488012</c:v>
                </c:pt>
                <c:pt idx="28">
                  <c:v>80.174236714380982</c:v>
                </c:pt>
                <c:pt idx="29">
                  <c:v>80.337008482365974</c:v>
                </c:pt>
                <c:pt idx="30">
                  <c:v>80.496850036648937</c:v>
                </c:pt>
                <c:pt idx="31">
                  <c:v>80.658507790520801</c:v>
                </c:pt>
                <c:pt idx="32">
                  <c:v>80.829025396890714</c:v>
                </c:pt>
                <c:pt idx="33">
                  <c:v>81.018465124102462</c:v>
                </c:pt>
                <c:pt idx="34">
                  <c:v>81.240768738406686</c:v>
                </c:pt>
                <c:pt idx="35">
                  <c:v>81.514750957331159</c:v>
                </c:pt>
                <c:pt idx="36">
                  <c:v>81.865201105136165</c:v>
                </c:pt>
                <c:pt idx="37">
                  <c:v>82.324045536977181</c:v>
                </c:pt>
                <c:pt idx="38">
                  <c:v>82.931495108434206</c:v>
                </c:pt>
                <c:pt idx="39">
                  <c:v>83.737069833479865</c:v>
                </c:pt>
                <c:pt idx="40">
                  <c:v>84.800359479574851</c:v>
                </c:pt>
                <c:pt idx="41">
                  <c:v>86.191348090970308</c:v>
                </c:pt>
                <c:pt idx="42">
                  <c:v>87.990107453466791</c:v>
                </c:pt>
                <c:pt idx="43">
                  <c:v>90.28565538706458</c:v>
                </c:pt>
                <c:pt idx="44">
                  <c:v>93.173785870537657</c:v>
                </c:pt>
                <c:pt idx="45">
                  <c:v>96.753715185612009</c:v>
                </c:pt>
                <c:pt idx="46">
                  <c:v>101.12345564597798</c:v>
                </c:pt>
                <c:pt idx="47">
                  <c:v>106.37392725800491</c:v>
                </c:pt>
                <c:pt idx="48">
                  <c:v>112.58194499522145</c:v>
                </c:pt>
                <c:pt idx="49">
                  <c:v>119.80236744384707</c:v>
                </c:pt>
                <c:pt idx="50">
                  <c:v>128.0598476671602</c:v>
                </c:pt>
                <c:pt idx="51">
                  <c:v>137.3407658322183</c:v>
                </c:pt>
                <c:pt idx="52">
                  <c:v>147.58599272932449</c:v>
                </c:pt>
                <c:pt idx="53">
                  <c:v>158.6849736882335</c:v>
                </c:pt>
                <c:pt idx="54">
                  <c:v>170.47074429308938</c:v>
                </c:pt>
                <c:pt idx="55">
                  <c:v>182.71270435165394</c:v>
                </c:pt>
                <c:pt idx="56">
                  <c:v>195.09750062316829</c:v>
                </c:pt>
                <c:pt idx="57">
                  <c:v>207.178440599298</c:v>
                </c:pt>
                <c:pt idx="58">
                  <c:v>218.26998424151952</c:v>
                </c:pt>
                <c:pt idx="59">
                  <c:v>227.29126556375678</c:v>
                </c:pt>
                <c:pt idx="60">
                  <c:v>232.64666437505625</c:v>
                </c:pt>
                <c:pt idx="61">
                  <c:v>232.34244787591331</c:v>
                </c:pt>
                <c:pt idx="62">
                  <c:v>224.54398874488922</c:v>
                </c:pt>
                <c:pt idx="63">
                  <c:v>208.52723951283843</c:v>
                </c:pt>
                <c:pt idx="64">
                  <c:v>185.54193810794317</c:v>
                </c:pt>
                <c:pt idx="65">
                  <c:v>158.88731795375642</c:v>
                </c:pt>
                <c:pt idx="66">
                  <c:v>132.8914123853574</c:v>
                </c:pt>
                <c:pt idx="67">
                  <c:v>111.2942316049985</c:v>
                </c:pt>
                <c:pt idx="68">
                  <c:v>96.024366251636778</c:v>
                </c:pt>
                <c:pt idx="69">
                  <c:v>87.029165669609412</c:v>
                </c:pt>
                <c:pt idx="70">
                  <c:v>83.009409121008503</c:v>
                </c:pt>
                <c:pt idx="71">
                  <c:v>82.387433766468888</c:v>
                </c:pt>
                <c:pt idx="72">
                  <c:v>83.944003240488485</c:v>
                </c:pt>
                <c:pt idx="73">
                  <c:v>86.99069458223795</c:v>
                </c:pt>
                <c:pt idx="74">
                  <c:v>91.253667022698338</c:v>
                </c:pt>
                <c:pt idx="75">
                  <c:v>96.685225123268566</c:v>
                </c:pt>
                <c:pt idx="76">
                  <c:v>103.3170663105426</c:v>
                </c:pt>
                <c:pt idx="77">
                  <c:v>111.17371598782455</c:v>
                </c:pt>
                <c:pt idx="78">
                  <c:v>120.22652186838587</c:v>
                </c:pt>
                <c:pt idx="79">
                  <c:v>130.36787468160219</c:v>
                </c:pt>
                <c:pt idx="80">
                  <c:v>141.39261015475643</c:v>
                </c:pt>
                <c:pt idx="81">
                  <c:v>152.97274186339328</c:v>
                </c:pt>
                <c:pt idx="82">
                  <c:v>164.59872394011452</c:v>
                </c:pt>
                <c:pt idx="83">
                  <c:v>175.44916725379358</c:v>
                </c:pt>
                <c:pt idx="84">
                  <c:v>184.18993245025922</c:v>
                </c:pt>
                <c:pt idx="85">
                  <c:v>188.85088385511088</c:v>
                </c:pt>
                <c:pt idx="86">
                  <c:v>187.11857533261693</c:v>
                </c:pt>
                <c:pt idx="87">
                  <c:v>177.3125823457269</c:v>
                </c:pt>
                <c:pt idx="88">
                  <c:v>159.71953368897718</c:v>
                </c:pt>
                <c:pt idx="89">
                  <c:v>137.24126679437214</c:v>
                </c:pt>
                <c:pt idx="90">
                  <c:v>114.46572912216726</c:v>
                </c:pt>
                <c:pt idx="91">
                  <c:v>95.559936245130558</c:v>
                </c:pt>
                <c:pt idx="92">
                  <c:v>82.528144127220955</c:v>
                </c:pt>
                <c:pt idx="93">
                  <c:v>75.005514786183923</c:v>
                </c:pt>
                <c:pt idx="94">
                  <c:v>71.327983121535297</c:v>
                </c:pt>
                <c:pt idx="95">
                  <c:v>69.762801563523155</c:v>
                </c:pt>
                <c:pt idx="96">
                  <c:v>69.13388029940235</c:v>
                </c:pt>
                <c:pt idx="97">
                  <c:v>68.84443673697713</c:v>
                </c:pt>
                <c:pt idx="98">
                  <c:v>68.6568612028627</c:v>
                </c:pt>
                <c:pt idx="99">
                  <c:v>68.495169286908165</c:v>
                </c:pt>
                <c:pt idx="100">
                  <c:v>68.339571135153363</c:v>
                </c:pt>
                <c:pt idx="101">
                  <c:v>68.185824453868491</c:v>
                </c:pt>
                <c:pt idx="102">
                  <c:v>68.033185816101067</c:v>
                </c:pt>
                <c:pt idx="103">
                  <c:v>67.881595909392829</c:v>
                </c:pt>
                <c:pt idx="104">
                  <c:v>67.731175919898661</c:v>
                </c:pt>
                <c:pt idx="105">
                  <c:v>67.582196493541133</c:v>
                </c:pt>
                <c:pt idx="106">
                  <c:v>67.435143927175019</c:v>
                </c:pt>
                <c:pt idx="107">
                  <c:v>67.290827151847154</c:v>
                </c:pt>
                <c:pt idx="108">
                  <c:v>67.150521781447509</c:v>
                </c:pt>
                <c:pt idx="109">
                  <c:v>67.016150233459939</c:v>
                </c:pt>
                <c:pt idx="110">
                  <c:v>66.890489201591365</c:v>
                </c:pt>
                <c:pt idx="111">
                  <c:v>66.777383025146804</c:v>
                </c:pt>
                <c:pt idx="112">
                  <c:v>66.681925075202898</c:v>
                </c:pt>
                <c:pt idx="113">
                  <c:v>66.610551495761854</c:v>
                </c:pt>
                <c:pt idx="114">
                  <c:v>66.570976737803818</c:v>
                </c:pt>
                <c:pt idx="115">
                  <c:v>66.571894289474955</c:v>
                </c:pt>
                <c:pt idx="116">
                  <c:v>66.622375435237785</c:v>
                </c:pt>
                <c:pt idx="117">
                  <c:v>66.730928296892287</c:v>
                </c:pt>
                <c:pt idx="118">
                  <c:v>66.904225281210117</c:v>
                </c:pt>
                <c:pt idx="119">
                  <c:v>67.145544599798541</c:v>
                </c:pt>
                <c:pt idx="120">
                  <c:v>67.45293387696158</c:v>
                </c:pt>
                <c:pt idx="121">
                  <c:v>67.816886325804845</c:v>
                </c:pt>
                <c:pt idx="122">
                  <c:v>68.216923294190821</c:v>
                </c:pt>
                <c:pt idx="123">
                  <c:v>68.616404380618008</c:v>
                </c:pt>
                <c:pt idx="124">
                  <c:v>68.956441269454203</c:v>
                </c:pt>
                <c:pt idx="125">
                  <c:v>69.154004320394492</c:v>
                </c:pt>
                <c:pt idx="126">
                  <c:v>69.113768271845856</c:v>
                </c:pt>
                <c:pt idx="127">
                  <c:v>68.760446137373833</c:v>
                </c:pt>
                <c:pt idx="128">
                  <c:v>68.082659706457278</c:v>
                </c:pt>
                <c:pt idx="129">
                  <c:v>67.160032317744026</c:v>
                </c:pt>
                <c:pt idx="130">
                  <c:v>66.145350523804865</c:v>
                </c:pt>
                <c:pt idx="131">
                  <c:v>65.203826047844842</c:v>
                </c:pt>
                <c:pt idx="132">
                  <c:v>64.447246166843073</c:v>
                </c:pt>
                <c:pt idx="133">
                  <c:v>63.904843133341579</c:v>
                </c:pt>
                <c:pt idx="134">
                  <c:v>63.540690367453863</c:v>
                </c:pt>
                <c:pt idx="135">
                  <c:v>63.29353390600803</c:v>
                </c:pt>
                <c:pt idx="136">
                  <c:v>63.109142058743807</c:v>
                </c:pt>
                <c:pt idx="137">
                  <c:v>62.952790500375706</c:v>
                </c:pt>
                <c:pt idx="138">
                  <c:v>62.807032904362764</c:v>
                </c:pt>
                <c:pt idx="139">
                  <c:v>62.664768823411173</c:v>
                </c:pt>
                <c:pt idx="140">
                  <c:v>62.523654555937085</c:v>
                </c:pt>
                <c:pt idx="141">
                  <c:v>62.383157869215793</c:v>
                </c:pt>
                <c:pt idx="142">
                  <c:v>62.243460698220609</c:v>
                </c:pt>
                <c:pt idx="143">
                  <c:v>62.105300976523509</c:v>
                </c:pt>
                <c:pt idx="144">
                  <c:v>61.97029974709605</c:v>
                </c:pt>
                <c:pt idx="145">
                  <c:v>61.841657770912782</c:v>
                </c:pt>
                <c:pt idx="146">
                  <c:v>61.725212917632568</c:v>
                </c:pt>
                <c:pt idx="147">
                  <c:v>61.630759762567514</c:v>
                </c:pt>
                <c:pt idx="148">
                  <c:v>61.573263525633337</c:v>
                </c:pt>
                <c:pt idx="149">
                  <c:v>61.573173823599731</c:v>
                </c:pt>
                <c:pt idx="150">
                  <c:v>61.654565784641896</c:v>
                </c:pt>
                <c:pt idx="151">
                  <c:v>61.83959300762384</c:v>
                </c:pt>
                <c:pt idx="152">
                  <c:v>62.138281914847596</c:v>
                </c:pt>
                <c:pt idx="153">
                  <c:v>62.534765607329518</c:v>
                </c:pt>
                <c:pt idx="154">
                  <c:v>62.974916222832121</c:v>
                </c:pt>
                <c:pt idx="155">
                  <c:v>63.364428039560032</c:v>
                </c:pt>
                <c:pt idx="156">
                  <c:v>63.586520193152161</c:v>
                </c:pt>
                <c:pt idx="157">
                  <c:v>63.540135022801245</c:v>
                </c:pt>
                <c:pt idx="158">
                  <c:v>63.184293968208173</c:v>
                </c:pt>
                <c:pt idx="159">
                  <c:v>62.563183357089038</c:v>
                </c:pt>
                <c:pt idx="160">
                  <c:v>61.792783480354714</c:v>
                </c:pt>
                <c:pt idx="161">
                  <c:v>61.013527598071576</c:v>
                </c:pt>
                <c:pt idx="162">
                  <c:v>60.336505578145669</c:v>
                </c:pt>
                <c:pt idx="163">
                  <c:v>59.813002305699229</c:v>
                </c:pt>
                <c:pt idx="164">
                  <c:v>59.437734331743727</c:v>
                </c:pt>
                <c:pt idx="165">
                  <c:v>59.173630862060151</c:v>
                </c:pt>
                <c:pt idx="166">
                  <c:v>58.9780908948646</c:v>
                </c:pt>
                <c:pt idx="167">
                  <c:v>58.81822066506178</c:v>
                </c:pt>
                <c:pt idx="168">
                  <c:v>58.674214960068952</c:v>
                </c:pt>
                <c:pt idx="169">
                  <c:v>58.536288949346968</c:v>
                </c:pt>
                <c:pt idx="170">
                  <c:v>58.400376446449336</c:v>
                </c:pt>
                <c:pt idx="171">
                  <c:v>58.265032757899419</c:v>
                </c:pt>
                <c:pt idx="172">
                  <c:v>58.129810589617378</c:v>
                </c:pt>
                <c:pt idx="173">
                  <c:v>57.994583649103291</c:v>
                </c:pt>
                <c:pt idx="174">
                  <c:v>57.859314603177999</c:v>
                </c:pt>
                <c:pt idx="175">
                  <c:v>57.723988218952833</c:v>
                </c:pt>
                <c:pt idx="176">
                  <c:v>57.588594970151682</c:v>
                </c:pt>
                <c:pt idx="177">
                  <c:v>57.453127552857786</c:v>
                </c:pt>
                <c:pt idx="178">
                  <c:v>57.317580190183918</c:v>
                </c:pt>
                <c:pt idx="179">
                  <c:v>57.181948442194972</c:v>
                </c:pt>
                <c:pt idx="180">
                  <c:v>57.046229087274391</c:v>
                </c:pt>
                <c:pt idx="181">
                  <c:v>56.910420007601438</c:v>
                </c:pt>
                <c:pt idx="182">
                  <c:v>56.774520072613456</c:v>
                </c:pt>
                <c:pt idx="183">
                  <c:v>56.638529022595932</c:v>
                </c:pt>
                <c:pt idx="184">
                  <c:v>56.50244735501186</c:v>
                </c:pt>
                <c:pt idx="185">
                  <c:v>56.36627621569157</c:v>
                </c:pt>
                <c:pt idx="186">
                  <c:v>56.230017296457646</c:v>
                </c:pt>
                <c:pt idx="187">
                  <c:v>56.093672740263976</c:v>
                </c:pt>
                <c:pt idx="188">
                  <c:v>55.957245054503559</c:v>
                </c:pt>
                <c:pt idx="189">
                  <c:v>55.820737032785239</c:v>
                </c:pt>
                <c:pt idx="190">
                  <c:v>55.684151685195502</c:v>
                </c:pt>
                <c:pt idx="191">
                  <c:v>55.547492176840493</c:v>
                </c:pt>
                <c:pt idx="192">
                  <c:v>55.410761774299374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73.328784115254052</c:v>
                </c:pt>
                <c:pt idx="1">
                  <c:v>73.603317113083122</c:v>
                </c:pt>
                <c:pt idx="2">
                  <c:v>73.877774154560683</c:v>
                </c:pt>
                <c:pt idx="3">
                  <c:v>74.152064333546093</c:v>
                </c:pt>
                <c:pt idx="4">
                  <c:v>74.426080863407705</c:v>
                </c:pt>
                <c:pt idx="5">
                  <c:v>74.699699126383877</c:v>
                </c:pt>
                <c:pt idx="6">
                  <c:v>74.972774559339811</c:v>
                </c:pt>
                <c:pt idx="7">
                  <c:v>75.245140376381627</c:v>
                </c:pt>
                <c:pt idx="8">
                  <c:v>75.516605132880954</c:v>
                </c:pt>
                <c:pt idx="9">
                  <c:v>75.786950140637984</c:v>
                </c:pt>
                <c:pt idx="10">
                  <c:v>76.055926750320637</c:v>
                </c:pt>
                <c:pt idx="11">
                  <c:v>76.323253525112904</c:v>
                </c:pt>
                <c:pt idx="12">
                  <c:v>76.588613338818817</c:v>
                </c:pt>
                <c:pt idx="13">
                  <c:v>76.851650442597958</c:v>
                </c:pt>
                <c:pt idx="14">
                  <c:v>77.111967557102801</c:v>
                </c:pt>
                <c:pt idx="15">
                  <c:v>77.369123061014477</c:v>
                </c:pt>
                <c:pt idx="16">
                  <c:v>77.622628362692879</c:v>
                </c:pt>
                <c:pt idx="17">
                  <c:v>77.871945558585665</c:v>
                </c:pt>
                <c:pt idx="18">
                  <c:v>78.11648549971143</c:v>
                </c:pt>
                <c:pt idx="19">
                  <c:v>78.35560640526235</c:v>
                </c:pt>
                <c:pt idx="20">
                  <c:v>78.588613179214576</c:v>
                </c:pt>
                <c:pt idx="21">
                  <c:v>78.814757600566381</c:v>
                </c:pt>
                <c:pt idx="22">
                  <c:v>79.033239568923662</c:v>
                </c:pt>
                <c:pt idx="23">
                  <c:v>79.243209592819568</c:v>
                </c:pt>
                <c:pt idx="24">
                  <c:v>79.443772706356739</c:v>
                </c:pt>
                <c:pt idx="25">
                  <c:v>79.63399398833603</c:v>
                </c:pt>
                <c:pt idx="26">
                  <c:v>79.812905834824704</c:v>
                </c:pt>
                <c:pt idx="27">
                  <c:v>79.979517099200777</c:v>
                </c:pt>
                <c:pt idx="28">
                  <c:v>80.132824161638126</c:v>
                </c:pt>
                <c:pt idx="29">
                  <c:v>80.271823922134004</c:v>
                </c:pt>
                <c:pt idx="30">
                  <c:v>80.395528628012528</c:v>
                </c:pt>
                <c:pt idx="31">
                  <c:v>80.502982350294317</c:v>
                </c:pt>
                <c:pt idx="32">
                  <c:v>80.593278817029557</c:v>
                </c:pt>
                <c:pt idx="33">
                  <c:v>80.665580201063236</c:v>
                </c:pt>
                <c:pt idx="34">
                  <c:v>80.719136351889304</c:v>
                </c:pt>
                <c:pt idx="35">
                  <c:v>80.753303864792571</c:v>
                </c:pt>
                <c:pt idx="36">
                  <c:v>80.767564304727216</c:v>
                </c:pt>
                <c:pt idx="37">
                  <c:v>80.761540856641204</c:v>
                </c:pt>
                <c:pt idx="38">
                  <c:v>80.735012666435779</c:v>
                </c:pt>
                <c:pt idx="39">
                  <c:v>80.687926173428536</c:v>
                </c:pt>
                <c:pt idx="40">
                  <c:v>80.620402818774579</c:v>
                </c:pt>
                <c:pt idx="41">
                  <c:v>80.532742643405768</c:v>
                </c:pt>
                <c:pt idx="42">
                  <c:v>80.425423457846108</c:v>
                </c:pt>
                <c:pt idx="43">
                  <c:v>80.299095464630085</c:v>
                </c:pt>
                <c:pt idx="44">
                  <c:v>80.154571428367234</c:v>
                </c:pt>
                <c:pt idx="45">
                  <c:v>79.992812702906946</c:v>
                </c:pt>
                <c:pt idx="46">
                  <c:v>79.814911623180535</c:v>
                </c:pt>
                <c:pt idx="47">
                  <c:v>79.622070936004292</c:v>
                </c:pt>
                <c:pt idx="48">
                  <c:v>79.415581067244744</c:v>
                </c:pt>
                <c:pt idx="49">
                  <c:v>79.196796094327581</c:v>
                </c:pt>
                <c:pt idx="50">
                  <c:v>78.967109310122297</c:v>
                </c:pt>
                <c:pt idx="51">
                  <c:v>78.727929228772609</c:v>
                </c:pt>
                <c:pt idx="52">
                  <c:v>78.480656802527932</c:v>
                </c:pt>
                <c:pt idx="53">
                  <c:v>78.226664500915689</c:v>
                </c:pt>
                <c:pt idx="54">
                  <c:v>77.967277761551472</c:v>
                </c:pt>
                <c:pt idx="55">
                  <c:v>77.703759167995941</c:v>
                </c:pt>
                <c:pt idx="56">
                  <c:v>77.437295556109717</c:v>
                </c:pt>
                <c:pt idx="57">
                  <c:v>77.168988106384859</c:v>
                </c:pt>
                <c:pt idx="58">
                  <c:v>76.899845353420872</c:v>
                </c:pt>
                <c:pt idx="59">
                  <c:v>76.63077894008245</c:v>
                </c:pt>
                <c:pt idx="60">
                  <c:v>76.362601865340253</c:v>
                </c:pt>
                <c:pt idx="61">
                  <c:v>76.096028921484191</c:v>
                </c:pt>
                <c:pt idx="62">
                  <c:v>75.831678986624624</c:v>
                </c:pt>
                <c:pt idx="63">
                  <c:v>75.57007882920027</c:v>
                </c:pt>
                <c:pt idx="64">
                  <c:v>75.311668088895203</c:v>
                </c:pt>
                <c:pt idx="65">
                  <c:v>75.056805118958366</c:v>
                </c:pt>
                <c:pt idx="66">
                  <c:v>74.80577340454505</c:v>
                </c:pt>
                <c:pt idx="67">
                  <c:v>74.558788306849735</c:v>
                </c:pt>
                <c:pt idx="68">
                  <c:v>74.31600392048253</c:v>
                </c:pt>
                <c:pt idx="69">
                  <c:v>74.077519869367535</c:v>
                </c:pt>
                <c:pt idx="70">
                  <c:v>73.843387902606125</c:v>
                </c:pt>
                <c:pt idx="71">
                  <c:v>73.613618185015554</c:v>
                </c:pt>
                <c:pt idx="72">
                  <c:v>73.388185206653759</c:v>
                </c:pt>
                <c:pt idx="73">
                  <c:v>73.167033261205603</c:v>
                </c:pt>
                <c:pt idx="74">
                  <c:v>72.950081464566793</c:v>
                </c:pt>
                <c:pt idx="75">
                  <c:v>72.737228302468807</c:v>
                </c:pt>
                <c:pt idx="76">
                  <c:v>72.528355709846835</c:v>
                </c:pt>
                <c:pt idx="77">
                  <c:v>72.323332695245654</c:v>
                </c:pt>
                <c:pt idx="78">
                  <c:v>72.122018531320492</c:v>
                </c:pt>
                <c:pt idx="79">
                  <c:v>71.924265537855874</c:v>
                </c:pt>
                <c:pt idx="80">
                  <c:v>71.729921487112591</c:v>
                </c:pt>
                <c:pt idx="81">
                  <c:v>71.538831663110997</c:v>
                </c:pt>
                <c:pt idx="82">
                  <c:v>71.350840607007029</c:v>
                </c:pt>
                <c:pt idx="83">
                  <c:v>71.165793580317555</c:v>
                </c:pt>
                <c:pt idx="84">
                  <c:v>70.983537776653719</c:v>
                </c:pt>
                <c:pt idx="85">
                  <c:v>70.803923311034879</c:v>
                </c:pt>
                <c:pt idx="86">
                  <c:v>70.626804013950462</c:v>
                </c:pt>
                <c:pt idx="87">
                  <c:v>70.452038055247513</c:v>
                </c:pt>
                <c:pt idx="88">
                  <c:v>70.279488420750354</c:v>
                </c:pt>
                <c:pt idx="89">
                  <c:v>70.109023262346611</c:v>
                </c:pt>
                <c:pt idx="90">
                  <c:v>69.940516140155268</c:v>
                </c:pt>
                <c:pt idx="91">
                  <c:v>69.773846173370927</c:v>
                </c:pt>
                <c:pt idx="92">
                  <c:v>69.608898114478066</c:v>
                </c:pt>
                <c:pt idx="93">
                  <c:v>69.445562359767109</c:v>
                </c:pt>
                <c:pt idx="94">
                  <c:v>69.283734907468798</c:v>
                </c:pt>
                <c:pt idx="95">
                  <c:v>69.123317273354687</c:v>
                </c:pt>
                <c:pt idx="96">
                  <c:v>68.964216372328693</c:v>
                </c:pt>
                <c:pt idx="97">
                  <c:v>68.806344373350555</c:v>
                </c:pt>
                <c:pt idx="98">
                  <c:v>68.64961853397925</c:v>
                </c:pt>
                <c:pt idx="99">
                  <c:v>68.493961019893703</c:v>
                </c:pt>
                <c:pt idx="100">
                  <c:v>68.339298713929779</c:v>
                </c:pt>
                <c:pt idx="101">
                  <c:v>68.185563018456222</c:v>
                </c:pt>
                <c:pt idx="102">
                  <c:v>68.03268965428876</c:v>
                </c:pt>
                <c:pt idx="103">
                  <c:v>67.880618458800996</c:v>
                </c:pt>
                <c:pt idx="104">
                  <c:v>67.729293185423643</c:v>
                </c:pt>
                <c:pt idx="105">
                  <c:v>67.578661306323298</c:v>
                </c:pt>
                <c:pt idx="106">
                  <c:v>67.428673819708507</c:v>
                </c:pt>
                <c:pt idx="107">
                  <c:v>67.27928506291849</c:v>
                </c:pt>
                <c:pt idx="108">
                  <c:v>67.130452532203051</c:v>
                </c:pt>
                <c:pt idx="109">
                  <c:v>66.982136709892188</c:v>
                </c:pt>
                <c:pt idx="110">
                  <c:v>66.834300899478265</c:v>
                </c:pt>
                <c:pt idx="111">
                  <c:v>66.68691106898757</c:v>
                </c:pt>
                <c:pt idx="112">
                  <c:v>66.53993570289424</c:v>
                </c:pt>
                <c:pt idx="113">
                  <c:v>66.39334566272781</c:v>
                </c:pt>
                <c:pt idx="114">
                  <c:v>66.24711405644112</c:v>
                </c:pt>
                <c:pt idx="115">
                  <c:v>66.101216116533706</c:v>
                </c:pt>
                <c:pt idx="116">
                  <c:v>65.955629086865727</c:v>
                </c:pt>
                <c:pt idx="117">
                  <c:v>65.810332118045253</c:v>
                </c:pt>
                <c:pt idx="118">
                  <c:v>65.665306171226476</c:v>
                </c:pt>
                <c:pt idx="119">
                  <c:v>65.520533930111597</c:v>
                </c:pt>
                <c:pt idx="120">
                  <c:v>65.375999720908752</c:v>
                </c:pt>
                <c:pt idx="121">
                  <c:v>65.231689439952703</c:v>
                </c:pt>
                <c:pt idx="122">
                  <c:v>65.087590488648672</c:v>
                </c:pt>
                <c:pt idx="123">
                  <c:v>64.943691715345707</c:v>
                </c:pt>
                <c:pt idx="124">
                  <c:v>64.799983363683765</c:v>
                </c:pt>
                <c:pt idx="125">
                  <c:v>64.656457026887324</c:v>
                </c:pt>
                <c:pt idx="126">
                  <c:v>64.513105607393598</c:v>
                </c:pt>
                <c:pt idx="127">
                  <c:v>64.369923281105983</c:v>
                </c:pt>
                <c:pt idx="128">
                  <c:v>64.226905465450258</c:v>
                </c:pt>
                <c:pt idx="129">
                  <c:v>64.084048790283376</c:v>
                </c:pt>
                <c:pt idx="130">
                  <c:v>63.941351070560884</c:v>
                </c:pt>
                <c:pt idx="131">
                  <c:v>63.798811279512421</c:v>
                </c:pt>
                <c:pt idx="132">
                  <c:v>63.656429520907309</c:v>
                </c:pt>
                <c:pt idx="133">
                  <c:v>63.51420699881858</c:v>
                </c:pt>
                <c:pt idx="134">
                  <c:v>63.372145983121975</c:v>
                </c:pt>
                <c:pt idx="135">
                  <c:v>63.230249768805486</c:v>
                </c:pt>
                <c:pt idx="136">
                  <c:v>63.088522627027821</c:v>
                </c:pt>
                <c:pt idx="137">
                  <c:v>62.946969745766467</c:v>
                </c:pt>
                <c:pt idx="138">
                  <c:v>62.805597157857491</c:v>
                </c:pt>
                <c:pt idx="139">
                  <c:v>62.664411654269685</c:v>
                </c:pt>
                <c:pt idx="140">
                  <c:v>62.523420680600317</c:v>
                </c:pt>
                <c:pt idx="141">
                  <c:v>62.382632215051913</c:v>
                </c:pt>
                <c:pt idx="142">
                  <c:v>62.242054626570216</c:v>
                </c:pt>
                <c:pt idx="143">
                  <c:v>62.101696512413454</c:v>
                </c:pt>
                <c:pt idx="144">
                  <c:v>61.961566515190221</c:v>
                </c:pt>
                <c:pt idx="145">
                  <c:v>61.821673120349551</c:v>
                </c:pt>
                <c:pt idx="146">
                  <c:v>61.682024436215599</c:v>
                </c:pt>
                <c:pt idx="147">
                  <c:v>61.542627959897771</c:v>
                </c:pt>
                <c:pt idx="148">
                  <c:v>61.403490333721265</c:v>
                </c:pt>
                <c:pt idx="149">
                  <c:v>61.264617098136938</c:v>
                </c:pt>
                <c:pt idx="150">
                  <c:v>61.126012448290382</c:v>
                </c:pt>
                <c:pt idx="151">
                  <c:v>60.987679002446271</c:v>
                </c:pt>
                <c:pt idx="152">
                  <c:v>60.849617591163607</c:v>
                </c:pt>
                <c:pt idx="153">
                  <c:v>60.711827076386825</c:v>
                </c:pt>
                <c:pt idx="154">
                  <c:v>60.574304209367661</c:v>
                </c:pt>
                <c:pt idx="155">
                  <c:v>60.437043535499996</c:v>
                </c:pt>
                <c:pt idx="156">
                  <c:v>60.300037352723542</c:v>
                </c:pt>
                <c:pt idx="157">
                  <c:v>60.16327572816715</c:v>
                </c:pt>
                <c:pt idx="158">
                  <c:v>60.026746575258088</c:v>
                </c:pt>
                <c:pt idx="159">
                  <c:v>59.890435790768557</c:v>
                </c:pt>
                <c:pt idx="160">
                  <c:v>59.754327448396552</c:v>
                </c:pt>
                <c:pt idx="161">
                  <c:v>59.618404042701258</c:v>
                </c:pt>
                <c:pt idx="162">
                  <c:v>59.482646774749838</c:v>
                </c:pt>
                <c:pt idx="163">
                  <c:v>59.347035868876567</c:v>
                </c:pt>
                <c:pt idx="164">
                  <c:v>59.21155090865345</c:v>
                </c:pt>
                <c:pt idx="165">
                  <c:v>59.076171179613375</c:v>
                </c:pt>
                <c:pt idx="166">
                  <c:v>58.94087600646597</c:v>
                </c:pt>
                <c:pt idx="167">
                  <c:v>58.805645073453867</c:v>
                </c:pt>
                <c:pt idx="168">
                  <c:v>58.670458718000319</c:v>
                </c:pt>
                <c:pt idx="169">
                  <c:v>58.535298189744296</c:v>
                </c:pt>
                <c:pt idx="170">
                  <c:v>58.400145869268727</c:v>
                </c:pt>
                <c:pt idx="171">
                  <c:v>58.264985443121482</c:v>
                </c:pt>
                <c:pt idx="172">
                  <c:v>58.129802033940933</c:v>
                </c:pt>
                <c:pt idx="173">
                  <c:v>57.994582286494875</c:v>
                </c:pt>
                <c:pt idx="174">
                  <c:v>57.859314412122266</c:v>
                </c:pt>
                <c:pt idx="175">
                  <c:v>57.723988195377366</c:v>
                </c:pt>
                <c:pt idx="176">
                  <c:v>57.588594967592314</c:v>
                </c:pt>
                <c:pt idx="177">
                  <c:v>57.45312755261341</c:v>
                </c:pt>
                <c:pt idx="178">
                  <c:v>57.317580190163397</c:v>
                </c:pt>
                <c:pt idx="179">
                  <c:v>57.181948442193459</c:v>
                </c:pt>
                <c:pt idx="180">
                  <c:v>57.046229087274291</c:v>
                </c:pt>
                <c:pt idx="181">
                  <c:v>56.910420007601431</c:v>
                </c:pt>
                <c:pt idx="182">
                  <c:v>56.774520072613456</c:v>
                </c:pt>
                <c:pt idx="183">
                  <c:v>56.638529022595932</c:v>
                </c:pt>
                <c:pt idx="184">
                  <c:v>56.50244735501186</c:v>
                </c:pt>
                <c:pt idx="185">
                  <c:v>56.36627621569157</c:v>
                </c:pt>
                <c:pt idx="186">
                  <c:v>56.230017296457646</c:v>
                </c:pt>
                <c:pt idx="187">
                  <c:v>56.093672740263976</c:v>
                </c:pt>
                <c:pt idx="188">
                  <c:v>55.957245054503559</c:v>
                </c:pt>
                <c:pt idx="189">
                  <c:v>55.820737032785239</c:v>
                </c:pt>
                <c:pt idx="190">
                  <c:v>55.684151685195502</c:v>
                </c:pt>
                <c:pt idx="191">
                  <c:v>55.547492176840493</c:v>
                </c:pt>
                <c:pt idx="192">
                  <c:v>55.410761774299374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76.209999999999994</c:v>
                </c:pt>
                <c:pt idx="1">
                  <c:v>76.694000000000003</c:v>
                </c:pt>
                <c:pt idx="2">
                  <c:v>76.129000000000005</c:v>
                </c:pt>
                <c:pt idx="3">
                  <c:v>76.516000000000005</c:v>
                </c:pt>
                <c:pt idx="4">
                  <c:v>76.403000000000006</c:v>
                </c:pt>
                <c:pt idx="5">
                  <c:v>77.225999999999999</c:v>
                </c:pt>
                <c:pt idx="6">
                  <c:v>76.403000000000006</c:v>
                </c:pt>
                <c:pt idx="7">
                  <c:v>76.387</c:v>
                </c:pt>
                <c:pt idx="8">
                  <c:v>77.161000000000001</c:v>
                </c:pt>
                <c:pt idx="9">
                  <c:v>76.935000000000002</c:v>
                </c:pt>
                <c:pt idx="10">
                  <c:v>76.225999999999999</c:v>
                </c:pt>
                <c:pt idx="11">
                  <c:v>76.677000000000007</c:v>
                </c:pt>
                <c:pt idx="12">
                  <c:v>76.257999999999996</c:v>
                </c:pt>
                <c:pt idx="13">
                  <c:v>76.968000000000004</c:v>
                </c:pt>
                <c:pt idx="14">
                  <c:v>76.725999999999999</c:v>
                </c:pt>
                <c:pt idx="15">
                  <c:v>76.144999999999996</c:v>
                </c:pt>
                <c:pt idx="16">
                  <c:v>77.694000000000003</c:v>
                </c:pt>
                <c:pt idx="17">
                  <c:v>77.161000000000001</c:v>
                </c:pt>
                <c:pt idx="18">
                  <c:v>77.016000000000005</c:v>
                </c:pt>
                <c:pt idx="19">
                  <c:v>77.564999999999998</c:v>
                </c:pt>
                <c:pt idx="20">
                  <c:v>77.177000000000007</c:v>
                </c:pt>
                <c:pt idx="21">
                  <c:v>76.370999999999995</c:v>
                </c:pt>
                <c:pt idx="22">
                  <c:v>77.548000000000002</c:v>
                </c:pt>
                <c:pt idx="23">
                  <c:v>76.644999999999996</c:v>
                </c:pt>
                <c:pt idx="24">
                  <c:v>77.305999999999997</c:v>
                </c:pt>
                <c:pt idx="25">
                  <c:v>77.516000000000005</c:v>
                </c:pt>
                <c:pt idx="26">
                  <c:v>78.516000000000005</c:v>
                </c:pt>
                <c:pt idx="27">
                  <c:v>78.305999999999997</c:v>
                </c:pt>
                <c:pt idx="28">
                  <c:v>79.242000000000004</c:v>
                </c:pt>
                <c:pt idx="29">
                  <c:v>79.935000000000002</c:v>
                </c:pt>
                <c:pt idx="30">
                  <c:v>79.516000000000005</c:v>
                </c:pt>
                <c:pt idx="31">
                  <c:v>79.935000000000002</c:v>
                </c:pt>
                <c:pt idx="32">
                  <c:v>80.790000000000006</c:v>
                </c:pt>
                <c:pt idx="33">
                  <c:v>81.790000000000006</c:v>
                </c:pt>
                <c:pt idx="34">
                  <c:v>81.790000000000006</c:v>
                </c:pt>
                <c:pt idx="35">
                  <c:v>81.468000000000004</c:v>
                </c:pt>
                <c:pt idx="36">
                  <c:v>83.694000000000003</c:v>
                </c:pt>
                <c:pt idx="37">
                  <c:v>83.081000000000003</c:v>
                </c:pt>
                <c:pt idx="38">
                  <c:v>83.531999999999996</c:v>
                </c:pt>
                <c:pt idx="39">
                  <c:v>84.161000000000001</c:v>
                </c:pt>
                <c:pt idx="40">
                  <c:v>85.516000000000005</c:v>
                </c:pt>
                <c:pt idx="41">
                  <c:v>86.483999999999995</c:v>
                </c:pt>
                <c:pt idx="42">
                  <c:v>88.596999999999994</c:v>
                </c:pt>
                <c:pt idx="43">
                  <c:v>89.129000000000005</c:v>
                </c:pt>
                <c:pt idx="44">
                  <c:v>92.644999999999996</c:v>
                </c:pt>
                <c:pt idx="45">
                  <c:v>94.677000000000007</c:v>
                </c:pt>
                <c:pt idx="46">
                  <c:v>99.016000000000005</c:v>
                </c:pt>
                <c:pt idx="47">
                  <c:v>103.226</c:v>
                </c:pt>
                <c:pt idx="48">
                  <c:v>109.274</c:v>
                </c:pt>
                <c:pt idx="49">
                  <c:v>115.82299999999999</c:v>
                </c:pt>
                <c:pt idx="50">
                  <c:v>126.339</c:v>
                </c:pt>
                <c:pt idx="51">
                  <c:v>137.03200000000001</c:v>
                </c:pt>
                <c:pt idx="52">
                  <c:v>150.452</c:v>
                </c:pt>
                <c:pt idx="53">
                  <c:v>165.59700000000001</c:v>
                </c:pt>
                <c:pt idx="54">
                  <c:v>180.32300000000001</c:v>
                </c:pt>
                <c:pt idx="55">
                  <c:v>194.435</c:v>
                </c:pt>
                <c:pt idx="56">
                  <c:v>206.90299999999999</c:v>
                </c:pt>
                <c:pt idx="57">
                  <c:v>216.839</c:v>
                </c:pt>
                <c:pt idx="58">
                  <c:v>224.40299999999999</c:v>
                </c:pt>
                <c:pt idx="59">
                  <c:v>228.80600000000001</c:v>
                </c:pt>
                <c:pt idx="60">
                  <c:v>230.35499999999999</c:v>
                </c:pt>
                <c:pt idx="61">
                  <c:v>228.565</c:v>
                </c:pt>
                <c:pt idx="62">
                  <c:v>222.82300000000001</c:v>
                </c:pt>
                <c:pt idx="63">
                  <c:v>211.35499999999999</c:v>
                </c:pt>
                <c:pt idx="64">
                  <c:v>194.96799999999999</c:v>
                </c:pt>
                <c:pt idx="65">
                  <c:v>173.113</c:v>
                </c:pt>
                <c:pt idx="66">
                  <c:v>145.67699999999999</c:v>
                </c:pt>
                <c:pt idx="67">
                  <c:v>114.67700000000001</c:v>
                </c:pt>
                <c:pt idx="68">
                  <c:v>86.935000000000002</c:v>
                </c:pt>
                <c:pt idx="69">
                  <c:v>79.257999999999996</c:v>
                </c:pt>
                <c:pt idx="70">
                  <c:v>79.451999999999998</c:v>
                </c:pt>
                <c:pt idx="71">
                  <c:v>79.887</c:v>
                </c:pt>
                <c:pt idx="72">
                  <c:v>83.468000000000004</c:v>
                </c:pt>
                <c:pt idx="73">
                  <c:v>87.338999999999999</c:v>
                </c:pt>
                <c:pt idx="74">
                  <c:v>91.031999999999996</c:v>
                </c:pt>
                <c:pt idx="75">
                  <c:v>97.29</c:v>
                </c:pt>
                <c:pt idx="76">
                  <c:v>106.21</c:v>
                </c:pt>
                <c:pt idx="77">
                  <c:v>114</c:v>
                </c:pt>
                <c:pt idx="78">
                  <c:v>125.59699999999999</c:v>
                </c:pt>
                <c:pt idx="79">
                  <c:v>135.64500000000001</c:v>
                </c:pt>
                <c:pt idx="80">
                  <c:v>149</c:v>
                </c:pt>
                <c:pt idx="81">
                  <c:v>158.59700000000001</c:v>
                </c:pt>
                <c:pt idx="82">
                  <c:v>169.226</c:v>
                </c:pt>
                <c:pt idx="83">
                  <c:v>174.952</c:v>
                </c:pt>
                <c:pt idx="84">
                  <c:v>179.935</c:v>
                </c:pt>
                <c:pt idx="85">
                  <c:v>181.41900000000001</c:v>
                </c:pt>
                <c:pt idx="86">
                  <c:v>178.48400000000001</c:v>
                </c:pt>
                <c:pt idx="87">
                  <c:v>173.82300000000001</c:v>
                </c:pt>
                <c:pt idx="88">
                  <c:v>162.35499999999999</c:v>
                </c:pt>
                <c:pt idx="89">
                  <c:v>147.435</c:v>
                </c:pt>
                <c:pt idx="90">
                  <c:v>128.79</c:v>
                </c:pt>
                <c:pt idx="91">
                  <c:v>106.51600000000001</c:v>
                </c:pt>
                <c:pt idx="92">
                  <c:v>81.855000000000004</c:v>
                </c:pt>
                <c:pt idx="93">
                  <c:v>69.257999999999996</c:v>
                </c:pt>
                <c:pt idx="94">
                  <c:v>68.194000000000003</c:v>
                </c:pt>
                <c:pt idx="95">
                  <c:v>68.096999999999994</c:v>
                </c:pt>
                <c:pt idx="96">
                  <c:v>66.709999999999994</c:v>
                </c:pt>
                <c:pt idx="97">
                  <c:v>67.064999999999998</c:v>
                </c:pt>
                <c:pt idx="98">
                  <c:v>68.016000000000005</c:v>
                </c:pt>
                <c:pt idx="99">
                  <c:v>67.531999999999996</c:v>
                </c:pt>
                <c:pt idx="100">
                  <c:v>68.096999999999994</c:v>
                </c:pt>
                <c:pt idx="101">
                  <c:v>68.596999999999994</c:v>
                </c:pt>
                <c:pt idx="102">
                  <c:v>68.757999999999996</c:v>
                </c:pt>
                <c:pt idx="103">
                  <c:v>68.129000000000005</c:v>
                </c:pt>
                <c:pt idx="104">
                  <c:v>68.725999999999999</c:v>
                </c:pt>
                <c:pt idx="105">
                  <c:v>68.918999999999997</c:v>
                </c:pt>
                <c:pt idx="106">
                  <c:v>69.274000000000001</c:v>
                </c:pt>
                <c:pt idx="107">
                  <c:v>67.805999999999997</c:v>
                </c:pt>
                <c:pt idx="108">
                  <c:v>68.661000000000001</c:v>
                </c:pt>
                <c:pt idx="109">
                  <c:v>67.644999999999996</c:v>
                </c:pt>
                <c:pt idx="110">
                  <c:v>69.564999999999998</c:v>
                </c:pt>
                <c:pt idx="111">
                  <c:v>69.225999999999999</c:v>
                </c:pt>
                <c:pt idx="112">
                  <c:v>68.694000000000003</c:v>
                </c:pt>
                <c:pt idx="113">
                  <c:v>68.774000000000001</c:v>
                </c:pt>
                <c:pt idx="114">
                  <c:v>68.742000000000004</c:v>
                </c:pt>
                <c:pt idx="115">
                  <c:v>69.177000000000007</c:v>
                </c:pt>
                <c:pt idx="116">
                  <c:v>68.581000000000003</c:v>
                </c:pt>
                <c:pt idx="117">
                  <c:v>69.435000000000002</c:v>
                </c:pt>
                <c:pt idx="118">
                  <c:v>68.903000000000006</c:v>
                </c:pt>
                <c:pt idx="119">
                  <c:v>69.677000000000007</c:v>
                </c:pt>
                <c:pt idx="120">
                  <c:v>70.468000000000004</c:v>
                </c:pt>
                <c:pt idx="121">
                  <c:v>70.274000000000001</c:v>
                </c:pt>
                <c:pt idx="122">
                  <c:v>70.355000000000004</c:v>
                </c:pt>
                <c:pt idx="123">
                  <c:v>71.694000000000003</c:v>
                </c:pt>
                <c:pt idx="124">
                  <c:v>73.322999999999993</c:v>
                </c:pt>
                <c:pt idx="125">
                  <c:v>72.677000000000007</c:v>
                </c:pt>
                <c:pt idx="126">
                  <c:v>73.451999999999998</c:v>
                </c:pt>
                <c:pt idx="127">
                  <c:v>73.225999999999999</c:v>
                </c:pt>
                <c:pt idx="128">
                  <c:v>71.338999999999999</c:v>
                </c:pt>
                <c:pt idx="129">
                  <c:v>70.644999999999996</c:v>
                </c:pt>
                <c:pt idx="130">
                  <c:v>70.968000000000004</c:v>
                </c:pt>
                <c:pt idx="131">
                  <c:v>69.370999999999995</c:v>
                </c:pt>
                <c:pt idx="132">
                  <c:v>68.387</c:v>
                </c:pt>
                <c:pt idx="133">
                  <c:v>66.774000000000001</c:v>
                </c:pt>
                <c:pt idx="134">
                  <c:v>66.451999999999998</c:v>
                </c:pt>
                <c:pt idx="135">
                  <c:v>65.613</c:v>
                </c:pt>
                <c:pt idx="136">
                  <c:v>65.403000000000006</c:v>
                </c:pt>
                <c:pt idx="137">
                  <c:v>64.709999999999994</c:v>
                </c:pt>
                <c:pt idx="138">
                  <c:v>64.822999999999993</c:v>
                </c:pt>
                <c:pt idx="139">
                  <c:v>65.161000000000001</c:v>
                </c:pt>
                <c:pt idx="140">
                  <c:v>64.677000000000007</c:v>
                </c:pt>
                <c:pt idx="141">
                  <c:v>64.742000000000004</c:v>
                </c:pt>
                <c:pt idx="142">
                  <c:v>63.774000000000001</c:v>
                </c:pt>
                <c:pt idx="143">
                  <c:v>64.581000000000003</c:v>
                </c:pt>
                <c:pt idx="144">
                  <c:v>65.355000000000004</c:v>
                </c:pt>
                <c:pt idx="145">
                  <c:v>65.081000000000003</c:v>
                </c:pt>
                <c:pt idx="146">
                  <c:v>63.451999999999998</c:v>
                </c:pt>
                <c:pt idx="147">
                  <c:v>64.968000000000004</c:v>
                </c:pt>
                <c:pt idx="148">
                  <c:v>63.597000000000001</c:v>
                </c:pt>
                <c:pt idx="149">
                  <c:v>65.194000000000003</c:v>
                </c:pt>
                <c:pt idx="150">
                  <c:v>64.242000000000004</c:v>
                </c:pt>
                <c:pt idx="151">
                  <c:v>65.194000000000003</c:v>
                </c:pt>
                <c:pt idx="152">
                  <c:v>65.887</c:v>
                </c:pt>
                <c:pt idx="153">
                  <c:v>66.031999999999996</c:v>
                </c:pt>
                <c:pt idx="154">
                  <c:v>65.742000000000004</c:v>
                </c:pt>
                <c:pt idx="155">
                  <c:v>67.096999999999994</c:v>
                </c:pt>
                <c:pt idx="156">
                  <c:v>66.435000000000002</c:v>
                </c:pt>
                <c:pt idx="157">
                  <c:v>67.225999999999999</c:v>
                </c:pt>
                <c:pt idx="158">
                  <c:v>66.435000000000002</c:v>
                </c:pt>
                <c:pt idx="159">
                  <c:v>66.596999999999994</c:v>
                </c:pt>
                <c:pt idx="160">
                  <c:v>65.322999999999993</c:v>
                </c:pt>
                <c:pt idx="161">
                  <c:v>65.096999999999994</c:v>
                </c:pt>
                <c:pt idx="162">
                  <c:v>66.081000000000003</c:v>
                </c:pt>
                <c:pt idx="163">
                  <c:v>62.484000000000002</c:v>
                </c:pt>
                <c:pt idx="164">
                  <c:v>62.531999999999996</c:v>
                </c:pt>
                <c:pt idx="165">
                  <c:v>62.758000000000003</c:v>
                </c:pt>
                <c:pt idx="166">
                  <c:v>61.387</c:v>
                </c:pt>
                <c:pt idx="167">
                  <c:v>61.871000000000002</c:v>
                </c:pt>
                <c:pt idx="168">
                  <c:v>62.451999999999998</c:v>
                </c:pt>
                <c:pt idx="169">
                  <c:v>62.064999999999998</c:v>
                </c:pt>
                <c:pt idx="170">
                  <c:v>62.015999999999998</c:v>
                </c:pt>
                <c:pt idx="171">
                  <c:v>61.741999999999997</c:v>
                </c:pt>
                <c:pt idx="172">
                  <c:v>61.338999999999999</c:v>
                </c:pt>
                <c:pt idx="173">
                  <c:v>61.661000000000001</c:v>
                </c:pt>
                <c:pt idx="174">
                  <c:v>61.418999999999997</c:v>
                </c:pt>
                <c:pt idx="175">
                  <c:v>61.871000000000002</c:v>
                </c:pt>
                <c:pt idx="176">
                  <c:v>62.677</c:v>
                </c:pt>
                <c:pt idx="177">
                  <c:v>62.935000000000002</c:v>
                </c:pt>
                <c:pt idx="178">
                  <c:v>60.5</c:v>
                </c:pt>
                <c:pt idx="179">
                  <c:v>61.741999999999997</c:v>
                </c:pt>
                <c:pt idx="180">
                  <c:v>61.402999999999999</c:v>
                </c:pt>
                <c:pt idx="181">
                  <c:v>60.935000000000002</c:v>
                </c:pt>
                <c:pt idx="182">
                  <c:v>61.823</c:v>
                </c:pt>
                <c:pt idx="183">
                  <c:v>60.871000000000002</c:v>
                </c:pt>
                <c:pt idx="184">
                  <c:v>60.823</c:v>
                </c:pt>
                <c:pt idx="185">
                  <c:v>59.918999999999997</c:v>
                </c:pt>
                <c:pt idx="186">
                  <c:v>60.935000000000002</c:v>
                </c:pt>
                <c:pt idx="187">
                  <c:v>61.871000000000002</c:v>
                </c:pt>
                <c:pt idx="188">
                  <c:v>60.338999999999999</c:v>
                </c:pt>
                <c:pt idx="189">
                  <c:v>59.564999999999998</c:v>
                </c:pt>
                <c:pt idx="190">
                  <c:v>59.935000000000002</c:v>
                </c:pt>
                <c:pt idx="191">
                  <c:v>59.418999999999997</c:v>
                </c:pt>
                <c:pt idx="192">
                  <c:v>60.015999999999998</c:v>
                </c:pt>
                <c:pt idx="193">
                  <c:v>59.725999999999999</c:v>
                </c:pt>
                <c:pt idx="194">
                  <c:v>60.161000000000001</c:v>
                </c:pt>
                <c:pt idx="195">
                  <c:v>59.128999999999998</c:v>
                </c:pt>
                <c:pt idx="196">
                  <c:v>60</c:v>
                </c:pt>
                <c:pt idx="197">
                  <c:v>60.515999999999998</c:v>
                </c:pt>
                <c:pt idx="198">
                  <c:v>58.79</c:v>
                </c:pt>
                <c:pt idx="199">
                  <c:v>60.418999999999997</c:v>
                </c:pt>
                <c:pt idx="200">
                  <c:v>58.887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74.592994859902575</c:v>
                </c:pt>
                <c:pt idx="1">
                  <c:v>74.794188307486735</c:v>
                </c:pt>
                <c:pt idx="2">
                  <c:v>74.994645130907543</c:v>
                </c:pt>
                <c:pt idx="3">
                  <c:v>75.194239698496474</c:v>
                </c:pt>
                <c:pt idx="4">
                  <c:v>75.392830322381002</c:v>
                </c:pt>
                <c:pt idx="5">
                  <c:v>75.590257639542727</c:v>
                </c:pt>
                <c:pt idx="6">
                  <c:v>75.786342897380521</c:v>
                </c:pt>
                <c:pt idx="7">
                  <c:v>75.980886154504731</c:v>
                </c:pt>
                <c:pt idx="8">
                  <c:v>76.173664413687106</c:v>
                </c:pt>
                <c:pt idx="9">
                  <c:v>76.364429712319449</c:v>
                </c:pt>
                <c:pt idx="10">
                  <c:v>76.552907207380755</c:v>
                </c:pt>
                <c:pt idx="11">
                  <c:v>76.738793308296707</c:v>
                </c:pt>
                <c:pt idx="12">
                  <c:v>76.921753934528951</c:v>
                </c:pt>
                <c:pt idx="13">
                  <c:v>77.101423008778923</c:v>
                </c:pt>
                <c:pt idx="14">
                  <c:v>77.277401346602772</c:v>
                </c:pt>
                <c:pt idx="15">
                  <c:v>77.449256176707948</c:v>
                </c:pt>
                <c:pt idx="16">
                  <c:v>77.61652163425434</c:v>
                </c:pt>
                <c:pt idx="17">
                  <c:v>77.77870072742752</c:v>
                </c:pt>
                <c:pt idx="18">
                  <c:v>77.935269506053032</c:v>
                </c:pt>
                <c:pt idx="19">
                  <c:v>78.085684486957803</c:v>
                </c:pt>
                <c:pt idx="20">
                  <c:v>78.229394847629024</c:v>
                </c:pt>
                <c:pt idx="21">
                  <c:v>78.365861526944684</c:v>
                </c:pt>
                <c:pt idx="22">
                  <c:v>78.494586212533918</c:v>
                </c:pt>
                <c:pt idx="23">
                  <c:v>78.615154290781263</c:v>
                </c:pt>
                <c:pt idx="24">
                  <c:v>78.727297220375135</c:v>
                </c:pt>
                <c:pt idx="25">
                  <c:v>78.83098147437687</c:v>
                </c:pt>
                <c:pt idx="26">
                  <c:v>78.926533150168879</c:v>
                </c:pt>
                <c:pt idx="27">
                  <c:v>79.01480948021684</c:v>
                </c:pt>
                <c:pt idx="28">
                  <c:v>79.097430609675243</c:v>
                </c:pt>
                <c:pt idx="29">
                  <c:v>79.17708684389774</c:v>
                </c:pt>
                <c:pt idx="30">
                  <c:v>79.257937674921607</c:v>
                </c:pt>
                <c:pt idx="31">
                  <c:v>79.346118684091707</c:v>
                </c:pt>
                <c:pt idx="32">
                  <c:v>79.450370156909045</c:v>
                </c:pt>
                <c:pt idx="33">
                  <c:v>79.582796098377329</c:v>
                </c:pt>
                <c:pt idx="34">
                  <c:v>79.759753437362747</c:v>
                </c:pt>
                <c:pt idx="35">
                  <c:v>80.002857790409593</c:v>
                </c:pt>
                <c:pt idx="36">
                  <c:v>80.340073727128612</c:v>
                </c:pt>
                <c:pt idx="37">
                  <c:v>80.806834039802595</c:v>
                </c:pt>
                <c:pt idx="38">
                  <c:v>81.447104796294525</c:v>
                </c:pt>
                <c:pt idx="39">
                  <c:v>82.314282625108007</c:v>
                </c:pt>
                <c:pt idx="40">
                  <c:v>83.4717805317743</c:v>
                </c:pt>
                <c:pt idx="41">
                  <c:v>84.993132512599871</c:v>
                </c:pt>
                <c:pt idx="42">
                  <c:v>86.96143025945274</c:v>
                </c:pt>
                <c:pt idx="43">
                  <c:v>89.467902922560754</c:v>
                </c:pt>
                <c:pt idx="44">
                  <c:v>92.609468825470174</c:v>
                </c:pt>
                <c:pt idx="45">
                  <c:v>96.485130990032431</c:v>
                </c:pt>
                <c:pt idx="46">
                  <c:v>101.19115927508145</c:v>
                </c:pt>
                <c:pt idx="47">
                  <c:v>106.81510091516293</c:v>
                </c:pt>
                <c:pt idx="48">
                  <c:v>113.42878447064327</c:v>
                </c:pt>
                <c:pt idx="49">
                  <c:v>121.08062111734804</c:v>
                </c:pt>
                <c:pt idx="50">
                  <c:v>129.78764652845206</c:v>
                </c:pt>
                <c:pt idx="51">
                  <c:v>139.52785567670389</c:v>
                </c:pt>
                <c:pt idx="52">
                  <c:v>150.23338127552714</c:v>
                </c:pt>
                <c:pt idx="53">
                  <c:v>161.78472003338814</c:v>
                </c:pt>
                <c:pt idx="54">
                  <c:v>174.004919503624</c:v>
                </c:pt>
                <c:pt idx="55">
                  <c:v>186.64928474647394</c:v>
                </c:pt>
                <c:pt idx="56">
                  <c:v>199.37984134521045</c:v>
                </c:pt>
                <c:pt idx="57">
                  <c:v>211.70692101159668</c:v>
                </c:pt>
                <c:pt idx="58">
                  <c:v>222.88390918875601</c:v>
                </c:pt>
                <c:pt idx="59">
                  <c:v>231.77541962323659</c:v>
                </c:pt>
                <c:pt idx="60">
                  <c:v>236.79334100222522</c:v>
                </c:pt>
                <c:pt idx="61">
                  <c:v>236.06818411291363</c:v>
                </c:pt>
                <c:pt idx="62">
                  <c:v>227.98979716552245</c:v>
                </c:pt>
                <c:pt idx="63">
                  <c:v>212.02752073544846</c:v>
                </c:pt>
                <c:pt idx="64">
                  <c:v>189.41817605929847</c:v>
                </c:pt>
                <c:pt idx="65">
                  <c:v>163.18885976601115</c:v>
                </c:pt>
                <c:pt idx="66">
                  <c:v>137.30008901565731</c:v>
                </c:pt>
                <c:pt idx="67">
                  <c:v>115.29474866613917</c:v>
                </c:pt>
                <c:pt idx="68">
                  <c:v>99.211385536582014</c:v>
                </c:pt>
                <c:pt idx="69">
                  <c:v>89.315211177956783</c:v>
                </c:pt>
                <c:pt idx="70">
                  <c:v>84.612447979958091</c:v>
                </c:pt>
                <c:pt idx="71">
                  <c:v>83.666366794041238</c:v>
                </c:pt>
                <c:pt idx="72">
                  <c:v>85.228069178684763</c:v>
                </c:pt>
                <c:pt idx="73">
                  <c:v>88.49088390166547</c:v>
                </c:pt>
                <c:pt idx="74">
                  <c:v>93.053945674772592</c:v>
                </c:pt>
                <c:pt idx="75">
                  <c:v>98.770463201819851</c:v>
                </c:pt>
                <c:pt idx="76">
                  <c:v>105.60367502750481</c:v>
                </c:pt>
                <c:pt idx="77">
                  <c:v>113.53182007244006</c:v>
                </c:pt>
                <c:pt idx="78">
                  <c:v>122.49576003244266</c:v>
                </c:pt>
                <c:pt idx="79">
                  <c:v>132.37053831455711</c:v>
                </c:pt>
                <c:pt idx="80">
                  <c:v>142.94372814978487</c:v>
                </c:pt>
                <c:pt idx="81">
                  <c:v>153.88318178326534</c:v>
                </c:pt>
                <c:pt idx="82">
                  <c:v>164.67326773729306</c:v>
                </c:pt>
                <c:pt idx="83">
                  <c:v>174.50698461468502</c:v>
                </c:pt>
                <c:pt idx="84">
                  <c:v>182.16805525184068</c:v>
                </c:pt>
                <c:pt idx="85">
                  <c:v>186.02750662213583</c:v>
                </c:pt>
                <c:pt idx="86">
                  <c:v>184.34206655710594</c:v>
                </c:pt>
                <c:pt idx="87">
                  <c:v>175.93564369241429</c:v>
                </c:pt>
                <c:pt idx="88">
                  <c:v>161.01886623434737</c:v>
                </c:pt>
                <c:pt idx="89">
                  <c:v>141.58698022952314</c:v>
                </c:pt>
                <c:pt idx="90">
                  <c:v>120.93404672556107</c:v>
                </c:pt>
                <c:pt idx="91">
                  <c:v>102.41930875787509</c:v>
                </c:pt>
                <c:pt idx="92">
                  <c:v>88.225916030735078</c:v>
                </c:pt>
                <c:pt idx="93">
                  <c:v>78.854940747401074</c:v>
                </c:pt>
                <c:pt idx="94">
                  <c:v>73.496443889980327</c:v>
                </c:pt>
                <c:pt idx="95">
                  <c:v>70.820321538568137</c:v>
                </c:pt>
                <c:pt idx="96">
                  <c:v>69.629293127365031</c:v>
                </c:pt>
                <c:pt idx="97">
                  <c:v>69.129863692853377</c:v>
                </c:pt>
                <c:pt idx="98">
                  <c:v>68.903967088224945</c:v>
                </c:pt>
                <c:pt idx="99">
                  <c:v>68.770755031106148</c:v>
                </c:pt>
                <c:pt idx="100">
                  <c:v>68.66490898257365</c:v>
                </c:pt>
                <c:pt idx="101">
                  <c:v>68.566559759917439</c:v>
                </c:pt>
                <c:pt idx="102">
                  <c:v>68.470650567122874</c:v>
                </c:pt>
                <c:pt idx="103">
                  <c:v>68.376238437491466</c:v>
                </c:pt>
                <c:pt idx="104">
                  <c:v>68.283465077599573</c:v>
                </c:pt>
                <c:pt idx="105">
                  <c:v>68.192902995893121</c:v>
                </c:pt>
                <c:pt idx="106">
                  <c:v>68.105526814420855</c:v>
                </c:pt>
                <c:pt idx="107">
                  <c:v>68.022847716117639</c:v>
                </c:pt>
                <c:pt idx="108">
                  <c:v>67.94711005470981</c:v>
                </c:pt>
                <c:pt idx="109">
                  <c:v>67.881525058858642</c:v>
                </c:pt>
                <c:pt idx="110">
                  <c:v>67.830520711414749</c:v>
                </c:pt>
                <c:pt idx="111">
                  <c:v>67.799974055570942</c:v>
                </c:pt>
                <c:pt idx="112">
                  <c:v>67.797374989336006</c:v>
                </c:pt>
                <c:pt idx="113">
                  <c:v>67.831854018409672</c:v>
                </c:pt>
                <c:pt idx="114">
                  <c:v>67.913995438615373</c:v>
                </c:pt>
                <c:pt idx="115">
                  <c:v>68.05535786782977</c:v>
                </c:pt>
                <c:pt idx="116">
                  <c:v>68.267641435753319</c:v>
                </c:pt>
                <c:pt idx="117">
                  <c:v>68.561477412090184</c:v>
                </c:pt>
                <c:pt idx="118">
                  <c:v>68.944863889499047</c:v>
                </c:pt>
                <c:pt idx="119">
                  <c:v>69.421299445377343</c:v>
                </c:pt>
                <c:pt idx="120">
                  <c:v>69.9876041909923</c:v>
                </c:pt>
                <c:pt idx="121">
                  <c:v>70.631167734176643</c:v>
                </c:pt>
                <c:pt idx="122">
                  <c:v>71.325952169770957</c:v>
                </c:pt>
                <c:pt idx="123">
                  <c:v>72.02650792465964</c:v>
                </c:pt>
                <c:pt idx="124">
                  <c:v>72.660749537394736</c:v>
                </c:pt>
                <c:pt idx="125">
                  <c:v>73.126327109174568</c:v>
                </c:pt>
                <c:pt idx="126">
                  <c:v>73.30032694377114</c:v>
                </c:pt>
                <c:pt idx="127">
                  <c:v>73.071262607104458</c:v>
                </c:pt>
                <c:pt idx="128">
                  <c:v>72.389277385236412</c:v>
                </c:pt>
                <c:pt idx="129">
                  <c:v>71.309618080972328</c:v>
                </c:pt>
                <c:pt idx="130">
                  <c:v>69.995335326129805</c:v>
                </c:pt>
                <c:pt idx="131">
                  <c:v>68.665222204287531</c:v>
                </c:pt>
                <c:pt idx="132">
                  <c:v>67.512163820041934</c:v>
                </c:pt>
                <c:pt idx="133">
                  <c:v>66.64032071844747</c:v>
                </c:pt>
                <c:pt idx="134">
                  <c:v>66.053808137542276</c:v>
                </c:pt>
                <c:pt idx="135">
                  <c:v>65.690711706841739</c:v>
                </c:pt>
                <c:pt idx="136">
                  <c:v>65.470478652224813</c:v>
                </c:pt>
                <c:pt idx="137">
                  <c:v>65.326698397415413</c:v>
                </c:pt>
                <c:pt idx="138">
                  <c:v>65.217586710650494</c:v>
                </c:pt>
                <c:pt idx="139">
                  <c:v>65.121893416926341</c:v>
                </c:pt>
                <c:pt idx="140">
                  <c:v>65.030701036015643</c:v>
                </c:pt>
                <c:pt idx="141">
                  <c:v>64.941012798574846</c:v>
                </c:pt>
                <c:pt idx="142">
                  <c:v>64.852346391339225</c:v>
                </c:pt>
                <c:pt idx="143">
                  <c:v>64.765496363713297</c:v>
                </c:pt>
                <c:pt idx="144">
                  <c:v>64.682483096672655</c:v>
                </c:pt>
                <c:pt idx="145">
                  <c:v>64.60713021529088</c:v>
                </c:pt>
                <c:pt idx="146">
                  <c:v>64.546012799460968</c:v>
                </c:pt>
                <c:pt idx="147">
                  <c:v>64.509553985468173</c:v>
                </c:pt>
                <c:pt idx="148">
                  <c:v>64.512868441387269</c:v>
                </c:pt>
                <c:pt idx="149">
                  <c:v>64.575642408458918</c:v>
                </c:pt>
                <c:pt idx="150">
                  <c:v>64.720027837278167</c:v>
                </c:pt>
                <c:pt idx="151">
                  <c:v>64.965446523769501</c:v>
                </c:pt>
                <c:pt idx="152">
                  <c:v>65.31974284592097</c:v>
                </c:pt>
                <c:pt idx="153">
                  <c:v>65.767756822494434</c:v>
                </c:pt>
                <c:pt idx="154">
                  <c:v>66.261202573937069</c:v>
                </c:pt>
                <c:pt idx="155">
                  <c:v>66.716616294028313</c:v>
                </c:pt>
                <c:pt idx="156">
                  <c:v>67.028333936702126</c:v>
                </c:pt>
                <c:pt idx="157">
                  <c:v>67.098042323689896</c:v>
                </c:pt>
                <c:pt idx="158">
                  <c:v>66.871914202111313</c:v>
                </c:pt>
                <c:pt idx="159">
                  <c:v>66.367147518346044</c:v>
                </c:pt>
                <c:pt idx="160">
                  <c:v>65.670925966597608</c:v>
                </c:pt>
                <c:pt idx="161">
                  <c:v>64.909152580443092</c:v>
                </c:pt>
                <c:pt idx="162">
                  <c:v>64.200770711131113</c:v>
                </c:pt>
                <c:pt idx="163">
                  <c:v>63.621657066028952</c:v>
                </c:pt>
                <c:pt idx="164">
                  <c:v>63.193669893028336</c:v>
                </c:pt>
                <c:pt idx="165">
                  <c:v>62.897352389405803</c:v>
                </c:pt>
                <c:pt idx="166">
                  <c:v>62.694758478289266</c:v>
                </c:pt>
                <c:pt idx="167">
                  <c:v>62.54863500143184</c:v>
                </c:pt>
                <c:pt idx="168">
                  <c:v>62.431821157472939</c:v>
                </c:pt>
                <c:pt idx="169">
                  <c:v>62.328247459167542</c:v>
                </c:pt>
                <c:pt idx="170">
                  <c:v>62.22992199723403</c:v>
                </c:pt>
                <c:pt idx="171">
                  <c:v>62.133446282641138</c:v>
                </c:pt>
                <c:pt idx="172">
                  <c:v>62.037575788236353</c:v>
                </c:pt>
                <c:pt idx="173">
                  <c:v>61.941920027318723</c:v>
                </c:pt>
                <c:pt idx="174">
                  <c:v>61.846378346254241</c:v>
                </c:pt>
                <c:pt idx="175">
                  <c:v>61.750934299993425</c:v>
                </c:pt>
                <c:pt idx="176">
                  <c:v>61.65559169295836</c:v>
                </c:pt>
                <c:pt idx="177">
                  <c:v>61.560357465130821</c:v>
                </c:pt>
                <c:pt idx="178">
                  <c:v>61.465237781617539</c:v>
                </c:pt>
                <c:pt idx="179">
                  <c:v>61.370237336127538</c:v>
                </c:pt>
                <c:pt idx="180">
                  <c:v>61.275359340397749</c:v>
                </c:pt>
                <c:pt idx="181">
                  <c:v>61.180605645819895</c:v>
                </c:pt>
                <c:pt idx="182">
                  <c:v>61.085976888967643</c:v>
                </c:pt>
                <c:pt idx="183">
                  <c:v>60.991472639757525</c:v>
                </c:pt>
                <c:pt idx="184">
                  <c:v>60.89709154628332</c:v>
                </c:pt>
                <c:pt idx="185">
                  <c:v>60.802831473270238</c:v>
                </c:pt>
                <c:pt idx="186">
                  <c:v>60.708689632092572</c:v>
                </c:pt>
                <c:pt idx="187">
                  <c:v>60.614662700972154</c:v>
                </c:pt>
                <c:pt idx="188">
                  <c:v>60.520746934532227</c:v>
                </c:pt>
                <c:pt idx="189">
                  <c:v>60.426938262340222</c:v>
                </c:pt>
                <c:pt idx="190">
                  <c:v>60.333232376443412</c:v>
                </c:pt>
                <c:pt idx="191">
                  <c:v>60.239624808186171</c:v>
                </c:pt>
                <c:pt idx="192">
                  <c:v>60.146110994810087</c:v>
                </c:pt>
                <c:pt idx="193">
                  <c:v>60.052686336484832</c:v>
                </c:pt>
                <c:pt idx="194">
                  <c:v>59.959346244511963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74.592994858111112</c:v>
                </c:pt>
                <c:pt idx="1">
                  <c:v>74.794188303578082</c:v>
                </c:pt>
                <c:pt idx="2">
                  <c:v>74.994645122482623</c:v>
                </c:pt>
                <c:pt idx="3">
                  <c:v>75.194239680556421</c:v>
                </c:pt>
                <c:pt idx="4">
                  <c:v>75.392830284641107</c:v>
                </c:pt>
                <c:pt idx="5">
                  <c:v>75.590257561110121</c:v>
                </c:pt>
                <c:pt idx="6">
                  <c:v>75.7863427363488</c:v>
                </c:pt>
                <c:pt idx="7">
                  <c:v>75.980885827882886</c:v>
                </c:pt>
                <c:pt idx="8">
                  <c:v>76.173663759204715</c:v>
                </c:pt>
                <c:pt idx="9">
                  <c:v>76.364428416723186</c:v>
                </c:pt>
                <c:pt idx="10">
                  <c:v>76.552904673650545</c:v>
                </c:pt>
                <c:pt idx="11">
                  <c:v>76.738788413101474</c:v>
                </c:pt>
                <c:pt idx="12">
                  <c:v>76.921744591264755</c:v>
                </c:pt>
                <c:pt idx="13">
                  <c:v>77.101405391200728</c:v>
                </c:pt>
                <c:pt idx="14">
                  <c:v>77.277368528554348</c:v>
                </c:pt>
                <c:pt idx="15">
                  <c:v>77.449195782086903</c:v>
                </c:pt>
                <c:pt idx="16">
                  <c:v>77.616411834154505</c:v>
                </c:pt>
                <c:pt idx="17">
                  <c:v>77.778503518680012</c:v>
                </c:pt>
                <c:pt idx="18">
                  <c:v>77.934919586202554</c:v>
                </c:pt>
                <c:pt idx="19">
                  <c:v>78.085071106478154</c:v>
                </c:pt>
                <c:pt idx="20">
                  <c:v>78.228332637870764</c:v>
                </c:pt>
                <c:pt idx="21">
                  <c:v>78.364044298239634</c:v>
                </c:pt>
                <c:pt idx="22">
                  <c:v>78.49151487282144</c:v>
                </c:pt>
                <c:pt idx="23">
                  <c:v>78.610026089208745</c:v>
                </c:pt>
                <c:pt idx="24">
                  <c:v>78.718838176350786</c:v>
                </c:pt>
                <c:pt idx="25">
                  <c:v>78.817196802008951</c:v>
                </c:pt>
                <c:pt idx="26">
                  <c:v>78.904341449959475</c:v>
                </c:pt>
                <c:pt idx="27">
                  <c:v>78.979515253529385</c:v>
                </c:pt>
                <c:pt idx="28">
                  <c:v>79.041976245510057</c:v>
                </c:pt>
                <c:pt idx="29">
                  <c:v>79.091009916738713</c:v>
                </c:pt>
                <c:pt idx="30">
                  <c:v>79.125942898421329</c:v>
                </c:pt>
                <c:pt idx="31">
                  <c:v>79.146157499650357</c:v>
                </c:pt>
                <c:pt idx="32">
                  <c:v>79.151106745980968</c:v>
                </c:pt>
                <c:pt idx="33">
                  <c:v>79.140329483124702</c:v>
                </c:pt>
                <c:pt idx="34">
                  <c:v>79.113465038594796</c:v>
                </c:pt>
                <c:pt idx="35">
                  <c:v>79.070266880878492</c:v>
                </c:pt>
                <c:pt idx="36">
                  <c:v>79.010614687704845</c:v>
                </c:pt>
                <c:pt idx="37">
                  <c:v>78.934524238589603</c:v>
                </c:pt>
                <c:pt idx="38">
                  <c:v>78.842154586616061</c:v>
                </c:pt>
                <c:pt idx="39">
                  <c:v>78.733812042227626</c:v>
                </c:pt>
                <c:pt idx="40">
                  <c:v>78.609950616218185</c:v>
                </c:pt>
                <c:pt idx="41">
                  <c:v>78.471168715034125</c:v>
                </c:pt>
                <c:pt idx="42">
                  <c:v>78.318202050358622</c:v>
                </c:pt>
                <c:pt idx="43">
                  <c:v>78.151912905259167</c:v>
                </c:pt>
                <c:pt idx="44">
                  <c:v>77.973276077627816</c:v>
                </c:pt>
                <c:pt idx="45">
                  <c:v>77.783361984473885</c:v>
                </c:pt>
                <c:pt idx="46">
                  <c:v>77.583317545155722</c:v>
                </c:pt>
                <c:pt idx="47">
                  <c:v>77.374345557684109</c:v>
                </c:pt>
                <c:pt idx="48">
                  <c:v>77.157683333239248</c:v>
                </c:pt>
                <c:pt idx="49">
                  <c:v>76.934581357727907</c:v>
                </c:pt>
                <c:pt idx="50">
                  <c:v>76.70628270762117</c:v>
                </c:pt>
                <c:pt idx="51">
                  <c:v>76.474003866383569</c:v>
                </c:pt>
                <c:pt idx="52">
                  <c:v>76.238917476416205</c:v>
                </c:pt>
                <c:pt idx="53">
                  <c:v>76.002137430248439</c:v>
                </c:pt>
                <c:pt idx="54">
                  <c:v>75.764706564871986</c:v>
                </c:pt>
                <c:pt idx="55">
                  <c:v>75.527587085107456</c:v>
                </c:pt>
                <c:pt idx="56">
                  <c:v>75.291653714612579</c:v>
                </c:pt>
                <c:pt idx="57">
                  <c:v>75.057689463289222</c:v>
                </c:pt>
                <c:pt idx="58">
                  <c:v>74.826383811679264</c:v>
                </c:pt>
                <c:pt idx="59">
                  <c:v>74.598333048335462</c:v>
                </c:pt>
                <c:pt idx="60">
                  <c:v>74.37404245489715</c:v>
                </c:pt>
                <c:pt idx="61">
                  <c:v>74.153930013835321</c:v>
                </c:pt>
                <c:pt idx="62">
                  <c:v>73.938331312570313</c:v>
                </c:pt>
                <c:pt idx="63">
                  <c:v>73.72750533128324</c:v>
                </c:pt>
                <c:pt idx="64">
                  <c:v>73.521640826426449</c:v>
                </c:pt>
                <c:pt idx="65">
                  <c:v>73.320863054017508</c:v>
                </c:pt>
                <c:pt idx="66">
                  <c:v>73.125240613003285</c:v>
                </c:pt>
                <c:pt idx="67">
                  <c:v>72.934792226559011</c:v>
                </c:pt>
                <c:pt idx="68">
                  <c:v>72.749493315990108</c:v>
                </c:pt>
                <c:pt idx="69">
                  <c:v>72.569282256361149</c:v>
                </c:pt>
                <c:pt idx="70">
                  <c:v>72.394066234049731</c:v>
                </c:pt>
                <c:pt idx="71">
                  <c:v>72.223726653528061</c:v>
                </c:pt>
                <c:pt idx="72">
                  <c:v>72.05812406358848</c:v>
                </c:pt>
                <c:pt idx="73">
                  <c:v>71.897102592011564</c:v>
                </c:pt>
                <c:pt idx="74">
                  <c:v>71.740493892566647</c:v>
                </c:pt>
                <c:pt idx="75">
                  <c:v>71.588120619614216</c:v>
                </c:pt>
                <c:pt idx="76">
                  <c:v>71.43979945387693</c:v>
                </c:pt>
                <c:pt idx="77">
                  <c:v>71.295343708627854</c:v>
                </c:pt>
                <c:pt idx="78">
                  <c:v>71.154565549058916</c:v>
                </c:pt>
                <c:pt idx="79">
                  <c:v>71.01727785936248</c:v>
                </c:pt>
                <c:pt idx="80">
                  <c:v>70.88329579246583</c:v>
                </c:pt>
                <c:pt idx="81">
                  <c:v>70.752438036731448</c:v>
                </c:pt>
                <c:pt idx="82">
                  <c:v>70.624527832559849</c:v>
                </c:pt>
                <c:pt idx="83">
                  <c:v>70.499393769935736</c:v>
                </c:pt>
                <c:pt idx="84">
                  <c:v>70.37687039573639</c:v>
                </c:pt>
                <c:pt idx="85">
                  <c:v>70.256798657217118</c:v>
                </c:pt>
                <c:pt idx="86">
                  <c:v>70.139026205621661</c:v>
                </c:pt>
                <c:pt idx="87">
                  <c:v>70.023407581418468</c:v>
                </c:pt>
                <c:pt idx="88">
                  <c:v>69.909804300299001</c:v>
                </c:pt>
                <c:pt idx="89">
                  <c:v>69.798084856836695</c:v>
                </c:pt>
                <c:pt idx="90">
                  <c:v>69.688124660616538</c:v>
                </c:pt>
                <c:pt idx="91">
                  <c:v>69.579805917726318</c:v>
                </c:pt>
                <c:pt idx="92">
                  <c:v>69.473017468754023</c:v>
                </c:pt>
                <c:pt idx="93">
                  <c:v>69.367654592860347</c:v>
                </c:pt>
                <c:pt idx="94">
                  <c:v>69.263618786089907</c:v>
                </c:pt>
                <c:pt idx="95">
                  <c:v>69.16081752083457</c:v>
                </c:pt>
                <c:pt idx="96">
                  <c:v>69.059163992262967</c:v>
                </c:pt>
                <c:pt idx="97">
                  <c:v>68.958576856564761</c:v>
                </c:pt>
                <c:pt idx="98">
                  <c:v>68.858979965019216</c:v>
                </c:pt>
                <c:pt idx="99">
                  <c:v>68.760302097167624</c:v>
                </c:pt>
                <c:pt idx="100">
                  <c:v>68.66247669574237</c:v>
                </c:pt>
                <c:pt idx="101">
                  <c:v>68.565441605464784</c:v>
                </c:pt>
                <c:pt idx="102">
                  <c:v>68.469138817363842</c:v>
                </c:pt>
                <c:pt idx="103">
                  <c:v>68.373514219876128</c:v>
                </c:pt>
                <c:pt idx="104">
                  <c:v>68.278517357655218</c:v>
                </c:pt>
                <c:pt idx="105">
                  <c:v>68.184101198740692</c:v>
                </c:pt>
                <c:pt idx="106">
                  <c:v>68.090221910502891</c:v>
                </c:pt>
                <c:pt idx="107">
                  <c:v>67.996838644585921</c:v>
                </c:pt>
                <c:pt idx="108">
                  <c:v>67.903913330910868</c:v>
                </c:pt>
                <c:pt idx="109">
                  <c:v>67.811410480670986</c:v>
                </c:pt>
                <c:pt idx="110">
                  <c:v>67.719296998144031</c:v>
                </c:pt>
                <c:pt idx="111">
                  <c:v>67.627542001064086</c:v>
                </c:pt>
                <c:pt idx="112">
                  <c:v>67.536116649228646</c:v>
                </c:pt>
                <c:pt idx="113">
                  <c:v>67.44499398096913</c:v>
                </c:pt>
                <c:pt idx="114">
                  <c:v>67.354148757077994</c:v>
                </c:pt>
                <c:pt idx="115">
                  <c:v>67.263557311764146</c:v>
                </c:pt>
                <c:pt idx="116">
                  <c:v>67.173197410198668</c:v>
                </c:pt>
                <c:pt idx="117">
                  <c:v>67.083048112215124</c:v>
                </c:pt>
                <c:pt idx="118">
                  <c:v>66.993089641739189</c:v>
                </c:pt>
                <c:pt idx="119">
                  <c:v>66.903303261547748</c:v>
                </c:pt>
                <c:pt idx="120">
                  <c:v>66.813671152988434</c:v>
                </c:pt>
                <c:pt idx="121">
                  <c:v>66.724176300339181</c:v>
                </c:pt>
                <c:pt idx="122">
                  <c:v>66.634802379542421</c:v>
                </c:pt>
                <c:pt idx="123">
                  <c:v>66.545533651121772</c:v>
                </c:pt>
                <c:pt idx="124">
                  <c:v>66.456354857173693</c:v>
                </c:pt>
                <c:pt idx="125">
                  <c:v>66.367251122428868</c:v>
                </c:pt>
                <c:pt idx="126">
                  <c:v>66.27820785949649</c:v>
                </c:pt>
                <c:pt idx="127">
                  <c:v>66.189210678541812</c:v>
                </c:pt>
                <c:pt idx="128">
                  <c:v>66.100245301802914</c:v>
                </c:pt>
                <c:pt idx="129">
                  <c:v>66.011297483526917</c:v>
                </c:pt>
                <c:pt idx="130">
                  <c:v>65.922352936098704</c:v>
                </c:pt>
                <c:pt idx="131">
                  <c:v>65.833397263343514</c:v>
                </c:pt>
                <c:pt idx="132">
                  <c:v>65.744415902205176</c:v>
                </c:pt>
                <c:pt idx="133">
                  <c:v>65.655394074228496</c:v>
                </c:pt>
                <c:pt idx="134">
                  <c:v>65.566316748498693</c:v>
                </c:pt>
                <c:pt idx="135">
                  <c:v>65.477168617902109</c:v>
                </c:pt>
                <c:pt idx="136">
                  <c:v>65.387934090753561</c:v>
                </c:pt>
                <c:pt idx="137">
                  <c:v>65.298597299971831</c:v>
                </c:pt>
                <c:pt idx="138">
                  <c:v>65.209142132050374</c:v>
                </c:pt>
                <c:pt idx="139">
                  <c:v>65.119552278041837</c:v>
                </c:pt>
                <c:pt idx="140">
                  <c:v>65.029811308625199</c:v>
                </c:pt>
                <c:pt idx="141">
                  <c:v>64.939902775023782</c:v>
                </c:pt>
                <c:pt idx="142">
                  <c:v>64.849810337066103</c:v>
                </c:pt>
                <c:pt idx="143">
                  <c:v>64.759517919004836</c:v>
                </c:pt>
                <c:pt idx="144">
                  <c:v>64.66900989282199</c:v>
                </c:pt>
                <c:pt idx="145">
                  <c:v>64.578271287645507</c:v>
                </c:pt>
                <c:pt idx="146">
                  <c:v>64.487288022602741</c:v>
                </c:pt>
                <c:pt idx="147">
                  <c:v>64.396047158975975</c:v>
                </c:pt>
                <c:pt idx="148">
                  <c:v>64.304537165965186</c:v>
                </c:pt>
                <c:pt idx="149">
                  <c:v>64.212748192791821</c:v>
                </c:pt>
                <c:pt idx="150">
                  <c:v>64.12067233840358</c:v>
                </c:pt>
                <c:pt idx="151">
                  <c:v>64.028303908795579</c:v>
                </c:pt>
                <c:pt idx="152">
                  <c:v>63.935639651084216</c:v>
                </c:pt>
                <c:pt idx="153">
                  <c:v>63.842678953094143</c:v>
                </c:pt>
                <c:pt idx="154">
                  <c:v>63.749423997460013</c:v>
                </c:pt>
                <c:pt idx="155">
                  <c:v>63.655879860186118</c:v>
                </c:pt>
                <c:pt idx="156">
                  <c:v>63.562054545272943</c:v>
                </c:pt>
                <c:pt idx="157">
                  <c:v>63.467958949377461</c:v>
                </c:pt>
                <c:pt idx="158">
                  <c:v>63.373606753414471</c:v>
                </c:pt>
                <c:pt idx="159">
                  <c:v>63.279014241358816</c:v>
                </c:pt>
                <c:pt idx="160">
                  <c:v>63.184200050042406</c:v>
                </c:pt>
                <c:pt idx="161">
                  <c:v>63.089184857196287</c:v>
                </c:pt>
                <c:pt idx="162">
                  <c:v>62.993991018095187</c:v>
                </c:pt>
                <c:pt idx="163">
                  <c:v>62.898642163676563</c:v>
                </c:pt>
                <c:pt idx="164">
                  <c:v>62.803162774731774</c:v>
                </c:pt>
                <c:pt idx="165">
                  <c:v>62.707577747583386</c:v>
                </c:pt>
                <c:pt idx="166">
                  <c:v>62.611911966532134</c:v>
                </c:pt>
                <c:pt idx="167">
                  <c:v>62.516189897331408</c:v>
                </c:pt>
                <c:pt idx="168">
                  <c:v>62.420435214151965</c:v>
                </c:pt>
                <c:pt idx="169">
                  <c:v>62.324670470121369</c:v>
                </c:pt>
                <c:pt idx="170">
                  <c:v>62.228916818779908</c:v>
                </c:pt>
                <c:pt idx="171">
                  <c:v>62.133193790915001</c:v>
                </c:pt>
                <c:pt idx="172">
                  <c:v>62.037519128431143</c:v>
                </c:pt>
                <c:pt idx="173">
                  <c:v>61.9419086743601</c:v>
                </c:pt>
                <c:pt idx="174">
                  <c:v>61.846376315947538</c:v>
                </c:pt>
                <c:pt idx="175">
                  <c:v>61.750933976048728</c:v>
                </c:pt>
                <c:pt idx="176">
                  <c:v>61.655591646858873</c:v>
                </c:pt>
                <c:pt idx="177">
                  <c:v>61.560357459281377</c:v>
                </c:pt>
                <c:pt idx="178">
                  <c:v>61.465237780955903</c:v>
                </c:pt>
                <c:pt idx="179">
                  <c:v>61.370237336060839</c:v>
                </c:pt>
                <c:pt idx="180">
                  <c:v>61.275359340391759</c:v>
                </c:pt>
                <c:pt idx="181">
                  <c:v>61.180605645819419</c:v>
                </c:pt>
                <c:pt idx="182">
                  <c:v>61.085976888967608</c:v>
                </c:pt>
                <c:pt idx="183">
                  <c:v>60.991472639757525</c:v>
                </c:pt>
                <c:pt idx="184">
                  <c:v>60.89709154628332</c:v>
                </c:pt>
                <c:pt idx="185">
                  <c:v>60.802831473270238</c:v>
                </c:pt>
                <c:pt idx="186">
                  <c:v>60.708689632092572</c:v>
                </c:pt>
                <c:pt idx="187">
                  <c:v>60.614662700972154</c:v>
                </c:pt>
                <c:pt idx="188">
                  <c:v>60.520746934532227</c:v>
                </c:pt>
                <c:pt idx="189">
                  <c:v>60.426938262340222</c:v>
                </c:pt>
                <c:pt idx="190">
                  <c:v>60.333232376443412</c:v>
                </c:pt>
                <c:pt idx="191">
                  <c:v>60.239624808186171</c:v>
                </c:pt>
                <c:pt idx="192">
                  <c:v>60.146110994810087</c:v>
                </c:pt>
                <c:pt idx="193">
                  <c:v>60.052686336484832</c:v>
                </c:pt>
                <c:pt idx="194">
                  <c:v>59.959346244511963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84.305999999999997</c:v>
                </c:pt>
                <c:pt idx="1">
                  <c:v>84.274000000000001</c:v>
                </c:pt>
                <c:pt idx="2">
                  <c:v>83.968000000000004</c:v>
                </c:pt>
                <c:pt idx="3">
                  <c:v>83.21</c:v>
                </c:pt>
                <c:pt idx="4">
                  <c:v>83.613</c:v>
                </c:pt>
                <c:pt idx="5">
                  <c:v>84.531999999999996</c:v>
                </c:pt>
                <c:pt idx="6">
                  <c:v>83.629000000000005</c:v>
                </c:pt>
                <c:pt idx="7">
                  <c:v>83.29</c:v>
                </c:pt>
                <c:pt idx="8">
                  <c:v>82.742000000000004</c:v>
                </c:pt>
                <c:pt idx="9">
                  <c:v>82.918999999999997</c:v>
                </c:pt>
                <c:pt idx="10">
                  <c:v>82.629000000000005</c:v>
                </c:pt>
                <c:pt idx="11">
                  <c:v>83.355000000000004</c:v>
                </c:pt>
                <c:pt idx="12">
                  <c:v>83.435000000000002</c:v>
                </c:pt>
                <c:pt idx="13">
                  <c:v>83.29</c:v>
                </c:pt>
                <c:pt idx="14">
                  <c:v>82.887</c:v>
                </c:pt>
                <c:pt idx="15">
                  <c:v>83.983999999999995</c:v>
                </c:pt>
                <c:pt idx="16">
                  <c:v>83.79</c:v>
                </c:pt>
                <c:pt idx="17">
                  <c:v>83.064999999999998</c:v>
                </c:pt>
                <c:pt idx="18">
                  <c:v>83</c:v>
                </c:pt>
                <c:pt idx="19">
                  <c:v>83.838999999999999</c:v>
                </c:pt>
                <c:pt idx="20">
                  <c:v>83.516000000000005</c:v>
                </c:pt>
                <c:pt idx="21">
                  <c:v>84.242000000000004</c:v>
                </c:pt>
                <c:pt idx="22">
                  <c:v>84.096999999999994</c:v>
                </c:pt>
                <c:pt idx="23">
                  <c:v>85.21</c:v>
                </c:pt>
                <c:pt idx="24">
                  <c:v>83.451999999999998</c:v>
                </c:pt>
                <c:pt idx="25">
                  <c:v>84.838999999999999</c:v>
                </c:pt>
                <c:pt idx="26">
                  <c:v>84.935000000000002</c:v>
                </c:pt>
                <c:pt idx="27">
                  <c:v>84.838999999999999</c:v>
                </c:pt>
                <c:pt idx="28">
                  <c:v>85.581000000000003</c:v>
                </c:pt>
                <c:pt idx="29">
                  <c:v>84.548000000000002</c:v>
                </c:pt>
                <c:pt idx="30">
                  <c:v>84.387</c:v>
                </c:pt>
                <c:pt idx="31">
                  <c:v>86.016000000000005</c:v>
                </c:pt>
                <c:pt idx="32">
                  <c:v>85.887</c:v>
                </c:pt>
                <c:pt idx="33">
                  <c:v>87.257999999999996</c:v>
                </c:pt>
                <c:pt idx="34">
                  <c:v>86.855000000000004</c:v>
                </c:pt>
                <c:pt idx="35">
                  <c:v>87.370999999999995</c:v>
                </c:pt>
                <c:pt idx="36">
                  <c:v>88.418999999999997</c:v>
                </c:pt>
                <c:pt idx="37">
                  <c:v>89.322999999999993</c:v>
                </c:pt>
                <c:pt idx="38">
                  <c:v>88.951999999999998</c:v>
                </c:pt>
                <c:pt idx="39">
                  <c:v>89.968000000000004</c:v>
                </c:pt>
                <c:pt idx="40">
                  <c:v>90.242000000000004</c:v>
                </c:pt>
                <c:pt idx="41">
                  <c:v>92.016000000000005</c:v>
                </c:pt>
                <c:pt idx="42">
                  <c:v>93.531999999999996</c:v>
                </c:pt>
                <c:pt idx="43">
                  <c:v>93.451999999999998</c:v>
                </c:pt>
                <c:pt idx="44">
                  <c:v>96.225999999999999</c:v>
                </c:pt>
                <c:pt idx="45">
                  <c:v>98.064999999999998</c:v>
                </c:pt>
                <c:pt idx="46">
                  <c:v>102.21</c:v>
                </c:pt>
                <c:pt idx="47">
                  <c:v>106.306</c:v>
                </c:pt>
                <c:pt idx="48">
                  <c:v>111.919</c:v>
                </c:pt>
                <c:pt idx="49">
                  <c:v>118.548</c:v>
                </c:pt>
                <c:pt idx="50">
                  <c:v>129.85499999999999</c:v>
                </c:pt>
                <c:pt idx="51">
                  <c:v>139.5</c:v>
                </c:pt>
                <c:pt idx="52">
                  <c:v>152.887</c:v>
                </c:pt>
                <c:pt idx="53">
                  <c:v>166.41900000000001</c:v>
                </c:pt>
                <c:pt idx="54">
                  <c:v>181.58099999999999</c:v>
                </c:pt>
                <c:pt idx="55">
                  <c:v>195.08099999999999</c:v>
                </c:pt>
                <c:pt idx="56">
                  <c:v>208.274</c:v>
                </c:pt>
                <c:pt idx="57">
                  <c:v>218.71</c:v>
                </c:pt>
                <c:pt idx="58">
                  <c:v>226.452</c:v>
                </c:pt>
                <c:pt idx="59">
                  <c:v>232.935</c:v>
                </c:pt>
                <c:pt idx="60">
                  <c:v>235.274</c:v>
                </c:pt>
                <c:pt idx="61">
                  <c:v>234.29</c:v>
                </c:pt>
                <c:pt idx="62">
                  <c:v>230.226</c:v>
                </c:pt>
                <c:pt idx="63">
                  <c:v>221.90299999999999</c:v>
                </c:pt>
                <c:pt idx="64">
                  <c:v>205.82300000000001</c:v>
                </c:pt>
                <c:pt idx="65">
                  <c:v>185.935</c:v>
                </c:pt>
                <c:pt idx="66">
                  <c:v>162.46799999999999</c:v>
                </c:pt>
                <c:pt idx="67">
                  <c:v>134.839</c:v>
                </c:pt>
                <c:pt idx="68">
                  <c:v>111.129</c:v>
                </c:pt>
                <c:pt idx="69">
                  <c:v>98.822999999999993</c:v>
                </c:pt>
                <c:pt idx="70">
                  <c:v>95.694000000000003</c:v>
                </c:pt>
                <c:pt idx="71">
                  <c:v>98.29</c:v>
                </c:pt>
                <c:pt idx="72">
                  <c:v>102.113</c:v>
                </c:pt>
                <c:pt idx="73">
                  <c:v>105.21</c:v>
                </c:pt>
                <c:pt idx="74">
                  <c:v>109.59699999999999</c:v>
                </c:pt>
                <c:pt idx="75">
                  <c:v>116.71</c:v>
                </c:pt>
                <c:pt idx="76">
                  <c:v>123.613</c:v>
                </c:pt>
                <c:pt idx="77">
                  <c:v>131.64500000000001</c:v>
                </c:pt>
                <c:pt idx="78">
                  <c:v>140.113</c:v>
                </c:pt>
                <c:pt idx="79">
                  <c:v>150.08099999999999</c:v>
                </c:pt>
                <c:pt idx="80">
                  <c:v>159.51599999999999</c:v>
                </c:pt>
                <c:pt idx="81">
                  <c:v>167.80600000000001</c:v>
                </c:pt>
                <c:pt idx="82">
                  <c:v>174.435</c:v>
                </c:pt>
                <c:pt idx="83">
                  <c:v>179.952</c:v>
                </c:pt>
                <c:pt idx="84">
                  <c:v>183.435</c:v>
                </c:pt>
                <c:pt idx="85">
                  <c:v>183.64500000000001</c:v>
                </c:pt>
                <c:pt idx="86">
                  <c:v>180.41900000000001</c:v>
                </c:pt>
                <c:pt idx="87">
                  <c:v>175.40299999999999</c:v>
                </c:pt>
                <c:pt idx="88">
                  <c:v>166.30600000000001</c:v>
                </c:pt>
                <c:pt idx="89">
                  <c:v>152.96799999999999</c:v>
                </c:pt>
                <c:pt idx="90">
                  <c:v>136.58099999999999</c:v>
                </c:pt>
                <c:pt idx="91">
                  <c:v>116.565</c:v>
                </c:pt>
                <c:pt idx="92">
                  <c:v>97.016000000000005</c:v>
                </c:pt>
                <c:pt idx="93">
                  <c:v>86.564999999999998</c:v>
                </c:pt>
                <c:pt idx="94">
                  <c:v>81.387</c:v>
                </c:pt>
                <c:pt idx="95">
                  <c:v>82.387</c:v>
                </c:pt>
                <c:pt idx="96">
                  <c:v>81.177000000000007</c:v>
                </c:pt>
                <c:pt idx="97">
                  <c:v>80.194000000000003</c:v>
                </c:pt>
                <c:pt idx="98">
                  <c:v>81.548000000000002</c:v>
                </c:pt>
                <c:pt idx="99">
                  <c:v>80.983999999999995</c:v>
                </c:pt>
                <c:pt idx="100">
                  <c:v>80.5</c:v>
                </c:pt>
                <c:pt idx="101">
                  <c:v>80.290000000000006</c:v>
                </c:pt>
                <c:pt idx="102">
                  <c:v>80.774000000000001</c:v>
                </c:pt>
                <c:pt idx="103">
                  <c:v>81.225999999999999</c:v>
                </c:pt>
                <c:pt idx="104">
                  <c:v>80.081000000000003</c:v>
                </c:pt>
                <c:pt idx="105">
                  <c:v>80.242000000000004</c:v>
                </c:pt>
                <c:pt idx="106">
                  <c:v>80.081000000000003</c:v>
                </c:pt>
                <c:pt idx="107">
                  <c:v>79.418999999999997</c:v>
                </c:pt>
                <c:pt idx="108">
                  <c:v>79.661000000000001</c:v>
                </c:pt>
                <c:pt idx="109">
                  <c:v>79.742000000000004</c:v>
                </c:pt>
                <c:pt idx="110">
                  <c:v>79.322999999999993</c:v>
                </c:pt>
                <c:pt idx="111">
                  <c:v>79.209999999999994</c:v>
                </c:pt>
                <c:pt idx="112">
                  <c:v>79.355000000000004</c:v>
                </c:pt>
                <c:pt idx="113">
                  <c:v>78.468000000000004</c:v>
                </c:pt>
                <c:pt idx="114">
                  <c:v>79.855000000000004</c:v>
                </c:pt>
                <c:pt idx="115">
                  <c:v>78.209999999999994</c:v>
                </c:pt>
                <c:pt idx="116">
                  <c:v>78.483999999999995</c:v>
                </c:pt>
                <c:pt idx="117">
                  <c:v>78.129000000000005</c:v>
                </c:pt>
                <c:pt idx="118">
                  <c:v>78</c:v>
                </c:pt>
                <c:pt idx="119">
                  <c:v>79.355000000000004</c:v>
                </c:pt>
                <c:pt idx="120">
                  <c:v>79.048000000000002</c:v>
                </c:pt>
                <c:pt idx="121">
                  <c:v>79.435000000000002</c:v>
                </c:pt>
                <c:pt idx="122">
                  <c:v>80.516000000000005</c:v>
                </c:pt>
                <c:pt idx="123">
                  <c:v>82.29</c:v>
                </c:pt>
                <c:pt idx="124">
                  <c:v>83.5</c:v>
                </c:pt>
                <c:pt idx="125">
                  <c:v>81.257999999999996</c:v>
                </c:pt>
                <c:pt idx="126">
                  <c:v>82.113</c:v>
                </c:pt>
                <c:pt idx="127">
                  <c:v>80.629000000000005</c:v>
                </c:pt>
                <c:pt idx="128">
                  <c:v>81.113</c:v>
                </c:pt>
                <c:pt idx="129">
                  <c:v>79.805999999999997</c:v>
                </c:pt>
                <c:pt idx="130">
                  <c:v>78.5</c:v>
                </c:pt>
                <c:pt idx="131">
                  <c:v>77.596999999999994</c:v>
                </c:pt>
                <c:pt idx="132">
                  <c:v>76.531999999999996</c:v>
                </c:pt>
                <c:pt idx="133">
                  <c:v>75.274000000000001</c:v>
                </c:pt>
                <c:pt idx="134">
                  <c:v>75.031999999999996</c:v>
                </c:pt>
                <c:pt idx="135">
                  <c:v>73.564999999999998</c:v>
                </c:pt>
                <c:pt idx="136">
                  <c:v>73.081000000000003</c:v>
                </c:pt>
                <c:pt idx="137">
                  <c:v>73.451999999999998</c:v>
                </c:pt>
                <c:pt idx="138">
                  <c:v>72.016000000000005</c:v>
                </c:pt>
                <c:pt idx="139">
                  <c:v>72.629000000000005</c:v>
                </c:pt>
                <c:pt idx="140">
                  <c:v>72.564999999999998</c:v>
                </c:pt>
                <c:pt idx="141">
                  <c:v>72.064999999999998</c:v>
                </c:pt>
                <c:pt idx="142">
                  <c:v>72.113</c:v>
                </c:pt>
                <c:pt idx="143">
                  <c:v>72</c:v>
                </c:pt>
                <c:pt idx="144">
                  <c:v>72.305999999999997</c:v>
                </c:pt>
                <c:pt idx="145">
                  <c:v>71.403000000000006</c:v>
                </c:pt>
                <c:pt idx="146">
                  <c:v>71.468000000000004</c:v>
                </c:pt>
                <c:pt idx="147">
                  <c:v>71.370999999999995</c:v>
                </c:pt>
                <c:pt idx="148">
                  <c:v>71.322999999999993</c:v>
                </c:pt>
                <c:pt idx="149">
                  <c:v>72.290000000000006</c:v>
                </c:pt>
                <c:pt idx="150">
                  <c:v>71.968000000000004</c:v>
                </c:pt>
                <c:pt idx="151">
                  <c:v>72.081000000000003</c:v>
                </c:pt>
                <c:pt idx="152">
                  <c:v>72.096999999999994</c:v>
                </c:pt>
                <c:pt idx="153">
                  <c:v>72.742000000000004</c:v>
                </c:pt>
                <c:pt idx="154">
                  <c:v>72.677000000000007</c:v>
                </c:pt>
                <c:pt idx="155">
                  <c:v>73.725999999999999</c:v>
                </c:pt>
                <c:pt idx="156">
                  <c:v>73.805999999999997</c:v>
                </c:pt>
                <c:pt idx="157">
                  <c:v>73.581000000000003</c:v>
                </c:pt>
                <c:pt idx="158">
                  <c:v>73.838999999999999</c:v>
                </c:pt>
                <c:pt idx="159">
                  <c:v>73.742000000000004</c:v>
                </c:pt>
                <c:pt idx="160">
                  <c:v>74</c:v>
                </c:pt>
                <c:pt idx="161">
                  <c:v>72.144999999999996</c:v>
                </c:pt>
                <c:pt idx="162">
                  <c:v>71.290000000000006</c:v>
                </c:pt>
                <c:pt idx="163">
                  <c:v>70.935000000000002</c:v>
                </c:pt>
                <c:pt idx="164">
                  <c:v>69.694000000000003</c:v>
                </c:pt>
                <c:pt idx="165">
                  <c:v>69.305999999999997</c:v>
                </c:pt>
                <c:pt idx="166">
                  <c:v>68.790000000000006</c:v>
                </c:pt>
                <c:pt idx="167">
                  <c:v>68.129000000000005</c:v>
                </c:pt>
                <c:pt idx="168">
                  <c:v>68.5</c:v>
                </c:pt>
                <c:pt idx="169">
                  <c:v>68.387</c:v>
                </c:pt>
                <c:pt idx="170">
                  <c:v>68.629000000000005</c:v>
                </c:pt>
                <c:pt idx="171">
                  <c:v>68.805999999999997</c:v>
                </c:pt>
                <c:pt idx="172">
                  <c:v>67.822999999999993</c:v>
                </c:pt>
                <c:pt idx="173">
                  <c:v>67.435000000000002</c:v>
                </c:pt>
                <c:pt idx="174">
                  <c:v>68.387</c:v>
                </c:pt>
                <c:pt idx="175">
                  <c:v>68.096999999999994</c:v>
                </c:pt>
                <c:pt idx="176">
                  <c:v>68.081000000000003</c:v>
                </c:pt>
                <c:pt idx="177">
                  <c:v>67.887</c:v>
                </c:pt>
                <c:pt idx="178">
                  <c:v>67.483999999999995</c:v>
                </c:pt>
                <c:pt idx="179">
                  <c:v>67.968000000000004</c:v>
                </c:pt>
                <c:pt idx="180">
                  <c:v>67.257999999999996</c:v>
                </c:pt>
                <c:pt idx="181">
                  <c:v>67.564999999999998</c:v>
                </c:pt>
                <c:pt idx="182">
                  <c:v>68.081000000000003</c:v>
                </c:pt>
                <c:pt idx="183">
                  <c:v>67.370999999999995</c:v>
                </c:pt>
                <c:pt idx="184">
                  <c:v>67.903000000000006</c:v>
                </c:pt>
                <c:pt idx="185">
                  <c:v>67.305999999999997</c:v>
                </c:pt>
                <c:pt idx="186">
                  <c:v>66.516000000000005</c:v>
                </c:pt>
                <c:pt idx="187">
                  <c:v>67.742000000000004</c:v>
                </c:pt>
                <c:pt idx="188">
                  <c:v>67.161000000000001</c:v>
                </c:pt>
                <c:pt idx="189">
                  <c:v>67.387</c:v>
                </c:pt>
                <c:pt idx="190">
                  <c:v>67.516000000000005</c:v>
                </c:pt>
                <c:pt idx="191">
                  <c:v>67.370999999999995</c:v>
                </c:pt>
                <c:pt idx="192">
                  <c:v>68</c:v>
                </c:pt>
                <c:pt idx="193">
                  <c:v>67.918999999999997</c:v>
                </c:pt>
                <c:pt idx="194">
                  <c:v>66.918999999999997</c:v>
                </c:pt>
                <c:pt idx="195">
                  <c:v>67.774000000000001</c:v>
                </c:pt>
                <c:pt idx="196">
                  <c:v>67.468000000000004</c:v>
                </c:pt>
                <c:pt idx="197">
                  <c:v>66.242000000000004</c:v>
                </c:pt>
                <c:pt idx="198">
                  <c:v>66.903000000000006</c:v>
                </c:pt>
                <c:pt idx="199">
                  <c:v>67.435000000000002</c:v>
                </c:pt>
                <c:pt idx="200">
                  <c:v>67.209999999999994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82.318961892324594</c:v>
                </c:pt>
                <c:pt idx="1">
                  <c:v>82.499492062368589</c:v>
                </c:pt>
                <c:pt idx="2">
                  <c:v>82.68195438395017</c:v>
                </c:pt>
                <c:pt idx="3">
                  <c:v>82.866445756245895</c:v>
                </c:pt>
                <c:pt idx="4">
                  <c:v>83.053062888735624</c:v>
                </c:pt>
                <c:pt idx="5">
                  <c:v>83.241901285648353</c:v>
                </c:pt>
                <c:pt idx="6">
                  <c:v>83.433054042985248</c:v>
                </c:pt>
                <c:pt idx="7">
                  <c:v>83.626610437574172</c:v>
                </c:pt>
                <c:pt idx="8">
                  <c:v>83.822654287829366</c:v>
                </c:pt>
                <c:pt idx="9">
                  <c:v>84.021262067288134</c:v>
                </c:pt>
                <c:pt idx="10">
                  <c:v>84.222500755249342</c:v>
                </c:pt>
                <c:pt idx="11">
                  <c:v>84.426425414990518</c:v>
                </c:pt>
                <c:pt idx="12">
                  <c:v>84.63307650070621</c:v>
                </c:pt>
                <c:pt idx="13">
                  <c:v>84.84247691197433</c:v>
                </c:pt>
                <c:pt idx="14">
                  <c:v>85.054628842994646</c:v>
                </c:pt>
                <c:pt idx="15">
                  <c:v>85.269510518723123</c:v>
                </c:pt>
                <c:pt idx="16">
                  <c:v>85.487072979690353</c:v>
                </c:pt>
                <c:pt idx="17">
                  <c:v>85.707237183763851</c:v>
                </c:pt>
                <c:pt idx="18">
                  <c:v>85.929891853279557</c:v>
                </c:pt>
                <c:pt idx="19">
                  <c:v>86.154892732842129</c:v>
                </c:pt>
                <c:pt idx="20">
                  <c:v>86.382064266976215</c:v>
                </c:pt>
                <c:pt idx="21">
                  <c:v>86.611205195930523</c:v>
                </c:pt>
                <c:pt idx="22">
                  <c:v>86.842100248050031</c:v>
                </c:pt>
                <c:pt idx="23">
                  <c:v>87.074541029220029</c:v>
                </c:pt>
                <c:pt idx="24">
                  <c:v>87.308360424933568</c:v>
                </c:pt>
                <c:pt idx="25">
                  <c:v>87.543486380166129</c:v>
                </c:pt>
                <c:pt idx="26">
                  <c:v>87.780022824034489</c:v>
                </c:pt>
                <c:pt idx="27">
                  <c:v>88.018367732814468</c:v>
                </c:pt>
                <c:pt idx="28">
                  <c:v>88.259380776871851</c:v>
                </c:pt>
                <c:pt idx="29">
                  <c:v>88.504615470804367</c:v>
                </c:pt>
                <c:pt idx="30">
                  <c:v>88.756632900093521</c:v>
                </c:pt>
                <c:pt idx="31">
                  <c:v>89.019415423051427</c:v>
                </c:pt>
                <c:pt idx="32">
                  <c:v>89.298898551767692</c:v>
                </c:pt>
                <c:pt idx="33">
                  <c:v>89.60363663373073</c:v>
                </c:pt>
                <c:pt idx="34">
                  <c:v>89.945611993381789</c:v>
                </c:pt>
                <c:pt idx="35">
                  <c:v>90.341186828083522</c:v>
                </c:pt>
                <c:pt idx="36">
                  <c:v>90.812181494135515</c:v>
                </c:pt>
                <c:pt idx="37">
                  <c:v>91.387041324394716</c:v>
                </c:pt>
                <c:pt idx="38">
                  <c:v>92.102026869346631</c:v>
                </c:pt>
                <c:pt idx="39">
                  <c:v>93.002330440457982</c:v>
                </c:pt>
                <c:pt idx="40">
                  <c:v>94.14298723028034</c:v>
                </c:pt>
                <c:pt idx="41">
                  <c:v>95.589415617446235</c:v>
                </c:pt>
                <c:pt idx="42">
                  <c:v>97.417393436829983</c:v>
                </c:pt>
                <c:pt idx="43">
                  <c:v>99.712261052683985</c:v>
                </c:pt>
                <c:pt idx="44">
                  <c:v>102.56714468945016</c:v>
                </c:pt>
                <c:pt idx="45">
                  <c:v>106.08002111595184</c:v>
                </c:pt>
                <c:pt idx="46">
                  <c:v>110.34950256648551</c:v>
                </c:pt>
                <c:pt idx="47">
                  <c:v>115.46931108478064</c:v>
                </c:pt>
                <c:pt idx="48">
                  <c:v>121.52153199953136</c:v>
                </c:pt>
                <c:pt idx="49">
                  <c:v>128.56887643491336</c:v>
                </c:pt>
                <c:pt idx="50">
                  <c:v>136.64631464682842</c:v>
                </c:pt>
                <c:pt idx="51">
                  <c:v>145.75249664693692</c:v>
                </c:pt>
                <c:pt idx="52">
                  <c:v>155.8411962311632</c:v>
                </c:pt>
                <c:pt idx="53">
                  <c:v>166.812294826483</c:v>
                </c:pt>
                <c:pt idx="54">
                  <c:v>178.50015282860414</c:v>
                </c:pt>
                <c:pt idx="55">
                  <c:v>190.65449581645083</c:v>
                </c:pt>
                <c:pt idx="56">
                  <c:v>202.90645432998068</c:v>
                </c:pt>
                <c:pt idx="57">
                  <c:v>214.7141915710184</c:v>
                </c:pt>
                <c:pt idx="58">
                  <c:v>225.29513458876454</c:v>
                </c:pt>
                <c:pt idx="59">
                  <c:v>233.5788764570278</c:v>
                </c:pt>
                <c:pt idx="60">
                  <c:v>238.24677723112734</c:v>
                </c:pt>
                <c:pt idx="61">
                  <c:v>237.9317814063248</c:v>
                </c:pt>
                <c:pt idx="62">
                  <c:v>231.59944372016807</c:v>
                </c:pt>
                <c:pt idx="63">
                  <c:v>219.01515753572832</c:v>
                </c:pt>
                <c:pt idx="64">
                  <c:v>201.08478053255342</c:v>
                </c:pt>
                <c:pt idx="65">
                  <c:v>179.84048400094713</c:v>
                </c:pt>
                <c:pt idx="66">
                  <c:v>157.98945844399603</c:v>
                </c:pt>
                <c:pt idx="67">
                  <c:v>138.18328057293627</c:v>
                </c:pt>
                <c:pt idx="68">
                  <c:v>122.33468030356985</c:v>
                </c:pt>
                <c:pt idx="69">
                  <c:v>111.27696806476236</c:v>
                </c:pt>
                <c:pt idx="70">
                  <c:v>104.85424567153783</c:v>
                </c:pt>
                <c:pt idx="71">
                  <c:v>102.30340068503376</c:v>
                </c:pt>
                <c:pt idx="72">
                  <c:v>102.68939978921092</c:v>
                </c:pt>
                <c:pt idx="73">
                  <c:v>105.21070706392227</c:v>
                </c:pt>
                <c:pt idx="74">
                  <c:v>109.31912221556416</c:v>
                </c:pt>
                <c:pt idx="75">
                  <c:v>114.69920811775395</c:v>
                </c:pt>
                <c:pt idx="76">
                  <c:v>121.18484683188453</c:v>
                </c:pt>
                <c:pt idx="77">
                  <c:v>128.67146494939746</c:v>
                </c:pt>
                <c:pt idx="78">
                  <c:v>137.04854602639202</c:v>
                </c:pt>
                <c:pt idx="79">
                  <c:v>146.15161708273789</c:v>
                </c:pt>
                <c:pt idx="80">
                  <c:v>155.72083271357189</c:v>
                </c:pt>
                <c:pt idx="81">
                  <c:v>165.3518239629397</c:v>
                </c:pt>
                <c:pt idx="82">
                  <c:v>174.43388839575584</c:v>
                </c:pt>
                <c:pt idx="83">
                  <c:v>182.09480583343006</c:v>
                </c:pt>
                <c:pt idx="84">
                  <c:v>187.20707441668637</c:v>
                </c:pt>
                <c:pt idx="85">
                  <c:v>188.53213996008247</c:v>
                </c:pt>
                <c:pt idx="86">
                  <c:v>185.04502046649225</c:v>
                </c:pt>
                <c:pt idx="87">
                  <c:v>176.37164306131541</c:v>
                </c:pt>
                <c:pt idx="88">
                  <c:v>163.13766351472995</c:v>
                </c:pt>
                <c:pt idx="89">
                  <c:v>146.98841242025421</c:v>
                </c:pt>
                <c:pt idx="90">
                  <c:v>130.17871703911374</c:v>
                </c:pt>
                <c:pt idx="91">
                  <c:v>114.88680855538914</c:v>
                </c:pt>
                <c:pt idx="92">
                  <c:v>102.58821147442478</c:v>
                </c:pt>
                <c:pt idx="93">
                  <c:v>93.782235912007351</c:v>
                </c:pt>
                <c:pt idx="94">
                  <c:v>88.132654291499236</c:v>
                </c:pt>
                <c:pt idx="95">
                  <c:v>84.853318299215047</c:v>
                </c:pt>
                <c:pt idx="96">
                  <c:v>83.096435990892914</c:v>
                </c:pt>
                <c:pt idx="97">
                  <c:v>82.188492153513394</c:v>
                </c:pt>
                <c:pt idx="98">
                  <c:v>81.695096296089005</c:v>
                </c:pt>
                <c:pt idx="99">
                  <c:v>81.380036148180295</c:v>
                </c:pt>
                <c:pt idx="100">
                  <c:v>81.132961363987334</c:v>
                </c:pt>
                <c:pt idx="101">
                  <c:v>80.909135480059973</c:v>
                </c:pt>
                <c:pt idx="102">
                  <c:v>80.692788867933515</c:v>
                </c:pt>
                <c:pt idx="103">
                  <c:v>80.479209444278652</c:v>
                </c:pt>
                <c:pt idx="104">
                  <c:v>80.267455176823987</c:v>
                </c:pt>
                <c:pt idx="105">
                  <c:v>80.057872045060506</c:v>
                </c:pt>
                <c:pt idx="106">
                  <c:v>79.851433598290171</c:v>
                </c:pt>
                <c:pt idx="107">
                  <c:v>79.649683761265663</c:v>
                </c:pt>
                <c:pt idx="108">
                  <c:v>79.454867119271427</c:v>
                </c:pt>
                <c:pt idx="109">
                  <c:v>79.270118737733085</c:v>
                </c:pt>
                <c:pt idx="110">
                  <c:v>79.099665108639826</c:v>
                </c:pt>
                <c:pt idx="111">
                  <c:v>78.948998316833325</c:v>
                </c:pt>
                <c:pt idx="112">
                  <c:v>78.824977080972701</c:v>
                </c:pt>
                <c:pt idx="113">
                  <c:v>78.735797608632254</c:v>
                </c:pt>
                <c:pt idx="114">
                  <c:v>78.69077143111042</c:v>
                </c:pt>
                <c:pt idx="115">
                  <c:v>78.69985163723409</c:v>
                </c:pt>
                <c:pt idx="116">
                  <c:v>78.772866935465899</c:v>
                </c:pt>
                <c:pt idx="117">
                  <c:v>78.918454852976481</c:v>
                </c:pt>
                <c:pt idx="118">
                  <c:v>79.142721865800937</c:v>
                </c:pt>
                <c:pt idx="119">
                  <c:v>79.447669625672702</c:v>
                </c:pt>
                <c:pt idx="120">
                  <c:v>79.82935166550304</c:v>
                </c:pt>
                <c:pt idx="121">
                  <c:v>80.27549634752063</c:v>
                </c:pt>
                <c:pt idx="122">
                  <c:v>80.762013398739413</c:v>
                </c:pt>
                <c:pt idx="123">
                  <c:v>81.247864925237153</c:v>
                </c:pt>
                <c:pt idx="124">
                  <c:v>81.669204328398749</c:v>
                </c:pt>
                <c:pt idx="125">
                  <c:v>81.937098258088341</c:v>
                </c:pt>
                <c:pt idx="126">
                  <c:v>81.94678868784284</c:v>
                </c:pt>
                <c:pt idx="127">
                  <c:v>81.605152888338779</c:v>
                </c:pt>
                <c:pt idx="128">
                  <c:v>80.872164872665323</c:v>
                </c:pt>
                <c:pt idx="129">
                  <c:v>79.795942157303898</c:v>
                </c:pt>
                <c:pt idx="130">
                  <c:v>78.514517884021089</c:v>
                </c:pt>
                <c:pt idx="131">
                  <c:v>77.213506540376784</c:v>
                </c:pt>
                <c:pt idx="132">
                  <c:v>76.059332433881551</c:v>
                </c:pt>
                <c:pt idx="133">
                  <c:v>75.146260077098106</c:v>
                </c:pt>
                <c:pt idx="134">
                  <c:v>74.484245053895336</c:v>
                </c:pt>
                <c:pt idx="135">
                  <c:v>74.024631054924441</c:v>
                </c:pt>
                <c:pt idx="136">
                  <c:v>73.699156787639581</c:v>
                </c:pt>
                <c:pt idx="137">
                  <c:v>73.448922225413241</c:v>
                </c:pt>
                <c:pt idx="138">
                  <c:v>73.235288773692858</c:v>
                </c:pt>
                <c:pt idx="139">
                  <c:v>73.037774105197329</c:v>
                </c:pt>
                <c:pt idx="140">
                  <c:v>72.847442415755495</c:v>
                </c:pt>
                <c:pt idx="141">
                  <c:v>72.661212301665572</c:v>
                </c:pt>
                <c:pt idx="142">
                  <c:v>72.478607509904464</c:v>
                </c:pt>
                <c:pt idx="143">
                  <c:v>72.300473022643743</c:v>
                </c:pt>
                <c:pt idx="144">
                  <c:v>72.128847481191627</c:v>
                </c:pt>
                <c:pt idx="145">
                  <c:v>71.967478921495157</c:v>
                </c:pt>
                <c:pt idx="146">
                  <c:v>71.822740203708094</c:v>
                </c:pt>
                <c:pt idx="147">
                  <c:v>71.704756069101165</c:v>
                </c:pt>
                <c:pt idx="148">
                  <c:v>71.628409798448288</c:v>
                </c:pt>
                <c:pt idx="149">
                  <c:v>71.61361527761197</c:v>
                </c:pt>
                <c:pt idx="150">
                  <c:v>71.683915761597007</c:v>
                </c:pt>
                <c:pt idx="151">
                  <c:v>71.862284596252579</c:v>
                </c:pt>
                <c:pt idx="152">
                  <c:v>72.163278284043869</c:v>
                </c:pt>
                <c:pt idx="153">
                  <c:v>72.581873918175702</c:v>
                </c:pt>
                <c:pt idx="154">
                  <c:v>73.081703904131544</c:v>
                </c:pt>
                <c:pt idx="155">
                  <c:v>73.588451825739682</c:v>
                </c:pt>
                <c:pt idx="156">
                  <c:v>73.995858952367811</c:v>
                </c:pt>
                <c:pt idx="157">
                  <c:v>74.189061061255842</c:v>
                </c:pt>
                <c:pt idx="158">
                  <c:v>74.081416874666246</c:v>
                </c:pt>
                <c:pt idx="159">
                  <c:v>73.650177582873738</c:v>
                </c:pt>
                <c:pt idx="160">
                  <c:v>72.951610794670955</c:v>
                </c:pt>
                <c:pt idx="161">
                  <c:v>72.104199167855327</c:v>
                </c:pt>
                <c:pt idx="162">
                  <c:v>71.246372085405156</c:v>
                </c:pt>
                <c:pt idx="163">
                  <c:v>70.490360216206213</c:v>
                </c:pt>
                <c:pt idx="164">
                  <c:v>69.894486873003203</c:v>
                </c:pt>
                <c:pt idx="165">
                  <c:v>69.462666596706185</c:v>
                </c:pt>
                <c:pt idx="166">
                  <c:v>69.163554513493835</c:v>
                </c:pt>
                <c:pt idx="167">
                  <c:v>68.95427767788351</c:v>
                </c:pt>
                <c:pt idx="168">
                  <c:v>68.797194629301458</c:v>
                </c:pt>
                <c:pt idx="169">
                  <c:v>68.666456822639432</c:v>
                </c:pt>
                <c:pt idx="170">
                  <c:v>68.547289187441862</c:v>
                </c:pt>
                <c:pt idx="171">
                  <c:v>68.432432049875004</c:v>
                </c:pt>
                <c:pt idx="172">
                  <c:v>68.318730912645449</c:v>
                </c:pt>
                <c:pt idx="173">
                  <c:v>68.204916873576124</c:v>
                </c:pt>
                <c:pt idx="174">
                  <c:v>68.090470737554398</c:v>
                </c:pt>
                <c:pt idx="175">
                  <c:v>67.9751416974607</c:v>
                </c:pt>
                <c:pt idx="176">
                  <c:v>67.858773976892607</c:v>
                </c:pt>
                <c:pt idx="177">
                  <c:v>67.741252626607761</c:v>
                </c:pt>
                <c:pt idx="178">
                  <c:v>67.622488154534096</c:v>
                </c:pt>
                <c:pt idx="179">
                  <c:v>67.502411891943154</c:v>
                </c:pt>
                <c:pt idx="180">
                  <c:v>67.380973830176231</c:v>
                </c:pt>
                <c:pt idx="181">
                  <c:v>67.258140881591459</c:v>
                </c:pt>
                <c:pt idx="182">
                  <c:v>67.133895163597288</c:v>
                </c:pt>
                <c:pt idx="183">
                  <c:v>67.008232272307055</c:v>
                </c:pt>
                <c:pt idx="184">
                  <c:v>66.881159577239359</c:v>
                </c:pt>
                <c:pt idx="185">
                  <c:v>66.752694571942385</c:v>
                </c:pt>
                <c:pt idx="186">
                  <c:v>66.622863308536495</c:v>
                </c:pt>
                <c:pt idx="187">
                  <c:v>66.491698936429984</c:v>
                </c:pt>
                <c:pt idx="188">
                  <c:v>66.359240358485181</c:v>
                </c:pt>
                <c:pt idx="189">
                  <c:v>66.225531011976486</c:v>
                </c:pt>
                <c:pt idx="190">
                  <c:v>66.090617776806383</c:v>
                </c:pt>
                <c:pt idx="191">
                  <c:v>65.954550009583016</c:v>
                </c:pt>
                <c:pt idx="192">
                  <c:v>65.81737869922047</c:v>
                </c:pt>
                <c:pt idx="193">
                  <c:v>65.679155737587706</c:v>
                </c:pt>
                <c:pt idx="194">
                  <c:v>65.539933297288826</c:v>
                </c:pt>
                <c:pt idx="195">
                  <c:v>65.399763307781626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82.31896189185882</c:v>
                </c:pt>
                <c:pt idx="1">
                  <c:v>82.499492061313774</c:v>
                </c:pt>
                <c:pt idx="2">
                  <c:v>82.681954381591524</c:v>
                </c:pt>
                <c:pt idx="3">
                  <c:v>82.866445751038356</c:v>
                </c:pt>
                <c:pt idx="4">
                  <c:v>83.053062877383226</c:v>
                </c:pt>
                <c:pt idx="5">
                  <c:v>83.24190126121259</c:v>
                </c:pt>
                <c:pt idx="6">
                  <c:v>83.433053991051722</c:v>
                </c:pt>
                <c:pt idx="7">
                  <c:v>83.626610328592506</c:v>
                </c:pt>
                <c:pt idx="8">
                  <c:v>83.822654062019581</c:v>
                </c:pt>
                <c:pt idx="9">
                  <c:v>84.021261605316027</c:v>
                </c:pt>
                <c:pt idx="10">
                  <c:v>84.222499822054289</c:v>
                </c:pt>
                <c:pt idx="11">
                  <c:v>84.426423553705888</c:v>
                </c:pt>
                <c:pt idx="12">
                  <c:v>84.63307283517571</c:v>
                </c:pt>
                <c:pt idx="13">
                  <c:v>84.842469784353867</c:v>
                </c:pt>
                <c:pt idx="14">
                  <c:v>85.054615158272668</c:v>
                </c:pt>
                <c:pt idx="15">
                  <c:v>85.269484576267956</c:v>
                </c:pt>
                <c:pt idx="16">
                  <c:v>85.487024420676903</c:v>
                </c:pt>
                <c:pt idx="17">
                  <c:v>85.707147438338879</c:v>
                </c:pt>
                <c:pt idx="18">
                  <c:v>85.929728081727163</c:v>
                </c:pt>
                <c:pt idx="19">
                  <c:v>86.154597647051872</c:v>
                </c:pt>
                <c:pt idx="20">
                  <c:v>86.381539288121147</c:v>
                </c:pt>
                <c:pt idx="21">
                  <c:v>86.610283008900737</c:v>
                </c:pt>
                <c:pt idx="22">
                  <c:v>86.840500764080616</c:v>
                </c:pt>
                <c:pt idx="23">
                  <c:v>87.071801824713262</c:v>
                </c:pt>
                <c:pt idx="24">
                  <c:v>87.303728593913164</c:v>
                </c:pt>
                <c:pt idx="25">
                  <c:v>87.535753084049887</c:v>
                </c:pt>
                <c:pt idx="26">
                  <c:v>87.76727428972977</c:v>
                </c:pt>
                <c:pt idx="27">
                  <c:v>87.997616707630812</c:v>
                </c:pt>
                <c:pt idx="28">
                  <c:v>88.226030262101347</c:v>
                </c:pt>
                <c:pt idx="29">
                  <c:v>88.45169189135872</c:v>
                </c:pt>
                <c:pt idx="30">
                  <c:v>88.673709030229233</c:v>
                </c:pt>
                <c:pt idx="31">
                  <c:v>88.891125189156469</c:v>
                </c:pt>
                <c:pt idx="32">
                  <c:v>89.102927773974756</c:v>
                </c:pt>
                <c:pt idx="33">
                  <c:v>89.308058216213553</c:v>
                </c:pt>
                <c:pt idx="34">
                  <c:v>89.505424390588985</c:v>
                </c:pt>
                <c:pt idx="35">
                  <c:v>89.693915187899663</c:v>
                </c:pt>
                <c:pt idx="36">
                  <c:v>89.872416992886784</c:v>
                </c:pt>
                <c:pt idx="37">
                  <c:v>90.039831694858123</c:v>
                </c:pt>
                <c:pt idx="38">
                  <c:v>90.195095742744186</c:v>
                </c:pt>
                <c:pt idx="39">
                  <c:v>90.337199655470528</c:v>
                </c:pt>
                <c:pt idx="40">
                  <c:v>90.465207322847832</c:v>
                </c:pt>
                <c:pt idx="41">
                  <c:v>90.578274390322349</c:v>
                </c:pt>
                <c:pt idx="42">
                  <c:v>90.675665019420791</c:v>
                </c:pt>
                <c:pt idx="43">
                  <c:v>90.756766357932307</c:v>
                </c:pt>
                <c:pt idx="44">
                  <c:v>90.821100139288234</c:v>
                </c:pt>
                <c:pt idx="45">
                  <c:v>90.868330954630878</c:v>
                </c:pt>
                <c:pt idx="46">
                  <c:v>90.898270895302261</c:v>
                </c:pt>
                <c:pt idx="47">
                  <c:v>90.910880436537497</c:v>
                </c:pt>
                <c:pt idx="48">
                  <c:v>90.906265611842841</c:v>
                </c:pt>
                <c:pt idx="49">
                  <c:v>90.884671698392737</c:v>
                </c:pt>
                <c:pt idx="50">
                  <c:v>90.846473784458922</c:v>
                </c:pt>
                <c:pt idx="51">
                  <c:v>90.792164710479625</c:v>
                </c:pt>
                <c:pt idx="52">
                  <c:v>90.722340959291515</c:v>
                </c:pt>
                <c:pt idx="53">
                  <c:v>90.637687115413485</c:v>
                </c:pt>
                <c:pt idx="54">
                  <c:v>90.53895951887533</c:v>
                </c:pt>
                <c:pt idx="55">
                  <c:v>90.42696970985952</c:v>
                </c:pt>
                <c:pt idx="56">
                  <c:v>90.302568202661675</c:v>
                </c:pt>
                <c:pt idx="57">
                  <c:v>90.166629048860571</c:v>
                </c:pt>
                <c:pt idx="58">
                  <c:v>90.020035558264098</c:v>
                </c:pt>
                <c:pt idx="59">
                  <c:v>89.863667449924108</c:v>
                </c:pt>
                <c:pt idx="60">
                  <c:v>89.698389611045087</c:v>
                </c:pt>
                <c:pt idx="61">
                  <c:v>89.525042554298722</c:v>
                </c:pt>
                <c:pt idx="62">
                  <c:v>89.344434587677938</c:v>
                </c:pt>
                <c:pt idx="63">
                  <c:v>89.157335647813809</c:v>
                </c:pt>
                <c:pt idx="64">
                  <c:v>88.964472698495911</c:v>
                </c:pt>
                <c:pt idx="65">
                  <c:v>88.766526560717693</c:v>
                </c:pt>
                <c:pt idx="66">
                  <c:v>88.564130017828646</c:v>
                </c:pt>
                <c:pt idx="67">
                  <c:v>88.357867027683923</c:v>
                </c:pt>
                <c:pt idx="68">
                  <c:v>88.14827287113836</c:v>
                </c:pt>
                <c:pt idx="69">
                  <c:v>87.935835070851681</c:v>
                </c:pt>
                <c:pt idx="70">
                  <c:v>87.720994924267259</c:v>
                </c:pt>
                <c:pt idx="71">
                  <c:v>87.504149508090052</c:v>
                </c:pt>
                <c:pt idx="72">
                  <c:v>87.285654027162508</c:v>
                </c:pt>
                <c:pt idx="73">
                  <c:v>87.065824397137675</c:v>
                </c:pt>
                <c:pt idx="74">
                  <c:v>86.844939966850674</c:v>
                </c:pt>
                <c:pt idx="75">
                  <c:v>86.623246302126219</c:v>
                </c:pt>
                <c:pt idx="76">
                  <c:v>86.400957967463356</c:v>
                </c:pt>
                <c:pt idx="77">
                  <c:v>86.178261255332458</c:v>
                </c:pt>
                <c:pt idx="78">
                  <c:v>85.955316824559517</c:v>
                </c:pt>
                <c:pt idx="79">
                  <c:v>85.732262219424882</c:v>
                </c:pt>
                <c:pt idx="80">
                  <c:v>85.509214249714375</c:v>
                </c:pt>
                <c:pt idx="81">
                  <c:v>85.286271219122838</c:v>
                </c:pt>
                <c:pt idx="82">
                  <c:v>85.063514995255389</c:v>
                </c:pt>
                <c:pt idx="83">
                  <c:v>84.841012919143694</c:v>
                </c:pt>
                <c:pt idx="84">
                  <c:v>84.618819555844425</c:v>
                </c:pt>
                <c:pt idx="85">
                  <c:v>84.396978290462314</c:v>
                </c:pt>
                <c:pt idx="86">
                  <c:v>84.175522775978962</c:v>
                </c:pt>
                <c:pt idx="87">
                  <c:v>83.954478240699089</c:v>
                </c:pt>
                <c:pt idx="88">
                  <c:v>83.733862664058705</c:v>
                </c:pt>
                <c:pt idx="89">
                  <c:v>83.513687830078766</c:v>
                </c:pt>
                <c:pt idx="90">
                  <c:v>83.293960267971798</c:v>
                </c:pt>
                <c:pt idx="91">
                  <c:v>83.074682089396688</c:v>
                </c:pt>
                <c:pt idx="92">
                  <c:v>82.855851731663776</c:v>
                </c:pt>
                <c:pt idx="93">
                  <c:v>82.637464615870527</c:v>
                </c:pt>
                <c:pt idx="94">
                  <c:v>82.419513728537254</c:v>
                </c:pt>
                <c:pt idx="95">
                  <c:v>82.201990134844749</c:v>
                </c:pt>
                <c:pt idx="96">
                  <c:v>81.984883431076611</c:v>
                </c:pt>
                <c:pt idx="97">
                  <c:v>81.768182143359581</c:v>
                </c:pt>
                <c:pt idx="98">
                  <c:v>81.551874079287018</c:v>
                </c:pt>
                <c:pt idx="99">
                  <c:v>81.335946638521079</c:v>
                </c:pt>
                <c:pt idx="100">
                  <c:v>81.1203870879975</c:v>
                </c:pt>
                <c:pt idx="101">
                  <c:v>80.905182806918177</c:v>
                </c:pt>
                <c:pt idx="102">
                  <c:v>80.690321506305594</c:v>
                </c:pt>
                <c:pt idx="103">
                  <c:v>80.475791427518715</c:v>
                </c:pt>
                <c:pt idx="104">
                  <c:v>80.261581523786049</c:v>
                </c:pt>
                <c:pt idx="105">
                  <c:v>80.047681628504407</c:v>
                </c:pt>
                <c:pt idx="106">
                  <c:v>79.834082613772779</c:v>
                </c:pt>
                <c:pt idx="107">
                  <c:v>79.620776542385144</c:v>
                </c:pt>
                <c:pt idx="108">
                  <c:v>79.407756816284163</c:v>
                </c:pt>
                <c:pt idx="109">
                  <c:v>79.195018324281534</c:v>
                </c:pt>
                <c:pt idx="110">
                  <c:v>78.982557591673583</c:v>
                </c:pt>
                <c:pt idx="111">
                  <c:v>78.770372934219694</c:v>
                </c:pt>
                <c:pt idx="112">
                  <c:v>78.558464618798766</c:v>
                </c:pt>
                <c:pt idx="113">
                  <c:v>78.346835032913859</c:v>
                </c:pt>
                <c:pt idx="114">
                  <c:v>78.135488865065085</c:v>
                </c:pt>
                <c:pt idx="115">
                  <c:v>77.924433297853881</c:v>
                </c:pt>
                <c:pt idx="116">
                  <c:v>77.713678215504771</c:v>
                </c:pt>
                <c:pt idx="117">
                  <c:v>77.503236427286595</c:v>
                </c:pt>
                <c:pt idx="118">
                  <c:v>77.293123908072261</c:v>
                </c:pt>
                <c:pt idx="119">
                  <c:v>77.083360056980567</c:v>
                </c:pt>
                <c:pt idx="120">
                  <c:v>76.873967974682103</c:v>
                </c:pt>
                <c:pt idx="121">
                  <c:v>76.66497475950942</c:v>
                </c:pt>
                <c:pt idx="122">
                  <c:v>76.456411821968089</c:v>
                </c:pt>
                <c:pt idx="123">
                  <c:v>76.248315216585766</c:v>
                </c:pt>
                <c:pt idx="124">
                  <c:v>76.040725989238908</c:v>
                </c:pt>
                <c:pt idx="125">
                  <c:v>75.833690537140797</c:v>
                </c:pt>
                <c:pt idx="126">
                  <c:v>75.62726097754188</c:v>
                </c:pt>
                <c:pt idx="127">
                  <c:v>75.421495519866255</c:v>
                </c:pt>
                <c:pt idx="128">
                  <c:v>75.216458834471339</c:v>
                </c:pt>
                <c:pt idx="129">
                  <c:v>75.012222409463178</c:v>
                </c:pt>
                <c:pt idx="130">
                  <c:v>74.808864885031241</c:v>
                </c:pt>
                <c:pt idx="131">
                  <c:v>74.606472352591155</c:v>
                </c:pt>
                <c:pt idx="132">
                  <c:v>74.405138603678807</c:v>
                </c:pt>
                <c:pt idx="133">
                  <c:v>74.204965311070211</c:v>
                </c:pt>
                <c:pt idx="134">
                  <c:v>74.006062122092089</c:v>
                </c:pt>
                <c:pt idx="135">
                  <c:v>73.808546641644796</c:v>
                </c:pt>
                <c:pt idx="136">
                  <c:v>73.612544280236065</c:v>
                </c:pt>
                <c:pt idx="137">
                  <c:v>73.41818794050468</c:v>
                </c:pt>
                <c:pt idx="138">
                  <c:v>73.225617514534036</c:v>
                </c:pt>
                <c:pt idx="139">
                  <c:v>73.034979163987543</c:v>
                </c:pt>
                <c:pt idx="140">
                  <c:v>72.846424356046072</c:v>
                </c:pt>
                <c:pt idx="141">
                  <c:v>72.660108630620513</c:v>
                </c:pt>
                <c:pt idx="142">
                  <c:v>72.476190078674534</c:v>
                </c:pt>
                <c:pt idx="143">
                  <c:v>72.294827518017101</c:v>
                </c:pt>
                <c:pt idx="144">
                  <c:v>72.11617836183882</c:v>
                </c:pt>
                <c:pt idx="145">
                  <c:v>71.940396186675514</c:v>
                </c:pt>
                <c:pt idx="146">
                  <c:v>71.767628020329354</c:v>
                </c:pt>
                <c:pt idx="147">
                  <c:v>71.598011386280135</c:v>
                </c:pt>
                <c:pt idx="148">
                  <c:v>71.431671158736464</c:v>
                </c:pt>
                <c:pt idx="149">
                  <c:v>71.268716300869272</c:v>
                </c:pt>
                <c:pt idx="150">
                  <c:v>71.109236576816315</c:v>
                </c:pt>
                <c:pt idx="151">
                  <c:v>70.953299344355528</c:v>
                </c:pt>
                <c:pt idx="152">
                  <c:v>70.800946548159388</c:v>
                </c:pt>
                <c:pt idx="153">
                  <c:v>70.652192041642039</c:v>
                </c:pt>
                <c:pt idx="154">
                  <c:v>70.507019367092127</c:v>
                </c:pt>
                <c:pt idx="155">
                  <c:v>70.365380117844325</c:v>
                </c:pt>
                <c:pt idx="156">
                  <c:v>70.227192991981497</c:v>
                </c:pt>
                <c:pt idx="157">
                  <c:v>70.092343624440332</c:v>
                </c:pt>
                <c:pt idx="158">
                  <c:v>69.960685254171864</c:v>
                </c:pt>
                <c:pt idx="159">
                  <c:v>69.832040246740235</c:v>
                </c:pt>
                <c:pt idx="160">
                  <c:v>69.706202452722124</c:v>
                </c:pt>
                <c:pt idx="161">
                  <c:v>69.582940341335103</c:v>
                </c:pt>
                <c:pt idx="162">
                  <c:v>69.462000809982811</c:v>
                </c:pt>
                <c:pt idx="163">
                  <c:v>69.3431135369038</c:v>
                </c:pt>
                <c:pt idx="164">
                  <c:v>69.225995718489429</c:v>
                </c:pt>
                <c:pt idx="165">
                  <c:v>69.11035701702184</c:v>
                </c:pt>
                <c:pt idx="166">
                  <c:v>68.99590453959145</c:v>
                </c:pt>
                <c:pt idx="167">
                  <c:v>68.882347674785251</c:v>
                </c:pt>
                <c:pt idx="168">
                  <c:v>68.769402629424548</c:v>
                </c:pt>
                <c:pt idx="169">
                  <c:v>68.65679653140063</c:v>
                </c:pt>
                <c:pt idx="170">
                  <c:v>68.544270994166624</c:v>
                </c:pt>
                <c:pt idx="171">
                  <c:v>68.431585071089501</c:v>
                </c:pt>
                <c:pt idx="172">
                  <c:v>68.318517561064027</c:v>
                </c:pt>
                <c:pt idx="173">
                  <c:v>68.204868658232598</c:v>
                </c:pt>
                <c:pt idx="174">
                  <c:v>68.090460966498995</c:v>
                </c:pt>
                <c:pt idx="175">
                  <c:v>67.975139922484871</c:v>
                </c:pt>
                <c:pt idx="176">
                  <c:v>67.858773687965069</c:v>
                </c:pt>
                <c:pt idx="177">
                  <c:v>67.74125258447684</c:v>
                </c:pt>
                <c:pt idx="178">
                  <c:v>67.622488149032165</c:v>
                </c:pt>
                <c:pt idx="179">
                  <c:v>67.502411891299829</c:v>
                </c:pt>
                <c:pt idx="180">
                  <c:v>67.3809738301089</c:v>
                </c:pt>
                <c:pt idx="181">
                  <c:v>67.258140881585149</c:v>
                </c:pt>
                <c:pt idx="182">
                  <c:v>67.133895163596762</c:v>
                </c:pt>
                <c:pt idx="183">
                  <c:v>67.008232272307012</c:v>
                </c:pt>
                <c:pt idx="184">
                  <c:v>66.881159577239359</c:v>
                </c:pt>
                <c:pt idx="185">
                  <c:v>66.752694571942385</c:v>
                </c:pt>
                <c:pt idx="186">
                  <c:v>66.622863308536495</c:v>
                </c:pt>
                <c:pt idx="187">
                  <c:v>66.491698936429984</c:v>
                </c:pt>
                <c:pt idx="188">
                  <c:v>66.359240358485181</c:v>
                </c:pt>
                <c:pt idx="189">
                  <c:v>66.225531011976486</c:v>
                </c:pt>
                <c:pt idx="190">
                  <c:v>66.090617776806383</c:v>
                </c:pt>
                <c:pt idx="191">
                  <c:v>65.954550009583016</c:v>
                </c:pt>
                <c:pt idx="192">
                  <c:v>65.81737869922047</c:v>
                </c:pt>
                <c:pt idx="193">
                  <c:v>65.679155737587706</c:v>
                </c:pt>
                <c:pt idx="194">
                  <c:v>65.539933297288826</c:v>
                </c:pt>
                <c:pt idx="195">
                  <c:v>65.399763307781626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98.525000000000006</c:v>
                </c:pt>
                <c:pt idx="1">
                  <c:v>97.41</c:v>
                </c:pt>
                <c:pt idx="2">
                  <c:v>97.835999999999999</c:v>
                </c:pt>
                <c:pt idx="3">
                  <c:v>99.376999999999995</c:v>
                </c:pt>
                <c:pt idx="4">
                  <c:v>99.606999999999999</c:v>
                </c:pt>
                <c:pt idx="5">
                  <c:v>98.802999999999997</c:v>
                </c:pt>
                <c:pt idx="6">
                  <c:v>99.525000000000006</c:v>
                </c:pt>
                <c:pt idx="7">
                  <c:v>99.343999999999994</c:v>
                </c:pt>
                <c:pt idx="8">
                  <c:v>99.262</c:v>
                </c:pt>
                <c:pt idx="9">
                  <c:v>98.540999999999997</c:v>
                </c:pt>
                <c:pt idx="10">
                  <c:v>98.376999999999995</c:v>
                </c:pt>
                <c:pt idx="11">
                  <c:v>98.525000000000006</c:v>
                </c:pt>
                <c:pt idx="12">
                  <c:v>96.738</c:v>
                </c:pt>
                <c:pt idx="13">
                  <c:v>96.557000000000002</c:v>
                </c:pt>
                <c:pt idx="14">
                  <c:v>95.097999999999999</c:v>
                </c:pt>
                <c:pt idx="15">
                  <c:v>94.033000000000001</c:v>
                </c:pt>
                <c:pt idx="16">
                  <c:v>92.835999999999999</c:v>
                </c:pt>
                <c:pt idx="17">
                  <c:v>90.902000000000001</c:v>
                </c:pt>
                <c:pt idx="18">
                  <c:v>89.638999999999996</c:v>
                </c:pt>
                <c:pt idx="19">
                  <c:v>88.983999999999995</c:v>
                </c:pt>
                <c:pt idx="20">
                  <c:v>87.540999999999997</c:v>
                </c:pt>
                <c:pt idx="21">
                  <c:v>85.983999999999995</c:v>
                </c:pt>
                <c:pt idx="22">
                  <c:v>86.623000000000005</c:v>
                </c:pt>
                <c:pt idx="23">
                  <c:v>85.114999999999995</c:v>
                </c:pt>
                <c:pt idx="24">
                  <c:v>85.787000000000006</c:v>
                </c:pt>
                <c:pt idx="25">
                  <c:v>86.540999999999997</c:v>
                </c:pt>
                <c:pt idx="26">
                  <c:v>86.212999999999994</c:v>
                </c:pt>
                <c:pt idx="27">
                  <c:v>86.59</c:v>
                </c:pt>
                <c:pt idx="28">
                  <c:v>86.197000000000003</c:v>
                </c:pt>
                <c:pt idx="29">
                  <c:v>85.787000000000006</c:v>
                </c:pt>
                <c:pt idx="30">
                  <c:v>87.59</c:v>
                </c:pt>
                <c:pt idx="31">
                  <c:v>87.212999999999994</c:v>
                </c:pt>
                <c:pt idx="32">
                  <c:v>88.343999999999994</c:v>
                </c:pt>
                <c:pt idx="33">
                  <c:v>87.754000000000005</c:v>
                </c:pt>
                <c:pt idx="34">
                  <c:v>88.212999999999994</c:v>
                </c:pt>
                <c:pt idx="35">
                  <c:v>88.983999999999995</c:v>
                </c:pt>
                <c:pt idx="36">
                  <c:v>88.704999999999998</c:v>
                </c:pt>
                <c:pt idx="37">
                  <c:v>88.852000000000004</c:v>
                </c:pt>
                <c:pt idx="38">
                  <c:v>89.573999999999998</c:v>
                </c:pt>
                <c:pt idx="39">
                  <c:v>90.262</c:v>
                </c:pt>
                <c:pt idx="40">
                  <c:v>89.754000000000005</c:v>
                </c:pt>
                <c:pt idx="41">
                  <c:v>91.426000000000002</c:v>
                </c:pt>
                <c:pt idx="42">
                  <c:v>92.049000000000007</c:v>
                </c:pt>
                <c:pt idx="43">
                  <c:v>90.721000000000004</c:v>
                </c:pt>
                <c:pt idx="44">
                  <c:v>93.442999999999998</c:v>
                </c:pt>
                <c:pt idx="45">
                  <c:v>94.918000000000006</c:v>
                </c:pt>
                <c:pt idx="46">
                  <c:v>95.245999999999995</c:v>
                </c:pt>
                <c:pt idx="47">
                  <c:v>98.918000000000006</c:v>
                </c:pt>
                <c:pt idx="48">
                  <c:v>104.066</c:v>
                </c:pt>
                <c:pt idx="49">
                  <c:v>109.262</c:v>
                </c:pt>
                <c:pt idx="50">
                  <c:v>119.033</c:v>
                </c:pt>
                <c:pt idx="51">
                  <c:v>129.57400000000001</c:v>
                </c:pt>
                <c:pt idx="52">
                  <c:v>143.01599999999999</c:v>
                </c:pt>
                <c:pt idx="53">
                  <c:v>159.03299999999999</c:v>
                </c:pt>
                <c:pt idx="54">
                  <c:v>174.95099999999999</c:v>
                </c:pt>
                <c:pt idx="55">
                  <c:v>191.37700000000001</c:v>
                </c:pt>
                <c:pt idx="56">
                  <c:v>205.01599999999999</c:v>
                </c:pt>
                <c:pt idx="57">
                  <c:v>218.68899999999999</c:v>
                </c:pt>
                <c:pt idx="58">
                  <c:v>227.50800000000001</c:v>
                </c:pt>
                <c:pt idx="59">
                  <c:v>234.63900000000001</c:v>
                </c:pt>
                <c:pt idx="60">
                  <c:v>238</c:v>
                </c:pt>
                <c:pt idx="61">
                  <c:v>237.34399999999999</c:v>
                </c:pt>
                <c:pt idx="62">
                  <c:v>230.11500000000001</c:v>
                </c:pt>
                <c:pt idx="63">
                  <c:v>216.44300000000001</c:v>
                </c:pt>
                <c:pt idx="64">
                  <c:v>195.57400000000001</c:v>
                </c:pt>
                <c:pt idx="65">
                  <c:v>166.066</c:v>
                </c:pt>
                <c:pt idx="66">
                  <c:v>129.24600000000001</c:v>
                </c:pt>
                <c:pt idx="67">
                  <c:v>104.18</c:v>
                </c:pt>
                <c:pt idx="68">
                  <c:v>98.147999999999996</c:v>
                </c:pt>
                <c:pt idx="69">
                  <c:v>96.966999999999999</c:v>
                </c:pt>
                <c:pt idx="70">
                  <c:v>97.540999999999997</c:v>
                </c:pt>
                <c:pt idx="71">
                  <c:v>100.803</c:v>
                </c:pt>
                <c:pt idx="72">
                  <c:v>105.328</c:v>
                </c:pt>
                <c:pt idx="73">
                  <c:v>109.18</c:v>
                </c:pt>
                <c:pt idx="74">
                  <c:v>114.279</c:v>
                </c:pt>
                <c:pt idx="75">
                  <c:v>120.902</c:v>
                </c:pt>
                <c:pt idx="76">
                  <c:v>127.443</c:v>
                </c:pt>
                <c:pt idx="77">
                  <c:v>135.672</c:v>
                </c:pt>
                <c:pt idx="78">
                  <c:v>145.16399999999999</c:v>
                </c:pt>
                <c:pt idx="79">
                  <c:v>157.50800000000001</c:v>
                </c:pt>
                <c:pt idx="80">
                  <c:v>168.77</c:v>
                </c:pt>
                <c:pt idx="81">
                  <c:v>180.08199999999999</c:v>
                </c:pt>
                <c:pt idx="82">
                  <c:v>190.23</c:v>
                </c:pt>
                <c:pt idx="83">
                  <c:v>197.37700000000001</c:v>
                </c:pt>
                <c:pt idx="84">
                  <c:v>199.541</c:v>
                </c:pt>
                <c:pt idx="85">
                  <c:v>195.21299999999999</c:v>
                </c:pt>
                <c:pt idx="86">
                  <c:v>182.738</c:v>
                </c:pt>
                <c:pt idx="87">
                  <c:v>164.96700000000001</c:v>
                </c:pt>
                <c:pt idx="88">
                  <c:v>140.459</c:v>
                </c:pt>
                <c:pt idx="89">
                  <c:v>112.41</c:v>
                </c:pt>
                <c:pt idx="90">
                  <c:v>90.41</c:v>
                </c:pt>
                <c:pt idx="91">
                  <c:v>81.097999999999999</c:v>
                </c:pt>
                <c:pt idx="92">
                  <c:v>79.606999999999999</c:v>
                </c:pt>
                <c:pt idx="93">
                  <c:v>77.573999999999998</c:v>
                </c:pt>
                <c:pt idx="94">
                  <c:v>76.23</c:v>
                </c:pt>
                <c:pt idx="95">
                  <c:v>76.474999999999994</c:v>
                </c:pt>
                <c:pt idx="96">
                  <c:v>77.114999999999995</c:v>
                </c:pt>
                <c:pt idx="97">
                  <c:v>75.852000000000004</c:v>
                </c:pt>
                <c:pt idx="98">
                  <c:v>76.262</c:v>
                </c:pt>
                <c:pt idx="99">
                  <c:v>76.033000000000001</c:v>
                </c:pt>
                <c:pt idx="100">
                  <c:v>75.885000000000005</c:v>
                </c:pt>
                <c:pt idx="101">
                  <c:v>75.557000000000002</c:v>
                </c:pt>
                <c:pt idx="102">
                  <c:v>75.328000000000003</c:v>
                </c:pt>
                <c:pt idx="103">
                  <c:v>76.180000000000007</c:v>
                </c:pt>
                <c:pt idx="104">
                  <c:v>76.802999999999997</c:v>
                </c:pt>
                <c:pt idx="105">
                  <c:v>76.492000000000004</c:v>
                </c:pt>
                <c:pt idx="106">
                  <c:v>76.066000000000003</c:v>
                </c:pt>
                <c:pt idx="107">
                  <c:v>76.507999999999996</c:v>
                </c:pt>
                <c:pt idx="108">
                  <c:v>76.623000000000005</c:v>
                </c:pt>
                <c:pt idx="109">
                  <c:v>75.918000000000006</c:v>
                </c:pt>
                <c:pt idx="110">
                  <c:v>77.262</c:v>
                </c:pt>
                <c:pt idx="111">
                  <c:v>75.704999999999998</c:v>
                </c:pt>
                <c:pt idx="112">
                  <c:v>76.835999999999999</c:v>
                </c:pt>
                <c:pt idx="113">
                  <c:v>76.738</c:v>
                </c:pt>
                <c:pt idx="114">
                  <c:v>75.721000000000004</c:v>
                </c:pt>
                <c:pt idx="115">
                  <c:v>75.606999999999999</c:v>
                </c:pt>
                <c:pt idx="116">
                  <c:v>77.869</c:v>
                </c:pt>
                <c:pt idx="117">
                  <c:v>77.704999999999998</c:v>
                </c:pt>
                <c:pt idx="118">
                  <c:v>78.918000000000006</c:v>
                </c:pt>
                <c:pt idx="119">
                  <c:v>78.950999999999993</c:v>
                </c:pt>
                <c:pt idx="120">
                  <c:v>80</c:v>
                </c:pt>
                <c:pt idx="121">
                  <c:v>80.081999999999994</c:v>
                </c:pt>
                <c:pt idx="122">
                  <c:v>81.787000000000006</c:v>
                </c:pt>
                <c:pt idx="123">
                  <c:v>82.066000000000003</c:v>
                </c:pt>
                <c:pt idx="124">
                  <c:v>82.492000000000004</c:v>
                </c:pt>
                <c:pt idx="125">
                  <c:v>83.492000000000004</c:v>
                </c:pt>
                <c:pt idx="126">
                  <c:v>81.885000000000005</c:v>
                </c:pt>
                <c:pt idx="127">
                  <c:v>81.328000000000003</c:v>
                </c:pt>
                <c:pt idx="128">
                  <c:v>81.343999999999994</c:v>
                </c:pt>
                <c:pt idx="129">
                  <c:v>80.081999999999994</c:v>
                </c:pt>
                <c:pt idx="130">
                  <c:v>79.066000000000003</c:v>
                </c:pt>
                <c:pt idx="131">
                  <c:v>76.507999999999996</c:v>
                </c:pt>
                <c:pt idx="132">
                  <c:v>75.606999999999999</c:v>
                </c:pt>
                <c:pt idx="133">
                  <c:v>74.262</c:v>
                </c:pt>
                <c:pt idx="134">
                  <c:v>74.131</c:v>
                </c:pt>
                <c:pt idx="135">
                  <c:v>72.918000000000006</c:v>
                </c:pt>
                <c:pt idx="136">
                  <c:v>73.442999999999998</c:v>
                </c:pt>
                <c:pt idx="137">
                  <c:v>71.933999999999997</c:v>
                </c:pt>
                <c:pt idx="138">
                  <c:v>72.507999999999996</c:v>
                </c:pt>
                <c:pt idx="139">
                  <c:v>72.212999999999994</c:v>
                </c:pt>
                <c:pt idx="140">
                  <c:v>72.23</c:v>
                </c:pt>
                <c:pt idx="141">
                  <c:v>72.23</c:v>
                </c:pt>
                <c:pt idx="142">
                  <c:v>72.459000000000003</c:v>
                </c:pt>
                <c:pt idx="143">
                  <c:v>71.262</c:v>
                </c:pt>
                <c:pt idx="144">
                  <c:v>71.638999999999996</c:v>
                </c:pt>
                <c:pt idx="145">
                  <c:v>71.459000000000003</c:v>
                </c:pt>
                <c:pt idx="146">
                  <c:v>72.197000000000003</c:v>
                </c:pt>
                <c:pt idx="147">
                  <c:v>72.638999999999996</c:v>
                </c:pt>
                <c:pt idx="148">
                  <c:v>72.262</c:v>
                </c:pt>
                <c:pt idx="149">
                  <c:v>71.180000000000007</c:v>
                </c:pt>
                <c:pt idx="150">
                  <c:v>71.787000000000006</c:v>
                </c:pt>
                <c:pt idx="151">
                  <c:v>72.295000000000002</c:v>
                </c:pt>
                <c:pt idx="152">
                  <c:v>72.77</c:v>
                </c:pt>
                <c:pt idx="153">
                  <c:v>74.638999999999996</c:v>
                </c:pt>
                <c:pt idx="154">
                  <c:v>74.311000000000007</c:v>
                </c:pt>
                <c:pt idx="155">
                  <c:v>74.426000000000002</c:v>
                </c:pt>
                <c:pt idx="156">
                  <c:v>75.918000000000006</c:v>
                </c:pt>
                <c:pt idx="157">
                  <c:v>76.23</c:v>
                </c:pt>
                <c:pt idx="158">
                  <c:v>75.41</c:v>
                </c:pt>
                <c:pt idx="159">
                  <c:v>73.902000000000001</c:v>
                </c:pt>
                <c:pt idx="160">
                  <c:v>75.097999999999999</c:v>
                </c:pt>
                <c:pt idx="161">
                  <c:v>73.557000000000002</c:v>
                </c:pt>
                <c:pt idx="162">
                  <c:v>73.114999999999995</c:v>
                </c:pt>
                <c:pt idx="163">
                  <c:v>72.180000000000007</c:v>
                </c:pt>
                <c:pt idx="164">
                  <c:v>70.656000000000006</c:v>
                </c:pt>
                <c:pt idx="165">
                  <c:v>70.852000000000004</c:v>
                </c:pt>
                <c:pt idx="166">
                  <c:v>69.638999999999996</c:v>
                </c:pt>
                <c:pt idx="167">
                  <c:v>69.835999999999999</c:v>
                </c:pt>
                <c:pt idx="168">
                  <c:v>70.540999999999997</c:v>
                </c:pt>
                <c:pt idx="169">
                  <c:v>69.754000000000005</c:v>
                </c:pt>
                <c:pt idx="170">
                  <c:v>69.902000000000001</c:v>
                </c:pt>
                <c:pt idx="171">
                  <c:v>69.885000000000005</c:v>
                </c:pt>
                <c:pt idx="172">
                  <c:v>69.016000000000005</c:v>
                </c:pt>
                <c:pt idx="173">
                  <c:v>69.081999999999994</c:v>
                </c:pt>
                <c:pt idx="174">
                  <c:v>68.311000000000007</c:v>
                </c:pt>
                <c:pt idx="175">
                  <c:v>68.754000000000005</c:v>
                </c:pt>
                <c:pt idx="176">
                  <c:v>68.540999999999997</c:v>
                </c:pt>
                <c:pt idx="177">
                  <c:v>68.869</c:v>
                </c:pt>
                <c:pt idx="178">
                  <c:v>69.623000000000005</c:v>
                </c:pt>
                <c:pt idx="179">
                  <c:v>68.343999999999994</c:v>
                </c:pt>
                <c:pt idx="180">
                  <c:v>68.77</c:v>
                </c:pt>
                <c:pt idx="181">
                  <c:v>68.442999999999998</c:v>
                </c:pt>
                <c:pt idx="182">
                  <c:v>67.671999999999997</c:v>
                </c:pt>
                <c:pt idx="183">
                  <c:v>68.41</c:v>
                </c:pt>
                <c:pt idx="184">
                  <c:v>68.525000000000006</c:v>
                </c:pt>
                <c:pt idx="185">
                  <c:v>68.623000000000005</c:v>
                </c:pt>
                <c:pt idx="186">
                  <c:v>69.343999999999994</c:v>
                </c:pt>
                <c:pt idx="187">
                  <c:v>69.033000000000001</c:v>
                </c:pt>
                <c:pt idx="188">
                  <c:v>68.950999999999993</c:v>
                </c:pt>
                <c:pt idx="189">
                  <c:v>68.343999999999994</c:v>
                </c:pt>
                <c:pt idx="190">
                  <c:v>68.278999999999996</c:v>
                </c:pt>
                <c:pt idx="191">
                  <c:v>67.688999999999993</c:v>
                </c:pt>
                <c:pt idx="192">
                  <c:v>68.049000000000007</c:v>
                </c:pt>
                <c:pt idx="193">
                  <c:v>67.966999999999999</c:v>
                </c:pt>
                <c:pt idx="194">
                  <c:v>68.131</c:v>
                </c:pt>
                <c:pt idx="195">
                  <c:v>68.016000000000005</c:v>
                </c:pt>
                <c:pt idx="196">
                  <c:v>67.426000000000002</c:v>
                </c:pt>
                <c:pt idx="197">
                  <c:v>68.328000000000003</c:v>
                </c:pt>
                <c:pt idx="198">
                  <c:v>68.426000000000002</c:v>
                </c:pt>
                <c:pt idx="199">
                  <c:v>67.426000000000002</c:v>
                </c:pt>
                <c:pt idx="200">
                  <c:v>67.671999999999997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97.619090751564755</c:v>
                </c:pt>
                <c:pt idx="2">
                  <c:v>97.311477602792266</c:v>
                </c:pt>
                <c:pt idx="3">
                  <c:v>97.002760480532459</c:v>
                </c:pt>
                <c:pt idx="4">
                  <c:v>96.692878509502719</c:v>
                </c:pt>
                <c:pt idx="5">
                  <c:v>96.381769888173508</c:v>
                </c:pt>
                <c:pt idx="6">
                  <c:v>96.069372334776759</c:v>
                </c:pt>
                <c:pt idx="7">
                  <c:v>95.755623628780569</c:v>
                </c:pt>
                <c:pt idx="8">
                  <c:v>95.440462260087912</c:v>
                </c:pt>
                <c:pt idx="9">
                  <c:v>95.123828198949596</c:v>
                </c:pt>
                <c:pt idx="10">
                  <c:v>94.805663800205238</c:v>
                </c:pt>
                <c:pt idx="11">
                  <c:v>94.485914855994579</c:v>
                </c:pt>
                <c:pt idx="12">
                  <c:v>94.164531811608228</c:v>
                </c:pt>
                <c:pt idx="13">
                  <c:v>93.841471159922619</c:v>
                </c:pt>
                <c:pt idx="14">
                  <c:v>93.516697031451713</c:v>
                </c:pt>
                <c:pt idx="15">
                  <c:v>93.190183000579253</c:v>
                </c:pt>
                <c:pt idx="16">
                  <c:v>92.861914136140257</c:v>
                </c:pt>
                <c:pt idx="17">
                  <c:v>92.531889340042369</c:v>
                </c:pt>
                <c:pt idx="18">
                  <c:v>92.200124047704207</c:v>
                </c:pt>
                <c:pt idx="19">
                  <c:v>91.866653419868285</c:v>
                </c:pt>
                <c:pt idx="20">
                  <c:v>91.531536254805758</c:v>
                </c:pt>
                <c:pt idx="21">
                  <c:v>91.194860021202444</c:v>
                </c:pt>
                <c:pt idx="22">
                  <c:v>90.856747697518273</c:v>
                </c:pt>
                <c:pt idx="23">
                  <c:v>90.517367564933934</c:v>
                </c:pt>
                <c:pt idx="24">
                  <c:v>90.176947823730032</c:v>
                </c:pt>
                <c:pt idx="25">
                  <c:v>89.835799000178454</c:v>
                </c:pt>
                <c:pt idx="26">
                  <c:v>89.494348723085196</c:v>
                </c:pt>
                <c:pt idx="27">
                  <c:v>89.153195735949566</c:v>
                </c:pt>
                <c:pt idx="28">
                  <c:v>88.813193132102896</c:v>
                </c:pt>
                <c:pt idx="29">
                  <c:v>88.47557487824875</c:v>
                </c:pt>
                <c:pt idx="30">
                  <c:v>88.142144750077208</c:v>
                </c:pt>
                <c:pt idx="31">
                  <c:v>87.815552679526377</c:v>
                </c:pt>
                <c:pt idx="32">
                  <c:v>87.499689745603504</c:v>
                </c:pt>
                <c:pt idx="33">
                  <c:v>87.200238741945896</c:v>
                </c:pt>
                <c:pt idx="34">
                  <c:v>86.925420990403495</c:v>
                </c:pt>
                <c:pt idx="35">
                  <c:v>86.6869797844668</c:v>
                </c:pt>
                <c:pt idx="36">
                  <c:v>86.501433881491849</c:v>
                </c:pt>
                <c:pt idx="37">
                  <c:v>86.391617738166104</c:v>
                </c:pt>
                <c:pt idx="38">
                  <c:v>86.388495594030374</c:v>
                </c:pt>
                <c:pt idx="39">
                  <c:v>86.5331915764299</c:v>
                </c:pt>
                <c:pt idx="40">
                  <c:v>86.879116783361596</c:v>
                </c:pt>
                <c:pt idx="41">
                  <c:v>87.493998463724864</c:v>
                </c:pt>
                <c:pt idx="42">
                  <c:v>88.461531309527672</c:v>
                </c:pt>
                <c:pt idx="43">
                  <c:v>89.882286354470438</c:v>
                </c:pt>
                <c:pt idx="44">
                  <c:v>91.873443605582608</c:v>
                </c:pt>
                <c:pt idx="45">
                  <c:v>94.566878864685506</c:v>
                </c:pt>
                <c:pt idx="46">
                  <c:v>98.105153785966749</c:v>
                </c:pt>
                <c:pt idx="47">
                  <c:v>102.63505036913705</c:v>
                </c:pt>
                <c:pt idx="48">
                  <c:v>108.29847046559647</c:v>
                </c:pt>
                <c:pt idx="49">
                  <c:v>115.22079046803081</c:v>
                </c:pt>
                <c:pt idx="50">
                  <c:v>123.49710797952612</c:v>
                </c:pt>
                <c:pt idx="51">
                  <c:v>133.17720233788003</c:v>
                </c:pt>
                <c:pt idx="52">
                  <c:v>144.25035885804309</c:v>
                </c:pt>
                <c:pt idx="53">
                  <c:v>156.63120771348531</c:v>
                </c:pt>
                <c:pt idx="54">
                  <c:v>170.14663341460496</c:v>
                </c:pt>
                <c:pt idx="55">
                  <c:v>184.51985858977295</c:v>
                </c:pt>
                <c:pt idx="56">
                  <c:v>199.33866780737674</c:v>
                </c:pt>
                <c:pt idx="57">
                  <c:v>213.9820318535902</c:v>
                </c:pt>
                <c:pt idx="58">
                  <c:v>227.47948353116007</c:v>
                </c:pt>
                <c:pt idx="59">
                  <c:v>238.32723795763152</c:v>
                </c:pt>
                <c:pt idx="60">
                  <c:v>244.40846480956611</c:v>
                </c:pt>
                <c:pt idx="61">
                  <c:v>243.28996423457414</c:v>
                </c:pt>
                <c:pt idx="62">
                  <c:v>233.09011525633511</c:v>
                </c:pt>
                <c:pt idx="63">
                  <c:v>213.68637485472132</c:v>
                </c:pt>
                <c:pt idx="64">
                  <c:v>187.49851204475516</c:v>
                </c:pt>
                <c:pt idx="65">
                  <c:v>159.05647355227859</c:v>
                </c:pt>
                <c:pt idx="66">
                  <c:v>133.3430347690674</c:v>
                </c:pt>
                <c:pt idx="67">
                  <c:v>113.89369628597893</c:v>
                </c:pt>
                <c:pt idx="68">
                  <c:v>101.84156117907774</c:v>
                </c:pt>
                <c:pt idx="69">
                  <c:v>96.294112881719286</c:v>
                </c:pt>
                <c:pt idx="70">
                  <c:v>95.456723567529139</c:v>
                </c:pt>
                <c:pt idx="71">
                  <c:v>97.641756894507395</c:v>
                </c:pt>
                <c:pt idx="72">
                  <c:v>101.72367718942317</c:v>
                </c:pt>
                <c:pt idx="73">
                  <c:v>107.12107171966824</c:v>
                </c:pt>
                <c:pt idx="74">
                  <c:v>113.58855228611036</c:v>
                </c:pt>
                <c:pt idx="75">
                  <c:v>121.02254203214169</c:v>
                </c:pt>
                <c:pt idx="76">
                  <c:v>129.34408729767631</c:v>
                </c:pt>
                <c:pt idx="77">
                  <c:v>138.44419004830843</c:v>
                </c:pt>
                <c:pt idx="78">
                  <c:v>148.16305001990278</c:v>
                </c:pt>
                <c:pt idx="79">
                  <c:v>158.28458316141763</c:v>
                </c:pt>
                <c:pt idx="80">
                  <c:v>168.5352511115118</c:v>
                </c:pt>
                <c:pt idx="81">
                  <c:v>178.56780613692462</c:v>
                </c:pt>
                <c:pt idx="82">
                  <c:v>187.87162158046112</c:v>
                </c:pt>
                <c:pt idx="83">
                  <c:v>195.49920638275518</c:v>
                </c:pt>
                <c:pt idx="84">
                  <c:v>199.59464029907693</c:v>
                </c:pt>
                <c:pt idx="85">
                  <c:v>197.2069523671085</c:v>
                </c:pt>
                <c:pt idx="86">
                  <c:v>185.41532043057222</c:v>
                </c:pt>
                <c:pt idx="87">
                  <c:v>163.95924476868723</c:v>
                </c:pt>
                <c:pt idx="88">
                  <c:v>137.10927814897968</c:v>
                </c:pt>
                <c:pt idx="89">
                  <c:v>111.9111281416999</c:v>
                </c:pt>
                <c:pt idx="90">
                  <c:v>93.739498807732858</c:v>
                </c:pt>
                <c:pt idx="91">
                  <c:v>83.569455313198901</c:v>
                </c:pt>
                <c:pt idx="92">
                  <c:v>79.113163967241249</c:v>
                </c:pt>
                <c:pt idx="93">
                  <c:v>77.54913044314533</c:v>
                </c:pt>
                <c:pt idx="94">
                  <c:v>77.068000267467625</c:v>
                </c:pt>
                <c:pt idx="95">
                  <c:v>76.892686562310331</c:v>
                </c:pt>
                <c:pt idx="96">
                  <c:v>76.783151196699151</c:v>
                </c:pt>
                <c:pt idx="97">
                  <c:v>76.684416313297177</c:v>
                </c:pt>
                <c:pt idx="98">
                  <c:v>76.587041075891406</c:v>
                </c:pt>
                <c:pt idx="99">
                  <c:v>76.48988888247527</c:v>
                </c:pt>
                <c:pt idx="100">
                  <c:v>76.393024523845185</c:v>
                </c:pt>
                <c:pt idx="101">
                  <c:v>76.296749282238125</c:v>
                </c:pt>
                <c:pt idx="102">
                  <c:v>76.20155771271962</c:v>
                </c:pt>
                <c:pt idx="103">
                  <c:v>76.108219088406742</c:v>
                </c:pt>
                <c:pt idx="104">
                  <c:v>76.017898886080189</c:v>
                </c:pt>
                <c:pt idx="105">
                  <c:v>75.932316928649939</c:v>
                </c:pt>
                <c:pt idx="106">
                  <c:v>75.853942311883529</c:v>
                </c:pt>
                <c:pt idx="107">
                  <c:v>75.786219435556134</c:v>
                </c:pt>
                <c:pt idx="108">
                  <c:v>75.733810184775308</c:v>
                </c:pt>
                <c:pt idx="109">
                  <c:v>75.70282514162777</c:v>
                </c:pt>
                <c:pt idx="110">
                  <c:v>75.701002659994941</c:v>
                </c:pt>
                <c:pt idx="111">
                  <c:v>75.737780761784066</c:v>
                </c:pt>
                <c:pt idx="112">
                  <c:v>75.824196289130015</c:v>
                </c:pt>
                <c:pt idx="113">
                  <c:v>75.972542624793689</c:v>
                </c:pt>
                <c:pt idx="114">
                  <c:v>76.195725776519282</c:v>
                </c:pt>
                <c:pt idx="115">
                  <c:v>76.506281608054081</c:v>
                </c:pt>
                <c:pt idx="116">
                  <c:v>76.915053118301586</c:v>
                </c:pt>
                <c:pt idx="117">
                  <c:v>77.429564085887307</c:v>
                </c:pt>
                <c:pt idx="118">
                  <c:v>78.052130859952712</c:v>
                </c:pt>
                <c:pt idx="119">
                  <c:v>78.777664145436134</c:v>
                </c:pt>
                <c:pt idx="120">
                  <c:v>79.590861852195289</c:v>
                </c:pt>
                <c:pt idx="121">
                  <c:v>80.462149770576048</c:v>
                </c:pt>
                <c:pt idx="122">
                  <c:v>81.341747148172487</c:v>
                </c:pt>
                <c:pt idx="123">
                  <c:v>82.152575939159235</c:v>
                </c:pt>
                <c:pt idx="124">
                  <c:v>82.786141810146262</c:v>
                </c:pt>
                <c:pt idx="125">
                  <c:v>83.109690713089677</c:v>
                </c:pt>
                <c:pt idx="126">
                  <c:v>82.993207153028465</c:v>
                </c:pt>
                <c:pt idx="127">
                  <c:v>82.355786896367647</c:v>
                </c:pt>
                <c:pt idx="128">
                  <c:v>81.213885769633009</c:v>
                </c:pt>
                <c:pt idx="129">
                  <c:v>79.701580775384627</c:v>
                </c:pt>
                <c:pt idx="130">
                  <c:v>78.041050240734947</c:v>
                </c:pt>
                <c:pt idx="131">
                  <c:v>76.470780787819876</c:v>
                </c:pt>
                <c:pt idx="132">
                  <c:v>75.168211699030792</c:v>
                </c:pt>
                <c:pt idx="133">
                  <c:v>74.20717335479344</c:v>
                </c:pt>
                <c:pt idx="134">
                  <c:v>73.565305035340302</c:v>
                </c:pt>
                <c:pt idx="135">
                  <c:v>73.16509725864718</c:v>
                </c:pt>
                <c:pt idx="136">
                  <c:v>72.918813309010304</c:v>
                </c:pt>
                <c:pt idx="137">
                  <c:v>72.756552748135604</c:v>
                </c:pt>
                <c:pt idx="138">
                  <c:v>72.634082265044768</c:v>
                </c:pt>
                <c:pt idx="139">
                  <c:v>72.528211773091272</c:v>
                </c:pt>
                <c:pt idx="140">
                  <c:v>72.428757125238988</c:v>
                </c:pt>
                <c:pt idx="141">
                  <c:v>72.332168050377547</c:v>
                </c:pt>
                <c:pt idx="142">
                  <c:v>72.237994089039091</c:v>
                </c:pt>
                <c:pt idx="143">
                  <c:v>72.147531328677587</c:v>
                </c:pt>
                <c:pt idx="144">
                  <c:v>72.063751738426333</c:v>
                </c:pt>
                <c:pt idx="145">
                  <c:v>71.991929620945143</c:v>
                </c:pt>
                <c:pt idx="146">
                  <c:v>71.940637531991356</c:v>
                </c:pt>
                <c:pt idx="147">
                  <c:v>71.922821384533691</c:v>
                </c:pt>
                <c:pt idx="148">
                  <c:v>71.956511959297742</c:v>
                </c:pt>
                <c:pt idx="149">
                  <c:v>72.064471474542614</c:v>
                </c:pt>
                <c:pt idx="150">
                  <c:v>72.271830188499507</c:v>
                </c:pt>
                <c:pt idx="151">
                  <c:v>72.600737784838387</c:v>
                </c:pt>
                <c:pt idx="152">
                  <c:v>73.061547225251573</c:v>
                </c:pt>
                <c:pt idx="153">
                  <c:v>73.641418262984871</c:v>
                </c:pt>
                <c:pt idx="154">
                  <c:v>74.293560936090927</c:v>
                </c:pt>
                <c:pt idx="155">
                  <c:v>74.932889672549251</c:v>
                </c:pt>
                <c:pt idx="156">
                  <c:v>75.44467556387643</c:v>
                </c:pt>
                <c:pt idx="157">
                  <c:v>75.709462680511422</c:v>
                </c:pt>
                <c:pt idx="158">
                  <c:v>75.639482313649793</c:v>
                </c:pt>
                <c:pt idx="159">
                  <c:v>75.212623115672997</c:v>
                </c:pt>
                <c:pt idx="160">
                  <c:v>74.486592489218012</c:v>
                </c:pt>
                <c:pt idx="161">
                  <c:v>73.583247116879619</c:v>
                </c:pt>
                <c:pt idx="162">
                  <c:v>72.648526639933422</c:v>
                </c:pt>
                <c:pt idx="163">
                  <c:v>71.806900349769535</c:v>
                </c:pt>
                <c:pt idx="164">
                  <c:v>71.131035974454633</c:v>
                </c:pt>
                <c:pt idx="165">
                  <c:v>70.636720301986401</c:v>
                </c:pt>
                <c:pt idx="166">
                  <c:v>70.298471521317836</c:v>
                </c:pt>
                <c:pt idx="167">
                  <c:v>70.072806799598922</c:v>
                </c:pt>
                <c:pt idx="168">
                  <c:v>69.917243878348543</c:v>
                </c:pt>
                <c:pt idx="169">
                  <c:v>69.79990500504249</c:v>
                </c:pt>
                <c:pt idx="170">
                  <c:v>69.700962769979711</c:v>
                </c:pt>
                <c:pt idx="171">
                  <c:v>69.6098595963186</c:v>
                </c:pt>
                <c:pt idx="172">
                  <c:v>69.52169698672796</c:v>
                </c:pt>
                <c:pt idx="173">
                  <c:v>69.434469043981125</c:v>
                </c:pt>
                <c:pt idx="174">
                  <c:v>69.347440035070548</c:v>
                </c:pt>
                <c:pt idx="175">
                  <c:v>69.26036105840717</c:v>
                </c:pt>
                <c:pt idx="176">
                  <c:v>69.173148562705009</c:v>
                </c:pt>
                <c:pt idx="177">
                  <c:v>69.085770200449673</c:v>
                </c:pt>
                <c:pt idx="178">
                  <c:v>68.998209323398058</c:v>
                </c:pt>
                <c:pt idx="179">
                  <c:v>68.910455151933022</c:v>
                </c:pt>
                <c:pt idx="180">
                  <c:v>68.822500233615102</c:v>
                </c:pt>
                <c:pt idx="181">
                  <c:v>68.734339709503104</c:v>
                </c:pt>
                <c:pt idx="182">
                  <c:v>68.64597097142547</c:v>
                </c:pt>
                <c:pt idx="183">
                  <c:v>68.557393393666644</c:v>
                </c:pt>
                <c:pt idx="184">
                  <c:v>68.46860808074652</c:v>
                </c:pt>
                <c:pt idx="185">
                  <c:v>68.379617625214792</c:v>
                </c:pt>
                <c:pt idx="186">
                  <c:v>68.290425877843433</c:v>
                </c:pt>
                <c:pt idx="187">
                  <c:v>68.201037732992319</c:v>
                </c:pt>
                <c:pt idx="188">
                  <c:v>68.111458931112722</c:v>
                </c:pt>
                <c:pt idx="189">
                  <c:v>68.021695879501735</c:v>
                </c:pt>
                <c:pt idx="190">
                  <c:v>67.93175549170148</c:v>
                </c:pt>
                <c:pt idx="191">
                  <c:v>67.841645045363208</c:v>
                </c:pt>
                <c:pt idx="192">
                  <c:v>67.751372057957795</c:v>
                </c:pt>
                <c:pt idx="193">
                  <c:v>67.660944179396125</c:v>
                </c:pt>
                <c:pt idx="194">
                  <c:v>67.570369100405571</c:v>
                </c:pt>
                <c:pt idx="195">
                  <c:v>67.479654475377544</c:v>
                </c:pt>
                <c:pt idx="196">
                  <c:v>67.388807858336406</c:v>
                </c:pt>
                <c:pt idx="197">
                  <c:v>67.297836650670135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97.619090751559867</c:v>
                </c:pt>
                <c:pt idx="2">
                  <c:v>97.311477602779192</c:v>
                </c:pt>
                <c:pt idx="3">
                  <c:v>97.002760480498026</c:v>
                </c:pt>
                <c:pt idx="4">
                  <c:v>96.692878509413433</c:v>
                </c:pt>
                <c:pt idx="5">
                  <c:v>96.381769887945566</c:v>
                </c:pt>
                <c:pt idx="6">
                  <c:v>96.069372334203933</c:v>
                </c:pt>
                <c:pt idx="7">
                  <c:v>95.755623627363448</c:v>
                </c:pt>
                <c:pt idx="8">
                  <c:v>95.440462256636678</c:v>
                </c:pt>
                <c:pt idx="9">
                  <c:v>95.123828190675511</c:v>
                </c:pt>
                <c:pt idx="10">
                  <c:v>94.805663780677747</c:v>
                </c:pt>
                <c:pt idx="11">
                  <c:v>94.485914810626269</c:v>
                </c:pt>
                <c:pt idx="12">
                  <c:v>94.164531707846066</c:v>
                </c:pt>
                <c:pt idx="13">
                  <c:v>93.841470926304936</c:v>
                </c:pt>
                <c:pt idx="14">
                  <c:v>93.516696513662922</c:v>
                </c:pt>
                <c:pt idx="15">
                  <c:v>93.190181870835843</c:v>
                </c:pt>
                <c:pt idx="16">
                  <c:v>92.861911709601614</c:v>
                </c:pt>
                <c:pt idx="17">
                  <c:v>92.531884209363398</c:v>
                </c:pt>
                <c:pt idx="18">
                  <c:v>92.200113368406306</c:v>
                </c:pt>
                <c:pt idx="19">
                  <c:v>91.866631537677833</c:v>
                </c:pt>
                <c:pt idx="20">
                  <c:v>91.531492116148414</c:v>
                </c:pt>
                <c:pt idx="21">
                  <c:v>91.194772376095614</c:v>
                </c:pt>
                <c:pt idx="22">
                  <c:v>90.856576374205588</c:v>
                </c:pt>
                <c:pt idx="23">
                  <c:v>90.517037890336923</c:v>
                </c:pt>
                <c:pt idx="24">
                  <c:v>90.176323320430853</c:v>
                </c:pt>
                <c:pt idx="25">
                  <c:v>89.834634433867322</c:v>
                </c:pt>
                <c:pt idx="26">
                  <c:v>89.492210889276791</c:v>
                </c:pt>
                <c:pt idx="27">
                  <c:v>89.149332387395575</c:v>
                </c:pt>
                <c:pt idx="28">
                  <c:v>88.806320326227691</c:v>
                </c:pt>
                <c:pt idx="29">
                  <c:v>88.463538814020012</c:v>
                </c:pt>
                <c:pt idx="30">
                  <c:v>88.121394891013196</c:v>
                </c:pt>
                <c:pt idx="31">
                  <c:v>87.78033781332914</c:v>
                </c:pt>
                <c:pt idx="32">
                  <c:v>87.440857263350239</c:v>
                </c:pt>
                <c:pt idx="33">
                  <c:v>87.103480371938232</c:v>
                </c:pt>
                <c:pt idx="34">
                  <c:v>86.768767469737824</c:v>
                </c:pt>
                <c:pt idx="35">
                  <c:v>86.437306527804623</c:v>
                </c:pt>
                <c:pt idx="36">
                  <c:v>86.109706301126693</c:v>
                </c:pt>
                <c:pt idx="37">
                  <c:v>85.78658825040965</c:v>
                </c:pt>
                <c:pt idx="38">
                  <c:v>85.46857738471941</c:v>
                </c:pt>
                <c:pt idx="39">
                  <c:v>85.156292236079722</c:v>
                </c:pt>
                <c:pt idx="40">
                  <c:v>84.850334241879992</c:v>
                </c:pt>
                <c:pt idx="41">
                  <c:v>84.551276866476499</c:v>
                </c:pt>
                <c:pt idx="42">
                  <c:v>84.259654834241957</c:v>
                </c:pt>
                <c:pt idx="43">
                  <c:v>83.975953867812109</c:v>
                </c:pt>
                <c:pt idx="44">
                  <c:v>83.700601323984074</c:v>
                </c:pt>
                <c:pt idx="45">
                  <c:v>83.433958094083891</c:v>
                </c:pt>
                <c:pt idx="46">
                  <c:v>83.17631208626581</c:v>
                </c:pt>
                <c:pt idx="47">
                  <c:v>82.927873537022904</c:v>
                </c:pt>
                <c:pt idx="48">
                  <c:v>82.688772313102689</c:v>
                </c:pt>
                <c:pt idx="49">
                  <c:v>82.459057269501812</c:v>
                </c:pt>
                <c:pt idx="50">
                  <c:v>82.238697631563539</c:v>
                </c:pt>
                <c:pt idx="51">
                  <c:v>82.027586276750526</c:v>
                </c:pt>
                <c:pt idx="52">
                  <c:v>81.825544710975322</c:v>
                </c:pt>
                <c:pt idx="53">
                  <c:v>81.632329470583542</c:v>
                </c:pt>
                <c:pt idx="54">
                  <c:v>81.447639637476527</c:v>
                </c:pt>
                <c:pt idx="55">
                  <c:v>81.271125132682769</c:v>
                </c:pt>
                <c:pt idx="56">
                  <c:v>81.102395452240486</c:v>
                </c:pt>
                <c:pt idx="57">
                  <c:v>80.941028526212691</c:v>
                </c:pt>
                <c:pt idx="58">
                  <c:v>80.786579413500363</c:v>
                </c:pt>
                <c:pt idx="59">
                  <c:v>80.638588587676281</c:v>
                </c:pt>
                <c:pt idx="60">
                  <c:v>80.496589617978771</c:v>
                </c:pt>
                <c:pt idx="61">
                  <c:v>80.360116100800795</c:v>
                </c:pt>
                <c:pt idx="62">
                  <c:v>80.228707746976468</c:v>
                </c:pt>
                <c:pt idx="63">
                  <c:v>80.101915576157779</c:v>
                </c:pt>
                <c:pt idx="64">
                  <c:v>79.979306209684438</c:v>
                </c:pt>
                <c:pt idx="65">
                  <c:v>79.860465286476227</c:v>
                </c:pt>
                <c:pt idx="66">
                  <c:v>79.745000052230836</c:v>
                </c:pt>
                <c:pt idx="67">
                  <c:v>79.632541190769501</c:v>
                </c:pt>
                <c:pt idx="68">
                  <c:v>79.52274397833493</c:v>
                </c:pt>
                <c:pt idx="69">
                  <c:v>79.415288847872702</c:v>
                </c:pt>
                <c:pt idx="70">
                  <c:v>79.30988145181567</c:v>
                </c:pt>
                <c:pt idx="71">
                  <c:v>79.206252309666581</c:v>
                </c:pt>
                <c:pt idx="72">
                  <c:v>79.104156121717097</c:v>
                </c:pt>
                <c:pt idx="73">
                  <c:v>79.003370823425087</c:v>
                </c:pt>
                <c:pt idx="74">
                  <c:v>78.903696447048262</c:v>
                </c:pt>
                <c:pt idx="75">
                  <c:v>78.80495384870926</c:v>
                </c:pt>
                <c:pt idx="76">
                  <c:v>78.706983350615047</c:v>
                </c:pt>
                <c:pt idx="77">
                  <c:v>78.60964334002395</c:v>
                </c:pt>
                <c:pt idx="78">
                  <c:v>78.512808858979739</c:v>
                </c:pt>
                <c:pt idx="79">
                  <c:v>78.416370211965543</c:v>
                </c:pt>
                <c:pt idx="80">
                  <c:v>78.320231612543765</c:v>
                </c:pt>
                <c:pt idx="81">
                  <c:v>78.224309884764523</c:v>
                </c:pt>
                <c:pt idx="82">
                  <c:v>78.128533230624029</c:v>
                </c:pt>
                <c:pt idx="83">
                  <c:v>78.032840071089851</c:v>
                </c:pt>
                <c:pt idx="84">
                  <c:v>77.93717796512081</c:v>
                </c:pt>
                <c:pt idx="85">
                  <c:v>77.841502608619948</c:v>
                </c:pt>
                <c:pt idx="86">
                  <c:v>77.745776913299167</c:v>
                </c:pt>
                <c:pt idx="87">
                  <c:v>77.649970163925616</c:v>
                </c:pt>
                <c:pt idx="88">
                  <c:v>77.554057251296143</c:v>
                </c:pt>
                <c:pt idx="89">
                  <c:v>77.45801797748129</c:v>
                </c:pt>
                <c:pt idx="90">
                  <c:v>77.361836429336861</c:v>
                </c:pt>
                <c:pt idx="91">
                  <c:v>77.265500415950356</c:v>
                </c:pt>
                <c:pt idx="92">
                  <c:v>77.169000965525314</c:v>
                </c:pt>
                <c:pt idx="93">
                  <c:v>77.072331877173895</c:v>
                </c:pt>
                <c:pt idx="94">
                  <c:v>76.975489323154633</c:v>
                </c:pt>
                <c:pt idx="95">
                  <c:v>76.878471497232951</c:v>
                </c:pt>
                <c:pt idx="96">
                  <c:v>76.7812783050353</c:v>
                </c:pt>
                <c:pt idx="97">
                  <c:v>76.683911092496501</c:v>
                </c:pt>
                <c:pt idx="98">
                  <c:v>76.586372408752425</c:v>
                </c:pt>
                <c:pt idx="99">
                  <c:v>76.488665800091923</c:v>
                </c:pt>
                <c:pt idx="100">
                  <c:v>76.390795631850395</c:v>
                </c:pt>
                <c:pt idx="101">
                  <c:v>76.292766935390375</c:v>
                </c:pt>
                <c:pt idx="102">
                  <c:v>76.19458527757304</c:v>
                </c:pt>
                <c:pt idx="103">
                  <c:v>76.096256650370663</c:v>
                </c:pt>
                <c:pt idx="104">
                  <c:v>75.997787378505848</c:v>
                </c:pt>
                <c:pt idx="105">
                  <c:v>75.899184043223315</c:v>
                </c:pt>
                <c:pt idx="106">
                  <c:v>75.800453420507324</c:v>
                </c:pt>
                <c:pt idx="107">
                  <c:v>75.701602432248379</c:v>
                </c:pt>
                <c:pt idx="108">
                  <c:v>75.602638109040115</c:v>
                </c:pt>
                <c:pt idx="109">
                  <c:v>75.503567563448797</c:v>
                </c:pt>
                <c:pt idx="110">
                  <c:v>75.404397972745386</c:v>
                </c:pt>
                <c:pt idx="111">
                  <c:v>75.305136570223198</c:v>
                </c:pt>
                <c:pt idx="112">
                  <c:v>75.205790644344688</c:v>
                </c:pt>
                <c:pt idx="113">
                  <c:v>75.106367545065822</c:v>
                </c:pt>
                <c:pt idx="114">
                  <c:v>75.006874696780841</c:v>
                </c:pt>
                <c:pt idx="115">
                  <c:v>74.907319617408973</c:v>
                </c:pt>
                <c:pt idx="116">
                  <c:v>74.807709943211165</c:v>
                </c:pt>
                <c:pt idx="117">
                  <c:v>74.708053458977176</c:v>
                </c:pt>
                <c:pt idx="118">
                  <c:v>74.608358133260808</c:v>
                </c:pt>
                <c:pt idx="119">
                  <c:v>74.508632158363199</c:v>
                </c:pt>
                <c:pt idx="120">
                  <c:v>74.408883994769596</c:v>
                </c:pt>
                <c:pt idx="121">
                  <c:v>74.309122419731381</c:v>
                </c:pt>
                <c:pt idx="122">
                  <c:v>74.209356579652024</c:v>
                </c:pt>
                <c:pt idx="123">
                  <c:v>74.109596045880068</c:v>
                </c:pt>
                <c:pt idx="124">
                  <c:v>74.009850873431901</c:v>
                </c:pt>
                <c:pt idx="125">
                  <c:v>73.910131662059484</c:v>
                </c:pt>
                <c:pt idx="126">
                  <c:v>73.810449618942542</c:v>
                </c:pt>
                <c:pt idx="127">
                  <c:v>73.710816622115061</c:v>
                </c:pt>
                <c:pt idx="128">
                  <c:v>73.611245283536121</c:v>
                </c:pt>
                <c:pt idx="129">
                  <c:v>73.511749010478241</c:v>
                </c:pt>
                <c:pt idx="130">
                  <c:v>73.412342063637482</c:v>
                </c:pt>
                <c:pt idx="131">
                  <c:v>73.313039610068699</c:v>
                </c:pt>
                <c:pt idx="132">
                  <c:v>73.213857768720274</c:v>
                </c:pt>
                <c:pt idx="133">
                  <c:v>73.1148136459949</c:v>
                </c:pt>
                <c:pt idx="134">
                  <c:v>73.015925358406463</c:v>
                </c:pt>
                <c:pt idx="135">
                  <c:v>72.917212039054377</c:v>
                </c:pt>
                <c:pt idx="136">
                  <c:v>72.818693824317421</c:v>
                </c:pt>
                <c:pt idx="137">
                  <c:v>72.720391816905746</c:v>
                </c:pt>
                <c:pt idx="138">
                  <c:v>72.622328021237337</c:v>
                </c:pt>
                <c:pt idx="139">
                  <c:v>72.524525247061973</c:v>
                </c:pt>
                <c:pt idx="140">
                  <c:v>72.427006977385545</c:v>
                </c:pt>
                <c:pt idx="141">
                  <c:v>72.329797197101044</c:v>
                </c:pt>
                <c:pt idx="142">
                  <c:v>72.232920179352305</c:v>
                </c:pt>
                <c:pt idx="143">
                  <c:v>72.136400227590613</c:v>
                </c:pt>
                <c:pt idx="144">
                  <c:v>72.040261372564117</c:v>
                </c:pt>
                <c:pt idx="145">
                  <c:v>71.944527025121431</c:v>
                </c:pt>
                <c:pt idx="146">
                  <c:v>71.849219587710536</c:v>
                </c:pt>
                <c:pt idx="147">
                  <c:v>71.754360029768847</c:v>
                </c:pt>
                <c:pt idx="148">
                  <c:v>71.659967434758542</c:v>
                </c:pt>
                <c:pt idx="149">
                  <c:v>71.566058529279204</c:v>
                </c:pt>
                <c:pt idx="150">
                  <c:v>71.4726472073297</c:v>
                </c:pt>
                <c:pt idx="151">
                  <c:v>71.379744065191289</c:v>
                </c:pt>
                <c:pt idx="152">
                  <c:v>71.287355964336712</c:v>
                </c:pt>
                <c:pt idx="153">
                  <c:v>71.195485641003472</c:v>
                </c:pt>
                <c:pt idx="154">
                  <c:v>71.104131381376234</c:v>
                </c:pt>
                <c:pt idx="155">
                  <c:v>71.013286780530819</c:v>
                </c:pt>
                <c:pt idx="156">
                  <c:v>70.922940601286442</c:v>
                </c:pt>
                <c:pt idx="157">
                  <c:v>70.833076745887126</c:v>
                </c:pt>
                <c:pt idx="158">
                  <c:v>70.743674349084699</c:v>
                </c:pt>
                <c:pt idx="159">
                  <c:v>70.654707995948797</c:v>
                </c:pt>
                <c:pt idx="160">
                  <c:v>70.566148061907541</c:v>
                </c:pt>
                <c:pt idx="161">
                  <c:v>70.477961166541576</c:v>
                </c:pt>
                <c:pt idx="162">
                  <c:v>70.390110726960458</c:v>
                </c:pt>
                <c:pt idx="163">
                  <c:v>70.30255759163731</c:v>
                </c:pt>
                <c:pt idx="164">
                  <c:v>70.215260731751499</c:v>
                </c:pt>
                <c:pt idx="165">
                  <c:v>70.12817796468093</c:v>
                </c:pt>
                <c:pt idx="166">
                  <c:v>70.041266683455405</c:v>
                </c:pt>
                <c:pt idx="167">
                  <c:v>69.954484566736141</c:v>
                </c:pt>
                <c:pt idx="168">
                  <c:v>69.867790246096177</c:v>
                </c:pt>
                <c:pt idx="169">
                  <c:v>69.781143910785161</c:v>
                </c:pt>
                <c:pt idx="170">
                  <c:v>69.694507834435868</c:v>
                </c:pt>
                <c:pt idx="171">
                  <c:v>69.607846812925231</c:v>
                </c:pt>
                <c:pt idx="172">
                  <c:v>69.521128507463743</c:v>
                </c:pt>
                <c:pt idx="173">
                  <c:v>69.4343236916107</c:v>
                </c:pt>
                <c:pt idx="174">
                  <c:v>69.347406405024373</c:v>
                </c:pt>
                <c:pt idx="175">
                  <c:v>69.260354020164101</c:v>
                </c:pt>
                <c:pt idx="176">
                  <c:v>69.173147230755561</c:v>
                </c:pt>
                <c:pt idx="177">
                  <c:v>69.085769972587926</c:v>
                </c:pt>
                <c:pt idx="178">
                  <c:v>68.998209288168724</c:v>
                </c:pt>
                <c:pt idx="179">
                  <c:v>68.910455147011618</c:v>
                </c:pt>
                <c:pt idx="180">
                  <c:v>68.822500232994031</c:v>
                </c:pt>
                <c:pt idx="181">
                  <c:v>68.734339709432319</c:v>
                </c:pt>
                <c:pt idx="182">
                  <c:v>68.64597097141818</c:v>
                </c:pt>
                <c:pt idx="183">
                  <c:v>68.557393393665961</c:v>
                </c:pt>
                <c:pt idx="184">
                  <c:v>68.468608080746463</c:v>
                </c:pt>
                <c:pt idx="185">
                  <c:v>68.379617625214792</c:v>
                </c:pt>
                <c:pt idx="186">
                  <c:v>68.290425877843433</c:v>
                </c:pt>
                <c:pt idx="187">
                  <c:v>68.201037732992319</c:v>
                </c:pt>
                <c:pt idx="188">
                  <c:v>68.111458931112722</c:v>
                </c:pt>
                <c:pt idx="189">
                  <c:v>68.021695879501735</c:v>
                </c:pt>
                <c:pt idx="190">
                  <c:v>67.93175549170148</c:v>
                </c:pt>
                <c:pt idx="191">
                  <c:v>67.841645045363208</c:v>
                </c:pt>
                <c:pt idx="192">
                  <c:v>67.751372057957795</c:v>
                </c:pt>
                <c:pt idx="193">
                  <c:v>67.660944179396125</c:v>
                </c:pt>
                <c:pt idx="194">
                  <c:v>67.570369100405571</c:v>
                </c:pt>
                <c:pt idx="195">
                  <c:v>67.479654475377544</c:v>
                </c:pt>
                <c:pt idx="196">
                  <c:v>67.388807858336406</c:v>
                </c:pt>
                <c:pt idx="197">
                  <c:v>67.297836650670135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92.745999999999995</c:v>
                </c:pt>
                <c:pt idx="1">
                  <c:v>93.305000000000007</c:v>
                </c:pt>
                <c:pt idx="2">
                  <c:v>93</c:v>
                </c:pt>
                <c:pt idx="3">
                  <c:v>92.983000000000004</c:v>
                </c:pt>
                <c:pt idx="4">
                  <c:v>94.322000000000003</c:v>
                </c:pt>
                <c:pt idx="5">
                  <c:v>93.034000000000006</c:v>
                </c:pt>
                <c:pt idx="6">
                  <c:v>93.507999999999996</c:v>
                </c:pt>
                <c:pt idx="7">
                  <c:v>94.254000000000005</c:v>
                </c:pt>
                <c:pt idx="8">
                  <c:v>95.338999999999999</c:v>
                </c:pt>
                <c:pt idx="9">
                  <c:v>93.051000000000002</c:v>
                </c:pt>
                <c:pt idx="10">
                  <c:v>95.22</c:v>
                </c:pt>
                <c:pt idx="11">
                  <c:v>93.948999999999998</c:v>
                </c:pt>
                <c:pt idx="12">
                  <c:v>94.271000000000001</c:v>
                </c:pt>
                <c:pt idx="13">
                  <c:v>94.051000000000002</c:v>
                </c:pt>
                <c:pt idx="14">
                  <c:v>93.236999999999995</c:v>
                </c:pt>
                <c:pt idx="15">
                  <c:v>93.119</c:v>
                </c:pt>
                <c:pt idx="16">
                  <c:v>92.763000000000005</c:v>
                </c:pt>
                <c:pt idx="17">
                  <c:v>91.441000000000003</c:v>
                </c:pt>
                <c:pt idx="18">
                  <c:v>90.712000000000003</c:v>
                </c:pt>
                <c:pt idx="19">
                  <c:v>89.271000000000001</c:v>
                </c:pt>
                <c:pt idx="20">
                  <c:v>88.441000000000003</c:v>
                </c:pt>
                <c:pt idx="21">
                  <c:v>88.728999999999999</c:v>
                </c:pt>
                <c:pt idx="22">
                  <c:v>87.168999999999997</c:v>
                </c:pt>
                <c:pt idx="23">
                  <c:v>87.492000000000004</c:v>
                </c:pt>
                <c:pt idx="24">
                  <c:v>87.084999999999994</c:v>
                </c:pt>
                <c:pt idx="25">
                  <c:v>86.575999999999993</c:v>
                </c:pt>
                <c:pt idx="26">
                  <c:v>87.153000000000006</c:v>
                </c:pt>
                <c:pt idx="27">
                  <c:v>87.406999999999996</c:v>
                </c:pt>
                <c:pt idx="28">
                  <c:v>87.507999999999996</c:v>
                </c:pt>
                <c:pt idx="29">
                  <c:v>86.728999999999999</c:v>
                </c:pt>
                <c:pt idx="30">
                  <c:v>88.406999999999996</c:v>
                </c:pt>
                <c:pt idx="31">
                  <c:v>86.813999999999993</c:v>
                </c:pt>
                <c:pt idx="32">
                  <c:v>88.441000000000003</c:v>
                </c:pt>
                <c:pt idx="33">
                  <c:v>87.661000000000001</c:v>
                </c:pt>
                <c:pt idx="34">
                  <c:v>87.915000000000006</c:v>
                </c:pt>
                <c:pt idx="35">
                  <c:v>88.474999999999994</c:v>
                </c:pt>
                <c:pt idx="36">
                  <c:v>89.61</c:v>
                </c:pt>
                <c:pt idx="37">
                  <c:v>89.948999999999998</c:v>
                </c:pt>
                <c:pt idx="38">
                  <c:v>90.542000000000002</c:v>
                </c:pt>
                <c:pt idx="39">
                  <c:v>90.338999999999999</c:v>
                </c:pt>
                <c:pt idx="40">
                  <c:v>89.948999999999998</c:v>
                </c:pt>
                <c:pt idx="41">
                  <c:v>90.168999999999997</c:v>
                </c:pt>
                <c:pt idx="42">
                  <c:v>90.457999999999998</c:v>
                </c:pt>
                <c:pt idx="43">
                  <c:v>91.897999999999996</c:v>
                </c:pt>
                <c:pt idx="44">
                  <c:v>93.119</c:v>
                </c:pt>
                <c:pt idx="45">
                  <c:v>93.507999999999996</c:v>
                </c:pt>
                <c:pt idx="46">
                  <c:v>95.78</c:v>
                </c:pt>
                <c:pt idx="47">
                  <c:v>98.965999999999994</c:v>
                </c:pt>
                <c:pt idx="48">
                  <c:v>102.47499999999999</c:v>
                </c:pt>
                <c:pt idx="49">
                  <c:v>108.119</c:v>
                </c:pt>
                <c:pt idx="50">
                  <c:v>114.91500000000001</c:v>
                </c:pt>
                <c:pt idx="51">
                  <c:v>127.91500000000001</c:v>
                </c:pt>
                <c:pt idx="52">
                  <c:v>141.23699999999999</c:v>
                </c:pt>
                <c:pt idx="53">
                  <c:v>156.61000000000001</c:v>
                </c:pt>
                <c:pt idx="54">
                  <c:v>172.93199999999999</c:v>
                </c:pt>
                <c:pt idx="55">
                  <c:v>190.441</c:v>
                </c:pt>
                <c:pt idx="56">
                  <c:v>206.06800000000001</c:v>
                </c:pt>
                <c:pt idx="57">
                  <c:v>218.71199999999999</c:v>
                </c:pt>
                <c:pt idx="58">
                  <c:v>228.57599999999999</c:v>
                </c:pt>
                <c:pt idx="59">
                  <c:v>235.39</c:v>
                </c:pt>
                <c:pt idx="60">
                  <c:v>238.71199999999999</c:v>
                </c:pt>
                <c:pt idx="61">
                  <c:v>237.06800000000001</c:v>
                </c:pt>
                <c:pt idx="62">
                  <c:v>230.91499999999999</c:v>
                </c:pt>
                <c:pt idx="63">
                  <c:v>216.864</c:v>
                </c:pt>
                <c:pt idx="64">
                  <c:v>195.49199999999999</c:v>
                </c:pt>
                <c:pt idx="65">
                  <c:v>165.94900000000001</c:v>
                </c:pt>
                <c:pt idx="66">
                  <c:v>133.27099999999999</c:v>
                </c:pt>
                <c:pt idx="67">
                  <c:v>109.288</c:v>
                </c:pt>
                <c:pt idx="68">
                  <c:v>99.153000000000006</c:v>
                </c:pt>
                <c:pt idx="69">
                  <c:v>97.067999999999998</c:v>
                </c:pt>
                <c:pt idx="70">
                  <c:v>97.119</c:v>
                </c:pt>
                <c:pt idx="71">
                  <c:v>98.457999999999998</c:v>
                </c:pt>
                <c:pt idx="72">
                  <c:v>101.797</c:v>
                </c:pt>
                <c:pt idx="73">
                  <c:v>106.96599999999999</c:v>
                </c:pt>
                <c:pt idx="74">
                  <c:v>112.712</c:v>
                </c:pt>
                <c:pt idx="75">
                  <c:v>119.949</c:v>
                </c:pt>
                <c:pt idx="76">
                  <c:v>131.49199999999999</c:v>
                </c:pt>
                <c:pt idx="77">
                  <c:v>142.661</c:v>
                </c:pt>
                <c:pt idx="78">
                  <c:v>154.62700000000001</c:v>
                </c:pt>
                <c:pt idx="79">
                  <c:v>168.15299999999999</c:v>
                </c:pt>
                <c:pt idx="80">
                  <c:v>179.30500000000001</c:v>
                </c:pt>
                <c:pt idx="81">
                  <c:v>189.49199999999999</c:v>
                </c:pt>
                <c:pt idx="82">
                  <c:v>195.76300000000001</c:v>
                </c:pt>
                <c:pt idx="83">
                  <c:v>200.881</c:v>
                </c:pt>
                <c:pt idx="84">
                  <c:v>201.15299999999999</c:v>
                </c:pt>
                <c:pt idx="85">
                  <c:v>193.50800000000001</c:v>
                </c:pt>
                <c:pt idx="86">
                  <c:v>179.06800000000001</c:v>
                </c:pt>
                <c:pt idx="87">
                  <c:v>156.23699999999999</c:v>
                </c:pt>
                <c:pt idx="88">
                  <c:v>125.898</c:v>
                </c:pt>
                <c:pt idx="89">
                  <c:v>96.644000000000005</c:v>
                </c:pt>
                <c:pt idx="90">
                  <c:v>83.305000000000007</c:v>
                </c:pt>
                <c:pt idx="91">
                  <c:v>81.22</c:v>
                </c:pt>
                <c:pt idx="92">
                  <c:v>80.831000000000003</c:v>
                </c:pt>
                <c:pt idx="93">
                  <c:v>80.593000000000004</c:v>
                </c:pt>
                <c:pt idx="94">
                  <c:v>80.287999999999997</c:v>
                </c:pt>
                <c:pt idx="95">
                  <c:v>79.593000000000004</c:v>
                </c:pt>
                <c:pt idx="96">
                  <c:v>79.457999999999998</c:v>
                </c:pt>
                <c:pt idx="97">
                  <c:v>78.22</c:v>
                </c:pt>
                <c:pt idx="98">
                  <c:v>77.881</c:v>
                </c:pt>
                <c:pt idx="99">
                  <c:v>76.948999999999998</c:v>
                </c:pt>
                <c:pt idx="100">
                  <c:v>77.897999999999996</c:v>
                </c:pt>
                <c:pt idx="101">
                  <c:v>77.864000000000004</c:v>
                </c:pt>
                <c:pt idx="102">
                  <c:v>77.897999999999996</c:v>
                </c:pt>
                <c:pt idx="103">
                  <c:v>78.067999999999998</c:v>
                </c:pt>
                <c:pt idx="104">
                  <c:v>77.507999999999996</c:v>
                </c:pt>
                <c:pt idx="105">
                  <c:v>77.965999999999994</c:v>
                </c:pt>
                <c:pt idx="106">
                  <c:v>78.153000000000006</c:v>
                </c:pt>
                <c:pt idx="107">
                  <c:v>78.102000000000004</c:v>
                </c:pt>
                <c:pt idx="108">
                  <c:v>77.813999999999993</c:v>
                </c:pt>
                <c:pt idx="109">
                  <c:v>78.507999999999996</c:v>
                </c:pt>
                <c:pt idx="110">
                  <c:v>78.965999999999994</c:v>
                </c:pt>
                <c:pt idx="111">
                  <c:v>79.135999999999996</c:v>
                </c:pt>
                <c:pt idx="112">
                  <c:v>78.102000000000004</c:v>
                </c:pt>
                <c:pt idx="113">
                  <c:v>79</c:v>
                </c:pt>
                <c:pt idx="114">
                  <c:v>79.441000000000003</c:v>
                </c:pt>
                <c:pt idx="115">
                  <c:v>79.712000000000003</c:v>
                </c:pt>
                <c:pt idx="116">
                  <c:v>79.507999999999996</c:v>
                </c:pt>
                <c:pt idx="117">
                  <c:v>80.203000000000003</c:v>
                </c:pt>
                <c:pt idx="118">
                  <c:v>80.813999999999993</c:v>
                </c:pt>
                <c:pt idx="119">
                  <c:v>82.271000000000001</c:v>
                </c:pt>
                <c:pt idx="120">
                  <c:v>83.525000000000006</c:v>
                </c:pt>
                <c:pt idx="121">
                  <c:v>84.474999999999994</c:v>
                </c:pt>
                <c:pt idx="122">
                  <c:v>85.864000000000004</c:v>
                </c:pt>
                <c:pt idx="123">
                  <c:v>85.932000000000002</c:v>
                </c:pt>
                <c:pt idx="124">
                  <c:v>87.168999999999997</c:v>
                </c:pt>
                <c:pt idx="125">
                  <c:v>85.661000000000001</c:v>
                </c:pt>
                <c:pt idx="126">
                  <c:v>84.593000000000004</c:v>
                </c:pt>
                <c:pt idx="127">
                  <c:v>84.067999999999998</c:v>
                </c:pt>
                <c:pt idx="128">
                  <c:v>83.102000000000004</c:v>
                </c:pt>
                <c:pt idx="129">
                  <c:v>81.694999999999993</c:v>
                </c:pt>
                <c:pt idx="130">
                  <c:v>80.661000000000001</c:v>
                </c:pt>
                <c:pt idx="131">
                  <c:v>77.948999999999998</c:v>
                </c:pt>
                <c:pt idx="132">
                  <c:v>77.322000000000003</c:v>
                </c:pt>
                <c:pt idx="133">
                  <c:v>75.22</c:v>
                </c:pt>
                <c:pt idx="134">
                  <c:v>75.186000000000007</c:v>
                </c:pt>
                <c:pt idx="135">
                  <c:v>74.575999999999993</c:v>
                </c:pt>
                <c:pt idx="136">
                  <c:v>75.203000000000003</c:v>
                </c:pt>
                <c:pt idx="137">
                  <c:v>74.338999999999999</c:v>
                </c:pt>
                <c:pt idx="138">
                  <c:v>74.881</c:v>
                </c:pt>
                <c:pt idx="139">
                  <c:v>74.236999999999995</c:v>
                </c:pt>
                <c:pt idx="140">
                  <c:v>74.965999999999994</c:v>
                </c:pt>
                <c:pt idx="141">
                  <c:v>73.507999999999996</c:v>
                </c:pt>
                <c:pt idx="142">
                  <c:v>75.051000000000002</c:v>
                </c:pt>
                <c:pt idx="143">
                  <c:v>75.236999999999995</c:v>
                </c:pt>
                <c:pt idx="144">
                  <c:v>74.558999999999997</c:v>
                </c:pt>
                <c:pt idx="145">
                  <c:v>74.338999999999999</c:v>
                </c:pt>
                <c:pt idx="146">
                  <c:v>74.305000000000007</c:v>
                </c:pt>
                <c:pt idx="147">
                  <c:v>73.965999999999994</c:v>
                </c:pt>
                <c:pt idx="148">
                  <c:v>74.153000000000006</c:v>
                </c:pt>
                <c:pt idx="149">
                  <c:v>74.763000000000005</c:v>
                </c:pt>
                <c:pt idx="150">
                  <c:v>74.813999999999993</c:v>
                </c:pt>
                <c:pt idx="151">
                  <c:v>73.983000000000004</c:v>
                </c:pt>
                <c:pt idx="152">
                  <c:v>75.322000000000003</c:v>
                </c:pt>
                <c:pt idx="153">
                  <c:v>76.22</c:v>
                </c:pt>
                <c:pt idx="154">
                  <c:v>77.119</c:v>
                </c:pt>
                <c:pt idx="155">
                  <c:v>77.322000000000003</c:v>
                </c:pt>
                <c:pt idx="156">
                  <c:v>77.457999999999998</c:v>
                </c:pt>
                <c:pt idx="157">
                  <c:v>77.507999999999996</c:v>
                </c:pt>
                <c:pt idx="158">
                  <c:v>77.644000000000005</c:v>
                </c:pt>
                <c:pt idx="159">
                  <c:v>77.236999999999995</c:v>
                </c:pt>
                <c:pt idx="160">
                  <c:v>76.492000000000004</c:v>
                </c:pt>
                <c:pt idx="161">
                  <c:v>75.102000000000004</c:v>
                </c:pt>
                <c:pt idx="162">
                  <c:v>73.983000000000004</c:v>
                </c:pt>
                <c:pt idx="163">
                  <c:v>73.203000000000003</c:v>
                </c:pt>
                <c:pt idx="164">
                  <c:v>72.846999999999994</c:v>
                </c:pt>
                <c:pt idx="165">
                  <c:v>71.881</c:v>
                </c:pt>
                <c:pt idx="166">
                  <c:v>72.355999999999995</c:v>
                </c:pt>
                <c:pt idx="167">
                  <c:v>71.61</c:v>
                </c:pt>
                <c:pt idx="168">
                  <c:v>71.745999999999995</c:v>
                </c:pt>
                <c:pt idx="169">
                  <c:v>71.355999999999995</c:v>
                </c:pt>
                <c:pt idx="170">
                  <c:v>71.881</c:v>
                </c:pt>
                <c:pt idx="171">
                  <c:v>71.915000000000006</c:v>
                </c:pt>
                <c:pt idx="172">
                  <c:v>71.22</c:v>
                </c:pt>
                <c:pt idx="173">
                  <c:v>70.677999999999997</c:v>
                </c:pt>
                <c:pt idx="174">
                  <c:v>69.796999999999997</c:v>
                </c:pt>
                <c:pt idx="175">
                  <c:v>71.406999999999996</c:v>
                </c:pt>
                <c:pt idx="176">
                  <c:v>70.948999999999998</c:v>
                </c:pt>
                <c:pt idx="177">
                  <c:v>71.168999999999997</c:v>
                </c:pt>
                <c:pt idx="178">
                  <c:v>70.593000000000004</c:v>
                </c:pt>
                <c:pt idx="179">
                  <c:v>71.271000000000001</c:v>
                </c:pt>
                <c:pt idx="180">
                  <c:v>70.084999999999994</c:v>
                </c:pt>
                <c:pt idx="181">
                  <c:v>70.542000000000002</c:v>
                </c:pt>
                <c:pt idx="182">
                  <c:v>69.712000000000003</c:v>
                </c:pt>
                <c:pt idx="183">
                  <c:v>70.135999999999996</c:v>
                </c:pt>
                <c:pt idx="184">
                  <c:v>69.457999999999998</c:v>
                </c:pt>
                <c:pt idx="185">
                  <c:v>69.965999999999994</c:v>
                </c:pt>
                <c:pt idx="186">
                  <c:v>69.897999999999996</c:v>
                </c:pt>
                <c:pt idx="187">
                  <c:v>70.102000000000004</c:v>
                </c:pt>
                <c:pt idx="188">
                  <c:v>70.287999999999997</c:v>
                </c:pt>
                <c:pt idx="189">
                  <c:v>69.846999999999994</c:v>
                </c:pt>
                <c:pt idx="190">
                  <c:v>69.881</c:v>
                </c:pt>
                <c:pt idx="191">
                  <c:v>69.016999999999996</c:v>
                </c:pt>
                <c:pt idx="192">
                  <c:v>69.542000000000002</c:v>
                </c:pt>
                <c:pt idx="193">
                  <c:v>69.846999999999994</c:v>
                </c:pt>
                <c:pt idx="194">
                  <c:v>67.932000000000002</c:v>
                </c:pt>
                <c:pt idx="195">
                  <c:v>69.236999999999995</c:v>
                </c:pt>
                <c:pt idx="196">
                  <c:v>69.644000000000005</c:v>
                </c:pt>
                <c:pt idx="197">
                  <c:v>69.525000000000006</c:v>
                </c:pt>
                <c:pt idx="198">
                  <c:v>69.575999999999993</c:v>
                </c:pt>
                <c:pt idx="199">
                  <c:v>70.254000000000005</c:v>
                </c:pt>
                <c:pt idx="200">
                  <c:v>69.661000000000001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92.929283052615432</c:v>
                </c:pt>
                <c:pt idx="5">
                  <c:v>92.79113317826706</c:v>
                </c:pt>
                <c:pt idx="6">
                  <c:v>92.652149818670949</c:v>
                </c:pt>
                <c:pt idx="7">
                  <c:v>92.512268382125868</c:v>
                </c:pt>
                <c:pt idx="8">
                  <c:v>92.371420282258626</c:v>
                </c:pt>
                <c:pt idx="9">
                  <c:v>92.229532882017452</c:v>
                </c:pt>
                <c:pt idx="10">
                  <c:v>92.08652947936379</c:v>
                </c:pt>
                <c:pt idx="11">
                  <c:v>91.942329344488456</c:v>
                </c:pt>
                <c:pt idx="12">
                  <c:v>91.796847819787942</c:v>
                </c:pt>
                <c:pt idx="13">
                  <c:v>91.649996495430415</c:v>
                </c:pt>
                <c:pt idx="14">
                  <c:v>91.5016834752481</c:v>
                </c:pt>
                <c:pt idx="15">
                  <c:v>91.351813750218895</c:v>
                </c:pt>
                <c:pt idx="16">
                  <c:v>91.200289700586595</c:v>
                </c:pt>
                <c:pt idx="17">
                  <c:v>91.047011754016069</c:v>
                </c:pt>
                <c:pt idx="18">
                  <c:v>90.891879238611565</c:v>
                </c:pt>
                <c:pt idx="19">
                  <c:v>90.734791490844017</c:v>
                </c:pt>
                <c:pt idx="20">
                  <c:v>90.575649317930555</c:v>
                </c:pt>
                <c:pt idx="21">
                  <c:v>90.414356986782522</c:v>
                </c:pt>
                <c:pt idx="22">
                  <c:v>90.250825042233103</c:v>
                </c:pt>
                <c:pt idx="23">
                  <c:v>90.084974486462556</c:v>
                </c:pt>
                <c:pt idx="24">
                  <c:v>89.916743242986385</c:v>
                </c:pt>
                <c:pt idx="25">
                  <c:v>89.746096478012433</c:v>
                </c:pt>
                <c:pt idx="26">
                  <c:v>89.573043397075637</c:v>
                </c:pt>
                <c:pt idx="27">
                  <c:v>89.397664763203949</c:v>
                </c:pt>
                <c:pt idx="28">
                  <c:v>89.220157833698664</c:v>
                </c:pt>
                <c:pt idx="29">
                  <c:v>89.040908965007162</c:v>
                </c:pt>
                <c:pt idx="30">
                  <c:v>88.860609072565595</c:v>
                </c:pt>
                <c:pt idx="31">
                  <c:v>88.68043367122867</c:v>
                </c:pt>
                <c:pt idx="32">
                  <c:v>88.502317391648134</c:v>
                </c:pt>
                <c:pt idx="33">
                  <c:v>88.329362336578029</c:v>
                </c:pt>
                <c:pt idx="34">
                  <c:v>88.166429488158727</c:v>
                </c:pt>
                <c:pt idx="35">
                  <c:v>88.020970840940848</c:v>
                </c:pt>
                <c:pt idx="36">
                  <c:v>87.904164186991139</c:v>
                </c:pt>
                <c:pt idx="37">
                  <c:v>87.832408514580862</c:v>
                </c:pt>
                <c:pt idx="38">
                  <c:v>87.829220751087078</c:v>
                </c:pt>
                <c:pt idx="39">
                  <c:v>87.927538495709769</c:v>
                </c:pt>
                <c:pt idx="40">
                  <c:v>88.172373324427568</c:v>
                </c:pt>
                <c:pt idx="41">
                  <c:v>88.623672094788063</c:v>
                </c:pt>
                <c:pt idx="42">
                  <c:v>89.359130331393359</c:v>
                </c:pt>
                <c:pt idx="43">
                  <c:v>90.476569324708109</c:v>
                </c:pt>
                <c:pt idx="44">
                  <c:v>92.09535215430364</c:v>
                </c:pt>
                <c:pt idx="45">
                  <c:v>94.356197437176661</c:v>
                </c:pt>
                <c:pt idx="46">
                  <c:v>97.418685051005497</c:v>
                </c:pt>
                <c:pt idx="47">
                  <c:v>101.45577162809307</c:v>
                </c:pt>
                <c:pt idx="48">
                  <c:v>106.64477953723923</c:v>
                </c:pt>
                <c:pt idx="49">
                  <c:v>113.15461417417723</c:v>
                </c:pt>
                <c:pt idx="50">
                  <c:v>121.12939721526512</c:v>
                </c:pt>
                <c:pt idx="51">
                  <c:v>130.66921760606408</c:v>
                </c:pt>
                <c:pt idx="52">
                  <c:v>141.80910023527093</c:v>
                </c:pt>
                <c:pt idx="53">
                  <c:v>154.49705681215349</c:v>
                </c:pt>
                <c:pt idx="54">
                  <c:v>168.57012752003254</c:v>
                </c:pt>
                <c:pt idx="55">
                  <c:v>183.72220258525164</c:v>
                </c:pt>
                <c:pt idx="56">
                  <c:v>199.44946213489257</c:v>
                </c:pt>
                <c:pt idx="57">
                  <c:v>214.95589061457133</c:v>
                </c:pt>
                <c:pt idx="58">
                  <c:v>229.02146084639446</c:v>
                </c:pt>
                <c:pt idx="59">
                  <c:v>239.89926867590415</c:v>
                </c:pt>
                <c:pt idx="60">
                  <c:v>245.39841828733898</c:v>
                </c:pt>
                <c:pt idx="61">
                  <c:v>243.33552439138433</c:v>
                </c:pt>
                <c:pt idx="62">
                  <c:v>232.37616613490144</c:v>
                </c:pt>
                <c:pt idx="63">
                  <c:v>212.94344300401102</c:v>
                </c:pt>
                <c:pt idx="64">
                  <c:v>187.60159396290246</c:v>
                </c:pt>
                <c:pt idx="65">
                  <c:v>160.47551316200918</c:v>
                </c:pt>
                <c:pt idx="66">
                  <c:v>135.86937302716473</c:v>
                </c:pt>
                <c:pt idx="67">
                  <c:v>116.83588025027429</c:v>
                </c:pt>
                <c:pt idx="68">
                  <c:v>104.47999806503171</c:v>
                </c:pt>
                <c:pt idx="69">
                  <c:v>98.226907252482235</c:v>
                </c:pt>
                <c:pt idx="70">
                  <c:v>96.659104056329596</c:v>
                </c:pt>
                <c:pt idx="71">
                  <c:v>98.327644289459798</c:v>
                </c:pt>
                <c:pt idx="72">
                  <c:v>102.18608453343499</c:v>
                </c:pt>
                <c:pt idx="73">
                  <c:v>107.64709166710404</c:v>
                </c:pt>
                <c:pt idx="74">
                  <c:v>114.44291365679247</c:v>
                </c:pt>
                <c:pt idx="75">
                  <c:v>122.45645656965795</c:v>
                </c:pt>
                <c:pt idx="76">
                  <c:v>131.59908810679022</c:v>
                </c:pt>
                <c:pt idx="77">
                  <c:v>141.74248830212002</c:v>
                </c:pt>
                <c:pt idx="78">
                  <c:v>152.68729138868042</c:v>
                </c:pt>
                <c:pt idx="79">
                  <c:v>164.15104399717094</c:v>
                </c:pt>
                <c:pt idx="80">
                  <c:v>175.75636130973359</c:v>
                </c:pt>
                <c:pt idx="81">
                  <c:v>186.97307413661903</c:v>
                </c:pt>
                <c:pt idx="82">
                  <c:v>196.90979492300266</c:v>
                </c:pt>
                <c:pt idx="83">
                  <c:v>203.86932133084306</c:v>
                </c:pt>
                <c:pt idx="84">
                  <c:v>204.9619195073883</c:v>
                </c:pt>
                <c:pt idx="85">
                  <c:v>196.76022956580451</c:v>
                </c:pt>
                <c:pt idx="86">
                  <c:v>177.73278353726585</c:v>
                </c:pt>
                <c:pt idx="87">
                  <c:v>150.89205255739904</c:v>
                </c:pt>
                <c:pt idx="88">
                  <c:v>123.27966373738563</c:v>
                </c:pt>
                <c:pt idx="89">
                  <c:v>101.67344078945801</c:v>
                </c:pt>
                <c:pt idx="90">
                  <c:v>88.624720543060491</c:v>
                </c:pt>
                <c:pt idx="91">
                  <c:v>82.488216138754993</c:v>
                </c:pt>
                <c:pt idx="92">
                  <c:v>80.204606502416453</c:v>
                </c:pt>
                <c:pt idx="93">
                  <c:v>79.491336833060785</c:v>
                </c:pt>
                <c:pt idx="94">
                  <c:v>79.257951184927947</c:v>
                </c:pt>
                <c:pt idx="95">
                  <c:v>79.136073572528773</c:v>
                </c:pt>
                <c:pt idx="96">
                  <c:v>79.034191985386968</c:v>
                </c:pt>
                <c:pt idx="97">
                  <c:v>78.935258961238816</c:v>
                </c:pt>
                <c:pt idx="98">
                  <c:v>78.836882039495634</c:v>
                </c:pt>
                <c:pt idx="99">
                  <c:v>78.738850698335568</c:v>
                </c:pt>
                <c:pt idx="100">
                  <c:v>78.641251454943557</c:v>
                </c:pt>
                <c:pt idx="101">
                  <c:v>78.544290503234777</c:v>
                </c:pt>
                <c:pt idx="102">
                  <c:v>78.448339683165671</c:v>
                </c:pt>
                <c:pt idx="103">
                  <c:v>78.354034279835005</c:v>
                </c:pt>
                <c:pt idx="104">
                  <c:v>78.262418104687697</c:v>
                </c:pt>
                <c:pt idx="105">
                  <c:v>78.175146715451675</c:v>
                </c:pt>
                <c:pt idx="106">
                  <c:v>78.094757799495554</c:v>
                </c:pt>
                <c:pt idx="107">
                  <c:v>78.025010212659723</c:v>
                </c:pt>
                <c:pt idx="108">
                  <c:v>77.971279258617002</c:v>
                </c:pt>
                <c:pt idx="109">
                  <c:v>77.940974640778677</c:v>
                </c:pt>
                <c:pt idx="110">
                  <c:v>77.943919742338096</c:v>
                </c:pt>
                <c:pt idx="111">
                  <c:v>77.992599551578934</c:v>
                </c:pt>
                <c:pt idx="112">
                  <c:v>78.102155789658454</c:v>
                </c:pt>
                <c:pt idx="113">
                  <c:v>78.289990781871154</c:v>
                </c:pt>
                <c:pt idx="114">
                  <c:v>78.574847275313303</c:v>
                </c:pt>
                <c:pt idx="115">
                  <c:v>78.975269291468521</c:v>
                </c:pt>
                <c:pt idx="116">
                  <c:v>79.507420584022071</c:v>
                </c:pt>
                <c:pt idx="117">
                  <c:v>80.182320582673057</c:v>
                </c:pt>
                <c:pt idx="118">
                  <c:v>81.002578932800532</c:v>
                </c:pt>
                <c:pt idx="119">
                  <c:v>81.958515895520264</c:v>
                </c:pt>
                <c:pt idx="120">
                  <c:v>83.022994098123618</c:v>
                </c:pt>
                <c:pt idx="121">
                  <c:v>84.143609971419863</c:v>
                </c:pt>
                <c:pt idx="122">
                  <c:v>85.231486787920858</c:v>
                </c:pt>
                <c:pt idx="123">
                  <c:v>86.150245210487128</c:v>
                </c:pt>
                <c:pt idx="124">
                  <c:v>86.71735079314702</c:v>
                </c:pt>
                <c:pt idx="125">
                  <c:v>86.736126693976274</c:v>
                </c:pt>
                <c:pt idx="126">
                  <c:v>86.066397825272787</c:v>
                </c:pt>
                <c:pt idx="127">
                  <c:v>84.709517587701271</c:v>
                </c:pt>
                <c:pt idx="128">
                  <c:v>82.851756934001301</c:v>
                </c:pt>
                <c:pt idx="129">
                  <c:v>80.81862729263527</c:v>
                </c:pt>
                <c:pt idx="130">
                  <c:v>78.951787577282843</c:v>
                </c:pt>
                <c:pt idx="131">
                  <c:v>77.481762628107035</c:v>
                </c:pt>
                <c:pt idx="132">
                  <c:v>76.472310401351422</c:v>
                </c:pt>
                <c:pt idx="133">
                  <c:v>75.853370551786057</c:v>
                </c:pt>
                <c:pt idx="134">
                  <c:v>75.498570715233058</c:v>
                </c:pt>
                <c:pt idx="135">
                  <c:v>75.291206442295803</c:v>
                </c:pt>
                <c:pt idx="136">
                  <c:v>75.152866508782253</c:v>
                </c:pt>
                <c:pt idx="137">
                  <c:v>75.041848142738388</c:v>
                </c:pt>
                <c:pt idx="138">
                  <c:v>74.939982774947296</c:v>
                </c:pt>
                <c:pt idx="139">
                  <c:v>74.840688779265591</c:v>
                </c:pt>
                <c:pt idx="140">
                  <c:v>74.742020656559546</c:v>
                </c:pt>
                <c:pt idx="141">
                  <c:v>74.643663837902963</c:v>
                </c:pt>
                <c:pt idx="142">
                  <c:v>74.546013404210228</c:v>
                </c:pt>
                <c:pt idx="143">
                  <c:v>74.450184988987161</c:v>
                </c:pt>
                <c:pt idx="144">
                  <c:v>74.358522501177063</c:v>
                </c:pt>
                <c:pt idx="145">
                  <c:v>74.275528423106735</c:v>
                </c:pt>
                <c:pt idx="146">
                  <c:v>74.209217296256995</c:v>
                </c:pt>
                <c:pt idx="147">
                  <c:v>74.172760048026603</c:v>
                </c:pt>
                <c:pt idx="148">
                  <c:v>74.185964744394937</c:v>
                </c:pt>
                <c:pt idx="149">
                  <c:v>74.275651801514684</c:v>
                </c:pt>
                <c:pt idx="150">
                  <c:v>74.473444713180555</c:v>
                </c:pt>
                <c:pt idx="151">
                  <c:v>74.809214235826474</c:v>
                </c:pt>
                <c:pt idx="152">
                  <c:v>75.298962613940759</c:v>
                </c:pt>
                <c:pt idx="153">
                  <c:v>75.928097305837113</c:v>
                </c:pt>
                <c:pt idx="154">
                  <c:v>76.63520921662662</c:v>
                </c:pt>
                <c:pt idx="155">
                  <c:v>77.306300701905073</c:v>
                </c:pt>
                <c:pt idx="156">
                  <c:v>77.790786318147099</c:v>
                </c:pt>
                <c:pt idx="157">
                  <c:v>77.943385102569778</c:v>
                </c:pt>
                <c:pt idx="158">
                  <c:v>77.67988377639351</c:v>
                </c:pt>
                <c:pt idx="159">
                  <c:v>77.019213518589879</c:v>
                </c:pt>
                <c:pt idx="160">
                  <c:v>76.084438045392659</c:v>
                </c:pt>
                <c:pt idx="161">
                  <c:v>75.057001030225095</c:v>
                </c:pt>
                <c:pt idx="162">
                  <c:v>74.10814959336308</c:v>
                </c:pt>
                <c:pt idx="163">
                  <c:v>73.344981364428492</c:v>
                </c:pt>
                <c:pt idx="164">
                  <c:v>72.795228987004378</c:v>
                </c:pt>
                <c:pt idx="165">
                  <c:v>72.427684147403184</c:v>
                </c:pt>
                <c:pt idx="166">
                  <c:v>72.186677875806865</c:v>
                </c:pt>
                <c:pt idx="167">
                  <c:v>72.019710453579805</c:v>
                </c:pt>
                <c:pt idx="168">
                  <c:v>71.889883207751097</c:v>
                </c:pt>
                <c:pt idx="169">
                  <c:v>71.776194114141376</c:v>
                </c:pt>
                <c:pt idx="170">
                  <c:v>71.66863004082802</c:v>
                </c:pt>
                <c:pt idx="171">
                  <c:v>71.563125306568395</c:v>
                </c:pt>
                <c:pt idx="172">
                  <c:v>71.458263940423876</c:v>
                </c:pt>
                <c:pt idx="173">
                  <c:v>71.353624917547435</c:v>
                </c:pt>
                <c:pt idx="174">
                  <c:v>71.249105741803163</c:v>
                </c:pt>
                <c:pt idx="175">
                  <c:v>71.144690825999859</c:v>
                </c:pt>
                <c:pt idx="176">
                  <c:v>71.04038403723176</c:v>
                </c:pt>
                <c:pt idx="177">
                  <c:v>70.936191871996812</c:v>
                </c:pt>
                <c:pt idx="178">
                  <c:v>70.832119900780725</c:v>
                </c:pt>
                <c:pt idx="179">
                  <c:v>70.728172205557826</c:v>
                </c:pt>
                <c:pt idx="180">
                  <c:v>70.624351407374149</c:v>
                </c:pt>
                <c:pt idx="181">
                  <c:v>70.520658798853844</c:v>
                </c:pt>
                <c:pt idx="182">
                  <c:v>70.417094493838718</c:v>
                </c:pt>
                <c:pt idx="183">
                  <c:v>70.313657577562495</c:v>
                </c:pt>
                <c:pt idx="184">
                  <c:v>70.210346252367316</c:v>
                </c:pt>
                <c:pt idx="185">
                  <c:v>70.107157976187622</c:v>
                </c:pt>
                <c:pt idx="186">
                  <c:v>70.004089591911196</c:v>
                </c:pt>
                <c:pt idx="187">
                  <c:v>69.901137446377888</c:v>
                </c:pt>
                <c:pt idx="188">
                  <c:v>69.798297498317652</c:v>
                </c:pt>
                <c:pt idx="189">
                  <c:v>69.695565414974567</c:v>
                </c:pt>
                <c:pt idx="190">
                  <c:v>69.592936657517996</c:v>
                </c:pt>
                <c:pt idx="191">
                  <c:v>69.490406555612466</c:v>
                </c:pt>
                <c:pt idx="192">
                  <c:v>69.387970371715653</c:v>
                </c:pt>
                <c:pt idx="193">
                  <c:v>69.285623355807672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92.929283052611765</c:v>
                </c:pt>
                <c:pt idx="5">
                  <c:v>92.791133178256615</c:v>
                </c:pt>
                <c:pt idx="6">
                  <c:v>92.652149818641746</c:v>
                </c:pt>
                <c:pt idx="7">
                  <c:v>92.512268382045647</c:v>
                </c:pt>
                <c:pt idx="8">
                  <c:v>92.371420282042109</c:v>
                </c:pt>
                <c:pt idx="9">
                  <c:v>92.229532881443305</c:v>
                </c:pt>
                <c:pt idx="10">
                  <c:v>92.086529477867757</c:v>
                </c:pt>
                <c:pt idx="11">
                  <c:v>91.942329340658134</c:v>
                </c:pt>
                <c:pt idx="12">
                  <c:v>91.796847810151789</c:v>
                </c:pt>
                <c:pt idx="13">
                  <c:v>91.649996471610152</c:v>
                </c:pt>
                <c:pt idx="14">
                  <c:v>91.50168341738997</c:v>
                </c:pt>
                <c:pt idx="15">
                  <c:v>91.351813612130556</c:v>
                </c:pt>
                <c:pt idx="16">
                  <c:v>91.200289376751073</c:v>
                </c:pt>
                <c:pt idx="17">
                  <c:v>91.047011007796144</c:v>
                </c:pt>
                <c:pt idx="18">
                  <c:v>90.8918775490109</c:v>
                </c:pt>
                <c:pt idx="19">
                  <c:v>90.73478773181067</c:v>
                </c:pt>
                <c:pt idx="20">
                  <c:v>90.575641100365345</c:v>
                </c:pt>
                <c:pt idx="21">
                  <c:v>90.414339335144462</c:v>
                </c:pt>
                <c:pt idx="22">
                  <c:v>90.250787785759698</c:v>
                </c:pt>
                <c:pt idx="23">
                  <c:v>90.084897219587603</c:v>
                </c:pt>
                <c:pt idx="24">
                  <c:v>89.916585786764486</c:v>
                </c:pt>
                <c:pt idx="25">
                  <c:v>89.745781194558134</c:v>
                </c:pt>
                <c:pt idx="26">
                  <c:v>89.572423074755065</c:v>
                </c:pt>
                <c:pt idx="27">
                  <c:v>89.396465516561378</c:v>
                </c:pt>
                <c:pt idx="28">
                  <c:v>89.21787972475525</c:v>
                </c:pt>
                <c:pt idx="29">
                  <c:v>89.036656748769403</c:v>
                </c:pt>
                <c:pt idx="30">
                  <c:v>88.852810213556396</c:v>
                </c:pt>
                <c:pt idx="31">
                  <c:v>88.666378968260801</c:v>
                </c:pt>
                <c:pt idx="32">
                  <c:v>88.477429554886911</c:v>
                </c:pt>
                <c:pt idx="33">
                  <c:v>88.286058387519631</c:v>
                </c:pt>
                <c:pt idx="34">
                  <c:v>88.092393524593987</c:v>
                </c:pt>
                <c:pt idx="35">
                  <c:v>87.896595913644191</c:v>
                </c:pt>
                <c:pt idx="36">
                  <c:v>87.698859991254594</c:v>
                </c:pt>
                <c:pt idx="37">
                  <c:v>87.499413531699687</c:v>
                </c:pt>
                <c:pt idx="38">
                  <c:v>87.298516656703868</c:v>
                </c:pt>
                <c:pt idx="39">
                  <c:v>87.096459945973251</c:v>
                </c:pt>
                <c:pt idx="40">
                  <c:v>86.893561623011038</c:v>
                </c:pt>
                <c:pt idx="41">
                  <c:v>86.690163831755271</c:v>
                </c:pt>
                <c:pt idx="42">
                  <c:v>86.486628064484464</c:v>
                </c:pt>
                <c:pt idx="43">
                  <c:v>86.283329847244687</c:v>
                </c:pt>
                <c:pt idx="44">
                  <c:v>86.080652832309411</c:v>
                </c:pt>
                <c:pt idx="45">
                  <c:v>85.87898248432785</c:v>
                </c:pt>
                <c:pt idx="46">
                  <c:v>85.678699574527741</c:v>
                </c:pt>
                <c:pt idx="47">
                  <c:v>85.480173712971038</c:v>
                </c:pt>
                <c:pt idx="48">
                  <c:v>85.283757150760437</c:v>
                </c:pt>
                <c:pt idx="49">
                  <c:v>85.089779071843864</c:v>
                </c:pt>
                <c:pt idx="50">
                  <c:v>84.898540568547077</c:v>
                </c:pt>
                <c:pt idx="51">
                  <c:v>84.710310458284141</c:v>
                </c:pt>
                <c:pt idx="52">
                  <c:v>84.525322054112436</c:v>
                </c:pt>
                <c:pt idx="53">
                  <c:v>84.343770952580854</c:v>
                </c:pt>
                <c:pt idx="54">
                  <c:v>84.165813852506332</c:v>
                </c:pt>
                <c:pt idx="55">
                  <c:v>83.991568371508137</c:v>
                </c:pt>
                <c:pt idx="56">
                  <c:v>83.821113786350537</c:v>
                </c:pt>
                <c:pt idx="57">
                  <c:v>83.654492590572445</c:v>
                </c:pt>
                <c:pt idx="58">
                  <c:v>83.491712739763329</c:v>
                </c:pt>
                <c:pt idx="59">
                  <c:v>83.332750441479703</c:v>
                </c:pt>
                <c:pt idx="60">
                  <c:v>83.177553342669754</c:v>
                </c:pt>
                <c:pt idx="61">
                  <c:v>83.026043971436252</c:v>
                </c:pt>
                <c:pt idx="62">
                  <c:v>82.878123300447143</c:v>
                </c:pt>
                <c:pt idx="63">
                  <c:v>82.73367431453697</c:v>
                </c:pt>
                <c:pt idx="64">
                  <c:v>82.592565483259335</c:v>
                </c:pt>
                <c:pt idx="65">
                  <c:v>82.454654058728806</c:v>
                </c:pt>
                <c:pt idx="66">
                  <c:v>82.319789138659473</c:v>
                </c:pt>
                <c:pt idx="67">
                  <c:v>82.187814452990438</c:v>
                </c:pt>
                <c:pt idx="68">
                  <c:v>82.058570849131598</c:v>
                </c:pt>
                <c:pt idx="69">
                  <c:v>81.931898465198969</c:v>
                </c:pt>
                <c:pt idx="70">
                  <c:v>81.807638592426116</c:v>
                </c:pt>
                <c:pt idx="71">
                  <c:v>81.68563523723013</c:v>
                </c:pt>
                <c:pt idx="72">
                  <c:v>81.565736400317945</c:v>
                </c:pt>
                <c:pt idx="73">
                  <c:v>81.447795094981089</c:v>
                </c:pt>
                <c:pt idx="74">
                  <c:v>81.331670129643456</c:v>
                </c:pt>
                <c:pt idx="75">
                  <c:v>81.217226681115577</c:v>
                </c:pt>
                <c:pt idx="76">
                  <c:v>81.1043366851831</c:v>
                </c:pt>
                <c:pt idx="77">
                  <c:v>80.992879070410098</c:v>
                </c:pt>
                <c:pt idx="78">
                  <c:v>80.882739859628757</c:v>
                </c:pt>
                <c:pt idx="79">
                  <c:v>80.773812161734071</c:v>
                </c:pt>
                <c:pt idx="80">
                  <c:v>80.665996074289453</c:v>
                </c:pt>
                <c:pt idx="81">
                  <c:v>80.559198515218739</c:v>
                </c:pt>
                <c:pt idx="82">
                  <c:v>80.453332999620898</c:v>
                </c:pt>
                <c:pt idx="83">
                  <c:v>80.348319375576438</c:v>
                </c:pt>
                <c:pt idx="84">
                  <c:v>80.24408353077466</c:v>
                </c:pt>
                <c:pt idx="85">
                  <c:v>80.140557079910053</c:v>
                </c:pt>
                <c:pt idx="86">
                  <c:v>80.037677041098405</c:v>
                </c:pt>
                <c:pt idx="87">
                  <c:v>79.935385508049706</c:v>
                </c:pt>
                <c:pt idx="88">
                  <c:v>79.833629323409028</c:v>
                </c:pt>
                <c:pt idx="89">
                  <c:v>79.732359757526538</c:v>
                </c:pt>
                <c:pt idx="90">
                  <c:v>79.631532195933715</c:v>
                </c:pt>
                <c:pt idx="91">
                  <c:v>79.531105837970003</c:v>
                </c:pt>
                <c:pt idx="92">
                  <c:v>79.431043408306422</c:v>
                </c:pt>
                <c:pt idx="93">
                  <c:v>79.331310882535661</c:v>
                </c:pt>
                <c:pt idx="94">
                  <c:v>79.231877227526198</c:v>
                </c:pt>
                <c:pt idx="95">
                  <c:v>79.132714156856011</c:v>
                </c:pt>
                <c:pt idx="96">
                  <c:v>79.033795901338721</c:v>
                </c:pt>
                <c:pt idx="97">
                  <c:v>78.93509899441537</c:v>
                </c:pt>
                <c:pt idx="98">
                  <c:v>78.836602072004595</c:v>
                </c:pt>
                <c:pt idx="99">
                  <c:v>78.738285686264277</c:v>
                </c:pt>
                <c:pt idx="100">
                  <c:v>78.640132132620792</c:v>
                </c:pt>
                <c:pt idx="101">
                  <c:v>78.542125289352214</c:v>
                </c:pt>
                <c:pt idx="102">
                  <c:v>78.444250468968448</c:v>
                </c:pt>
                <c:pt idx="103">
                  <c:v>78.346494280607459</c:v>
                </c:pt>
                <c:pt idx="104">
                  <c:v>78.248844502658599</c:v>
                </c:pt>
                <c:pt idx="105">
                  <c:v>78.1512899648272</c:v>
                </c:pt>
                <c:pt idx="106">
                  <c:v>78.053820438868016</c:v>
                </c:pt>
                <c:pt idx="107">
                  <c:v>77.956426537235146</c:v>
                </c:pt>
                <c:pt idx="108">
                  <c:v>77.859099618920141</c:v>
                </c:pt>
                <c:pt idx="109">
                  <c:v>77.761831701779641</c:v>
                </c:pt>
                <c:pt idx="110">
                  <c:v>77.664615380684509</c:v>
                </c:pt>
                <c:pt idx="111">
                  <c:v>77.567443750855446</c:v>
                </c:pt>
                <c:pt idx="112">
                  <c:v>77.470310335784873</c:v>
                </c:pt>
                <c:pt idx="113">
                  <c:v>77.373209019180294</c:v>
                </c:pt>
                <c:pt idx="114">
                  <c:v>77.276133980401525</c:v>
                </c:pt>
                <c:pt idx="115">
                  <c:v>77.179079632901789</c:v>
                </c:pt>
                <c:pt idx="116">
                  <c:v>77.082040565224077</c:v>
                </c:pt>
                <c:pt idx="117">
                  <c:v>76.985011484145588</c:v>
                </c:pt>
                <c:pt idx="118">
                  <c:v>76.887987159610105</c:v>
                </c:pt>
                <c:pt idx="119">
                  <c:v>76.790962371138349</c:v>
                </c:pt>
                <c:pt idx="120">
                  <c:v>76.693931855461784</c:v>
                </c:pt>
                <c:pt idx="121">
                  <c:v>76.596890255188598</c:v>
                </c:pt>
                <c:pt idx="122">
                  <c:v>76.499832068381522</c:v>
                </c:pt>
                <c:pt idx="123">
                  <c:v>76.402751599007914</c:v>
                </c:pt>
                <c:pt idx="124">
                  <c:v>76.305642908314766</c:v>
                </c:pt>
                <c:pt idx="125">
                  <c:v>76.208499767287321</c:v>
                </c:pt>
                <c:pt idx="126">
                  <c:v>76.111315610469447</c:v>
                </c:pt>
                <c:pt idx="127">
                  <c:v>76.014083491559944</c:v>
                </c:pt>
                <c:pt idx="128">
                  <c:v>75.916796041351233</c:v>
                </c:pt>
                <c:pt idx="129">
                  <c:v>75.819445428745993</c:v>
                </c:pt>
                <c:pt idx="130">
                  <c:v>75.722023325771531</c:v>
                </c:pt>
                <c:pt idx="131">
                  <c:v>75.624520877710452</c:v>
                </c:pt>
                <c:pt idx="132">
                  <c:v>75.52692867967346</c:v>
                </c:pt>
                <c:pt idx="133">
                  <c:v>75.429236761152112</c:v>
                </c:pt>
                <c:pt idx="134">
                  <c:v>75.331434580295763</c:v>
                </c:pt>
                <c:pt idx="135">
                  <c:v>75.233511029847207</c:v>
                </c:pt>
                <c:pt idx="136">
                  <c:v>75.1354544568309</c:v>
                </c:pt>
                <c:pt idx="137">
                  <c:v>75.037252698196539</c:v>
                </c:pt>
                <c:pt idx="138">
                  <c:v>74.938893134660461</c:v>
                </c:pt>
                <c:pt idx="139">
                  <c:v>74.840362764928585</c:v>
                </c:pt>
                <c:pt idx="140">
                  <c:v>74.7416483023068</c:v>
                </c:pt>
                <c:pt idx="141">
                  <c:v>74.642736295375073</c:v>
                </c:pt>
                <c:pt idx="142">
                  <c:v>74.543613273900093</c:v>
                </c:pt>
                <c:pt idx="143">
                  <c:v>74.444265920463579</c:v>
                </c:pt>
                <c:pt idx="144">
                  <c:v>74.344681267382029</c:v>
                </c:pt>
                <c:pt idx="145">
                  <c:v>74.244846917387463</c:v>
                </c:pt>
                <c:pt idx="146">
                  <c:v>74.144751285245391</c:v>
                </c:pt>
                <c:pt idx="147">
                  <c:v>74.044383856049691</c:v>
                </c:pt>
                <c:pt idx="148">
                  <c:v>73.943735454411438</c:v>
                </c:pt>
                <c:pt idx="149">
                  <c:v>73.842798517242869</c:v>
                </c:pt>
                <c:pt idx="150">
                  <c:v>73.741567361436651</c:v>
                </c:pt>
                <c:pt idx="151">
                  <c:v>73.640038436581463</c:v>
                </c:pt>
                <c:pt idx="152">
                  <c:v>73.538210552074332</c:v>
                </c:pt>
                <c:pt idx="153">
                  <c:v>73.436085067716675</c:v>
                </c:pt>
                <c:pt idx="154">
                  <c:v>73.333666037225072</c:v>
                </c:pt>
                <c:pt idx="155">
                  <c:v>73.230960295119971</c:v>
                </c:pt>
                <c:pt idx="156">
                  <c:v>73.127977479197227</c:v>
                </c:pt>
                <c:pt idx="157">
                  <c:v>73.024729983192316</c:v>
                </c:pt>
                <c:pt idx="158">
                  <c:v>72.921232837203632</c:v>
                </c:pt>
                <c:pt idx="159">
                  <c:v>72.817503516772163</c:v>
                </c:pt>
                <c:pt idx="160">
                  <c:v>72.713561684989685</c:v>
                </c:pt>
                <c:pt idx="161">
                  <c:v>72.609428875368195</c:v>
                </c:pt>
                <c:pt idx="162">
                  <c:v>72.505128126185213</c:v>
                </c:pt>
                <c:pt idx="163">
                  <c:v>72.40068357938614</c:v>
                </c:pt>
                <c:pt idx="164">
                  <c:v>72.296120058693873</c:v>
                </c:pt>
                <c:pt idx="165">
                  <c:v>72.191462642233404</c:v>
                </c:pt>
                <c:pt idx="166">
                  <c:v>72.08673624470552</c:v>
                </c:pt>
                <c:pt idx="167">
                  <c:v>71.981965222994404</c:v>
                </c:pt>
                <c:pt idx="168">
                  <c:v>71.877173017206019</c:v>
                </c:pt>
                <c:pt idx="169">
                  <c:v>71.772381836697349</c:v>
                </c:pt>
                <c:pt idx="170">
                  <c:v>71.667612397888192</c:v>
                </c:pt>
                <c:pt idx="171">
                  <c:v>71.562883717777822</c:v>
                </c:pt>
                <c:pt idx="172">
                  <c:v>71.458212964319642</c:v>
                </c:pt>
                <c:pt idx="173">
                  <c:v>71.353615362315253</c:v>
                </c:pt>
                <c:pt idx="174">
                  <c:v>71.249104151395386</c:v>
                </c:pt>
                <c:pt idx="175">
                  <c:v>71.144690591035129</c:v>
                </c:pt>
                <c:pt idx="176">
                  <c:v>71.040384006429676</c:v>
                </c:pt>
                <c:pt idx="177">
                  <c:v>70.936191868414895</c:v>
                </c:pt>
                <c:pt idx="178">
                  <c:v>70.832119900411328</c:v>
                </c:pt>
                <c:pt idx="179">
                  <c:v>70.728172205524046</c:v>
                </c:pt>
                <c:pt idx="180">
                  <c:v>70.624351407371407</c:v>
                </c:pt>
                <c:pt idx="181">
                  <c:v>70.520658798853646</c:v>
                </c:pt>
                <c:pt idx="182">
                  <c:v>70.417094493838704</c:v>
                </c:pt>
                <c:pt idx="183">
                  <c:v>70.313657577562495</c:v>
                </c:pt>
                <c:pt idx="184">
                  <c:v>70.210346252367316</c:v>
                </c:pt>
                <c:pt idx="185">
                  <c:v>70.107157976187622</c:v>
                </c:pt>
                <c:pt idx="186">
                  <c:v>70.004089591911196</c:v>
                </c:pt>
                <c:pt idx="187">
                  <c:v>69.901137446377888</c:v>
                </c:pt>
                <c:pt idx="188">
                  <c:v>69.798297498317652</c:v>
                </c:pt>
                <c:pt idx="189">
                  <c:v>69.695565414974567</c:v>
                </c:pt>
                <c:pt idx="190">
                  <c:v>69.592936657517996</c:v>
                </c:pt>
                <c:pt idx="191">
                  <c:v>69.490406555612466</c:v>
                </c:pt>
                <c:pt idx="192">
                  <c:v>69.387970371715653</c:v>
                </c:pt>
                <c:pt idx="193">
                  <c:v>69.285623355807672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91.4</c:v>
                </c:pt>
                <c:pt idx="1">
                  <c:v>92.466999999999999</c:v>
                </c:pt>
                <c:pt idx="2">
                  <c:v>91.466999999999999</c:v>
                </c:pt>
                <c:pt idx="3">
                  <c:v>92.1</c:v>
                </c:pt>
                <c:pt idx="4">
                  <c:v>91.7</c:v>
                </c:pt>
                <c:pt idx="5">
                  <c:v>92.233000000000004</c:v>
                </c:pt>
                <c:pt idx="6">
                  <c:v>92.6</c:v>
                </c:pt>
                <c:pt idx="7">
                  <c:v>93.167000000000002</c:v>
                </c:pt>
                <c:pt idx="8">
                  <c:v>94.15</c:v>
                </c:pt>
                <c:pt idx="9">
                  <c:v>93.766999999999996</c:v>
                </c:pt>
                <c:pt idx="10">
                  <c:v>94.533000000000001</c:v>
                </c:pt>
                <c:pt idx="11">
                  <c:v>95.966999999999999</c:v>
                </c:pt>
                <c:pt idx="12">
                  <c:v>96.516999999999996</c:v>
                </c:pt>
                <c:pt idx="13">
                  <c:v>96.066999999999993</c:v>
                </c:pt>
                <c:pt idx="14">
                  <c:v>97.283000000000001</c:v>
                </c:pt>
                <c:pt idx="15">
                  <c:v>96.867000000000004</c:v>
                </c:pt>
                <c:pt idx="16">
                  <c:v>96.4</c:v>
                </c:pt>
                <c:pt idx="17">
                  <c:v>96.45</c:v>
                </c:pt>
                <c:pt idx="18">
                  <c:v>96.766999999999996</c:v>
                </c:pt>
                <c:pt idx="19">
                  <c:v>97.016999999999996</c:v>
                </c:pt>
                <c:pt idx="20">
                  <c:v>97.466999999999999</c:v>
                </c:pt>
                <c:pt idx="21">
                  <c:v>97.332999999999998</c:v>
                </c:pt>
                <c:pt idx="22">
                  <c:v>97.933000000000007</c:v>
                </c:pt>
                <c:pt idx="23">
                  <c:v>97.8</c:v>
                </c:pt>
                <c:pt idx="24">
                  <c:v>98.082999999999998</c:v>
                </c:pt>
                <c:pt idx="25">
                  <c:v>98.85</c:v>
                </c:pt>
                <c:pt idx="26">
                  <c:v>98.733000000000004</c:v>
                </c:pt>
                <c:pt idx="27">
                  <c:v>98.533000000000001</c:v>
                </c:pt>
                <c:pt idx="28">
                  <c:v>97.766999999999996</c:v>
                </c:pt>
                <c:pt idx="29">
                  <c:v>98.483000000000004</c:v>
                </c:pt>
                <c:pt idx="30">
                  <c:v>97.4</c:v>
                </c:pt>
                <c:pt idx="31">
                  <c:v>97.417000000000002</c:v>
                </c:pt>
                <c:pt idx="32">
                  <c:v>96.632999999999996</c:v>
                </c:pt>
                <c:pt idx="33">
                  <c:v>95.15</c:v>
                </c:pt>
                <c:pt idx="34">
                  <c:v>93.85</c:v>
                </c:pt>
                <c:pt idx="35">
                  <c:v>93.683000000000007</c:v>
                </c:pt>
                <c:pt idx="36">
                  <c:v>93.632999999999996</c:v>
                </c:pt>
                <c:pt idx="37">
                  <c:v>93.65</c:v>
                </c:pt>
                <c:pt idx="38">
                  <c:v>93.566999999999993</c:v>
                </c:pt>
                <c:pt idx="39">
                  <c:v>93.466999999999999</c:v>
                </c:pt>
                <c:pt idx="40">
                  <c:v>93.516999999999996</c:v>
                </c:pt>
                <c:pt idx="41">
                  <c:v>93.266999999999996</c:v>
                </c:pt>
                <c:pt idx="42">
                  <c:v>94.117000000000004</c:v>
                </c:pt>
                <c:pt idx="43">
                  <c:v>94.367000000000004</c:v>
                </c:pt>
                <c:pt idx="44">
                  <c:v>95.016999999999996</c:v>
                </c:pt>
                <c:pt idx="45">
                  <c:v>95.632999999999996</c:v>
                </c:pt>
                <c:pt idx="46">
                  <c:v>97.9</c:v>
                </c:pt>
                <c:pt idx="47">
                  <c:v>101.06699999999999</c:v>
                </c:pt>
                <c:pt idx="48">
                  <c:v>103.517</c:v>
                </c:pt>
                <c:pt idx="49">
                  <c:v>110.033</c:v>
                </c:pt>
                <c:pt idx="50">
                  <c:v>117.267</c:v>
                </c:pt>
                <c:pt idx="51">
                  <c:v>128.017</c:v>
                </c:pt>
                <c:pt idx="52">
                  <c:v>140.917</c:v>
                </c:pt>
                <c:pt idx="53">
                  <c:v>154.81700000000001</c:v>
                </c:pt>
                <c:pt idx="54">
                  <c:v>171.18299999999999</c:v>
                </c:pt>
                <c:pt idx="55">
                  <c:v>186.78299999999999</c:v>
                </c:pt>
                <c:pt idx="56">
                  <c:v>201.667</c:v>
                </c:pt>
                <c:pt idx="57">
                  <c:v>213.81700000000001</c:v>
                </c:pt>
                <c:pt idx="58">
                  <c:v>223.333</c:v>
                </c:pt>
                <c:pt idx="59">
                  <c:v>230.5</c:v>
                </c:pt>
                <c:pt idx="60">
                  <c:v>234.267</c:v>
                </c:pt>
                <c:pt idx="61">
                  <c:v>233.9</c:v>
                </c:pt>
                <c:pt idx="62">
                  <c:v>229.18299999999999</c:v>
                </c:pt>
                <c:pt idx="63">
                  <c:v>217.71700000000001</c:v>
                </c:pt>
                <c:pt idx="64">
                  <c:v>200.36699999999999</c:v>
                </c:pt>
                <c:pt idx="65">
                  <c:v>175.95</c:v>
                </c:pt>
                <c:pt idx="66">
                  <c:v>149.71700000000001</c:v>
                </c:pt>
                <c:pt idx="67">
                  <c:v>127.533</c:v>
                </c:pt>
                <c:pt idx="68">
                  <c:v>113.517</c:v>
                </c:pt>
                <c:pt idx="69">
                  <c:v>105.85</c:v>
                </c:pt>
                <c:pt idx="70">
                  <c:v>101.883</c:v>
                </c:pt>
                <c:pt idx="71">
                  <c:v>101.18300000000001</c:v>
                </c:pt>
                <c:pt idx="72">
                  <c:v>102.4</c:v>
                </c:pt>
                <c:pt idx="73">
                  <c:v>105.333</c:v>
                </c:pt>
                <c:pt idx="74">
                  <c:v>110.617</c:v>
                </c:pt>
                <c:pt idx="75">
                  <c:v>119.867</c:v>
                </c:pt>
                <c:pt idx="76">
                  <c:v>129.517</c:v>
                </c:pt>
                <c:pt idx="77">
                  <c:v>141.15</c:v>
                </c:pt>
                <c:pt idx="78">
                  <c:v>154.583</c:v>
                </c:pt>
                <c:pt idx="79">
                  <c:v>168.28299999999999</c:v>
                </c:pt>
                <c:pt idx="80">
                  <c:v>179.93299999999999</c:v>
                </c:pt>
                <c:pt idx="81">
                  <c:v>190.85</c:v>
                </c:pt>
                <c:pt idx="82">
                  <c:v>199.28299999999999</c:v>
                </c:pt>
                <c:pt idx="83">
                  <c:v>204.85</c:v>
                </c:pt>
                <c:pt idx="84">
                  <c:v>205</c:v>
                </c:pt>
                <c:pt idx="85">
                  <c:v>197.7</c:v>
                </c:pt>
                <c:pt idx="86">
                  <c:v>182.017</c:v>
                </c:pt>
                <c:pt idx="87">
                  <c:v>158.96700000000001</c:v>
                </c:pt>
                <c:pt idx="88">
                  <c:v>128.483</c:v>
                </c:pt>
                <c:pt idx="89">
                  <c:v>99.832999999999998</c:v>
                </c:pt>
                <c:pt idx="90">
                  <c:v>87.516999999999996</c:v>
                </c:pt>
                <c:pt idx="91">
                  <c:v>84.766999999999996</c:v>
                </c:pt>
                <c:pt idx="92">
                  <c:v>83.783000000000001</c:v>
                </c:pt>
                <c:pt idx="93">
                  <c:v>82.25</c:v>
                </c:pt>
                <c:pt idx="94">
                  <c:v>82.966999999999999</c:v>
                </c:pt>
                <c:pt idx="95">
                  <c:v>83.016999999999996</c:v>
                </c:pt>
                <c:pt idx="96">
                  <c:v>83.433000000000007</c:v>
                </c:pt>
                <c:pt idx="97">
                  <c:v>83.332999999999998</c:v>
                </c:pt>
                <c:pt idx="98">
                  <c:v>83.9</c:v>
                </c:pt>
                <c:pt idx="99">
                  <c:v>84.566999999999993</c:v>
                </c:pt>
                <c:pt idx="100">
                  <c:v>84.167000000000002</c:v>
                </c:pt>
                <c:pt idx="101">
                  <c:v>83.55</c:v>
                </c:pt>
                <c:pt idx="102">
                  <c:v>82.716999999999999</c:v>
                </c:pt>
                <c:pt idx="103">
                  <c:v>82.433000000000007</c:v>
                </c:pt>
                <c:pt idx="104">
                  <c:v>80.25</c:v>
                </c:pt>
                <c:pt idx="105">
                  <c:v>80.117000000000004</c:v>
                </c:pt>
                <c:pt idx="106">
                  <c:v>79.983000000000004</c:v>
                </c:pt>
                <c:pt idx="107">
                  <c:v>79.867000000000004</c:v>
                </c:pt>
                <c:pt idx="108">
                  <c:v>80.117000000000004</c:v>
                </c:pt>
                <c:pt idx="109">
                  <c:v>80.7</c:v>
                </c:pt>
                <c:pt idx="110">
                  <c:v>80.367000000000004</c:v>
                </c:pt>
                <c:pt idx="111">
                  <c:v>80.2</c:v>
                </c:pt>
                <c:pt idx="112">
                  <c:v>81.466999999999999</c:v>
                </c:pt>
                <c:pt idx="113">
                  <c:v>81.332999999999998</c:v>
                </c:pt>
                <c:pt idx="114">
                  <c:v>80.400000000000006</c:v>
                </c:pt>
                <c:pt idx="115">
                  <c:v>80.733000000000004</c:v>
                </c:pt>
                <c:pt idx="116">
                  <c:v>81.617000000000004</c:v>
                </c:pt>
                <c:pt idx="117">
                  <c:v>82.016999999999996</c:v>
                </c:pt>
                <c:pt idx="118">
                  <c:v>82.9</c:v>
                </c:pt>
                <c:pt idx="119">
                  <c:v>83.7</c:v>
                </c:pt>
                <c:pt idx="120">
                  <c:v>85.733000000000004</c:v>
                </c:pt>
                <c:pt idx="121">
                  <c:v>87.2</c:v>
                </c:pt>
                <c:pt idx="122">
                  <c:v>87.65</c:v>
                </c:pt>
                <c:pt idx="123">
                  <c:v>89.216999999999999</c:v>
                </c:pt>
                <c:pt idx="124">
                  <c:v>89.233000000000004</c:v>
                </c:pt>
                <c:pt idx="125">
                  <c:v>89.266999999999996</c:v>
                </c:pt>
                <c:pt idx="126">
                  <c:v>87.8</c:v>
                </c:pt>
                <c:pt idx="127">
                  <c:v>86.316999999999993</c:v>
                </c:pt>
                <c:pt idx="128">
                  <c:v>84.117000000000004</c:v>
                </c:pt>
                <c:pt idx="129">
                  <c:v>82.867000000000004</c:v>
                </c:pt>
                <c:pt idx="130">
                  <c:v>79.733000000000004</c:v>
                </c:pt>
                <c:pt idx="131">
                  <c:v>78.55</c:v>
                </c:pt>
                <c:pt idx="132">
                  <c:v>77.099999999999994</c:v>
                </c:pt>
                <c:pt idx="133">
                  <c:v>75.917000000000002</c:v>
                </c:pt>
                <c:pt idx="134">
                  <c:v>76.3</c:v>
                </c:pt>
                <c:pt idx="135">
                  <c:v>75.832999999999998</c:v>
                </c:pt>
                <c:pt idx="136">
                  <c:v>75.117000000000004</c:v>
                </c:pt>
                <c:pt idx="137">
                  <c:v>75.332999999999998</c:v>
                </c:pt>
                <c:pt idx="138">
                  <c:v>75.05</c:v>
                </c:pt>
                <c:pt idx="139">
                  <c:v>76.5</c:v>
                </c:pt>
                <c:pt idx="140">
                  <c:v>74.766999999999996</c:v>
                </c:pt>
                <c:pt idx="141">
                  <c:v>75.216999999999999</c:v>
                </c:pt>
                <c:pt idx="142">
                  <c:v>75.75</c:v>
                </c:pt>
                <c:pt idx="143">
                  <c:v>74.783000000000001</c:v>
                </c:pt>
                <c:pt idx="144">
                  <c:v>75.650000000000006</c:v>
                </c:pt>
                <c:pt idx="145">
                  <c:v>75.3</c:v>
                </c:pt>
                <c:pt idx="146">
                  <c:v>74.55</c:v>
                </c:pt>
                <c:pt idx="147">
                  <c:v>75.082999999999998</c:v>
                </c:pt>
                <c:pt idx="148">
                  <c:v>76.55</c:v>
                </c:pt>
                <c:pt idx="149">
                  <c:v>77.033000000000001</c:v>
                </c:pt>
                <c:pt idx="150">
                  <c:v>77.466999999999999</c:v>
                </c:pt>
                <c:pt idx="151">
                  <c:v>77.650000000000006</c:v>
                </c:pt>
                <c:pt idx="152">
                  <c:v>78.766999999999996</c:v>
                </c:pt>
                <c:pt idx="153">
                  <c:v>78.95</c:v>
                </c:pt>
                <c:pt idx="154">
                  <c:v>79.582999999999998</c:v>
                </c:pt>
                <c:pt idx="155">
                  <c:v>79.483000000000004</c:v>
                </c:pt>
                <c:pt idx="156">
                  <c:v>80.099999999999994</c:v>
                </c:pt>
                <c:pt idx="157">
                  <c:v>78.8</c:v>
                </c:pt>
                <c:pt idx="158">
                  <c:v>78.332999999999998</c:v>
                </c:pt>
                <c:pt idx="159">
                  <c:v>78.099999999999994</c:v>
                </c:pt>
                <c:pt idx="160">
                  <c:v>76.867000000000004</c:v>
                </c:pt>
                <c:pt idx="161">
                  <c:v>75.816999999999993</c:v>
                </c:pt>
                <c:pt idx="162">
                  <c:v>73.316999999999993</c:v>
                </c:pt>
                <c:pt idx="163">
                  <c:v>73.216999999999999</c:v>
                </c:pt>
                <c:pt idx="164">
                  <c:v>73.483000000000004</c:v>
                </c:pt>
                <c:pt idx="165">
                  <c:v>73.3</c:v>
                </c:pt>
                <c:pt idx="166">
                  <c:v>73.766999999999996</c:v>
                </c:pt>
                <c:pt idx="167">
                  <c:v>72.5</c:v>
                </c:pt>
                <c:pt idx="168">
                  <c:v>71.667000000000002</c:v>
                </c:pt>
                <c:pt idx="169">
                  <c:v>71.966999999999999</c:v>
                </c:pt>
                <c:pt idx="170">
                  <c:v>72.167000000000002</c:v>
                </c:pt>
                <c:pt idx="171">
                  <c:v>73.533000000000001</c:v>
                </c:pt>
                <c:pt idx="172">
                  <c:v>71.917000000000002</c:v>
                </c:pt>
                <c:pt idx="173">
                  <c:v>71.966999999999999</c:v>
                </c:pt>
                <c:pt idx="174">
                  <c:v>72.95</c:v>
                </c:pt>
                <c:pt idx="175">
                  <c:v>72.332999999999998</c:v>
                </c:pt>
                <c:pt idx="176">
                  <c:v>71.900000000000006</c:v>
                </c:pt>
                <c:pt idx="177">
                  <c:v>72.25</c:v>
                </c:pt>
                <c:pt idx="178">
                  <c:v>71.849999999999994</c:v>
                </c:pt>
                <c:pt idx="179">
                  <c:v>72.7</c:v>
                </c:pt>
                <c:pt idx="180">
                  <c:v>71.5</c:v>
                </c:pt>
                <c:pt idx="181">
                  <c:v>73.516999999999996</c:v>
                </c:pt>
                <c:pt idx="182">
                  <c:v>72.016999999999996</c:v>
                </c:pt>
                <c:pt idx="183">
                  <c:v>70.832999999999998</c:v>
                </c:pt>
                <c:pt idx="184">
                  <c:v>71.367000000000004</c:v>
                </c:pt>
                <c:pt idx="185">
                  <c:v>71.933000000000007</c:v>
                </c:pt>
                <c:pt idx="186">
                  <c:v>71.733000000000004</c:v>
                </c:pt>
                <c:pt idx="187">
                  <c:v>71.25</c:v>
                </c:pt>
                <c:pt idx="188">
                  <c:v>71.867000000000004</c:v>
                </c:pt>
                <c:pt idx="189">
                  <c:v>70.417000000000002</c:v>
                </c:pt>
                <c:pt idx="190">
                  <c:v>71.283000000000001</c:v>
                </c:pt>
                <c:pt idx="191">
                  <c:v>70.516999999999996</c:v>
                </c:pt>
                <c:pt idx="192">
                  <c:v>71.617000000000004</c:v>
                </c:pt>
                <c:pt idx="193">
                  <c:v>71.316999999999993</c:v>
                </c:pt>
                <c:pt idx="194">
                  <c:v>70.832999999999998</c:v>
                </c:pt>
                <c:pt idx="195">
                  <c:v>71.900000000000006</c:v>
                </c:pt>
                <c:pt idx="196">
                  <c:v>70.033000000000001</c:v>
                </c:pt>
                <c:pt idx="197">
                  <c:v>71.45</c:v>
                </c:pt>
                <c:pt idx="198">
                  <c:v>70.867000000000004</c:v>
                </c:pt>
                <c:pt idx="199">
                  <c:v>71.099999999999994</c:v>
                </c:pt>
                <c:pt idx="200">
                  <c:v>71.216999999999999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97.123813217768827</c:v>
                </c:pt>
                <c:pt idx="9">
                  <c:v>97.061451113325617</c:v>
                </c:pt>
                <c:pt idx="10">
                  <c:v>96.998635905262304</c:v>
                </c:pt>
                <c:pt idx="11">
                  <c:v>96.935298053168125</c:v>
                </c:pt>
                <c:pt idx="12">
                  <c:v>96.871359832938253</c:v>
                </c:pt>
                <c:pt idx="13">
                  <c:v>96.806734628422532</c:v>
                </c:pt>
                <c:pt idx="14">
                  <c:v>96.741326206835552</c:v>
                </c:pt>
                <c:pt idx="15">
                  <c:v>96.675027988966605</c:v>
                </c:pt>
                <c:pt idx="16">
                  <c:v>96.607722328659079</c:v>
                </c:pt>
                <c:pt idx="17">
                  <c:v>96.539279820415786</c:v>
                </c:pt>
                <c:pt idx="18">
                  <c:v>96.469558659948831</c:v>
                </c:pt>
                <c:pt idx="19">
                  <c:v>96.398404091287986</c:v>
                </c:pt>
                <c:pt idx="20">
                  <c:v>96.325647988222627</c:v>
                </c:pt>
                <c:pt idx="21">
                  <c:v>96.251108642332596</c:v>
                </c:pt>
                <c:pt idx="22">
                  <c:v>96.174590874064819</c:v>
                </c:pt>
                <c:pt idx="23">
                  <c:v>96.095886664498963</c:v>
                </c:pt>
                <c:pt idx="24">
                  <c:v>96.014776654226424</c:v>
                </c:pt>
                <c:pt idx="25">
                  <c:v>95.93103312445777</c:v>
                </c:pt>
                <c:pt idx="26">
                  <c:v>95.844425550024638</c:v>
                </c:pt>
                <c:pt idx="27">
                  <c:v>95.754730629628028</c:v>
                </c:pt>
                <c:pt idx="28">
                  <c:v>95.661750058439964</c:v>
                </c:pt>
                <c:pt idx="29">
                  <c:v>95.565341499903823</c:v>
                </c:pt>
                <c:pt idx="30">
                  <c:v>95.465471618930707</c:v>
                </c:pt>
                <c:pt idx="31">
                  <c:v>95.362305119809321</c:v>
                </c:pt>
                <c:pt idx="32">
                  <c:v>95.256350976965891</c:v>
                </c:pt>
                <c:pt idx="33">
                  <c:v>95.148696847294858</c:v>
                </c:pt>
                <c:pt idx="34">
                  <c:v>95.041375090649936</c:v>
                </c:pt>
                <c:pt idx="35">
                  <c:v>94.937918345858435</c:v>
                </c:pt>
                <c:pt idx="36">
                  <c:v>94.844177593913571</c:v>
                </c:pt>
                <c:pt idx="37">
                  <c:v>94.769487922556181</c:v>
                </c:pt>
                <c:pt idx="38">
                  <c:v>94.728271661829922</c:v>
                </c:pt>
                <c:pt idx="39">
                  <c:v>94.742157951903252</c:v>
                </c:pt>
                <c:pt idx="40">
                  <c:v>94.842663164016827</c:v>
                </c:pt>
                <c:pt idx="41">
                  <c:v>95.074408421501232</c:v>
                </c:pt>
                <c:pt idx="42">
                  <c:v>95.498740968224183</c:v>
                </c:pt>
                <c:pt idx="43">
                  <c:v>96.197472529287751</c:v>
                </c:pt>
                <c:pt idx="44">
                  <c:v>97.276256375642618</c:v>
                </c:pt>
                <c:pt idx="45">
                  <c:v>98.866914805533213</c:v>
                </c:pt>
                <c:pt idx="46">
                  <c:v>101.12783492682598</c:v>
                </c:pt>
                <c:pt idx="47">
                  <c:v>104.24142221218263</c:v>
                </c:pt>
                <c:pt idx="48">
                  <c:v>108.40759481647083</c:v>
                </c:pt>
                <c:pt idx="49">
                  <c:v>113.83246261355038</c:v>
                </c:pt>
                <c:pt idx="50">
                  <c:v>120.71166055266775</c:v>
                </c:pt>
                <c:pt idx="51">
                  <c:v>129.2081804489394</c:v>
                </c:pt>
                <c:pt idx="52">
                  <c:v>139.42466165066025</c:v>
                </c:pt>
                <c:pt idx="53">
                  <c:v>151.36946776716417</c:v>
                </c:pt>
                <c:pt idx="54">
                  <c:v>164.91416710578699</c:v>
                </c:pt>
                <c:pt idx="55">
                  <c:v>179.73809573361575</c:v>
                </c:pt>
                <c:pt idx="56">
                  <c:v>195.25699523449831</c:v>
                </c:pt>
                <c:pt idx="57">
                  <c:v>210.54357585694129</c:v>
                </c:pt>
                <c:pt idx="58">
                  <c:v>224.27304648853112</c:v>
                </c:pt>
                <c:pt idx="59">
                  <c:v>234.75945752250598</c:v>
                </c:pt>
                <c:pt idx="60">
                  <c:v>240.16239039120805</c:v>
                </c:pt>
                <c:pt idx="61">
                  <c:v>238.90032121908433</c:v>
                </c:pt>
                <c:pt idx="62">
                  <c:v>230.19330634243548</c:v>
                </c:pt>
                <c:pt idx="63">
                  <c:v>214.52313738604892</c:v>
                </c:pt>
                <c:pt idx="64">
                  <c:v>193.74916620096104</c:v>
                </c:pt>
                <c:pt idx="65">
                  <c:v>170.73480689006078</c:v>
                </c:pt>
                <c:pt idx="66">
                  <c:v>148.58786052382848</c:v>
                </c:pt>
                <c:pt idx="67">
                  <c:v>129.83896678013087</c:v>
                </c:pt>
                <c:pt idx="68">
                  <c:v>115.91461798771647</c:v>
                </c:pt>
                <c:pt idx="69">
                  <c:v>107.08045457038774</c:v>
                </c:pt>
                <c:pt idx="70">
                  <c:v>102.77296198420055</c:v>
                </c:pt>
                <c:pt idx="71">
                  <c:v>102.07755781732192</c:v>
                </c:pt>
                <c:pt idx="72">
                  <c:v>104.12139317009368</c:v>
                </c:pt>
                <c:pt idx="73">
                  <c:v>108.27175685881168</c:v>
                </c:pt>
                <c:pt idx="74">
                  <c:v>114.15676426685994</c:v>
                </c:pt>
                <c:pt idx="75">
                  <c:v>121.58619589434053</c:v>
                </c:pt>
                <c:pt idx="76">
                  <c:v>130.44690352810974</c:v>
                </c:pt>
                <c:pt idx="77">
                  <c:v>140.61498232731608</c:v>
                </c:pt>
                <c:pt idx="78">
                  <c:v>151.89738149151847</c:v>
                </c:pt>
                <c:pt idx="79">
                  <c:v>163.99882289070132</c:v>
                </c:pt>
                <c:pt idx="80">
                  <c:v>176.4960932906275</c:v>
                </c:pt>
                <c:pt idx="81">
                  <c:v>188.7675521869719</c:v>
                </c:pt>
                <c:pt idx="82">
                  <c:v>199.76542822941713</c:v>
                </c:pt>
                <c:pt idx="83">
                  <c:v>207.5564733939849</c:v>
                </c:pt>
                <c:pt idx="84">
                  <c:v>208.9865534383886</c:v>
                </c:pt>
                <c:pt idx="85">
                  <c:v>200.5176426162368</c:v>
                </c:pt>
                <c:pt idx="86">
                  <c:v>180.8634044064888</c:v>
                </c:pt>
                <c:pt idx="87">
                  <c:v>153.55586604526675</c:v>
                </c:pt>
                <c:pt idx="88">
                  <c:v>126.00662616223775</c:v>
                </c:pt>
                <c:pt idx="89">
                  <c:v>104.90373225849102</c:v>
                </c:pt>
                <c:pt idx="90">
                  <c:v>92.425851250709755</c:v>
                </c:pt>
                <c:pt idx="91">
                  <c:v>86.657526744146608</c:v>
                </c:pt>
                <c:pt idx="92">
                  <c:v>84.510652843623589</c:v>
                </c:pt>
                <c:pt idx="93">
                  <c:v>83.795492441390095</c:v>
                </c:pt>
                <c:pt idx="94">
                  <c:v>83.505075037555926</c:v>
                </c:pt>
                <c:pt idx="95">
                  <c:v>83.310679876014206</c:v>
                </c:pt>
                <c:pt idx="96">
                  <c:v>83.133272606902196</c:v>
                </c:pt>
                <c:pt idx="97">
                  <c:v>82.958577893003678</c:v>
                </c:pt>
                <c:pt idx="98">
                  <c:v>82.784624897055593</c:v>
                </c:pt>
                <c:pt idx="99">
                  <c:v>82.611201855928812</c:v>
                </c:pt>
                <c:pt idx="100">
                  <c:v>82.438311138669079</c:v>
                </c:pt>
                <c:pt idx="101">
                  <c:v>82.266020051016469</c:v>
                </c:pt>
                <c:pt idx="102">
                  <c:v>82.094486526140287</c:v>
                </c:pt>
                <c:pt idx="103">
                  <c:v>81.924026355845257</c:v>
                </c:pt>
                <c:pt idx="104">
                  <c:v>81.75522429134756</c:v>
                </c:pt>
                <c:pt idx="105">
                  <c:v>81.589107181647037</c:v>
                </c:pt>
                <c:pt idx="106">
                  <c:v>81.427400581109922</c:v>
                </c:pt>
                <c:pt idx="107">
                  <c:v>81.272888609021408</c:v>
                </c:pt>
                <c:pt idx="108">
                  <c:v>81.12988754126286</c:v>
                </c:pt>
                <c:pt idx="109">
                  <c:v>81.004822896258318</c:v>
                </c:pt>
                <c:pt idx="110">
                  <c:v>80.906864728445498</c:v>
                </c:pt>
                <c:pt idx="111">
                  <c:v>80.848526356057761</c:v>
                </c:pt>
                <c:pt idx="112">
                  <c:v>80.846072834569668</c:v>
                </c:pt>
                <c:pt idx="113">
                  <c:v>80.91952917553661</c:v>
                </c:pt>
                <c:pt idx="114">
                  <c:v>81.092043969884728</c:v>
                </c:pt>
                <c:pt idx="115">
                  <c:v>81.388375621572933</c:v>
                </c:pt>
                <c:pt idx="116">
                  <c:v>81.832346292255394</c:v>
                </c:pt>
                <c:pt idx="117">
                  <c:v>82.443251352046431</c:v>
                </c:pt>
                <c:pt idx="118">
                  <c:v>83.231353364252158</c:v>
                </c:pt>
                <c:pt idx="119">
                  <c:v>84.192521929414823</c:v>
                </c:pt>
                <c:pt idx="120">
                  <c:v>85.301440270018503</c:v>
                </c:pt>
                <c:pt idx="121">
                  <c:v>86.501521594339536</c:v>
                </c:pt>
                <c:pt idx="122">
                  <c:v>87.689428166375592</c:v>
                </c:pt>
                <c:pt idx="123">
                  <c:v>88.697425977140739</c:v>
                </c:pt>
                <c:pt idx="124">
                  <c:v>89.2910965001835</c:v>
                </c:pt>
                <c:pt idx="125">
                  <c:v>89.213271790987449</c:v>
                </c:pt>
                <c:pt idx="126">
                  <c:v>88.290003860638066</c:v>
                </c:pt>
                <c:pt idx="127">
                  <c:v>86.556509412051568</c:v>
                </c:pt>
                <c:pt idx="128">
                  <c:v>84.305325427411219</c:v>
                </c:pt>
                <c:pt idx="129">
                  <c:v>81.986648362981498</c:v>
                </c:pt>
                <c:pt idx="130">
                  <c:v>80.008391738698023</c:v>
                </c:pt>
                <c:pt idx="131">
                  <c:v>78.575518651561737</c:v>
                </c:pt>
                <c:pt idx="132">
                  <c:v>77.669055353802037</c:v>
                </c:pt>
                <c:pt idx="133">
                  <c:v>77.141282027369456</c:v>
                </c:pt>
                <c:pt idx="134">
                  <c:v>76.829475324306188</c:v>
                </c:pt>
                <c:pt idx="135">
                  <c:v>76.618151213003358</c:v>
                </c:pt>
                <c:pt idx="136">
                  <c:v>76.445861998139904</c:v>
                </c:pt>
                <c:pt idx="137">
                  <c:v>76.286826214730141</c:v>
                </c:pt>
                <c:pt idx="138">
                  <c:v>76.13234491814471</c:v>
                </c:pt>
                <c:pt idx="139">
                  <c:v>75.980083142439867</c:v>
                </c:pt>
                <c:pt idx="140">
                  <c:v>75.829632420880259</c:v>
                </c:pt>
                <c:pt idx="141">
                  <c:v>75.68113705759923</c:v>
                </c:pt>
                <c:pt idx="142">
                  <c:v>75.535072308952138</c:v>
                </c:pt>
                <c:pt idx="143">
                  <c:v>75.39249611418218</c:v>
                </c:pt>
                <c:pt idx="144">
                  <c:v>75.255709550332739</c:v>
                </c:pt>
                <c:pt idx="145">
                  <c:v>75.129499701356153</c:v>
                </c:pt>
                <c:pt idx="146">
                  <c:v>75.023177357417381</c:v>
                </c:pt>
                <c:pt idx="147">
                  <c:v>74.953441186282063</c:v>
                </c:pt>
                <c:pt idx="148">
                  <c:v>74.947577579335814</c:v>
                </c:pt>
                <c:pt idx="149">
                  <c:v>75.045548222615494</c:v>
                </c:pt>
                <c:pt idx="150">
                  <c:v>75.298232227517801</c:v>
                </c:pt>
                <c:pt idx="151">
                  <c:v>75.758015314842453</c:v>
                </c:pt>
                <c:pt idx="152">
                  <c:v>76.458313971549501</c:v>
                </c:pt>
                <c:pt idx="153">
                  <c:v>77.382520317009792</c:v>
                </c:pt>
                <c:pt idx="154">
                  <c:v>78.431843506968534</c:v>
                </c:pt>
                <c:pt idx="155">
                  <c:v>79.413142349675766</c:v>
                </c:pt>
                <c:pt idx="156">
                  <c:v>80.071828583245306</c:v>
                </c:pt>
                <c:pt idx="157">
                  <c:v>80.177440174335132</c:v>
                </c:pt>
                <c:pt idx="158">
                  <c:v>79.630354339059167</c:v>
                </c:pt>
                <c:pt idx="159">
                  <c:v>78.525434357437007</c:v>
                </c:pt>
                <c:pt idx="160">
                  <c:v>77.121268252954053</c:v>
                </c:pt>
                <c:pt idx="161">
                  <c:v>75.725850262831102</c:v>
                </c:pt>
                <c:pt idx="162">
                  <c:v>74.570466430722064</c:v>
                </c:pt>
                <c:pt idx="163">
                  <c:v>73.746144705433693</c:v>
                </c:pt>
                <c:pt idx="164">
                  <c:v>73.22213235208531</c:v>
                </c:pt>
                <c:pt idx="165">
                  <c:v>72.909129789797774</c:v>
                </c:pt>
                <c:pt idx="166">
                  <c:v>72.717150780049153</c:v>
                </c:pt>
                <c:pt idx="167">
                  <c:v>72.58317771624418</c:v>
                </c:pt>
                <c:pt idx="168">
                  <c:v>72.472701023376487</c:v>
                </c:pt>
                <c:pt idx="169">
                  <c:v>72.370251539947574</c:v>
                </c:pt>
                <c:pt idx="170">
                  <c:v>72.269988014581102</c:v>
                </c:pt>
                <c:pt idx="171">
                  <c:v>72.169981665949535</c:v>
                </c:pt>
                <c:pt idx="172">
                  <c:v>72.069622212184541</c:v>
                </c:pt>
                <c:pt idx="173">
                  <c:v>71.968680139610356</c:v>
                </c:pt>
                <c:pt idx="174">
                  <c:v>71.867028562214841</c:v>
                </c:pt>
                <c:pt idx="175">
                  <c:v>71.764574212407823</c:v>
                </c:pt>
                <c:pt idx="176">
                  <c:v>71.661242622051461</c:v>
                </c:pt>
                <c:pt idx="177">
                  <c:v>71.556974854852157</c:v>
                </c:pt>
                <c:pt idx="178">
                  <c:v>71.451726188553096</c:v>
                </c:pt>
                <c:pt idx="179">
                  <c:v>71.345464980885666</c:v>
                </c:pt>
                <c:pt idx="180">
                  <c:v>71.23817148149864</c:v>
                </c:pt>
                <c:pt idx="181">
                  <c:v>71.12983659667691</c:v>
                </c:pt>
                <c:pt idx="182">
                  <c:v>71.020460641595008</c:v>
                </c:pt>
                <c:pt idx="183">
                  <c:v>70.910052112057315</c:v>
                </c:pt>
                <c:pt idx="184">
                  <c:v>70.798626501368631</c:v>
                </c:pt>
                <c:pt idx="185">
                  <c:v>70.686205181714243</c:v>
                </c:pt>
                <c:pt idx="186">
                  <c:v>70.572814363744044</c:v>
                </c:pt>
                <c:pt idx="187">
                  <c:v>70.45848414309998</c:v>
                </c:pt>
                <c:pt idx="188">
                  <c:v>70.34324763844694</c:v>
                </c:pt>
                <c:pt idx="189">
                  <c:v>70.227140222159775</c:v>
                </c:pt>
                <c:pt idx="190">
                  <c:v>70.110198842136825</c:v>
                </c:pt>
                <c:pt idx="191">
                  <c:v>69.992461431187564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97.123813217761381</c:v>
                </c:pt>
                <c:pt idx="9">
                  <c:v>97.061451113303406</c:v>
                </c:pt>
                <c:pt idx="10">
                  <c:v>96.998635905197403</c:v>
                </c:pt>
                <c:pt idx="11">
                  <c:v>96.93529805298212</c:v>
                </c:pt>
                <c:pt idx="12">
                  <c:v>96.871359832415507</c:v>
                </c:pt>
                <c:pt idx="13">
                  <c:v>96.806734626982035</c:v>
                </c:pt>
                <c:pt idx="14">
                  <c:v>96.741326202943199</c:v>
                </c:pt>
                <c:pt idx="15">
                  <c:v>96.675027978653588</c:v>
                </c:pt>
                <c:pt idx="16">
                  <c:v>96.607722301865337</c:v>
                </c:pt>
                <c:pt idx="17">
                  <c:v>96.539279752157583</c:v>
                </c:pt>
                <c:pt idx="18">
                  <c:v>96.469558489438725</c:v>
                </c:pt>
                <c:pt idx="19">
                  <c:v>96.398403673631464</c:v>
                </c:pt>
                <c:pt idx="20">
                  <c:v>96.325646985080894</c:v>
                </c:pt>
                <c:pt idx="21">
                  <c:v>96.251106279792452</c:v>
                </c:pt>
                <c:pt idx="22">
                  <c:v>96.174585418120103</c:v>
                </c:pt>
                <c:pt idx="23">
                  <c:v>96.095874309731016</c:v>
                </c:pt>
                <c:pt idx="24">
                  <c:v>96.014749221239711</c:v>
                </c:pt>
                <c:pt idx="25">
                  <c:v>95.930973395427841</c:v>
                </c:pt>
                <c:pt idx="26">
                  <c:v>95.844298031964442</c:v>
                </c:pt>
                <c:pt idx="27">
                  <c:v>95.754463678474508</c:v>
                </c:pt>
                <c:pt idx="28">
                  <c:v>95.661202077094927</c:v>
                </c:pt>
                <c:pt idx="29">
                  <c:v>95.564238504724841</c:v>
                </c:pt>
                <c:pt idx="30">
                  <c:v>95.463294634503399</c:v>
                </c:pt>
                <c:pt idx="31">
                  <c:v>95.358091931226852</c:v>
                </c:pt>
                <c:pt idx="32">
                  <c:v>95.248355574259989</c:v>
                </c:pt>
                <c:pt idx="33">
                  <c:v>95.133818878102076</c:v>
                </c:pt>
                <c:pt idx="34">
                  <c:v>95.014228153624799</c:v>
                </c:pt>
                <c:pt idx="35">
                  <c:v>94.889347923055013</c:v>
                </c:pt>
                <c:pt idx="36">
                  <c:v>94.758966370475576</c:v>
                </c:pt>
                <c:pt idx="37">
                  <c:v>94.622900878909363</c:v>
                </c:pt>
                <c:pt idx="38">
                  <c:v>94.481003477303332</c:v>
                </c:pt>
                <c:pt idx="39">
                  <c:v>94.333165998594779</c:v>
                </c:pt>
                <c:pt idx="40">
                  <c:v>94.179324736227628</c:v>
                </c:pt>
                <c:pt idx="41">
                  <c:v>94.019464383476603</c:v>
                </c:pt>
                <c:pt idx="42">
                  <c:v>93.853621049658273</c:v>
                </c:pt>
                <c:pt idx="43">
                  <c:v>93.681884170812651</c:v>
                </c:pt>
                <c:pt idx="44">
                  <c:v>93.504397169638423</c:v>
                </c:pt>
                <c:pt idx="45">
                  <c:v>93.321356768964819</c:v>
                </c:pt>
                <c:pt idx="46">
                  <c:v>93.133010922131632</c:v>
                </c:pt>
                <c:pt idx="47">
                  <c:v>92.939655388468026</c:v>
                </c:pt>
                <c:pt idx="48">
                  <c:v>92.741629047928654</c:v>
                </c:pt>
                <c:pt idx="49">
                  <c:v>92.539308110844686</c:v>
                </c:pt>
                <c:pt idx="50">
                  <c:v>92.333099431855587</c:v>
                </c:pt>
                <c:pt idx="51">
                  <c:v>92.123433177332629</c:v>
                </c:pt>
                <c:pt idx="52">
                  <c:v>91.910755120112754</c:v>
                </c:pt>
                <c:pt idx="53">
                  <c:v>91.695518842749223</c:v>
                </c:pt>
                <c:pt idx="54">
                  <c:v>91.478178120974079</c:v>
                </c:pt>
                <c:pt idx="55">
                  <c:v>91.259179734352756</c:v>
                </c:pt>
                <c:pt idx="56">
                  <c:v>91.03895691410942</c:v>
                </c:pt>
                <c:pt idx="57">
                  <c:v>90.817923592507086</c:v>
                </c:pt>
                <c:pt idx="58">
                  <c:v>90.59646956802915</c:v>
                </c:pt>
                <c:pt idx="59">
                  <c:v>90.374956649859001</c:v>
                </c:pt>
                <c:pt idx="60">
                  <c:v>90.153715797251039</c:v>
                </c:pt>
                <c:pt idx="61">
                  <c:v>89.933045227055516</c:v>
                </c:pt>
                <c:pt idx="62">
                  <c:v>89.713209427755132</c:v>
                </c:pt>
                <c:pt idx="63">
                  <c:v>89.494438991864811</c:v>
                </c:pt>
                <c:pt idx="64">
                  <c:v>89.276931160608527</c:v>
                </c:pt>
                <c:pt idx="65">
                  <c:v>89.060850964932214</c:v>
                </c:pt>
                <c:pt idx="66">
                  <c:v>88.846332844178519</c:v>
                </c:pt>
                <c:pt idx="67">
                  <c:v>88.633482626887087</c:v>
                </c:pt>
                <c:pt idx="68">
                  <c:v>88.422379765820381</c:v>
                </c:pt>
                <c:pt idx="69">
                  <c:v>88.213079730090783</c:v>
                </c:pt>
                <c:pt idx="70">
                  <c:v>88.005616469937237</c:v>
                </c:pt>
                <c:pt idx="71">
                  <c:v>87.800004883205872</c:v>
                </c:pt>
                <c:pt idx="72">
                  <c:v>87.596243226070314</c:v>
                </c:pt>
                <c:pt idx="73">
                  <c:v>87.394315423346356</c:v>
                </c:pt>
                <c:pt idx="74">
                  <c:v>87.194193245468441</c:v>
                </c:pt>
                <c:pt idx="75">
                  <c:v>86.995838329536042</c:v>
                </c:pt>
                <c:pt idx="76">
                  <c:v>86.799204030683697</c:v>
                </c:pt>
                <c:pt idx="77">
                  <c:v>86.604237097365697</c:v>
                </c:pt>
                <c:pt idx="78">
                  <c:v>86.410879170041639</c:v>
                </c:pt>
                <c:pt idx="79">
                  <c:v>86.219068107324674</c:v>
                </c:pt>
                <c:pt idx="80">
                  <c:v>86.028739147058417</c:v>
                </c:pt>
                <c:pt idx="81">
                  <c:v>85.839825912187337</c:v>
                </c:pt>
                <c:pt idx="82">
                  <c:v>85.652261272844399</c:v>
                </c:pt>
                <c:pt idx="83">
                  <c:v>85.465978076952439</c:v>
                </c:pt>
                <c:pt idx="84">
                  <c:v>85.280909761970989</c:v>
                </c:pt>
                <c:pt idx="85">
                  <c:v>85.096990860336547</c:v>
                </c:pt>
                <c:pt idx="86">
                  <c:v>84.914157410757696</c:v>
                </c:pt>
                <c:pt idx="87">
                  <c:v>84.732347286921367</c:v>
                </c:pt>
                <c:pt idx="88">
                  <c:v>84.551500454419539</c:v>
                </c:pt>
                <c:pt idx="89">
                  <c:v>84.371559165877272</c:v>
                </c:pt>
                <c:pt idx="90">
                  <c:v>84.192468103395299</c:v>
                </c:pt>
                <c:pt idx="91">
                  <c:v>84.014174476550593</c:v>
                </c:pt>
                <c:pt idx="92">
                  <c:v>83.836628083353332</c:v>
                </c:pt>
                <c:pt idx="93">
                  <c:v>83.659781340752303</c:v>
                </c:pt>
                <c:pt idx="94">
                  <c:v>83.483589290528059</c:v>
                </c:pt>
                <c:pt idx="95">
                  <c:v>83.308009585721607</c:v>
                </c:pt>
                <c:pt idx="96">
                  <c:v>83.1330024621153</c:v>
                </c:pt>
                <c:pt idx="97">
                  <c:v>82.958530698718562</c:v>
                </c:pt>
                <c:pt idx="98">
                  <c:v>82.784559570707685</c:v>
                </c:pt>
                <c:pt idx="99">
                  <c:v>82.61105679782689</c:v>
                </c:pt>
                <c:pt idx="100">
                  <c:v>82.437992490871693</c:v>
                </c:pt>
                <c:pt idx="101">
                  <c:v>82.265339098542853</c:v>
                </c:pt>
                <c:pt idx="102">
                  <c:v>82.09307135667278</c:v>
                </c:pt>
                <c:pt idx="103">
                  <c:v>81.921166241585482</c:v>
                </c:pt>
                <c:pt idx="104">
                  <c:v>81.749602929146889</c:v>
                </c:pt>
                <c:pt idx="105">
                  <c:v>81.578362760893924</c:v>
                </c:pt>
                <c:pt idx="106">
                  <c:v>81.407429218490549</c:v>
                </c:pt>
                <c:pt idx="107">
                  <c:v>81.236787907645578</c:v>
                </c:pt>
                <c:pt idx="108">
                  <c:v>81.066426552532121</c:v>
                </c:pt>
                <c:pt idx="109">
                  <c:v>80.896335001672298</c:v>
                </c:pt>
                <c:pt idx="110">
                  <c:v>80.726505246184573</c:v>
                </c:pt>
                <c:pt idx="111">
                  <c:v>80.556931451232401</c:v>
                </c:pt>
                <c:pt idx="112">
                  <c:v>80.387610001456721</c:v>
                </c:pt>
                <c:pt idx="113">
                  <c:v>80.218539561114511</c:v>
                </c:pt>
                <c:pt idx="114">
                  <c:v>80.049721149576655</c:v>
                </c:pt>
                <c:pt idx="115">
                  <c:v>79.881158232753833</c:v>
                </c:pt>
                <c:pt idx="116">
                  <c:v>79.712856830911178</c:v>
                </c:pt>
                <c:pt idx="117">
                  <c:v>79.544825643194045</c:v>
                </c:pt>
                <c:pt idx="118">
                  <c:v>79.377076189008221</c:v>
                </c:pt>
                <c:pt idx="119">
                  <c:v>79.209622966170087</c:v>
                </c:pt>
                <c:pt idx="120">
                  <c:v>79.042483625450657</c:v>
                </c:pt>
                <c:pt idx="121">
                  <c:v>78.875679160776087</c:v>
                </c:pt>
                <c:pt idx="122">
                  <c:v>78.709234113896287</c:v>
                </c:pt>
                <c:pt idx="123">
                  <c:v>78.543176791784603</c:v>
                </c:pt>
                <c:pt idx="124">
                  <c:v>78.377539494368989</c:v>
                </c:pt>
                <c:pt idx="125">
                  <c:v>78.212358749405411</c:v>
                </c:pt>
                <c:pt idx="126">
                  <c:v>78.04767555037661</c:v>
                </c:pt>
                <c:pt idx="127">
                  <c:v>77.883535592225144</c:v>
                </c:pt>
                <c:pt idx="128">
                  <c:v>77.719989498502969</c:v>
                </c:pt>
                <c:pt idx="129">
                  <c:v>77.557093032143442</c:v>
                </c:pt>
                <c:pt idx="130">
                  <c:v>77.394907280548495</c:v>
                </c:pt>
                <c:pt idx="131">
                  <c:v>77.233498804052758</c:v>
                </c:pt>
                <c:pt idx="132">
                  <c:v>77.072939735121992</c:v>
                </c:pt>
                <c:pt idx="133">
                  <c:v>76.913307813918649</c:v>
                </c:pt>
                <c:pt idx="134">
                  <c:v>76.754686344206576</c:v>
                </c:pt>
                <c:pt idx="135">
                  <c:v>76.597164052076636</c:v>
                </c:pt>
                <c:pt idx="136">
                  <c:v>76.440834828790784</c:v>
                </c:pt>
                <c:pt idx="137">
                  <c:v>76.285797338329957</c:v>
                </c:pt>
                <c:pt idx="138">
                  <c:v>76.132154470183977</c:v>
                </c:pt>
                <c:pt idx="139">
                  <c:v>75.980012618755808</c:v>
                </c:pt>
                <c:pt idx="140">
                  <c:v>75.829480772694751</c:v>
                </c:pt>
                <c:pt idx="141">
                  <c:v>75.680669400749579</c:v>
                </c:pt>
                <c:pt idx="142">
                  <c:v>75.53368912554464</c:v>
                </c:pt>
                <c:pt idx="143">
                  <c:v>75.388649183175062</c:v>
                </c:pt>
                <c:pt idx="144">
                  <c:v>75.245655674757771</c:v>
                </c:pt>
                <c:pt idx="145">
                  <c:v>75.104809626001526</c:v>
                </c:pt>
                <c:pt idx="146">
                  <c:v>74.966204882256022</c:v>
                </c:pt>
                <c:pt idx="147">
                  <c:v>74.829925878964588</c:v>
                </c:pt>
                <c:pt idx="148">
                  <c:v>74.696045340366979</c:v>
                </c:pt>
                <c:pt idx="149">
                  <c:v>74.564621971865478</c:v>
                </c:pt>
                <c:pt idx="150">
                  <c:v>74.435698222690903</c:v>
                </c:pt>
                <c:pt idx="151">
                  <c:v>74.309298204277567</c:v>
                </c:pt>
                <c:pt idx="152">
                  <c:v>74.185425854941784</c:v>
                </c:pt>
                <c:pt idx="153">
                  <c:v>74.064063442016447</c:v>
                </c:pt>
                <c:pt idx="154">
                  <c:v>73.945170487704885</c:v>
                </c:pt>
                <c:pt idx="155">
                  <c:v>73.828683194127962</c:v>
                </c:pt>
                <c:pt idx="156">
                  <c:v>73.714514426380987</c:v>
                </c:pt>
                <c:pt idx="157">
                  <c:v>73.60255429047416</c:v>
                </c:pt>
                <c:pt idx="158">
                  <c:v>73.492671316962273</c:v>
                </c:pt>
                <c:pt idx="159">
                  <c:v>73.384714232539011</c:v>
                </c:pt>
                <c:pt idx="160">
                  <c:v>73.278514272920532</c:v>
                </c:pt>
                <c:pt idx="161">
                  <c:v>73.173887963177606</c:v>
                </c:pt>
                <c:pt idx="162">
                  <c:v>73.07064026844364</c:v>
                </c:pt>
                <c:pt idx="163">
                  <c:v>72.968568000457381</c:v>
                </c:pt>
                <c:pt idx="164">
                  <c:v>72.867463355015417</c:v>
                </c:pt>
                <c:pt idx="165">
                  <c:v>72.767117452758114</c:v>
                </c:pt>
                <c:pt idx="166">
                  <c:v>72.667323760733737</c:v>
                </c:pt>
                <c:pt idx="167">
                  <c:v>72.567881284123487</c:v>
                </c:pt>
                <c:pt idx="168">
                  <c:v>72.468597435054932</c:v>
                </c:pt>
                <c:pt idx="169">
                  <c:v>72.369290506884425</c:v>
                </c:pt>
                <c:pt idx="170">
                  <c:v>72.269791705819443</c:v>
                </c:pt>
                <c:pt idx="171">
                  <c:v>72.169946715446287</c:v>
                </c:pt>
                <c:pt idx="172">
                  <c:v>72.069616792002861</c:v>
                </c:pt>
                <c:pt idx="173">
                  <c:v>71.968679407805894</c:v>
                </c:pt>
                <c:pt idx="174">
                  <c:v>71.867028476233543</c:v>
                </c:pt>
                <c:pt idx="175">
                  <c:v>71.764574203620128</c:v>
                </c:pt>
                <c:pt idx="176">
                  <c:v>71.661242621270432</c:v>
                </c:pt>
                <c:pt idx="177">
                  <c:v>71.556974854791818</c:v>
                </c:pt>
                <c:pt idx="178">
                  <c:v>71.451726188549046</c:v>
                </c:pt>
                <c:pt idx="179">
                  <c:v>71.345464980885424</c:v>
                </c:pt>
                <c:pt idx="180">
                  <c:v>71.238171481498625</c:v>
                </c:pt>
                <c:pt idx="181">
                  <c:v>71.12983659667691</c:v>
                </c:pt>
                <c:pt idx="182">
                  <c:v>71.020460641595008</c:v>
                </c:pt>
                <c:pt idx="183">
                  <c:v>70.910052112057315</c:v>
                </c:pt>
                <c:pt idx="184">
                  <c:v>70.798626501368631</c:v>
                </c:pt>
                <c:pt idx="185">
                  <c:v>70.686205181714243</c:v>
                </c:pt>
                <c:pt idx="186">
                  <c:v>70.572814363744044</c:v>
                </c:pt>
                <c:pt idx="187">
                  <c:v>70.45848414309998</c:v>
                </c:pt>
                <c:pt idx="188">
                  <c:v>70.34324763844694</c:v>
                </c:pt>
                <c:pt idx="189">
                  <c:v>70.227140222159775</c:v>
                </c:pt>
                <c:pt idx="190">
                  <c:v>70.110198842136825</c:v>
                </c:pt>
                <c:pt idx="191">
                  <c:v>69.992461431187564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96.733000000000004</c:v>
                </c:pt>
                <c:pt idx="1">
                  <c:v>95.5</c:v>
                </c:pt>
                <c:pt idx="2">
                  <c:v>96.9</c:v>
                </c:pt>
                <c:pt idx="3">
                  <c:v>97.35</c:v>
                </c:pt>
                <c:pt idx="4">
                  <c:v>97.617000000000004</c:v>
                </c:pt>
                <c:pt idx="5">
                  <c:v>98.316999999999993</c:v>
                </c:pt>
                <c:pt idx="6">
                  <c:v>98.417000000000002</c:v>
                </c:pt>
                <c:pt idx="7">
                  <c:v>99.45</c:v>
                </c:pt>
                <c:pt idx="8">
                  <c:v>99.066999999999993</c:v>
                </c:pt>
                <c:pt idx="9">
                  <c:v>100.333</c:v>
                </c:pt>
                <c:pt idx="10">
                  <c:v>100.68300000000001</c:v>
                </c:pt>
                <c:pt idx="11">
                  <c:v>100.867</c:v>
                </c:pt>
                <c:pt idx="12">
                  <c:v>101.783</c:v>
                </c:pt>
                <c:pt idx="13">
                  <c:v>100.6</c:v>
                </c:pt>
                <c:pt idx="14">
                  <c:v>100.9</c:v>
                </c:pt>
                <c:pt idx="15">
                  <c:v>100.65</c:v>
                </c:pt>
                <c:pt idx="16">
                  <c:v>101.233</c:v>
                </c:pt>
                <c:pt idx="17">
                  <c:v>101.917</c:v>
                </c:pt>
                <c:pt idx="18">
                  <c:v>101.06699999999999</c:v>
                </c:pt>
                <c:pt idx="19">
                  <c:v>102.31699999999999</c:v>
                </c:pt>
                <c:pt idx="20">
                  <c:v>101.45</c:v>
                </c:pt>
                <c:pt idx="21">
                  <c:v>101.867</c:v>
                </c:pt>
                <c:pt idx="22">
                  <c:v>102.867</c:v>
                </c:pt>
                <c:pt idx="23">
                  <c:v>103.25</c:v>
                </c:pt>
                <c:pt idx="24">
                  <c:v>103.267</c:v>
                </c:pt>
                <c:pt idx="25">
                  <c:v>103.733</c:v>
                </c:pt>
                <c:pt idx="26">
                  <c:v>103.917</c:v>
                </c:pt>
                <c:pt idx="27">
                  <c:v>103.617</c:v>
                </c:pt>
                <c:pt idx="28">
                  <c:v>102.917</c:v>
                </c:pt>
                <c:pt idx="29">
                  <c:v>103.15</c:v>
                </c:pt>
                <c:pt idx="30">
                  <c:v>102.06699999999999</c:v>
                </c:pt>
                <c:pt idx="31">
                  <c:v>101.5</c:v>
                </c:pt>
                <c:pt idx="32">
                  <c:v>99.766999999999996</c:v>
                </c:pt>
                <c:pt idx="33">
                  <c:v>98.6</c:v>
                </c:pt>
                <c:pt idx="34">
                  <c:v>97.832999999999998</c:v>
                </c:pt>
                <c:pt idx="35">
                  <c:v>97.65</c:v>
                </c:pt>
                <c:pt idx="36">
                  <c:v>96.9</c:v>
                </c:pt>
                <c:pt idx="37">
                  <c:v>97.7</c:v>
                </c:pt>
                <c:pt idx="38">
                  <c:v>98</c:v>
                </c:pt>
                <c:pt idx="39">
                  <c:v>98.25</c:v>
                </c:pt>
                <c:pt idx="40">
                  <c:v>98.367000000000004</c:v>
                </c:pt>
                <c:pt idx="41">
                  <c:v>98.2</c:v>
                </c:pt>
                <c:pt idx="42">
                  <c:v>98.533000000000001</c:v>
                </c:pt>
                <c:pt idx="43">
                  <c:v>98.483000000000004</c:v>
                </c:pt>
                <c:pt idx="44">
                  <c:v>99.966999999999999</c:v>
                </c:pt>
                <c:pt idx="45">
                  <c:v>101.517</c:v>
                </c:pt>
                <c:pt idx="46">
                  <c:v>102.917</c:v>
                </c:pt>
                <c:pt idx="47">
                  <c:v>106.2</c:v>
                </c:pt>
                <c:pt idx="48">
                  <c:v>109.45</c:v>
                </c:pt>
                <c:pt idx="49">
                  <c:v>115.733</c:v>
                </c:pt>
                <c:pt idx="50">
                  <c:v>122.883</c:v>
                </c:pt>
                <c:pt idx="51">
                  <c:v>133.483</c:v>
                </c:pt>
                <c:pt idx="52">
                  <c:v>144.583</c:v>
                </c:pt>
                <c:pt idx="53">
                  <c:v>158.85</c:v>
                </c:pt>
                <c:pt idx="54">
                  <c:v>174.017</c:v>
                </c:pt>
                <c:pt idx="55">
                  <c:v>188.65</c:v>
                </c:pt>
                <c:pt idx="56">
                  <c:v>203.167</c:v>
                </c:pt>
                <c:pt idx="57">
                  <c:v>214.517</c:v>
                </c:pt>
                <c:pt idx="58">
                  <c:v>224.38300000000001</c:v>
                </c:pt>
                <c:pt idx="59">
                  <c:v>230.38300000000001</c:v>
                </c:pt>
                <c:pt idx="60">
                  <c:v>234.667</c:v>
                </c:pt>
                <c:pt idx="61">
                  <c:v>234.61699999999999</c:v>
                </c:pt>
                <c:pt idx="62">
                  <c:v>230.46700000000001</c:v>
                </c:pt>
                <c:pt idx="63">
                  <c:v>219.483</c:v>
                </c:pt>
                <c:pt idx="64">
                  <c:v>204.2</c:v>
                </c:pt>
                <c:pt idx="65">
                  <c:v>181.35</c:v>
                </c:pt>
                <c:pt idx="66">
                  <c:v>154.86699999999999</c:v>
                </c:pt>
                <c:pt idx="67">
                  <c:v>135.517</c:v>
                </c:pt>
                <c:pt idx="68">
                  <c:v>123.283</c:v>
                </c:pt>
                <c:pt idx="69">
                  <c:v>116.9</c:v>
                </c:pt>
                <c:pt idx="70">
                  <c:v>111.8</c:v>
                </c:pt>
                <c:pt idx="71">
                  <c:v>110.18300000000001</c:v>
                </c:pt>
                <c:pt idx="72">
                  <c:v>109.05</c:v>
                </c:pt>
                <c:pt idx="73">
                  <c:v>110.55</c:v>
                </c:pt>
                <c:pt idx="74">
                  <c:v>116.117</c:v>
                </c:pt>
                <c:pt idx="75">
                  <c:v>122.31699999999999</c:v>
                </c:pt>
                <c:pt idx="76">
                  <c:v>132.15</c:v>
                </c:pt>
                <c:pt idx="77">
                  <c:v>142.96700000000001</c:v>
                </c:pt>
                <c:pt idx="78">
                  <c:v>156.03299999999999</c:v>
                </c:pt>
                <c:pt idx="79">
                  <c:v>169.3</c:v>
                </c:pt>
                <c:pt idx="80">
                  <c:v>180.85</c:v>
                </c:pt>
                <c:pt idx="81">
                  <c:v>191.8</c:v>
                </c:pt>
                <c:pt idx="82">
                  <c:v>200.333</c:v>
                </c:pt>
                <c:pt idx="83">
                  <c:v>206.53299999999999</c:v>
                </c:pt>
                <c:pt idx="84">
                  <c:v>207.88300000000001</c:v>
                </c:pt>
                <c:pt idx="85">
                  <c:v>202.333</c:v>
                </c:pt>
                <c:pt idx="86">
                  <c:v>188.65</c:v>
                </c:pt>
                <c:pt idx="87">
                  <c:v>168.083</c:v>
                </c:pt>
                <c:pt idx="88">
                  <c:v>139.81700000000001</c:v>
                </c:pt>
                <c:pt idx="89">
                  <c:v>107.717</c:v>
                </c:pt>
                <c:pt idx="90">
                  <c:v>93.566999999999993</c:v>
                </c:pt>
                <c:pt idx="91">
                  <c:v>88.966999999999999</c:v>
                </c:pt>
                <c:pt idx="92">
                  <c:v>87.566999999999993</c:v>
                </c:pt>
                <c:pt idx="93">
                  <c:v>86.75</c:v>
                </c:pt>
                <c:pt idx="94">
                  <c:v>88.233000000000004</c:v>
                </c:pt>
                <c:pt idx="95">
                  <c:v>88.367000000000004</c:v>
                </c:pt>
                <c:pt idx="96">
                  <c:v>87.867000000000004</c:v>
                </c:pt>
                <c:pt idx="97">
                  <c:v>88.85</c:v>
                </c:pt>
                <c:pt idx="98">
                  <c:v>87.766999999999996</c:v>
                </c:pt>
                <c:pt idx="99">
                  <c:v>87.882999999999996</c:v>
                </c:pt>
                <c:pt idx="100">
                  <c:v>87.316999999999993</c:v>
                </c:pt>
                <c:pt idx="101">
                  <c:v>86.85</c:v>
                </c:pt>
                <c:pt idx="102">
                  <c:v>85.566999999999993</c:v>
                </c:pt>
                <c:pt idx="103">
                  <c:v>85.216999999999999</c:v>
                </c:pt>
                <c:pt idx="104">
                  <c:v>84.266999999999996</c:v>
                </c:pt>
                <c:pt idx="105">
                  <c:v>84.7</c:v>
                </c:pt>
                <c:pt idx="106">
                  <c:v>83.6</c:v>
                </c:pt>
                <c:pt idx="107">
                  <c:v>83.066999999999993</c:v>
                </c:pt>
                <c:pt idx="108">
                  <c:v>83.45</c:v>
                </c:pt>
                <c:pt idx="109">
                  <c:v>83.966999999999999</c:v>
                </c:pt>
                <c:pt idx="110">
                  <c:v>83.483000000000004</c:v>
                </c:pt>
                <c:pt idx="111">
                  <c:v>83.966999999999999</c:v>
                </c:pt>
                <c:pt idx="112">
                  <c:v>83.933000000000007</c:v>
                </c:pt>
                <c:pt idx="113">
                  <c:v>84.016999999999996</c:v>
                </c:pt>
                <c:pt idx="114">
                  <c:v>83.716999999999999</c:v>
                </c:pt>
                <c:pt idx="115">
                  <c:v>84.167000000000002</c:v>
                </c:pt>
                <c:pt idx="116">
                  <c:v>83.667000000000002</c:v>
                </c:pt>
                <c:pt idx="117">
                  <c:v>85.783000000000001</c:v>
                </c:pt>
                <c:pt idx="118">
                  <c:v>87.283000000000001</c:v>
                </c:pt>
                <c:pt idx="119">
                  <c:v>87.566999999999993</c:v>
                </c:pt>
                <c:pt idx="120">
                  <c:v>88.882999999999996</c:v>
                </c:pt>
                <c:pt idx="121">
                  <c:v>90.783000000000001</c:v>
                </c:pt>
                <c:pt idx="122">
                  <c:v>90.766999999999996</c:v>
                </c:pt>
                <c:pt idx="123">
                  <c:v>93.167000000000002</c:v>
                </c:pt>
                <c:pt idx="124">
                  <c:v>92.417000000000002</c:v>
                </c:pt>
                <c:pt idx="125">
                  <c:v>92.85</c:v>
                </c:pt>
                <c:pt idx="126">
                  <c:v>91.917000000000002</c:v>
                </c:pt>
                <c:pt idx="127">
                  <c:v>89.65</c:v>
                </c:pt>
                <c:pt idx="128">
                  <c:v>88</c:v>
                </c:pt>
                <c:pt idx="129">
                  <c:v>85.7</c:v>
                </c:pt>
                <c:pt idx="130">
                  <c:v>82.65</c:v>
                </c:pt>
                <c:pt idx="131">
                  <c:v>82.033000000000001</c:v>
                </c:pt>
                <c:pt idx="132">
                  <c:v>80.183000000000007</c:v>
                </c:pt>
                <c:pt idx="133">
                  <c:v>80.05</c:v>
                </c:pt>
                <c:pt idx="134">
                  <c:v>79.466999999999999</c:v>
                </c:pt>
                <c:pt idx="135">
                  <c:v>78.066999999999993</c:v>
                </c:pt>
                <c:pt idx="136">
                  <c:v>78.849999999999994</c:v>
                </c:pt>
                <c:pt idx="137">
                  <c:v>78.433000000000007</c:v>
                </c:pt>
                <c:pt idx="138">
                  <c:v>77.867000000000004</c:v>
                </c:pt>
                <c:pt idx="139">
                  <c:v>78.266999999999996</c:v>
                </c:pt>
                <c:pt idx="140">
                  <c:v>77.533000000000001</c:v>
                </c:pt>
                <c:pt idx="141">
                  <c:v>78.483000000000004</c:v>
                </c:pt>
                <c:pt idx="142">
                  <c:v>77.867000000000004</c:v>
                </c:pt>
                <c:pt idx="143">
                  <c:v>76.783000000000001</c:v>
                </c:pt>
                <c:pt idx="144">
                  <c:v>78.533000000000001</c:v>
                </c:pt>
                <c:pt idx="145">
                  <c:v>76.849999999999994</c:v>
                </c:pt>
                <c:pt idx="146">
                  <c:v>78.45</c:v>
                </c:pt>
                <c:pt idx="147">
                  <c:v>78.45</c:v>
                </c:pt>
                <c:pt idx="148">
                  <c:v>79.066999999999993</c:v>
                </c:pt>
                <c:pt idx="149">
                  <c:v>79.082999999999998</c:v>
                </c:pt>
                <c:pt idx="150">
                  <c:v>79.183000000000007</c:v>
                </c:pt>
                <c:pt idx="151">
                  <c:v>80.75</c:v>
                </c:pt>
                <c:pt idx="152">
                  <c:v>82.167000000000002</c:v>
                </c:pt>
                <c:pt idx="153">
                  <c:v>83.382999999999996</c:v>
                </c:pt>
                <c:pt idx="154">
                  <c:v>83.65</c:v>
                </c:pt>
                <c:pt idx="155">
                  <c:v>82.683000000000007</c:v>
                </c:pt>
                <c:pt idx="156">
                  <c:v>83.316999999999993</c:v>
                </c:pt>
                <c:pt idx="157">
                  <c:v>81.332999999999998</c:v>
                </c:pt>
                <c:pt idx="158">
                  <c:v>79.417000000000002</c:v>
                </c:pt>
                <c:pt idx="159">
                  <c:v>78.417000000000002</c:v>
                </c:pt>
                <c:pt idx="160">
                  <c:v>78.367000000000004</c:v>
                </c:pt>
                <c:pt idx="161">
                  <c:v>77.5</c:v>
                </c:pt>
                <c:pt idx="162">
                  <c:v>76.983000000000004</c:v>
                </c:pt>
                <c:pt idx="163">
                  <c:v>75.533000000000001</c:v>
                </c:pt>
                <c:pt idx="164">
                  <c:v>75.716999999999999</c:v>
                </c:pt>
                <c:pt idx="165">
                  <c:v>75.8</c:v>
                </c:pt>
                <c:pt idx="166">
                  <c:v>75.382999999999996</c:v>
                </c:pt>
                <c:pt idx="167">
                  <c:v>75.900000000000006</c:v>
                </c:pt>
                <c:pt idx="168">
                  <c:v>74.683000000000007</c:v>
                </c:pt>
                <c:pt idx="169">
                  <c:v>75</c:v>
                </c:pt>
                <c:pt idx="170">
                  <c:v>74.733000000000004</c:v>
                </c:pt>
                <c:pt idx="171">
                  <c:v>75.132999999999996</c:v>
                </c:pt>
                <c:pt idx="172">
                  <c:v>74.582999999999998</c:v>
                </c:pt>
                <c:pt idx="173">
                  <c:v>74.400000000000006</c:v>
                </c:pt>
                <c:pt idx="174">
                  <c:v>74.082999999999998</c:v>
                </c:pt>
                <c:pt idx="175">
                  <c:v>74.150000000000006</c:v>
                </c:pt>
                <c:pt idx="176">
                  <c:v>75.117000000000004</c:v>
                </c:pt>
                <c:pt idx="177">
                  <c:v>74.882999999999996</c:v>
                </c:pt>
                <c:pt idx="178">
                  <c:v>73.099999999999994</c:v>
                </c:pt>
                <c:pt idx="179">
                  <c:v>74.466999999999999</c:v>
                </c:pt>
                <c:pt idx="180">
                  <c:v>74.233000000000004</c:v>
                </c:pt>
                <c:pt idx="181">
                  <c:v>73.382999999999996</c:v>
                </c:pt>
                <c:pt idx="182">
                  <c:v>74.783000000000001</c:v>
                </c:pt>
                <c:pt idx="183">
                  <c:v>73.132999999999996</c:v>
                </c:pt>
                <c:pt idx="184">
                  <c:v>73.55</c:v>
                </c:pt>
                <c:pt idx="185">
                  <c:v>73.566999999999993</c:v>
                </c:pt>
                <c:pt idx="186">
                  <c:v>74.382999999999996</c:v>
                </c:pt>
                <c:pt idx="187">
                  <c:v>73.75</c:v>
                </c:pt>
                <c:pt idx="188">
                  <c:v>74.016999999999996</c:v>
                </c:pt>
                <c:pt idx="189">
                  <c:v>73.683000000000007</c:v>
                </c:pt>
                <c:pt idx="190">
                  <c:v>73.966999999999999</c:v>
                </c:pt>
                <c:pt idx="191">
                  <c:v>74.533000000000001</c:v>
                </c:pt>
                <c:pt idx="192">
                  <c:v>73.882999999999996</c:v>
                </c:pt>
                <c:pt idx="193">
                  <c:v>73.2</c:v>
                </c:pt>
                <c:pt idx="194">
                  <c:v>73.716999999999999</c:v>
                </c:pt>
                <c:pt idx="195">
                  <c:v>73.816999999999993</c:v>
                </c:pt>
                <c:pt idx="196">
                  <c:v>73.132999999999996</c:v>
                </c:pt>
                <c:pt idx="197">
                  <c:v>73.733000000000004</c:v>
                </c:pt>
                <c:pt idx="198">
                  <c:v>74.599999999999994</c:v>
                </c:pt>
                <c:pt idx="199">
                  <c:v>74.132999999999996</c:v>
                </c:pt>
                <c:pt idx="200">
                  <c:v>74.417000000000002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102.4849132859603</c:v>
                </c:pt>
                <c:pt idx="10">
                  <c:v>102.39474311984996</c:v>
                </c:pt>
                <c:pt idx="11">
                  <c:v>102.30460133864457</c:v>
                </c:pt>
                <c:pt idx="12">
                  <c:v>102.21445389809877</c:v>
                </c:pt>
                <c:pt idx="13">
                  <c:v>102.12426047090199</c:v>
                </c:pt>
                <c:pt idx="14">
                  <c:v>102.03397370983561</c:v>
                </c:pt>
                <c:pt idx="15">
                  <c:v>101.94353846524332</c:v>
                </c:pt>
                <c:pt idx="16">
                  <c:v>101.8528909627161</c:v>
                </c:pt>
                <c:pt idx="17">
                  <c:v>101.76195795004466</c:v>
                </c:pt>
                <c:pt idx="18">
                  <c:v>101.67065582686377</c:v>
                </c:pt>
                <c:pt idx="19">
                  <c:v>101.5788897768923</c:v>
                </c:pt>
                <c:pt idx="20">
                  <c:v>101.48655293307699</c:v>
                </c:pt>
                <c:pt idx="21">
                  <c:v>101.39352562390121</c:v>
                </c:pt>
                <c:pt idx="22">
                  <c:v>101.29967478171318</c:v>
                </c:pt>
                <c:pt idx="23">
                  <c:v>101.20485365460739</c:v>
                </c:pt>
                <c:pt idx="24">
                  <c:v>101.10890207682442</c:v>
                </c:pt>
                <c:pt idx="25">
                  <c:v>101.01164776251521</c:v>
                </c:pt>
                <c:pt idx="26">
                  <c:v>100.91290946851882</c:v>
                </c:pt>
                <c:pt idx="27">
                  <c:v>100.81250354533329</c:v>
                </c:pt>
                <c:pt idx="28">
                  <c:v>100.71025655200995</c:v>
                </c:pt>
                <c:pt idx="29">
                  <c:v>100.60602853251869</c:v>
                </c:pt>
                <c:pt idx="30">
                  <c:v>100.49975463183269</c:v>
                </c:pt>
                <c:pt idx="31">
                  <c:v>100.39151747754579</c:v>
                </c:pt>
                <c:pt idx="32">
                  <c:v>100.28166975551956</c:v>
                </c:pt>
                <c:pt idx="33">
                  <c:v>100.17103623424318</c:v>
                </c:pt>
                <c:pt idx="34">
                  <c:v>100.06123748977031</c:v>
                </c:pt>
                <c:pt idx="35">
                  <c:v>99.955193544607496</c:v>
                </c:pt>
                <c:pt idx="36">
                  <c:v>99.857883321874525</c:v>
                </c:pt>
                <c:pt idx="37">
                  <c:v>99.777452373839978</c:v>
                </c:pt>
                <c:pt idx="38">
                  <c:v>99.726771706180969</c:v>
                </c:pt>
                <c:pt idx="39">
                  <c:v>99.725547026197972</c:v>
                </c:pt>
                <c:pt idx="40">
                  <c:v>99.803050269486477</c:v>
                </c:pt>
                <c:pt idx="41">
                  <c:v>100.00148223473425</c:v>
                </c:pt>
                <c:pt idx="42">
                  <c:v>100.37986582025903</c:v>
                </c:pt>
                <c:pt idx="43">
                  <c:v>101.01820739107799</c:v>
                </c:pt>
                <c:pt idx="44">
                  <c:v>102.02145204174596</c:v>
                </c:pt>
                <c:pt idx="45">
                  <c:v>103.52251366434334</c:v>
                </c:pt>
                <c:pt idx="46">
                  <c:v>105.68341598914851</c:v>
                </c:pt>
                <c:pt idx="47">
                  <c:v>108.69338289664904</c:v>
                </c:pt>
                <c:pt idx="48">
                  <c:v>112.76261264128769</c:v>
                </c:pt>
                <c:pt idx="49">
                  <c:v>118.11048317669662</c:v>
                </c:pt>
                <c:pt idx="50">
                  <c:v>124.94702854707378</c:v>
                </c:pt>
                <c:pt idx="51">
                  <c:v>133.44659551963878</c:v>
                </c:pt>
                <c:pt idx="52">
                  <c:v>143.71254093027244</c:v>
                </c:pt>
                <c:pt idx="53">
                  <c:v>155.73181825204699</c:v>
                </c:pt>
                <c:pt idx="54">
                  <c:v>169.31911214089538</c:v>
                </c:pt>
                <c:pt idx="55">
                  <c:v>184.05345595810209</c:v>
                </c:pt>
                <c:pt idx="56">
                  <c:v>199.21793824873183</c:v>
                </c:pt>
                <c:pt idx="57">
                  <c:v>213.76540861359882</c:v>
                </c:pt>
                <c:pt idx="58">
                  <c:v>226.3456767847907</c:v>
                </c:pt>
                <c:pt idx="59">
                  <c:v>235.43226114638017</c:v>
                </c:pt>
                <c:pt idx="60">
                  <c:v>239.56685974076223</c:v>
                </c:pt>
                <c:pt idx="61">
                  <c:v>237.69291997504871</c:v>
                </c:pt>
                <c:pt idx="62">
                  <c:v>229.49023769933859</c:v>
                </c:pt>
                <c:pt idx="63">
                  <c:v>215.58374079381477</c:v>
                </c:pt>
                <c:pt idx="64">
                  <c:v>197.51638129575366</c:v>
                </c:pt>
                <c:pt idx="65">
                  <c:v>177.45709163479944</c:v>
                </c:pt>
                <c:pt idx="66">
                  <c:v>157.72672448044352</c:v>
                </c:pt>
                <c:pt idx="67">
                  <c:v>140.30700727041139</c:v>
                </c:pt>
                <c:pt idx="68">
                  <c:v>126.50120860404519</c:v>
                </c:pt>
                <c:pt idx="69">
                  <c:v>116.83886499938035</c:v>
                </c:pt>
                <c:pt idx="70">
                  <c:v>111.20702275825667</c:v>
                </c:pt>
                <c:pt idx="71">
                  <c:v>109.10788985541546</c:v>
                </c:pt>
                <c:pt idx="72">
                  <c:v>109.92271303545095</c:v>
                </c:pt>
                <c:pt idx="73">
                  <c:v>113.09737498297054</c:v>
                </c:pt>
                <c:pt idx="74">
                  <c:v>118.22274337243707</c:v>
                </c:pt>
                <c:pt idx="75">
                  <c:v>125.02872093791603</c:v>
                </c:pt>
                <c:pt idx="76">
                  <c:v>133.33036620949045</c:v>
                </c:pt>
                <c:pt idx="77">
                  <c:v>142.96142665141218</c:v>
                </c:pt>
                <c:pt idx="78">
                  <c:v>153.71741110169924</c:v>
                </c:pt>
                <c:pt idx="79">
                  <c:v>165.31638123707643</c:v>
                </c:pt>
                <c:pt idx="80">
                  <c:v>177.37049626680189</c:v>
                </c:pt>
                <c:pt idx="81">
                  <c:v>189.33043426796138</c:v>
                </c:pt>
                <c:pt idx="82">
                  <c:v>200.30585926300495</c:v>
                </c:pt>
                <c:pt idx="83">
                  <c:v>208.65924792130394</c:v>
                </c:pt>
                <c:pt idx="84">
                  <c:v>211.58389038088507</c:v>
                </c:pt>
                <c:pt idx="85">
                  <c:v>205.56218251698056</c:v>
                </c:pt>
                <c:pt idx="86">
                  <c:v>188.58382284087452</c:v>
                </c:pt>
                <c:pt idx="87">
                  <c:v>162.94890624798921</c:v>
                </c:pt>
                <c:pt idx="88">
                  <c:v>135.32764718163165</c:v>
                </c:pt>
                <c:pt idx="89">
                  <c:v>112.82667160871789</c:v>
                </c:pt>
                <c:pt idx="90">
                  <c:v>98.692549488297544</c:v>
                </c:pt>
                <c:pt idx="91">
                  <c:v>91.754856949868199</c:v>
                </c:pt>
                <c:pt idx="92">
                  <c:v>89.021842853004586</c:v>
                </c:pt>
                <c:pt idx="93">
                  <c:v>88.074652589672496</c:v>
                </c:pt>
                <c:pt idx="94">
                  <c:v>87.694606827625464</c:v>
                </c:pt>
                <c:pt idx="95">
                  <c:v>87.451357669192561</c:v>
                </c:pt>
                <c:pt idx="96">
                  <c:v>87.233603142945583</c:v>
                </c:pt>
                <c:pt idx="97">
                  <c:v>87.019795452403926</c:v>
                </c:pt>
                <c:pt idx="98">
                  <c:v>86.80677274501609</c:v>
                </c:pt>
                <c:pt idx="99">
                  <c:v>86.594192439665662</c:v>
                </c:pt>
                <c:pt idx="100">
                  <c:v>86.382065447285697</c:v>
                </c:pt>
                <c:pt idx="101">
                  <c:v>86.170487812907481</c:v>
                </c:pt>
                <c:pt idx="102">
                  <c:v>85.959659754140048</c:v>
                </c:pt>
                <c:pt idx="103">
                  <c:v>85.749960043173147</c:v>
                </c:pt>
                <c:pt idx="104">
                  <c:v>85.542068410456608</c:v>
                </c:pt>
                <c:pt idx="105">
                  <c:v>85.337153760533781</c:v>
                </c:pt>
                <c:pt idx="106">
                  <c:v>85.137149395691438</c:v>
                </c:pt>
                <c:pt idx="107">
                  <c:v>84.945133815109514</c:v>
                </c:pt>
                <c:pt idx="108">
                  <c:v>84.765824942815556</c:v>
                </c:pt>
                <c:pt idx="109">
                  <c:v>84.606173312075512</c:v>
                </c:pt>
                <c:pt idx="110">
                  <c:v>84.476003291200485</c:v>
                </c:pt>
                <c:pt idx="111">
                  <c:v>84.388601359006117</c:v>
                </c:pt>
                <c:pt idx="112">
                  <c:v>84.361092371272704</c:v>
                </c:pt>
                <c:pt idx="113">
                  <c:v>84.41439117113687</c:v>
                </c:pt>
                <c:pt idx="114">
                  <c:v>84.572487085062335</c:v>
                </c:pt>
                <c:pt idx="115">
                  <c:v>84.860835880104759</c:v>
                </c:pt>
                <c:pt idx="116">
                  <c:v>85.303716257434957</c:v>
                </c:pt>
                <c:pt idx="117">
                  <c:v>85.920551265758675</c:v>
                </c:pt>
                <c:pt idx="118">
                  <c:v>86.721328369358446</c:v>
                </c:pt>
                <c:pt idx="119">
                  <c:v>87.70116466320691</c:v>
                </c:pt>
                <c:pt idx="120">
                  <c:v>88.833401729959618</c:v>
                </c:pt>
                <c:pt idx="121">
                  <c:v>90.059348373511028</c:v>
                </c:pt>
                <c:pt idx="122">
                  <c:v>91.272607793103845</c:v>
                </c:pt>
                <c:pt idx="123">
                  <c:v>92.301290626529337</c:v>
                </c:pt>
                <c:pt idx="124">
                  <c:v>92.905505926641226</c:v>
                </c:pt>
                <c:pt idx="125">
                  <c:v>92.820706659772824</c:v>
                </c:pt>
                <c:pt idx="126">
                  <c:v>91.863212858633489</c:v>
                </c:pt>
                <c:pt idx="127">
                  <c:v>90.058029223838446</c:v>
                </c:pt>
                <c:pt idx="128">
                  <c:v>87.692951874723903</c:v>
                </c:pt>
                <c:pt idx="129">
                  <c:v>85.225952560285535</c:v>
                </c:pt>
                <c:pt idx="130">
                  <c:v>83.086059543853722</c:v>
                </c:pt>
                <c:pt idx="131">
                  <c:v>81.503788900182329</c:v>
                </c:pt>
                <c:pt idx="132">
                  <c:v>80.477740351898973</c:v>
                </c:pt>
                <c:pt idx="133">
                  <c:v>79.863761688553296</c:v>
                </c:pt>
                <c:pt idx="134">
                  <c:v>79.492083579270258</c:v>
                </c:pt>
                <c:pt idx="135">
                  <c:v>79.237059791610861</c:v>
                </c:pt>
                <c:pt idx="136">
                  <c:v>79.029280783714299</c:v>
                </c:pt>
                <c:pt idx="137">
                  <c:v>78.838540876496836</c:v>
                </c:pt>
                <c:pt idx="138">
                  <c:v>78.654326541117044</c:v>
                </c:pt>
                <c:pt idx="139">
                  <c:v>78.473905914023007</c:v>
                </c:pt>
                <c:pt idx="140">
                  <c:v>78.297297382695419</c:v>
                </c:pt>
                <c:pt idx="141">
                  <c:v>78.125978178765337</c:v>
                </c:pt>
                <c:pt idx="142">
                  <c:v>77.96335340757723</c:v>
                </c:pt>
                <c:pt idx="143">
                  <c:v>77.816323339652513</c:v>
                </c:pt>
                <c:pt idx="144">
                  <c:v>77.697866390260543</c:v>
                </c:pt>
                <c:pt idx="145">
                  <c:v>77.630463767675565</c:v>
                </c:pt>
                <c:pt idx="146">
                  <c:v>77.64953072320526</c:v>
                </c:pt>
                <c:pt idx="147">
                  <c:v>77.804848492760584</c:v>
                </c:pt>
                <c:pt idx="148">
                  <c:v>78.156572122278618</c:v>
                </c:pt>
                <c:pt idx="149">
                  <c:v>78.761504424434349</c:v>
                </c:pt>
                <c:pt idx="150">
                  <c:v>79.646586748376308</c:v>
                </c:pt>
                <c:pt idx="151">
                  <c:v>80.772236620185367</c:v>
                </c:pt>
                <c:pt idx="152">
                  <c:v>81.999278445410354</c:v>
                </c:pt>
                <c:pt idx="153">
                  <c:v>83.085182605424379</c:v>
                </c:pt>
                <c:pt idx="154">
                  <c:v>83.735188738024974</c:v>
                </c:pt>
                <c:pt idx="155">
                  <c:v>83.708256726831053</c:v>
                </c:pt>
                <c:pt idx="156">
                  <c:v>82.932931042489145</c:v>
                </c:pt>
                <c:pt idx="157">
                  <c:v>81.560165115352348</c:v>
                </c:pt>
                <c:pt idx="158">
                  <c:v>79.907116924892463</c:v>
                </c:pt>
                <c:pt idx="159">
                  <c:v>78.319326868137367</c:v>
                </c:pt>
                <c:pt idx="160">
                  <c:v>77.036757987986022</c:v>
                </c:pt>
                <c:pt idx="161">
                  <c:v>76.138324656800165</c:v>
                </c:pt>
                <c:pt idx="162">
                  <c:v>75.574226489609771</c:v>
                </c:pt>
                <c:pt idx="163">
                  <c:v>75.239098427446862</c:v>
                </c:pt>
                <c:pt idx="164">
                  <c:v>75.033031616317231</c:v>
                </c:pt>
                <c:pt idx="165">
                  <c:v>74.888106431848769</c:v>
                </c:pt>
                <c:pt idx="166">
                  <c:v>74.767767138499806</c:v>
                </c:pt>
                <c:pt idx="167">
                  <c:v>74.655774015612451</c:v>
                </c:pt>
                <c:pt idx="168">
                  <c:v>74.545993561408977</c:v>
                </c:pt>
                <c:pt idx="169">
                  <c:v>74.436365675857047</c:v>
                </c:pt>
                <c:pt idx="170">
                  <c:v>74.326202074638303</c:v>
                </c:pt>
                <c:pt idx="171">
                  <c:v>74.215215477317017</c:v>
                </c:pt>
                <c:pt idx="172">
                  <c:v>74.103231844480902</c:v>
                </c:pt>
                <c:pt idx="173">
                  <c:v>73.990118628002122</c:v>
                </c:pt>
                <c:pt idx="174">
                  <c:v>73.875769066460663</c:v>
                </c:pt>
                <c:pt idx="175">
                  <c:v>73.760098438908344</c:v>
                </c:pt>
                <c:pt idx="176">
                  <c:v>73.643042303175264</c:v>
                </c:pt>
                <c:pt idx="177">
                  <c:v>73.524554881936169</c:v>
                </c:pt>
                <c:pt idx="178">
                  <c:v>73.404607361129692</c:v>
                </c:pt>
                <c:pt idx="179">
                  <c:v>73.283186123199442</c:v>
                </c:pt>
                <c:pt idx="180">
                  <c:v>73.160290965506007</c:v>
                </c:pt>
                <c:pt idx="181">
                  <c:v>73.035933348950422</c:v>
                </c:pt>
                <c:pt idx="182">
                  <c:v>72.910134712757113</c:v>
                </c:pt>
                <c:pt idx="183">
                  <c:v>72.7829248824752</c:v>
                </c:pt>
                <c:pt idx="184">
                  <c:v>72.654340590227775</c:v>
                </c:pt>
                <c:pt idx="185">
                  <c:v>72.524424119255642</c:v>
                </c:pt>
                <c:pt idx="186">
                  <c:v>72.393222078931743</c:v>
                </c:pt>
                <c:pt idx="187">
                  <c:v>72.260784311644002</c:v>
                </c:pt>
                <c:pt idx="188">
                  <c:v>72.12716292919589</c:v>
                </c:pt>
                <c:pt idx="189">
                  <c:v>71.992411473550106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102.48491328595229</c:v>
                </c:pt>
                <c:pt idx="10">
                  <c:v>102.39474311982559</c:v>
                </c:pt>
                <c:pt idx="11">
                  <c:v>102.304601338572</c:v>
                </c:pt>
                <c:pt idx="12">
                  <c:v>102.21445389788697</c:v>
                </c:pt>
                <c:pt idx="13">
                  <c:v>102.12426047029638</c:v>
                </c:pt>
                <c:pt idx="14">
                  <c:v>102.03397370813887</c:v>
                </c:pt>
                <c:pt idx="15">
                  <c:v>101.94353846058554</c:v>
                </c:pt>
                <c:pt idx="16">
                  <c:v>101.8528909501879</c:v>
                </c:pt>
                <c:pt idx="17">
                  <c:v>101.76195791702726</c:v>
                </c:pt>
                <c:pt idx="18">
                  <c:v>101.67065574160455</c:v>
                </c:pt>
                <c:pt idx="19">
                  <c:v>101.57888956117544</c:v>
                </c:pt>
                <c:pt idx="20">
                  <c:v>101.48655239830195</c:v>
                </c:pt>
                <c:pt idx="21">
                  <c:v>101.39352432492109</c:v>
                </c:pt>
                <c:pt idx="22">
                  <c:v>101.29967169014952</c:v>
                </c:pt>
                <c:pt idx="23">
                  <c:v>101.20484644522277</c:v>
                </c:pt>
                <c:pt idx="24">
                  <c:v>101.10888560421083</c:v>
                </c:pt>
                <c:pt idx="25">
                  <c:v>101.01161088419425</c:v>
                </c:pt>
                <c:pt idx="26">
                  <c:v>100.91282857307134</c:v>
                </c:pt>
                <c:pt idx="27">
                  <c:v>100.81232967666129</c:v>
                </c:pt>
                <c:pt idx="28">
                  <c:v>100.70989039874962</c:v>
                </c:pt>
                <c:pt idx="29">
                  <c:v>100.60527300760937</c:v>
                </c:pt>
                <c:pt idx="30">
                  <c:v>100.49822713969843</c:v>
                </c:pt>
                <c:pt idx="31">
                  <c:v>100.38849158507298</c:v>
                </c:pt>
                <c:pt idx="32">
                  <c:v>100.2757965890215</c:v>
                </c:pt>
                <c:pt idx="33">
                  <c:v>100.15986669012186</c:v>
                </c:pt>
                <c:pt idx="34">
                  <c:v>100.04042409619807</c:v>
                </c:pt>
                <c:pt idx="35">
                  <c:v>99.917192576673074</c:v>
                </c:pt>
                <c:pt idx="36">
                  <c:v>99.789901823171121</c:v>
                </c:pt>
                <c:pt idx="37">
                  <c:v>99.658292200978281</c:v>
                </c:pt>
                <c:pt idx="38">
                  <c:v>99.522119783685724</c:v>
                </c:pt>
                <c:pt idx="39">
                  <c:v>99.381161534035911</c:v>
                </c:pt>
                <c:pt idx="40">
                  <c:v>99.235220468045199</c:v>
                </c:pt>
                <c:pt idx="41">
                  <c:v>99.08413061943007</c:v>
                </c:pt>
                <c:pt idx="42">
                  <c:v>98.927761609696859</c:v>
                </c:pt>
                <c:pt idx="43">
                  <c:v>98.766022628068399</c:v>
                </c:pt>
                <c:pt idx="44">
                  <c:v>98.59886563615855</c:v>
                </c:pt>
                <c:pt idx="45">
                  <c:v>98.4262876354681</c:v>
                </c:pt>
                <c:pt idx="46">
                  <c:v>98.248331870752381</c:v>
                </c:pt>
                <c:pt idx="47">
                  <c:v>98.065087887313553</c:v>
                </c:pt>
                <c:pt idx="48">
                  <c:v>97.876690412430307</c:v>
                </c:pt>
                <c:pt idx="49">
                  <c:v>97.683317086748076</c:v>
                </c:pt>
                <c:pt idx="50">
                  <c:v>97.48518512634935</c:v>
                </c:pt>
                <c:pt idx="51">
                  <c:v>97.282547046221353</c:v>
                </c:pt>
                <c:pt idx="52">
                  <c:v>97.075685617212301</c:v>
                </c:pt>
                <c:pt idx="53">
                  <c:v>96.864908258438277</c:v>
                </c:pt>
                <c:pt idx="54">
                  <c:v>96.650541083735703</c:v>
                </c:pt>
                <c:pt idx="55">
                  <c:v>96.432922823686681</c:v>
                </c:pt>
                <c:pt idx="56">
                  <c:v>96.212398834743269</c:v>
                </c:pt>
                <c:pt idx="57">
                  <c:v>95.98931538586605</c:v>
                </c:pt>
                <c:pt idx="58">
                  <c:v>95.764014383449648</c:v>
                </c:pt>
                <c:pt idx="59">
                  <c:v>95.536828660125224</c:v>
                </c:pt>
                <c:pt idx="60">
                  <c:v>95.308077915358282</c:v>
                </c:pt>
                <c:pt idx="61">
                  <c:v>95.078065358414747</c:v>
                </c:pt>
                <c:pt idx="62">
                  <c:v>94.847075069593998</c:v>
                </c:pt>
                <c:pt idx="63">
                  <c:v>94.615370065372574</c:v>
                </c:pt>
                <c:pt idx="64">
                  <c:v>94.383191028369239</c:v>
                </c:pt>
                <c:pt idx="65">
                  <c:v>94.150755644319787</c:v>
                </c:pt>
                <c:pt idx="66">
                  <c:v>93.918258475503535</c:v>
                </c:pt>
                <c:pt idx="67">
                  <c:v>93.68587129284694</c:v>
                </c:pt>
                <c:pt idx="68">
                  <c:v>93.453743786523049</c:v>
                </c:pt>
                <c:pt idx="69">
                  <c:v>93.222004576388812</c:v>
                </c:pt>
                <c:pt idx="70">
                  <c:v>92.990762448128805</c:v>
                </c:pt>
                <c:pt idx="71">
                  <c:v>92.760107747612182</c:v>
                </c:pt>
                <c:pt idx="72">
                  <c:v>92.530113873905705</c:v>
                </c:pt>
                <c:pt idx="73">
                  <c:v>92.300838819946904</c:v>
                </c:pt>
                <c:pt idx="74">
                  <c:v>92.072326718511064</c:v>
                </c:pt>
                <c:pt idx="75">
                  <c:v>91.844609359400906</c:v>
                </c:pt>
                <c:pt idx="76">
                  <c:v>91.61770765145863</c:v>
                </c:pt>
                <c:pt idx="77">
                  <c:v>91.391633009868855</c:v>
                </c:pt>
                <c:pt idx="78">
                  <c:v>91.166388655201288</c:v>
                </c:pt>
                <c:pt idx="79">
                  <c:v>90.941970815707251</c:v>
                </c:pt>
                <c:pt idx="80">
                  <c:v>90.718369828567361</c:v>
                </c:pt>
                <c:pt idx="81">
                  <c:v>90.495571139148467</c:v>
                </c:pt>
                <c:pt idx="82">
                  <c:v>90.273556199947905</c:v>
                </c:pt>
                <c:pt idx="83">
                  <c:v>90.052303272879186</c:v>
                </c:pt>
                <c:pt idx="84">
                  <c:v>89.83178813997408</c:v>
                </c:pt>
                <c:pt idx="85">
                  <c:v>89.611984728540648</c:v>
                </c:pt>
                <c:pt idx="86">
                  <c:v>89.392865657404897</c:v>
                </c:pt>
                <c:pt idx="87">
                  <c:v>89.174402711155153</c:v>
                </c:pt>
                <c:pt idx="88">
                  <c:v>88.956567249370465</c:v>
                </c:pt>
                <c:pt idx="89">
                  <c:v>88.739330557701763</c:v>
                </c:pt>
                <c:pt idx="90">
                  <c:v>88.522664147438931</c:v>
                </c:pt>
                <c:pt idx="91">
                  <c:v>88.306540009875334</c:v>
                </c:pt>
                <c:pt idx="92">
                  <c:v>88.090930831406112</c:v>
                </c:pt>
                <c:pt idx="93">
                  <c:v>87.875810174892436</c:v>
                </c:pt>
                <c:pt idx="94">
                  <c:v>87.661152632411657</c:v>
                </c:pt>
                <c:pt idx="95">
                  <c:v>87.446933954104566</c:v>
                </c:pt>
                <c:pt idx="96">
                  <c:v>87.233131157439175</c:v>
                </c:pt>
                <c:pt idx="97">
                  <c:v>87.019722620841634</c:v>
                </c:pt>
                <c:pt idx="98">
                  <c:v>86.806688165302575</c:v>
                </c:pt>
                <c:pt idx="99">
                  <c:v>86.594009127257735</c:v>
                </c:pt>
                <c:pt idx="100">
                  <c:v>86.381668425760736</c:v>
                </c:pt>
                <c:pt idx="101">
                  <c:v>86.16965062671953</c:v>
                </c:pt>
                <c:pt idx="102">
                  <c:v>85.957942006749875</c:v>
                </c:pt>
                <c:pt idx="103">
                  <c:v>85.746530619009519</c:v>
                </c:pt>
                <c:pt idx="104">
                  <c:v>85.53540636321452</c:v>
                </c:pt>
                <c:pt idx="105">
                  <c:v>85.324561061897427</c:v>
                </c:pt>
                <c:pt idx="106">
                  <c:v>85.113988544845796</c:v>
                </c:pt>
                <c:pt idx="107">
                  <c:v>84.903684743553427</c:v>
                </c:pt>
                <c:pt idx="108">
                  <c:v>84.693647797418521</c:v>
                </c:pt>
                <c:pt idx="109">
                  <c:v>84.483878173333579</c:v>
                </c:pt>
                <c:pt idx="110">
                  <c:v>84.274378800216965</c:v>
                </c:pt>
                <c:pt idx="111">
                  <c:v>84.065155219936955</c:v>
                </c:pt>
                <c:pt idx="112">
                  <c:v>83.856215755961614</c:v>
                </c:pt>
                <c:pt idx="113">
                  <c:v>83.647571700926989</c:v>
                </c:pt>
                <c:pt idx="114">
                  <c:v>83.439237524140339</c:v>
                </c:pt>
                <c:pt idx="115">
                  <c:v>83.231231099812092</c:v>
                </c:pt>
                <c:pt idx="116">
                  <c:v>83.023573956529233</c:v>
                </c:pt>
                <c:pt idx="117">
                  <c:v>82.81629154812579</c:v>
                </c:pt>
                <c:pt idx="118">
                  <c:v>82.60941354566107</c:v>
                </c:pt>
                <c:pt idx="119">
                  <c:v>82.402974149660565</c:v>
                </c:pt>
                <c:pt idx="120">
                  <c:v>82.197012421093604</c:v>
                </c:pt>
                <c:pt idx="121">
                  <c:v>81.99157262873257</c:v>
                </c:pt>
                <c:pt idx="122">
                  <c:v>81.786704609542724</c:v>
                </c:pt>
                <c:pt idx="123">
                  <c:v>81.582464137568309</c:v>
                </c:pt>
                <c:pt idx="124">
                  <c:v>81.378913295395805</c:v>
                </c:pt>
                <c:pt idx="125">
                  <c:v>81.176120840670762</c:v>
                </c:pt>
                <c:pt idx="126">
                  <c:v>80.974162558321439</c:v>
                </c:pt>
                <c:pt idx="127">
                  <c:v>80.773121587097805</c:v>
                </c:pt>
                <c:pt idx="128">
                  <c:v>80.573088706789548</c:v>
                </c:pt>
                <c:pt idx="129">
                  <c:v>80.374162570076848</c:v>
                </c:pt>
                <c:pt idx="130">
                  <c:v>80.176449860450361</c:v>
                </c:pt>
                <c:pt idx="131">
                  <c:v>79.98006535510082</c:v>
                </c:pt>
                <c:pt idx="132">
                  <c:v>79.785131869247664</c:v>
                </c:pt>
                <c:pt idx="133">
                  <c:v>79.591780056205607</c:v>
                </c:pt>
                <c:pt idx="134">
                  <c:v>79.400148035789101</c:v>
                </c:pt>
                <c:pt idx="135">
                  <c:v>79.210380822665954</c:v>
                </c:pt>
                <c:pt idx="136">
                  <c:v>79.022629526283794</c:v>
                </c:pt>
                <c:pt idx="137">
                  <c:v>78.837050295324147</c:v>
                </c:pt>
                <c:pt idx="138">
                  <c:v>78.653802982619737</c:v>
                </c:pt>
                <c:pt idx="139">
                  <c:v>78.473049511433629</c:v>
                </c:pt>
                <c:pt idx="140">
                  <c:v>78.29495193122581</c:v>
                </c:pt>
                <c:pt idx="141">
                  <c:v>78.119670160733691</c:v>
                </c:pt>
                <c:pt idx="142">
                  <c:v>77.947359428440976</c:v>
                </c:pt>
                <c:pt idx="143">
                  <c:v>77.778167435196863</c:v>
                </c:pt>
                <c:pt idx="144">
                  <c:v>77.612231280531446</c:v>
                </c:pt>
                <c:pt idx="145">
                  <c:v>77.44967421247236</c:v>
                </c:pt>
                <c:pt idx="146">
                  <c:v>77.290602279481547</c:v>
                </c:pt>
                <c:pt idx="147">
                  <c:v>77.135100981284268</c:v>
                </c:pt>
                <c:pt idx="148">
                  <c:v>76.983232031390202</c:v>
                </c:pt>
                <c:pt idx="149">
                  <c:v>76.8350303563886</c:v>
                </c:pt>
                <c:pt idx="150">
                  <c:v>76.690501463990856</c:v>
                </c:pt>
                <c:pt idx="151">
                  <c:v>76.549619311808556</c:v>
                </c:pt>
                <c:pt idx="152">
                  <c:v>76.412324800858968</c:v>
                </c:pt>
                <c:pt idx="153">
                  <c:v>76.278525001203718</c:v>
                </c:pt>
                <c:pt idx="154">
                  <c:v>76.148093192085241</c:v>
                </c:pt>
                <c:pt idx="155">
                  <c:v>76.020869766381793</c:v>
                </c:pt>
                <c:pt idx="156">
                  <c:v>75.896664010929328</c:v>
                </c:pt>
                <c:pt idx="157">
                  <c:v>75.775256732749739</c:v>
                </c:pt>
                <c:pt idx="158">
                  <c:v>75.656403659475046</c:v>
                </c:pt>
                <c:pt idx="159">
                  <c:v>75.539839503473672</c:v>
                </c:pt>
                <c:pt idx="160">
                  <c:v>75.42528254642626</c:v>
                </c:pt>
                <c:pt idx="161">
                  <c:v>75.312439576940633</c:v>
                </c:pt>
                <c:pt idx="162">
                  <c:v>75.201011000026355</c:v>
                </c:pt>
                <c:pt idx="163">
                  <c:v>75.09069593468584</c:v>
                </c:pt>
                <c:pt idx="164">
                  <c:v>74.981197124298006</c:v>
                </c:pt>
                <c:pt idx="165">
                  <c:v>74.872225502677466</c:v>
                </c:pt>
                <c:pt idx="166">
                  <c:v>74.763504284710308</c:v>
                </c:pt>
                <c:pt idx="167">
                  <c:v>74.654772481805338</c:v>
                </c:pt>
                <c:pt idx="168">
                  <c:v>74.545787776354388</c:v>
                </c:pt>
                <c:pt idx="169">
                  <c:v>74.436328723352958</c:v>
                </c:pt>
                <c:pt idx="170">
                  <c:v>74.326196279008514</c:v>
                </c:pt>
                <c:pt idx="171">
                  <c:v>74.215214683780601</c:v>
                </c:pt>
                <c:pt idx="172">
                  <c:v>74.103231749670385</c:v>
                </c:pt>
                <c:pt idx="173">
                  <c:v>73.990118618120931</c:v>
                </c:pt>
                <c:pt idx="174">
                  <c:v>73.875769065562636</c:v>
                </c:pt>
                <c:pt idx="175">
                  <c:v>73.76009843883719</c:v>
                </c:pt>
                <c:pt idx="176">
                  <c:v>73.643042303170347</c:v>
                </c:pt>
                <c:pt idx="177">
                  <c:v>73.52455488193587</c:v>
                </c:pt>
                <c:pt idx="178">
                  <c:v>73.404607361129678</c:v>
                </c:pt>
                <c:pt idx="179">
                  <c:v>73.283186123199442</c:v>
                </c:pt>
                <c:pt idx="180">
                  <c:v>73.160290965506007</c:v>
                </c:pt>
                <c:pt idx="181">
                  <c:v>73.035933348950422</c:v>
                </c:pt>
                <c:pt idx="182">
                  <c:v>72.910134712757113</c:v>
                </c:pt>
                <c:pt idx="183">
                  <c:v>72.7829248824752</c:v>
                </c:pt>
                <c:pt idx="184">
                  <c:v>72.654340590227775</c:v>
                </c:pt>
                <c:pt idx="185">
                  <c:v>72.524424119255642</c:v>
                </c:pt>
                <c:pt idx="186">
                  <c:v>72.393222078931743</c:v>
                </c:pt>
                <c:pt idx="187">
                  <c:v>72.260784311644002</c:v>
                </c:pt>
                <c:pt idx="188">
                  <c:v>72.12716292919589</c:v>
                </c:pt>
                <c:pt idx="189">
                  <c:v>71.992411473550106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97.316999999999993</c:v>
                </c:pt>
                <c:pt idx="1">
                  <c:v>98.216999999999999</c:v>
                </c:pt>
                <c:pt idx="2">
                  <c:v>98.466999999999999</c:v>
                </c:pt>
                <c:pt idx="3">
                  <c:v>98.832999999999998</c:v>
                </c:pt>
                <c:pt idx="4">
                  <c:v>99.95</c:v>
                </c:pt>
                <c:pt idx="5">
                  <c:v>99.8</c:v>
                </c:pt>
                <c:pt idx="6">
                  <c:v>99.45</c:v>
                </c:pt>
                <c:pt idx="7">
                  <c:v>100.8</c:v>
                </c:pt>
                <c:pt idx="8">
                  <c:v>101.31699999999999</c:v>
                </c:pt>
                <c:pt idx="9">
                  <c:v>101.967</c:v>
                </c:pt>
                <c:pt idx="10">
                  <c:v>101.417</c:v>
                </c:pt>
                <c:pt idx="11">
                  <c:v>102.017</c:v>
                </c:pt>
                <c:pt idx="12">
                  <c:v>101.5</c:v>
                </c:pt>
                <c:pt idx="13">
                  <c:v>101.483</c:v>
                </c:pt>
                <c:pt idx="14">
                  <c:v>102.517</c:v>
                </c:pt>
                <c:pt idx="15">
                  <c:v>102.783</c:v>
                </c:pt>
                <c:pt idx="16">
                  <c:v>101.95</c:v>
                </c:pt>
                <c:pt idx="17">
                  <c:v>102.917</c:v>
                </c:pt>
                <c:pt idx="18">
                  <c:v>101.15</c:v>
                </c:pt>
                <c:pt idx="19">
                  <c:v>101.8</c:v>
                </c:pt>
                <c:pt idx="20">
                  <c:v>100.583</c:v>
                </c:pt>
                <c:pt idx="21">
                  <c:v>99.25</c:v>
                </c:pt>
                <c:pt idx="22">
                  <c:v>98.617000000000004</c:v>
                </c:pt>
                <c:pt idx="23">
                  <c:v>97.367000000000004</c:v>
                </c:pt>
                <c:pt idx="24">
                  <c:v>96.95</c:v>
                </c:pt>
                <c:pt idx="25">
                  <c:v>95.7</c:v>
                </c:pt>
                <c:pt idx="26">
                  <c:v>96.016999999999996</c:v>
                </c:pt>
                <c:pt idx="27">
                  <c:v>95.867000000000004</c:v>
                </c:pt>
                <c:pt idx="28">
                  <c:v>94.9</c:v>
                </c:pt>
                <c:pt idx="29">
                  <c:v>96.016999999999996</c:v>
                </c:pt>
                <c:pt idx="30">
                  <c:v>95.733000000000004</c:v>
                </c:pt>
                <c:pt idx="31">
                  <c:v>95.082999999999998</c:v>
                </c:pt>
                <c:pt idx="32">
                  <c:v>95.5</c:v>
                </c:pt>
                <c:pt idx="33">
                  <c:v>94.8</c:v>
                </c:pt>
                <c:pt idx="34">
                  <c:v>95.132999999999996</c:v>
                </c:pt>
                <c:pt idx="35">
                  <c:v>95.8</c:v>
                </c:pt>
                <c:pt idx="36">
                  <c:v>95.716999999999999</c:v>
                </c:pt>
                <c:pt idx="37">
                  <c:v>95.966999999999999</c:v>
                </c:pt>
                <c:pt idx="38">
                  <c:v>95.832999999999998</c:v>
                </c:pt>
                <c:pt idx="39">
                  <c:v>96.167000000000002</c:v>
                </c:pt>
                <c:pt idx="40">
                  <c:v>95.882999999999996</c:v>
                </c:pt>
                <c:pt idx="41">
                  <c:v>97.132999999999996</c:v>
                </c:pt>
                <c:pt idx="42">
                  <c:v>98.65</c:v>
                </c:pt>
                <c:pt idx="43">
                  <c:v>98.1</c:v>
                </c:pt>
                <c:pt idx="44">
                  <c:v>100.35</c:v>
                </c:pt>
                <c:pt idx="45">
                  <c:v>101.633</c:v>
                </c:pt>
                <c:pt idx="46">
                  <c:v>104.31699999999999</c:v>
                </c:pt>
                <c:pt idx="47">
                  <c:v>107.45</c:v>
                </c:pt>
                <c:pt idx="48">
                  <c:v>113.15</c:v>
                </c:pt>
                <c:pt idx="49">
                  <c:v>120.583</c:v>
                </c:pt>
                <c:pt idx="50">
                  <c:v>129.63300000000001</c:v>
                </c:pt>
                <c:pt idx="51">
                  <c:v>140.233</c:v>
                </c:pt>
                <c:pt idx="52">
                  <c:v>153.483</c:v>
                </c:pt>
                <c:pt idx="53">
                  <c:v>169.21700000000001</c:v>
                </c:pt>
                <c:pt idx="54">
                  <c:v>184.61699999999999</c:v>
                </c:pt>
                <c:pt idx="55">
                  <c:v>199.85</c:v>
                </c:pt>
                <c:pt idx="56">
                  <c:v>212.983</c:v>
                </c:pt>
                <c:pt idx="57">
                  <c:v>222.35</c:v>
                </c:pt>
                <c:pt idx="58">
                  <c:v>230.65</c:v>
                </c:pt>
                <c:pt idx="59">
                  <c:v>235.53299999999999</c:v>
                </c:pt>
                <c:pt idx="60">
                  <c:v>236.55</c:v>
                </c:pt>
                <c:pt idx="61">
                  <c:v>233.36699999999999</c:v>
                </c:pt>
                <c:pt idx="62">
                  <c:v>224.31700000000001</c:v>
                </c:pt>
                <c:pt idx="63">
                  <c:v>207.8</c:v>
                </c:pt>
                <c:pt idx="64">
                  <c:v>182.43299999999999</c:v>
                </c:pt>
                <c:pt idx="65">
                  <c:v>151.083</c:v>
                </c:pt>
                <c:pt idx="66">
                  <c:v>125.55</c:v>
                </c:pt>
                <c:pt idx="67">
                  <c:v>112.283</c:v>
                </c:pt>
                <c:pt idx="68">
                  <c:v>106.06699999999999</c:v>
                </c:pt>
                <c:pt idx="69">
                  <c:v>103.43300000000001</c:v>
                </c:pt>
                <c:pt idx="70">
                  <c:v>103.75</c:v>
                </c:pt>
                <c:pt idx="71">
                  <c:v>104.967</c:v>
                </c:pt>
                <c:pt idx="72">
                  <c:v>107.55</c:v>
                </c:pt>
                <c:pt idx="73">
                  <c:v>113.367</c:v>
                </c:pt>
                <c:pt idx="74">
                  <c:v>120.867</c:v>
                </c:pt>
                <c:pt idx="75">
                  <c:v>128.68299999999999</c:v>
                </c:pt>
                <c:pt idx="76">
                  <c:v>140.35</c:v>
                </c:pt>
                <c:pt idx="77">
                  <c:v>150.21700000000001</c:v>
                </c:pt>
                <c:pt idx="78">
                  <c:v>162.9</c:v>
                </c:pt>
                <c:pt idx="79">
                  <c:v>174.46700000000001</c:v>
                </c:pt>
                <c:pt idx="80">
                  <c:v>184.6</c:v>
                </c:pt>
                <c:pt idx="81">
                  <c:v>193.017</c:v>
                </c:pt>
                <c:pt idx="82">
                  <c:v>199.38300000000001</c:v>
                </c:pt>
                <c:pt idx="83">
                  <c:v>203.13300000000001</c:v>
                </c:pt>
                <c:pt idx="84">
                  <c:v>201.45</c:v>
                </c:pt>
                <c:pt idx="85">
                  <c:v>193.233</c:v>
                </c:pt>
                <c:pt idx="86">
                  <c:v>174.083</c:v>
                </c:pt>
                <c:pt idx="87">
                  <c:v>148.21700000000001</c:v>
                </c:pt>
                <c:pt idx="88">
                  <c:v>114.883</c:v>
                </c:pt>
                <c:pt idx="89">
                  <c:v>92.966999999999999</c:v>
                </c:pt>
                <c:pt idx="90">
                  <c:v>86.066999999999993</c:v>
                </c:pt>
                <c:pt idx="91">
                  <c:v>85.35</c:v>
                </c:pt>
                <c:pt idx="92">
                  <c:v>86.683000000000007</c:v>
                </c:pt>
                <c:pt idx="93">
                  <c:v>85.8</c:v>
                </c:pt>
                <c:pt idx="94">
                  <c:v>86.066999999999993</c:v>
                </c:pt>
                <c:pt idx="95">
                  <c:v>85.233000000000004</c:v>
                </c:pt>
                <c:pt idx="96">
                  <c:v>84.983000000000004</c:v>
                </c:pt>
                <c:pt idx="97">
                  <c:v>84.816999999999993</c:v>
                </c:pt>
                <c:pt idx="98">
                  <c:v>83.816999999999993</c:v>
                </c:pt>
                <c:pt idx="99">
                  <c:v>81.617000000000004</c:v>
                </c:pt>
                <c:pt idx="100">
                  <c:v>83.332999999999998</c:v>
                </c:pt>
                <c:pt idx="101">
                  <c:v>82.466999999999999</c:v>
                </c:pt>
                <c:pt idx="102">
                  <c:v>82.7</c:v>
                </c:pt>
                <c:pt idx="103">
                  <c:v>84.033000000000001</c:v>
                </c:pt>
                <c:pt idx="104">
                  <c:v>82.933000000000007</c:v>
                </c:pt>
                <c:pt idx="105">
                  <c:v>81.849999999999994</c:v>
                </c:pt>
                <c:pt idx="106">
                  <c:v>82.316999999999993</c:v>
                </c:pt>
                <c:pt idx="107">
                  <c:v>81.516999999999996</c:v>
                </c:pt>
                <c:pt idx="108">
                  <c:v>83.382999999999996</c:v>
                </c:pt>
                <c:pt idx="109">
                  <c:v>83.466999999999999</c:v>
                </c:pt>
                <c:pt idx="110">
                  <c:v>83.283000000000001</c:v>
                </c:pt>
                <c:pt idx="111">
                  <c:v>83.216999999999999</c:v>
                </c:pt>
                <c:pt idx="112">
                  <c:v>83.466999999999999</c:v>
                </c:pt>
                <c:pt idx="113">
                  <c:v>83.582999999999998</c:v>
                </c:pt>
                <c:pt idx="114">
                  <c:v>84.332999999999998</c:v>
                </c:pt>
                <c:pt idx="115">
                  <c:v>84</c:v>
                </c:pt>
                <c:pt idx="116">
                  <c:v>84.016999999999996</c:v>
                </c:pt>
                <c:pt idx="117">
                  <c:v>85.832999999999998</c:v>
                </c:pt>
                <c:pt idx="118">
                  <c:v>87.483000000000004</c:v>
                </c:pt>
                <c:pt idx="119">
                  <c:v>87.8</c:v>
                </c:pt>
                <c:pt idx="120">
                  <c:v>89.132999999999996</c:v>
                </c:pt>
                <c:pt idx="121">
                  <c:v>90.832999999999998</c:v>
                </c:pt>
                <c:pt idx="122">
                  <c:v>92.05</c:v>
                </c:pt>
                <c:pt idx="123">
                  <c:v>92.882999999999996</c:v>
                </c:pt>
                <c:pt idx="124">
                  <c:v>93.683000000000007</c:v>
                </c:pt>
                <c:pt idx="125">
                  <c:v>93.382999999999996</c:v>
                </c:pt>
                <c:pt idx="126">
                  <c:v>92.233000000000004</c:v>
                </c:pt>
                <c:pt idx="127">
                  <c:v>90.933000000000007</c:v>
                </c:pt>
                <c:pt idx="128">
                  <c:v>88.7</c:v>
                </c:pt>
                <c:pt idx="129">
                  <c:v>86.9</c:v>
                </c:pt>
                <c:pt idx="130">
                  <c:v>84.433000000000007</c:v>
                </c:pt>
                <c:pt idx="131">
                  <c:v>83.082999999999998</c:v>
                </c:pt>
                <c:pt idx="132">
                  <c:v>80.95</c:v>
                </c:pt>
                <c:pt idx="133">
                  <c:v>80.516999999999996</c:v>
                </c:pt>
                <c:pt idx="134">
                  <c:v>78.599999999999994</c:v>
                </c:pt>
                <c:pt idx="135">
                  <c:v>78.75</c:v>
                </c:pt>
                <c:pt idx="136">
                  <c:v>78.216999999999999</c:v>
                </c:pt>
                <c:pt idx="137">
                  <c:v>78.849999999999994</c:v>
                </c:pt>
                <c:pt idx="138">
                  <c:v>78.167000000000002</c:v>
                </c:pt>
                <c:pt idx="139">
                  <c:v>77.733000000000004</c:v>
                </c:pt>
                <c:pt idx="140">
                  <c:v>77.466999999999999</c:v>
                </c:pt>
                <c:pt idx="141">
                  <c:v>77.95</c:v>
                </c:pt>
                <c:pt idx="142">
                  <c:v>78.367000000000004</c:v>
                </c:pt>
                <c:pt idx="143">
                  <c:v>77.8</c:v>
                </c:pt>
                <c:pt idx="144">
                  <c:v>78.483000000000004</c:v>
                </c:pt>
                <c:pt idx="145">
                  <c:v>77.566999999999993</c:v>
                </c:pt>
                <c:pt idx="146">
                  <c:v>77.95</c:v>
                </c:pt>
                <c:pt idx="147">
                  <c:v>78.082999999999998</c:v>
                </c:pt>
                <c:pt idx="148">
                  <c:v>78.417000000000002</c:v>
                </c:pt>
                <c:pt idx="149">
                  <c:v>80.349999999999994</c:v>
                </c:pt>
                <c:pt idx="150">
                  <c:v>80.216999999999999</c:v>
                </c:pt>
                <c:pt idx="151">
                  <c:v>79.533000000000001</c:v>
                </c:pt>
                <c:pt idx="152">
                  <c:v>80.533000000000001</c:v>
                </c:pt>
                <c:pt idx="153">
                  <c:v>81.45</c:v>
                </c:pt>
                <c:pt idx="154">
                  <c:v>81.882999999999996</c:v>
                </c:pt>
                <c:pt idx="155">
                  <c:v>83.4</c:v>
                </c:pt>
                <c:pt idx="156">
                  <c:v>83.216999999999999</c:v>
                </c:pt>
                <c:pt idx="157">
                  <c:v>83.867000000000004</c:v>
                </c:pt>
                <c:pt idx="158">
                  <c:v>82.316999999999993</c:v>
                </c:pt>
                <c:pt idx="159">
                  <c:v>81.05</c:v>
                </c:pt>
                <c:pt idx="160">
                  <c:v>80.733000000000004</c:v>
                </c:pt>
                <c:pt idx="161">
                  <c:v>78.566999999999993</c:v>
                </c:pt>
                <c:pt idx="162">
                  <c:v>77.367000000000004</c:v>
                </c:pt>
                <c:pt idx="163">
                  <c:v>75.55</c:v>
                </c:pt>
                <c:pt idx="164">
                  <c:v>75.716999999999999</c:v>
                </c:pt>
                <c:pt idx="165">
                  <c:v>74.917000000000002</c:v>
                </c:pt>
                <c:pt idx="166">
                  <c:v>75</c:v>
                </c:pt>
                <c:pt idx="167">
                  <c:v>74.55</c:v>
                </c:pt>
                <c:pt idx="168">
                  <c:v>75.167000000000002</c:v>
                </c:pt>
                <c:pt idx="169">
                  <c:v>74.132999999999996</c:v>
                </c:pt>
                <c:pt idx="170">
                  <c:v>75.150000000000006</c:v>
                </c:pt>
                <c:pt idx="171">
                  <c:v>74.7</c:v>
                </c:pt>
                <c:pt idx="172">
                  <c:v>74.849999999999994</c:v>
                </c:pt>
                <c:pt idx="173">
                  <c:v>74.533000000000001</c:v>
                </c:pt>
                <c:pt idx="174">
                  <c:v>74.2</c:v>
                </c:pt>
                <c:pt idx="175">
                  <c:v>73.75</c:v>
                </c:pt>
                <c:pt idx="176">
                  <c:v>73.266999999999996</c:v>
                </c:pt>
                <c:pt idx="177">
                  <c:v>73.783000000000001</c:v>
                </c:pt>
                <c:pt idx="178">
                  <c:v>74</c:v>
                </c:pt>
                <c:pt idx="179">
                  <c:v>74.533000000000001</c:v>
                </c:pt>
                <c:pt idx="180">
                  <c:v>73.849999999999994</c:v>
                </c:pt>
                <c:pt idx="181">
                  <c:v>73.849999999999994</c:v>
                </c:pt>
                <c:pt idx="182">
                  <c:v>74.132999999999996</c:v>
                </c:pt>
                <c:pt idx="183">
                  <c:v>73.632999999999996</c:v>
                </c:pt>
                <c:pt idx="184">
                  <c:v>73.150000000000006</c:v>
                </c:pt>
                <c:pt idx="185">
                  <c:v>73.3</c:v>
                </c:pt>
                <c:pt idx="186">
                  <c:v>73.332999999999998</c:v>
                </c:pt>
                <c:pt idx="187">
                  <c:v>72.832999999999998</c:v>
                </c:pt>
                <c:pt idx="188">
                  <c:v>73.183000000000007</c:v>
                </c:pt>
                <c:pt idx="189">
                  <c:v>73.683000000000007</c:v>
                </c:pt>
                <c:pt idx="190">
                  <c:v>72.582999999999998</c:v>
                </c:pt>
                <c:pt idx="191">
                  <c:v>73.75</c:v>
                </c:pt>
                <c:pt idx="192">
                  <c:v>73.082999999999998</c:v>
                </c:pt>
                <c:pt idx="193">
                  <c:v>73.167000000000002</c:v>
                </c:pt>
                <c:pt idx="194">
                  <c:v>74.066999999999993</c:v>
                </c:pt>
                <c:pt idx="195">
                  <c:v>72.832999999999998</c:v>
                </c:pt>
                <c:pt idx="196">
                  <c:v>72.917000000000002</c:v>
                </c:pt>
                <c:pt idx="197">
                  <c:v>73.382999999999996</c:v>
                </c:pt>
                <c:pt idx="198">
                  <c:v>73.566999999999993</c:v>
                </c:pt>
                <c:pt idx="199">
                  <c:v>72.733000000000004</c:v>
                </c:pt>
                <c:pt idx="200">
                  <c:v>73.400000000000006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101.75530892633954</c:v>
                </c:pt>
                <c:pt idx="4">
                  <c:v>101.57987779688362</c:v>
                </c:pt>
                <c:pt idx="5">
                  <c:v>101.40377268488128</c:v>
                </c:pt>
                <c:pt idx="6">
                  <c:v>101.2269412024179</c:v>
                </c:pt>
                <c:pt idx="7">
                  <c:v>101.04932769025008</c:v>
                </c:pt>
                <c:pt idx="8">
                  <c:v>100.87087316476016</c:v>
                </c:pt>
                <c:pt idx="9">
                  <c:v>100.69151529749473</c:v>
                </c:pt>
                <c:pt idx="10">
                  <c:v>100.51118843515427</c:v>
                </c:pt>
                <c:pt idx="11">
                  <c:v>100.3298236690832</c:v>
                </c:pt>
                <c:pt idx="12">
                  <c:v>100.14734896468339</c:v>
                </c:pt>
                <c:pt idx="13">
                  <c:v>99.963689362879876</c:v>
                </c:pt>
                <c:pt idx="14">
                  <c:v>99.778767268115345</c:v>
                </c:pt>
                <c:pt idx="15">
                  <c:v>99.592502840973296</c:v>
                </c:pt>
                <c:pt idx="16">
                  <c:v>99.404814519675625</c:v>
                </c:pt>
                <c:pt idx="17">
                  <c:v>99.215619705733573</c:v>
                </c:pt>
                <c:pt idx="18">
                  <c:v>99.024835669291321</c:v>
                </c:pt>
                <c:pt idx="19">
                  <c:v>98.832380766881386</c:v>
                </c:pt>
                <c:pt idx="20">
                  <c:v>98.638176131633656</c:v>
                </c:pt>
                <c:pt idx="21">
                  <c:v>98.442148115421489</c:v>
                </c:pt>
                <c:pt idx="22">
                  <c:v>98.244231969297331</c:v>
                </c:pt>
                <c:pt idx="23">
                  <c:v>98.044377597537476</c:v>
                </c:pt>
                <c:pt idx="24">
                  <c:v>97.842558793036716</c:v>
                </c:pt>
                <c:pt idx="25">
                  <c:v>97.638788273345881</c:v>
                </c:pt>
                <c:pt idx="26">
                  <c:v>97.433142243367698</c:v>
                </c:pt>
                <c:pt idx="27">
                  <c:v>97.225800309659832</c:v>
                </c:pt>
                <c:pt idx="28">
                  <c:v>97.017109590115979</c:v>
                </c:pt>
                <c:pt idx="29">
                  <c:v>96.807686030415155</c:v>
                </c:pt>
                <c:pt idx="30">
                  <c:v>96.598571427364419</c:v>
                </c:pt>
                <c:pt idx="31">
                  <c:v>96.391471489307094</c:v>
                </c:pt>
                <c:pt idx="32">
                  <c:v>96.189108164482022</c:v>
                </c:pt>
                <c:pt idx="33">
                  <c:v>95.99572769958381</c:v>
                </c:pt>
                <c:pt idx="34">
                  <c:v>95.817813043952796</c:v>
                </c:pt>
                <c:pt idx="35">
                  <c:v>95.665053033023568</c:v>
                </c:pt>
                <c:pt idx="36">
                  <c:v>95.551618071845581</c:v>
                </c:pt>
                <c:pt idx="37">
                  <c:v>95.497778749373254</c:v>
                </c:pt>
                <c:pt idx="38">
                  <c:v>95.531875424936928</c:v>
                </c:pt>
                <c:pt idx="39">
                  <c:v>95.692599096237586</c:v>
                </c:pt>
                <c:pt idx="40">
                  <c:v>96.031473994448461</c:v>
                </c:pt>
                <c:pt idx="41">
                  <c:v>96.615340567259594</c:v>
                </c:pt>
                <c:pt idx="42">
                  <c:v>97.528528732218803</c:v>
                </c:pt>
                <c:pt idx="43">
                  <c:v>98.874296678914661</c:v>
                </c:pt>
                <c:pt idx="44">
                  <c:v>100.77500829426657</c:v>
                </c:pt>
                <c:pt idx="45">
                  <c:v>103.37045727138519</c:v>
                </c:pt>
                <c:pt idx="46">
                  <c:v>106.81374715791878</c:v>
                </c:pt>
                <c:pt idx="47">
                  <c:v>111.26423272548671</c:v>
                </c:pt>
                <c:pt idx="48">
                  <c:v>116.87724062758228</c:v>
                </c:pt>
                <c:pt idx="49">
                  <c:v>123.79062043482956</c:v>
                </c:pt>
                <c:pt idx="50">
                  <c:v>132.10859802662304</c:v>
                </c:pt>
                <c:pt idx="51">
                  <c:v>141.88379395687753</c:v>
                </c:pt>
                <c:pt idx="52">
                  <c:v>153.09830829572158</c:v>
                </c:pt>
                <c:pt idx="53">
                  <c:v>165.64373543461556</c:v>
                </c:pt>
                <c:pt idx="54">
                  <c:v>179.29669092733843</c:v>
                </c:pt>
                <c:pt idx="55">
                  <c:v>193.68031899062262</c:v>
                </c:pt>
                <c:pt idx="56">
                  <c:v>208.19666135860084</c:v>
                </c:pt>
                <c:pt idx="57">
                  <c:v>221.92168938983968</c:v>
                </c:pt>
                <c:pt idx="58">
                  <c:v>233.49270005085148</c:v>
                </c:pt>
                <c:pt idx="59">
                  <c:v>241.08988326485112</c:v>
                </c:pt>
                <c:pt idx="60">
                  <c:v>242.67207808082662</c:v>
                </c:pt>
                <c:pt idx="61">
                  <c:v>236.57027636854815</c:v>
                </c:pt>
                <c:pt idx="62">
                  <c:v>222.30960627939623</c:v>
                </c:pt>
                <c:pt idx="63">
                  <c:v>201.2363783592846</c:v>
                </c:pt>
                <c:pt idx="64">
                  <c:v>176.45625313728115</c:v>
                </c:pt>
                <c:pt idx="65">
                  <c:v>151.93287007025043</c:v>
                </c:pt>
                <c:pt idx="66">
                  <c:v>131.16207621764681</c:v>
                </c:pt>
                <c:pt idx="67">
                  <c:v>116.14818238079542</c:v>
                </c:pt>
                <c:pt idx="68">
                  <c:v>107.17740465108683</c:v>
                </c:pt>
                <c:pt idx="69">
                  <c:v>103.32606645039357</c:v>
                </c:pt>
                <c:pt idx="70">
                  <c:v>103.23959543722144</c:v>
                </c:pt>
                <c:pt idx="71">
                  <c:v>105.72895597531533</c:v>
                </c:pt>
                <c:pt idx="72">
                  <c:v>110.01073489311867</c:v>
                </c:pt>
                <c:pt idx="73">
                  <c:v>115.67274070550897</c:v>
                </c:pt>
                <c:pt idx="74">
                  <c:v>122.52970699077939</c:v>
                </c:pt>
                <c:pt idx="75">
                  <c:v>130.48549477146364</c:v>
                </c:pt>
                <c:pt idx="76">
                  <c:v>139.44250116226499</c:v>
                </c:pt>
                <c:pt idx="77">
                  <c:v>149.25416624503885</c:v>
                </c:pt>
                <c:pt idx="78">
                  <c:v>159.70507068293406</c:v>
                </c:pt>
                <c:pt idx="79">
                  <c:v>170.50629089334151</c:v>
                </c:pt>
                <c:pt idx="80">
                  <c:v>181.29277680803159</c:v>
                </c:pt>
                <c:pt idx="81">
                  <c:v>191.57879022122123</c:v>
                </c:pt>
                <c:pt idx="82">
                  <c:v>200.53408220325008</c:v>
                </c:pt>
                <c:pt idx="83">
                  <c:v>206.3943308709114</c:v>
                </c:pt>
                <c:pt idx="84">
                  <c:v>205.82259745009958</c:v>
                </c:pt>
                <c:pt idx="85">
                  <c:v>194.76610303055094</c:v>
                </c:pt>
                <c:pt idx="86">
                  <c:v>172.04745268004919</c:v>
                </c:pt>
                <c:pt idx="87">
                  <c:v>142.75513048989546</c:v>
                </c:pt>
                <c:pt idx="88">
                  <c:v>116.01454861128866</c:v>
                </c:pt>
                <c:pt idx="89">
                  <c:v>98.208126832536735</c:v>
                </c:pt>
                <c:pt idx="90">
                  <c:v>89.447625174745951</c:v>
                </c:pt>
                <c:pt idx="91">
                  <c:v>86.20525706568398</c:v>
                </c:pt>
                <c:pt idx="92">
                  <c:v>85.239112554124304</c:v>
                </c:pt>
                <c:pt idx="93">
                  <c:v>84.934318580059582</c:v>
                </c:pt>
                <c:pt idx="94">
                  <c:v>84.767560643687077</c:v>
                </c:pt>
                <c:pt idx="95">
                  <c:v>84.621844820679854</c:v>
                </c:pt>
                <c:pt idx="96">
                  <c:v>84.478639262752594</c:v>
                </c:pt>
                <c:pt idx="97">
                  <c:v>84.335845632771452</c:v>
                </c:pt>
                <c:pt idx="98">
                  <c:v>84.193327224220823</c:v>
                </c:pt>
                <c:pt idx="99">
                  <c:v>84.051157634253329</c:v>
                </c:pt>
                <c:pt idx="100">
                  <c:v>83.909500945303066</c:v>
                </c:pt>
                <c:pt idx="101">
                  <c:v>83.768656982941991</c:v>
                </c:pt>
                <c:pt idx="102">
                  <c:v>83.629146816845477</c:v>
                </c:pt>
                <c:pt idx="103">
                  <c:v>83.491842333205113</c:v>
                </c:pt>
                <c:pt idx="104">
                  <c:v>83.35815368686589</c:v>
                </c:pt>
                <c:pt idx="105">
                  <c:v>83.230288392380771</c:v>
                </c:pt>
                <c:pt idx="106">
                  <c:v>83.111591559817128</c:v>
                </c:pt>
                <c:pt idx="107">
                  <c:v>83.006966716330723</c:v>
                </c:pt>
                <c:pt idx="108">
                  <c:v>82.923359019161055</c:v>
                </c:pt>
                <c:pt idx="109">
                  <c:v>82.870256633962967</c:v>
                </c:pt>
                <c:pt idx="110">
                  <c:v>82.860132715492924</c:v>
                </c:pt>
                <c:pt idx="111">
                  <c:v>82.908713780944169</c:v>
                </c:pt>
                <c:pt idx="112">
                  <c:v>83.034927841873852</c:v>
                </c:pt>
                <c:pt idx="113">
                  <c:v>83.260368315446925</c:v>
                </c:pt>
                <c:pt idx="114">
                  <c:v>83.608120027784821</c:v>
                </c:pt>
                <c:pt idx="115">
                  <c:v>84.100841950175067</c:v>
                </c:pt>
                <c:pt idx="116">
                  <c:v>84.758087692555733</c:v>
                </c:pt>
                <c:pt idx="117">
                  <c:v>85.59294085688768</c:v>
                </c:pt>
                <c:pt idx="118">
                  <c:v>86.608057492840004</c:v>
                </c:pt>
                <c:pt idx="119">
                  <c:v>87.790961205947184</c:v>
                </c:pt>
                <c:pt idx="120">
                  <c:v>89.107759352327264</c:v>
                </c:pt>
                <c:pt idx="121">
                  <c:v>90.493665588173471</c:v>
                </c:pt>
                <c:pt idx="122">
                  <c:v>91.839468625340203</c:v>
                </c:pt>
                <c:pt idx="123">
                  <c:v>92.978232255619957</c:v>
                </c:pt>
                <c:pt idx="124">
                  <c:v>93.686633979977572</c:v>
                </c:pt>
                <c:pt idx="125">
                  <c:v>93.722583988420041</c:v>
                </c:pt>
                <c:pt idx="126">
                  <c:v>92.909130585691358</c:v>
                </c:pt>
                <c:pt idx="127">
                  <c:v>91.237389827983236</c:v>
                </c:pt>
                <c:pt idx="128">
                  <c:v>88.92309919816843</c:v>
                </c:pt>
                <c:pt idx="129">
                  <c:v>86.35850926063199</c:v>
                </c:pt>
                <c:pt idx="130">
                  <c:v>83.96825060321396</c:v>
                </c:pt>
                <c:pt idx="131">
                  <c:v>82.052409102630108</c:v>
                </c:pt>
                <c:pt idx="132">
                  <c:v>80.709569417142518</c:v>
                </c:pt>
                <c:pt idx="133">
                  <c:v>79.867449834859613</c:v>
                </c:pt>
                <c:pt idx="134">
                  <c:v>79.374076831458495</c:v>
                </c:pt>
                <c:pt idx="135">
                  <c:v>79.081544909514008</c:v>
                </c:pt>
                <c:pt idx="136">
                  <c:v>78.886475496703923</c:v>
                </c:pt>
                <c:pt idx="137">
                  <c:v>78.731843284337387</c:v>
                </c:pt>
                <c:pt idx="138">
                  <c:v>78.591923867362866</c:v>
                </c:pt>
                <c:pt idx="139">
                  <c:v>78.457157202337001</c:v>
                </c:pt>
                <c:pt idx="140">
                  <c:v>78.324850462682804</c:v>
                </c:pt>
                <c:pt idx="141">
                  <c:v>78.195063823181457</c:v>
                </c:pt>
                <c:pt idx="142">
                  <c:v>78.069495088576602</c:v>
                </c:pt>
                <c:pt idx="143">
                  <c:v>77.95187735069689</c:v>
                </c:pt>
                <c:pt idx="144">
                  <c:v>77.849272188376602</c:v>
                </c:pt>
                <c:pt idx="145">
                  <c:v>77.774040479832692</c:v>
                </c:pt>
                <c:pt idx="146">
                  <c:v>77.746208955537284</c:v>
                </c:pt>
                <c:pt idx="147">
                  <c:v>77.795527390032987</c:v>
                </c:pt>
                <c:pt idx="148">
                  <c:v>77.961831097862969</c:v>
                </c:pt>
                <c:pt idx="149">
                  <c:v>78.291585629463853</c:v>
                </c:pt>
                <c:pt idx="150">
                  <c:v>78.828138628718932</c:v>
                </c:pt>
                <c:pt idx="151">
                  <c:v>79.594050797523508</c:v>
                </c:pt>
                <c:pt idx="152">
                  <c:v>80.566995482213628</c:v>
                </c:pt>
                <c:pt idx="153">
                  <c:v>81.656589887615212</c:v>
                </c:pt>
                <c:pt idx="154">
                  <c:v>82.69623322031741</c:v>
                </c:pt>
                <c:pt idx="155">
                  <c:v>83.465882798474013</c:v>
                </c:pt>
                <c:pt idx="156">
                  <c:v>83.751678607529172</c:v>
                </c:pt>
                <c:pt idx="157">
                  <c:v>83.425903233345565</c:v>
                </c:pt>
                <c:pt idx="158">
                  <c:v>82.508835418959592</c:v>
                </c:pt>
                <c:pt idx="159">
                  <c:v>81.173334454445836</c:v>
                </c:pt>
                <c:pt idx="160">
                  <c:v>79.682311038827734</c:v>
                </c:pt>
                <c:pt idx="161">
                  <c:v>78.290778870658059</c:v>
                </c:pt>
                <c:pt idx="162">
                  <c:v>77.165178511237698</c:v>
                </c:pt>
                <c:pt idx="163">
                  <c:v>76.356429110703189</c:v>
                </c:pt>
                <c:pt idx="164">
                  <c:v>75.825512098983495</c:v>
                </c:pt>
                <c:pt idx="165">
                  <c:v>75.492496024068828</c:v>
                </c:pt>
                <c:pt idx="166">
                  <c:v>75.278338835641904</c:v>
                </c:pt>
                <c:pt idx="167">
                  <c:v>75.125466081928693</c:v>
                </c:pt>
                <c:pt idx="168">
                  <c:v>74.999976082656033</c:v>
                </c:pt>
                <c:pt idx="169">
                  <c:v>74.885114302630555</c:v>
                </c:pt>
                <c:pt idx="170">
                  <c:v>74.773785261563546</c:v>
                </c:pt>
                <c:pt idx="171">
                  <c:v>74.663369022067826</c:v>
                </c:pt>
                <c:pt idx="172">
                  <c:v>74.552998558219343</c:v>
                </c:pt>
                <c:pt idx="173">
                  <c:v>74.44239818658555</c:v>
                </c:pt>
                <c:pt idx="174">
                  <c:v>74.331468469680175</c:v>
                </c:pt>
                <c:pt idx="175">
                  <c:v>74.220159751644971</c:v>
                </c:pt>
                <c:pt idx="176">
                  <c:v>74.10843880454108</c:v>
                </c:pt>
                <c:pt idx="177">
                  <c:v>73.996280941611175</c:v>
                </c:pt>
                <c:pt idx="178">
                  <c:v>73.88366807194231</c:v>
                </c:pt>
                <c:pt idx="179">
                  <c:v>73.770587924563017</c:v>
                </c:pt>
                <c:pt idx="180">
                  <c:v>73.657033454531771</c:v>
                </c:pt>
                <c:pt idx="181">
                  <c:v>73.543002266896963</c:v>
                </c:pt>
                <c:pt idx="182">
                  <c:v>73.42849604607737</c:v>
                </c:pt>
                <c:pt idx="183">
                  <c:v>73.313520000147506</c:v>
                </c:pt>
                <c:pt idx="184">
                  <c:v>73.198082330029578</c:v>
                </c:pt>
                <c:pt idx="185">
                  <c:v>73.08219373125317</c:v>
                </c:pt>
                <c:pt idx="186">
                  <c:v>72.96586693352593</c:v>
                </c:pt>
                <c:pt idx="187">
                  <c:v>72.849116281246168</c:v>
                </c:pt>
                <c:pt idx="188">
                  <c:v>72.731957356330184</c:v>
                </c:pt>
                <c:pt idx="189">
                  <c:v>72.614406643314013</c:v>
                </c:pt>
                <c:pt idx="190">
                  <c:v>72.49648123559669</c:v>
                </c:pt>
                <c:pt idx="191">
                  <c:v>72.378198580883875</c:v>
                </c:pt>
                <c:pt idx="192">
                  <c:v>72.259576263328569</c:v>
                </c:pt>
                <c:pt idx="193">
                  <c:v>72.140631819508258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101.75530892633445</c:v>
                </c:pt>
                <c:pt idx="4">
                  <c:v>101.57987779686947</c:v>
                </c:pt>
                <c:pt idx="5">
                  <c:v>101.40377268484255</c:v>
                </c:pt>
                <c:pt idx="6">
                  <c:v>101.22694120231374</c:v>
                </c:pt>
                <c:pt idx="7">
                  <c:v>101.04932768997458</c:v>
                </c:pt>
                <c:pt idx="8">
                  <c:v>100.87087316404383</c:v>
                </c:pt>
                <c:pt idx="9">
                  <c:v>100.69151529566372</c:v>
                </c:pt>
                <c:pt idx="10">
                  <c:v>100.51118843055305</c:v>
                </c:pt>
                <c:pt idx="11">
                  <c:v>100.32982365771595</c:v>
                </c:pt>
                <c:pt idx="12">
                  <c:v>100.14734893707521</c:v>
                </c:pt>
                <c:pt idx="13">
                  <c:v>99.963689296959387</c:v>
                </c:pt>
                <c:pt idx="14">
                  <c:v>99.778767113375139</c:v>
                </c:pt>
                <c:pt idx="15">
                  <c:v>99.592502483876487</c:v>
                </c:pt>
                <c:pt idx="16">
                  <c:v>99.404813709519317</c:v>
                </c:pt>
                <c:pt idx="17">
                  <c:v>99.215617898760257</c:v>
                </c:pt>
                <c:pt idx="18">
                  <c:v>99.024831707106458</c:v>
                </c:pt>
                <c:pt idx="19">
                  <c:v>98.832372225702869</c:v>
                </c:pt>
                <c:pt idx="20">
                  <c:v>98.638158030701774</c:v>
                </c:pt>
                <c:pt idx="21">
                  <c:v>98.442110403024259</c:v>
                </c:pt>
                <c:pt idx="22">
                  <c:v>98.244154724824128</c:v>
                </c:pt>
                <c:pt idx="23">
                  <c:v>98.044222054433234</c:v>
                </c:pt>
                <c:pt idx="24">
                  <c:v>97.842250875673699</c:v>
                </c:pt>
                <c:pt idx="25">
                  <c:v>97.638189010067293</c:v>
                </c:pt>
                <c:pt idx="26">
                  <c:v>97.431995671653496</c:v>
                </c:pt>
                <c:pt idx="27">
                  <c:v>97.223643633927011</c:v>
                </c:pt>
                <c:pt idx="28">
                  <c:v>97.013121467060486</c:v>
                </c:pt>
                <c:pt idx="29">
                  <c:v>96.800435791475792</c:v>
                </c:pt>
                <c:pt idx="30">
                  <c:v>96.585613481552627</c:v>
                </c:pt>
                <c:pt idx="31">
                  <c:v>96.368703741589655</c:v>
                </c:pt>
                <c:pt idx="32">
                  <c:v>96.149779966015032</c:v>
                </c:pt>
                <c:pt idx="33">
                  <c:v>95.928941288383839</c:v>
                </c:pt>
                <c:pt idx="34">
                  <c:v>95.70631372006703</c:v>
                </c:pt>
                <c:pt idx="35">
                  <c:v>95.482050780874957</c:v>
                </c:pt>
                <c:pt idx="36">
                  <c:v>95.256333531154866</c:v>
                </c:pt>
                <c:pt idx="37">
                  <c:v>95.02936992882691</c:v>
                </c:pt>
                <c:pt idx="38">
                  <c:v>94.80139345560022</c:v>
                </c:pt>
                <c:pt idx="39">
                  <c:v>94.572660983864921</c:v>
                </c:pt>
                <c:pt idx="40">
                  <c:v>94.343449888450479</c:v>
                </c:pt>
                <c:pt idx="41">
                  <c:v>94.114054443849582</c:v>
                </c:pt>
                <c:pt idx="42">
                  <c:v>93.884781585299294</c:v>
                </c:pt>
                <c:pt idx="43">
                  <c:v>93.655946148524038</c:v>
                </c:pt>
                <c:pt idx="44">
                  <c:v>93.427865735030238</c:v>
                </c:pt>
                <c:pt idx="45">
                  <c:v>93.200855374791516</c:v>
                </c:pt>
                <c:pt idx="46">
                  <c:v>92.975222173629163</c:v>
                </c:pt>
                <c:pt idx="47">
                  <c:v>92.751260136995086</c:v>
                </c:pt>
                <c:pt idx="48">
                  <c:v>92.529245354593101</c:v>
                </c:pt>
                <c:pt idx="49">
                  <c:v>92.309431711803242</c:v>
                </c:pt>
                <c:pt idx="50">
                  <c:v>92.092047265697516</c:v>
                </c:pt>
                <c:pt idx="51">
                  <c:v>91.877291387910262</c:v>
                </c:pt>
                <c:pt idx="52">
                  <c:v>91.665332736681435</c:v>
                </c:pt>
                <c:pt idx="53">
                  <c:v>91.456308079185703</c:v>
                </c:pt>
                <c:pt idx="54">
                  <c:v>91.250321945844192</c:v>
                </c:pt>
                <c:pt idx="55">
                  <c:v>91.047447063310784</c:v>
                </c:pt>
                <c:pt idx="56">
                  <c:v>90.847725484214848</c:v>
                </c:pt>
                <c:pt idx="57">
                  <c:v>90.65117031074027</c:v>
                </c:pt>
                <c:pt idx="58">
                  <c:v>90.457767896164697</c:v>
                </c:pt>
                <c:pt idx="59">
                  <c:v>90.267480403294826</c:v>
                </c:pt>
                <c:pt idx="60">
                  <c:v>90.080248600484026</c:v>
                </c:pt>
                <c:pt idx="61">
                  <c:v>89.895994783375059</c:v>
                </c:pt>
                <c:pt idx="62">
                  <c:v>89.714625722247007</c:v>
                </c:pt>
                <c:pt idx="63">
                  <c:v>89.536035549388359</c:v>
                </c:pt>
                <c:pt idx="64">
                  <c:v>89.360108516893433</c:v>
                </c:pt>
                <c:pt idx="65">
                  <c:v>89.186721571500712</c:v>
                </c:pt>
                <c:pt idx="66">
                  <c:v>89.015746708609072</c:v>
                </c:pt>
                <c:pt idx="67">
                  <c:v>88.847053081739602</c:v>
                </c:pt>
                <c:pt idx="68">
                  <c:v>88.680508856011784</c:v>
                </c:pt>
                <c:pt idx="69">
                  <c:v>88.515982804454296</c:v>
                </c:pt>
                <c:pt idx="70">
                  <c:v>88.353345654129981</c:v>
                </c:pt>
                <c:pt idx="71">
                  <c:v>88.192471195208654</c:v>
                </c:pt>
                <c:pt idx="72">
                  <c:v>88.033237170457099</c:v>
                </c:pt>
                <c:pt idx="73">
                  <c:v>87.875525965364517</c:v>
                </c:pt>
                <c:pt idx="74">
                  <c:v>87.719225120549737</c:v>
                </c:pt>
                <c:pt idx="75">
                  <c:v>87.564227688459781</c:v>
                </c:pt>
                <c:pt idx="76">
                  <c:v>87.410432455919405</c:v>
                </c:pt>
                <c:pt idx="77">
                  <c:v>87.257744053044618</c:v>
                </c:pt>
                <c:pt idx="78">
                  <c:v>87.106072967580815</c:v>
                </c:pt>
                <c:pt idx="79">
                  <c:v>86.955335482027877</c:v>
                </c:pt>
                <c:pt idx="80">
                  <c:v>86.805453549090473</c:v>
                </c:pt>
                <c:pt idx="81">
                  <c:v>86.656354619145205</c:v>
                </c:pt>
                <c:pt idx="82">
                  <c:v>86.50797143161239</c:v>
                </c:pt>
                <c:pt idx="83">
                  <c:v>86.3602417804141</c:v>
                </c:pt>
                <c:pt idx="84">
                  <c:v>86.213108262120087</c:v>
                </c:pt>
                <c:pt idx="85">
                  <c:v>86.066518013950443</c:v>
                </c:pt>
                <c:pt idx="86">
                  <c:v>85.920422447525311</c:v>
                </c:pt>
                <c:pt idx="87">
                  <c:v>85.7747769831266</c:v>
                </c:pt>
                <c:pt idx="88">
                  <c:v>85.629540788262162</c:v>
                </c:pt>
                <c:pt idx="89">
                  <c:v>85.484676523485135</c:v>
                </c:pt>
                <c:pt idx="90">
                  <c:v>85.340150097715153</c:v>
                </c:pt>
                <c:pt idx="91">
                  <c:v>85.195930434714157</c:v>
                </c:pt>
                <c:pt idx="92">
                  <c:v>85.05198925188202</c:v>
                </c:pt>
                <c:pt idx="93">
                  <c:v>84.908300852137288</c:v>
                </c:pt>
                <c:pt idx="94">
                  <c:v>84.764841929329435</c:v>
                </c:pt>
                <c:pt idx="95">
                  <c:v>84.62159138737502</c:v>
                </c:pt>
                <c:pt idx="96">
                  <c:v>84.478530173116283</c:v>
                </c:pt>
                <c:pt idx="97">
                  <c:v>84.335641122753529</c:v>
                </c:pt>
                <c:pt idx="98">
                  <c:v>84.192908821596518</c:v>
                </c:pt>
                <c:pt idx="99">
                  <c:v>84.050319476808639</c:v>
                </c:pt>
                <c:pt idx="100">
                  <c:v>83.907860802772021</c:v>
                </c:pt>
                <c:pt idx="101">
                  <c:v>83.765521918680832</c:v>
                </c:pt>
                <c:pt idx="102">
                  <c:v>83.62329325796486</c:v>
                </c:pt>
                <c:pt idx="103">
                  <c:v>83.481166489157189</c:v>
                </c:pt>
                <c:pt idx="104">
                  <c:v>83.339134447839982</c:v>
                </c:pt>
                <c:pt idx="105">
                  <c:v>83.197191079332669</c:v>
                </c:pt>
                <c:pt idx="106">
                  <c:v>83.055331391822449</c:v>
                </c:pt>
                <c:pt idx="107">
                  <c:v>82.913551419675358</c:v>
                </c:pt>
                <c:pt idx="108">
                  <c:v>82.771848196707992</c:v>
                </c:pt>
                <c:pt idx="109">
                  <c:v>82.630219739239053</c:v>
                </c:pt>
                <c:pt idx="110">
                  <c:v>82.488665038780098</c:v>
                </c:pt>
                <c:pt idx="111">
                  <c:v>82.347184064257902</c:v>
                </c:pt>
                <c:pt idx="112">
                  <c:v>82.205777773690031</c:v>
                </c:pt>
                <c:pt idx="113">
                  <c:v>82.064448135256328</c:v>
                </c:pt>
                <c:pt idx="114">
                  <c:v>81.923198157717735</c:v>
                </c:pt>
                <c:pt idx="115">
                  <c:v>81.782031930132064</c:v>
                </c:pt>
                <c:pt idx="116">
                  <c:v>81.64095467079558</c:v>
                </c:pt>
                <c:pt idx="117">
                  <c:v>81.499972785300557</c:v>
                </c:pt>
                <c:pt idx="118">
                  <c:v>81.359093933534851</c:v>
                </c:pt>
                <c:pt idx="119">
                  <c:v>81.218327105357702</c:v>
                </c:pt>
                <c:pt idx="120">
                  <c:v>81.077682704560488</c:v>
                </c:pt>
                <c:pt idx="121">
                  <c:v>80.937172640556099</c:v>
                </c:pt>
                <c:pt idx="122">
                  <c:v>80.796810427031275</c:v>
                </c:pt>
                <c:pt idx="123">
                  <c:v>80.65661128653467</c:v>
                </c:pt>
                <c:pt idx="124">
                  <c:v>80.516592259656775</c:v>
                </c:pt>
                <c:pt idx="125">
                  <c:v>80.376772317075051</c:v>
                </c:pt>
                <c:pt idx="126">
                  <c:v>80.237172472291434</c:v>
                </c:pt>
                <c:pt idx="127">
                  <c:v>80.097815892368132</c:v>
                </c:pt>
                <c:pt idx="128">
                  <c:v>79.958728003378241</c:v>
                </c:pt>
                <c:pt idx="129">
                  <c:v>79.819936586627293</c:v>
                </c:pt>
                <c:pt idx="130">
                  <c:v>79.681471860982057</c:v>
                </c:pt>
                <c:pt idx="131">
                  <c:v>79.543366545873653</c:v>
                </c:pt>
                <c:pt idx="132">
                  <c:v>79.405655898749259</c:v>
                </c:pt>
                <c:pt idx="133">
                  <c:v>79.268377719959119</c:v>
                </c:pt>
                <c:pt idx="134">
                  <c:v>79.131572317326203</c:v>
                </c:pt>
                <c:pt idx="135">
                  <c:v>78.995282422012423</c:v>
                </c:pt>
                <c:pt idx="136">
                  <c:v>78.859553046834151</c:v>
                </c:pt>
                <c:pt idx="137">
                  <c:v>78.724431277975867</c:v>
                </c:pt>
                <c:pt idx="138">
                  <c:v>78.589965991197047</c:v>
                </c:pt>
                <c:pt idx="139">
                  <c:v>78.456207484228287</c:v>
                </c:pt>
                <c:pt idx="140">
                  <c:v>78.323207018213211</c:v>
                </c:pt>
                <c:pt idx="141">
                  <c:v>78.191016262873674</c:v>
                </c:pt>
                <c:pt idx="142">
                  <c:v>78.059686642642106</c:v>
                </c:pt>
                <c:pt idx="143">
                  <c:v>77.929268584367421</c:v>
                </c:pt>
                <c:pt idx="144">
                  <c:v>77.799810671366856</c:v>
                </c:pt>
                <c:pt idx="145">
                  <c:v>77.671358713507004</c:v>
                </c:pt>
                <c:pt idx="146">
                  <c:v>77.543954748515816</c:v>
                </c:pt>
                <c:pt idx="147">
                  <c:v>77.417635995622717</c:v>
                </c:pt>
                <c:pt idx="148">
                  <c:v>77.292433788574698</c:v>
                </c:pt>
                <c:pt idx="149">
                  <c:v>77.16837252066361</c:v>
                </c:pt>
                <c:pt idx="150">
                  <c:v>77.045468639140282</c:v>
                </c:pt>
                <c:pt idx="151">
                  <c:v>76.923729729761504</c:v>
                </c:pt>
                <c:pt idx="152">
                  <c:v>76.803153733702032</c:v>
                </c:pt>
                <c:pt idx="153">
                  <c:v>76.683728338225976</c:v>
                </c:pt>
                <c:pt idx="154">
                  <c:v>76.565430579039912</c:v>
                </c:pt>
                <c:pt idx="155">
                  <c:v>76.44822668603264</c:v>
                </c:pt>
                <c:pt idx="156">
                  <c:v>76.332072195269802</c:v>
                </c:pt>
                <c:pt idx="157">
                  <c:v>76.216912339049486</c:v>
                </c:pt>
                <c:pt idx="158">
                  <c:v>76.102682713182304</c:v>
                </c:pt>
                <c:pt idx="159">
                  <c:v>75.989310207294835</c:v>
                </c:pt>
                <c:pt idx="160">
                  <c:v>75.876714170855223</c:v>
                </c:pt>
                <c:pt idx="161">
                  <c:v>75.764807775805423</c:v>
                </c:pt>
                <c:pt idx="162">
                  <c:v>75.65349952709002</c:v>
                </c:pt>
                <c:pt idx="163">
                  <c:v>75.542694865744508</c:v>
                </c:pt>
                <c:pt idx="164">
                  <c:v>75.432297806018752</c:v>
                </c:pt>
                <c:pt idx="165">
                  <c:v>75.322212548413034</c:v>
                </c:pt>
                <c:pt idx="166">
                  <c:v>75.212345014317364</c:v>
                </c:pt>
                <c:pt idx="167">
                  <c:v>75.102604254694683</c:v>
                </c:pt>
                <c:pt idx="168">
                  <c:v>74.992903694239587</c:v>
                </c:pt>
                <c:pt idx="169">
                  <c:v>74.88316218284632</c:v>
                </c:pt>
                <c:pt idx="170">
                  <c:v>74.773304837167814</c:v>
                </c:pt>
                <c:pt idx="171">
                  <c:v>74.663263665734917</c:v>
                </c:pt>
                <c:pt idx="172">
                  <c:v>74.552977980847686</c:v>
                </c:pt>
                <c:pt idx="173">
                  <c:v>74.442394608745161</c:v>
                </c:pt>
                <c:pt idx="174">
                  <c:v>74.331467916090176</c:v>
                </c:pt>
                <c:pt idx="175">
                  <c:v>74.220159675446169</c:v>
                </c:pt>
                <c:pt idx="176">
                  <c:v>74.10843879521336</c:v>
                </c:pt>
                <c:pt idx="177">
                  <c:v>73.996280940595952</c:v>
                </c:pt>
                <c:pt idx="178">
                  <c:v>73.883668071844085</c:v>
                </c:pt>
                <c:pt idx="179">
                  <c:v>73.770587924554576</c:v>
                </c:pt>
                <c:pt idx="180">
                  <c:v>73.657033454531131</c:v>
                </c:pt>
                <c:pt idx="181">
                  <c:v>73.54300226689692</c:v>
                </c:pt>
                <c:pt idx="182">
                  <c:v>73.42849604607737</c:v>
                </c:pt>
                <c:pt idx="183">
                  <c:v>73.313520000147506</c:v>
                </c:pt>
                <c:pt idx="184">
                  <c:v>73.198082330029578</c:v>
                </c:pt>
                <c:pt idx="185">
                  <c:v>73.08219373125317</c:v>
                </c:pt>
                <c:pt idx="186">
                  <c:v>72.96586693352593</c:v>
                </c:pt>
                <c:pt idx="187">
                  <c:v>72.849116281246168</c:v>
                </c:pt>
                <c:pt idx="188">
                  <c:v>72.731957356330184</c:v>
                </c:pt>
                <c:pt idx="189">
                  <c:v>72.614406643314013</c:v>
                </c:pt>
                <c:pt idx="190">
                  <c:v>72.49648123559669</c:v>
                </c:pt>
                <c:pt idx="191">
                  <c:v>72.378198580883875</c:v>
                </c:pt>
                <c:pt idx="192">
                  <c:v>72.259576263328569</c:v>
                </c:pt>
                <c:pt idx="193">
                  <c:v>72.140631819508258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103.271</c:v>
                </c:pt>
                <c:pt idx="1">
                  <c:v>103.136</c:v>
                </c:pt>
                <c:pt idx="2">
                  <c:v>102.203</c:v>
                </c:pt>
                <c:pt idx="3">
                  <c:v>103.898</c:v>
                </c:pt>
                <c:pt idx="4">
                  <c:v>101.35599999999999</c:v>
                </c:pt>
                <c:pt idx="5">
                  <c:v>100.96599999999999</c:v>
                </c:pt>
                <c:pt idx="6">
                  <c:v>100.746</c:v>
                </c:pt>
                <c:pt idx="7">
                  <c:v>100.983</c:v>
                </c:pt>
                <c:pt idx="8">
                  <c:v>100.898</c:v>
                </c:pt>
                <c:pt idx="9">
                  <c:v>99.813999999999993</c:v>
                </c:pt>
                <c:pt idx="10">
                  <c:v>98.745999999999995</c:v>
                </c:pt>
                <c:pt idx="11">
                  <c:v>97.474999999999994</c:v>
                </c:pt>
                <c:pt idx="12">
                  <c:v>95.763000000000005</c:v>
                </c:pt>
                <c:pt idx="13">
                  <c:v>95.051000000000002</c:v>
                </c:pt>
                <c:pt idx="14">
                  <c:v>94.457999999999998</c:v>
                </c:pt>
                <c:pt idx="15">
                  <c:v>94.067999999999998</c:v>
                </c:pt>
                <c:pt idx="16">
                  <c:v>93.712000000000003</c:v>
                </c:pt>
                <c:pt idx="17">
                  <c:v>94.153000000000006</c:v>
                </c:pt>
                <c:pt idx="18">
                  <c:v>93.474999999999994</c:v>
                </c:pt>
                <c:pt idx="19">
                  <c:v>93.084999999999994</c:v>
                </c:pt>
                <c:pt idx="20">
                  <c:v>92.39</c:v>
                </c:pt>
                <c:pt idx="21">
                  <c:v>92.406999999999996</c:v>
                </c:pt>
                <c:pt idx="22">
                  <c:v>92.728999999999999</c:v>
                </c:pt>
                <c:pt idx="23">
                  <c:v>93.102000000000004</c:v>
                </c:pt>
                <c:pt idx="24">
                  <c:v>92.897999999999996</c:v>
                </c:pt>
                <c:pt idx="25">
                  <c:v>93.575999999999993</c:v>
                </c:pt>
                <c:pt idx="26">
                  <c:v>93.39</c:v>
                </c:pt>
                <c:pt idx="27">
                  <c:v>93.338999999999999</c:v>
                </c:pt>
                <c:pt idx="28">
                  <c:v>94.135999999999996</c:v>
                </c:pt>
                <c:pt idx="29">
                  <c:v>92.897999999999996</c:v>
                </c:pt>
                <c:pt idx="30">
                  <c:v>94.168999999999997</c:v>
                </c:pt>
                <c:pt idx="31">
                  <c:v>94.271000000000001</c:v>
                </c:pt>
                <c:pt idx="32">
                  <c:v>93.728999999999999</c:v>
                </c:pt>
                <c:pt idx="33">
                  <c:v>94.084999999999994</c:v>
                </c:pt>
                <c:pt idx="34">
                  <c:v>95.135999999999996</c:v>
                </c:pt>
                <c:pt idx="35">
                  <c:v>95.763000000000005</c:v>
                </c:pt>
                <c:pt idx="36">
                  <c:v>96.22</c:v>
                </c:pt>
                <c:pt idx="37">
                  <c:v>96.153000000000006</c:v>
                </c:pt>
                <c:pt idx="38">
                  <c:v>96.644000000000005</c:v>
                </c:pt>
                <c:pt idx="39">
                  <c:v>97.119</c:v>
                </c:pt>
                <c:pt idx="40">
                  <c:v>98.355999999999995</c:v>
                </c:pt>
                <c:pt idx="41">
                  <c:v>96.983000000000004</c:v>
                </c:pt>
                <c:pt idx="42">
                  <c:v>98.813999999999993</c:v>
                </c:pt>
                <c:pt idx="43">
                  <c:v>99.271000000000001</c:v>
                </c:pt>
                <c:pt idx="44">
                  <c:v>100.492</c:v>
                </c:pt>
                <c:pt idx="45">
                  <c:v>103.47499999999999</c:v>
                </c:pt>
                <c:pt idx="46">
                  <c:v>106.017</c:v>
                </c:pt>
                <c:pt idx="47">
                  <c:v>111.22</c:v>
                </c:pt>
                <c:pt idx="48">
                  <c:v>115.39</c:v>
                </c:pt>
                <c:pt idx="49">
                  <c:v>122.797</c:v>
                </c:pt>
                <c:pt idx="50">
                  <c:v>132.27099999999999</c:v>
                </c:pt>
                <c:pt idx="51">
                  <c:v>143.42400000000001</c:v>
                </c:pt>
                <c:pt idx="52">
                  <c:v>157.93199999999999</c:v>
                </c:pt>
                <c:pt idx="53">
                  <c:v>173.57599999999999</c:v>
                </c:pt>
                <c:pt idx="54">
                  <c:v>190.017</c:v>
                </c:pt>
                <c:pt idx="55">
                  <c:v>203.74600000000001</c:v>
                </c:pt>
                <c:pt idx="56">
                  <c:v>217.203</c:v>
                </c:pt>
                <c:pt idx="57">
                  <c:v>226.62700000000001</c:v>
                </c:pt>
                <c:pt idx="58">
                  <c:v>234.22</c:v>
                </c:pt>
                <c:pt idx="59">
                  <c:v>238.661</c:v>
                </c:pt>
                <c:pt idx="60">
                  <c:v>240.96600000000001</c:v>
                </c:pt>
                <c:pt idx="61">
                  <c:v>239.898</c:v>
                </c:pt>
                <c:pt idx="62">
                  <c:v>233.18600000000001</c:v>
                </c:pt>
                <c:pt idx="63">
                  <c:v>218.47499999999999</c:v>
                </c:pt>
                <c:pt idx="64">
                  <c:v>192.23699999999999</c:v>
                </c:pt>
                <c:pt idx="65">
                  <c:v>154.102</c:v>
                </c:pt>
                <c:pt idx="66">
                  <c:v>115.69499999999999</c:v>
                </c:pt>
                <c:pt idx="67">
                  <c:v>99.661000000000001</c:v>
                </c:pt>
                <c:pt idx="68">
                  <c:v>97.864000000000004</c:v>
                </c:pt>
                <c:pt idx="69">
                  <c:v>98.796999999999997</c:v>
                </c:pt>
                <c:pt idx="70">
                  <c:v>100.678</c:v>
                </c:pt>
                <c:pt idx="71">
                  <c:v>104.08499999999999</c:v>
                </c:pt>
                <c:pt idx="72">
                  <c:v>108.407</c:v>
                </c:pt>
                <c:pt idx="73">
                  <c:v>112.08499999999999</c:v>
                </c:pt>
                <c:pt idx="74">
                  <c:v>117.03400000000001</c:v>
                </c:pt>
                <c:pt idx="75">
                  <c:v>120.458</c:v>
                </c:pt>
                <c:pt idx="76">
                  <c:v>126.30500000000001</c:v>
                </c:pt>
                <c:pt idx="77">
                  <c:v>134.38999999999999</c:v>
                </c:pt>
                <c:pt idx="78">
                  <c:v>145.35599999999999</c:v>
                </c:pt>
                <c:pt idx="79">
                  <c:v>158.18600000000001</c:v>
                </c:pt>
                <c:pt idx="80">
                  <c:v>170.81399999999999</c:v>
                </c:pt>
                <c:pt idx="81">
                  <c:v>182.83099999999999</c:v>
                </c:pt>
                <c:pt idx="82">
                  <c:v>192.69499999999999</c:v>
                </c:pt>
                <c:pt idx="83">
                  <c:v>201.119</c:v>
                </c:pt>
                <c:pt idx="84">
                  <c:v>204.81399999999999</c:v>
                </c:pt>
                <c:pt idx="85">
                  <c:v>203.542</c:v>
                </c:pt>
                <c:pt idx="86">
                  <c:v>192.84700000000001</c:v>
                </c:pt>
                <c:pt idx="87">
                  <c:v>173.322</c:v>
                </c:pt>
                <c:pt idx="88">
                  <c:v>143.93199999999999</c:v>
                </c:pt>
                <c:pt idx="89">
                  <c:v>112.76300000000001</c:v>
                </c:pt>
                <c:pt idx="90">
                  <c:v>91.034000000000006</c:v>
                </c:pt>
                <c:pt idx="91">
                  <c:v>85.22</c:v>
                </c:pt>
                <c:pt idx="92">
                  <c:v>84.406999999999996</c:v>
                </c:pt>
                <c:pt idx="93">
                  <c:v>83.355999999999995</c:v>
                </c:pt>
                <c:pt idx="94">
                  <c:v>84.084999999999994</c:v>
                </c:pt>
                <c:pt idx="95">
                  <c:v>83.525000000000006</c:v>
                </c:pt>
                <c:pt idx="96">
                  <c:v>83.965999999999994</c:v>
                </c:pt>
                <c:pt idx="97">
                  <c:v>82.796999999999997</c:v>
                </c:pt>
                <c:pt idx="98">
                  <c:v>82.763000000000005</c:v>
                </c:pt>
                <c:pt idx="99">
                  <c:v>83.406999999999996</c:v>
                </c:pt>
                <c:pt idx="100">
                  <c:v>83.763000000000005</c:v>
                </c:pt>
                <c:pt idx="101">
                  <c:v>82.507999999999996</c:v>
                </c:pt>
                <c:pt idx="102">
                  <c:v>83.236999999999995</c:v>
                </c:pt>
                <c:pt idx="103">
                  <c:v>82.271000000000001</c:v>
                </c:pt>
                <c:pt idx="104">
                  <c:v>83.287999999999997</c:v>
                </c:pt>
                <c:pt idx="105">
                  <c:v>82.322000000000003</c:v>
                </c:pt>
                <c:pt idx="106">
                  <c:v>83.305000000000007</c:v>
                </c:pt>
                <c:pt idx="107">
                  <c:v>83.406999999999996</c:v>
                </c:pt>
                <c:pt idx="108">
                  <c:v>83.575999999999993</c:v>
                </c:pt>
                <c:pt idx="109">
                  <c:v>83.626999999999995</c:v>
                </c:pt>
                <c:pt idx="110">
                  <c:v>83.712000000000003</c:v>
                </c:pt>
                <c:pt idx="111">
                  <c:v>82.965999999999994</c:v>
                </c:pt>
                <c:pt idx="112">
                  <c:v>83.712000000000003</c:v>
                </c:pt>
                <c:pt idx="113">
                  <c:v>82.864000000000004</c:v>
                </c:pt>
                <c:pt idx="114">
                  <c:v>83.661000000000001</c:v>
                </c:pt>
                <c:pt idx="115">
                  <c:v>84.864000000000004</c:v>
                </c:pt>
                <c:pt idx="116">
                  <c:v>86.153000000000006</c:v>
                </c:pt>
                <c:pt idx="117">
                  <c:v>85.034000000000006</c:v>
                </c:pt>
                <c:pt idx="118">
                  <c:v>85.406999999999996</c:v>
                </c:pt>
                <c:pt idx="119">
                  <c:v>86.661000000000001</c:v>
                </c:pt>
                <c:pt idx="120">
                  <c:v>88.236999999999995</c:v>
                </c:pt>
                <c:pt idx="121">
                  <c:v>89.831000000000003</c:v>
                </c:pt>
                <c:pt idx="122">
                  <c:v>91.051000000000002</c:v>
                </c:pt>
                <c:pt idx="123">
                  <c:v>93.626999999999995</c:v>
                </c:pt>
                <c:pt idx="124">
                  <c:v>94.287999999999997</c:v>
                </c:pt>
                <c:pt idx="125">
                  <c:v>94.593000000000004</c:v>
                </c:pt>
                <c:pt idx="126">
                  <c:v>94.864000000000004</c:v>
                </c:pt>
                <c:pt idx="127">
                  <c:v>95.322000000000003</c:v>
                </c:pt>
                <c:pt idx="128">
                  <c:v>94.186000000000007</c:v>
                </c:pt>
                <c:pt idx="129">
                  <c:v>90.712000000000003</c:v>
                </c:pt>
                <c:pt idx="130">
                  <c:v>88.745999999999995</c:v>
                </c:pt>
                <c:pt idx="131">
                  <c:v>86.846999999999994</c:v>
                </c:pt>
                <c:pt idx="132">
                  <c:v>83.728999999999999</c:v>
                </c:pt>
                <c:pt idx="133">
                  <c:v>81.78</c:v>
                </c:pt>
                <c:pt idx="134">
                  <c:v>80.135999999999996</c:v>
                </c:pt>
                <c:pt idx="135">
                  <c:v>79.305000000000007</c:v>
                </c:pt>
                <c:pt idx="136">
                  <c:v>78.236999999999995</c:v>
                </c:pt>
                <c:pt idx="137">
                  <c:v>78.424000000000007</c:v>
                </c:pt>
                <c:pt idx="138">
                  <c:v>77.016999999999996</c:v>
                </c:pt>
                <c:pt idx="139">
                  <c:v>78.287999999999997</c:v>
                </c:pt>
                <c:pt idx="140">
                  <c:v>77.203000000000003</c:v>
                </c:pt>
                <c:pt idx="141">
                  <c:v>77.236999999999995</c:v>
                </c:pt>
                <c:pt idx="142">
                  <c:v>77.492000000000004</c:v>
                </c:pt>
                <c:pt idx="143">
                  <c:v>77.051000000000002</c:v>
                </c:pt>
                <c:pt idx="144">
                  <c:v>77.983000000000004</c:v>
                </c:pt>
                <c:pt idx="145">
                  <c:v>77.846999999999994</c:v>
                </c:pt>
                <c:pt idx="146">
                  <c:v>77.322000000000003</c:v>
                </c:pt>
                <c:pt idx="147">
                  <c:v>78.119</c:v>
                </c:pt>
                <c:pt idx="148">
                  <c:v>78.034000000000006</c:v>
                </c:pt>
                <c:pt idx="149">
                  <c:v>78.322000000000003</c:v>
                </c:pt>
                <c:pt idx="150">
                  <c:v>78.846999999999994</c:v>
                </c:pt>
                <c:pt idx="151">
                  <c:v>80.271000000000001</c:v>
                </c:pt>
                <c:pt idx="152">
                  <c:v>81.168999999999997</c:v>
                </c:pt>
                <c:pt idx="153">
                  <c:v>81.492000000000004</c:v>
                </c:pt>
                <c:pt idx="154">
                  <c:v>83.236999999999995</c:v>
                </c:pt>
                <c:pt idx="155">
                  <c:v>83.712000000000003</c:v>
                </c:pt>
                <c:pt idx="156">
                  <c:v>84.677999999999997</c:v>
                </c:pt>
                <c:pt idx="157">
                  <c:v>85.441000000000003</c:v>
                </c:pt>
                <c:pt idx="158">
                  <c:v>85.119</c:v>
                </c:pt>
                <c:pt idx="159">
                  <c:v>84.558999999999997</c:v>
                </c:pt>
                <c:pt idx="160">
                  <c:v>83.558999999999997</c:v>
                </c:pt>
                <c:pt idx="161">
                  <c:v>81.034000000000006</c:v>
                </c:pt>
                <c:pt idx="162">
                  <c:v>80.22</c:v>
                </c:pt>
                <c:pt idx="163">
                  <c:v>77.271000000000001</c:v>
                </c:pt>
                <c:pt idx="164">
                  <c:v>77.016999999999996</c:v>
                </c:pt>
                <c:pt idx="165">
                  <c:v>75.763000000000005</c:v>
                </c:pt>
                <c:pt idx="166">
                  <c:v>75.119</c:v>
                </c:pt>
                <c:pt idx="167">
                  <c:v>74.525000000000006</c:v>
                </c:pt>
                <c:pt idx="168">
                  <c:v>75.78</c:v>
                </c:pt>
                <c:pt idx="169">
                  <c:v>75.507999999999996</c:v>
                </c:pt>
                <c:pt idx="170">
                  <c:v>73.965999999999994</c:v>
                </c:pt>
                <c:pt idx="171">
                  <c:v>74.661000000000001</c:v>
                </c:pt>
                <c:pt idx="172">
                  <c:v>73.507999999999996</c:v>
                </c:pt>
                <c:pt idx="173">
                  <c:v>74.915000000000006</c:v>
                </c:pt>
                <c:pt idx="174">
                  <c:v>73.796999999999997</c:v>
                </c:pt>
                <c:pt idx="175">
                  <c:v>74.846999999999994</c:v>
                </c:pt>
                <c:pt idx="176">
                  <c:v>74.305000000000007</c:v>
                </c:pt>
                <c:pt idx="177">
                  <c:v>73.271000000000001</c:v>
                </c:pt>
                <c:pt idx="178">
                  <c:v>73.22</c:v>
                </c:pt>
                <c:pt idx="179">
                  <c:v>74.831000000000003</c:v>
                </c:pt>
                <c:pt idx="180">
                  <c:v>74.575999999999993</c:v>
                </c:pt>
                <c:pt idx="181">
                  <c:v>73.796999999999997</c:v>
                </c:pt>
                <c:pt idx="182">
                  <c:v>74.236999999999995</c:v>
                </c:pt>
                <c:pt idx="183">
                  <c:v>73.897999999999996</c:v>
                </c:pt>
                <c:pt idx="184">
                  <c:v>74.186000000000007</c:v>
                </c:pt>
                <c:pt idx="185">
                  <c:v>73.763000000000005</c:v>
                </c:pt>
                <c:pt idx="186">
                  <c:v>73.796999999999997</c:v>
                </c:pt>
                <c:pt idx="187">
                  <c:v>72.558999999999997</c:v>
                </c:pt>
                <c:pt idx="188">
                  <c:v>73.287999999999997</c:v>
                </c:pt>
                <c:pt idx="189">
                  <c:v>73.78</c:v>
                </c:pt>
                <c:pt idx="190">
                  <c:v>73.406999999999996</c:v>
                </c:pt>
                <c:pt idx="191">
                  <c:v>73.051000000000002</c:v>
                </c:pt>
                <c:pt idx="192">
                  <c:v>72.203000000000003</c:v>
                </c:pt>
                <c:pt idx="193">
                  <c:v>71.507999999999996</c:v>
                </c:pt>
                <c:pt idx="194">
                  <c:v>72.983000000000004</c:v>
                </c:pt>
                <c:pt idx="195">
                  <c:v>72.373000000000005</c:v>
                </c:pt>
                <c:pt idx="196">
                  <c:v>72.983000000000004</c:v>
                </c:pt>
                <c:pt idx="197">
                  <c:v>72.236999999999995</c:v>
                </c:pt>
                <c:pt idx="198">
                  <c:v>73.254000000000005</c:v>
                </c:pt>
                <c:pt idx="199">
                  <c:v>72.78</c:v>
                </c:pt>
                <c:pt idx="200">
                  <c:v>72.661000000000001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99.475272369319796</c:v>
                </c:pt>
                <c:pt idx="1">
                  <c:v>99.321858749217085</c:v>
                </c:pt>
                <c:pt idx="2">
                  <c:v>99.168036840674091</c:v>
                </c:pt>
                <c:pt idx="3">
                  <c:v>99.013774120171334</c:v>
                </c:pt>
                <c:pt idx="4">
                  <c:v>98.859035891162947</c:v>
                </c:pt>
                <c:pt idx="5">
                  <c:v>98.703785217783135</c:v>
                </c:pt>
                <c:pt idx="6">
                  <c:v>98.54798287346253</c:v>
                </c:pt>
                <c:pt idx="7">
                  <c:v>98.391587308887225</c:v>
                </c:pt>
                <c:pt idx="8">
                  <c:v>98.23455464461216</c:v>
                </c:pt>
                <c:pt idx="9">
                  <c:v>98.076838694782737</c:v>
                </c:pt>
                <c:pt idx="10">
                  <c:v>97.918391030010795</c:v>
                </c:pt>
                <c:pt idx="11">
                  <c:v>97.759161089835573</c:v>
                </c:pt>
                <c:pt idx="12">
                  <c:v>97.599096359005884</c:v>
                </c:pt>
                <c:pt idx="13">
                  <c:v>97.438142628154367</c:v>
                </c:pt>
                <c:pt idx="14">
                  <c:v>97.276244370216901</c:v>
                </c:pt>
                <c:pt idx="15">
                  <c:v>97.113345282418109</c:v>
                </c:pt>
                <c:pt idx="16">
                  <c:v>96.949389075111682</c:v>
                </c:pt>
                <c:pt idx="17">
                  <c:v>96.784320641734183</c:v>
                </c:pt>
                <c:pt idx="18">
                  <c:v>96.618087831816183</c:v>
                </c:pt>
                <c:pt idx="19">
                  <c:v>96.45064419132548</c:v>
                </c:pt>
                <c:pt idx="20">
                  <c:v>96.281953260683167</c:v>
                </c:pt>
                <c:pt idx="21">
                  <c:v>96.111995371551671</c:v>
                </c:pt>
                <c:pt idx="22">
                  <c:v>95.940778414279407</c:v>
                </c:pt>
                <c:pt idx="23">
                  <c:v>95.768354829901412</c:v>
                </c:pt>
                <c:pt idx="24">
                  <c:v>95.594848200032345</c:v>
                </c:pt>
                <c:pt idx="25">
                  <c:v>95.420494360838035</c:v>
                </c:pt>
                <c:pt idx="26">
                  <c:v>95.245704047324452</c:v>
                </c:pt>
                <c:pt idx="27">
                  <c:v>95.071156751338535</c:v>
                </c:pt>
                <c:pt idx="28">
                  <c:v>94.897938762896345</c:v>
                </c:pt>
                <c:pt idx="29">
                  <c:v>94.727742165753412</c:v>
                </c:pt>
                <c:pt idx="30">
                  <c:v>94.563145613385529</c:v>
                </c:pt>
                <c:pt idx="31">
                  <c:v>94.408001523019706</c:v>
                </c:pt>
                <c:pt idx="32">
                  <c:v>94.267957091557037</c:v>
                </c:pt>
                <c:pt idx="33">
                  <c:v>94.151137105838728</c:v>
                </c:pt>
                <c:pt idx="34">
                  <c:v>94.06901338542292</c:v>
                </c:pt>
                <c:pt idx="35">
                  <c:v>94.037477073632118</c:v>
                </c:pt>
                <c:pt idx="36">
                  <c:v>94.078113996121431</c:v>
                </c:pt>
                <c:pt idx="37">
                  <c:v>94.219658257966159</c:v>
                </c:pt>
                <c:pt idx="38">
                  <c:v>94.499564125916351</c:v>
                </c:pt>
                <c:pt idx="39">
                  <c:v>94.965591227704778</c:v>
                </c:pt>
                <c:pt idx="40">
                  <c:v>95.677245194669098</c:v>
                </c:pt>
                <c:pt idx="41">
                  <c:v>96.706859430910512</c:v>
                </c:pt>
                <c:pt idx="42">
                  <c:v>98.140050742722664</c:v>
                </c:pt>
                <c:pt idx="43">
                  <c:v>100.07524174555678</c:v>
                </c:pt>
                <c:pt idx="44">
                  <c:v>102.62192790207963</c:v>
                </c:pt>
                <c:pt idx="45">
                  <c:v>105.89738903623598</c:v>
                </c:pt>
                <c:pt idx="46">
                  <c:v>110.02161523066655</c:v>
                </c:pt>
                <c:pt idx="47">
                  <c:v>115.11034239131685</c:v>
                </c:pt>
                <c:pt idx="48">
                  <c:v>121.26627425105158</c:v>
                </c:pt>
                <c:pt idx="49">
                  <c:v>128.56879717513394</c:v>
                </c:pt>
                <c:pt idx="50">
                  <c:v>137.06275355546163</c:v>
                </c:pt>
                <c:pt idx="51">
                  <c:v>146.74710020184401</c:v>
                </c:pt>
                <c:pt idx="52">
                  <c:v>157.56450097020453</c:v>
                </c:pt>
                <c:pt idx="53">
                  <c:v>169.3930246330406</c:v>
                </c:pt>
                <c:pt idx="54">
                  <c:v>182.04093631606946</c:v>
                </c:pt>
                <c:pt idx="55">
                  <c:v>195.24415913987161</c:v>
                </c:pt>
                <c:pt idx="56">
                  <c:v>208.65988835921803</c:v>
                </c:pt>
                <c:pt idx="57">
                  <c:v>221.83098412952211</c:v>
                </c:pt>
                <c:pt idx="58">
                  <c:v>234.05987480687827</c:v>
                </c:pt>
                <c:pt idx="59">
                  <c:v>244.11829387205097</c:v>
                </c:pt>
                <c:pt idx="60">
                  <c:v>249.86089080767823</c:v>
                </c:pt>
                <c:pt idx="61">
                  <c:v>248.19653253543945</c:v>
                </c:pt>
                <c:pt idx="62">
                  <c:v>236.14244952036933</c:v>
                </c:pt>
                <c:pt idx="63">
                  <c:v>213.01958519155187</c:v>
                </c:pt>
                <c:pt idx="64">
                  <c:v>182.24258630724486</c:v>
                </c:pt>
                <c:pt idx="65">
                  <c:v>150.55320674405337</c:v>
                </c:pt>
                <c:pt idx="66">
                  <c:v>124.62809247719629</c:v>
                </c:pt>
                <c:pt idx="67">
                  <c:v>107.79646899429029</c:v>
                </c:pt>
                <c:pt idx="68">
                  <c:v>99.474304533952449</c:v>
                </c:pt>
                <c:pt idx="69">
                  <c:v>97.036561022327234</c:v>
                </c:pt>
                <c:pt idx="70">
                  <c:v>97.937034986809877</c:v>
                </c:pt>
                <c:pt idx="71">
                  <c:v>100.6393945294373</c:v>
                </c:pt>
                <c:pt idx="72">
                  <c:v>104.50623714356634</c:v>
                </c:pt>
                <c:pt idx="73">
                  <c:v>109.37563377695358</c:v>
                </c:pt>
                <c:pt idx="74">
                  <c:v>115.25044965503979</c:v>
                </c:pt>
                <c:pt idx="75">
                  <c:v>122.15256898762213</c:v>
                </c:pt>
                <c:pt idx="76">
                  <c:v>130.06792827601942</c:v>
                </c:pt>
                <c:pt idx="77">
                  <c:v>138.92516160485931</c:v>
                </c:pt>
                <c:pt idx="78">
                  <c:v>148.58547215904323</c:v>
                </c:pt>
                <c:pt idx="79">
                  <c:v>158.83859105165195</c:v>
                </c:pt>
                <c:pt idx="80">
                  <c:v>169.40453634072017</c:v>
                </c:pt>
                <c:pt idx="81">
                  <c:v>179.93885315552501</c:v>
                </c:pt>
                <c:pt idx="82">
                  <c:v>190.01757831700584</c:v>
                </c:pt>
                <c:pt idx="83">
                  <c:v>198.98377280335231</c:v>
                </c:pt>
                <c:pt idx="84">
                  <c:v>205.36393595725426</c:v>
                </c:pt>
                <c:pt idx="85">
                  <c:v>205.85058529195382</c:v>
                </c:pt>
                <c:pt idx="86">
                  <c:v>195.54880277972956</c:v>
                </c:pt>
                <c:pt idx="87">
                  <c:v>172.09410072971022</c:v>
                </c:pt>
                <c:pt idx="88">
                  <c:v>140.86953381104337</c:v>
                </c:pt>
                <c:pt idx="89">
                  <c:v>112.83342656615423</c:v>
                </c:pt>
                <c:pt idx="90">
                  <c:v>95.311351232624588</c:v>
                </c:pt>
                <c:pt idx="91">
                  <c:v>87.585175070291626</c:v>
                </c:pt>
                <c:pt idx="92">
                  <c:v>85.122130031374596</c:v>
                </c:pt>
                <c:pt idx="93">
                  <c:v>84.486383309684328</c:v>
                </c:pt>
                <c:pt idx="94">
                  <c:v>84.277381490515552</c:v>
                </c:pt>
                <c:pt idx="95">
                  <c:v>84.136738055304846</c:v>
                </c:pt>
                <c:pt idx="96">
                  <c:v>84.003770844991237</c:v>
                </c:pt>
                <c:pt idx="97">
                  <c:v>83.871519931652344</c:v>
                </c:pt>
                <c:pt idx="98">
                  <c:v>83.739457293598832</c:v>
                </c:pt>
                <c:pt idx="99">
                  <c:v>83.607602412801185</c:v>
                </c:pt>
                <c:pt idx="100">
                  <c:v>83.476053567155461</c:v>
                </c:pt>
                <c:pt idx="101">
                  <c:v>83.344996396027128</c:v>
                </c:pt>
                <c:pt idx="102">
                  <c:v>83.214761642734061</c:v>
                </c:pt>
                <c:pt idx="103">
                  <c:v>83.085917147178122</c:v>
                </c:pt>
                <c:pt idx="104">
                  <c:v>82.959406499104787</c:v>
                </c:pt>
                <c:pt idx="105">
                  <c:v>82.836749715151271</c:v>
                </c:pt>
                <c:pt idx="106">
                  <c:v>82.720321208996978</c:v>
                </c:pt>
                <c:pt idx="107">
                  <c:v>82.613716362246123</c:v>
                </c:pt>
                <c:pt idx="108">
                  <c:v>82.522208135459252</c:v>
                </c:pt>
                <c:pt idx="109">
                  <c:v>82.453277444983541</c:v>
                </c:pt>
                <c:pt idx="110">
                  <c:v>82.417174387678401</c:v>
                </c:pt>
                <c:pt idx="111">
                  <c:v>82.427432571299164</c:v>
                </c:pt>
                <c:pt idx="112">
                  <c:v>82.501219423506058</c:v>
                </c:pt>
                <c:pt idx="113">
                  <c:v>82.659368649732215</c:v>
                </c:pt>
                <c:pt idx="114">
                  <c:v>82.925917839649955</c:v>
                </c:pt>
                <c:pt idx="115">
                  <c:v>83.326977707999816</c:v>
                </c:pt>
                <c:pt idx="116">
                  <c:v>83.888801615750012</c:v>
                </c:pt>
                <c:pt idx="117">
                  <c:v>84.635008645007147</c:v>
                </c:pt>
                <c:pt idx="118">
                  <c:v>85.583020712526562</c:v>
                </c:pt>
                <c:pt idx="119">
                  <c:v>86.739829387704347</c:v>
                </c:pt>
                <c:pt idx="120">
                  <c:v>88.097044396915521</c:v>
                </c:pt>
                <c:pt idx="121">
                  <c:v>89.624580454336567</c:v>
                </c:pt>
                <c:pt idx="122">
                  <c:v>91.261415759127289</c:v>
                </c:pt>
                <c:pt idx="123">
                  <c:v>92.901840688270795</c:v>
                </c:pt>
                <c:pt idx="124">
                  <c:v>94.379322055807862</c:v>
                </c:pt>
                <c:pt idx="125">
                  <c:v>95.459647312149613</c:v>
                </c:pt>
                <c:pt idx="126">
                  <c:v>95.865679248863586</c:v>
                </c:pt>
                <c:pt idx="127">
                  <c:v>95.35275408297403</c:v>
                </c:pt>
                <c:pt idx="128">
                  <c:v>93.822574086682437</c:v>
                </c:pt>
                <c:pt idx="129">
                  <c:v>91.416831489128214</c:v>
                </c:pt>
                <c:pt idx="130">
                  <c:v>88.515054792797727</c:v>
                </c:pt>
                <c:pt idx="131">
                  <c:v>85.61060660461952</c:v>
                </c:pt>
                <c:pt idx="132">
                  <c:v>83.126823742485925</c:v>
                </c:pt>
                <c:pt idx="133">
                  <c:v>81.282316693775741</c:v>
                </c:pt>
                <c:pt idx="134">
                  <c:v>80.073630962392897</c:v>
                </c:pt>
                <c:pt idx="135">
                  <c:v>79.355963136258978</c:v>
                </c:pt>
                <c:pt idx="136">
                  <c:v>78.948855929364839</c:v>
                </c:pt>
                <c:pt idx="137">
                  <c:v>78.706541299842527</c:v>
                </c:pt>
                <c:pt idx="138">
                  <c:v>78.53864854006423</c:v>
                </c:pt>
                <c:pt idx="139">
                  <c:v>78.39980128250042</c:v>
                </c:pt>
                <c:pt idx="140">
                  <c:v>78.271205034063414</c:v>
                </c:pt>
                <c:pt idx="141">
                  <c:v>78.146670492332092</c:v>
                </c:pt>
                <c:pt idx="142">
                  <c:v>78.025332084560375</c:v>
                </c:pt>
                <c:pt idx="143">
                  <c:v>77.909082138473053</c:v>
                </c:pt>
                <c:pt idx="144">
                  <c:v>77.802585256077819</c:v>
                </c:pt>
                <c:pt idx="145">
                  <c:v>77.714718893274934</c:v>
                </c:pt>
                <c:pt idx="146">
                  <c:v>77.66094917601292</c:v>
                </c:pt>
                <c:pt idx="147">
                  <c:v>77.666212098699233</c:v>
                </c:pt>
                <c:pt idx="148">
                  <c:v>77.767429177453636</c:v>
                </c:pt>
                <c:pt idx="149">
                  <c:v>78.014003255380956</c:v>
                </c:pt>
                <c:pt idx="150">
                  <c:v>78.463771814562833</c:v>
                </c:pt>
                <c:pt idx="151">
                  <c:v>79.171458835968252</c:v>
                </c:pt>
                <c:pt idx="152">
                  <c:v>80.167592731315494</c:v>
                </c:pt>
                <c:pt idx="153">
                  <c:v>81.429388497396516</c:v>
                </c:pt>
                <c:pt idx="154">
                  <c:v>82.851869994216941</c:v>
                </c:pt>
                <c:pt idx="155">
                  <c:v>84.235553223328495</c:v>
                </c:pt>
                <c:pt idx="156">
                  <c:v>85.310015904607567</c:v>
                </c:pt>
                <c:pt idx="157">
                  <c:v>85.802340340608978</c:v>
                </c:pt>
                <c:pt idx="158">
                  <c:v>85.533952071338788</c:v>
                </c:pt>
                <c:pt idx="159">
                  <c:v>84.502098180001852</c:v>
                </c:pt>
                <c:pt idx="160">
                  <c:v>82.897106994916513</c:v>
                </c:pt>
                <c:pt idx="161">
                  <c:v>81.037012246976545</c:v>
                </c:pt>
                <c:pt idx="162">
                  <c:v>79.250612283600901</c:v>
                </c:pt>
                <c:pt idx="163">
                  <c:v>77.770943736998433</c:v>
                </c:pt>
                <c:pt idx="164">
                  <c:v>76.688972524648477</c:v>
                </c:pt>
                <c:pt idx="165">
                  <c:v>75.974510326383694</c:v>
                </c:pt>
                <c:pt idx="166">
                  <c:v>75.533711127002192</c:v>
                </c:pt>
                <c:pt idx="167">
                  <c:v>75.264378149904445</c:v>
                </c:pt>
                <c:pt idx="168">
                  <c:v>75.087293956163492</c:v>
                </c:pt>
                <c:pt idx="169">
                  <c:v>74.953288187193309</c:v>
                </c:pt>
                <c:pt idx="170">
                  <c:v>74.836832944397685</c:v>
                </c:pt>
                <c:pt idx="171">
                  <c:v>74.726595975796485</c:v>
                </c:pt>
                <c:pt idx="172">
                  <c:v>74.618212044924121</c:v>
                </c:pt>
                <c:pt idx="173">
                  <c:v>74.510198228418147</c:v>
                </c:pt>
                <c:pt idx="174">
                  <c:v>74.402095140815248</c:v>
                </c:pt>
                <c:pt idx="175">
                  <c:v>74.293760571401819</c:v>
                </c:pt>
                <c:pt idx="176">
                  <c:v>74.185140915075664</c:v>
                </c:pt>
                <c:pt idx="177">
                  <c:v>74.076207346235122</c:v>
                </c:pt>
                <c:pt idx="178">
                  <c:v>73.966940163563407</c:v>
                </c:pt>
                <c:pt idx="179">
                  <c:v>73.857325203998357</c:v>
                </c:pt>
                <c:pt idx="180">
                  <c:v>73.747352852665472</c:v>
                </c:pt>
                <c:pt idx="181">
                  <c:v>73.637017524981601</c:v>
                </c:pt>
                <c:pt idx="182">
                  <c:v>73.526317218303902</c:v>
                </c:pt>
                <c:pt idx="183">
                  <c:v>73.41525307509265</c:v>
                </c:pt>
                <c:pt idx="184">
                  <c:v>73.303828957609113</c:v>
                </c:pt>
                <c:pt idx="185">
                  <c:v>73.192051041020619</c:v>
                </c:pt>
                <c:pt idx="186">
                  <c:v>73.079927430859044</c:v>
                </c:pt>
                <c:pt idx="187">
                  <c:v>72.967467809009904</c:v>
                </c:pt>
                <c:pt idx="188">
                  <c:v>72.854683110779618</c:v>
                </c:pt>
                <c:pt idx="189">
                  <c:v>72.741585234215648</c:v>
                </c:pt>
                <c:pt idx="190">
                  <c:v>72.628186781748553</c:v>
                </c:pt>
                <c:pt idx="191">
                  <c:v>72.514500833364778</c:v>
                </c:pt>
                <c:pt idx="192">
                  <c:v>72.400540749879752</c:v>
                </c:pt>
                <c:pt idx="193">
                  <c:v>72.286320004433406</c:v>
                </c:pt>
                <c:pt idx="194">
                  <c:v>72.17185204004204</c:v>
                </c:pt>
                <c:pt idx="195">
                  <c:v>72.057150150884127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99.475272369285577</c:v>
                </c:pt>
                <c:pt idx="1">
                  <c:v>99.321858749132062</c:v>
                </c:pt>
                <c:pt idx="2">
                  <c:v>99.168036840465888</c:v>
                </c:pt>
                <c:pt idx="3">
                  <c:v>99.013774119668739</c:v>
                </c:pt>
                <c:pt idx="4">
                  <c:v>98.859035889966989</c:v>
                </c:pt>
                <c:pt idx="5">
                  <c:v>98.703785214977756</c:v>
                </c:pt>
                <c:pt idx="6">
                  <c:v>98.547982866975602</c:v>
                </c:pt>
                <c:pt idx="7">
                  <c:v>98.391587294100901</c:v>
                </c:pt>
                <c:pt idx="8">
                  <c:v>98.234554611387992</c:v>
                </c:pt>
                <c:pt idx="9">
                  <c:v>98.076838621192294</c:v>
                </c:pt>
                <c:pt idx="10">
                  <c:v>97.918390869330722</c:v>
                </c:pt>
                <c:pt idx="11">
                  <c:v>97.759160743995011</c:v>
                </c:pt>
                <c:pt idx="12">
                  <c:v>97.599095625230447</c:v>
                </c:pt>
                <c:pt idx="13">
                  <c:v>97.438141093453524</c:v>
                </c:pt>
                <c:pt idx="14">
                  <c:v>97.276241206062906</c:v>
                </c:pt>
                <c:pt idx="15">
                  <c:v>97.113338851620981</c:v>
                </c:pt>
                <c:pt idx="16">
                  <c:v>96.949376191271654</c:v>
                </c:pt>
                <c:pt idx="17">
                  <c:v>96.784295196927417</c:v>
                </c:pt>
                <c:pt idx="18">
                  <c:v>96.618038295203249</c:v>
                </c:pt>
                <c:pt idx="19">
                  <c:v>96.450549124984676</c:v>
                </c:pt>
                <c:pt idx="20">
                  <c:v>96.281773414773284</c:v>
                </c:pt>
                <c:pt idx="21">
                  <c:v>96.111659983434791</c:v>
                </c:pt>
                <c:pt idx="22">
                  <c:v>95.94016186457354</c:v>
                </c:pt>
                <c:pt idx="23">
                  <c:v>95.767237550384635</c:v>
                </c:pt>
                <c:pt idx="24">
                  <c:v>95.592852345443191</c:v>
                </c:pt>
                <c:pt idx="25">
                  <c:v>95.41697981448803</c:v>
                </c:pt>
                <c:pt idx="26">
                  <c:v>95.239603300935087</c:v>
                </c:pt>
                <c:pt idx="27">
                  <c:v>95.060717484804272</c:v>
                </c:pt>
                <c:pt idx="28">
                  <c:v>94.880329940271778</c:v>
                </c:pt>
                <c:pt idx="29">
                  <c:v>94.698462644611624</c:v>
                </c:pt>
                <c:pt idx="30">
                  <c:v>94.515153382440673</c:v>
                </c:pt>
                <c:pt idx="31">
                  <c:v>94.330456982626302</c:v>
                </c:pt>
                <c:pt idx="32">
                  <c:v>94.144446320738709</c:v>
                </c:pt>
                <c:pt idx="33">
                  <c:v>93.957213018342458</c:v>
                </c:pt>
                <c:pt idx="34">
                  <c:v>93.768867772496392</c:v>
                </c:pt>
                <c:pt idx="35">
                  <c:v>93.579540255190381</c:v>
                </c:pt>
                <c:pt idx="36">
                  <c:v>93.389378533478393</c:v>
                </c:pt>
                <c:pt idx="37">
                  <c:v>93.198547976802843</c:v>
                </c:pt>
                <c:pt idx="38">
                  <c:v>93.007229638053644</c:v>
                </c:pt>
                <c:pt idx="39">
                  <c:v>92.815618118401773</c:v>
                </c:pt>
                <c:pt idx="40">
                  <c:v>92.623918951564818</c:v>
                </c:pt>
                <c:pt idx="41">
                  <c:v>92.432345569182843</c:v>
                </c:pt>
                <c:pt idx="42">
                  <c:v>92.241115933439374</c:v>
                </c:pt>
                <c:pt idx="43">
                  <c:v>92.05044894392509</c:v>
                </c:pt>
                <c:pt idx="44">
                  <c:v>91.860560741146813</c:v>
                </c:pt>
                <c:pt idx="45">
                  <c:v>91.671661037552795</c:v>
                </c:pt>
                <c:pt idx="46">
                  <c:v>91.483949607582616</c:v>
                </c:pt>
                <c:pt idx="47">
                  <c:v>91.297613060860741</c:v>
                </c:pt>
                <c:pt idx="48">
                  <c:v>91.112822007785454</c:v>
                </c:pt>
                <c:pt idx="49">
                  <c:v>90.929728705651769</c:v>
                </c:pt>
                <c:pt idx="50">
                  <c:v>90.748465247850646</c:v>
                </c:pt>
                <c:pt idx="51">
                  <c:v>90.569142330702334</c:v>
                </c:pt>
                <c:pt idx="52">
                  <c:v>90.391848604284519</c:v>
                </c:pt>
                <c:pt idx="53">
                  <c:v>90.216650587232252</c:v>
                </c:pt>
                <c:pt idx="54">
                  <c:v>90.04359310260439</c:v>
                </c:pt>
                <c:pt idx="55">
                  <c:v>89.872700173732241</c:v>
                </c:pt>
                <c:pt idx="56">
                  <c:v>89.70397630616533</c:v>
                </c:pt>
                <c:pt idx="57">
                  <c:v>89.537408074545397</c:v>
                </c:pt>
                <c:pt idx="58">
                  <c:v>89.372965931158376</c:v>
                </c:pt>
                <c:pt idx="59">
                  <c:v>89.210606155366264</c:v>
                </c:pt>
                <c:pt idx="60">
                  <c:v>89.050272869206353</c:v>
                </c:pt>
                <c:pt idx="61">
                  <c:v>88.89190005316722</c:v>
                </c:pt>
                <c:pt idx="62">
                  <c:v>88.735413506505367</c:v>
                </c:pt>
                <c:pt idx="63">
                  <c:v>88.580732707550425</c:v>
                </c:pt>
                <c:pt idx="64">
                  <c:v>88.427772540484952</c:v>
                </c:pt>
                <c:pt idx="65">
                  <c:v>88.276444865488855</c:v>
                </c:pt>
                <c:pt idx="66">
                  <c:v>88.126659918482787</c:v>
                </c:pt>
                <c:pt idx="67">
                  <c:v>87.97832753474033</c:v>
                </c:pt>
                <c:pt idx="68">
                  <c:v>87.83135819724798</c:v>
                </c:pt>
                <c:pt idx="69">
                  <c:v>87.685663915880298</c:v>
                </c:pt>
                <c:pt idx="70">
                  <c:v>87.54115894730279</c:v>
                </c:pt>
                <c:pt idx="71">
                  <c:v>87.397760368161485</c:v>
                </c:pt>
                <c:pt idx="72">
                  <c:v>87.255388515726708</c:v>
                </c:pt>
                <c:pt idx="73">
                  <c:v>87.11396731091736</c:v>
                </c:pt>
                <c:pt idx="74">
                  <c:v>86.973424478711138</c:v>
                </c:pt>
                <c:pt idx="75">
                  <c:v>86.833691680512302</c:v>
                </c:pt>
                <c:pt idx="76">
                  <c:v>86.694704572248156</c:v>
                </c:pt>
                <c:pt idx="77">
                  <c:v>86.55640280091751</c:v>
                </c:pt>
                <c:pt idx="78">
                  <c:v>86.418729951124931</c:v>
                </c:pt>
                <c:pt idx="79">
                  <c:v>86.281633451879998</c:v>
                </c:pt>
                <c:pt idx="80">
                  <c:v>86.145064452684167</c:v>
                </c:pt>
                <c:pt idx="81">
                  <c:v>86.008977676711993</c:v>
                </c:pt>
                <c:pt idx="82">
                  <c:v>85.873331257750422</c:v>
                </c:pt>
                <c:pt idx="83">
                  <c:v>85.738086566507391</c:v>
                </c:pt>
                <c:pt idx="84">
                  <c:v>85.603208030950995</c:v>
                </c:pt>
                <c:pt idx="85">
                  <c:v>85.468662954494533</c:v>
                </c:pt>
                <c:pt idx="86">
                  <c:v>85.334421335103414</c:v>
                </c:pt>
                <c:pt idx="87">
                  <c:v>85.200455687758193</c:v>
                </c:pt>
                <c:pt idx="88">
                  <c:v>85.066740872160381</c:v>
                </c:pt>
                <c:pt idx="89">
                  <c:v>84.933253927105881</c:v>
                </c:pt>
                <c:pt idx="90">
                  <c:v>84.799973912564553</c:v>
                </c:pt>
                <c:pt idx="91">
                  <c:v>84.6668817601863</c:v>
                </c:pt>
                <c:pt idx="92">
                  <c:v>84.533960132695498</c:v>
                </c:pt>
                <c:pt idx="93">
                  <c:v>84.401193292429184</c:v>
                </c:pt>
                <c:pt idx="94">
                  <c:v>84.26856697910992</c:v>
                </c:pt>
                <c:pt idx="95">
                  <c:v>84.136068296821051</c:v>
                </c:pt>
                <c:pt idx="96">
                  <c:v>84.00368561005611</c:v>
                </c:pt>
                <c:pt idx="97">
                  <c:v>83.871408448648921</c:v>
                </c:pt>
                <c:pt idx="98">
                  <c:v>83.739227421343699</c:v>
                </c:pt>
                <c:pt idx="99">
                  <c:v>83.607134137739365</c:v>
                </c:pt>
                <c:pt idx="100">
                  <c:v>83.475121138327495</c:v>
                </c:pt>
                <c:pt idx="101">
                  <c:v>83.343181832344627</c:v>
                </c:pt>
                <c:pt idx="102">
                  <c:v>83.211310443166823</c:v>
                </c:pt>
                <c:pt idx="103">
                  <c:v>83.079501960991621</c:v>
                </c:pt>
                <c:pt idx="104">
                  <c:v>82.94775210257356</c:v>
                </c:pt>
                <c:pt idx="105">
                  <c:v>82.816057277805626</c:v>
                </c:pt>
                <c:pt idx="106">
                  <c:v>82.68441456296776</c:v>
                </c:pt>
                <c:pt idx="107">
                  <c:v>82.552821680493636</c:v>
                </c:pt>
                <c:pt idx="108">
                  <c:v>82.421276985138519</c:v>
                </c:pt>
                <c:pt idx="109">
                  <c:v>82.289779456460991</c:v>
                </c:pt>
                <c:pt idx="110">
                  <c:v>82.158328697561188</c:v>
                </c:pt>
                <c:pt idx="111">
                  <c:v>82.026924940044637</c:v>
                </c:pt>
                <c:pt idx="112">
                  <c:v>81.895569055204504</c:v>
                </c:pt>
                <c:pt idx="113">
                  <c:v>81.764262571432653</c:v>
                </c:pt>
                <c:pt idx="114">
                  <c:v>81.633007697883357</c:v>
                </c:pt>
                <c:pt idx="115">
                  <c:v>81.501807354416528</c:v>
                </c:pt>
                <c:pt idx="116">
                  <c:v>81.370665207842521</c:v>
                </c:pt>
                <c:pt idx="117">
                  <c:v>81.239585714472653</c:v>
                </c:pt>
                <c:pt idx="118">
                  <c:v>81.108574168947015</c:v>
                </c:pt>
                <c:pt idx="119">
                  <c:v>80.977636759261884</c:v>
                </c:pt>
                <c:pt idx="120">
                  <c:v>80.846780627846968</c:v>
                </c:pt>
                <c:pt idx="121">
                  <c:v>80.716013938448739</c:v>
                </c:pt>
                <c:pt idx="122">
                  <c:v>80.585345948450254</c:v>
                </c:pt>
                <c:pt idx="123">
                  <c:v>80.454787086101319</c:v>
                </c:pt>
                <c:pt idx="124">
                  <c:v>80.324349031937288</c:v>
                </c:pt>
                <c:pt idx="125">
                  <c:v>80.194044803427374</c:v>
                </c:pt>
                <c:pt idx="126">
                  <c:v>80.063888841609128</c:v>
                </c:pt>
                <c:pt idx="127">
                  <c:v>79.933897098131325</c:v>
                </c:pt>
                <c:pt idx="128">
                  <c:v>79.804087120740505</c:v>
                </c:pt>
                <c:pt idx="129">
                  <c:v>79.674478134805327</c:v>
                </c:pt>
                <c:pt idx="130">
                  <c:v>79.545091117980149</c:v>
                </c:pt>
                <c:pt idx="131">
                  <c:v>79.415948864569756</c:v>
                </c:pt>
                <c:pt idx="132">
                  <c:v>79.287076035581137</c:v>
                </c:pt>
                <c:pt idx="133">
                  <c:v>79.158499189850687</c:v>
                </c:pt>
                <c:pt idx="134">
                  <c:v>79.030246791038962</c:v>
                </c:pt>
                <c:pt idx="135">
                  <c:v>78.902349184722851</c:v>
                </c:pt>
                <c:pt idx="136">
                  <c:v>78.774838539325003</c:v>
                </c:pt>
                <c:pt idx="137">
                  <c:v>78.64774874425558</c:v>
                </c:pt>
                <c:pt idx="138">
                  <c:v>78.521115258461393</c:v>
                </c:pt>
                <c:pt idx="139">
                  <c:v>78.394974902653672</c:v>
                </c:pt>
                <c:pt idx="140">
                  <c:v>78.269365588894374</c:v>
                </c:pt>
                <c:pt idx="141">
                  <c:v>78.144325982042133</c:v>
                </c:pt>
                <c:pt idx="142">
                  <c:v>78.019895088870172</c:v>
                </c:pt>
                <c:pt idx="143">
                  <c:v>77.89611177253397</c:v>
                </c:pt>
                <c:pt idx="144">
                  <c:v>77.773014192530027</c:v>
                </c:pt>
                <c:pt idx="145">
                  <c:v>77.650639173359494</c:v>
                </c:pt>
                <c:pt idx="146">
                  <c:v>77.529021508751612</c:v>
                </c:pt>
                <c:pt idx="147">
                  <c:v>77.40819321242067</c:v>
                </c:pt>
                <c:pt idx="148">
                  <c:v>77.28818273075818</c:v>
                </c:pt>
                <c:pt idx="149">
                  <c:v>77.169014137367668</c:v>
                </c:pt>
                <c:pt idx="150">
                  <c:v>77.050706333623978</c:v>
                </c:pt>
                <c:pt idx="151">
                  <c:v>76.933272283123287</c:v>
                </c:pt>
                <c:pt idx="152">
                  <c:v>76.816718310590545</c:v>
                </c:pt>
                <c:pt idx="153">
                  <c:v>76.701043497135103</c:v>
                </c:pt>
                <c:pt idx="154">
                  <c:v>76.58623920335117</c:v>
                </c:pt>
                <c:pt idx="155">
                  <c:v>76.472288749395943</c:v>
                </c:pt>
                <c:pt idx="156">
                  <c:v>76.359167276738532</c:v>
                </c:pt>
                <c:pt idx="157">
                  <c:v>76.246841809826776</c:v>
                </c:pt>
                <c:pt idx="158">
                  <c:v>76.135271527737501</c:v>
                </c:pt>
                <c:pt idx="159">
                  <c:v>76.024408246422212</c:v>
                </c:pt>
                <c:pt idx="160">
                  <c:v>75.914197102066851</c:v>
                </c:pt>
                <c:pt idx="161">
                  <c:v>75.804577416087113</c:v>
                </c:pt>
                <c:pt idx="162">
                  <c:v>75.695483713158978</c:v>
                </c:pt>
                <c:pt idx="163">
                  <c:v>75.586846856155361</c:v>
                </c:pt>
                <c:pt idx="164">
                  <c:v>75.478595256516542</c:v>
                </c:pt>
                <c:pt idx="165">
                  <c:v>75.370656115814384</c:v>
                </c:pt>
                <c:pt idx="166">
                  <c:v>75.262956654223501</c:v>
                </c:pt>
                <c:pt idx="167">
                  <c:v>75.155425284186862</c:v>
                </c:pt>
                <c:pt idx="168">
                  <c:v>75.047992692424472</c:v>
                </c:pt>
                <c:pt idx="169">
                  <c:v>74.940592800075549</c:v>
                </c:pt>
                <c:pt idx="170">
                  <c:v>74.833163578562136</c:v>
                </c:pt>
                <c:pt idx="171">
                  <c:v>74.725647707062052</c:v>
                </c:pt>
                <c:pt idx="172">
                  <c:v>74.617993065656137</c:v>
                </c:pt>
                <c:pt idx="173">
                  <c:v>74.510153065735452</c:v>
                </c:pt>
                <c:pt idx="174">
                  <c:v>74.402086825715983</c:v>
                </c:pt>
                <c:pt idx="175">
                  <c:v>74.293759205251533</c:v>
                </c:pt>
                <c:pt idx="176">
                  <c:v>74.18514071484644</c:v>
                </c:pt>
                <c:pt idx="177">
                  <c:v>74.076207320063673</c:v>
                </c:pt>
                <c:pt idx="178">
                  <c:v>73.966940160513488</c:v>
                </c:pt>
                <c:pt idx="179">
                  <c:v>73.85732520368154</c:v>
                </c:pt>
                <c:pt idx="180">
                  <c:v>73.747352852636141</c:v>
                </c:pt>
                <c:pt idx="181">
                  <c:v>73.637017524979186</c:v>
                </c:pt>
                <c:pt idx="182">
                  <c:v>73.526317218303717</c:v>
                </c:pt>
                <c:pt idx="183">
                  <c:v>73.415253075092636</c:v>
                </c:pt>
                <c:pt idx="184">
                  <c:v>73.303828957609113</c:v>
                </c:pt>
                <c:pt idx="185">
                  <c:v>73.192051041020619</c:v>
                </c:pt>
                <c:pt idx="186">
                  <c:v>73.079927430859044</c:v>
                </c:pt>
                <c:pt idx="187">
                  <c:v>72.967467809009904</c:v>
                </c:pt>
                <c:pt idx="188">
                  <c:v>72.854683110779618</c:v>
                </c:pt>
                <c:pt idx="189">
                  <c:v>72.741585234215648</c:v>
                </c:pt>
                <c:pt idx="190">
                  <c:v>72.628186781748553</c:v>
                </c:pt>
                <c:pt idx="191">
                  <c:v>72.514500833364778</c:v>
                </c:pt>
                <c:pt idx="192">
                  <c:v>72.400540749879752</c:v>
                </c:pt>
                <c:pt idx="193">
                  <c:v>72.286320004433406</c:v>
                </c:pt>
                <c:pt idx="194">
                  <c:v>72.17185204004204</c:v>
                </c:pt>
                <c:pt idx="195">
                  <c:v>72.057150150884127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98.442999999999998</c:v>
                </c:pt>
                <c:pt idx="1">
                  <c:v>96.721000000000004</c:v>
                </c:pt>
                <c:pt idx="2">
                  <c:v>95.278999999999996</c:v>
                </c:pt>
                <c:pt idx="3">
                  <c:v>95.147999999999996</c:v>
                </c:pt>
                <c:pt idx="4">
                  <c:v>94.721000000000004</c:v>
                </c:pt>
                <c:pt idx="5">
                  <c:v>94.638999999999996</c:v>
                </c:pt>
                <c:pt idx="6">
                  <c:v>95.049000000000007</c:v>
                </c:pt>
                <c:pt idx="7">
                  <c:v>94.671999999999997</c:v>
                </c:pt>
                <c:pt idx="8">
                  <c:v>94</c:v>
                </c:pt>
                <c:pt idx="9">
                  <c:v>93.671999999999997</c:v>
                </c:pt>
                <c:pt idx="10">
                  <c:v>94.212999999999994</c:v>
                </c:pt>
                <c:pt idx="11">
                  <c:v>94.656000000000006</c:v>
                </c:pt>
                <c:pt idx="12">
                  <c:v>94.278999999999996</c:v>
                </c:pt>
                <c:pt idx="13">
                  <c:v>94.754000000000005</c:v>
                </c:pt>
                <c:pt idx="14">
                  <c:v>94.41</c:v>
                </c:pt>
                <c:pt idx="15">
                  <c:v>93.852000000000004</c:v>
                </c:pt>
                <c:pt idx="16">
                  <c:v>94.328000000000003</c:v>
                </c:pt>
                <c:pt idx="17">
                  <c:v>94.41</c:v>
                </c:pt>
                <c:pt idx="18">
                  <c:v>94.212999999999994</c:v>
                </c:pt>
                <c:pt idx="19">
                  <c:v>94</c:v>
                </c:pt>
                <c:pt idx="20">
                  <c:v>93.59</c:v>
                </c:pt>
                <c:pt idx="21">
                  <c:v>93.721000000000004</c:v>
                </c:pt>
                <c:pt idx="22">
                  <c:v>93.18</c:v>
                </c:pt>
                <c:pt idx="23">
                  <c:v>92.852000000000004</c:v>
                </c:pt>
                <c:pt idx="24">
                  <c:v>93.738</c:v>
                </c:pt>
                <c:pt idx="25">
                  <c:v>93.18</c:v>
                </c:pt>
                <c:pt idx="26">
                  <c:v>94.164000000000001</c:v>
                </c:pt>
                <c:pt idx="27">
                  <c:v>94.671999999999997</c:v>
                </c:pt>
                <c:pt idx="28">
                  <c:v>93.787000000000006</c:v>
                </c:pt>
                <c:pt idx="29">
                  <c:v>94.59</c:v>
                </c:pt>
                <c:pt idx="30">
                  <c:v>93.983999999999995</c:v>
                </c:pt>
                <c:pt idx="31">
                  <c:v>93.197000000000003</c:v>
                </c:pt>
                <c:pt idx="32">
                  <c:v>94.540999999999997</c:v>
                </c:pt>
                <c:pt idx="33">
                  <c:v>94.147999999999996</c:v>
                </c:pt>
                <c:pt idx="34">
                  <c:v>96.525000000000006</c:v>
                </c:pt>
                <c:pt idx="35">
                  <c:v>95.656000000000006</c:v>
                </c:pt>
                <c:pt idx="36">
                  <c:v>96.131</c:v>
                </c:pt>
                <c:pt idx="37">
                  <c:v>96.802999999999997</c:v>
                </c:pt>
                <c:pt idx="38">
                  <c:v>97.474999999999994</c:v>
                </c:pt>
                <c:pt idx="39">
                  <c:v>96.638999999999996</c:v>
                </c:pt>
                <c:pt idx="40">
                  <c:v>97.59</c:v>
                </c:pt>
                <c:pt idx="41">
                  <c:v>99.033000000000001</c:v>
                </c:pt>
                <c:pt idx="42">
                  <c:v>100.01600000000001</c:v>
                </c:pt>
                <c:pt idx="43">
                  <c:v>101.95099999999999</c:v>
                </c:pt>
                <c:pt idx="44">
                  <c:v>102.705</c:v>
                </c:pt>
                <c:pt idx="45">
                  <c:v>104.47499999999999</c:v>
                </c:pt>
                <c:pt idx="46">
                  <c:v>107.541</c:v>
                </c:pt>
                <c:pt idx="47">
                  <c:v>109.852</c:v>
                </c:pt>
                <c:pt idx="48">
                  <c:v>113.869</c:v>
                </c:pt>
                <c:pt idx="49">
                  <c:v>120.246</c:v>
                </c:pt>
                <c:pt idx="50">
                  <c:v>129.62299999999999</c:v>
                </c:pt>
                <c:pt idx="51">
                  <c:v>139.63900000000001</c:v>
                </c:pt>
                <c:pt idx="52">
                  <c:v>152.44300000000001</c:v>
                </c:pt>
                <c:pt idx="53">
                  <c:v>165.88499999999999</c:v>
                </c:pt>
                <c:pt idx="54">
                  <c:v>181.42599999999999</c:v>
                </c:pt>
                <c:pt idx="55">
                  <c:v>196.34399999999999</c:v>
                </c:pt>
                <c:pt idx="56">
                  <c:v>209</c:v>
                </c:pt>
                <c:pt idx="57">
                  <c:v>219.75399999999999</c:v>
                </c:pt>
                <c:pt idx="58">
                  <c:v>227.88499999999999</c:v>
                </c:pt>
                <c:pt idx="59">
                  <c:v>235.36099999999999</c:v>
                </c:pt>
                <c:pt idx="60">
                  <c:v>239.68899999999999</c:v>
                </c:pt>
                <c:pt idx="61">
                  <c:v>241.738</c:v>
                </c:pt>
                <c:pt idx="62">
                  <c:v>240.83600000000001</c:v>
                </c:pt>
                <c:pt idx="63">
                  <c:v>236.44300000000001</c:v>
                </c:pt>
                <c:pt idx="64">
                  <c:v>224.31100000000001</c:v>
                </c:pt>
                <c:pt idx="65">
                  <c:v>202.52500000000001</c:v>
                </c:pt>
                <c:pt idx="66">
                  <c:v>168.95099999999999</c:v>
                </c:pt>
                <c:pt idx="67">
                  <c:v>129.49199999999999</c:v>
                </c:pt>
                <c:pt idx="68">
                  <c:v>99.82</c:v>
                </c:pt>
                <c:pt idx="69">
                  <c:v>94.197000000000003</c:v>
                </c:pt>
                <c:pt idx="70">
                  <c:v>95.147999999999996</c:v>
                </c:pt>
                <c:pt idx="71">
                  <c:v>97.197000000000003</c:v>
                </c:pt>
                <c:pt idx="72">
                  <c:v>99.212999999999994</c:v>
                </c:pt>
                <c:pt idx="73">
                  <c:v>100.934</c:v>
                </c:pt>
                <c:pt idx="74">
                  <c:v>104.459</c:v>
                </c:pt>
                <c:pt idx="75">
                  <c:v>108.607</c:v>
                </c:pt>
                <c:pt idx="76">
                  <c:v>114.361</c:v>
                </c:pt>
                <c:pt idx="77">
                  <c:v>121.721</c:v>
                </c:pt>
                <c:pt idx="78">
                  <c:v>130.82</c:v>
                </c:pt>
                <c:pt idx="79">
                  <c:v>141.83600000000001</c:v>
                </c:pt>
                <c:pt idx="80">
                  <c:v>154.11500000000001</c:v>
                </c:pt>
                <c:pt idx="81">
                  <c:v>166</c:v>
                </c:pt>
                <c:pt idx="82">
                  <c:v>178.23</c:v>
                </c:pt>
                <c:pt idx="83">
                  <c:v>187.88499999999999</c:v>
                </c:pt>
                <c:pt idx="84">
                  <c:v>196.328</c:v>
                </c:pt>
                <c:pt idx="85">
                  <c:v>200.65600000000001</c:v>
                </c:pt>
                <c:pt idx="86">
                  <c:v>201.98400000000001</c:v>
                </c:pt>
                <c:pt idx="87">
                  <c:v>198.44300000000001</c:v>
                </c:pt>
                <c:pt idx="88">
                  <c:v>188.36099999999999</c:v>
                </c:pt>
                <c:pt idx="89">
                  <c:v>171.672</c:v>
                </c:pt>
                <c:pt idx="90">
                  <c:v>144.44300000000001</c:v>
                </c:pt>
                <c:pt idx="91">
                  <c:v>110.01600000000001</c:v>
                </c:pt>
                <c:pt idx="92">
                  <c:v>88.097999999999999</c:v>
                </c:pt>
                <c:pt idx="93">
                  <c:v>83.671999999999997</c:v>
                </c:pt>
                <c:pt idx="94">
                  <c:v>82.704999999999998</c:v>
                </c:pt>
                <c:pt idx="95">
                  <c:v>82.950999999999993</c:v>
                </c:pt>
                <c:pt idx="96">
                  <c:v>82.507999999999996</c:v>
                </c:pt>
                <c:pt idx="97">
                  <c:v>82.41</c:v>
                </c:pt>
                <c:pt idx="98">
                  <c:v>82.835999999999999</c:v>
                </c:pt>
                <c:pt idx="99">
                  <c:v>82.704999999999998</c:v>
                </c:pt>
                <c:pt idx="100">
                  <c:v>82.147999999999996</c:v>
                </c:pt>
                <c:pt idx="101">
                  <c:v>82.525000000000006</c:v>
                </c:pt>
                <c:pt idx="102">
                  <c:v>82.474999999999994</c:v>
                </c:pt>
                <c:pt idx="103">
                  <c:v>82.738</c:v>
                </c:pt>
                <c:pt idx="104">
                  <c:v>82.114999999999995</c:v>
                </c:pt>
                <c:pt idx="105">
                  <c:v>82.442999999999998</c:v>
                </c:pt>
                <c:pt idx="106">
                  <c:v>83.688999999999993</c:v>
                </c:pt>
                <c:pt idx="107">
                  <c:v>81.869</c:v>
                </c:pt>
                <c:pt idx="108">
                  <c:v>83.361000000000004</c:v>
                </c:pt>
                <c:pt idx="109">
                  <c:v>82.885000000000005</c:v>
                </c:pt>
                <c:pt idx="110">
                  <c:v>82.933999999999997</c:v>
                </c:pt>
                <c:pt idx="111">
                  <c:v>83.033000000000001</c:v>
                </c:pt>
                <c:pt idx="112">
                  <c:v>83.41</c:v>
                </c:pt>
                <c:pt idx="113">
                  <c:v>83.376999999999995</c:v>
                </c:pt>
                <c:pt idx="114">
                  <c:v>83.983999999999995</c:v>
                </c:pt>
                <c:pt idx="115">
                  <c:v>83.328000000000003</c:v>
                </c:pt>
                <c:pt idx="116">
                  <c:v>83.902000000000001</c:v>
                </c:pt>
                <c:pt idx="117">
                  <c:v>83.328000000000003</c:v>
                </c:pt>
                <c:pt idx="118">
                  <c:v>85.474999999999994</c:v>
                </c:pt>
                <c:pt idx="119">
                  <c:v>85.278999999999996</c:v>
                </c:pt>
                <c:pt idx="120">
                  <c:v>86.704999999999998</c:v>
                </c:pt>
                <c:pt idx="121">
                  <c:v>87.623000000000005</c:v>
                </c:pt>
                <c:pt idx="122">
                  <c:v>88.983999999999995</c:v>
                </c:pt>
                <c:pt idx="123">
                  <c:v>92.787000000000006</c:v>
                </c:pt>
                <c:pt idx="124">
                  <c:v>94.754000000000005</c:v>
                </c:pt>
                <c:pt idx="125">
                  <c:v>96.343999999999994</c:v>
                </c:pt>
                <c:pt idx="126">
                  <c:v>99.492000000000004</c:v>
                </c:pt>
                <c:pt idx="127">
                  <c:v>100.934</c:v>
                </c:pt>
                <c:pt idx="128">
                  <c:v>99.802999999999997</c:v>
                </c:pt>
                <c:pt idx="129">
                  <c:v>99.802999999999997</c:v>
                </c:pt>
                <c:pt idx="130">
                  <c:v>96.557000000000002</c:v>
                </c:pt>
                <c:pt idx="131">
                  <c:v>92.442999999999998</c:v>
                </c:pt>
                <c:pt idx="132">
                  <c:v>88.623000000000005</c:v>
                </c:pt>
                <c:pt idx="133">
                  <c:v>86.802999999999997</c:v>
                </c:pt>
                <c:pt idx="134">
                  <c:v>82.966999999999999</c:v>
                </c:pt>
                <c:pt idx="135">
                  <c:v>81.097999999999999</c:v>
                </c:pt>
                <c:pt idx="136">
                  <c:v>79.459000000000003</c:v>
                </c:pt>
                <c:pt idx="137">
                  <c:v>78.704999999999998</c:v>
                </c:pt>
                <c:pt idx="138">
                  <c:v>78.933999999999997</c:v>
                </c:pt>
                <c:pt idx="139">
                  <c:v>78.049000000000007</c:v>
                </c:pt>
                <c:pt idx="140">
                  <c:v>78.966999999999999</c:v>
                </c:pt>
                <c:pt idx="141">
                  <c:v>77.623000000000005</c:v>
                </c:pt>
                <c:pt idx="142">
                  <c:v>77.131</c:v>
                </c:pt>
                <c:pt idx="143">
                  <c:v>77.918000000000006</c:v>
                </c:pt>
                <c:pt idx="144">
                  <c:v>77.983999999999995</c:v>
                </c:pt>
                <c:pt idx="145">
                  <c:v>76.59</c:v>
                </c:pt>
                <c:pt idx="146">
                  <c:v>77.492000000000004</c:v>
                </c:pt>
                <c:pt idx="147">
                  <c:v>77.492000000000004</c:v>
                </c:pt>
                <c:pt idx="148">
                  <c:v>78.033000000000001</c:v>
                </c:pt>
                <c:pt idx="149">
                  <c:v>78.343999999999994</c:v>
                </c:pt>
                <c:pt idx="150">
                  <c:v>78.671999999999997</c:v>
                </c:pt>
                <c:pt idx="151">
                  <c:v>77.262</c:v>
                </c:pt>
                <c:pt idx="152">
                  <c:v>78.869</c:v>
                </c:pt>
                <c:pt idx="153">
                  <c:v>80.933999999999997</c:v>
                </c:pt>
                <c:pt idx="154">
                  <c:v>82.311000000000007</c:v>
                </c:pt>
                <c:pt idx="155">
                  <c:v>84.23</c:v>
                </c:pt>
                <c:pt idx="156">
                  <c:v>85.623000000000005</c:v>
                </c:pt>
                <c:pt idx="157">
                  <c:v>86.754000000000005</c:v>
                </c:pt>
                <c:pt idx="158">
                  <c:v>86.983999999999995</c:v>
                </c:pt>
                <c:pt idx="159">
                  <c:v>88.885000000000005</c:v>
                </c:pt>
                <c:pt idx="160">
                  <c:v>87.033000000000001</c:v>
                </c:pt>
                <c:pt idx="161">
                  <c:v>85.754000000000005</c:v>
                </c:pt>
                <c:pt idx="162">
                  <c:v>83.426000000000002</c:v>
                </c:pt>
                <c:pt idx="163">
                  <c:v>79.738</c:v>
                </c:pt>
                <c:pt idx="164">
                  <c:v>77.918000000000006</c:v>
                </c:pt>
                <c:pt idx="165">
                  <c:v>76.671999999999997</c:v>
                </c:pt>
                <c:pt idx="166">
                  <c:v>76.376999999999995</c:v>
                </c:pt>
                <c:pt idx="167">
                  <c:v>76.656000000000006</c:v>
                </c:pt>
                <c:pt idx="168">
                  <c:v>75.933999999999997</c:v>
                </c:pt>
                <c:pt idx="169">
                  <c:v>75.245999999999995</c:v>
                </c:pt>
                <c:pt idx="170">
                  <c:v>74.754000000000005</c:v>
                </c:pt>
                <c:pt idx="171">
                  <c:v>75.081999999999994</c:v>
                </c:pt>
                <c:pt idx="172">
                  <c:v>74.787000000000006</c:v>
                </c:pt>
                <c:pt idx="173">
                  <c:v>74.787000000000006</c:v>
                </c:pt>
                <c:pt idx="174">
                  <c:v>74.197000000000003</c:v>
                </c:pt>
                <c:pt idx="175">
                  <c:v>74.656000000000006</c:v>
                </c:pt>
                <c:pt idx="176">
                  <c:v>74.245999999999995</c:v>
                </c:pt>
                <c:pt idx="177">
                  <c:v>74.180000000000007</c:v>
                </c:pt>
                <c:pt idx="178">
                  <c:v>74.147999999999996</c:v>
                </c:pt>
                <c:pt idx="179">
                  <c:v>74.606999999999999</c:v>
                </c:pt>
                <c:pt idx="180">
                  <c:v>73.343999999999994</c:v>
                </c:pt>
                <c:pt idx="181">
                  <c:v>73.525000000000006</c:v>
                </c:pt>
                <c:pt idx="182">
                  <c:v>73.311000000000007</c:v>
                </c:pt>
                <c:pt idx="183">
                  <c:v>74.474999999999994</c:v>
                </c:pt>
                <c:pt idx="184">
                  <c:v>73.902000000000001</c:v>
                </c:pt>
                <c:pt idx="185">
                  <c:v>73.361000000000004</c:v>
                </c:pt>
                <c:pt idx="186">
                  <c:v>73.507999999999996</c:v>
                </c:pt>
                <c:pt idx="187">
                  <c:v>73.819999999999993</c:v>
                </c:pt>
                <c:pt idx="188">
                  <c:v>73.376999999999995</c:v>
                </c:pt>
                <c:pt idx="189">
                  <c:v>73.754000000000005</c:v>
                </c:pt>
                <c:pt idx="190">
                  <c:v>73.147999999999996</c:v>
                </c:pt>
                <c:pt idx="191">
                  <c:v>72.540999999999997</c:v>
                </c:pt>
                <c:pt idx="192">
                  <c:v>73.114999999999995</c:v>
                </c:pt>
                <c:pt idx="193">
                  <c:v>73.623000000000005</c:v>
                </c:pt>
                <c:pt idx="194">
                  <c:v>73.295000000000002</c:v>
                </c:pt>
                <c:pt idx="195">
                  <c:v>72.754000000000005</c:v>
                </c:pt>
                <c:pt idx="196">
                  <c:v>73.343999999999994</c:v>
                </c:pt>
                <c:pt idx="197">
                  <c:v>72.754000000000005</c:v>
                </c:pt>
                <c:pt idx="198">
                  <c:v>72.869</c:v>
                </c:pt>
                <c:pt idx="199">
                  <c:v>72.492000000000004</c:v>
                </c:pt>
                <c:pt idx="200">
                  <c:v>72.754000000000005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94.319933478038095</c:v>
                </c:pt>
                <c:pt idx="1">
                  <c:v>94.344558972690535</c:v>
                </c:pt>
                <c:pt idx="2">
                  <c:v>94.368661740212403</c:v>
                </c:pt>
                <c:pt idx="3">
                  <c:v>94.39216782878799</c:v>
                </c:pt>
                <c:pt idx="4">
                  <c:v>94.414994613495153</c:v>
                </c:pt>
                <c:pt idx="5">
                  <c:v>94.437049973637755</c:v>
                </c:pt>
                <c:pt idx="6">
                  <c:v>94.458231426356079</c:v>
                </c:pt>
                <c:pt idx="7">
                  <c:v>94.478425222863848</c:v>
                </c:pt>
                <c:pt idx="8">
                  <c:v>94.497505417050903</c:v>
                </c:pt>
                <c:pt idx="9">
                  <c:v>94.515332920888426</c:v>
                </c:pt>
                <c:pt idx="10">
                  <c:v>94.531754567722558</c:v>
                </c:pt>
                <c:pt idx="11">
                  <c:v>94.546602214164793</c:v>
                </c:pt>
                <c:pt idx="12">
                  <c:v>94.559691925478845</c:v>
                </c:pt>
                <c:pt idx="13">
                  <c:v>94.57082331059631</c:v>
                </c:pt>
                <c:pt idx="14">
                  <c:v>94.579779104934204</c:v>
                </c:pt>
                <c:pt idx="15">
                  <c:v>94.586325147652943</c:v>
                </c:pt>
                <c:pt idx="16">
                  <c:v>94.590210973081923</c:v>
                </c:pt>
                <c:pt idx="17">
                  <c:v>94.591171345402955</c:v>
                </c:pt>
                <c:pt idx="18">
                  <c:v>94.588929227416486</c:v>
                </c:pt>
                <c:pt idx="19">
                  <c:v>94.583200909833906</c:v>
                </c:pt>
                <c:pt idx="20">
                  <c:v>94.573704364707979</c:v>
                </c:pt>
                <c:pt idx="21">
                  <c:v>94.560172359311338</c:v>
                </c:pt>
                <c:pt idx="22">
                  <c:v>94.542372514315574</c:v>
                </c:pt>
                <c:pt idx="23">
                  <c:v>94.520137354387614</c:v>
                </c:pt>
                <c:pt idx="24">
                  <c:v>94.493408519290895</c:v>
                </c:pt>
                <c:pt idx="25">
                  <c:v>94.462300706315474</c:v>
                </c:pt>
                <c:pt idx="26">
                  <c:v>94.427192602066896</c:v>
                </c:pt>
                <c:pt idx="27">
                  <c:v>94.388853991416241</c:v>
                </c:pt>
                <c:pt idx="28">
                  <c:v>94.348620295489496</c:v>
                </c:pt>
                <c:pt idx="29">
                  <c:v>94.308627788566596</c:v>
                </c:pt>
                <c:pt idx="30">
                  <c:v>94.272124357638319</c:v>
                </c:pt>
                <c:pt idx="31">
                  <c:v>94.243871442330899</c:v>
                </c:pt>
                <c:pt idx="32">
                  <c:v>94.230652126088913</c:v>
                </c:pt>
                <c:pt idx="33">
                  <c:v>94.241897510684424</c:v>
                </c:pt>
                <c:pt idx="34">
                  <c:v>94.290437680405006</c:v>
                </c:pt>
                <c:pt idx="35">
                  <c:v>94.393373938883812</c:v>
                </c:pt>
                <c:pt idx="36">
                  <c:v>94.573054908156791</c:v>
                </c:pt>
                <c:pt idx="37">
                  <c:v>94.858120162205921</c:v>
                </c:pt>
                <c:pt idx="38">
                  <c:v>95.284551504727105</c:v>
                </c:pt>
                <c:pt idx="39">
                  <c:v>95.896644729873884</c:v>
                </c:pt>
                <c:pt idx="40">
                  <c:v>96.747785618955987</c:v>
                </c:pt>
                <c:pt idx="41">
                  <c:v>97.900885999619547</c:v>
                </c:pt>
                <c:pt idx="42">
                  <c:v>99.428312973304045</c:v>
                </c:pt>
                <c:pt idx="43">
                  <c:v>101.41113182658559</c:v>
                </c:pt>
                <c:pt idx="44">
                  <c:v>103.93748606633976</c:v>
                </c:pt>
                <c:pt idx="45">
                  <c:v>107.09996164465622</c:v>
                </c:pt>
                <c:pt idx="46">
                  <c:v>110.99183089582338</c:v>
                </c:pt>
                <c:pt idx="47">
                  <c:v>115.70214707938855</c:v>
                </c:pt>
                <c:pt idx="48">
                  <c:v>121.3097617769199</c:v>
                </c:pt>
                <c:pt idx="49">
                  <c:v>127.87645998750335</c:v>
                </c:pt>
                <c:pt idx="50">
                  <c:v>135.4395426637671</c:v>
                </c:pt>
                <c:pt idx="51">
                  <c:v>144.00432064028843</c:v>
                </c:pt>
                <c:pt idx="52">
                  <c:v>153.53710122493879</c:v>
                </c:pt>
                <c:pt idx="53">
                  <c:v>163.95933076351096</c:v>
                </c:pt>
                <c:pt idx="54">
                  <c:v>175.1435789567104</c:v>
                </c:pt>
                <c:pt idx="55">
                  <c:v>186.91193768298186</c:v>
                </c:pt>
                <c:pt idx="56">
                  <c:v>199.03674489927576</c:v>
                </c:pt>
                <c:pt idx="57">
                  <c:v>211.24040253929459</c:v>
                </c:pt>
                <c:pt idx="58">
                  <c:v>223.17930324818735</c:v>
                </c:pt>
                <c:pt idx="59">
                  <c:v>234.36682031521937</c:v>
                </c:pt>
                <c:pt idx="60">
                  <c:v>243.9533991312066</c:v>
                </c:pt>
                <c:pt idx="61">
                  <c:v>250.33191733711038</c:v>
                </c:pt>
                <c:pt idx="62">
                  <c:v>250.83448218789621</c:v>
                </c:pt>
                <c:pt idx="63">
                  <c:v>242.23012521995531</c:v>
                </c:pt>
                <c:pt idx="64">
                  <c:v>222.57249529284479</c:v>
                </c:pt>
                <c:pt idx="65">
                  <c:v>193.53034864267056</c:v>
                </c:pt>
                <c:pt idx="66">
                  <c:v>160.88360479203092</c:v>
                </c:pt>
                <c:pt idx="67">
                  <c:v>131.88633961553433</c:v>
                </c:pt>
                <c:pt idx="68">
                  <c:v>111.39806495168173</c:v>
                </c:pt>
                <c:pt idx="69">
                  <c:v>100.09159023723473</c:v>
                </c:pt>
                <c:pt idx="70">
                  <c:v>95.704318291499234</c:v>
                </c:pt>
                <c:pt idx="71">
                  <c:v>95.41436800132945</c:v>
                </c:pt>
                <c:pt idx="72">
                  <c:v>97.285827753132693</c:v>
                </c:pt>
                <c:pt idx="73">
                  <c:v>100.42756154837156</c:v>
                </c:pt>
                <c:pt idx="74">
                  <c:v>104.58229917083479</c:v>
                </c:pt>
                <c:pt idx="75">
                  <c:v>109.74673033946266</c:v>
                </c:pt>
                <c:pt idx="76">
                  <c:v>115.97466732612919</c:v>
                </c:pt>
                <c:pt idx="77">
                  <c:v>123.29974309043553</c:v>
                </c:pt>
                <c:pt idx="78">
                  <c:v>131.70532912172811</c:v>
                </c:pt>
                <c:pt idx="79">
                  <c:v>141.10907969783796</c:v>
                </c:pt>
                <c:pt idx="80">
                  <c:v>151.35356261683555</c:v>
                </c:pt>
                <c:pt idx="81">
                  <c:v>162.20229793957131</c:v>
                </c:pt>
                <c:pt idx="82">
                  <c:v>173.34023397790133</c:v>
                </c:pt>
                <c:pt idx="83">
                  <c:v>184.36530284537429</c:v>
                </c:pt>
                <c:pt idx="84">
                  <c:v>194.70771801882711</c:v>
                </c:pt>
                <c:pt idx="85">
                  <c:v>203.31429647394151</c:v>
                </c:pt>
                <c:pt idx="86">
                  <c:v>207.991973546623</c:v>
                </c:pt>
                <c:pt idx="87">
                  <c:v>205.03707291035715</c:v>
                </c:pt>
                <c:pt idx="88">
                  <c:v>190.81416975015637</c:v>
                </c:pt>
                <c:pt idx="89">
                  <c:v>165.62991870435258</c:v>
                </c:pt>
                <c:pt idx="90">
                  <c:v>135.94758386927242</c:v>
                </c:pt>
                <c:pt idx="91">
                  <c:v>110.69130839196465</c:v>
                </c:pt>
                <c:pt idx="92">
                  <c:v>94.821095153126663</c:v>
                </c:pt>
                <c:pt idx="93">
                  <c:v>87.373855690141838</c:v>
                </c:pt>
                <c:pt idx="94">
                  <c:v>84.714903089345654</c:v>
                </c:pt>
                <c:pt idx="95">
                  <c:v>83.937709637719763</c:v>
                </c:pt>
                <c:pt idx="96">
                  <c:v>83.689398832203139</c:v>
                </c:pt>
                <c:pt idx="97">
                  <c:v>83.549453985267377</c:v>
                </c:pt>
                <c:pt idx="98">
                  <c:v>83.426207429377044</c:v>
                </c:pt>
                <c:pt idx="99">
                  <c:v>83.305306688702601</c:v>
                </c:pt>
                <c:pt idx="100">
                  <c:v>83.185122637105167</c:v>
                </c:pt>
                <c:pt idx="101">
                  <c:v>83.065557993700196</c:v>
                </c:pt>
                <c:pt idx="102">
                  <c:v>82.946710260695795</c:v>
                </c:pt>
                <c:pt idx="103">
                  <c:v>82.828801399192216</c:v>
                </c:pt>
                <c:pt idx="104">
                  <c:v>82.712250507969145</c:v>
                </c:pt>
                <c:pt idx="105">
                  <c:v>82.597800006636049</c:v>
                </c:pt>
                <c:pt idx="106">
                  <c:v>82.486707536997955</c:v>
                </c:pt>
                <c:pt idx="107">
                  <c:v>82.381025189166991</c:v>
                </c:pt>
                <c:pt idx="108">
                  <c:v>82.283987744332649</c:v>
                </c:pt>
                <c:pt idx="109">
                  <c:v>82.200525709058752</c:v>
                </c:pt>
                <c:pt idx="110">
                  <c:v>82.137904210571534</c:v>
                </c:pt>
                <c:pt idx="111">
                  <c:v>82.106462482317752</c:v>
                </c:pt>
                <c:pt idx="112">
                  <c:v>82.120389200015239</c:v>
                </c:pt>
                <c:pt idx="113">
                  <c:v>82.19841771406908</c:v>
                </c:pt>
                <c:pt idx="114">
                  <c:v>82.364268105330069</c:v>
                </c:pt>
                <c:pt idx="115">
                  <c:v>82.646611341963734</c:v>
                </c:pt>
                <c:pt idx="116">
                  <c:v>83.078301346590948</c:v>
                </c:pt>
                <c:pt idx="117">
                  <c:v>83.694633180279467</c:v>
                </c:pt>
                <c:pt idx="118">
                  <c:v>84.530456687513919</c:v>
                </c:pt>
                <c:pt idx="119">
                  <c:v>85.616106537476526</c:v>
                </c:pt>
                <c:pt idx="120">
                  <c:v>86.97226106967122</c:v>
                </c:pt>
                <c:pt idx="121">
                  <c:v>88.603878734646244</c:v>
                </c:pt>
                <c:pt idx="122">
                  <c:v>90.493005306678583</c:v>
                </c:pt>
                <c:pt idx="123">
                  <c:v>92.589221324480562</c:v>
                </c:pt>
                <c:pt idx="124">
                  <c:v>94.795254076843406</c:v>
                </c:pt>
                <c:pt idx="125">
                  <c:v>96.946282051902358</c:v>
                </c:pt>
                <c:pt idx="126">
                  <c:v>98.789164890965267</c:v>
                </c:pt>
                <c:pt idx="127">
                  <c:v>99.983441741718735</c:v>
                </c:pt>
                <c:pt idx="128">
                  <c:v>100.15765478576854</c:v>
                </c:pt>
                <c:pt idx="129">
                  <c:v>99.037458893154891</c:v>
                </c:pt>
                <c:pt idx="130">
                  <c:v>96.604624258784341</c:v>
                </c:pt>
                <c:pt idx="131">
                  <c:v>93.186029410176829</c:v>
                </c:pt>
                <c:pt idx="132">
                  <c:v>89.381324624133768</c:v>
                </c:pt>
                <c:pt idx="133">
                  <c:v>85.8413193543592</c:v>
                </c:pt>
                <c:pt idx="134">
                  <c:v>83.025730188086996</c:v>
                </c:pt>
                <c:pt idx="135">
                  <c:v>81.084462282265847</c:v>
                </c:pt>
                <c:pt idx="136">
                  <c:v>79.905333473278162</c:v>
                </c:pt>
                <c:pt idx="137">
                  <c:v>79.254947695641206</c:v>
                </c:pt>
                <c:pt idx="138">
                  <c:v>78.907356070296458</c:v>
                </c:pt>
                <c:pt idx="139">
                  <c:v>78.705485214552439</c:v>
                </c:pt>
                <c:pt idx="140">
                  <c:v>78.563220640916157</c:v>
                </c:pt>
                <c:pt idx="141">
                  <c:v>78.442008588516018</c:v>
                </c:pt>
                <c:pt idx="142">
                  <c:v>78.327729387851065</c:v>
                </c:pt>
                <c:pt idx="143">
                  <c:v>78.216716902675913</c:v>
                </c:pt>
                <c:pt idx="144">
                  <c:v>78.109788906616899</c:v>
                </c:pt>
                <c:pt idx="145">
                  <c:v>78.010939586438454</c:v>
                </c:pt>
                <c:pt idx="146">
                  <c:v>77.928457780432183</c:v>
                </c:pt>
                <c:pt idx="147">
                  <c:v>77.877506263471744</c:v>
                </c:pt>
                <c:pt idx="148">
                  <c:v>77.883664325233013</c:v>
                </c:pt>
                <c:pt idx="149">
                  <c:v>77.986622240858921</c:v>
                </c:pt>
                <c:pt idx="150">
                  <c:v>78.242327287885573</c:v>
                </c:pt>
                <c:pt idx="151">
                  <c:v>78.72068892702957</c:v>
                </c:pt>
                <c:pt idx="152">
                  <c:v>79.494986142082183</c:v>
                </c:pt>
                <c:pt idx="153">
                  <c:v>80.619422752523818</c:v>
                </c:pt>
                <c:pt idx="154">
                  <c:v>82.094472128576925</c:v>
                </c:pt>
                <c:pt idx="155">
                  <c:v>83.827222423800237</c:v>
                </c:pt>
                <c:pt idx="156">
                  <c:v>85.604889252762348</c:v>
                </c:pt>
                <c:pt idx="157">
                  <c:v>87.107462005205335</c:v>
                </c:pt>
                <c:pt idx="158">
                  <c:v>87.978571149923027</c:v>
                </c:pt>
                <c:pt idx="159">
                  <c:v>87.944915780285541</c:v>
                </c:pt>
                <c:pt idx="160">
                  <c:v>86.935177261105082</c:v>
                </c:pt>
                <c:pt idx="161">
                  <c:v>85.13033633754992</c:v>
                </c:pt>
                <c:pt idx="162">
                  <c:v>82.905335277087019</c:v>
                </c:pt>
                <c:pt idx="163">
                  <c:v>80.686664588662026</c:v>
                </c:pt>
                <c:pt idx="164">
                  <c:v>78.803395071709318</c:v>
                </c:pt>
                <c:pt idx="165">
                  <c:v>77.407045745403963</c:v>
                </c:pt>
                <c:pt idx="166">
                  <c:v>76.483215704926252</c:v>
                </c:pt>
                <c:pt idx="167">
                  <c:v>75.921549099341306</c:v>
                </c:pt>
                <c:pt idx="168">
                  <c:v>75.591036004421554</c:v>
                </c:pt>
                <c:pt idx="169">
                  <c:v>75.386330724589286</c:v>
                </c:pt>
                <c:pt idx="170">
                  <c:v>75.240757824526838</c:v>
                </c:pt>
                <c:pt idx="171">
                  <c:v>75.119366341925769</c:v>
                </c:pt>
                <c:pt idx="172">
                  <c:v>75.006613986851846</c:v>
                </c:pt>
                <c:pt idx="173">
                  <c:v>74.896556569768222</c:v>
                </c:pt>
                <c:pt idx="174">
                  <c:v>74.787219700714843</c:v>
                </c:pt>
                <c:pt idx="175">
                  <c:v>74.678027473090737</c:v>
                </c:pt>
                <c:pt idx="176">
                  <c:v>74.568828594944762</c:v>
                </c:pt>
                <c:pt idx="177">
                  <c:v>74.459584187534148</c:v>
                </c:pt>
                <c:pt idx="178">
                  <c:v>74.350281999473154</c:v>
                </c:pt>
                <c:pt idx="179">
                  <c:v>74.240916009651357</c:v>
                </c:pt>
                <c:pt idx="180">
                  <c:v>74.131482168049629</c:v>
                </c:pt>
                <c:pt idx="181">
                  <c:v>74.021977564288306</c:v>
                </c:pt>
                <c:pt idx="182">
                  <c:v>73.91240022324375</c:v>
                </c:pt>
                <c:pt idx="183">
                  <c:v>73.802748998172177</c:v>
                </c:pt>
                <c:pt idx="184">
                  <c:v>73.693023476539409</c:v>
                </c:pt>
                <c:pt idx="185">
                  <c:v>73.583223888467359</c:v>
                </c:pt>
                <c:pt idx="186">
                  <c:v>73.473351018223852</c:v>
                </c:pt>
                <c:pt idx="187">
                  <c:v>73.363406120114206</c:v>
                </c:pt>
                <c:pt idx="188">
                  <c:v>73.253390839862035</c:v>
                </c:pt>
                <c:pt idx="189">
                  <c:v>73.143307142205742</c:v>
                </c:pt>
                <c:pt idx="190">
                  <c:v>73.033157245119966</c:v>
                </c:pt>
                <c:pt idx="191">
                  <c:v>72.922943560809102</c:v>
                </c:pt>
                <c:pt idx="192">
                  <c:v>72.812668643411911</c:v>
                </c:pt>
                <c:pt idx="193">
                  <c:v>72.702335143196834</c:v>
                </c:pt>
                <c:pt idx="194">
                  <c:v>72.591945766912175</c:v>
                </c:pt>
                <c:pt idx="195">
                  <c:v>72.481503243875935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94.319933477065021</c:v>
                </c:pt>
                <c:pt idx="1">
                  <c:v>94.344558970549031</c:v>
                </c:pt>
                <c:pt idx="2">
                  <c:v>94.368661735556429</c:v>
                </c:pt>
                <c:pt idx="3">
                  <c:v>94.392167818787499</c:v>
                </c:pt>
                <c:pt idx="4">
                  <c:v>94.414994592274937</c:v>
                </c:pt>
                <c:pt idx="5">
                  <c:v>94.437049929154554</c:v>
                </c:pt>
                <c:pt idx="6">
                  <c:v>94.458231334234711</c:v>
                </c:pt>
                <c:pt idx="7">
                  <c:v>94.478425034393638</c:v>
                </c:pt>
                <c:pt idx="8">
                  <c:v>94.497505036122831</c:v>
                </c:pt>
                <c:pt idx="9">
                  <c:v>94.51533216027984</c:v>
                </c:pt>
                <c:pt idx="10">
                  <c:v>94.531753067355837</c:v>
                </c:pt>
                <c:pt idx="11">
                  <c:v>94.546599290338335</c:v>
                </c:pt>
                <c:pt idx="12">
                  <c:v>94.559686296576359</c:v>
                </c:pt>
                <c:pt idx="13">
                  <c:v>94.570812604927028</c:v>
                </c:pt>
                <c:pt idx="14">
                  <c:v>94.5797589898485</c:v>
                </c:pt>
                <c:pt idx="15">
                  <c:v>94.58628780992241</c:v>
                </c:pt>
                <c:pt idx="16">
                  <c:v>94.590142504408689</c:v>
                </c:pt>
                <c:pt idx="17">
                  <c:v>94.591047307654833</c:v>
                </c:pt>
                <c:pt idx="18">
                  <c:v>94.588707237218046</c:v>
                </c:pt>
                <c:pt idx="19">
                  <c:v>94.582808417036702</c:v>
                </c:pt>
                <c:pt idx="20">
                  <c:v>94.573018801426926</c:v>
                </c:pt>
                <c:pt idx="21">
                  <c:v>94.55898936849951</c:v>
                </c:pt>
                <c:pt idx="22">
                  <c:v>94.540355852106615</c:v>
                </c:pt>
                <c:pt idx="23">
                  <c:v>94.516741078874304</c:v>
                </c:pt>
                <c:pt idx="24">
                  <c:v>94.487757970446182</c:v>
                </c:pt>
                <c:pt idx="25">
                  <c:v>94.453013259956307</c:v>
                </c:pt>
                <c:pt idx="26">
                  <c:v>94.412111955251234</c:v>
                </c:pt>
                <c:pt idx="27">
                  <c:v>94.364662558962721</c:v>
                </c:pt>
                <c:pt idx="28">
                  <c:v>94.31028302696842</c:v>
                </c:pt>
                <c:pt idx="29">
                  <c:v>94.248607412268157</c:v>
                </c:pt>
                <c:pt idx="30">
                  <c:v>94.179293101606149</c:v>
                </c:pt>
                <c:pt idx="31">
                  <c:v>94.102028508703341</c:v>
                </c:pt>
                <c:pt idx="32">
                  <c:v>94.016541042860723</c:v>
                </c:pt>
                <c:pt idx="33">
                  <c:v>93.922605127805483</c:v>
                </c:pt>
                <c:pt idx="34">
                  <c:v>93.820050006430421</c:v>
                </c:pt>
                <c:pt idx="35">
                  <c:v>93.708767036381346</c:v>
                </c:pt>
                <c:pt idx="36">
                  <c:v>93.588716163213817</c:v>
                </c:pt>
                <c:pt idx="37">
                  <c:v>93.459931255668394</c:v>
                </c:pt>
                <c:pt idx="38">
                  <c:v>93.322524004296113</c:v>
                </c:pt>
                <c:pt idx="39">
                  <c:v>93.176686121708556</c:v>
                </c:pt>
                <c:pt idx="40">
                  <c:v>93.022689639958131</c:v>
                </c:pt>
                <c:pt idx="41">
                  <c:v>92.860885175873392</c:v>
                </c:pt>
                <c:pt idx="42">
                  <c:v>92.691698124525786</c:v>
                </c:pt>
                <c:pt idx="43">
                  <c:v>92.515622838607499</c:v>
                </c:pt>
                <c:pt idx="44">
                  <c:v>92.333214950340988</c:v>
                </c:pt>
                <c:pt idx="45">
                  <c:v>92.145082085063734</c:v>
                </c:pt>
                <c:pt idx="46">
                  <c:v>91.951873294566994</c:v>
                </c:pt>
                <c:pt idx="47">
                  <c:v>91.754267597447949</c:v>
                </c:pt>
                <c:pt idx="48">
                  <c:v>91.552962048792992</c:v>
                </c:pt>
                <c:pt idx="49">
                  <c:v>91.34865977035399</c:v>
                </c:pt>
                <c:pt idx="50">
                  <c:v>91.142058355348723</c:v>
                </c:pt>
                <c:pt idx="51">
                  <c:v>90.933839021748582</c:v>
                </c:pt>
                <c:pt idx="52">
                  <c:v>90.724656828912146</c:v>
                </c:pt>
                <c:pt idx="53">
                  <c:v>90.515132200433257</c:v>
                </c:pt>
                <c:pt idx="54">
                  <c:v>90.305843917383569</c:v>
                </c:pt>
                <c:pt idx="55">
                  <c:v>90.097323666871873</c:v>
                </c:pt>
                <c:pt idx="56">
                  <c:v>89.890052156409297</c:v>
                </c:pt>
                <c:pt idx="57">
                  <c:v>89.684456739196975</c:v>
                </c:pt>
                <c:pt idx="58">
                  <c:v>89.480910442016153</c:v>
                </c:pt>
                <c:pt idx="59">
                  <c:v>89.279732247372721</c:v>
                </c:pt>
                <c:pt idx="60">
                  <c:v>89.081188455135688</c:v>
                </c:pt>
                <c:pt idx="61">
                  <c:v>88.885494935278317</c:v>
                </c:pt>
                <c:pt idx="62">
                  <c:v>88.692820080899892</c:v>
                </c:pt>
                <c:pt idx="63">
                  <c:v>88.503288277435914</c:v>
                </c:pt>
                <c:pt idx="64">
                  <c:v>88.316983717633846</c:v>
                </c:pt>
                <c:pt idx="65">
                  <c:v>88.133954410294137</c:v>
                </c:pt>
                <c:pt idx="66">
                  <c:v>87.954216251957206</c:v>
                </c:pt>
                <c:pt idx="67">
                  <c:v>87.777757052967416</c:v>
                </c:pt>
                <c:pt idx="68">
                  <c:v>87.604540431308209</c:v>
                </c:pt>
                <c:pt idx="69">
                  <c:v>87.434509508284535</c:v>
                </c:pt>
                <c:pt idx="70">
                  <c:v>87.267590358848054</c:v>
                </c:pt>
                <c:pt idx="71">
                  <c:v>87.103695185730999</c:v>
                </c:pt>
                <c:pt idx="72">
                  <c:v>86.942725200407267</c:v>
                </c:pt>
                <c:pt idx="73">
                  <c:v>86.784573205250467</c:v>
                </c:pt>
                <c:pt idx="74">
                  <c:v>86.629125880243492</c:v>
                </c:pt>
                <c:pt idx="75">
                  <c:v>86.476265784434105</c:v>
                </c:pt>
                <c:pt idx="76">
                  <c:v>86.325873087285203</c:v>
                </c:pt>
                <c:pt idx="77">
                  <c:v>86.177827048424149</c:v>
                </c:pt>
                <c:pt idx="78">
                  <c:v>86.032007266323319</c:v>
                </c:pt>
                <c:pt idx="79">
                  <c:v>85.888294717409721</c:v>
                </c:pt>
                <c:pt idx="80">
                  <c:v>85.746572607237795</c:v>
                </c:pt>
                <c:pt idx="81">
                  <c:v>85.606727054870461</c:v>
                </c:pt>
                <c:pt idx="82">
                  <c:v>85.468647630676628</c:v>
                </c:pt>
                <c:pt idx="83">
                  <c:v>85.332227766509277</c:v>
                </c:pt>
                <c:pt idx="84">
                  <c:v>85.197365055794805</c:v>
                </c:pt>
                <c:pt idx="85">
                  <c:v>85.063961459534255</c:v>
                </c:pt>
                <c:pt idx="86">
                  <c:v>84.931923432657356</c:v>
                </c:pt>
                <c:pt idx="87">
                  <c:v>84.801161983635367</c:v>
                </c:pt>
                <c:pt idx="88">
                  <c:v>84.671592678785288</c:v>
                </c:pt>
                <c:pt idx="89">
                  <c:v>84.543135601308805</c:v>
                </c:pt>
                <c:pt idx="90">
                  <c:v>84.415715273822855</c:v>
                </c:pt>
                <c:pt idx="91">
                  <c:v>84.289260551961078</c:v>
                </c:pt>
                <c:pt idx="92">
                  <c:v>84.163704495559216</c:v>
                </c:pt>
                <c:pt idx="93">
                  <c:v>84.038984222982407</c:v>
                </c:pt>
                <c:pt idx="94">
                  <c:v>83.915040753303899</c:v>
                </c:pt>
                <c:pt idx="95">
                  <c:v>83.791818840294766</c:v>
                </c:pt>
                <c:pt idx="96">
                  <c:v>83.669266801529673</c:v>
                </c:pt>
                <c:pt idx="97">
                  <c:v>83.547336345341861</c:v>
                </c:pt>
                <c:pt idx="98">
                  <c:v>83.425982397867685</c:v>
                </c:pt>
                <c:pt idx="99">
                  <c:v>83.305162931996222</c:v>
                </c:pt>
                <c:pt idx="100">
                  <c:v>83.184838799676896</c:v>
                </c:pt>
                <c:pt idx="101">
                  <c:v>83.064973568729727</c:v>
                </c:pt>
                <c:pt idx="102">
                  <c:v>82.945533365042351</c:v>
                </c:pt>
                <c:pt idx="103">
                  <c:v>82.826486720820199</c:v>
                </c:pt>
                <c:pt idx="104">
                  <c:v>82.707804429372914</c:v>
                </c:pt>
                <c:pt idx="105">
                  <c:v>82.589459406770942</c:v>
                </c:pt>
                <c:pt idx="106">
                  <c:v>82.471426560581421</c:v>
                </c:pt>
                <c:pt idx="107">
                  <c:v>82.353682665793471</c:v>
                </c:pt>
                <c:pt idx="108">
                  <c:v>82.236206247961036</c:v>
                </c:pt>
                <c:pt idx="109">
                  <c:v>82.118977473529014</c:v>
                </c:pt>
                <c:pt idx="110">
                  <c:v>82.001978047257481</c:v>
                </c:pt>
                <c:pt idx="111">
                  <c:v>81.885191116621471</c:v>
                </c:pt>
                <c:pt idx="112">
                  <c:v>81.768601183034789</c:v>
                </c:pt>
                <c:pt idx="113">
                  <c:v>81.652194019726196</c:v>
                </c:pt>
                <c:pt idx="114">
                  <c:v>81.535956596080766</c:v>
                </c:pt>
                <c:pt idx="115">
                  <c:v>81.419877008250907</c:v>
                </c:pt>
                <c:pt idx="116">
                  <c:v>81.303944415832845</c:v>
                </c:pt>
                <c:pt idx="117">
                  <c:v>81.18814898440182</c:v>
                </c:pt>
                <c:pt idx="118">
                  <c:v>81.072481833693928</c:v>
                </c:pt>
                <c:pt idx="119">
                  <c:v>80.9569349912191</c:v>
                </c:pt>
                <c:pt idx="120">
                  <c:v>80.841501351084119</c:v>
                </c:pt>
                <c:pt idx="121">
                  <c:v>80.726174637796063</c:v>
                </c:pt>
                <c:pt idx="122">
                  <c:v>80.610949374804093</c:v>
                </c:pt>
                <c:pt idx="123">
                  <c:v>80.495820857521508</c:v>
                </c:pt>
                <c:pt idx="124">
                  <c:v>80.380785130544538</c:v>
                </c:pt>
                <c:pt idx="125">
                  <c:v>80.265838968755375</c:v>
                </c:pt>
                <c:pt idx="126">
                  <c:v>80.150979861955847</c:v>
                </c:pt>
                <c:pt idx="127">
                  <c:v>80.036206002628347</c:v>
                </c:pt>
                <c:pt idx="128">
                  <c:v>79.92151627636062</c:v>
                </c:pt>
                <c:pt idx="129">
                  <c:v>79.806910254397394</c:v>
                </c:pt>
                <c:pt idx="130">
                  <c:v>79.692388187697233</c:v>
                </c:pt>
                <c:pt idx="131">
                  <c:v>79.577951001775148</c:v>
                </c:pt>
                <c:pt idx="132">
                  <c:v>79.463600291502232</c:v>
                </c:pt>
                <c:pt idx="133">
                  <c:v>79.349338314913965</c:v>
                </c:pt>
                <c:pt idx="134">
                  <c:v>79.235167984952071</c:v>
                </c:pt>
                <c:pt idx="135">
                  <c:v>79.121092857934599</c:v>
                </c:pt>
                <c:pt idx="136">
                  <c:v>79.007117117421643</c:v>
                </c:pt>
                <c:pt idx="137">
                  <c:v>78.893245552028333</c:v>
                </c:pt>
                <c:pt idx="138">
                  <c:v>78.779483525642064</c:v>
                </c:pt>
                <c:pt idx="139">
                  <c:v>78.665836938439199</c:v>
                </c:pt>
                <c:pt idx="140">
                  <c:v>78.552312177086733</c:v>
                </c:pt>
                <c:pt idx="141">
                  <c:v>78.438916052566441</c:v>
                </c:pt>
                <c:pt idx="142">
                  <c:v>78.32565572419854</c:v>
                </c:pt>
                <c:pt idx="143">
                  <c:v>78.212538608679893</c:v>
                </c:pt>
                <c:pt idx="144">
                  <c:v>78.099572273310088</c:v>
                </c:pt>
                <c:pt idx="145">
                  <c:v>77.986764313065294</c:v>
                </c:pt>
                <c:pt idx="146">
                  <c:v>77.874122211803922</c:v>
                </c:pt>
                <c:pt idx="147">
                  <c:v>77.76165318864463</c:v>
                </c:pt>
                <c:pt idx="148">
                  <c:v>77.649364031432199</c:v>
                </c:pt>
                <c:pt idx="149">
                  <c:v>77.537260920170141</c:v>
                </c:pt>
                <c:pt idx="150">
                  <c:v>77.425349244305011</c:v>
                </c:pt>
                <c:pt idx="151">
                  <c:v>77.313633418735748</c:v>
                </c:pt>
                <c:pt idx="152">
                  <c:v>77.202116704315017</c:v>
                </c:pt>
                <c:pt idx="153">
                  <c:v>77.090801039325711</c:v>
                </c:pt>
                <c:pt idx="154">
                  <c:v>76.979686888862489</c:v>
                </c:pt>
                <c:pt idx="155">
                  <c:v>76.868773119149026</c:v>
                </c:pt>
                <c:pt idx="156">
                  <c:v>76.758056903506144</c:v>
                </c:pt>
                <c:pt idx="157">
                  <c:v>76.647533665918559</c:v>
                </c:pt>
                <c:pt idx="158">
                  <c:v>76.53719706692732</c:v>
                </c:pt>
                <c:pt idx="159">
                  <c:v>76.427039034940549</c:v>
                </c:pt>
                <c:pt idx="160">
                  <c:v>76.317049844092992</c:v>
                </c:pt>
                <c:pt idx="161">
                  <c:v>76.207218237618406</c:v>
                </c:pt>
                <c:pt idx="162">
                  <c:v>76.097531593483325</c:v>
                </c:pt>
                <c:pt idx="163">
                  <c:v>75.987976126933788</c:v>
                </c:pt>
                <c:pt idx="164">
                  <c:v>75.878537122791897</c:v>
                </c:pt>
                <c:pt idx="165">
                  <c:v>75.769199188952101</c:v>
                </c:pt>
                <c:pt idx="166">
                  <c:v>75.65994652166853</c:v>
                </c:pt>
                <c:pt idx="167">
                  <c:v>75.550763172950795</c:v>
                </c:pt>
                <c:pt idx="168">
                  <c:v>75.441633310696147</c:v>
                </c:pt>
                <c:pt idx="169">
                  <c:v>75.332541463027937</c:v>
                </c:pt>
                <c:pt idx="170">
                  <c:v>75.223472739586711</c:v>
                </c:pt>
                <c:pt idx="171">
                  <c:v>75.114413024108785</c:v>
                </c:pt>
                <c:pt idx="172">
                  <c:v>75.005349134381575</c:v>
                </c:pt>
                <c:pt idx="173">
                  <c:v>74.896268947452199</c:v>
                </c:pt>
                <c:pt idx="174">
                  <c:v>74.787161489657706</c:v>
                </c:pt>
                <c:pt idx="175">
                  <c:v>74.678016992544869</c:v>
                </c:pt>
                <c:pt idx="176">
                  <c:v>74.56882691698496</c:v>
                </c:pt>
                <c:pt idx="177">
                  <c:v>74.459583948727783</c:v>
                </c:pt>
                <c:pt idx="178">
                  <c:v>74.350281969270554</c:v>
                </c:pt>
                <c:pt idx="179">
                  <c:v>74.240916006257748</c:v>
                </c:pt>
                <c:pt idx="180">
                  <c:v>74.131482167710942</c:v>
                </c:pt>
                <c:pt idx="181">
                  <c:v>74.021977564258293</c:v>
                </c:pt>
                <c:pt idx="182">
                  <c:v>73.912400223241391</c:v>
                </c:pt>
                <c:pt idx="183">
                  <c:v>73.802748998172007</c:v>
                </c:pt>
                <c:pt idx="184">
                  <c:v>73.693023476539395</c:v>
                </c:pt>
                <c:pt idx="185">
                  <c:v>73.583223888467359</c:v>
                </c:pt>
                <c:pt idx="186">
                  <c:v>73.473351018223852</c:v>
                </c:pt>
                <c:pt idx="187">
                  <c:v>73.363406120114206</c:v>
                </c:pt>
                <c:pt idx="188">
                  <c:v>73.253390839862035</c:v>
                </c:pt>
                <c:pt idx="189">
                  <c:v>73.143307142205742</c:v>
                </c:pt>
                <c:pt idx="190">
                  <c:v>73.033157245119966</c:v>
                </c:pt>
                <c:pt idx="191">
                  <c:v>72.922943560809102</c:v>
                </c:pt>
                <c:pt idx="192">
                  <c:v>72.812668643411911</c:v>
                </c:pt>
                <c:pt idx="193">
                  <c:v>72.702335143196834</c:v>
                </c:pt>
                <c:pt idx="194">
                  <c:v>72.591945766912175</c:v>
                </c:pt>
                <c:pt idx="195">
                  <c:v>72.481503243875935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93.167000000000002</c:v>
                </c:pt>
                <c:pt idx="1">
                  <c:v>93.183000000000007</c:v>
                </c:pt>
                <c:pt idx="2">
                  <c:v>92.033000000000001</c:v>
                </c:pt>
                <c:pt idx="3">
                  <c:v>92.6</c:v>
                </c:pt>
                <c:pt idx="4">
                  <c:v>92.9</c:v>
                </c:pt>
                <c:pt idx="5">
                  <c:v>92.917000000000002</c:v>
                </c:pt>
                <c:pt idx="6">
                  <c:v>92.1</c:v>
                </c:pt>
                <c:pt idx="7">
                  <c:v>92.7</c:v>
                </c:pt>
                <c:pt idx="8">
                  <c:v>93.816999999999993</c:v>
                </c:pt>
                <c:pt idx="9">
                  <c:v>91.1</c:v>
                </c:pt>
                <c:pt idx="10">
                  <c:v>92.316999999999993</c:v>
                </c:pt>
                <c:pt idx="11">
                  <c:v>91.966999999999999</c:v>
                </c:pt>
                <c:pt idx="12">
                  <c:v>92.683000000000007</c:v>
                </c:pt>
                <c:pt idx="13">
                  <c:v>92.2</c:v>
                </c:pt>
                <c:pt idx="14">
                  <c:v>92.35</c:v>
                </c:pt>
                <c:pt idx="15">
                  <c:v>91.683000000000007</c:v>
                </c:pt>
                <c:pt idx="16">
                  <c:v>92.533000000000001</c:v>
                </c:pt>
                <c:pt idx="17">
                  <c:v>93.082999999999998</c:v>
                </c:pt>
                <c:pt idx="18">
                  <c:v>92.15</c:v>
                </c:pt>
                <c:pt idx="19">
                  <c:v>91.716999999999999</c:v>
                </c:pt>
                <c:pt idx="20">
                  <c:v>92.7</c:v>
                </c:pt>
                <c:pt idx="21">
                  <c:v>92.316999999999993</c:v>
                </c:pt>
                <c:pt idx="22">
                  <c:v>92.582999999999998</c:v>
                </c:pt>
                <c:pt idx="23">
                  <c:v>93.183000000000007</c:v>
                </c:pt>
                <c:pt idx="24">
                  <c:v>94.332999999999998</c:v>
                </c:pt>
                <c:pt idx="25">
                  <c:v>93.167000000000002</c:v>
                </c:pt>
                <c:pt idx="26">
                  <c:v>93.816999999999993</c:v>
                </c:pt>
                <c:pt idx="27">
                  <c:v>93.433000000000007</c:v>
                </c:pt>
                <c:pt idx="28">
                  <c:v>94.716999999999999</c:v>
                </c:pt>
                <c:pt idx="29">
                  <c:v>94.716999999999999</c:v>
                </c:pt>
                <c:pt idx="30">
                  <c:v>94.582999999999998</c:v>
                </c:pt>
                <c:pt idx="31">
                  <c:v>95.283000000000001</c:v>
                </c:pt>
                <c:pt idx="32">
                  <c:v>97.066999999999993</c:v>
                </c:pt>
                <c:pt idx="33">
                  <c:v>96.016999999999996</c:v>
                </c:pt>
                <c:pt idx="34">
                  <c:v>97.382999999999996</c:v>
                </c:pt>
                <c:pt idx="35">
                  <c:v>99.1</c:v>
                </c:pt>
                <c:pt idx="36">
                  <c:v>99.216999999999999</c:v>
                </c:pt>
                <c:pt idx="37">
                  <c:v>100.167</c:v>
                </c:pt>
                <c:pt idx="38">
                  <c:v>100.833</c:v>
                </c:pt>
                <c:pt idx="39">
                  <c:v>101.25</c:v>
                </c:pt>
                <c:pt idx="40">
                  <c:v>102.283</c:v>
                </c:pt>
                <c:pt idx="41">
                  <c:v>103.7</c:v>
                </c:pt>
                <c:pt idx="42">
                  <c:v>106.517</c:v>
                </c:pt>
                <c:pt idx="43">
                  <c:v>107.283</c:v>
                </c:pt>
                <c:pt idx="44">
                  <c:v>110.8</c:v>
                </c:pt>
                <c:pt idx="45">
                  <c:v>113.56699999999999</c:v>
                </c:pt>
                <c:pt idx="46">
                  <c:v>116.56699999999999</c:v>
                </c:pt>
                <c:pt idx="47">
                  <c:v>120.85</c:v>
                </c:pt>
                <c:pt idx="48">
                  <c:v>124.733</c:v>
                </c:pt>
                <c:pt idx="49">
                  <c:v>130.083</c:v>
                </c:pt>
                <c:pt idx="50">
                  <c:v>135.96700000000001</c:v>
                </c:pt>
                <c:pt idx="51">
                  <c:v>144.03299999999999</c:v>
                </c:pt>
                <c:pt idx="52">
                  <c:v>153.767</c:v>
                </c:pt>
                <c:pt idx="53">
                  <c:v>167</c:v>
                </c:pt>
                <c:pt idx="54">
                  <c:v>181.86699999999999</c:v>
                </c:pt>
                <c:pt idx="55">
                  <c:v>196.1</c:v>
                </c:pt>
                <c:pt idx="56">
                  <c:v>208.917</c:v>
                </c:pt>
                <c:pt idx="57">
                  <c:v>220.3</c:v>
                </c:pt>
                <c:pt idx="58">
                  <c:v>228.11699999999999</c:v>
                </c:pt>
                <c:pt idx="59">
                  <c:v>233.93299999999999</c:v>
                </c:pt>
                <c:pt idx="60">
                  <c:v>236.38300000000001</c:v>
                </c:pt>
                <c:pt idx="61">
                  <c:v>236.45</c:v>
                </c:pt>
                <c:pt idx="62">
                  <c:v>232.93299999999999</c:v>
                </c:pt>
                <c:pt idx="63">
                  <c:v>223.417</c:v>
                </c:pt>
                <c:pt idx="64">
                  <c:v>206.083</c:v>
                </c:pt>
                <c:pt idx="65">
                  <c:v>175.56700000000001</c:v>
                </c:pt>
                <c:pt idx="66">
                  <c:v>133.15</c:v>
                </c:pt>
                <c:pt idx="67">
                  <c:v>100.5</c:v>
                </c:pt>
                <c:pt idx="68">
                  <c:v>92.066999999999993</c:v>
                </c:pt>
                <c:pt idx="69">
                  <c:v>91.55</c:v>
                </c:pt>
                <c:pt idx="70">
                  <c:v>93.9</c:v>
                </c:pt>
                <c:pt idx="71">
                  <c:v>96</c:v>
                </c:pt>
                <c:pt idx="72">
                  <c:v>97.332999999999998</c:v>
                </c:pt>
                <c:pt idx="73">
                  <c:v>100.833</c:v>
                </c:pt>
                <c:pt idx="74">
                  <c:v>103.7</c:v>
                </c:pt>
                <c:pt idx="75">
                  <c:v>108.217</c:v>
                </c:pt>
                <c:pt idx="76">
                  <c:v>113.5</c:v>
                </c:pt>
                <c:pt idx="77">
                  <c:v>121.283</c:v>
                </c:pt>
                <c:pt idx="78">
                  <c:v>132.31700000000001</c:v>
                </c:pt>
                <c:pt idx="79">
                  <c:v>143.267</c:v>
                </c:pt>
                <c:pt idx="80">
                  <c:v>156.25</c:v>
                </c:pt>
                <c:pt idx="81">
                  <c:v>167.167</c:v>
                </c:pt>
                <c:pt idx="82">
                  <c:v>177.5</c:v>
                </c:pt>
                <c:pt idx="83">
                  <c:v>186.65</c:v>
                </c:pt>
                <c:pt idx="84">
                  <c:v>193.733</c:v>
                </c:pt>
                <c:pt idx="85">
                  <c:v>195.61699999999999</c:v>
                </c:pt>
                <c:pt idx="86">
                  <c:v>195.18299999999999</c:v>
                </c:pt>
                <c:pt idx="87">
                  <c:v>190.667</c:v>
                </c:pt>
                <c:pt idx="88">
                  <c:v>178.31700000000001</c:v>
                </c:pt>
                <c:pt idx="89">
                  <c:v>157.25</c:v>
                </c:pt>
                <c:pt idx="90">
                  <c:v>124.833</c:v>
                </c:pt>
                <c:pt idx="91">
                  <c:v>96.05</c:v>
                </c:pt>
                <c:pt idx="92">
                  <c:v>84.85</c:v>
                </c:pt>
                <c:pt idx="93">
                  <c:v>81.5</c:v>
                </c:pt>
                <c:pt idx="94">
                  <c:v>81.667000000000002</c:v>
                </c:pt>
                <c:pt idx="95">
                  <c:v>82</c:v>
                </c:pt>
                <c:pt idx="96">
                  <c:v>81.400000000000006</c:v>
                </c:pt>
                <c:pt idx="97">
                  <c:v>82.066999999999993</c:v>
                </c:pt>
                <c:pt idx="98">
                  <c:v>81.933000000000007</c:v>
                </c:pt>
                <c:pt idx="99">
                  <c:v>81.582999999999998</c:v>
                </c:pt>
                <c:pt idx="100">
                  <c:v>81.966999999999999</c:v>
                </c:pt>
                <c:pt idx="101">
                  <c:v>82.4</c:v>
                </c:pt>
                <c:pt idx="102">
                  <c:v>81.716999999999999</c:v>
                </c:pt>
                <c:pt idx="103">
                  <c:v>82.632999999999996</c:v>
                </c:pt>
                <c:pt idx="104">
                  <c:v>82.917000000000002</c:v>
                </c:pt>
                <c:pt idx="105">
                  <c:v>83.05</c:v>
                </c:pt>
                <c:pt idx="106">
                  <c:v>83.316999999999993</c:v>
                </c:pt>
                <c:pt idx="107">
                  <c:v>82.533000000000001</c:v>
                </c:pt>
                <c:pt idx="108">
                  <c:v>82.316999999999993</c:v>
                </c:pt>
                <c:pt idx="109">
                  <c:v>83.15</c:v>
                </c:pt>
                <c:pt idx="110">
                  <c:v>84.033000000000001</c:v>
                </c:pt>
                <c:pt idx="111">
                  <c:v>83.516999999999996</c:v>
                </c:pt>
                <c:pt idx="112">
                  <c:v>83.266999999999996</c:v>
                </c:pt>
                <c:pt idx="113">
                  <c:v>83.617000000000004</c:v>
                </c:pt>
                <c:pt idx="114">
                  <c:v>83.216999999999999</c:v>
                </c:pt>
                <c:pt idx="115">
                  <c:v>83.3</c:v>
                </c:pt>
                <c:pt idx="116">
                  <c:v>84.882999999999996</c:v>
                </c:pt>
                <c:pt idx="117">
                  <c:v>83.832999999999998</c:v>
                </c:pt>
                <c:pt idx="118">
                  <c:v>83.683000000000007</c:v>
                </c:pt>
                <c:pt idx="119">
                  <c:v>85.5</c:v>
                </c:pt>
                <c:pt idx="120">
                  <c:v>85.533000000000001</c:v>
                </c:pt>
                <c:pt idx="121">
                  <c:v>87.966999999999999</c:v>
                </c:pt>
                <c:pt idx="122">
                  <c:v>90.316999999999993</c:v>
                </c:pt>
                <c:pt idx="123">
                  <c:v>92.033000000000001</c:v>
                </c:pt>
                <c:pt idx="124">
                  <c:v>93.933000000000007</c:v>
                </c:pt>
                <c:pt idx="125">
                  <c:v>99.066999999999993</c:v>
                </c:pt>
                <c:pt idx="126">
                  <c:v>99.75</c:v>
                </c:pt>
                <c:pt idx="127">
                  <c:v>100.1</c:v>
                </c:pt>
                <c:pt idx="128">
                  <c:v>100.75</c:v>
                </c:pt>
                <c:pt idx="129">
                  <c:v>98.783000000000001</c:v>
                </c:pt>
                <c:pt idx="130">
                  <c:v>96.933000000000007</c:v>
                </c:pt>
                <c:pt idx="131">
                  <c:v>93.167000000000002</c:v>
                </c:pt>
                <c:pt idx="132">
                  <c:v>89.933000000000007</c:v>
                </c:pt>
                <c:pt idx="133">
                  <c:v>86.4</c:v>
                </c:pt>
                <c:pt idx="134">
                  <c:v>83.9</c:v>
                </c:pt>
                <c:pt idx="135">
                  <c:v>81.099999999999994</c:v>
                </c:pt>
                <c:pt idx="136">
                  <c:v>79.55</c:v>
                </c:pt>
                <c:pt idx="137">
                  <c:v>78.417000000000002</c:v>
                </c:pt>
                <c:pt idx="138">
                  <c:v>78.849999999999994</c:v>
                </c:pt>
                <c:pt idx="139">
                  <c:v>78.5</c:v>
                </c:pt>
                <c:pt idx="140">
                  <c:v>78.45</c:v>
                </c:pt>
                <c:pt idx="141">
                  <c:v>78.966999999999999</c:v>
                </c:pt>
                <c:pt idx="142">
                  <c:v>77.966999999999999</c:v>
                </c:pt>
                <c:pt idx="143">
                  <c:v>77.016999999999996</c:v>
                </c:pt>
                <c:pt idx="144">
                  <c:v>77.45</c:v>
                </c:pt>
                <c:pt idx="145">
                  <c:v>77.516999999999996</c:v>
                </c:pt>
                <c:pt idx="146">
                  <c:v>78.332999999999998</c:v>
                </c:pt>
                <c:pt idx="147">
                  <c:v>78.3</c:v>
                </c:pt>
                <c:pt idx="148">
                  <c:v>77.766999999999996</c:v>
                </c:pt>
                <c:pt idx="149">
                  <c:v>77.617000000000004</c:v>
                </c:pt>
                <c:pt idx="150">
                  <c:v>77.95</c:v>
                </c:pt>
                <c:pt idx="151">
                  <c:v>78.783000000000001</c:v>
                </c:pt>
                <c:pt idx="152">
                  <c:v>79.05</c:v>
                </c:pt>
                <c:pt idx="153">
                  <c:v>80.832999999999998</c:v>
                </c:pt>
                <c:pt idx="154">
                  <c:v>82</c:v>
                </c:pt>
                <c:pt idx="155">
                  <c:v>85.016999999999996</c:v>
                </c:pt>
                <c:pt idx="156">
                  <c:v>85.417000000000002</c:v>
                </c:pt>
                <c:pt idx="157">
                  <c:v>86.367000000000004</c:v>
                </c:pt>
                <c:pt idx="158">
                  <c:v>88.3</c:v>
                </c:pt>
                <c:pt idx="159">
                  <c:v>87.4</c:v>
                </c:pt>
                <c:pt idx="160">
                  <c:v>87.566999999999993</c:v>
                </c:pt>
                <c:pt idx="161">
                  <c:v>87.4</c:v>
                </c:pt>
                <c:pt idx="162">
                  <c:v>84.066999999999993</c:v>
                </c:pt>
                <c:pt idx="163">
                  <c:v>81.45</c:v>
                </c:pt>
                <c:pt idx="164">
                  <c:v>79.183000000000007</c:v>
                </c:pt>
                <c:pt idx="165">
                  <c:v>78.216999999999999</c:v>
                </c:pt>
                <c:pt idx="166">
                  <c:v>77.150000000000006</c:v>
                </c:pt>
                <c:pt idx="167">
                  <c:v>76.066999999999993</c:v>
                </c:pt>
                <c:pt idx="168">
                  <c:v>75.783000000000001</c:v>
                </c:pt>
                <c:pt idx="169">
                  <c:v>75.466999999999999</c:v>
                </c:pt>
                <c:pt idx="170">
                  <c:v>75.082999999999998</c:v>
                </c:pt>
                <c:pt idx="171">
                  <c:v>74.882999999999996</c:v>
                </c:pt>
                <c:pt idx="172">
                  <c:v>73.816999999999993</c:v>
                </c:pt>
                <c:pt idx="173">
                  <c:v>74.2</c:v>
                </c:pt>
                <c:pt idx="174">
                  <c:v>74.900000000000006</c:v>
                </c:pt>
                <c:pt idx="175">
                  <c:v>75.849999999999994</c:v>
                </c:pt>
                <c:pt idx="176">
                  <c:v>74.667000000000002</c:v>
                </c:pt>
                <c:pt idx="177">
                  <c:v>74.3</c:v>
                </c:pt>
                <c:pt idx="178">
                  <c:v>74.3</c:v>
                </c:pt>
                <c:pt idx="179">
                  <c:v>74.167000000000002</c:v>
                </c:pt>
                <c:pt idx="180">
                  <c:v>74.766999999999996</c:v>
                </c:pt>
                <c:pt idx="181">
                  <c:v>73.55</c:v>
                </c:pt>
                <c:pt idx="182">
                  <c:v>74.233000000000004</c:v>
                </c:pt>
                <c:pt idx="183">
                  <c:v>74.483000000000004</c:v>
                </c:pt>
                <c:pt idx="184">
                  <c:v>74.917000000000002</c:v>
                </c:pt>
                <c:pt idx="185">
                  <c:v>73.433000000000007</c:v>
                </c:pt>
                <c:pt idx="186">
                  <c:v>74.233000000000004</c:v>
                </c:pt>
                <c:pt idx="187">
                  <c:v>74.5</c:v>
                </c:pt>
                <c:pt idx="188">
                  <c:v>74.25</c:v>
                </c:pt>
                <c:pt idx="189">
                  <c:v>73.766999999999996</c:v>
                </c:pt>
                <c:pt idx="190">
                  <c:v>73.882999999999996</c:v>
                </c:pt>
                <c:pt idx="191">
                  <c:v>73.367000000000004</c:v>
                </c:pt>
                <c:pt idx="192">
                  <c:v>73.466999999999999</c:v>
                </c:pt>
                <c:pt idx="193">
                  <c:v>73.2</c:v>
                </c:pt>
                <c:pt idx="194">
                  <c:v>73.900000000000006</c:v>
                </c:pt>
                <c:pt idx="195">
                  <c:v>73.183000000000007</c:v>
                </c:pt>
                <c:pt idx="196">
                  <c:v>73.316999999999993</c:v>
                </c:pt>
                <c:pt idx="197">
                  <c:v>72.632999999999996</c:v>
                </c:pt>
                <c:pt idx="198">
                  <c:v>73.183000000000007</c:v>
                </c:pt>
                <c:pt idx="199">
                  <c:v>72.566999999999993</c:v>
                </c:pt>
                <c:pt idx="200">
                  <c:v>72.95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90.491160570269173</c:v>
                </c:pt>
                <c:pt idx="1">
                  <c:v>90.683544428075592</c:v>
                </c:pt>
                <c:pt idx="2">
                  <c:v>90.875052112322635</c:v>
                </c:pt>
                <c:pt idx="3">
                  <c:v>91.065540223812263</c:v>
                </c:pt>
                <c:pt idx="4">
                  <c:v>91.254847490331272</c:v>
                </c:pt>
                <c:pt idx="5">
                  <c:v>91.442793032699711</c:v>
                </c:pt>
                <c:pt idx="6">
                  <c:v>91.629174546240264</c:v>
                </c:pt>
                <c:pt idx="7">
                  <c:v>91.81376641613376</c:v>
                </c:pt>
                <c:pt idx="8">
                  <c:v>91.996317794521133</c:v>
                </c:pt>
                <c:pt idx="9">
                  <c:v>92.176550680235266</c:v>
                </c:pt>
                <c:pt idx="10">
                  <c:v>92.354158060296456</c:v>
                </c:pt>
                <c:pt idx="11">
                  <c:v>92.528802198121952</c:v>
                </c:pt>
                <c:pt idx="12">
                  <c:v>92.700113190169617</c:v>
                </c:pt>
                <c:pt idx="13">
                  <c:v>92.867687965276062</c:v>
                </c:pt>
                <c:pt idx="14">
                  <c:v>93.031089975974766</c:v>
                </c:pt>
                <c:pt idx="15">
                  <c:v>93.189849937731481</c:v>
                </c:pt>
                <c:pt idx="16">
                  <c:v>93.343468122406279</c:v>
                </c:pt>
                <c:pt idx="17">
                  <c:v>93.491418921822017</c:v>
                </c:pt>
                <c:pt idx="18">
                  <c:v>93.633158685123931</c:v>
                </c:pt>
                <c:pt idx="19">
                  <c:v>93.768138221907151</c:v>
                </c:pt>
                <c:pt idx="20">
                  <c:v>93.895821876163382</c:v>
                </c:pt>
                <c:pt idx="21">
                  <c:v>94.015715737893373</c:v>
                </c:pt>
                <c:pt idx="22">
                  <c:v>94.127408389186385</c:v>
                </c:pt>
                <c:pt idx="23">
                  <c:v>94.230628588386523</c:v>
                </c:pt>
                <c:pt idx="24">
                  <c:v>94.325325468858892</c:v>
                </c:pt>
                <c:pt idx="25">
                  <c:v>94.411778126306061</c:v>
                </c:pt>
                <c:pt idx="26">
                  <c:v>94.49074280491125</c:v>
                </c:pt>
                <c:pt idx="27">
                  <c:v>94.563647123640692</c:v>
                </c:pt>
                <c:pt idx="28">
                  <c:v>94.632841693753662</c:v>
                </c:pt>
                <c:pt idx="29">
                  <c:v>94.701919769582389</c:v>
                </c:pt>
                <c:pt idx="30">
                  <c:v>94.776114866978006</c:v>
                </c:pt>
                <c:pt idx="31">
                  <c:v>94.862784126457342</c:v>
                </c:pt>
                <c:pt idx="32">
                  <c:v>94.971981098544717</c:v>
                </c:pt>
                <c:pt idx="33">
                  <c:v>95.117115105068493</c:v>
                </c:pt>
                <c:pt idx="34">
                  <c:v>95.315684987512597</c:v>
                </c:pt>
                <c:pt idx="35">
                  <c:v>95.590062685229299</c:v>
                </c:pt>
                <c:pt idx="36">
                  <c:v>95.968286792490758</c:v>
                </c:pt>
                <c:pt idx="37">
                  <c:v>96.484808555691515</c:v>
                </c:pt>
                <c:pt idx="38">
                  <c:v>97.181113765886721</c:v>
                </c:pt>
                <c:pt idx="39">
                  <c:v>98.106125371038033</c:v>
                </c:pt>
                <c:pt idx="40">
                  <c:v>99.31627569788661</c:v>
                </c:pt>
                <c:pt idx="41">
                  <c:v>100.87512679855783</c:v>
                </c:pt>
                <c:pt idx="42">
                  <c:v>102.85241582586831</c:v>
                </c:pt>
                <c:pt idx="43">
                  <c:v>105.32241271092499</c:v>
                </c:pt>
                <c:pt idx="44">
                  <c:v>108.36150255201191</c:v>
                </c:pt>
                <c:pt idx="45">
                  <c:v>112.04494684863141</c:v>
                </c:pt>
                <c:pt idx="46">
                  <c:v>116.44283633693642</c:v>
                </c:pt>
                <c:pt idx="47">
                  <c:v>121.61532199849857</c:v>
                </c:pt>
                <c:pt idx="48">
                  <c:v>127.60729576658254</c:v>
                </c:pt>
                <c:pt idx="49">
                  <c:v>134.44278204888573</c:v>
                </c:pt>
                <c:pt idx="50">
                  <c:v>142.11938674712218</c:v>
                </c:pt>
                <c:pt idx="51">
                  <c:v>150.60322176566177</c:v>
                </c:pt>
                <c:pt idx="52">
                  <c:v>159.82476932717114</c:v>
                </c:pt>
                <c:pt idx="53">
                  <c:v>169.67616180553551</c:v>
                </c:pt>
                <c:pt idx="54">
                  <c:v>180.01032121019824</c:v>
                </c:pt>
                <c:pt idx="55">
                  <c:v>190.64231664973215</c:v>
                </c:pt>
                <c:pt idx="56">
                  <c:v>201.353059656293</c:v>
                </c:pt>
                <c:pt idx="57">
                  <c:v>211.89413222122616</c:v>
                </c:pt>
                <c:pt idx="58">
                  <c:v>221.98421268030953</c:v>
                </c:pt>
                <c:pt idx="59">
                  <c:v>231.25003173592043</c:v>
                </c:pt>
                <c:pt idx="60">
                  <c:v>238.96853194901115</c:v>
                </c:pt>
                <c:pt idx="61">
                  <c:v>243.42325748429087</c:v>
                </c:pt>
                <c:pt idx="62">
                  <c:v>241.181395463337</c:v>
                </c:pt>
                <c:pt idx="63">
                  <c:v>227.80721466421872</c:v>
                </c:pt>
                <c:pt idx="64">
                  <c:v>201.41935918749184</c:v>
                </c:pt>
                <c:pt idx="65">
                  <c:v>166.63691103335896</c:v>
                </c:pt>
                <c:pt idx="66">
                  <c:v>133.31402868183594</c:v>
                </c:pt>
                <c:pt idx="67">
                  <c:v>109.7143526260202</c:v>
                </c:pt>
                <c:pt idx="68">
                  <c:v>97.511967951903912</c:v>
                </c:pt>
                <c:pt idx="69">
                  <c:v>93.352910451138811</c:v>
                </c:pt>
                <c:pt idx="70">
                  <c:v>93.259082081768099</c:v>
                </c:pt>
                <c:pt idx="71">
                  <c:v>94.927931710390041</c:v>
                </c:pt>
                <c:pt idx="72">
                  <c:v>97.551320117064009</c:v>
                </c:pt>
                <c:pt idx="73">
                  <c:v>100.99893284324662</c:v>
                </c:pt>
                <c:pt idx="74">
                  <c:v>105.33213138699911</c:v>
                </c:pt>
                <c:pt idx="75">
                  <c:v>110.63503418827105</c:v>
                </c:pt>
                <c:pt idx="76">
                  <c:v>116.96742759569506</c:v>
                </c:pt>
                <c:pt idx="77">
                  <c:v>124.34613470040074</c:v>
                </c:pt>
                <c:pt idx="78">
                  <c:v>132.73163443220491</c:v>
                </c:pt>
                <c:pt idx="79">
                  <c:v>142.01741580814763</c:v>
                </c:pt>
                <c:pt idx="80">
                  <c:v>152.02328885867252</c:v>
                </c:pt>
                <c:pt idx="81">
                  <c:v>162.49370583780788</c:v>
                </c:pt>
                <c:pt idx="82">
                  <c:v>173.09779757122402</c:v>
                </c:pt>
                <c:pt idx="83">
                  <c:v>183.40553785709162</c:v>
                </c:pt>
                <c:pt idx="84">
                  <c:v>192.74415369178584</c:v>
                </c:pt>
                <c:pt idx="85">
                  <c:v>199.75908652946231</c:v>
                </c:pt>
                <c:pt idx="86">
                  <c:v>201.75994840515401</c:v>
                </c:pt>
                <c:pt idx="87">
                  <c:v>194.9111607633705</c:v>
                </c:pt>
                <c:pt idx="88">
                  <c:v>176.78369770791974</c:v>
                </c:pt>
                <c:pt idx="89">
                  <c:v>150.06071271465694</c:v>
                </c:pt>
                <c:pt idx="90">
                  <c:v>122.57089736067211</c:v>
                </c:pt>
                <c:pt idx="91">
                  <c:v>101.9074495378962</c:v>
                </c:pt>
                <c:pt idx="92">
                  <c:v>90.38164689889598</c:v>
                </c:pt>
                <c:pt idx="93">
                  <c:v>85.555401040409407</c:v>
                </c:pt>
                <c:pt idx="94">
                  <c:v>83.991142804097237</c:v>
                </c:pt>
                <c:pt idx="95">
                  <c:v>83.543810790531637</c:v>
                </c:pt>
                <c:pt idx="96">
                  <c:v>83.372579603942441</c:v>
                </c:pt>
                <c:pt idx="97">
                  <c:v>83.25181764821086</c:v>
                </c:pt>
                <c:pt idx="98">
                  <c:v>83.138553368407841</c:v>
                </c:pt>
                <c:pt idx="99">
                  <c:v>83.026844931345835</c:v>
                </c:pt>
                <c:pt idx="100">
                  <c:v>82.916076585360543</c:v>
                </c:pt>
                <c:pt idx="101">
                  <c:v>82.80621951023825</c:v>
                </c:pt>
                <c:pt idx="102">
                  <c:v>82.697354777342568</c:v>
                </c:pt>
                <c:pt idx="103">
                  <c:v>82.589683497294786</c:v>
                </c:pt>
                <c:pt idx="104">
                  <c:v>82.483604868069378</c:v>
                </c:pt>
                <c:pt idx="105">
                  <c:v>82.379842746274477</c:v>
                </c:pt>
                <c:pt idx="106">
                  <c:v>82.279637998894216</c:v>
                </c:pt>
                <c:pt idx="107">
                  <c:v>82.18502873128611</c:v>
                </c:pt>
                <c:pt idx="108">
                  <c:v>82.099240447405791</c:v>
                </c:pt>
                <c:pt idx="109">
                  <c:v>82.027202385020388</c:v>
                </c:pt>
                <c:pt idx="110">
                  <c:v>81.976191642255742</c:v>
                </c:pt>
                <c:pt idx="111">
                  <c:v>81.956580360981988</c:v>
                </c:pt>
                <c:pt idx="112">
                  <c:v>81.982621588279244</c:v>
                </c:pt>
                <c:pt idx="113">
                  <c:v>82.073157803398615</c:v>
                </c:pt>
                <c:pt idx="114">
                  <c:v>82.252078255796008</c:v>
                </c:pt>
                <c:pt idx="115">
                  <c:v>82.548298582546067</c:v>
                </c:pt>
                <c:pt idx="116">
                  <c:v>82.995005470035068</c:v>
                </c:pt>
                <c:pt idx="117">
                  <c:v>83.627920318618493</c:v>
                </c:pt>
                <c:pt idx="118">
                  <c:v>84.482406252420333</c:v>
                </c:pt>
                <c:pt idx="119">
                  <c:v>85.589374790555013</c:v>
                </c:pt>
                <c:pt idx="120">
                  <c:v>86.97010263782974</c:v>
                </c:pt>
                <c:pt idx="121">
                  <c:v>88.63011195777041</c:v>
                </c:pt>
                <c:pt idx="122">
                  <c:v>90.551922089995102</c:v>
                </c:pt>
                <c:pt idx="123">
                  <c:v>92.6854612534121</c:v>
                </c:pt>
                <c:pt idx="124">
                  <c:v>94.933650588737265</c:v>
                </c:pt>
                <c:pt idx="125">
                  <c:v>97.131575503130492</c:v>
                </c:pt>
                <c:pt idx="126">
                  <c:v>99.025237137661733</c:v>
                </c:pt>
                <c:pt idx="127">
                  <c:v>100.27155976531581</c:v>
                </c:pt>
                <c:pt idx="128">
                  <c:v>100.49360056766218</c:v>
                </c:pt>
                <c:pt idx="129">
                  <c:v>99.408655256541877</c:v>
                </c:pt>
                <c:pt idx="130">
                  <c:v>96.989681735429798</c:v>
                </c:pt>
                <c:pt idx="131">
                  <c:v>93.558802440836502</c:v>
                </c:pt>
                <c:pt idx="132">
                  <c:v>89.718758641443614</c:v>
                </c:pt>
                <c:pt idx="133">
                  <c:v>86.131044197197582</c:v>
                </c:pt>
                <c:pt idx="134">
                  <c:v>83.26887543327507</c:v>
                </c:pt>
                <c:pt idx="135">
                  <c:v>81.292439605601416</c:v>
                </c:pt>
                <c:pt idx="136">
                  <c:v>80.093379911290199</c:v>
                </c:pt>
                <c:pt idx="137">
                  <c:v>79.436509323018825</c:v>
                </c:pt>
                <c:pt idx="138">
                  <c:v>79.091539149118375</c:v>
                </c:pt>
                <c:pt idx="139">
                  <c:v>78.897230539061553</c:v>
                </c:pt>
                <c:pt idx="140">
                  <c:v>78.764664168594749</c:v>
                </c:pt>
                <c:pt idx="141">
                  <c:v>78.653787333636728</c:v>
                </c:pt>
                <c:pt idx="142">
                  <c:v>78.549764433171305</c:v>
                </c:pt>
                <c:pt idx="143">
                  <c:v>78.448502898520402</c:v>
                </c:pt>
                <c:pt idx="144">
                  <c:v>78.3503358301611</c:v>
                </c:pt>
                <c:pt idx="145">
                  <c:v>78.258445700854182</c:v>
                </c:pt>
                <c:pt idx="146">
                  <c:v>78.179716437831772</c:v>
                </c:pt>
                <c:pt idx="147">
                  <c:v>78.127041177625472</c:v>
                </c:pt>
                <c:pt idx="148">
                  <c:v>78.122678107170259</c:v>
                </c:pt>
                <c:pt idx="149">
                  <c:v>78.202047067902626</c:v>
                </c:pt>
                <c:pt idx="150">
                  <c:v>78.416575864114378</c:v>
                </c:pt>
                <c:pt idx="151">
                  <c:v>78.83304761925919</c:v>
                </c:pt>
                <c:pt idx="152">
                  <c:v>79.525783920894511</c:v>
                </c:pt>
                <c:pt idx="153">
                  <c:v>80.557790973735379</c:v>
                </c:pt>
                <c:pt idx="154">
                  <c:v>81.949180722921042</c:v>
                </c:pt>
                <c:pt idx="155">
                  <c:v>83.637444421931747</c:v>
                </c:pt>
                <c:pt idx="156">
                  <c:v>85.444558093296706</c:v>
                </c:pt>
                <c:pt idx="157">
                  <c:v>87.075697033330755</c:v>
                </c:pt>
                <c:pt idx="158">
                  <c:v>88.172878133285195</c:v>
                </c:pt>
                <c:pt idx="159">
                  <c:v>88.424192645614497</c:v>
                </c:pt>
                <c:pt idx="160">
                  <c:v>87.690255139835799</c:v>
                </c:pt>
                <c:pt idx="161">
                  <c:v>86.080882696733013</c:v>
                </c:pt>
                <c:pt idx="162">
                  <c:v>83.928550503239734</c:v>
                </c:pt>
                <c:pt idx="163">
                  <c:v>81.663284112784737</c:v>
                </c:pt>
                <c:pt idx="164">
                  <c:v>79.655929126407386</c:v>
                </c:pt>
                <c:pt idx="165">
                  <c:v>78.112573888979313</c:v>
                </c:pt>
                <c:pt idx="166">
                  <c:v>77.061120223638227</c:v>
                </c:pt>
                <c:pt idx="167">
                  <c:v>76.410124543642112</c:v>
                </c:pt>
                <c:pt idx="168">
                  <c:v>76.027697703704916</c:v>
                </c:pt>
                <c:pt idx="169">
                  <c:v>75.798055174557803</c:v>
                </c:pt>
                <c:pt idx="170">
                  <c:v>75.643259606233372</c:v>
                </c:pt>
                <c:pt idx="171">
                  <c:v>75.520325443593961</c:v>
                </c:pt>
                <c:pt idx="172">
                  <c:v>75.409256939598748</c:v>
                </c:pt>
                <c:pt idx="173">
                  <c:v>75.302089017080405</c:v>
                </c:pt>
                <c:pt idx="174">
                  <c:v>75.196081752575751</c:v>
                </c:pt>
                <c:pt idx="175">
                  <c:v>75.090418741469946</c:v>
                </c:pt>
                <c:pt idx="176">
                  <c:v>74.984890776957386</c:v>
                </c:pt>
                <c:pt idx="177">
                  <c:v>74.879453823897848</c:v>
                </c:pt>
                <c:pt idx="178">
                  <c:v>74.7741022419481</c:v>
                </c:pt>
                <c:pt idx="179">
                  <c:v>74.668837486361355</c:v>
                </c:pt>
                <c:pt idx="180">
                  <c:v>74.563661461384683</c:v>
                </c:pt>
                <c:pt idx="181">
                  <c:v>74.458575354771781</c:v>
                </c:pt>
                <c:pt idx="182">
                  <c:v>74.353579530163884</c:v>
                </c:pt>
                <c:pt idx="183">
                  <c:v>74.248673597769184</c:v>
                </c:pt>
                <c:pt idx="184">
                  <c:v>74.143856510141276</c:v>
                </c:pt>
                <c:pt idx="185">
                  <c:v>74.03912665830218</c:v>
                </c:pt>
                <c:pt idx="186">
                  <c:v>73.934481963491052</c:v>
                </c:pt>
                <c:pt idx="187">
                  <c:v>73.829919962894238</c:v>
                </c:pt>
                <c:pt idx="188">
                  <c:v>73.725437888449179</c:v>
                </c:pt>
                <c:pt idx="189">
                  <c:v>73.621032738216797</c:v>
                </c:pt>
                <c:pt idx="190">
                  <c:v>73.51670134013068</c:v>
                </c:pt>
                <c:pt idx="191">
                  <c:v>73.412440408178426</c:v>
                </c:pt>
                <c:pt idx="192">
                  <c:v>73.308246591260996</c:v>
                </c:pt>
                <c:pt idx="193">
                  <c:v>73.204116515114777</c:v>
                </c:pt>
                <c:pt idx="194">
                  <c:v>73.100046817776033</c:v>
                </c:pt>
                <c:pt idx="195">
                  <c:v>72.9960341791259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90.491160558970137</c:v>
                </c:pt>
                <c:pt idx="1">
                  <c:v>90.683544404906499</c:v>
                </c:pt>
                <c:pt idx="2">
                  <c:v>90.875052065341336</c:v>
                </c:pt>
                <c:pt idx="3">
                  <c:v>91.065540129603889</c:v>
                </c:pt>
                <c:pt idx="4">
                  <c:v>91.254847303520265</c:v>
                </c:pt>
                <c:pt idx="5">
                  <c:v>91.442792666376931</c:v>
                </c:pt>
                <c:pt idx="6">
                  <c:v>91.629173835887826</c:v>
                </c:pt>
                <c:pt idx="7">
                  <c:v>91.813765053960566</c:v>
                </c:pt>
                <c:pt idx="8">
                  <c:v>91.996315211432659</c:v>
                </c:pt>
                <c:pt idx="9">
                  <c:v>92.176545836340168</c:v>
                </c:pt>
                <c:pt idx="10">
                  <c:v>92.354149077766493</c:v>
                </c:pt>
                <c:pt idx="11">
                  <c:v>92.528785725940509</c:v>
                </c:pt>
                <c:pt idx="12">
                  <c:v>92.700083319011654</c:v>
                </c:pt>
                <c:pt idx="13">
                  <c:v>92.867634397761407</c:v>
                </c:pt>
                <c:pt idx="14">
                  <c:v>93.030994981262083</c:v>
                </c:pt>
                <c:pt idx="15">
                  <c:v>93.189683348905419</c:v>
                </c:pt>
                <c:pt idx="16">
                  <c:v>93.343179226891223</c:v>
                </c:pt>
                <c:pt idx="17">
                  <c:v>93.490923489622205</c:v>
                </c:pt>
                <c:pt idx="18">
                  <c:v>93.632318497738169</c:v>
                </c:pt>
                <c:pt idx="19">
                  <c:v>93.766729203774176</c:v>
                </c:pt>
                <c:pt idx="20">
                  <c:v>93.893485162461275</c:v>
                </c:pt>
                <c:pt idx="21">
                  <c:v>94.011883584135617</c:v>
                </c:pt>
                <c:pt idx="22">
                  <c:v>94.121193565038581</c:v>
                </c:pt>
                <c:pt idx="23">
                  <c:v>94.220661615867186</c:v>
                </c:pt>
                <c:pt idx="24">
                  <c:v>94.309518588181518</c:v>
                </c:pt>
                <c:pt idx="25">
                  <c:v>94.386988065801006</c:v>
                </c:pt>
                <c:pt idx="26">
                  <c:v>94.452296244122536</c:v>
                </c:pt>
                <c:pt idx="27">
                  <c:v>94.504683263999141</c:v>
                </c:pt>
                <c:pt idx="28">
                  <c:v>94.543415898936018</c:v>
                </c:pt>
                <c:pt idx="29">
                  <c:v>94.567801416525327</c:v>
                </c:pt>
                <c:pt idx="30">
                  <c:v>94.577202350199954</c:v>
                </c:pt>
                <c:pt idx="31">
                  <c:v>94.571051829895424</c:v>
                </c:pt>
                <c:pt idx="32">
                  <c:v>94.548869035784804</c:v>
                </c:pt>
                <c:pt idx="33">
                  <c:v>94.510274264728736</c:v>
                </c:pt>
                <c:pt idx="34">
                  <c:v>94.455003041964218</c:v>
                </c:pt>
                <c:pt idx="35">
                  <c:v>94.382918678347437</c:v>
                </c:pt>
                <c:pt idx="36">
                  <c:v>94.29402267284749</c:v>
                </c:pt>
                <c:pt idx="37">
                  <c:v>94.188462395894547</c:v>
                </c:pt>
                <c:pt idx="38">
                  <c:v>94.066535563921775</c:v>
                </c:pt>
                <c:pt idx="39">
                  <c:v>93.92869112799626</c:v>
                </c:pt>
                <c:pt idx="40">
                  <c:v>93.77552634508433</c:v>
                </c:pt>
                <c:pt idx="41">
                  <c:v>93.607779970902897</c:v>
                </c:pt>
                <c:pt idx="42">
                  <c:v>93.426321697050142</c:v>
                </c:pt>
                <c:pt idx="43">
                  <c:v>93.23213813873258</c:v>
                </c:pt>
                <c:pt idx="44">
                  <c:v>93.02631584880551</c:v>
                </c:pt>
                <c:pt idx="45">
                  <c:v>92.810021975809278</c:v>
                </c:pt>
                <c:pt idx="46">
                  <c:v>92.58448328739702</c:v>
                </c:pt>
                <c:pt idx="47">
                  <c:v>92.350964338772144</c:v>
                </c:pt>
                <c:pt idx="48">
                  <c:v>92.110745575569169</c:v>
                </c:pt>
                <c:pt idx="49">
                  <c:v>91.865102123563275</c:v>
                </c:pt>
                <c:pt idx="50">
                  <c:v>91.615283939293988</c:v>
                </c:pt>
                <c:pt idx="51">
                  <c:v>91.362497884906404</c:v>
                </c:pt>
                <c:pt idx="52">
                  <c:v>91.107892158014153</c:v>
                </c:pt>
                <c:pt idx="53">
                  <c:v>90.852543364593814</c:v>
                </c:pt>
                <c:pt idx="54">
                  <c:v>90.597446380728371</c:v>
                </c:pt>
                <c:pt idx="55">
                  <c:v>90.343507016779398</c:v>
                </c:pt>
                <c:pt idx="56">
                  <c:v>90.091537382469198</c:v>
                </c:pt>
                <c:pt idx="57">
                  <c:v>89.84225375807334</c:v>
                </c:pt>
                <c:pt idx="58">
                  <c:v>89.596276707687068</c:v>
                </c:pt>
                <c:pt idx="59">
                  <c:v>89.354133125361443</c:v>
                </c:pt>
                <c:pt idx="60">
                  <c:v>89.116259882088897</c:v>
                </c:pt>
                <c:pt idx="61">
                  <c:v>88.883008738203131</c:v>
                </c:pt>
                <c:pt idx="62">
                  <c:v>88.654652198087064</c:v>
                </c:pt>
                <c:pt idx="63">
                  <c:v>88.431390008242161</c:v>
                </c:pt>
                <c:pt idx="64">
                  <c:v>88.213356031965745</c:v>
                </c:pt>
                <c:pt idx="65">
                  <c:v>88.000625270688531</c:v>
                </c:pt>
                <c:pt idx="66">
                  <c:v>87.793220840555236</c:v>
                </c:pt>
                <c:pt idx="67">
                  <c:v>87.591120750799007</c:v>
                </c:pt>
                <c:pt idx="68">
                  <c:v>87.394264366185752</c:v>
                </c:pt>
                <c:pt idx="69">
                  <c:v>87.202558468156568</c:v>
                </c:pt>
                <c:pt idx="70">
                  <c:v>87.015882857622614</c:v>
                </c:pt>
                <c:pt idx="71">
                  <c:v>86.834095466402204</c:v>
                </c:pt>
                <c:pt idx="72">
                  <c:v>86.657036964059344</c:v>
                </c:pt>
                <c:pt idx="73">
                  <c:v>86.484534862641212</c:v>
                </c:pt>
                <c:pt idx="74">
                  <c:v>86.316407133890792</c:v>
                </c:pt>
                <c:pt idx="75">
                  <c:v>86.152465362370535</c:v>
                </c:pt>
                <c:pt idx="76">
                  <c:v>85.992517464049214</c:v>
                </c:pt>
                <c:pt idx="77">
                  <c:v>85.836370003740555</c:v>
                </c:pt>
                <c:pt idx="78">
                  <c:v>85.683830146779826</c:v>
                </c:pt>
                <c:pt idx="79">
                  <c:v>85.534707280877399</c:v>
                </c:pt>
                <c:pt idx="80">
                  <c:v>85.388814343544183</c:v>
                </c:pt>
                <c:pt idx="81">
                  <c:v>85.245968889138865</c:v>
                </c:pt>
                <c:pt idx="82">
                  <c:v>85.10599392768367</c:v>
                </c:pt>
                <c:pt idx="83">
                  <c:v>84.968718565338037</c:v>
                </c:pt>
                <c:pt idx="84">
                  <c:v>84.833978473959178</c:v>
                </c:pt>
                <c:pt idx="85">
                  <c:v>84.701616214643977</c:v>
                </c:pt>
                <c:pt idx="86">
                  <c:v>84.571481437622921</c:v>
                </c:pt>
                <c:pt idx="87">
                  <c:v>84.443430978433895</c:v>
                </c:pt>
                <c:pt idx="88">
                  <c:v>84.317328867985665</c:v>
                </c:pt>
                <c:pt idx="89">
                  <c:v>84.193046271957115</c:v>
                </c:pt>
                <c:pt idx="90">
                  <c:v>84.070461372985079</c:v>
                </c:pt>
                <c:pt idx="91">
                  <c:v>83.949459207280071</c:v>
                </c:pt>
                <c:pt idx="92">
                  <c:v>83.829931465671194</c:v>
                </c:pt>
                <c:pt idx="93">
                  <c:v>83.7117762676193</c:v>
                </c:pt>
                <c:pt idx="94">
                  <c:v>83.594897915437187</c:v>
                </c:pt>
                <c:pt idx="95">
                  <c:v>83.479206634810765</c:v>
                </c:pt>
                <c:pt idx="96">
                  <c:v>83.364618306710682</c:v>
                </c:pt>
                <c:pt idx="97">
                  <c:v>83.251054194909756</c:v>
                </c:pt>
                <c:pt idx="98">
                  <c:v>83.138440672562766</c:v>
                </c:pt>
                <c:pt idx="99">
                  <c:v>83.026708950651653</c:v>
                </c:pt>
                <c:pt idx="100">
                  <c:v>82.91579481053833</c:v>
                </c:pt>
                <c:pt idx="101">
                  <c:v>82.80563834238788</c:v>
                </c:pt>
                <c:pt idx="102">
                  <c:v>82.696183690818955</c:v>
                </c:pt>
                <c:pt idx="103">
                  <c:v>82.587378808793233</c:v>
                </c:pt>
                <c:pt idx="104">
                  <c:v>82.479175220467823</c:v>
                </c:pt>
                <c:pt idx="105">
                  <c:v>82.371527793492419</c:v>
                </c:pt>
                <c:pt idx="106">
                  <c:v>82.264394521032685</c:v>
                </c:pt>
                <c:pt idx="107">
                  <c:v>82.157736313636434</c:v>
                </c:pt>
                <c:pt idx="108">
                  <c:v>82.051516800923963</c:v>
                </c:pt>
                <c:pt idx="109">
                  <c:v>81.945702142975151</c:v>
                </c:pt>
                <c:pt idx="110">
                  <c:v>81.840260851199076</c:v>
                </c:pt>
                <c:pt idx="111">
                  <c:v>81.735163618403433</c:v>
                </c:pt>
                <c:pt idx="112">
                  <c:v>81.630383157730009</c:v>
                </c:pt>
                <c:pt idx="113">
                  <c:v>81.525894050083053</c:v>
                </c:pt>
                <c:pt idx="114">
                  <c:v>81.421672599652226</c:v>
                </c:pt>
                <c:pt idx="115">
                  <c:v>81.317696697114556</c:v>
                </c:pt>
                <c:pt idx="116">
                  <c:v>81.21394569009324</c:v>
                </c:pt>
                <c:pt idx="117">
                  <c:v>81.110400260451485</c:v>
                </c:pt>
                <c:pt idx="118">
                  <c:v>81.007042308007613</c:v>
                </c:pt>
                <c:pt idx="119">
                  <c:v>80.903854840272388</c:v>
                </c:pt>
                <c:pt idx="120">
                  <c:v>80.800821867830578</c:v>
                </c:pt>
                <c:pt idx="121">
                  <c:v>80.697928305016717</c:v>
                </c:pt>
                <c:pt idx="122">
                  <c:v>80.59515987556918</c:v>
                </c:pt>
                <c:pt idx="123">
                  <c:v>80.492503022987989</c:v>
                </c:pt>
                <c:pt idx="124">
                  <c:v>80.389944825370705</c:v>
                </c:pt>
                <c:pt idx="125">
                  <c:v>80.287472914556801</c:v>
                </c:pt>
                <c:pt idx="126">
                  <c:v>80.185075399476389</c:v>
                </c:pt>
                <c:pt idx="127">
                  <c:v>80.082740793673068</c:v>
                </c:pt>
                <c:pt idx="128">
                  <c:v>79.980457947054092</c:v>
                </c:pt>
                <c:pt idx="129">
                  <c:v>79.878215982014467</c:v>
                </c:pt>
                <c:pt idx="130">
                  <c:v>79.776004234184441</c:v>
                </c:pt>
                <c:pt idx="131">
                  <c:v>79.673812198162068</c:v>
                </c:pt>
                <c:pt idx="132">
                  <c:v>79.571629478711998</c:v>
                </c:pt>
                <c:pt idx="133">
                  <c:v>79.46944574803814</c:v>
                </c:pt>
                <c:pt idx="134">
                  <c:v>79.367250709864805</c:v>
                </c:pt>
                <c:pt idx="135">
                  <c:v>79.265034071188154</c:v>
                </c:pt>
                <c:pt idx="136">
                  <c:v>79.162785522675932</c:v>
                </c:pt>
                <c:pt idx="137">
                  <c:v>79.060494728795817</c:v>
                </c:pt>
                <c:pt idx="138">
                  <c:v>78.958151328825537</c:v>
                </c:pt>
                <c:pt idx="139">
                  <c:v>78.855744949934461</c:v>
                </c:pt>
                <c:pt idx="140">
                  <c:v>78.753265233509211</c:v>
                </c:pt>
                <c:pt idx="141">
                  <c:v>78.650701875810753</c:v>
                </c:pt>
                <c:pt idx="142">
                  <c:v>78.548044683883163</c:v>
                </c:pt>
                <c:pt idx="143">
                  <c:v>78.445283647367063</c:v>
                </c:pt>
                <c:pt idx="144">
                  <c:v>78.342409026493897</c:v>
                </c:pt>
                <c:pt idx="145">
                  <c:v>78.239411456039178</c:v>
                </c:pt>
                <c:pt idx="146">
                  <c:v>78.136282064393413</c:v>
                </c:pt>
                <c:pt idx="147">
                  <c:v>78.033012606176754</c:v>
                </c:pt>
                <c:pt idx="148">
                  <c:v>77.929595605992318</c:v>
                </c:pt>
                <c:pt idx="149">
                  <c:v>77.826024510021966</c:v>
                </c:pt>
                <c:pt idx="150">
                  <c:v>77.722293841258264</c:v>
                </c:pt>
                <c:pt idx="151">
                  <c:v>77.618399353302664</c:v>
                </c:pt>
                <c:pt idx="152">
                  <c:v>77.514338176913299</c:v>
                </c:pt>
                <c:pt idx="153">
                  <c:v>77.410108952937577</c:v>
                </c:pt>
                <c:pt idx="154">
                  <c:v>77.30571194499521</c:v>
                </c:pt>
                <c:pt idx="155">
                  <c:v>77.201149125358171</c:v>
                </c:pt>
                <c:pt idx="156">
                  <c:v>77.096424227960838</c:v>
                </c:pt>
                <c:pt idx="157">
                  <c:v>76.991542763390271</c:v>
                </c:pt>
                <c:pt idx="158">
                  <c:v>76.886511992045286</c:v>
                </c:pt>
                <c:pt idx="159">
                  <c:v>76.781340853360234</c:v>
                </c:pt>
                <c:pt idx="160">
                  <c:v>76.676039850974149</c:v>
                </c:pt>
                <c:pt idx="161">
                  <c:v>76.570620895858113</c:v>
                </c:pt>
                <c:pt idx="162">
                  <c:v>76.465097111541027</c:v>
                </c:pt>
                <c:pt idx="163">
                  <c:v>76.359482607529387</c:v>
                </c:pt>
                <c:pt idx="164">
                  <c:v>76.253792228647683</c:v>
                </c:pt>
                <c:pt idx="165">
                  <c:v>76.148041289197494</c:v>
                </c:pt>
                <c:pt idx="166">
                  <c:v>76.0422453014599</c:v>
                </c:pt>
                <c:pt idx="167">
                  <c:v>75.936419708103827</c:v>
                </c:pt>
                <c:pt idx="168">
                  <c:v>75.83057962753179</c:v>
                </c:pt>
                <c:pt idx="169">
                  <c:v>75.724739620156384</c:v>
                </c:pt>
                <c:pt idx="170">
                  <c:v>75.618913482164501</c:v>
                </c:pt>
                <c:pt idx="171">
                  <c:v>75.513114071624898</c:v>
                </c:pt>
                <c:pt idx="172">
                  <c:v>75.407353169970548</c:v>
                </c:pt>
                <c:pt idx="173">
                  <c:v>75.301641380081406</c:v>
                </c:pt>
                <c:pt idx="174">
                  <c:v>75.195988060523931</c:v>
                </c:pt>
                <c:pt idx="175">
                  <c:v>75.090401294065288</c:v>
                </c:pt>
                <c:pt idx="176">
                  <c:v>74.984887887433501</c:v>
                </c:pt>
                <c:pt idx="177">
                  <c:v>74.879453398465827</c:v>
                </c:pt>
                <c:pt idx="178">
                  <c:v>74.774102186280246</c:v>
                </c:pt>
                <c:pt idx="179">
                  <c:v>74.668837479889504</c:v>
                </c:pt>
                <c:pt idx="180">
                  <c:v>74.563661460716347</c:v>
                </c:pt>
                <c:pt idx="181">
                  <c:v>74.45857535471049</c:v>
                </c:pt>
                <c:pt idx="182">
                  <c:v>74.353579530158896</c:v>
                </c:pt>
                <c:pt idx="183">
                  <c:v>74.248673597768828</c:v>
                </c:pt>
                <c:pt idx="184">
                  <c:v>74.143856510141248</c:v>
                </c:pt>
                <c:pt idx="185">
                  <c:v>74.03912665830218</c:v>
                </c:pt>
                <c:pt idx="186">
                  <c:v>73.934481963491052</c:v>
                </c:pt>
                <c:pt idx="187">
                  <c:v>73.829919962894238</c:v>
                </c:pt>
                <c:pt idx="188">
                  <c:v>73.725437888449179</c:v>
                </c:pt>
                <c:pt idx="189">
                  <c:v>73.621032738216797</c:v>
                </c:pt>
                <c:pt idx="190">
                  <c:v>73.51670134013068</c:v>
                </c:pt>
                <c:pt idx="191">
                  <c:v>73.412440408178426</c:v>
                </c:pt>
                <c:pt idx="192">
                  <c:v>73.308246591260996</c:v>
                </c:pt>
                <c:pt idx="193">
                  <c:v>73.204116515114777</c:v>
                </c:pt>
                <c:pt idx="194">
                  <c:v>73.100046817776033</c:v>
                </c:pt>
                <c:pt idx="195">
                  <c:v>72.9960341791259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1.7435203785254861E-7</c:v>
                </c:pt>
                <c:pt idx="1">
                  <c:v>1.2373741314532382E-2</c:v>
                </c:pt>
                <c:pt idx="2">
                  <c:v>1.7133997358675455E-2</c:v>
                </c:pt>
                <c:pt idx="3">
                  <c:v>2.5790919432527055E-2</c:v>
                </c:pt>
                <c:pt idx="4">
                  <c:v>2.5491165721779743E-2</c:v>
                </c:pt>
                <c:pt idx="5">
                  <c:v>3.9613389336844017E-2</c:v>
                </c:pt>
                <c:pt idx="6">
                  <c:v>4.2857163940183171E-2</c:v>
                </c:pt>
                <c:pt idx="7">
                  <c:v>4.4600547461064448E-2</c:v>
                </c:pt>
                <c:pt idx="8">
                  <c:v>4.780970645238946E-2</c:v>
                </c:pt>
                <c:pt idx="9">
                  <c:v>5.6646217067610555E-2</c:v>
                </c:pt>
                <c:pt idx="10">
                  <c:v>6.3340195860050644E-2</c:v>
                </c:pt>
                <c:pt idx="11">
                  <c:v>7.3532135904139068E-2</c:v>
                </c:pt>
                <c:pt idx="12">
                  <c:v>7.7229101320667792E-2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1.8933596097234578E-3</c:v>
                </c:pt>
                <c:pt idx="1">
                  <c:v>1.1626291437780616E-2</c:v>
                </c:pt>
                <c:pt idx="2">
                  <c:v>1.9551444469901876E-2</c:v>
                </c:pt>
                <c:pt idx="3">
                  <c:v>2.110989995761297E-2</c:v>
                </c:pt>
                <c:pt idx="4">
                  <c:v>2.5926543673789791E-2</c:v>
                </c:pt>
                <c:pt idx="5">
                  <c:v>2.9232275965098864E-2</c:v>
                </c:pt>
                <c:pt idx="6">
                  <c:v>2.7988318101739837E-2</c:v>
                </c:pt>
                <c:pt idx="7">
                  <c:v>3.6834527586717833E-2</c:v>
                </c:pt>
                <c:pt idx="8">
                  <c:v>4.388281310895243E-2</c:v>
                </c:pt>
                <c:pt idx="9">
                  <c:v>4.3895222369400404E-2</c:v>
                </c:pt>
                <c:pt idx="10">
                  <c:v>5.6648026232024987E-2</c:v>
                </c:pt>
                <c:pt idx="11">
                  <c:v>6.5514226757398195E-2</c:v>
                </c:pt>
                <c:pt idx="12">
                  <c:v>6.8832001580928101E-2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92.332999999999998</c:v>
                </c:pt>
                <c:pt idx="1">
                  <c:v>92.778000000000006</c:v>
                </c:pt>
                <c:pt idx="2">
                  <c:v>92.524000000000001</c:v>
                </c:pt>
                <c:pt idx="3">
                  <c:v>92</c:v>
                </c:pt>
                <c:pt idx="4">
                  <c:v>92.570999999999998</c:v>
                </c:pt>
                <c:pt idx="5">
                  <c:v>91.983999999999995</c:v>
                </c:pt>
                <c:pt idx="6">
                  <c:v>92.840999999999994</c:v>
                </c:pt>
                <c:pt idx="7">
                  <c:v>91.683000000000007</c:v>
                </c:pt>
                <c:pt idx="8">
                  <c:v>92.587000000000003</c:v>
                </c:pt>
                <c:pt idx="9">
                  <c:v>92.174999999999997</c:v>
                </c:pt>
                <c:pt idx="10">
                  <c:v>92.078999999999994</c:v>
                </c:pt>
                <c:pt idx="11">
                  <c:v>92.126999999999995</c:v>
                </c:pt>
                <c:pt idx="12">
                  <c:v>93</c:v>
                </c:pt>
                <c:pt idx="13">
                  <c:v>91.81</c:v>
                </c:pt>
                <c:pt idx="14">
                  <c:v>92.254000000000005</c:v>
                </c:pt>
                <c:pt idx="15">
                  <c:v>90.840999999999994</c:v>
                </c:pt>
                <c:pt idx="16">
                  <c:v>91.602999999999994</c:v>
                </c:pt>
                <c:pt idx="17">
                  <c:v>92.159000000000006</c:v>
                </c:pt>
                <c:pt idx="18">
                  <c:v>91.221999999999994</c:v>
                </c:pt>
                <c:pt idx="19">
                  <c:v>92.174999999999997</c:v>
                </c:pt>
                <c:pt idx="20">
                  <c:v>92.81</c:v>
                </c:pt>
                <c:pt idx="21">
                  <c:v>92.143000000000001</c:v>
                </c:pt>
                <c:pt idx="22">
                  <c:v>92.619</c:v>
                </c:pt>
                <c:pt idx="23">
                  <c:v>93.221999999999994</c:v>
                </c:pt>
                <c:pt idx="24">
                  <c:v>93.286000000000001</c:v>
                </c:pt>
                <c:pt idx="25">
                  <c:v>93.888999999999996</c:v>
                </c:pt>
                <c:pt idx="26">
                  <c:v>93.016000000000005</c:v>
                </c:pt>
                <c:pt idx="27">
                  <c:v>93.19</c:v>
                </c:pt>
                <c:pt idx="28">
                  <c:v>93.635000000000005</c:v>
                </c:pt>
                <c:pt idx="29">
                  <c:v>94.745999999999995</c:v>
                </c:pt>
                <c:pt idx="30">
                  <c:v>94.873000000000005</c:v>
                </c:pt>
                <c:pt idx="31">
                  <c:v>94.316999999999993</c:v>
                </c:pt>
                <c:pt idx="32">
                  <c:v>95.19</c:v>
                </c:pt>
                <c:pt idx="33">
                  <c:v>95.73</c:v>
                </c:pt>
                <c:pt idx="34">
                  <c:v>95.492000000000004</c:v>
                </c:pt>
                <c:pt idx="35">
                  <c:v>96.444000000000003</c:v>
                </c:pt>
                <c:pt idx="36">
                  <c:v>96.063000000000002</c:v>
                </c:pt>
                <c:pt idx="37">
                  <c:v>97.507999999999996</c:v>
                </c:pt>
                <c:pt idx="38">
                  <c:v>97.840999999999994</c:v>
                </c:pt>
                <c:pt idx="39">
                  <c:v>99.143000000000001</c:v>
                </c:pt>
                <c:pt idx="40">
                  <c:v>100.19</c:v>
                </c:pt>
                <c:pt idx="41">
                  <c:v>100.60299999999999</c:v>
                </c:pt>
                <c:pt idx="42">
                  <c:v>101.98399999999999</c:v>
                </c:pt>
                <c:pt idx="43">
                  <c:v>104.30200000000001</c:v>
                </c:pt>
                <c:pt idx="44">
                  <c:v>105.556</c:v>
                </c:pt>
                <c:pt idx="45">
                  <c:v>107.127</c:v>
                </c:pt>
                <c:pt idx="46">
                  <c:v>110.063</c:v>
                </c:pt>
                <c:pt idx="47">
                  <c:v>113.762</c:v>
                </c:pt>
                <c:pt idx="48">
                  <c:v>116.254</c:v>
                </c:pt>
                <c:pt idx="49">
                  <c:v>120.476</c:v>
                </c:pt>
                <c:pt idx="50">
                  <c:v>126.01600000000001</c:v>
                </c:pt>
                <c:pt idx="51">
                  <c:v>132.07900000000001</c:v>
                </c:pt>
                <c:pt idx="52">
                  <c:v>141.79400000000001</c:v>
                </c:pt>
                <c:pt idx="53">
                  <c:v>152.429</c:v>
                </c:pt>
                <c:pt idx="54">
                  <c:v>166.63499999999999</c:v>
                </c:pt>
                <c:pt idx="55">
                  <c:v>179.92099999999999</c:v>
                </c:pt>
                <c:pt idx="56">
                  <c:v>192.34899999999999</c:v>
                </c:pt>
                <c:pt idx="57">
                  <c:v>203.93700000000001</c:v>
                </c:pt>
                <c:pt idx="58">
                  <c:v>213.286</c:v>
                </c:pt>
                <c:pt idx="59">
                  <c:v>219.07900000000001</c:v>
                </c:pt>
                <c:pt idx="60">
                  <c:v>223.74600000000001</c:v>
                </c:pt>
                <c:pt idx="61">
                  <c:v>224.905</c:v>
                </c:pt>
                <c:pt idx="62">
                  <c:v>222.60300000000001</c:v>
                </c:pt>
                <c:pt idx="63">
                  <c:v>215.25399999999999</c:v>
                </c:pt>
                <c:pt idx="64">
                  <c:v>201.79400000000001</c:v>
                </c:pt>
                <c:pt idx="65">
                  <c:v>178.27</c:v>
                </c:pt>
                <c:pt idx="66">
                  <c:v>146.11099999999999</c:v>
                </c:pt>
                <c:pt idx="67">
                  <c:v>110.84099999999999</c:v>
                </c:pt>
                <c:pt idx="68">
                  <c:v>93.635000000000005</c:v>
                </c:pt>
                <c:pt idx="69">
                  <c:v>92.46</c:v>
                </c:pt>
                <c:pt idx="70">
                  <c:v>92.793999999999997</c:v>
                </c:pt>
                <c:pt idx="71">
                  <c:v>95.524000000000001</c:v>
                </c:pt>
                <c:pt idx="72">
                  <c:v>95.174999999999997</c:v>
                </c:pt>
                <c:pt idx="73">
                  <c:v>99.143000000000001</c:v>
                </c:pt>
                <c:pt idx="74">
                  <c:v>102.19</c:v>
                </c:pt>
                <c:pt idx="75">
                  <c:v>104.286</c:v>
                </c:pt>
                <c:pt idx="76">
                  <c:v>108.54</c:v>
                </c:pt>
                <c:pt idx="77">
                  <c:v>114.968</c:v>
                </c:pt>
                <c:pt idx="78">
                  <c:v>121.206</c:v>
                </c:pt>
                <c:pt idx="79">
                  <c:v>132.03200000000001</c:v>
                </c:pt>
                <c:pt idx="80">
                  <c:v>142.381</c:v>
                </c:pt>
                <c:pt idx="81">
                  <c:v>152.98400000000001</c:v>
                </c:pt>
                <c:pt idx="82">
                  <c:v>162.87299999999999</c:v>
                </c:pt>
                <c:pt idx="83">
                  <c:v>171.58699999999999</c:v>
                </c:pt>
                <c:pt idx="84">
                  <c:v>177.524</c:v>
                </c:pt>
                <c:pt idx="85">
                  <c:v>182.74600000000001</c:v>
                </c:pt>
                <c:pt idx="86">
                  <c:v>182.952</c:v>
                </c:pt>
                <c:pt idx="87">
                  <c:v>180.30199999999999</c:v>
                </c:pt>
                <c:pt idx="88">
                  <c:v>173.36500000000001</c:v>
                </c:pt>
                <c:pt idx="89">
                  <c:v>158.762</c:v>
                </c:pt>
                <c:pt idx="90">
                  <c:v>136.143</c:v>
                </c:pt>
                <c:pt idx="91">
                  <c:v>108.349</c:v>
                </c:pt>
                <c:pt idx="92">
                  <c:v>87.667000000000002</c:v>
                </c:pt>
                <c:pt idx="93">
                  <c:v>83.016000000000005</c:v>
                </c:pt>
                <c:pt idx="94">
                  <c:v>82.697999999999993</c:v>
                </c:pt>
                <c:pt idx="95">
                  <c:v>84.364999999999995</c:v>
                </c:pt>
                <c:pt idx="96">
                  <c:v>82.713999999999999</c:v>
                </c:pt>
                <c:pt idx="97">
                  <c:v>83.349000000000004</c:v>
                </c:pt>
                <c:pt idx="98">
                  <c:v>82.825000000000003</c:v>
                </c:pt>
                <c:pt idx="99">
                  <c:v>83.46</c:v>
                </c:pt>
                <c:pt idx="100">
                  <c:v>83.856999999999999</c:v>
                </c:pt>
                <c:pt idx="101">
                  <c:v>83.840999999999994</c:v>
                </c:pt>
                <c:pt idx="102">
                  <c:v>84.397000000000006</c:v>
                </c:pt>
                <c:pt idx="103">
                  <c:v>84.793999999999997</c:v>
                </c:pt>
                <c:pt idx="104">
                  <c:v>84.302000000000007</c:v>
                </c:pt>
                <c:pt idx="105">
                  <c:v>83.697999999999993</c:v>
                </c:pt>
                <c:pt idx="106">
                  <c:v>85</c:v>
                </c:pt>
                <c:pt idx="107">
                  <c:v>85.81</c:v>
                </c:pt>
                <c:pt idx="108">
                  <c:v>85.143000000000001</c:v>
                </c:pt>
                <c:pt idx="109">
                  <c:v>85.683000000000007</c:v>
                </c:pt>
                <c:pt idx="110">
                  <c:v>86.364999999999995</c:v>
                </c:pt>
                <c:pt idx="111">
                  <c:v>86.54</c:v>
                </c:pt>
                <c:pt idx="112">
                  <c:v>87.286000000000001</c:v>
                </c:pt>
                <c:pt idx="113">
                  <c:v>87.54</c:v>
                </c:pt>
                <c:pt idx="114">
                  <c:v>88.221999999999994</c:v>
                </c:pt>
                <c:pt idx="115">
                  <c:v>89.143000000000001</c:v>
                </c:pt>
                <c:pt idx="116">
                  <c:v>89.54</c:v>
                </c:pt>
                <c:pt idx="117">
                  <c:v>90.856999999999999</c:v>
                </c:pt>
                <c:pt idx="118">
                  <c:v>92.54</c:v>
                </c:pt>
                <c:pt idx="119">
                  <c:v>93.888999999999996</c:v>
                </c:pt>
                <c:pt idx="120">
                  <c:v>95.905000000000001</c:v>
                </c:pt>
                <c:pt idx="121">
                  <c:v>99.159000000000006</c:v>
                </c:pt>
                <c:pt idx="122">
                  <c:v>102.30200000000001</c:v>
                </c:pt>
                <c:pt idx="123">
                  <c:v>107.111</c:v>
                </c:pt>
                <c:pt idx="124">
                  <c:v>111.92100000000001</c:v>
                </c:pt>
                <c:pt idx="125">
                  <c:v>116.095</c:v>
                </c:pt>
                <c:pt idx="126">
                  <c:v>119.68300000000001</c:v>
                </c:pt>
                <c:pt idx="127">
                  <c:v>122.30200000000001</c:v>
                </c:pt>
                <c:pt idx="128">
                  <c:v>124.84099999999999</c:v>
                </c:pt>
                <c:pt idx="129">
                  <c:v>126.063</c:v>
                </c:pt>
                <c:pt idx="130">
                  <c:v>125.444</c:v>
                </c:pt>
                <c:pt idx="131">
                  <c:v>124.69799999999999</c:v>
                </c:pt>
                <c:pt idx="132">
                  <c:v>120.175</c:v>
                </c:pt>
                <c:pt idx="133">
                  <c:v>116.69799999999999</c:v>
                </c:pt>
                <c:pt idx="134">
                  <c:v>109.476</c:v>
                </c:pt>
                <c:pt idx="135">
                  <c:v>103.444</c:v>
                </c:pt>
                <c:pt idx="136">
                  <c:v>96.555999999999997</c:v>
                </c:pt>
                <c:pt idx="137">
                  <c:v>89.524000000000001</c:v>
                </c:pt>
                <c:pt idx="138">
                  <c:v>86.143000000000001</c:v>
                </c:pt>
                <c:pt idx="139">
                  <c:v>81.587000000000003</c:v>
                </c:pt>
                <c:pt idx="140">
                  <c:v>81.048000000000002</c:v>
                </c:pt>
                <c:pt idx="141">
                  <c:v>81.174999999999997</c:v>
                </c:pt>
                <c:pt idx="142">
                  <c:v>80.650999999999996</c:v>
                </c:pt>
                <c:pt idx="143">
                  <c:v>80.349000000000004</c:v>
                </c:pt>
                <c:pt idx="144">
                  <c:v>81.619</c:v>
                </c:pt>
                <c:pt idx="145">
                  <c:v>81.856999999999999</c:v>
                </c:pt>
                <c:pt idx="146">
                  <c:v>81.635000000000005</c:v>
                </c:pt>
                <c:pt idx="147">
                  <c:v>82.524000000000001</c:v>
                </c:pt>
                <c:pt idx="148">
                  <c:v>81.873000000000005</c:v>
                </c:pt>
                <c:pt idx="149">
                  <c:v>82.873000000000005</c:v>
                </c:pt>
                <c:pt idx="150">
                  <c:v>83.778000000000006</c:v>
                </c:pt>
                <c:pt idx="151">
                  <c:v>84.507999999999996</c:v>
                </c:pt>
                <c:pt idx="152">
                  <c:v>86.159000000000006</c:v>
                </c:pt>
                <c:pt idx="153">
                  <c:v>86.873000000000005</c:v>
                </c:pt>
                <c:pt idx="154">
                  <c:v>90.46</c:v>
                </c:pt>
                <c:pt idx="155">
                  <c:v>92.444000000000003</c:v>
                </c:pt>
                <c:pt idx="156">
                  <c:v>94.492000000000004</c:v>
                </c:pt>
                <c:pt idx="157">
                  <c:v>97.602999999999994</c:v>
                </c:pt>
                <c:pt idx="158">
                  <c:v>100.587</c:v>
                </c:pt>
                <c:pt idx="159">
                  <c:v>101.746</c:v>
                </c:pt>
                <c:pt idx="160">
                  <c:v>103.063</c:v>
                </c:pt>
                <c:pt idx="161">
                  <c:v>104.349</c:v>
                </c:pt>
                <c:pt idx="162">
                  <c:v>104.413</c:v>
                </c:pt>
                <c:pt idx="163">
                  <c:v>104.206</c:v>
                </c:pt>
                <c:pt idx="164">
                  <c:v>102.333</c:v>
                </c:pt>
                <c:pt idx="165">
                  <c:v>98.126999999999995</c:v>
                </c:pt>
                <c:pt idx="166">
                  <c:v>95.793999999999997</c:v>
                </c:pt>
                <c:pt idx="167">
                  <c:v>91.762</c:v>
                </c:pt>
                <c:pt idx="168">
                  <c:v>87.793999999999997</c:v>
                </c:pt>
                <c:pt idx="169">
                  <c:v>84.524000000000001</c:v>
                </c:pt>
                <c:pt idx="170">
                  <c:v>80.650999999999996</c:v>
                </c:pt>
                <c:pt idx="171">
                  <c:v>79.429000000000002</c:v>
                </c:pt>
                <c:pt idx="172">
                  <c:v>78</c:v>
                </c:pt>
                <c:pt idx="173">
                  <c:v>77.159000000000006</c:v>
                </c:pt>
                <c:pt idx="174">
                  <c:v>78.206000000000003</c:v>
                </c:pt>
                <c:pt idx="175">
                  <c:v>76.587000000000003</c:v>
                </c:pt>
                <c:pt idx="176">
                  <c:v>77.063000000000002</c:v>
                </c:pt>
                <c:pt idx="177">
                  <c:v>77.159000000000006</c:v>
                </c:pt>
                <c:pt idx="178">
                  <c:v>77.063000000000002</c:v>
                </c:pt>
                <c:pt idx="179">
                  <c:v>77.397000000000006</c:v>
                </c:pt>
                <c:pt idx="180">
                  <c:v>77.174999999999997</c:v>
                </c:pt>
                <c:pt idx="181">
                  <c:v>77.840999999999994</c:v>
                </c:pt>
                <c:pt idx="182">
                  <c:v>77.031999999999996</c:v>
                </c:pt>
                <c:pt idx="183">
                  <c:v>77.078999999999994</c:v>
                </c:pt>
                <c:pt idx="184">
                  <c:v>76.27</c:v>
                </c:pt>
                <c:pt idx="185">
                  <c:v>75.667000000000002</c:v>
                </c:pt>
                <c:pt idx="186">
                  <c:v>76.983999999999995</c:v>
                </c:pt>
                <c:pt idx="187">
                  <c:v>76.397000000000006</c:v>
                </c:pt>
                <c:pt idx="188">
                  <c:v>76.667000000000002</c:v>
                </c:pt>
                <c:pt idx="189">
                  <c:v>75.254000000000005</c:v>
                </c:pt>
                <c:pt idx="190">
                  <c:v>76.587000000000003</c:v>
                </c:pt>
                <c:pt idx="191">
                  <c:v>75.349000000000004</c:v>
                </c:pt>
                <c:pt idx="192">
                  <c:v>76.524000000000001</c:v>
                </c:pt>
                <c:pt idx="193">
                  <c:v>76.475999999999999</c:v>
                </c:pt>
                <c:pt idx="194">
                  <c:v>76.459999999999994</c:v>
                </c:pt>
                <c:pt idx="195">
                  <c:v>76.19</c:v>
                </c:pt>
                <c:pt idx="196">
                  <c:v>75.349000000000004</c:v>
                </c:pt>
                <c:pt idx="197">
                  <c:v>75</c:v>
                </c:pt>
                <c:pt idx="198">
                  <c:v>75.302000000000007</c:v>
                </c:pt>
                <c:pt idx="199">
                  <c:v>75.951999999999998</c:v>
                </c:pt>
                <c:pt idx="200">
                  <c:v>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90.529696919722525</c:v>
                </c:pt>
                <c:pt idx="1">
                  <c:v>90.682996388464332</c:v>
                </c:pt>
                <c:pt idx="2">
                  <c:v>90.835387647729334</c:v>
                </c:pt>
                <c:pt idx="3">
                  <c:v>90.986747329648253</c:v>
                </c:pt>
                <c:pt idx="4">
                  <c:v>91.136937954750948</c:v>
                </c:pt>
                <c:pt idx="5">
                  <c:v>91.285806628274813</c:v>
                </c:pt>
                <c:pt idx="6">
                  <c:v>91.4331836719564</c:v>
                </c:pt>
                <c:pt idx="7">
                  <c:v>91.578881201816628</c:v>
                </c:pt>
                <c:pt idx="8">
                  <c:v>91.722691667282021</c:v>
                </c:pt>
                <c:pt idx="9">
                  <c:v>91.864386373341588</c:v>
                </c:pt>
                <c:pt idx="10">
                  <c:v>92.003714015931152</c:v>
                </c:pt>
                <c:pt idx="11">
                  <c:v>92.140399272333482</c:v>
                </c:pt>
                <c:pt idx="12">
                  <c:v>92.274141504559253</c:v>
                </c:pt>
                <c:pt idx="13">
                  <c:v>92.404613656710026</c:v>
                </c:pt>
                <c:pt idx="14">
                  <c:v>92.53146146066652</c:v>
                </c:pt>
                <c:pt idx="15">
                  <c:v>92.65430311321532</c:v>
                </c:pt>
                <c:pt idx="16">
                  <c:v>92.772729659390805</c:v>
                </c:pt>
                <c:pt idx="17">
                  <c:v>92.886306421947495</c:v>
                </c:pt>
                <c:pt idx="18">
                  <c:v>92.994575970082735</c:v>
                </c:pt>
                <c:pt idx="19">
                  <c:v>93.09706334124941</c:v>
                </c:pt>
                <c:pt idx="20">
                  <c:v>93.193284543053664</c:v>
                </c:pt>
                <c:pt idx="21">
                  <c:v>93.282759798263939</c:v>
                </c:pt>
                <c:pt idx="22">
                  <c:v>93.365033589808448</c:v>
                </c:pt>
                <c:pt idx="23">
                  <c:v>93.439704351013816</c:v>
                </c:pt>
                <c:pt idx="24">
                  <c:v>93.506467662510701</c:v>
                </c:pt>
                <c:pt idx="25">
                  <c:v>93.565178082490235</c:v>
                </c:pt>
                <c:pt idx="26">
                  <c:v>93.615936248129046</c:v>
                </c:pt>
                <c:pt idx="27">
                  <c:v>93.659209598435169</c:v>
                </c:pt>
                <c:pt idx="28">
                  <c:v>93.695996875774071</c:v>
                </c:pt>
                <c:pt idx="29">
                  <c:v>93.728048272899159</c:v>
                </c:pt>
                <c:pt idx="30">
                  <c:v>93.758154404713082</c:v>
                </c:pt>
                <c:pt idx="31">
                  <c:v>93.790517775140827</c:v>
                </c:pt>
                <c:pt idx="32">
                  <c:v>93.831219526915646</c:v>
                </c:pt>
                <c:pt idx="33">
                  <c:v>93.888791341936937</c:v>
                </c:pt>
                <c:pt idx="34">
                  <c:v>93.97489667411908</c:v>
                </c:pt>
                <c:pt idx="35">
                  <c:v>94.105116338088919</c:v>
                </c:pt>
                <c:pt idx="36">
                  <c:v>94.299820286424733</c:v>
                </c:pt>
                <c:pt idx="37">
                  <c:v>94.58508994097788</c:v>
                </c:pt>
                <c:pt idx="38">
                  <c:v>94.993633965781171</c:v>
                </c:pt>
                <c:pt idx="39">
                  <c:v>95.56561585562028</c:v>
                </c:pt>
                <c:pt idx="40">
                  <c:v>96.349286020053739</c:v>
                </c:pt>
                <c:pt idx="41">
                  <c:v>97.401286993657536</c:v>
                </c:pt>
                <c:pt idx="42">
                  <c:v>98.786481762378884</c:v>
                </c:pt>
                <c:pt idx="43">
                  <c:v>100.57714645307138</c:v>
                </c:pt>
                <c:pt idx="44">
                  <c:v>102.85137458942263</c:v>
                </c:pt>
                <c:pt idx="45">
                  <c:v>105.69056525793536</c:v>
                </c:pt>
                <c:pt idx="46">
                  <c:v>109.17591522182957</c:v>
                </c:pt>
                <c:pt idx="47">
                  <c:v>113.38390663135829</c:v>
                </c:pt>
                <c:pt idx="48">
                  <c:v>118.38087601056536</c:v>
                </c:pt>
                <c:pt idx="49">
                  <c:v>124.21686165250006</c:v>
                </c:pt>
                <c:pt idx="50">
                  <c:v>130.91904665761649</c:v>
                </c:pt>
                <c:pt idx="51">
                  <c:v>138.48523134013044</c:v>
                </c:pt>
                <c:pt idx="52">
                  <c:v>146.87786675836767</c:v>
                </c:pt>
                <c:pt idx="53">
                  <c:v>156.01924473189644</c:v>
                </c:pt>
                <c:pt idx="54">
                  <c:v>165.78845234195683</c:v>
                </c:pt>
                <c:pt idx="55">
                  <c:v>176.0206273911686</c:v>
                </c:pt>
                <c:pt idx="56">
                  <c:v>186.50868977057772</c:v>
                </c:pt>
                <c:pt idx="57">
                  <c:v>197.00575686826062</c:v>
                </c:pt>
                <c:pt idx="58">
                  <c:v>207.217045777507</c:v>
                </c:pt>
                <c:pt idx="59">
                  <c:v>216.73849582059759</c:v>
                </c:pt>
                <c:pt idx="60">
                  <c:v>224.84170947493953</c:v>
                </c:pt>
                <c:pt idx="61">
                  <c:v>230.02071744030332</c:v>
                </c:pt>
                <c:pt idx="62">
                  <c:v>229.56556108773717</c:v>
                </c:pt>
                <c:pt idx="63">
                  <c:v>220.08677757458528</c:v>
                </c:pt>
                <c:pt idx="64">
                  <c:v>199.7826345693484</c:v>
                </c:pt>
                <c:pt idx="65">
                  <c:v>171.179488632519</c:v>
                </c:pt>
                <c:pt idx="66">
                  <c:v>141.11734966689986</c:v>
                </c:pt>
                <c:pt idx="67">
                  <c:v>116.85602134070803</c:v>
                </c:pt>
                <c:pt idx="68">
                  <c:v>101.80917202461239</c:v>
                </c:pt>
                <c:pt idx="69">
                  <c:v>94.892014858978811</c:v>
                </c:pt>
                <c:pt idx="70">
                  <c:v>93.048361246582658</c:v>
                </c:pt>
                <c:pt idx="71">
                  <c:v>93.727199392263486</c:v>
                </c:pt>
                <c:pt idx="72">
                  <c:v>95.630583895988806</c:v>
                </c:pt>
                <c:pt idx="73">
                  <c:v>98.337236790778803</c:v>
                </c:pt>
                <c:pt idx="74">
                  <c:v>101.79945251614357</c:v>
                </c:pt>
                <c:pt idx="75">
                  <c:v>106.07173423418746</c:v>
                </c:pt>
                <c:pt idx="76">
                  <c:v>111.21235868876883</c:v>
                </c:pt>
                <c:pt idx="77">
                  <c:v>117.25136902208966</c:v>
                </c:pt>
                <c:pt idx="78">
                  <c:v>124.17582573830009</c:v>
                </c:pt>
                <c:pt idx="79">
                  <c:v>131.91948590333956</c:v>
                </c:pt>
                <c:pt idx="80">
                  <c:v>140.35560367587988</c:v>
                </c:pt>
                <c:pt idx="81">
                  <c:v>149.29373649338243</c:v>
                </c:pt>
                <c:pt idx="82">
                  <c:v>158.48021150514307</c:v>
                </c:pt>
                <c:pt idx="83">
                  <c:v>167.59266202978756</c:v>
                </c:pt>
                <c:pt idx="84">
                  <c:v>176.1815124230578</c:v>
                </c:pt>
                <c:pt idx="85">
                  <c:v>183.43177756128122</c:v>
                </c:pt>
                <c:pt idx="86">
                  <c:v>187.64241421011485</c:v>
                </c:pt>
                <c:pt idx="87">
                  <c:v>185.86176647980668</c:v>
                </c:pt>
                <c:pt idx="88">
                  <c:v>174.99527861264727</c:v>
                </c:pt>
                <c:pt idx="89">
                  <c:v>154.87941627728324</c:v>
                </c:pt>
                <c:pt idx="90">
                  <c:v>130.3992392135244</c:v>
                </c:pt>
                <c:pt idx="91">
                  <c:v>108.92428661070593</c:v>
                </c:pt>
                <c:pt idx="92">
                  <c:v>95.007346343134785</c:v>
                </c:pt>
                <c:pt idx="93">
                  <c:v>88.275447488899061</c:v>
                </c:pt>
                <c:pt idx="94">
                  <c:v>85.814100431252584</c:v>
                </c:pt>
                <c:pt idx="95">
                  <c:v>85.10269979957441</c:v>
                </c:pt>
                <c:pt idx="96">
                  <c:v>84.90453789055303</c:v>
                </c:pt>
                <c:pt idx="97">
                  <c:v>84.816932482849992</c:v>
                </c:pt>
                <c:pt idx="98">
                  <c:v>84.74833301439169</c:v>
                </c:pt>
                <c:pt idx="99">
                  <c:v>84.684249994559678</c:v>
                </c:pt>
                <c:pt idx="100">
                  <c:v>84.623756218563287</c:v>
                </c:pt>
                <c:pt idx="101">
                  <c:v>84.567996610746306</c:v>
                </c:pt>
                <c:pt idx="102">
                  <c:v>84.518865729211143</c:v>
                </c:pt>
                <c:pt idx="103">
                  <c:v>84.479084348575924</c:v>
                </c:pt>
                <c:pt idx="104">
                  <c:v>84.452455894759453</c:v>
                </c:pt>
                <c:pt idx="105">
                  <c:v>84.444185499251077</c:v>
                </c:pt>
                <c:pt idx="106">
                  <c:v>84.461249793618705</c:v>
                </c:pt>
                <c:pt idx="107">
                  <c:v>84.512805540413765</c:v>
                </c:pt>
                <c:pt idx="108">
                  <c:v>84.610615199811292</c:v>
                </c:pt>
                <c:pt idx="109">
                  <c:v>84.769454914740621</c:v>
                </c:pt>
                <c:pt idx="110">
                  <c:v>85.007456335014666</c:v>
                </c:pt>
                <c:pt idx="111">
                  <c:v>85.346319627887752</c:v>
                </c:pt>
                <c:pt idx="112">
                  <c:v>85.811323007369381</c:v>
                </c:pt>
                <c:pt idx="113">
                  <c:v>86.431046790576289</c:v>
                </c:pt>
                <c:pt idx="114">
                  <c:v>87.23673032546759</c:v>
                </c:pt>
                <c:pt idx="115">
                  <c:v>88.261191046818638</c:v>
                </c:pt>
                <c:pt idx="116">
                  <c:v>89.53725873391555</c:v>
                </c:pt>
                <c:pt idx="117">
                  <c:v>91.095715852698177</c:v>
                </c:pt>
                <c:pt idx="118">
                  <c:v>92.962785728511932</c:v>
                </c:pt>
                <c:pt idx="119">
                  <c:v>95.157269925763245</c:v>
                </c:pt>
                <c:pt idx="120">
                  <c:v>97.68749337232417</c:v>
                </c:pt>
                <c:pt idx="121">
                  <c:v>100.54824144154968</c:v>
                </c:pt>
                <c:pt idx="122">
                  <c:v>103.71779415329007</c:v>
                </c:pt>
                <c:pt idx="123">
                  <c:v>107.15482098009319</c:v>
                </c:pt>
                <c:pt idx="124">
                  <c:v>110.7940583354836</c:v>
                </c:pt>
                <c:pt idx="125">
                  <c:v>114.53827218250946</c:v>
                </c:pt>
                <c:pt idx="126">
                  <c:v>118.24279514756309</c:v>
                </c:pt>
                <c:pt idx="127">
                  <c:v>121.69048306966488</c:v>
                </c:pt>
                <c:pt idx="128">
                  <c:v>124.56312765912638</c:v>
                </c:pt>
                <c:pt idx="129">
                  <c:v>126.43110606383844</c:v>
                </c:pt>
                <c:pt idx="130">
                  <c:v>126.79713713028185</c:v>
                </c:pt>
                <c:pt idx="131">
                  <c:v>125.22192548965255</c:v>
                </c:pt>
                <c:pt idx="132">
                  <c:v>121.51365489422732</c:v>
                </c:pt>
                <c:pt idx="133">
                  <c:v>115.89697875778729</c:v>
                </c:pt>
                <c:pt idx="134">
                  <c:v>109.04607825051998</c:v>
                </c:pt>
                <c:pt idx="135">
                  <c:v>101.92043563344238</c:v>
                </c:pt>
                <c:pt idx="136">
                  <c:v>95.462362925318132</c:v>
                </c:pt>
                <c:pt idx="137">
                  <c:v>90.31067068740569</c:v>
                </c:pt>
                <c:pt idx="138">
                  <c:v>86.672706621849187</c:v>
                </c:pt>
                <c:pt idx="139">
                  <c:v>84.388237318081153</c:v>
                </c:pt>
                <c:pt idx="140">
                  <c:v>83.106056868425497</c:v>
                </c:pt>
                <c:pt idx="141">
                  <c:v>82.458830964872163</c:v>
                </c:pt>
                <c:pt idx="142">
                  <c:v>82.165157167844654</c:v>
                </c:pt>
                <c:pt idx="143">
                  <c:v>82.053508221316548</c:v>
                </c:pt>
                <c:pt idx="144">
                  <c:v>82.040771405503747</c:v>
                </c:pt>
                <c:pt idx="145">
                  <c:v>82.099718017784781</c:v>
                </c:pt>
                <c:pt idx="146">
                  <c:v>82.233724774432105</c:v>
                </c:pt>
                <c:pt idx="147">
                  <c:v>82.462330663217571</c:v>
                </c:pt>
                <c:pt idx="148">
                  <c:v>82.814446812362362</c:v>
                </c:pt>
                <c:pt idx="149">
                  <c:v>83.325198566551535</c:v>
                </c:pt>
                <c:pt idx="150">
                  <c:v>84.033691365907643</c:v>
                </c:pt>
                <c:pt idx="151">
                  <c:v>84.980305934547374</c:v>
                </c:pt>
                <c:pt idx="152">
                  <c:v>86.202901611393258</c:v>
                </c:pt>
                <c:pt idx="153">
                  <c:v>87.731646402482085</c:v>
                </c:pt>
                <c:pt idx="154">
                  <c:v>89.582258737752937</c:v>
                </c:pt>
                <c:pt idx="155">
                  <c:v>91.747340683123952</c:v>
                </c:pt>
                <c:pt idx="156">
                  <c:v>94.185402310598491</c:v>
                </c:pt>
                <c:pt idx="157">
                  <c:v>96.807623172685652</c:v>
                </c:pt>
                <c:pt idx="158">
                  <c:v>99.464161069942051</c:v>
                </c:pt>
                <c:pt idx="159">
                  <c:v>101.93538333137826</c:v>
                </c:pt>
                <c:pt idx="160">
                  <c:v>103.93770675522688</c:v>
                </c:pt>
                <c:pt idx="161">
                  <c:v>105.15527059923483</c:v>
                </c:pt>
                <c:pt idx="162">
                  <c:v>105.30265809704991</c:v>
                </c:pt>
                <c:pt idx="163">
                  <c:v>104.20854689700751</c:v>
                </c:pt>
                <c:pt idx="164">
                  <c:v>101.89145359112163</c:v>
                </c:pt>
                <c:pt idx="165">
                  <c:v>98.589846370225999</c:v>
                </c:pt>
                <c:pt idx="166">
                  <c:v>94.721424643379876</c:v>
                </c:pt>
                <c:pt idx="167">
                  <c:v>90.778462775346853</c:v>
                </c:pt>
                <c:pt idx="168">
                  <c:v>87.199581110112533</c:v>
                </c:pt>
                <c:pt idx="169">
                  <c:v>84.270640630793523</c:v>
                </c:pt>
                <c:pt idx="170">
                  <c:v>82.090029628295994</c:v>
                </c:pt>
                <c:pt idx="171">
                  <c:v>80.598992922014332</c:v>
                </c:pt>
                <c:pt idx="172">
                  <c:v>79.648900877547007</c:v>
                </c:pt>
                <c:pt idx="173">
                  <c:v>79.069748619892209</c:v>
                </c:pt>
                <c:pt idx="174">
                  <c:v>78.716069038387815</c:v>
                </c:pt>
                <c:pt idx="175">
                  <c:v>78.48493882864507</c:v>
                </c:pt>
                <c:pt idx="176">
                  <c:v>78.313795286957969</c:v>
                </c:pt>
                <c:pt idx="177">
                  <c:v>78.169353934712916</c:v>
                </c:pt>
                <c:pt idx="178">
                  <c:v>78.035965184960133</c:v>
                </c:pt>
                <c:pt idx="179">
                  <c:v>77.907102880890449</c:v>
                </c:pt>
                <c:pt idx="180">
                  <c:v>77.780364358009265</c:v>
                </c:pt>
                <c:pt idx="181">
                  <c:v>77.654988211973546</c:v>
                </c:pt>
                <c:pt idx="182">
                  <c:v>77.530787479562065</c:v>
                </c:pt>
                <c:pt idx="183">
                  <c:v>77.407747509334087</c:v>
                </c:pt>
                <c:pt idx="184">
                  <c:v>77.285892270295975</c:v>
                </c:pt>
                <c:pt idx="185">
                  <c:v>77.165245427742448</c:v>
                </c:pt>
                <c:pt idx="186">
                  <c:v>77.045820974167228</c:v>
                </c:pt>
                <c:pt idx="187">
                  <c:v>76.927622060024262</c:v>
                </c:pt>
                <c:pt idx="188">
                  <c:v>76.810641846357356</c:v>
                </c:pt>
                <c:pt idx="189">
                  <c:v>76.694864776606138</c:v>
                </c:pt>
                <c:pt idx="190">
                  <c:v>76.580267882355685</c:v>
                </c:pt>
                <c:pt idx="191">
                  <c:v>76.466822028908581</c:v>
                </c:pt>
                <c:pt idx="192">
                  <c:v>76.354493072369479</c:v>
                </c:pt>
                <c:pt idx="193">
                  <c:v>76.243242916639275</c:v>
                </c:pt>
                <c:pt idx="194">
                  <c:v>76.133030465297168</c:v>
                </c:pt>
                <c:pt idx="195">
                  <c:v>76.023812467470023</c:v>
                </c:pt>
                <c:pt idx="196">
                  <c:v>75.915544259837233</c:v>
                </c:pt>
                <c:pt idx="197">
                  <c:v>75.808180409182967</c:v>
                </c:pt>
                <c:pt idx="198">
                  <c:v>75.701675261512051</c:v>
                </c:pt>
                <c:pt idx="199">
                  <c:v>75.595983404793429</c:v>
                </c:pt>
                <c:pt idx="200">
                  <c:v>75.491060052987635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90.529696918837558</c:v>
                </c:pt>
                <c:pt idx="1">
                  <c:v>90.682996386513366</c:v>
                </c:pt>
                <c:pt idx="2">
                  <c:v>90.835387643480686</c:v>
                </c:pt>
                <c:pt idx="3">
                  <c:v>90.986747320508456</c:v>
                </c:pt>
                <c:pt idx="4">
                  <c:v>91.136937935328433</c:v>
                </c:pt>
                <c:pt idx="5">
                  <c:v>91.285806587503203</c:v>
                </c:pt>
                <c:pt idx="6">
                  <c:v>91.433183587410255</c:v>
                </c:pt>
                <c:pt idx="7">
                  <c:v>91.578881028630434</c:v>
                </c:pt>
                <c:pt idx="8">
                  <c:v>91.722691316839999</c:v>
                </c:pt>
                <c:pt idx="9">
                  <c:v>91.864385672850588</c:v>
                </c:pt>
                <c:pt idx="10">
                  <c:v>92.003712632771183</c:v>
                </c:pt>
                <c:pt idx="11">
                  <c:v>92.140396574434135</c:v>
                </c:pt>
                <c:pt idx="12">
                  <c:v>92.274136306244799</c:v>
                </c:pt>
                <c:pt idx="13">
                  <c:v>92.40460376246125</c:v>
                </c:pt>
                <c:pt idx="14">
                  <c:v>92.531442857512616</c:v>
                </c:pt>
                <c:pt idx="15">
                  <c:v>92.65426856116639</c:v>
                </c:pt>
                <c:pt idx="16">
                  <c:v>92.772666265923291</c:v>
                </c:pt>
                <c:pt idx="17">
                  <c:v>92.886191527594676</c:v>
                </c:pt>
                <c:pt idx="18">
                  <c:v>92.994370269115876</c:v>
                </c:pt>
                <c:pt idx="19">
                  <c:v>93.096699545636838</c:v>
                </c:pt>
                <c:pt idx="20">
                  <c:v>93.192648975006151</c:v>
                </c:pt>
                <c:pt idx="21">
                  <c:v>93.281662940969156</c:v>
                </c:pt>
                <c:pt idx="22">
                  <c:v>93.363163675629835</c:v>
                </c:pt>
                <c:pt idx="23">
                  <c:v>93.436555321756657</c:v>
                </c:pt>
                <c:pt idx="24">
                  <c:v>93.501229063087294</c:v>
                </c:pt>
                <c:pt idx="25">
                  <c:v>93.556569390684345</c:v>
                </c:pt>
                <c:pt idx="26">
                  <c:v>93.601961544578799</c:v>
                </c:pt>
                <c:pt idx="27">
                  <c:v>93.636800131716967</c:v>
                </c:pt>
                <c:pt idx="28">
                  <c:v>93.660498873429745</c:v>
                </c:pt>
                <c:pt idx="29">
                  <c:v>93.672501378845936</c:v>
                </c:pt>
                <c:pt idx="30">
                  <c:v>93.672292776355292</c:v>
                </c:pt>
                <c:pt idx="31">
                  <c:v>93.659411965953808</c:v>
                </c:pt>
                <c:pt idx="32">
                  <c:v>93.633464184761763</c:v>
                </c:pt>
                <c:pt idx="33">
                  <c:v>93.59413351096822</c:v>
                </c:pt>
                <c:pt idx="34">
                  <c:v>93.541194873572508</c:v>
                </c:pt>
                <c:pt idx="35">
                  <c:v>93.474525092711573</c:v>
                </c:pt>
                <c:pt idx="36">
                  <c:v>93.394112454174262</c:v>
                </c:pt>
                <c:pt idx="37">
                  <c:v>93.300064327268274</c:v>
                </c:pt>
                <c:pt idx="38">
                  <c:v>93.192612371383575</c:v>
                </c:pt>
                <c:pt idx="39">
                  <c:v>93.072114945038052</c:v>
                </c:pt>
                <c:pt idx="40">
                  <c:v>92.939056430756693</c:v>
                </c:pt>
                <c:pt idx="41">
                  <c:v>92.794043315600391</c:v>
                </c:pt>
                <c:pt idx="42">
                  <c:v>92.637797013276682</c:v>
                </c:pt>
                <c:pt idx="43">
                  <c:v>92.471143569749614</c:v>
                </c:pt>
                <c:pt idx="44">
                  <c:v>92.295000548662742</c:v>
                </c:pt>
                <c:pt idx="45">
                  <c:v>92.110361533757597</c:v>
                </c:pt>
                <c:pt idx="46">
                  <c:v>91.918278801686398</c:v>
                </c:pt>
                <c:pt idx="47">
                  <c:v>91.719844801146053</c:v>
                </c:pt>
                <c:pt idx="48">
                  <c:v>91.516173117178838</c:v>
                </c:pt>
                <c:pt idx="49">
                  <c:v>91.308379600584686</c:v>
                </c:pt>
                <c:pt idx="50">
                  <c:v>91.097564303320652</c:v>
                </c:pt>
                <c:pt idx="51">
                  <c:v>90.884794786657594</c:v>
                </c:pt>
                <c:pt idx="52">
                  <c:v>90.671091267566027</c:v>
                </c:pt>
                <c:pt idx="53">
                  <c:v>90.457413949824939</c:v>
                </c:pt>
                <c:pt idx="54">
                  <c:v>90.244652759729917</c:v>
                </c:pt>
                <c:pt idx="55">
                  <c:v>90.033619581521677</c:v>
                </c:pt>
                <c:pt idx="56">
                  <c:v>89.825042972868701</c:v>
                </c:pt>
                <c:pt idx="57">
                  <c:v>89.619565242054634</c:v>
                </c:pt>
                <c:pt idx="58">
                  <c:v>89.417741689853074</c:v>
                </c:pt>
                <c:pt idx="59">
                  <c:v>89.220041762139985</c:v>
                </c:pt>
                <c:pt idx="60">
                  <c:v>89.026851823878701</c:v>
                </c:pt>
                <c:pt idx="61">
                  <c:v>88.838479249468861</c:v>
                </c:pt>
                <c:pt idx="62">
                  <c:v>88.655157525772168</c:v>
                </c:pt>
                <c:pt idx="63">
                  <c:v>88.47705207901511</c:v>
                </c:pt>
                <c:pt idx="64">
                  <c:v>88.30426656164407</c:v>
                </c:pt>
                <c:pt idx="65">
                  <c:v>88.136849366632646</c:v>
                </c:pt>
                <c:pt idx="66">
                  <c:v>87.974800171657392</c:v>
                </c:pt>
                <c:pt idx="67">
                  <c:v>87.818076351409488</c:v>
                </c:pt>
                <c:pt idx="68">
                  <c:v>87.666599131107034</c:v>
                </c:pt>
                <c:pt idx="69">
                  <c:v>87.520259386582367</c:v>
                </c:pt>
                <c:pt idx="70">
                  <c:v>87.378923025205765</c:v>
                </c:pt>
                <c:pt idx="71">
                  <c:v>87.242435906874746</c:v>
                </c:pt>
                <c:pt idx="72">
                  <c:v>87.110628285182031</c:v>
                </c:pt>
                <c:pt idx="73">
                  <c:v>86.983318765775465</c:v>
                </c:pt>
                <c:pt idx="74">
                  <c:v>86.860317792112369</c:v>
                </c:pt>
                <c:pt idx="75">
                  <c:v>86.741430678673453</c:v>
                </c:pt>
                <c:pt idx="76">
                  <c:v>86.626460218679114</c:v>
                </c:pt>
                <c:pt idx="77">
                  <c:v>86.5152088978992</c:v>
                </c:pt>
                <c:pt idx="78">
                  <c:v>86.407480748709744</c:v>
                </c:pt>
                <c:pt idx="79">
                  <c:v>86.303082879532127</c:v>
                </c:pt>
                <c:pt idx="80">
                  <c:v>86.201826714561577</c:v>
                </c:pt>
                <c:pt idx="81">
                  <c:v>86.103528977560728</c:v>
                </c:pt>
                <c:pt idx="82">
                  <c:v>86.008012451732043</c:v>
                </c:pt>
                <c:pt idx="83">
                  <c:v>85.91510654550018</c:v>
                </c:pt>
                <c:pt idx="84">
                  <c:v>85.824647691611062</c:v>
                </c:pt>
                <c:pt idx="85">
                  <c:v>85.736479604418648</c:v>
                </c:pt>
                <c:pt idx="86">
                  <c:v>85.650453417688581</c:v>
                </c:pt>
                <c:pt idx="87">
                  <c:v>85.566427722770655</c:v>
                </c:pt>
                <c:pt idx="88">
                  <c:v>85.484268524636022</c:v>
                </c:pt>
                <c:pt idx="89">
                  <c:v>85.403849131068426</c:v>
                </c:pt>
                <c:pt idx="90">
                  <c:v>85.325049988266272</c:v>
                </c:pt>
                <c:pt idx="91">
                  <c:v>85.247758474259612</c:v>
                </c:pt>
                <c:pt idx="92">
                  <c:v>85.171868659876424</c:v>
                </c:pt>
                <c:pt idx="93">
                  <c:v>85.097281045499344</c:v>
                </c:pt>
                <c:pt idx="94">
                  <c:v>85.023902280530777</c:v>
                </c:pt>
                <c:pt idx="95">
                  <c:v>84.951644871317853</c:v>
                </c:pt>
                <c:pt idx="96">
                  <c:v>84.880426882268608</c:v>
                </c:pt>
                <c:pt idx="97">
                  <c:v>84.810171634001321</c:v>
                </c:pt>
                <c:pt idx="98">
                  <c:v>84.740807401599881</c:v>
                </c:pt>
                <c:pt idx="99">
                  <c:v>84.67226711538413</c:v>
                </c:pt>
                <c:pt idx="100">
                  <c:v>84.604488066033412</c:v>
                </c:pt>
                <c:pt idx="101">
                  <c:v>84.537411615414555</c:v>
                </c:pt>
                <c:pt idx="102">
                  <c:v>84.470982914049031</c:v>
                </c:pt>
                <c:pt idx="103">
                  <c:v>84.405150625800289</c:v>
                </c:pt>
                <c:pt idx="104">
                  <c:v>84.339866660062171</c:v>
                </c:pt>
                <c:pt idx="105">
                  <c:v>84.275085911475088</c:v>
                </c:pt>
                <c:pt idx="106">
                  <c:v>84.210766006982325</c:v>
                </c:pt>
                <c:pt idx="107">
                  <c:v>84.146867059856973</c:v>
                </c:pt>
                <c:pt idx="108">
                  <c:v>84.083351430177473</c:v>
                </c:pt>
                <c:pt idx="109">
                  <c:v>84.020183491101307</c:v>
                </c:pt>
                <c:pt idx="110">
                  <c:v>83.957329400177954</c:v>
                </c:pt>
                <c:pt idx="111">
                  <c:v>83.894756874852348</c:v>
                </c:pt>
                <c:pt idx="112">
                  <c:v>83.832434971234989</c:v>
                </c:pt>
                <c:pt idx="113">
                  <c:v>83.770333865155095</c:v>
                </c:pt>
                <c:pt idx="114">
                  <c:v>83.708424634464379</c:v>
                </c:pt>
                <c:pt idx="115">
                  <c:v>83.6466790415258</c:v>
                </c:pt>
                <c:pt idx="116">
                  <c:v>83.585069314798758</c:v>
                </c:pt>
                <c:pt idx="117">
                  <c:v>83.523567928426274</c:v>
                </c:pt>
                <c:pt idx="118">
                  <c:v>83.462147378737981</c:v>
                </c:pt>
                <c:pt idx="119">
                  <c:v>83.400779956610691</c:v>
                </c:pt>
                <c:pt idx="120">
                  <c:v>83.339437514678892</c:v>
                </c:pt>
                <c:pt idx="121">
                  <c:v>83.278091228463964</c:v>
                </c:pt>
                <c:pt idx="122">
                  <c:v>83.21671135060005</c:v>
                </c:pt>
                <c:pt idx="123">
                  <c:v>83.155266957483036</c:v>
                </c:pt>
                <c:pt idx="124">
                  <c:v>83.093725687863</c:v>
                </c:pt>
                <c:pt idx="125">
                  <c:v>83.032053473150214</c:v>
                </c:pt>
                <c:pt idx="126">
                  <c:v>82.970214259520347</c:v>
                </c:pt>
                <c:pt idx="127">
                  <c:v>82.908169722295696</c:v>
                </c:pt>
                <c:pt idx="128">
                  <c:v>82.845878973559479</c:v>
                </c:pt>
                <c:pt idx="129">
                  <c:v>82.783298264541344</c:v>
                </c:pt>
                <c:pt idx="130">
                  <c:v>82.720380685006674</c:v>
                </c:pt>
                <c:pt idx="131">
                  <c:v>82.657075862703962</c:v>
                </c:pt>
                <c:pt idx="132">
                  <c:v>82.593329666881559</c:v>
                </c:pt>
                <c:pt idx="133">
                  <c:v>82.529083920987119</c:v>
                </c:pt>
                <c:pt idx="134">
                  <c:v>82.464276130915081</c:v>
                </c:pt>
                <c:pt idx="135">
                  <c:v>82.398839236561571</c:v>
                </c:pt>
                <c:pt idx="136">
                  <c:v>82.332701395977438</c:v>
                </c:pt>
                <c:pt idx="137">
                  <c:v>82.265785813047458</c:v>
                </c:pt>
                <c:pt idx="138">
                  <c:v>82.198010621334333</c:v>
                </c:pt>
                <c:pt idx="139">
                  <c:v>82.129288838445618</c:v>
                </c:pt>
                <c:pt idx="140">
                  <c:v>82.059528406934575</c:v>
                </c:pt>
                <c:pt idx="141">
                  <c:v>81.988632339221468</c:v>
                </c:pt>
                <c:pt idx="142">
                  <c:v>81.916498985184887</c:v>
                </c:pt>
                <c:pt idx="143">
                  <c:v>81.843022441761178</c:v>
                </c:pt>
                <c:pt idx="144">
                  <c:v>81.768093123906723</c:v>
                </c:pt>
                <c:pt idx="145">
                  <c:v>81.69159851541184</c:v>
                </c:pt>
                <c:pt idx="146">
                  <c:v>81.61342411607194</c:v>
                </c:pt>
                <c:pt idx="147">
                  <c:v>81.533454598398379</c:v>
                </c:pt>
                <c:pt idx="148">
                  <c:v>81.451575182178971</c:v>
                </c:pt>
                <c:pt idx="149">
                  <c:v>81.367673228621769</c:v>
                </c:pt>
                <c:pt idx="150">
                  <c:v>81.281640047462517</c:v>
                </c:pt>
                <c:pt idx="151">
                  <c:v>81.193372900331497</c:v>
                </c:pt>
                <c:pt idx="152">
                  <c:v>81.102777172062531</c:v>
                </c:pt>
                <c:pt idx="153">
                  <c:v>81.009768668872155</c:v>
                </c:pt>
                <c:pt idx="154">
                  <c:v>80.914275989046018</c:v>
                </c:pt>
                <c:pt idx="155">
                  <c:v>80.816242898745131</c:v>
                </c:pt>
                <c:pt idx="156">
                  <c:v>80.715630633791562</c:v>
                </c:pt>
                <c:pt idx="157">
                  <c:v>80.612420038942716</c:v>
                </c:pt>
                <c:pt idx="158">
                  <c:v>80.506613450393871</c:v>
                </c:pt>
                <c:pt idx="159">
                  <c:v>80.398236226173935</c:v>
                </c:pt>
                <c:pt idx="160">
                  <c:v>80.287337833614004</c:v>
                </c:pt>
                <c:pt idx="161">
                  <c:v>80.173992413721692</c:v>
                </c:pt>
                <c:pt idx="162">
                  <c:v>80.05829875914614</c:v>
                </c:pt>
                <c:pt idx="163">
                  <c:v>79.940379664954435</c:v>
                </c:pt>
                <c:pt idx="164">
                  <c:v>79.820380638549295</c:v>
                </c:pt>
                <c:pt idx="165">
                  <c:v>79.698467985061313</c:v>
                </c:pt>
                <c:pt idx="166">
                  <c:v>79.574826315351118</c:v>
                </c:pt>
                <c:pt idx="167">
                  <c:v>79.449655553023192</c:v>
                </c:pt>
                <c:pt idx="168">
                  <c:v>79.323167542272898</c:v>
                </c:pt>
                <c:pt idx="169">
                  <c:v>79.195582377923998</c:v>
                </c:pt>
                <c:pt idx="170">
                  <c:v>79.067124591143696</c:v>
                </c:pt>
                <c:pt idx="171">
                  <c:v>78.938019328206508</c:v>
                </c:pt>
                <c:pt idx="172">
                  <c:v>78.808488655247686</c:v>
                </c:pt>
                <c:pt idx="173">
                  <c:v>78.678748109882051</c:v>
                </c:pt>
                <c:pt idx="174">
                  <c:v>78.549003602187781</c:v>
                </c:pt>
                <c:pt idx="175">
                  <c:v>78.419448744646431</c:v>
                </c:pt>
                <c:pt idx="176">
                  <c:v>78.290262665205589</c:v>
                </c:pt>
                <c:pt idx="177">
                  <c:v>78.161608331706034</c:v>
                </c:pt>
                <c:pt idx="178">
                  <c:v>78.033631391315254</c:v>
                </c:pt>
                <c:pt idx="179">
                  <c:v>77.906459506805348</c:v>
                </c:pt>
                <c:pt idx="180">
                  <c:v>77.780202153540472</c:v>
                </c:pt>
                <c:pt idx="181">
                  <c:v>77.654950827471211</c:v>
                </c:pt>
                <c:pt idx="182">
                  <c:v>77.530779605406394</c:v>
                </c:pt>
                <c:pt idx="183">
                  <c:v>77.407745994123218</c:v>
                </c:pt>
                <c:pt idx="184">
                  <c:v>77.28589200398568</c:v>
                </c:pt>
                <c:pt idx="185">
                  <c:v>77.165245385000787</c:v>
                </c:pt>
                <c:pt idx="186">
                  <c:v>77.045820967904305</c:v>
                </c:pt>
                <c:pt idx="187">
                  <c:v>76.927622059186561</c:v>
                </c:pt>
                <c:pt idx="188">
                  <c:v>76.810641846255095</c:v>
                </c:pt>
                <c:pt idx="189">
                  <c:v>76.694864776594741</c:v>
                </c:pt>
                <c:pt idx="190">
                  <c:v>76.580267882354534</c:v>
                </c:pt>
                <c:pt idx="191">
                  <c:v>76.466822028908467</c:v>
                </c:pt>
                <c:pt idx="192">
                  <c:v>76.354493072369465</c:v>
                </c:pt>
                <c:pt idx="193">
                  <c:v>76.243242916639275</c:v>
                </c:pt>
                <c:pt idx="194">
                  <c:v>76.133030465297168</c:v>
                </c:pt>
                <c:pt idx="195">
                  <c:v>76.023812467470023</c:v>
                </c:pt>
                <c:pt idx="196">
                  <c:v>75.915544259837233</c:v>
                </c:pt>
                <c:pt idx="197">
                  <c:v>75.808180409182967</c:v>
                </c:pt>
                <c:pt idx="198">
                  <c:v>75.701675261512051</c:v>
                </c:pt>
                <c:pt idx="199">
                  <c:v>75.595983404793429</c:v>
                </c:pt>
                <c:pt idx="200">
                  <c:v>75.491060052987635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89.906000000000006</c:v>
                </c:pt>
                <c:pt idx="1">
                  <c:v>89.311999999999998</c:v>
                </c:pt>
                <c:pt idx="2">
                  <c:v>90</c:v>
                </c:pt>
                <c:pt idx="3">
                  <c:v>90.218999999999994</c:v>
                </c:pt>
                <c:pt idx="4">
                  <c:v>89.983999999999995</c:v>
                </c:pt>
                <c:pt idx="5">
                  <c:v>89.046999999999997</c:v>
                </c:pt>
                <c:pt idx="6">
                  <c:v>89.671999999999997</c:v>
                </c:pt>
                <c:pt idx="7">
                  <c:v>89.688000000000002</c:v>
                </c:pt>
                <c:pt idx="8">
                  <c:v>89.718999999999994</c:v>
                </c:pt>
                <c:pt idx="9">
                  <c:v>89.593999999999994</c:v>
                </c:pt>
                <c:pt idx="10">
                  <c:v>91.375</c:v>
                </c:pt>
                <c:pt idx="11">
                  <c:v>89.953000000000003</c:v>
                </c:pt>
                <c:pt idx="12">
                  <c:v>90.875</c:v>
                </c:pt>
                <c:pt idx="13">
                  <c:v>89.483999999999995</c:v>
                </c:pt>
                <c:pt idx="14">
                  <c:v>89.125</c:v>
                </c:pt>
                <c:pt idx="15">
                  <c:v>89.718999999999994</c:v>
                </c:pt>
                <c:pt idx="16">
                  <c:v>88.156000000000006</c:v>
                </c:pt>
                <c:pt idx="17">
                  <c:v>88.858999999999995</c:v>
                </c:pt>
                <c:pt idx="18">
                  <c:v>88.641000000000005</c:v>
                </c:pt>
                <c:pt idx="19">
                  <c:v>89.233999999999995</c:v>
                </c:pt>
                <c:pt idx="20">
                  <c:v>89.093999999999994</c:v>
                </c:pt>
                <c:pt idx="21">
                  <c:v>88.703000000000003</c:v>
                </c:pt>
                <c:pt idx="22">
                  <c:v>89.593999999999994</c:v>
                </c:pt>
                <c:pt idx="23">
                  <c:v>89.406000000000006</c:v>
                </c:pt>
                <c:pt idx="24">
                  <c:v>88.608999999999995</c:v>
                </c:pt>
                <c:pt idx="25">
                  <c:v>89.921999999999997</c:v>
                </c:pt>
                <c:pt idx="26">
                  <c:v>88.453000000000003</c:v>
                </c:pt>
                <c:pt idx="27">
                  <c:v>90.5</c:v>
                </c:pt>
                <c:pt idx="28">
                  <c:v>88.531000000000006</c:v>
                </c:pt>
                <c:pt idx="29">
                  <c:v>88.375</c:v>
                </c:pt>
                <c:pt idx="30">
                  <c:v>89.671999999999997</c:v>
                </c:pt>
                <c:pt idx="31">
                  <c:v>88.843999999999994</c:v>
                </c:pt>
                <c:pt idx="32">
                  <c:v>89.671999999999997</c:v>
                </c:pt>
                <c:pt idx="33">
                  <c:v>90.311999999999998</c:v>
                </c:pt>
                <c:pt idx="34">
                  <c:v>90.188000000000002</c:v>
                </c:pt>
                <c:pt idx="35">
                  <c:v>89.531000000000006</c:v>
                </c:pt>
                <c:pt idx="36">
                  <c:v>91.093999999999994</c:v>
                </c:pt>
                <c:pt idx="37">
                  <c:v>91.796999999999997</c:v>
                </c:pt>
                <c:pt idx="38">
                  <c:v>91.468999999999994</c:v>
                </c:pt>
                <c:pt idx="39">
                  <c:v>92.171999999999997</c:v>
                </c:pt>
                <c:pt idx="40">
                  <c:v>93.843999999999994</c:v>
                </c:pt>
                <c:pt idx="41">
                  <c:v>93.156000000000006</c:v>
                </c:pt>
                <c:pt idx="42">
                  <c:v>94.733999999999995</c:v>
                </c:pt>
                <c:pt idx="43">
                  <c:v>96.766000000000005</c:v>
                </c:pt>
                <c:pt idx="44">
                  <c:v>98.061999999999998</c:v>
                </c:pt>
                <c:pt idx="45">
                  <c:v>99.358999999999995</c:v>
                </c:pt>
                <c:pt idx="46">
                  <c:v>100.797</c:v>
                </c:pt>
                <c:pt idx="47">
                  <c:v>102.75</c:v>
                </c:pt>
                <c:pt idx="48">
                  <c:v>104.53100000000001</c:v>
                </c:pt>
                <c:pt idx="49">
                  <c:v>106.46899999999999</c:v>
                </c:pt>
                <c:pt idx="50">
                  <c:v>109.453</c:v>
                </c:pt>
                <c:pt idx="51">
                  <c:v>113.46899999999999</c:v>
                </c:pt>
                <c:pt idx="52">
                  <c:v>120.15600000000001</c:v>
                </c:pt>
                <c:pt idx="53">
                  <c:v>128.125</c:v>
                </c:pt>
                <c:pt idx="54">
                  <c:v>138.60900000000001</c:v>
                </c:pt>
                <c:pt idx="55">
                  <c:v>149.78100000000001</c:v>
                </c:pt>
                <c:pt idx="56">
                  <c:v>162.578</c:v>
                </c:pt>
                <c:pt idx="57">
                  <c:v>173.18799999999999</c:v>
                </c:pt>
                <c:pt idx="58">
                  <c:v>181.76599999999999</c:v>
                </c:pt>
                <c:pt idx="59">
                  <c:v>188.5</c:v>
                </c:pt>
                <c:pt idx="60">
                  <c:v>191.625</c:v>
                </c:pt>
                <c:pt idx="61">
                  <c:v>190.047</c:v>
                </c:pt>
                <c:pt idx="62">
                  <c:v>184.875</c:v>
                </c:pt>
                <c:pt idx="63">
                  <c:v>172.48400000000001</c:v>
                </c:pt>
                <c:pt idx="64">
                  <c:v>154.64099999999999</c:v>
                </c:pt>
                <c:pt idx="65">
                  <c:v>130.96899999999999</c:v>
                </c:pt>
                <c:pt idx="66">
                  <c:v>108.562</c:v>
                </c:pt>
                <c:pt idx="67">
                  <c:v>94.828000000000003</c:v>
                </c:pt>
                <c:pt idx="68">
                  <c:v>89.453000000000003</c:v>
                </c:pt>
                <c:pt idx="69">
                  <c:v>88.468999999999994</c:v>
                </c:pt>
                <c:pt idx="70">
                  <c:v>88.968999999999994</c:v>
                </c:pt>
                <c:pt idx="71">
                  <c:v>89.921999999999997</c:v>
                </c:pt>
                <c:pt idx="72">
                  <c:v>91.218999999999994</c:v>
                </c:pt>
                <c:pt idx="73">
                  <c:v>92.438000000000002</c:v>
                </c:pt>
                <c:pt idx="74">
                  <c:v>93.516000000000005</c:v>
                </c:pt>
                <c:pt idx="75">
                  <c:v>94.938000000000002</c:v>
                </c:pt>
                <c:pt idx="76">
                  <c:v>96.233999999999995</c:v>
                </c:pt>
                <c:pt idx="77">
                  <c:v>99.858999999999995</c:v>
                </c:pt>
                <c:pt idx="78">
                  <c:v>105.203</c:v>
                </c:pt>
                <c:pt idx="79">
                  <c:v>113.25</c:v>
                </c:pt>
                <c:pt idx="80">
                  <c:v>120.625</c:v>
                </c:pt>
                <c:pt idx="81">
                  <c:v>128.59399999999999</c:v>
                </c:pt>
                <c:pt idx="82">
                  <c:v>137.93799999999999</c:v>
                </c:pt>
                <c:pt idx="83">
                  <c:v>145.26599999999999</c:v>
                </c:pt>
                <c:pt idx="84">
                  <c:v>150.60900000000001</c:v>
                </c:pt>
                <c:pt idx="85">
                  <c:v>153.35900000000001</c:v>
                </c:pt>
                <c:pt idx="86">
                  <c:v>152.26599999999999</c:v>
                </c:pt>
                <c:pt idx="87">
                  <c:v>148.34399999999999</c:v>
                </c:pt>
                <c:pt idx="88">
                  <c:v>140.35900000000001</c:v>
                </c:pt>
                <c:pt idx="89">
                  <c:v>125.062</c:v>
                </c:pt>
                <c:pt idx="90">
                  <c:v>107.14100000000001</c:v>
                </c:pt>
                <c:pt idx="91">
                  <c:v>92.75</c:v>
                </c:pt>
                <c:pt idx="92">
                  <c:v>85.546999999999997</c:v>
                </c:pt>
                <c:pt idx="93">
                  <c:v>81.296999999999997</c:v>
                </c:pt>
                <c:pt idx="94">
                  <c:v>82.375</c:v>
                </c:pt>
                <c:pt idx="95">
                  <c:v>82.468999999999994</c:v>
                </c:pt>
                <c:pt idx="96">
                  <c:v>81.891000000000005</c:v>
                </c:pt>
                <c:pt idx="97">
                  <c:v>82.516000000000005</c:v>
                </c:pt>
                <c:pt idx="98">
                  <c:v>83.203000000000003</c:v>
                </c:pt>
                <c:pt idx="99">
                  <c:v>82.766000000000005</c:v>
                </c:pt>
                <c:pt idx="100">
                  <c:v>84.141000000000005</c:v>
                </c:pt>
                <c:pt idx="101">
                  <c:v>83.328000000000003</c:v>
                </c:pt>
                <c:pt idx="102">
                  <c:v>82.858999999999995</c:v>
                </c:pt>
                <c:pt idx="103">
                  <c:v>83.468999999999994</c:v>
                </c:pt>
                <c:pt idx="104">
                  <c:v>84.016000000000005</c:v>
                </c:pt>
                <c:pt idx="105">
                  <c:v>84.406000000000006</c:v>
                </c:pt>
                <c:pt idx="106">
                  <c:v>84.561999999999998</c:v>
                </c:pt>
                <c:pt idx="107">
                  <c:v>85.688000000000002</c:v>
                </c:pt>
                <c:pt idx="108">
                  <c:v>87.483999999999995</c:v>
                </c:pt>
                <c:pt idx="109">
                  <c:v>87.641000000000005</c:v>
                </c:pt>
                <c:pt idx="110">
                  <c:v>88.375</c:v>
                </c:pt>
                <c:pt idx="111">
                  <c:v>89.358999999999995</c:v>
                </c:pt>
                <c:pt idx="112">
                  <c:v>90.578000000000003</c:v>
                </c:pt>
                <c:pt idx="113">
                  <c:v>91.358999999999995</c:v>
                </c:pt>
                <c:pt idx="114">
                  <c:v>93</c:v>
                </c:pt>
                <c:pt idx="115">
                  <c:v>93.546999999999997</c:v>
                </c:pt>
                <c:pt idx="116">
                  <c:v>93.983999999999995</c:v>
                </c:pt>
                <c:pt idx="117">
                  <c:v>96.343999999999994</c:v>
                </c:pt>
                <c:pt idx="118">
                  <c:v>97.468999999999994</c:v>
                </c:pt>
                <c:pt idx="119">
                  <c:v>100.375</c:v>
                </c:pt>
                <c:pt idx="120">
                  <c:v>102.797</c:v>
                </c:pt>
                <c:pt idx="121">
                  <c:v>107.90600000000001</c:v>
                </c:pt>
                <c:pt idx="122">
                  <c:v>112.96899999999999</c:v>
                </c:pt>
                <c:pt idx="123">
                  <c:v>119.39100000000001</c:v>
                </c:pt>
                <c:pt idx="124">
                  <c:v>126.90600000000001</c:v>
                </c:pt>
                <c:pt idx="125">
                  <c:v>134.89099999999999</c:v>
                </c:pt>
                <c:pt idx="126">
                  <c:v>141.703</c:v>
                </c:pt>
                <c:pt idx="127">
                  <c:v>147.797</c:v>
                </c:pt>
                <c:pt idx="128">
                  <c:v>152.81200000000001</c:v>
                </c:pt>
                <c:pt idx="129">
                  <c:v>156.75</c:v>
                </c:pt>
                <c:pt idx="130">
                  <c:v>159</c:v>
                </c:pt>
                <c:pt idx="131">
                  <c:v>158.23400000000001</c:v>
                </c:pt>
                <c:pt idx="132">
                  <c:v>155.71899999999999</c:v>
                </c:pt>
                <c:pt idx="133">
                  <c:v>150.28100000000001</c:v>
                </c:pt>
                <c:pt idx="134">
                  <c:v>142.81200000000001</c:v>
                </c:pt>
                <c:pt idx="135">
                  <c:v>133.35900000000001</c:v>
                </c:pt>
                <c:pt idx="136">
                  <c:v>121.828</c:v>
                </c:pt>
                <c:pt idx="137">
                  <c:v>110.188</c:v>
                </c:pt>
                <c:pt idx="138">
                  <c:v>97.671999999999997</c:v>
                </c:pt>
                <c:pt idx="139">
                  <c:v>90.281000000000006</c:v>
                </c:pt>
                <c:pt idx="140">
                  <c:v>83.516000000000005</c:v>
                </c:pt>
                <c:pt idx="141">
                  <c:v>80.078000000000003</c:v>
                </c:pt>
                <c:pt idx="142">
                  <c:v>79.218999999999994</c:v>
                </c:pt>
                <c:pt idx="143">
                  <c:v>79.171999999999997</c:v>
                </c:pt>
                <c:pt idx="144">
                  <c:v>79.516000000000005</c:v>
                </c:pt>
                <c:pt idx="145">
                  <c:v>80.858999999999995</c:v>
                </c:pt>
                <c:pt idx="146">
                  <c:v>80.203000000000003</c:v>
                </c:pt>
                <c:pt idx="147">
                  <c:v>80.891000000000005</c:v>
                </c:pt>
                <c:pt idx="148">
                  <c:v>82.781000000000006</c:v>
                </c:pt>
                <c:pt idx="149">
                  <c:v>82.843999999999994</c:v>
                </c:pt>
                <c:pt idx="150">
                  <c:v>84.358999999999995</c:v>
                </c:pt>
                <c:pt idx="151">
                  <c:v>86.843999999999994</c:v>
                </c:pt>
                <c:pt idx="152">
                  <c:v>87.281000000000006</c:v>
                </c:pt>
                <c:pt idx="153">
                  <c:v>90.093999999999994</c:v>
                </c:pt>
                <c:pt idx="154">
                  <c:v>92.561999999999998</c:v>
                </c:pt>
                <c:pt idx="155">
                  <c:v>96.656000000000006</c:v>
                </c:pt>
                <c:pt idx="156">
                  <c:v>102.51600000000001</c:v>
                </c:pt>
                <c:pt idx="157">
                  <c:v>106.64100000000001</c:v>
                </c:pt>
                <c:pt idx="158">
                  <c:v>112.28100000000001</c:v>
                </c:pt>
                <c:pt idx="159">
                  <c:v>117.172</c:v>
                </c:pt>
                <c:pt idx="160">
                  <c:v>120.922</c:v>
                </c:pt>
                <c:pt idx="161">
                  <c:v>123.703</c:v>
                </c:pt>
                <c:pt idx="162">
                  <c:v>126.85899999999999</c:v>
                </c:pt>
                <c:pt idx="163">
                  <c:v>126.85899999999999</c:v>
                </c:pt>
                <c:pt idx="164">
                  <c:v>125.672</c:v>
                </c:pt>
                <c:pt idx="165">
                  <c:v>121.5</c:v>
                </c:pt>
                <c:pt idx="166">
                  <c:v>116.688</c:v>
                </c:pt>
                <c:pt idx="167">
                  <c:v>109.422</c:v>
                </c:pt>
                <c:pt idx="168">
                  <c:v>100.703</c:v>
                </c:pt>
                <c:pt idx="169">
                  <c:v>93.141000000000005</c:v>
                </c:pt>
                <c:pt idx="170">
                  <c:v>86.531000000000006</c:v>
                </c:pt>
                <c:pt idx="171">
                  <c:v>80.906000000000006</c:v>
                </c:pt>
                <c:pt idx="172">
                  <c:v>76.046999999999997</c:v>
                </c:pt>
                <c:pt idx="173">
                  <c:v>74.718999999999994</c:v>
                </c:pt>
                <c:pt idx="174">
                  <c:v>73.516000000000005</c:v>
                </c:pt>
                <c:pt idx="175">
                  <c:v>73.125</c:v>
                </c:pt>
                <c:pt idx="176">
                  <c:v>73.608999999999995</c:v>
                </c:pt>
                <c:pt idx="177">
                  <c:v>72.906000000000006</c:v>
                </c:pt>
                <c:pt idx="178">
                  <c:v>72.766000000000005</c:v>
                </c:pt>
                <c:pt idx="179">
                  <c:v>73.406000000000006</c:v>
                </c:pt>
                <c:pt idx="180">
                  <c:v>72.218999999999994</c:v>
                </c:pt>
                <c:pt idx="181">
                  <c:v>73.203000000000003</c:v>
                </c:pt>
                <c:pt idx="182">
                  <c:v>73.296999999999997</c:v>
                </c:pt>
                <c:pt idx="183">
                  <c:v>71.75</c:v>
                </c:pt>
                <c:pt idx="184">
                  <c:v>73.328000000000003</c:v>
                </c:pt>
                <c:pt idx="185">
                  <c:v>73.358999999999995</c:v>
                </c:pt>
                <c:pt idx="186">
                  <c:v>72.156000000000006</c:v>
                </c:pt>
                <c:pt idx="187">
                  <c:v>71.406000000000006</c:v>
                </c:pt>
                <c:pt idx="188">
                  <c:v>71.656000000000006</c:v>
                </c:pt>
                <c:pt idx="189">
                  <c:v>71.796999999999997</c:v>
                </c:pt>
                <c:pt idx="190">
                  <c:v>71.75</c:v>
                </c:pt>
                <c:pt idx="191">
                  <c:v>72.578000000000003</c:v>
                </c:pt>
                <c:pt idx="192">
                  <c:v>71.875</c:v>
                </c:pt>
                <c:pt idx="193">
                  <c:v>72.328000000000003</c:v>
                </c:pt>
                <c:pt idx="194">
                  <c:v>71.141000000000005</c:v>
                </c:pt>
                <c:pt idx="195">
                  <c:v>71.266000000000005</c:v>
                </c:pt>
                <c:pt idx="196">
                  <c:v>72.016000000000005</c:v>
                </c:pt>
                <c:pt idx="197">
                  <c:v>71.781000000000006</c:v>
                </c:pt>
                <c:pt idx="198">
                  <c:v>72.156000000000006</c:v>
                </c:pt>
                <c:pt idx="199">
                  <c:v>71.531000000000006</c:v>
                </c:pt>
                <c:pt idx="200">
                  <c:v>70.858999999999995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88.323098915783504</c:v>
                </c:pt>
                <c:pt idx="5">
                  <c:v>88.437413461463294</c:v>
                </c:pt>
                <c:pt idx="6">
                  <c:v>88.551814325528113</c:v>
                </c:pt>
                <c:pt idx="7">
                  <c:v>88.666264694028698</c:v>
                </c:pt>
                <c:pt idx="8">
                  <c:v>88.780720284297175</c:v>
                </c:pt>
                <c:pt idx="9">
                  <c:v>88.895128381520223</c:v>
                </c:pt>
                <c:pt idx="10">
                  <c:v>89.009426793237353</c:v>
                </c:pt>
                <c:pt idx="11">
                  <c:v>89.123542722431424</c:v>
                </c:pt>
                <c:pt idx="12">
                  <c:v>89.237391562197402</c:v>
                </c:pt>
                <c:pt idx="13">
                  <c:v>89.350875617989914</c:v>
                </c:pt>
                <c:pt idx="14">
                  <c:v>89.463882767376091</c:v>
                </c:pt>
                <c:pt idx="15">
                  <c:v>89.576285072399656</c:v>
                </c:pt>
                <c:pt idx="16">
                  <c:v>89.687937366687933</c:v>
                </c:pt>
                <c:pt idx="17">
                  <c:v>89.798675849360947</c:v>
                </c:pt>
                <c:pt idx="18">
                  <c:v>89.908316732522266</c:v>
                </c:pt>
                <c:pt idx="19">
                  <c:v>90.016655011999219</c:v>
                </c:pt>
                <c:pt idx="20">
                  <c:v>90.123463467940752</c:v>
                </c:pt>
                <c:pt idx="21">
                  <c:v>90.228492062909453</c:v>
                </c:pt>
                <c:pt idx="22">
                  <c:v>90.331468006803306</c:v>
                </c:pt>
                <c:pt idx="23">
                  <c:v>90.432096926846839</c:v>
                </c:pt>
                <c:pt idx="24">
                  <c:v>90.530065857902457</c:v>
                </c:pt>
                <c:pt idx="25">
                  <c:v>90.625049213982933</c:v>
                </c:pt>
                <c:pt idx="26">
                  <c:v>90.716719601503726</c:v>
                </c:pt>
                <c:pt idx="27">
                  <c:v>90.804766402437494</c:v>
                </c:pt>
                <c:pt idx="28">
                  <c:v>90.888926632725685</c:v>
                </c:pt>
                <c:pt idx="29">
                  <c:v>90.969034827423599</c:v>
                </c:pt>
                <c:pt idx="30">
                  <c:v>91.045101771403367</c:v>
                </c:pt>
                <c:pt idx="31">
                  <c:v>91.117435881562088</c:v>
                </c:pt>
                <c:pt idx="32">
                  <c:v>91.186825923535721</c:v>
                </c:pt>
                <c:pt idx="33">
                  <c:v>91.254809249264071</c:v>
                </c:pt>
                <c:pt idx="34">
                  <c:v>91.324055242771848</c:v>
                </c:pt>
                <c:pt idx="35">
                  <c:v>91.398898026906295</c:v>
                </c:pt>
                <c:pt idx="36">
                  <c:v>91.486053961748979</c:v>
                </c:pt>
                <c:pt idx="37">
                  <c:v>91.595555651559181</c:v>
                </c:pt>
                <c:pt idx="38">
                  <c:v>91.741922129341603</c:v>
                </c:pt>
                <c:pt idx="39">
                  <c:v>91.945561465944976</c:v>
                </c:pt>
                <c:pt idx="40">
                  <c:v>92.23436453717332</c:v>
                </c:pt>
                <c:pt idx="41">
                  <c:v>92.645395702505581</c:v>
                </c:pt>
                <c:pt idx="42">
                  <c:v>93.226518814479306</c:v>
                </c:pt>
                <c:pt idx="43">
                  <c:v>94.037720081938389</c:v>
                </c:pt>
                <c:pt idx="44">
                  <c:v>95.151812272330702</c:v>
                </c:pt>
                <c:pt idx="45">
                  <c:v>96.654141901344303</c:v>
                </c:pt>
                <c:pt idx="46">
                  <c:v>98.640890919462223</c:v>
                </c:pt>
                <c:pt idx="47">
                  <c:v>101.21558744372226</c:v>
                </c:pt>
                <c:pt idx="48">
                  <c:v>104.48353509135895</c:v>
                </c:pt>
                <c:pt idx="49">
                  <c:v>108.54404967158165</c:v>
                </c:pt>
                <c:pt idx="50">
                  <c:v>113.48065568183534</c:v>
                </c:pt>
                <c:pt idx="51">
                  <c:v>119.34972696745923</c:v>
                </c:pt>
                <c:pt idx="52">
                  <c:v>126.16842047918995</c:v>
                </c:pt>
                <c:pt idx="53">
                  <c:v>133.90309216328939</c:v>
                </c:pt>
                <c:pt idx="54">
                  <c:v>142.45959479076441</c:v>
                </c:pt>
                <c:pt idx="55">
                  <c:v>151.67658249661019</c:v>
                </c:pt>
                <c:pt idx="56">
                  <c:v>161.32061217483459</c:v>
                </c:pt>
                <c:pt idx="57">
                  <c:v>171.07214538527484</c:v>
                </c:pt>
                <c:pt idx="58">
                  <c:v>180.4654693151428</c:v>
                </c:pt>
                <c:pt idx="59">
                  <c:v>188.71295861930165</c:v>
                </c:pt>
                <c:pt idx="60">
                  <c:v>194.39352372136739</c:v>
                </c:pt>
                <c:pt idx="61">
                  <c:v>195.26368913211337</c:v>
                </c:pt>
                <c:pt idx="62">
                  <c:v>188.82232845883863</c:v>
                </c:pt>
                <c:pt idx="63">
                  <c:v>173.97879126239818</c:v>
                </c:pt>
                <c:pt idx="64">
                  <c:v>152.7883864020379</c:v>
                </c:pt>
                <c:pt idx="65">
                  <c:v>130.22817258451678</c:v>
                </c:pt>
                <c:pt idx="66">
                  <c:v>111.51639649474885</c:v>
                </c:pt>
                <c:pt idx="67">
                  <c:v>99.259363539080013</c:v>
                </c:pt>
                <c:pt idx="68">
                  <c:v>92.915083349368473</c:v>
                </c:pt>
                <c:pt idx="69">
                  <c:v>90.391403551599709</c:v>
                </c:pt>
                <c:pt idx="70">
                  <c:v>89.780782926729756</c:v>
                </c:pt>
                <c:pt idx="71">
                  <c:v>90.021625145395831</c:v>
                </c:pt>
                <c:pt idx="72">
                  <c:v>90.732408941994663</c:v>
                </c:pt>
                <c:pt idx="73">
                  <c:v>91.869848782615463</c:v>
                </c:pt>
                <c:pt idx="74">
                  <c:v>93.515408269768315</c:v>
                </c:pt>
                <c:pt idx="75">
                  <c:v>95.787727431588749</c:v>
                </c:pt>
                <c:pt idx="76">
                  <c:v>98.809690744463524</c:v>
                </c:pt>
                <c:pt idx="77">
                  <c:v>102.68858883577121</c:v>
                </c:pt>
                <c:pt idx="78">
                  <c:v>107.49625396170285</c:v>
                </c:pt>
                <c:pt idx="79">
                  <c:v>113.24783498188731</c:v>
                </c:pt>
                <c:pt idx="80">
                  <c:v>119.88149660540191</c:v>
                </c:pt>
                <c:pt idx="81">
                  <c:v>127.24143848990798</c:v>
                </c:pt>
                <c:pt idx="82">
                  <c:v>135.06022677413657</c:v>
                </c:pt>
                <c:pt idx="83">
                  <c:v>142.91132829716508</c:v>
                </c:pt>
                <c:pt idx="84">
                  <c:v>150.0564451534365</c:v>
                </c:pt>
                <c:pt idx="85">
                  <c:v>155.13977376477888</c:v>
                </c:pt>
                <c:pt idx="86">
                  <c:v>156.00790611008964</c:v>
                </c:pt>
                <c:pt idx="87">
                  <c:v>150.4227405507576</c:v>
                </c:pt>
                <c:pt idx="88">
                  <c:v>137.96980388139588</c:v>
                </c:pt>
                <c:pt idx="89">
                  <c:v>121.53554705002153</c:v>
                </c:pt>
                <c:pt idx="90">
                  <c:v>106.04578734990639</c:v>
                </c:pt>
                <c:pt idx="91">
                  <c:v>95.15077796276239</c:v>
                </c:pt>
                <c:pt idx="92">
                  <c:v>89.333931583025105</c:v>
                </c:pt>
                <c:pt idx="93">
                  <c:v>86.93795940140015</c:v>
                </c:pt>
                <c:pt idx="94">
                  <c:v>86.140541636748779</c:v>
                </c:pt>
                <c:pt idx="95">
                  <c:v>85.885020278644177</c:v>
                </c:pt>
                <c:pt idx="96">
                  <c:v>85.766162782243214</c:v>
                </c:pt>
                <c:pt idx="97">
                  <c:v>85.67428388400063</c:v>
                </c:pt>
                <c:pt idx="98">
                  <c:v>85.588186822411515</c:v>
                </c:pt>
                <c:pt idx="99">
                  <c:v>85.50555504124091</c:v>
                </c:pt>
                <c:pt idx="100">
                  <c:v>85.427348386406791</c:v>
                </c:pt>
                <c:pt idx="101">
                  <c:v>85.355467206223523</c:v>
                </c:pt>
                <c:pt idx="102">
                  <c:v>85.292697351047366</c:v>
                </c:pt>
                <c:pt idx="103">
                  <c:v>85.242990307658943</c:v>
                </c:pt>
                <c:pt idx="104">
                  <c:v>85.211843182669568</c:v>
                </c:pt>
                <c:pt idx="105">
                  <c:v>85.206761301662411</c:v>
                </c:pt>
                <c:pt idx="106">
                  <c:v>85.237800054309687</c:v>
                </c:pt>
                <c:pt idx="107">
                  <c:v>85.318174064585691</c:v>
                </c:pt>
                <c:pt idx="108">
                  <c:v>85.464908349791955</c:v>
                </c:pt>
                <c:pt idx="109">
                  <c:v>85.69948925884259</c:v>
                </c:pt>
                <c:pt idx="110">
                  <c:v>86.048453486633747</c:v>
                </c:pt>
                <c:pt idx="111">
                  <c:v>86.543832898937779</c:v>
                </c:pt>
                <c:pt idx="112">
                  <c:v>87.223353686088871</c:v>
                </c:pt>
                <c:pt idx="113">
                  <c:v>88.13027374368491</c:v>
                </c:pt>
                <c:pt idx="114">
                  <c:v>89.312736040922573</c:v>
                </c:pt>
                <c:pt idx="115">
                  <c:v>90.822522206751842</c:v>
                </c:pt>
                <c:pt idx="116">
                  <c:v>92.71311340376073</c:v>
                </c:pt>
                <c:pt idx="117">
                  <c:v>95.037007398305818</c:v>
                </c:pt>
                <c:pt idx="118">
                  <c:v>97.842302152593831</c:v>
                </c:pt>
                <c:pt idx="119">
                  <c:v>101.16863458581336</c:v>
                </c:pt>
                <c:pt idx="120">
                  <c:v>105.04265000058649</c:v>
                </c:pt>
                <c:pt idx="121">
                  <c:v>109.47325192992034</c:v>
                </c:pt>
                <c:pt idx="122">
                  <c:v>114.44689042345595</c:v>
                </c:pt>
                <c:pt idx="123">
                  <c:v>119.92296188103606</c:v>
                </c:pt>
                <c:pt idx="124">
                  <c:v>125.82876663145976</c:v>
                </c:pt>
                <c:pt idx="125">
                  <c:v>132.05208775631922</c:v>
                </c:pt>
                <c:pt idx="126">
                  <c:v>138.42736681504311</c:v>
                </c:pt>
                <c:pt idx="127">
                  <c:v>144.71010453331027</c:v>
                </c:pt>
                <c:pt idx="128">
                  <c:v>150.5373899166955</c:v>
                </c:pt>
                <c:pt idx="129">
                  <c:v>155.38544916188394</c:v>
                </c:pt>
                <c:pt idx="130">
                  <c:v>158.55786944699091</c:v>
                </c:pt>
                <c:pt idx="131">
                  <c:v>159.25668719598951</c:v>
                </c:pt>
                <c:pt idx="132">
                  <c:v>156.77483138866259</c:v>
                </c:pt>
                <c:pt idx="133">
                  <c:v>150.78290793387049</c:v>
                </c:pt>
                <c:pt idx="134">
                  <c:v>141.59020351233096</c:v>
                </c:pt>
                <c:pt idx="135">
                  <c:v>130.21339212557149</c:v>
                </c:pt>
                <c:pt idx="136">
                  <c:v>118.15515848825547</c:v>
                </c:pt>
                <c:pt idx="137">
                  <c:v>106.96026490065924</c:v>
                </c:pt>
                <c:pt idx="138">
                  <c:v>97.761462646163054</c:v>
                </c:pt>
                <c:pt idx="139">
                  <c:v>91.033659215787708</c:v>
                </c:pt>
                <c:pt idx="140">
                  <c:v>86.636912118195056</c:v>
                </c:pt>
                <c:pt idx="141">
                  <c:v>84.060576220612703</c:v>
                </c:pt>
                <c:pt idx="142">
                  <c:v>82.703565776692784</c:v>
                </c:pt>
                <c:pt idx="143">
                  <c:v>82.0656522901252</c:v>
                </c:pt>
                <c:pt idx="144">
                  <c:v>81.817317814674297</c:v>
                </c:pt>
                <c:pt idx="145">
                  <c:v>81.78446885072259</c:v>
                </c:pt>
                <c:pt idx="146">
                  <c:v>81.901118469791527</c:v>
                </c:pt>
                <c:pt idx="147">
                  <c:v>82.165580264386648</c:v>
                </c:pt>
                <c:pt idx="148">
                  <c:v>82.612255200038547</c:v>
                </c:pt>
                <c:pt idx="149">
                  <c:v>83.296978097613433</c:v>
                </c:pt>
                <c:pt idx="150">
                  <c:v>84.289820917714152</c:v>
                </c:pt>
                <c:pt idx="151">
                  <c:v>85.670264593372011</c:v>
                </c:pt>
                <c:pt idx="152">
                  <c:v>87.521723428043018</c:v>
                </c:pt>
                <c:pt idx="153">
                  <c:v>89.923933309537745</c:v>
                </c:pt>
                <c:pt idx="154">
                  <c:v>92.942511993264191</c:v>
                </c:pt>
                <c:pt idx="155">
                  <c:v>96.615229644936989</c:v>
                </c:pt>
                <c:pt idx="156">
                  <c:v>100.93433425730005</c:v>
                </c:pt>
                <c:pt idx="157">
                  <c:v>105.82400426305901</c:v>
                </c:pt>
                <c:pt idx="158">
                  <c:v>111.11266707674829</c:v>
                </c:pt>
                <c:pt idx="159">
                  <c:v>116.50333016401029</c:v>
                </c:pt>
                <c:pt idx="160">
                  <c:v>121.55263670111719</c:v>
                </c:pt>
                <c:pt idx="161">
                  <c:v>125.67928509202392</c:v>
                </c:pt>
                <c:pt idx="162">
                  <c:v>128.22715063868341</c:v>
                </c:pt>
                <c:pt idx="163">
                  <c:v>128.59664072536381</c:v>
                </c:pt>
                <c:pt idx="164">
                  <c:v>126.42422379011688</c:v>
                </c:pt>
                <c:pt idx="165">
                  <c:v>121.74727357060632</c:v>
                </c:pt>
                <c:pt idx="166">
                  <c:v>115.06988669591721</c:v>
                </c:pt>
                <c:pt idx="167">
                  <c:v>107.27298594294382</c:v>
                </c:pt>
                <c:pt idx="168">
                  <c:v>99.385072940926264</c:v>
                </c:pt>
                <c:pt idx="169">
                  <c:v>92.305575774729363</c:v>
                </c:pt>
                <c:pt idx="170">
                  <c:v>86.598244125600758</c:v>
                </c:pt>
                <c:pt idx="171">
                  <c:v>82.429059499699349</c:v>
                </c:pt>
                <c:pt idx="172">
                  <c:v>79.643565714147726</c:v>
                </c:pt>
                <c:pt idx="173">
                  <c:v>77.916624052603368</c:v>
                </c:pt>
                <c:pt idx="174">
                  <c:v>76.896006090387417</c:v>
                </c:pt>
                <c:pt idx="175">
                  <c:v>76.2920619824488</c:v>
                </c:pt>
                <c:pt idx="176">
                  <c:v>75.907340274401207</c:v>
                </c:pt>
                <c:pt idx="177">
                  <c:v>75.626290829634399</c:v>
                </c:pt>
                <c:pt idx="178">
                  <c:v>75.389851735879006</c:v>
                </c:pt>
                <c:pt idx="179">
                  <c:v>75.171418954795001</c:v>
                </c:pt>
                <c:pt idx="180">
                  <c:v>74.960403447602744</c:v>
                </c:pt>
                <c:pt idx="181">
                  <c:v>74.753106255811716</c:v>
                </c:pt>
                <c:pt idx="182">
                  <c:v>74.548430070278286</c:v>
                </c:pt>
                <c:pt idx="183">
                  <c:v>74.346135484717507</c:v>
                </c:pt>
                <c:pt idx="184">
                  <c:v>74.146220440437517</c:v>
                </c:pt>
                <c:pt idx="185">
                  <c:v>73.948726276514236</c:v>
                </c:pt>
                <c:pt idx="186">
                  <c:v>73.75368528465971</c:v>
                </c:pt>
                <c:pt idx="187">
                  <c:v>73.561109654976377</c:v>
                </c:pt>
                <c:pt idx="188">
                  <c:v>73.370991159657933</c:v>
                </c:pt>
                <c:pt idx="189">
                  <c:v>73.1833032845297</c:v>
                </c:pt>
                <c:pt idx="190">
                  <c:v>72.998003790788005</c:v>
                </c:pt>
                <c:pt idx="191">
                  <c:v>72.815037243190972</c:v>
                </c:pt>
                <c:pt idx="192">
                  <c:v>72.634337389431309</c:v>
                </c:pt>
                <c:pt idx="193">
                  <c:v>72.455829352318744</c:v>
                </c:pt>
                <c:pt idx="194">
                  <c:v>72.279431618035289</c:v>
                </c:pt>
                <c:pt idx="195">
                  <c:v>72.105057814160759</c:v>
                </c:pt>
                <c:pt idx="196">
                  <c:v>71.932618278398209</c:v>
                </c:pt>
                <c:pt idx="197">
                  <c:v>71.762021424355439</c:v>
                </c:pt>
                <c:pt idx="198">
                  <c:v>71.59317491470722</c:v>
                </c:pt>
                <c:pt idx="199">
                  <c:v>71.425986654796247</c:v>
                </c:pt>
                <c:pt idx="200">
                  <c:v>71.260365621426942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88.323098915779866</c:v>
                </c:pt>
                <c:pt idx="5">
                  <c:v>88.437413461453104</c:v>
                </c:pt>
                <c:pt idx="6">
                  <c:v>88.551814325500075</c:v>
                </c:pt>
                <c:pt idx="7">
                  <c:v>88.666264693952897</c:v>
                </c:pt>
                <c:pt idx="8">
                  <c:v>88.78072028409575</c:v>
                </c:pt>
                <c:pt idx="9">
                  <c:v>88.895128380994137</c:v>
                </c:pt>
                <c:pt idx="10">
                  <c:v>89.009426791886867</c:v>
                </c:pt>
                <c:pt idx="11">
                  <c:v>89.123542719024002</c:v>
                </c:pt>
                <c:pt idx="12">
                  <c:v>89.237391553747415</c:v>
                </c:pt>
                <c:pt idx="13">
                  <c:v>89.350875597394023</c:v>
                </c:pt>
                <c:pt idx="14">
                  <c:v>89.46388271803599</c:v>
                </c:pt>
                <c:pt idx="15">
                  <c:v>89.576284956224171</c:v>
                </c:pt>
                <c:pt idx="16">
                  <c:v>89.687937097829376</c:v>
                </c:pt>
                <c:pt idx="17">
                  <c:v>89.798675237816255</c:v>
                </c:pt>
                <c:pt idx="18">
                  <c:v>89.908315365336648</c:v>
                </c:pt>
                <c:pt idx="19">
                  <c:v>90.016652007848506</c:v>
                </c:pt>
                <c:pt idx="20">
                  <c:v>90.123456979939775</c:v>
                </c:pt>
                <c:pt idx="21">
                  <c:v>90.228478290971807</c:v>
                </c:pt>
                <c:pt idx="22">
                  <c:v>90.33143927425526</c:v>
                </c:pt>
                <c:pt idx="23">
                  <c:v>90.432038008820783</c:v>
                </c:pt>
                <c:pt idx="24">
                  <c:v>90.529947112395163</c:v>
                </c:pt>
                <c:pt idx="25">
                  <c:v>90.624813990249493</c:v>
                </c:pt>
                <c:pt idx="26">
                  <c:v>90.716261628326407</c:v>
                </c:pt>
                <c:pt idx="27">
                  <c:v>90.803890019528268</c:v>
                </c:pt>
                <c:pt idx="28">
                  <c:v>90.887278308244717</c:v>
                </c:pt>
                <c:pt idx="29">
                  <c:v>90.965987729083167</c:v>
                </c:pt>
                <c:pt idx="30">
                  <c:v>91.039565400404697</c:v>
                </c:pt>
                <c:pt idx="31">
                  <c:v>91.107549010921034</c:v>
                </c:pt>
                <c:pt idx="32">
                  <c:v>91.169472407901367</c:v>
                </c:pt>
                <c:pt idx="33">
                  <c:v>91.224872058590151</c:v>
                </c:pt>
                <c:pt idx="34">
                  <c:v>91.273294313035805</c:v>
                </c:pt>
                <c:pt idx="35">
                  <c:v>91.314303348224186</c:v>
                </c:pt>
                <c:pt idx="36">
                  <c:v>91.347489622588782</c:v>
                </c:pt>
                <c:pt idx="37">
                  <c:v>91.372478619822729</c:v>
                </c:pt>
                <c:pt idx="38">
                  <c:v>91.388939615299051</c:v>
                </c:pt>
                <c:pt idx="39">
                  <c:v>91.396594161571414</c:v>
                </c:pt>
                <c:pt idx="40">
                  <c:v>91.395223965651198</c:v>
                </c:pt>
                <c:pt idx="41">
                  <c:v>91.384677823851533</c:v>
                </c:pt>
                <c:pt idx="42">
                  <c:v>91.364877292799235</c:v>
                </c:pt>
                <c:pt idx="43">
                  <c:v>91.335820809132017</c:v>
                </c:pt>
                <c:pt idx="44">
                  <c:v>91.297586024986884</c:v>
                </c:pt>
                <c:pt idx="45">
                  <c:v>91.250330199218141</c:v>
                </c:pt>
                <c:pt idx="46">
                  <c:v>91.194288570992441</c:v>
                </c:pt>
                <c:pt idx="47">
                  <c:v>91.129770737034974</c:v>
                </c:pt>
                <c:pt idx="48">
                  <c:v>91.057155149354813</c:v>
                </c:pt>
                <c:pt idx="49">
                  <c:v>90.976881939482155</c:v>
                </c:pt>
                <c:pt idx="50">
                  <c:v>90.889444351346711</c:v>
                </c:pt>
                <c:pt idx="51">
                  <c:v>90.795379122412683</c:v>
                </c:pt>
                <c:pt idx="52">
                  <c:v>90.695256187896433</c:v>
                </c:pt>
                <c:pt idx="53">
                  <c:v>90.589668094323017</c:v>
                </c:pt>
                <c:pt idx="54">
                  <c:v>90.47921949701302</c:v>
                </c:pt>
                <c:pt idx="55">
                  <c:v>90.364517083982918</c:v>
                </c:pt>
                <c:pt idx="56">
                  <c:v>90.246160220337686</c:v>
                </c:pt>
                <c:pt idx="57">
                  <c:v>90.124732547607792</c:v>
                </c:pt>
                <c:pt idx="58">
                  <c:v>90.000794707005866</c:v>
                </c:pt>
                <c:pt idx="59">
                  <c:v>89.874878289361959</c:v>
                </c:pt>
                <c:pt idx="60">
                  <c:v>89.747481051942231</c:v>
                </c:pt>
                <c:pt idx="61">
                  <c:v>89.619063386868518</c:v>
                </c:pt>
                <c:pt idx="62">
                  <c:v>89.490045979710786</c:v>
                </c:pt>
                <c:pt idx="63">
                  <c:v>89.36080856118646</c:v>
                </c:pt>
                <c:pt idx="64">
                  <c:v>89.23168962994923</c:v>
                </c:pt>
                <c:pt idx="65">
                  <c:v>89.102987009575912</c:v>
                </c:pt>
                <c:pt idx="66">
                  <c:v>88.974959096889066</c:v>
                </c:pt>
                <c:pt idx="67">
                  <c:v>88.847826660179862</c:v>
                </c:pt>
                <c:pt idx="68">
                  <c:v>88.721775053067347</c:v>
                </c:pt>
                <c:pt idx="69">
                  <c:v>88.596956721026672</c:v>
                </c:pt>
                <c:pt idx="70">
                  <c:v>88.473493891542333</c:v>
                </c:pt>
                <c:pt idx="71">
                  <c:v>88.351481354117951</c:v>
                </c:pt>
                <c:pt idx="72">
                  <c:v>88.230989251953403</c:v>
                </c:pt>
                <c:pt idx="73">
                  <c:v>88.112065822194936</c:v>
                </c:pt>
                <c:pt idx="74">
                  <c:v>87.994740035708972</c:v>
                </c:pt>
                <c:pt idx="75">
                  <c:v>87.879024099965491</c:v>
                </c:pt>
                <c:pt idx="76">
                  <c:v>87.764915799653323</c:v>
                </c:pt>
                <c:pt idx="77">
                  <c:v>87.652400659023087</c:v>
                </c:pt>
                <c:pt idx="78">
                  <c:v>87.541453917705468</c:v>
                </c:pt>
                <c:pt idx="79">
                  <c:v>87.43204231798407</c:v>
                </c:pt>
                <c:pt idx="80">
                  <c:v>87.324125706359894</c:v>
                </c:pt>
                <c:pt idx="81">
                  <c:v>87.217658455897507</c:v>
                </c:pt>
                <c:pt idx="82">
                  <c:v>87.112590718463807</c:v>
                </c:pt>
                <c:pt idx="83">
                  <c:v>87.008869517728812</c:v>
                </c:pt>
                <c:pt idx="84">
                  <c:v>86.906439694854157</c:v>
                </c:pt>
                <c:pt idx="85">
                  <c:v>86.805244719290783</c:v>
                </c:pt>
                <c:pt idx="86">
                  <c:v>86.7052273771681</c:v>
                </c:pt>
                <c:pt idx="87">
                  <c:v>86.606330349490548</c:v>
                </c:pt>
                <c:pt idx="88">
                  <c:v>86.508496691853381</c:v>
                </c:pt>
                <c:pt idx="89">
                  <c:v>86.411670226722336</c:v>
                </c:pt>
                <c:pt idx="90">
                  <c:v>86.31579585854756</c:v>
                </c:pt>
                <c:pt idx="91">
                  <c:v>86.220819821153455</c:v>
                </c:pt>
                <c:pt idx="92">
                  <c:v>86.126689865991409</c:v>
                </c:pt>
                <c:pt idx="93">
                  <c:v>86.033355398994459</c:v>
                </c:pt>
                <c:pt idx="94">
                  <c:v>85.940767572947735</c:v>
                </c:pt>
                <c:pt idx="95">
                  <c:v>85.84887934150052</c:v>
                </c:pt>
                <c:pt idx="96">
                  <c:v>85.757645480204815</c:v>
                </c:pt>
                <c:pt idx="97">
                  <c:v>85.667022579272398</c:v>
                </c:pt>
                <c:pt idx="98">
                  <c:v>85.576969012106019</c:v>
                </c:pt>
                <c:pt idx="99">
                  <c:v>85.487444883073977</c:v>
                </c:pt>
                <c:pt idx="100">
                  <c:v>85.39841195746385</c:v>
                </c:pt>
                <c:pt idx="101">
                  <c:v>85.309833576067575</c:v>
                </c:pt>
                <c:pt idx="102">
                  <c:v>85.221674556410235</c:v>
                </c:pt>
                <c:pt idx="103">
                  <c:v>85.133901082240314</c:v>
                </c:pt>
                <c:pt idx="104">
                  <c:v>85.046480582540667</c:v>
                </c:pt>
                <c:pt idx="105">
                  <c:v>84.959381600998725</c:v>
                </c:pt>
                <c:pt idx="106">
                  <c:v>84.872573656582759</c:v>
                </c:pt>
                <c:pt idx="107">
                  <c:v>84.786027095609739</c:v>
                </c:pt>
                <c:pt idx="108">
                  <c:v>84.699712935453235</c:v>
                </c:pt>
                <c:pt idx="109">
                  <c:v>84.613602699825606</c:v>
                </c:pt>
                <c:pt idx="110">
                  <c:v>84.527668245375835</c:v>
                </c:pt>
                <c:pt idx="111">
                  <c:v>84.441881579168921</c:v>
                </c:pt>
                <c:pt idx="112">
                  <c:v>84.356214666457234</c:v>
                </c:pt>
                <c:pt idx="113">
                  <c:v>84.270639228013707</c:v>
                </c:pt>
                <c:pt idx="114">
                  <c:v>84.185126526175551</c:v>
                </c:pt>
                <c:pt idx="115">
                  <c:v>84.099647138642609</c:v>
                </c:pt>
                <c:pt idx="116">
                  <c:v>84.014170718991664</c:v>
                </c:pt>
                <c:pt idx="117">
                  <c:v>83.928665742805663</c:v>
                </c:pt>
                <c:pt idx="118">
                  <c:v>83.843099238281951</c:v>
                </c:pt>
                <c:pt idx="119">
                  <c:v>83.757436500180802</c:v>
                </c:pt>
                <c:pt idx="120">
                  <c:v>83.671640786005852</c:v>
                </c:pt>
                <c:pt idx="121">
                  <c:v>83.585672993388386</c:v>
                </c:pt>
                <c:pt idx="122">
                  <c:v>83.499491317777412</c:v>
                </c:pt>
                <c:pt idx="123">
                  <c:v>83.413050889733896</c:v>
                </c:pt>
                <c:pt idx="124">
                  <c:v>83.326303391401851</c:v>
                </c:pt>
                <c:pt idx="125">
                  <c:v>83.239196652094904</c:v>
                </c:pt>
                <c:pt idx="126">
                  <c:v>83.151674223412897</c:v>
                </c:pt>
                <c:pt idx="127">
                  <c:v>83.063674934906558</c:v>
                </c:pt>
                <c:pt idx="128">
                  <c:v>82.975132432060732</c:v>
                </c:pt>
                <c:pt idx="129">
                  <c:v>82.885974699289562</c:v>
                </c:pt>
                <c:pt idx="130">
                  <c:v>82.796123571753199</c:v>
                </c:pt>
                <c:pt idx="131">
                  <c:v>82.705494241137885</c:v>
                </c:pt>
                <c:pt idx="132">
                  <c:v>82.613994762109229</c:v>
                </c:pt>
                <c:pt idx="133">
                  <c:v>82.521525567972205</c:v>
                </c:pt>
                <c:pt idx="134">
                  <c:v>82.427979006158566</c:v>
                </c:pt>
                <c:pt idx="135">
                  <c:v>82.333238906518815</c:v>
                </c:pt>
                <c:pt idx="136">
                  <c:v>82.237180198007607</c:v>
                </c:pt>
                <c:pt idx="137">
                  <c:v>82.139668592191882</c:v>
                </c:pt>
                <c:pt idx="138">
                  <c:v>82.040560355023757</c:v>
                </c:pt>
                <c:pt idx="139">
                  <c:v>81.939702191427656</c:v>
                </c:pt>
                <c:pt idx="140">
                  <c:v>81.836931270327241</c:v>
                </c:pt>
                <c:pt idx="141">
                  <c:v>81.732075420625918</c:v>
                </c:pt>
                <c:pt idx="142">
                  <c:v>81.624953531138658</c:v>
                </c:pt>
                <c:pt idx="143">
                  <c:v>81.515376189291899</c:v>
                </c:pt>
                <c:pt idx="144">
                  <c:v>81.403146594241178</c:v>
                </c:pt>
                <c:pt idx="145">
                  <c:v>81.288061779540101</c:v>
                </c:pt>
                <c:pt idx="146">
                  <c:v>81.169914178221944</c:v>
                </c:pt>
                <c:pt idx="147">
                  <c:v>81.048493558704436</c:v>
                </c:pt>
                <c:pt idx="148">
                  <c:v>80.923589352889721</c:v>
                </c:pt>
                <c:pt idx="149">
                  <c:v>80.79499338784467</c:v>
                </c:pt>
                <c:pt idx="150">
                  <c:v>80.66250301926398</c:v>
                </c:pt>
                <c:pt idx="151">
                  <c:v>80.525924648454051</c:v>
                </c:pt>
                <c:pt idx="152">
                  <c:v>80.385077584988565</c:v>
                </c:pt>
                <c:pt idx="153">
                  <c:v>80.23979819493303</c:v>
                </c:pt>
                <c:pt idx="154">
                  <c:v>80.089944250437128</c:v>
                </c:pt>
                <c:pt idx="155">
                  <c:v>79.93539937176007</c:v>
                </c:pt>
                <c:pt idx="156">
                  <c:v>79.776077429026699</c:v>
                </c:pt>
                <c:pt idx="157">
                  <c:v>79.611926750138991</c:v>
                </c:pt>
                <c:pt idx="158">
                  <c:v>79.442933965443615</c:v>
                </c:pt>
                <c:pt idx="159">
                  <c:v>79.269127311172909</c:v>
                </c:pt>
                <c:pt idx="160">
                  <c:v>79.090579214342497</c:v>
                </c:pt>
                <c:pt idx="161">
                  <c:v>78.907407993260904</c:v>
                </c:pt>
                <c:pt idx="162">
                  <c:v>78.719778530921332</c:v>
                </c:pt>
                <c:pt idx="163">
                  <c:v>78.52790181318673</c:v>
                </c:pt>
                <c:pt idx="164">
                  <c:v>78.332033268633097</c:v>
                </c:pt>
                <c:pt idx="165">
                  <c:v>78.132469899830014</c:v>
                </c:pt>
                <c:pt idx="166">
                  <c:v>77.929546253358538</c:v>
                </c:pt>
                <c:pt idx="167">
                  <c:v>77.723629333884247</c:v>
                </c:pt>
                <c:pt idx="168">
                  <c:v>77.515112621675286</c:v>
                </c:pt>
                <c:pt idx="169">
                  <c:v>77.304409398761777</c:v>
                </c:pt>
                <c:pt idx="170">
                  <c:v>77.091945622782603</c:v>
                </c:pt>
                <c:pt idx="171">
                  <c:v>76.878152606817366</c:v>
                </c:pt>
                <c:pt idx="172">
                  <c:v>76.663459766863156</c:v>
                </c:pt>
                <c:pt idx="173">
                  <c:v>76.448287686272621</c:v>
                </c:pt>
                <c:pt idx="174">
                  <c:v>76.233041720010746</c:v>
                </c:pt>
                <c:pt idx="175">
                  <c:v>76.018106323768336</c:v>
                </c:pt>
                <c:pt idx="176">
                  <c:v>75.803840247339892</c:v>
                </c:pt>
                <c:pt idx="177">
                  <c:v>75.590572682140419</c:v>
                </c:pt>
                <c:pt idx="178">
                  <c:v>75.378600403129482</c:v>
                </c:pt>
                <c:pt idx="179">
                  <c:v>75.168185899114889</c:v>
                </c:pt>
                <c:pt idx="180">
                  <c:v>74.959556445085553</c:v>
                </c:pt>
                <c:pt idx="181">
                  <c:v>74.752904037668856</c:v>
                </c:pt>
                <c:pt idx="182">
                  <c:v>74.548386090929895</c:v>
                </c:pt>
                <c:pt idx="183">
                  <c:v>74.346126774616195</c:v>
                </c:pt>
                <c:pt idx="184">
                  <c:v>74.14621887001968</c:v>
                </c:pt>
                <c:pt idx="185">
                  <c:v>73.948726018815094</c:v>
                </c:pt>
                <c:pt idx="186">
                  <c:v>73.753685246181192</c:v>
                </c:pt>
                <c:pt idx="187">
                  <c:v>73.561109649749469</c:v>
                </c:pt>
                <c:pt idx="188">
                  <c:v>73.370991159012107</c:v>
                </c:pt>
                <c:pt idx="189">
                  <c:v>73.183303284457125</c:v>
                </c:pt>
                <c:pt idx="190">
                  <c:v>72.998003790780587</c:v>
                </c:pt>
                <c:pt idx="191">
                  <c:v>72.815037243190289</c:v>
                </c:pt>
                <c:pt idx="192">
                  <c:v>72.634337389431252</c:v>
                </c:pt>
                <c:pt idx="193">
                  <c:v>72.455829352318744</c:v>
                </c:pt>
                <c:pt idx="194">
                  <c:v>72.279431618035289</c:v>
                </c:pt>
                <c:pt idx="195">
                  <c:v>72.105057814160759</c:v>
                </c:pt>
                <c:pt idx="196">
                  <c:v>71.932618278398209</c:v>
                </c:pt>
                <c:pt idx="197">
                  <c:v>71.762021424355439</c:v>
                </c:pt>
                <c:pt idx="198">
                  <c:v>71.59317491470722</c:v>
                </c:pt>
                <c:pt idx="199">
                  <c:v>71.425986654796247</c:v>
                </c:pt>
                <c:pt idx="200">
                  <c:v>71.260365621426942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72.790999999999997</c:v>
                </c:pt>
                <c:pt idx="1">
                  <c:v>70.745999999999995</c:v>
                </c:pt>
                <c:pt idx="2">
                  <c:v>71.94</c:v>
                </c:pt>
                <c:pt idx="3">
                  <c:v>71.954999999999998</c:v>
                </c:pt>
                <c:pt idx="4">
                  <c:v>70.820999999999998</c:v>
                </c:pt>
                <c:pt idx="5">
                  <c:v>72.134</c:v>
                </c:pt>
                <c:pt idx="6">
                  <c:v>71.179000000000002</c:v>
                </c:pt>
                <c:pt idx="7">
                  <c:v>71.03</c:v>
                </c:pt>
                <c:pt idx="8">
                  <c:v>70.313000000000002</c:v>
                </c:pt>
                <c:pt idx="9">
                  <c:v>71.09</c:v>
                </c:pt>
                <c:pt idx="10">
                  <c:v>71.686999999999998</c:v>
                </c:pt>
                <c:pt idx="11">
                  <c:v>72.328000000000003</c:v>
                </c:pt>
                <c:pt idx="12">
                  <c:v>70.881</c:v>
                </c:pt>
                <c:pt idx="13">
                  <c:v>70.790999999999997</c:v>
                </c:pt>
                <c:pt idx="14">
                  <c:v>73.537000000000006</c:v>
                </c:pt>
                <c:pt idx="15">
                  <c:v>72.209000000000003</c:v>
                </c:pt>
                <c:pt idx="16">
                  <c:v>72.06</c:v>
                </c:pt>
                <c:pt idx="17">
                  <c:v>72.284000000000006</c:v>
                </c:pt>
                <c:pt idx="18">
                  <c:v>71.269000000000005</c:v>
                </c:pt>
                <c:pt idx="19">
                  <c:v>72.224000000000004</c:v>
                </c:pt>
                <c:pt idx="20">
                  <c:v>72.596999999999994</c:v>
                </c:pt>
                <c:pt idx="21">
                  <c:v>73.015000000000001</c:v>
                </c:pt>
                <c:pt idx="22">
                  <c:v>73.194000000000003</c:v>
                </c:pt>
                <c:pt idx="23">
                  <c:v>73.224000000000004</c:v>
                </c:pt>
                <c:pt idx="24">
                  <c:v>73.06</c:v>
                </c:pt>
                <c:pt idx="25">
                  <c:v>73.269000000000005</c:v>
                </c:pt>
                <c:pt idx="26">
                  <c:v>74.581999999999994</c:v>
                </c:pt>
                <c:pt idx="27">
                  <c:v>73.358000000000004</c:v>
                </c:pt>
                <c:pt idx="28">
                  <c:v>76.462999999999994</c:v>
                </c:pt>
                <c:pt idx="29">
                  <c:v>75.760999999999996</c:v>
                </c:pt>
                <c:pt idx="30">
                  <c:v>76.269000000000005</c:v>
                </c:pt>
                <c:pt idx="31">
                  <c:v>76.641999999999996</c:v>
                </c:pt>
                <c:pt idx="32">
                  <c:v>77.299000000000007</c:v>
                </c:pt>
                <c:pt idx="33">
                  <c:v>78.805999999999997</c:v>
                </c:pt>
                <c:pt idx="34">
                  <c:v>80.954999999999998</c:v>
                </c:pt>
                <c:pt idx="35">
                  <c:v>81.06</c:v>
                </c:pt>
                <c:pt idx="36">
                  <c:v>82.641999999999996</c:v>
                </c:pt>
                <c:pt idx="37">
                  <c:v>83.984999999999999</c:v>
                </c:pt>
                <c:pt idx="38">
                  <c:v>86.91</c:v>
                </c:pt>
                <c:pt idx="39">
                  <c:v>90.015000000000001</c:v>
                </c:pt>
                <c:pt idx="40">
                  <c:v>92.269000000000005</c:v>
                </c:pt>
                <c:pt idx="41">
                  <c:v>92.134</c:v>
                </c:pt>
                <c:pt idx="42">
                  <c:v>94.896000000000001</c:v>
                </c:pt>
                <c:pt idx="43">
                  <c:v>97.492999999999995</c:v>
                </c:pt>
                <c:pt idx="44">
                  <c:v>100.642</c:v>
                </c:pt>
                <c:pt idx="45">
                  <c:v>102.866</c:v>
                </c:pt>
                <c:pt idx="46">
                  <c:v>104.896</c:v>
                </c:pt>
                <c:pt idx="47">
                  <c:v>108.28400000000001</c:v>
                </c:pt>
                <c:pt idx="48">
                  <c:v>112</c:v>
                </c:pt>
                <c:pt idx="49">
                  <c:v>117.03</c:v>
                </c:pt>
                <c:pt idx="50">
                  <c:v>123.045</c:v>
                </c:pt>
                <c:pt idx="51">
                  <c:v>129.77600000000001</c:v>
                </c:pt>
                <c:pt idx="52">
                  <c:v>136.74600000000001</c:v>
                </c:pt>
                <c:pt idx="53">
                  <c:v>145.44800000000001</c:v>
                </c:pt>
                <c:pt idx="54">
                  <c:v>154.13399999999999</c:v>
                </c:pt>
                <c:pt idx="55">
                  <c:v>162.83600000000001</c:v>
                </c:pt>
                <c:pt idx="56">
                  <c:v>172.61199999999999</c:v>
                </c:pt>
                <c:pt idx="57">
                  <c:v>179.44800000000001</c:v>
                </c:pt>
                <c:pt idx="58">
                  <c:v>184.881</c:v>
                </c:pt>
                <c:pt idx="59">
                  <c:v>188.61199999999999</c:v>
                </c:pt>
                <c:pt idx="60">
                  <c:v>188.94</c:v>
                </c:pt>
                <c:pt idx="61">
                  <c:v>186.83600000000001</c:v>
                </c:pt>
                <c:pt idx="62">
                  <c:v>183.38800000000001</c:v>
                </c:pt>
                <c:pt idx="63">
                  <c:v>176.881</c:v>
                </c:pt>
                <c:pt idx="64">
                  <c:v>169.881</c:v>
                </c:pt>
                <c:pt idx="65">
                  <c:v>160.98500000000001</c:v>
                </c:pt>
                <c:pt idx="66">
                  <c:v>149.119</c:v>
                </c:pt>
                <c:pt idx="67">
                  <c:v>137.04499999999999</c:v>
                </c:pt>
                <c:pt idx="68">
                  <c:v>124.61199999999999</c:v>
                </c:pt>
                <c:pt idx="69">
                  <c:v>112.373</c:v>
                </c:pt>
                <c:pt idx="70">
                  <c:v>101.73099999999999</c:v>
                </c:pt>
                <c:pt idx="71">
                  <c:v>92.954999999999998</c:v>
                </c:pt>
                <c:pt idx="72">
                  <c:v>89.103999999999999</c:v>
                </c:pt>
                <c:pt idx="73">
                  <c:v>90.134</c:v>
                </c:pt>
                <c:pt idx="74">
                  <c:v>93.075000000000003</c:v>
                </c:pt>
                <c:pt idx="75">
                  <c:v>96</c:v>
                </c:pt>
                <c:pt idx="76">
                  <c:v>99.775999999999996</c:v>
                </c:pt>
                <c:pt idx="77">
                  <c:v>104.58199999999999</c:v>
                </c:pt>
                <c:pt idx="78">
                  <c:v>110.851</c:v>
                </c:pt>
                <c:pt idx="79">
                  <c:v>118.03</c:v>
                </c:pt>
                <c:pt idx="80">
                  <c:v>124.91</c:v>
                </c:pt>
                <c:pt idx="81">
                  <c:v>131.98500000000001</c:v>
                </c:pt>
                <c:pt idx="82">
                  <c:v>137.53700000000001</c:v>
                </c:pt>
                <c:pt idx="83">
                  <c:v>142.94</c:v>
                </c:pt>
                <c:pt idx="84">
                  <c:v>146.119</c:v>
                </c:pt>
                <c:pt idx="85">
                  <c:v>145.358</c:v>
                </c:pt>
                <c:pt idx="86">
                  <c:v>146.01499999999999</c:v>
                </c:pt>
                <c:pt idx="87">
                  <c:v>142.61199999999999</c:v>
                </c:pt>
                <c:pt idx="88">
                  <c:v>136.38800000000001</c:v>
                </c:pt>
                <c:pt idx="89">
                  <c:v>129.37299999999999</c:v>
                </c:pt>
                <c:pt idx="90">
                  <c:v>121.209</c:v>
                </c:pt>
                <c:pt idx="91">
                  <c:v>111.70099999999999</c:v>
                </c:pt>
                <c:pt idx="92">
                  <c:v>102.149</c:v>
                </c:pt>
                <c:pt idx="93">
                  <c:v>90.91</c:v>
                </c:pt>
                <c:pt idx="94">
                  <c:v>81.522000000000006</c:v>
                </c:pt>
                <c:pt idx="95">
                  <c:v>72.537000000000006</c:v>
                </c:pt>
                <c:pt idx="96">
                  <c:v>65.656999999999996</c:v>
                </c:pt>
                <c:pt idx="97">
                  <c:v>62.954999999999998</c:v>
                </c:pt>
                <c:pt idx="98">
                  <c:v>62</c:v>
                </c:pt>
                <c:pt idx="99">
                  <c:v>61.790999999999997</c:v>
                </c:pt>
                <c:pt idx="100">
                  <c:v>62.448</c:v>
                </c:pt>
                <c:pt idx="101">
                  <c:v>62.343000000000004</c:v>
                </c:pt>
                <c:pt idx="102">
                  <c:v>63.493000000000002</c:v>
                </c:pt>
                <c:pt idx="103">
                  <c:v>62.521999999999998</c:v>
                </c:pt>
                <c:pt idx="104">
                  <c:v>62.223999999999997</c:v>
                </c:pt>
                <c:pt idx="105">
                  <c:v>61.924999999999997</c:v>
                </c:pt>
                <c:pt idx="106">
                  <c:v>62.313000000000002</c:v>
                </c:pt>
                <c:pt idx="107">
                  <c:v>62.402999999999999</c:v>
                </c:pt>
                <c:pt idx="108">
                  <c:v>62.357999999999997</c:v>
                </c:pt>
                <c:pt idx="109">
                  <c:v>62.103999999999999</c:v>
                </c:pt>
                <c:pt idx="110">
                  <c:v>62.268999999999998</c:v>
                </c:pt>
                <c:pt idx="111">
                  <c:v>63.417999999999999</c:v>
                </c:pt>
                <c:pt idx="112">
                  <c:v>61.298999999999999</c:v>
                </c:pt>
                <c:pt idx="113">
                  <c:v>62.761000000000003</c:v>
                </c:pt>
                <c:pt idx="114">
                  <c:v>63.209000000000003</c:v>
                </c:pt>
                <c:pt idx="115">
                  <c:v>61.372999999999998</c:v>
                </c:pt>
                <c:pt idx="116">
                  <c:v>62.179000000000002</c:v>
                </c:pt>
                <c:pt idx="117">
                  <c:v>61.984999999999999</c:v>
                </c:pt>
                <c:pt idx="118">
                  <c:v>62.06</c:v>
                </c:pt>
                <c:pt idx="119">
                  <c:v>59.835999999999999</c:v>
                </c:pt>
                <c:pt idx="120">
                  <c:v>61.402999999999999</c:v>
                </c:pt>
                <c:pt idx="121">
                  <c:v>60.776000000000003</c:v>
                </c:pt>
                <c:pt idx="122">
                  <c:v>60.746000000000002</c:v>
                </c:pt>
                <c:pt idx="123">
                  <c:v>62.09</c:v>
                </c:pt>
                <c:pt idx="124">
                  <c:v>60.179000000000002</c:v>
                </c:pt>
                <c:pt idx="125">
                  <c:v>61</c:v>
                </c:pt>
                <c:pt idx="126">
                  <c:v>60.06</c:v>
                </c:pt>
                <c:pt idx="127">
                  <c:v>60.06</c:v>
                </c:pt>
                <c:pt idx="128">
                  <c:v>60.402999999999999</c:v>
                </c:pt>
                <c:pt idx="129">
                  <c:v>60.268999999999998</c:v>
                </c:pt>
                <c:pt idx="130">
                  <c:v>57.612000000000002</c:v>
                </c:pt>
                <c:pt idx="131">
                  <c:v>60</c:v>
                </c:pt>
                <c:pt idx="132">
                  <c:v>58</c:v>
                </c:pt>
                <c:pt idx="133">
                  <c:v>58.924999999999997</c:v>
                </c:pt>
                <c:pt idx="134">
                  <c:v>58.805999999999997</c:v>
                </c:pt>
                <c:pt idx="135">
                  <c:v>58.343000000000004</c:v>
                </c:pt>
                <c:pt idx="136">
                  <c:v>59.627000000000002</c:v>
                </c:pt>
                <c:pt idx="137">
                  <c:v>57.835999999999999</c:v>
                </c:pt>
                <c:pt idx="138">
                  <c:v>58.179000000000002</c:v>
                </c:pt>
                <c:pt idx="139">
                  <c:v>59.357999999999997</c:v>
                </c:pt>
                <c:pt idx="140">
                  <c:v>59.686999999999998</c:v>
                </c:pt>
                <c:pt idx="141">
                  <c:v>58.357999999999997</c:v>
                </c:pt>
                <c:pt idx="142">
                  <c:v>58.433</c:v>
                </c:pt>
                <c:pt idx="143">
                  <c:v>58.402999999999999</c:v>
                </c:pt>
                <c:pt idx="144">
                  <c:v>57.656999999999996</c:v>
                </c:pt>
                <c:pt idx="145">
                  <c:v>56.896000000000001</c:v>
                </c:pt>
                <c:pt idx="146">
                  <c:v>57.536999999999999</c:v>
                </c:pt>
                <c:pt idx="147">
                  <c:v>56.402999999999999</c:v>
                </c:pt>
                <c:pt idx="148">
                  <c:v>56.761000000000003</c:v>
                </c:pt>
                <c:pt idx="149">
                  <c:v>56.417999999999999</c:v>
                </c:pt>
                <c:pt idx="150">
                  <c:v>56.790999999999997</c:v>
                </c:pt>
                <c:pt idx="151">
                  <c:v>55.642000000000003</c:v>
                </c:pt>
                <c:pt idx="152">
                  <c:v>56.597000000000001</c:v>
                </c:pt>
                <c:pt idx="153">
                  <c:v>56.417999999999999</c:v>
                </c:pt>
                <c:pt idx="154">
                  <c:v>56.866</c:v>
                </c:pt>
                <c:pt idx="155">
                  <c:v>55.881</c:v>
                </c:pt>
                <c:pt idx="156">
                  <c:v>55.746000000000002</c:v>
                </c:pt>
                <c:pt idx="157">
                  <c:v>55.850999999999999</c:v>
                </c:pt>
                <c:pt idx="158">
                  <c:v>56.045000000000002</c:v>
                </c:pt>
                <c:pt idx="159">
                  <c:v>56.493000000000002</c:v>
                </c:pt>
                <c:pt idx="160">
                  <c:v>56.671999999999997</c:v>
                </c:pt>
                <c:pt idx="161">
                  <c:v>55.881</c:v>
                </c:pt>
                <c:pt idx="162">
                  <c:v>54.761000000000003</c:v>
                </c:pt>
                <c:pt idx="163">
                  <c:v>56.179000000000002</c:v>
                </c:pt>
                <c:pt idx="164">
                  <c:v>56.253999999999998</c:v>
                </c:pt>
                <c:pt idx="165">
                  <c:v>55.954999999999998</c:v>
                </c:pt>
                <c:pt idx="166">
                  <c:v>54.521999999999998</c:v>
                </c:pt>
                <c:pt idx="167">
                  <c:v>55.015000000000001</c:v>
                </c:pt>
                <c:pt idx="168">
                  <c:v>55.298999999999999</c:v>
                </c:pt>
                <c:pt idx="169">
                  <c:v>55.521999999999998</c:v>
                </c:pt>
                <c:pt idx="170">
                  <c:v>54.313000000000002</c:v>
                </c:pt>
                <c:pt idx="171">
                  <c:v>54.506999999999998</c:v>
                </c:pt>
                <c:pt idx="172">
                  <c:v>55.103999999999999</c:v>
                </c:pt>
                <c:pt idx="173">
                  <c:v>53.881</c:v>
                </c:pt>
                <c:pt idx="174">
                  <c:v>53.94</c:v>
                </c:pt>
                <c:pt idx="175">
                  <c:v>54.103999999999999</c:v>
                </c:pt>
                <c:pt idx="176">
                  <c:v>54.567</c:v>
                </c:pt>
                <c:pt idx="177">
                  <c:v>52.850999999999999</c:v>
                </c:pt>
                <c:pt idx="178">
                  <c:v>53.478000000000002</c:v>
                </c:pt>
                <c:pt idx="179">
                  <c:v>53.238999999999997</c:v>
                </c:pt>
                <c:pt idx="180">
                  <c:v>52.820999999999998</c:v>
                </c:pt>
                <c:pt idx="181">
                  <c:v>52.567</c:v>
                </c:pt>
                <c:pt idx="182">
                  <c:v>52.298999999999999</c:v>
                </c:pt>
                <c:pt idx="183">
                  <c:v>53.448</c:v>
                </c:pt>
                <c:pt idx="184">
                  <c:v>53.283999999999999</c:v>
                </c:pt>
                <c:pt idx="185">
                  <c:v>51.896000000000001</c:v>
                </c:pt>
                <c:pt idx="186">
                  <c:v>53.746000000000002</c:v>
                </c:pt>
                <c:pt idx="187">
                  <c:v>51.835999999999999</c:v>
                </c:pt>
                <c:pt idx="188">
                  <c:v>51.731000000000002</c:v>
                </c:pt>
                <c:pt idx="189">
                  <c:v>51.881</c:v>
                </c:pt>
                <c:pt idx="190">
                  <c:v>53.103999999999999</c:v>
                </c:pt>
                <c:pt idx="191">
                  <c:v>52.448</c:v>
                </c:pt>
                <c:pt idx="192">
                  <c:v>51.567</c:v>
                </c:pt>
                <c:pt idx="193">
                  <c:v>51.97</c:v>
                </c:pt>
                <c:pt idx="194">
                  <c:v>52.552</c:v>
                </c:pt>
                <c:pt idx="195">
                  <c:v>52.179000000000002</c:v>
                </c:pt>
                <c:pt idx="196">
                  <c:v>51.97</c:v>
                </c:pt>
                <c:pt idx="197">
                  <c:v>52.223999999999997</c:v>
                </c:pt>
                <c:pt idx="198">
                  <c:v>53.283999999999999</c:v>
                </c:pt>
                <c:pt idx="199">
                  <c:v>53.209000000000003</c:v>
                </c:pt>
                <c:pt idx="200">
                  <c:v>53.253999999999998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68.473829776316734</c:v>
                </c:pt>
                <c:pt idx="1">
                  <c:v>68.807749716336332</c:v>
                </c:pt>
                <c:pt idx="2">
                  <c:v>69.141050455789482</c:v>
                </c:pt>
                <c:pt idx="3">
                  <c:v>69.473560724373101</c:v>
                </c:pt>
                <c:pt idx="4">
                  <c:v>69.805084269865787</c:v>
                </c:pt>
                <c:pt idx="5">
                  <c:v>70.13539724110764</c:v>
                </c:pt>
                <c:pt idx="6">
                  <c:v>70.464245454772183</c:v>
                </c:pt>
                <c:pt idx="7">
                  <c:v>70.79134159031814</c:v>
                </c:pt>
                <c:pt idx="8">
                  <c:v>71.116362380366539</c:v>
                </c:pt>
                <c:pt idx="9">
                  <c:v>71.438945895200192</c:v>
                </c:pt>
                <c:pt idx="10">
                  <c:v>71.758689063117544</c:v>
                </c:pt>
                <c:pt idx="11">
                  <c:v>72.075145626866558</c:v>
                </c:pt>
                <c:pt idx="12">
                  <c:v>72.387824815248436</c:v>
                </c:pt>
                <c:pt idx="13">
                  <c:v>72.696191114274782</c:v>
                </c:pt>
                <c:pt idx="14">
                  <c:v>72.999665661221684</c:v>
                </c:pt>
                <c:pt idx="15">
                  <c:v>73.29762996583699</c:v>
                </c:pt>
                <c:pt idx="16">
                  <c:v>73.589432894795166</c:v>
                </c:pt>
                <c:pt idx="17">
                  <c:v>73.874402147210432</c:v>
                </c:pt>
                <c:pt idx="18">
                  <c:v>74.151861808374846</c:v>
                </c:pt>
                <c:pt idx="19">
                  <c:v>74.421158000699251</c:v>
                </c:pt>
                <c:pt idx="20">
                  <c:v>74.681695154538488</c:v>
                </c:pt>
                <c:pt idx="21">
                  <c:v>74.932985988057354</c:v>
                </c:pt>
                <c:pt idx="22">
                  <c:v>75.174718893016475</c:v>
                </c:pt>
                <c:pt idx="23">
                  <c:v>75.40684703399873</c:v>
                </c:pt>
                <c:pt idx="24">
                  <c:v>75.629704022514744</c:v>
                </c:pt>
                <c:pt idx="25">
                  <c:v>75.844151439539431</c:v>
                </c:pt>
                <c:pt idx="26">
                  <c:v>76.051763637024322</c:v>
                </c:pt>
                <c:pt idx="27">
                  <c:v>76.255055008770995</c:v>
                </c:pt>
                <c:pt idx="28">
                  <c:v>76.457754116200661</c:v>
                </c:pt>
                <c:pt idx="29">
                  <c:v>76.665127500129913</c:v>
                </c:pt>
                <c:pt idx="30">
                  <c:v>76.884353517850442</c:v>
                </c:pt>
                <c:pt idx="31">
                  <c:v>77.124942946334599</c:v>
                </c:pt>
                <c:pt idx="32">
                  <c:v>77.399198265198365</c:v>
                </c:pt>
                <c:pt idx="33">
                  <c:v>77.722697437351968</c:v>
                </c:pt>
                <c:pt idx="34">
                  <c:v>78.114780722565257</c:v>
                </c:pt>
                <c:pt idx="35">
                  <c:v>78.599010831596971</c:v>
                </c:pt>
                <c:pt idx="36">
                  <c:v>79.203567992733895</c:v>
                </c:pt>
                <c:pt idx="37">
                  <c:v>79.961532911124948</c:v>
                </c:pt>
                <c:pt idx="38">
                  <c:v>80.9110030226296</c:v>
                </c:pt>
                <c:pt idx="39">
                  <c:v>82.094981930177639</c:v>
                </c:pt>
                <c:pt idx="40">
                  <c:v>83.560979619090716</c:v>
                </c:pt>
                <c:pt idx="41">
                  <c:v>85.360263094494385</c:v>
                </c:pt>
                <c:pt idx="42">
                  <c:v>87.546704295726826</c:v>
                </c:pt>
                <c:pt idx="43">
                  <c:v>90.175184656016015</c:v>
                </c:pt>
                <c:pt idx="44">
                  <c:v>93.299532322786817</c:v>
                </c:pt>
                <c:pt idx="45">
                  <c:v>96.969985518815619</c:v>
                </c:pt>
                <c:pt idx="46">
                  <c:v>101.23018742759048</c:v>
                </c:pt>
                <c:pt idx="47">
                  <c:v>106.11371446942658</c:v>
                </c:pt>
                <c:pt idx="48">
                  <c:v>111.64010891074875</c:v>
                </c:pt>
                <c:pt idx="49">
                  <c:v>117.81031942334508</c:v>
                </c:pt>
                <c:pt idx="50">
                  <c:v>124.6013544249369</c:v>
                </c:pt>
                <c:pt idx="51">
                  <c:v>131.95985847174893</c:v>
                </c:pt>
                <c:pt idx="52">
                  <c:v>139.79431542704296</c:v>
                </c:pt>
                <c:pt idx="53">
                  <c:v>147.96579973890437</c:v>
                </c:pt>
                <c:pt idx="54">
                  <c:v>156.27779774130897</c:v>
                </c:pt>
                <c:pt idx="55">
                  <c:v>164.46670441775572</c:v>
                </c:pt>
                <c:pt idx="56">
                  <c:v>172.19608019776098</c:v>
                </c:pt>
                <c:pt idx="57">
                  <c:v>179.05922586220569</c:v>
                </c:pt>
                <c:pt idx="58">
                  <c:v>184.59535725144133</c:v>
                </c:pt>
                <c:pt idx="59">
                  <c:v>188.32372141446183</c:v>
                </c:pt>
                <c:pt idx="60">
                  <c:v>189.79672124760273</c:v>
                </c:pt>
                <c:pt idx="61">
                  <c:v>188.66761508464913</c:v>
                </c:pt>
                <c:pt idx="62">
                  <c:v>184.76189888948582</c:v>
                </c:pt>
                <c:pt idx="63">
                  <c:v>178.13637787166974</c:v>
                </c:pt>
                <c:pt idx="64">
                  <c:v>169.10878754973879</c:v>
                </c:pt>
                <c:pt idx="65">
                  <c:v>158.24528226585414</c:v>
                </c:pt>
                <c:pt idx="66">
                  <c:v>146.30277396032199</c:v>
                </c:pt>
                <c:pt idx="67">
                  <c:v>134.1352336381477</c:v>
                </c:pt>
                <c:pt idx="68">
                  <c:v>122.58344938133628</c:v>
                </c:pt>
                <c:pt idx="69">
                  <c:v>112.37244565061049</c:v>
                </c:pt>
                <c:pt idx="70">
                  <c:v>104.03797420772599</c:v>
                </c:pt>
                <c:pt idx="71">
                  <c:v>97.894311043897829</c:v>
                </c:pt>
                <c:pt idx="72">
                  <c:v>94.043579479521227</c:v>
                </c:pt>
                <c:pt idx="73">
                  <c:v>92.416279288121117</c:v>
                </c:pt>
                <c:pt idx="74">
                  <c:v>92.826847532172536</c:v>
                </c:pt>
                <c:pt idx="75">
                  <c:v>95.027874038623978</c:v>
                </c:pt>
                <c:pt idx="76">
                  <c:v>98.75079305732578</c:v>
                </c:pt>
                <c:pt idx="77">
                  <c:v>103.72701097476212</c:v>
                </c:pt>
                <c:pt idx="78">
                  <c:v>109.68916434053764</c:v>
                </c:pt>
                <c:pt idx="79">
                  <c:v>116.35628804007654</c:v>
                </c:pt>
                <c:pt idx="80">
                  <c:v>123.40920440088827</c:v>
                </c:pt>
                <c:pt idx="81">
                  <c:v>130.46432968930583</c:v>
                </c:pt>
                <c:pt idx="82">
                  <c:v>137.05605132930935</c:v>
                </c:pt>
                <c:pt idx="83">
                  <c:v>142.63939593337955</c:v>
                </c:pt>
                <c:pt idx="84">
                  <c:v>146.62393189362606</c:v>
                </c:pt>
                <c:pt idx="85">
                  <c:v>148.44418303973288</c:v>
                </c:pt>
                <c:pt idx="86">
                  <c:v>147.66018252667732</c:v>
                </c:pt>
                <c:pt idx="87">
                  <c:v>144.06668234008981</c:v>
                </c:pt>
                <c:pt idx="88">
                  <c:v>137.77749071967418</c:v>
                </c:pt>
                <c:pt idx="89">
                  <c:v>129.25037821604869</c:v>
                </c:pt>
                <c:pt idx="90">
                  <c:v>119.23237384097648</c:v>
                </c:pt>
                <c:pt idx="91">
                  <c:v>108.63172170784101</c:v>
                </c:pt>
                <c:pt idx="92">
                  <c:v>98.350282192758684</c:v>
                </c:pt>
                <c:pt idx="93">
                  <c:v>89.125488424952735</c:v>
                </c:pt>
                <c:pt idx="94">
                  <c:v>81.426338549790273</c:v>
                </c:pt>
                <c:pt idx="95">
                  <c:v>75.425829110704655</c:v>
                </c:pt>
                <c:pt idx="96">
                  <c:v>71.043928139157202</c:v>
                </c:pt>
                <c:pt idx="97">
                  <c:v>68.033747322583736</c:v>
                </c:pt>
                <c:pt idx="98">
                  <c:v>66.076747220951106</c:v>
                </c:pt>
                <c:pt idx="99">
                  <c:v>64.859948204750367</c:v>
                </c:pt>
                <c:pt idx="100">
                  <c:v>64.122443235123853</c:v>
                </c:pt>
                <c:pt idx="101">
                  <c:v>63.672127088086746</c:v>
                </c:pt>
                <c:pt idx="102">
                  <c:v>63.381586309529602</c:v>
                </c:pt>
                <c:pt idx="103">
                  <c:v>63.17383915330813</c:v>
                </c:pt>
                <c:pt idx="104">
                  <c:v>63.006212578565638</c:v>
                </c:pt>
                <c:pt idx="105">
                  <c:v>62.856895218290049</c:v>
                </c:pt>
                <c:pt idx="106">
                  <c:v>62.715566131411926</c:v>
                </c:pt>
                <c:pt idx="107">
                  <c:v>62.57768521878122</c:v>
                </c:pt>
                <c:pt idx="108">
                  <c:v>62.441384180998149</c:v>
                </c:pt>
                <c:pt idx="109">
                  <c:v>62.305934176222245</c:v>
                </c:pt>
                <c:pt idx="110">
                  <c:v>62.171056705923256</c:v>
                </c:pt>
                <c:pt idx="111">
                  <c:v>62.036639264504629</c:v>
                </c:pt>
                <c:pt idx="112">
                  <c:v>61.902627225072727</c:v>
                </c:pt>
                <c:pt idx="113">
                  <c:v>61.768985815578056</c:v>
                </c:pt>
                <c:pt idx="114">
                  <c:v>61.635687684294233</c:v>
                </c:pt>
                <c:pt idx="115">
                  <c:v>61.502709075420974</c:v>
                </c:pt>
                <c:pt idx="116">
                  <c:v>61.370028685264977</c:v>
                </c:pt>
                <c:pt idx="117">
                  <c:v>61.237627295766451</c:v>
                </c:pt>
                <c:pt idx="118">
                  <c:v>61.105487622128194</c:v>
                </c:pt>
                <c:pt idx="119">
                  <c:v>60.97359422052731</c:v>
                </c:pt>
                <c:pt idx="120">
                  <c:v>60.84193341695029</c:v>
                </c:pt>
                <c:pt idx="121">
                  <c:v>60.710493247842962</c:v>
                </c:pt>
                <c:pt idx="122">
                  <c:v>60.579263409685048</c:v>
                </c:pt>
                <c:pt idx="123">
                  <c:v>60.448235214776084</c:v>
                </c:pt>
                <c:pt idx="124">
                  <c:v>60.317401549652466</c:v>
                </c:pt>
                <c:pt idx="125">
                  <c:v>60.186756834554522</c:v>
                </c:pt>
                <c:pt idx="126">
                  <c:v>60.0562969916665</c:v>
                </c:pt>
                <c:pt idx="127">
                  <c:v>59.92601944693466</c:v>
                </c:pt>
                <c:pt idx="128">
                  <c:v>59.795923203765248</c:v>
                </c:pt>
                <c:pt idx="129">
                  <c:v>59.666009013553889</c:v>
                </c:pt>
                <c:pt idx="130">
                  <c:v>59.536279612918086</c:v>
                </c:pt>
                <c:pt idx="131">
                  <c:v>59.406739925129166</c:v>
                </c:pt>
                <c:pt idx="132">
                  <c:v>59.277397098512914</c:v>
                </c:pt>
                <c:pt idx="133">
                  <c:v>59.148260327255358</c:v>
                </c:pt>
                <c:pt idx="134">
                  <c:v>59.01934053696251</c:v>
                </c:pt>
                <c:pt idx="135">
                  <c:v>58.890650111581301</c:v>
                </c:pt>
                <c:pt idx="136">
                  <c:v>58.762202809860625</c:v>
                </c:pt>
                <c:pt idx="137">
                  <c:v>58.634013901274322</c:v>
                </c:pt>
                <c:pt idx="138">
                  <c:v>58.506100458580192</c:v>
                </c:pt>
                <c:pt idx="139">
                  <c:v>58.37848176608253</c:v>
                </c:pt>
                <c:pt idx="140">
                  <c:v>58.251179940891923</c:v>
                </c:pt>
                <c:pt idx="141">
                  <c:v>58.124221069576386</c:v>
                </c:pt>
                <c:pt idx="142">
                  <c:v>57.997637398186114</c:v>
                </c:pt>
                <c:pt idx="143">
                  <c:v>57.871471366264544</c:v>
                </c:pt>
                <c:pt idx="144">
                  <c:v>57.745782503509638</c:v>
                </c:pt>
                <c:pt idx="145">
                  <c:v>57.620658277429555</c:v>
                </c:pt>
                <c:pt idx="146">
                  <c:v>57.496229634477181</c:v>
                </c:pt>
                <c:pt idx="147">
                  <c:v>57.372690863875555</c:v>
                </c:pt>
                <c:pt idx="148">
                  <c:v>57.250321191990018</c:v>
                </c:pt>
                <c:pt idx="149">
                  <c:v>57.12950203652499</c:v>
                </c:pt>
                <c:pt idx="150">
                  <c:v>57.010719369181139</c:v>
                </c:pt>
                <c:pt idx="151">
                  <c:v>56.89453601736453</c:v>
                </c:pt>
                <c:pt idx="152">
                  <c:v>56.781515747210207</c:v>
                </c:pt>
                <c:pt idx="153">
                  <c:v>56.672082919914423</c:v>
                </c:pt>
                <c:pt idx="154">
                  <c:v>56.566314071835762</c:v>
                </c:pt>
                <c:pt idx="155">
                  <c:v>56.463688061223749</c:v>
                </c:pt>
                <c:pt idx="156">
                  <c:v>56.362871512023432</c:v>
                </c:pt>
                <c:pt idx="157">
                  <c:v>56.261669822367885</c:v>
                </c:pt>
                <c:pt idx="158">
                  <c:v>56.157286633962862</c:v>
                </c:pt>
                <c:pt idx="159">
                  <c:v>56.046951191415992</c:v>
                </c:pt>
                <c:pt idx="160">
                  <c:v>55.92878241360475</c:v>
                </c:pt>
                <c:pt idx="161">
                  <c:v>55.802548950343621</c:v>
                </c:pt>
                <c:pt idx="162">
                  <c:v>55.66992116913606</c:v>
                </c:pt>
                <c:pt idx="163">
                  <c:v>55.534006543456996</c:v>
                </c:pt>
                <c:pt idx="164">
                  <c:v>55.39833694195719</c:v>
                </c:pt>
                <c:pt idx="165">
                  <c:v>55.265783589875745</c:v>
                </c:pt>
                <c:pt idx="166">
                  <c:v>55.137887565588628</c:v>
                </c:pt>
                <c:pt idx="167">
                  <c:v>55.014812426897748</c:v>
                </c:pt>
                <c:pt idx="168">
                  <c:v>54.895773647791991</c:v>
                </c:pt>
                <c:pt idx="169">
                  <c:v>54.779615552227334</c:v>
                </c:pt>
                <c:pt idx="170">
                  <c:v>54.665256415633458</c:v>
                </c:pt>
                <c:pt idx="171">
                  <c:v>54.551896614062791</c:v>
                </c:pt>
                <c:pt idx="172">
                  <c:v>54.439034537606382</c:v>
                </c:pt>
                <c:pt idx="173">
                  <c:v>54.32639023453757</c:v>
                </c:pt>
                <c:pt idx="174">
                  <c:v>54.21381665175462</c:v>
                </c:pt>
                <c:pt idx="175">
                  <c:v>54.101234730459289</c:v>
                </c:pt>
                <c:pt idx="176">
                  <c:v>53.988596607842659</c:v>
                </c:pt>
                <c:pt idx="177">
                  <c:v>53.875868365589938</c:v>
                </c:pt>
                <c:pt idx="178">
                  <c:v>53.763023123986663</c:v>
                </c:pt>
                <c:pt idx="179">
                  <c:v>53.650038602619418</c:v>
                </c:pt>
                <c:pt idx="180">
                  <c:v>53.536896290310224</c:v>
                </c:pt>
                <c:pt idx="181">
                  <c:v>53.423581092580292</c:v>
                </c:pt>
                <c:pt idx="182">
                  <c:v>53.310081083413344</c:v>
                </c:pt>
                <c:pt idx="183">
                  <c:v>53.196387261374539</c:v>
                </c:pt>
                <c:pt idx="184">
                  <c:v>53.082493292808316</c:v>
                </c:pt>
                <c:pt idx="185">
                  <c:v>52.968395245555904</c:v>
                </c:pt>
                <c:pt idx="186">
                  <c:v>52.85409132023532</c:v>
                </c:pt>
                <c:pt idx="187">
                  <c:v>52.739581585665555</c:v>
                </c:pt>
                <c:pt idx="188">
                  <c:v>52.624867723768311</c:v>
                </c:pt>
                <c:pt idx="189">
                  <c:v>52.509952787983181</c:v>
                </c:pt>
                <c:pt idx="190">
                  <c:v>52.394840978049558</c:v>
                </c:pt>
                <c:pt idx="191">
                  <c:v>52.279537432980575</c:v>
                </c:pt>
                <c:pt idx="192">
                  <c:v>52.164048043191585</c:v>
                </c:pt>
                <c:pt idx="193">
                  <c:v>52.048379282043818</c:v>
                </c:pt>
                <c:pt idx="194">
                  <c:v>51.932538056511973</c:v>
                </c:pt>
                <c:pt idx="195">
                  <c:v>51.816531576267657</c:v>
                </c:pt>
                <c:pt idx="196">
                  <c:v>51.700367240171353</c:v>
                </c:pt>
                <c:pt idx="197">
                  <c:v>51.584052538965175</c:v>
                </c:pt>
                <c:pt idx="198">
                  <c:v>51.467594972839578</c:v>
                </c:pt>
                <c:pt idx="199">
                  <c:v>51.351001982494154</c:v>
                </c:pt>
                <c:pt idx="200">
                  <c:v>51.23428089230849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68.473829495824745</c:v>
                </c:pt>
                <c:pt idx="1">
                  <c:v>68.807749200348695</c:v>
                </c:pt>
                <c:pt idx="2">
                  <c:v>69.141049515431163</c:v>
                </c:pt>
                <c:pt idx="3">
                  <c:v>69.473559026588205</c:v>
                </c:pt>
                <c:pt idx="4">
                  <c:v>69.80508123312876</c:v>
                </c:pt>
                <c:pt idx="5">
                  <c:v>70.135391860058874</c:v>
                </c:pt>
                <c:pt idx="6">
                  <c:v>70.46423600846866</c:v>
                </c:pt>
                <c:pt idx="7">
                  <c:v>70.791325162038447</c:v>
                </c:pt>
                <c:pt idx="8">
                  <c:v>71.116334075735082</c:v>
                </c:pt>
                <c:pt idx="9">
                  <c:v>71.438897582852135</c:v>
                </c:pt>
                <c:pt idx="10">
                  <c:v>71.758607368393413</c:v>
                </c:pt>
                <c:pt idx="11">
                  <c:v>72.075008770470191</c:v>
                </c:pt>
                <c:pt idx="12">
                  <c:v>72.387597686862733</c:v>
                </c:pt>
                <c:pt idx="13">
                  <c:v>72.695817681052091</c:v>
                </c:pt>
                <c:pt idx="14">
                  <c:v>72.999057400580597</c:v>
                </c:pt>
                <c:pt idx="15">
                  <c:v>73.296648440076041</c:v>
                </c:pt>
                <c:pt idx="16">
                  <c:v>73.587863800967455</c:v>
                </c:pt>
                <c:pt idx="17">
                  <c:v>73.871917118847279</c:v>
                </c:pt>
                <c:pt idx="18">
                  <c:v>74.147962846304949</c:v>
                </c:pt>
                <c:pt idx="19">
                  <c:v>74.415097592250362</c:v>
                </c:pt>
                <c:pt idx="20">
                  <c:v>74.672362826330485</c:v>
                </c:pt>
                <c:pt idx="21">
                  <c:v>74.91874915680134</c:v>
                </c:pt>
                <c:pt idx="22">
                  <c:v>75.153202379761595</c:v>
                </c:pt>
                <c:pt idx="23">
                  <c:v>75.374631474547996</c:v>
                </c:pt>
                <c:pt idx="24">
                  <c:v>75.581918682090276</c:v>
                </c:pt>
                <c:pt idx="25">
                  <c:v>75.77393174833017</c:v>
                </c:pt>
                <c:pt idx="26">
                  <c:v>75.949538342432547</c:v>
                </c:pt>
                <c:pt idx="27">
                  <c:v>76.107622569621824</c:v>
                </c:pt>
                <c:pt idx="28">
                  <c:v>76.247103392764814</c:v>
                </c:pt>
                <c:pt idx="29">
                  <c:v>76.366954658820987</c:v>
                </c:pt>
                <c:pt idx="30">
                  <c:v>76.466226301544694</c:v>
                </c:pt>
                <c:pt idx="31">
                  <c:v>76.544066167903267</c:v>
                </c:pt>
                <c:pt idx="32">
                  <c:v>76.599741801851209</c:v>
                </c:pt>
                <c:pt idx="33">
                  <c:v>76.632661425815627</c:v>
                </c:pt>
                <c:pt idx="34">
                  <c:v>76.642393298214628</c:v>
                </c:pt>
                <c:pt idx="35">
                  <c:v>76.628682604414706</c:v>
                </c:pt>
                <c:pt idx="36">
                  <c:v>76.591465066464153</c:v>
                </c:pt>
                <c:pt idx="37">
                  <c:v>76.530876538069975</c:v>
                </c:pt>
                <c:pt idx="38">
                  <c:v>76.447257985541569</c:v>
                </c:pt>
                <c:pt idx="39">
                  <c:v>76.341155437709958</c:v>
                </c:pt>
                <c:pt idx="40">
                  <c:v>76.213314707996943</c:v>
                </c:pt>
                <c:pt idx="41">
                  <c:v>76.064670935306751</c:v>
                </c:pt>
                <c:pt idx="42">
                  <c:v>75.896333239603749</c:v>
                </c:pt>
                <c:pt idx="43">
                  <c:v>75.709565023988645</c:v>
                </c:pt>
                <c:pt idx="44">
                  <c:v>75.505760659645205</c:v>
                </c:pt>
                <c:pt idx="45">
                  <c:v>75.286419447850577</c:v>
                </c:pt>
                <c:pt idx="46">
                  <c:v>75.053117853459867</c:v>
                </c:pt>
                <c:pt idx="47">
                  <c:v>74.807481041568252</c:v>
                </c:pt>
                <c:pt idx="48">
                  <c:v>74.551154723989413</c:v>
                </c:pt>
                <c:pt idx="49">
                  <c:v>74.285778240783287</c:v>
                </c:pt>
                <c:pt idx="50">
                  <c:v>74.012959674740557</c:v>
                </c:pt>
                <c:pt idx="51">
                  <c:v>73.734253636798869</c:v>
                </c:pt>
                <c:pt idx="52">
                  <c:v>73.451142182381574</c:v>
                </c:pt>
                <c:pt idx="53">
                  <c:v>73.165019136800566</c:v>
                </c:pt>
                <c:pt idx="54">
                  <c:v>72.877177934658334</c:v>
                </c:pt>
                <c:pt idx="55">
                  <c:v>72.588802923531034</c:v>
                </c:pt>
                <c:pt idx="56">
                  <c:v>72.300963952952927</c:v>
                </c:pt>
                <c:pt idx="57">
                  <c:v>72.014613969574711</c:v>
                </c:pt>
                <c:pt idx="58">
                  <c:v>71.730589269212416</c:v>
                </c:pt>
                <c:pt idx="59">
                  <c:v>71.449612014898918</c:v>
                </c:pt>
                <c:pt idx="60">
                  <c:v>71.172294613847285</c:v>
                </c:pt>
                <c:pt idx="61">
                  <c:v>70.899145551235819</c:v>
                </c:pt>
                <c:pt idx="62">
                  <c:v>70.630576300246901</c:v>
                </c:pt>
                <c:pt idx="63">
                  <c:v>70.36690896116383</c:v>
                </c:pt>
                <c:pt idx="64">
                  <c:v>70.108384323231249</c:v>
                </c:pt>
                <c:pt idx="65">
                  <c:v>69.855170087676242</c:v>
                </c:pt>
                <c:pt idx="66">
                  <c:v>69.607369035727032</c:v>
                </c:pt>
                <c:pt idx="67">
                  <c:v>69.365026969329364</c:v>
                </c:pt>
                <c:pt idx="68">
                  <c:v>69.128140292907148</c:v>
                </c:pt>
                <c:pt idx="69">
                  <c:v>68.896663140899776</c:v>
                </c:pt>
                <c:pt idx="70">
                  <c:v>68.670513987392269</c:v>
                </c:pt>
                <c:pt idx="71">
                  <c:v>68.449581700781991</c:v>
                </c:pt>
                <c:pt idx="72">
                  <c:v>68.23373102823362</c:v>
                </c:pt>
                <c:pt idx="73">
                  <c:v>68.022807511995765</c:v>
                </c:pt>
                <c:pt idx="74">
                  <c:v>67.816641852942666</c:v>
                </c:pt>
                <c:pt idx="75">
                  <c:v>67.615053746476988</c:v>
                </c:pt>
                <c:pt idx="76">
                  <c:v>67.417855222718046</c:v>
                </c:pt>
                <c:pt idx="77">
                  <c:v>67.224853527215998</c:v>
                </c:pt>
                <c:pt idx="78">
                  <c:v>67.035853580756068</c:v>
                </c:pt>
                <c:pt idx="79">
                  <c:v>66.850660057572583</c:v>
                </c:pt>
                <c:pt idx="80">
                  <c:v>66.669079120854434</c:v>
                </c:pt>
                <c:pt idx="81">
                  <c:v>66.490919853106746</c:v>
                </c:pt>
                <c:pt idx="82">
                  <c:v>66.315995416998646</c:v>
                </c:pt>
                <c:pt idx="83">
                  <c:v>66.144123979990297</c:v>
                </c:pt>
                <c:pt idx="84">
                  <c:v>65.975129433458051</c:v>
                </c:pt>
                <c:pt idx="85">
                  <c:v>65.808841934361013</c:v>
                </c:pt>
                <c:pt idx="86">
                  <c:v>65.645098294808506</c:v>
                </c:pt>
                <c:pt idx="87">
                  <c:v>65.483742242275369</c:v>
                </c:pt>
                <c:pt idx="88">
                  <c:v>65.324624570713539</c:v>
                </c:pt>
                <c:pt idx="89">
                  <c:v>65.167603200465692</c:v>
                </c:pt>
                <c:pt idx="90">
                  <c:v>65.012543162712547</c:v>
                </c:pt>
                <c:pt idx="91">
                  <c:v>64.8593165221954</c:v>
                </c:pt>
                <c:pt idx="92">
                  <c:v>64.707802250148745</c:v>
                </c:pt>
                <c:pt idx="93">
                  <c:v>64.557886057750437</c:v>
                </c:pt>
                <c:pt idx="94">
                  <c:v>64.4094601989447</c:v>
                </c:pt>
                <c:pt idx="95">
                  <c:v>64.262423250202289</c:v>
                </c:pt>
                <c:pt idx="96">
                  <c:v>64.116679873643278</c:v>
                </c:pt>
                <c:pt idx="97">
                  <c:v>63.972140568950302</c:v>
                </c:pt>
                <c:pt idx="98">
                  <c:v>63.828721418625825</c:v>
                </c:pt>
                <c:pt idx="99">
                  <c:v>63.686343830390562</c:v>
                </c:pt>
                <c:pt idx="100">
                  <c:v>63.544934279864847</c:v>
                </c:pt>
                <c:pt idx="101">
                  <c:v>63.404424056111267</c:v>
                </c:pt>
                <c:pt idx="102">
                  <c:v>63.264749012134722</c:v>
                </c:pt>
                <c:pt idx="103">
                  <c:v>63.125849322025616</c:v>
                </c:pt>
                <c:pt idx="104">
                  <c:v>62.987669246084323</c:v>
                </c:pt>
                <c:pt idx="105">
                  <c:v>62.850156904972799</c:v>
                </c:pt>
                <c:pt idx="106">
                  <c:v>62.713264063694226</c:v>
                </c:pt>
                <c:pt idx="107">
                  <c:v>62.576945925999617</c:v>
                </c:pt>
                <c:pt idx="108">
                  <c:v>62.441160939653066</c:v>
                </c:pt>
                <c:pt idx="109">
                  <c:v>62.3058706128515</c:v>
                </c:pt>
                <c:pt idx="110">
                  <c:v>62.171039341985967</c:v>
                </c:pt>
                <c:pt idx="111">
                  <c:v>62.036634250844131</c:v>
                </c:pt>
                <c:pt idx="112">
                  <c:v>61.902625041286043</c:v>
                </c:pt>
                <c:pt idx="113">
                  <c:v>61.768983855372561</c:v>
                </c:pt>
                <c:pt idx="114">
                  <c:v>61.635685148886104</c:v>
                </c:pt>
                <c:pt idx="115">
                  <c:v>61.502705576153126</c:v>
                </c:pt>
                <c:pt idx="116">
                  <c:v>61.370023886055172</c:v>
                </c:pt>
                <c:pt idx="117">
                  <c:v>61.237620829096585</c:v>
                </c:pt>
                <c:pt idx="118">
                  <c:v>61.105479075380998</c:v>
                </c:pt>
                <c:pt idx="119">
                  <c:v>60.973583143332</c:v>
                </c:pt>
                <c:pt idx="120">
                  <c:v>60.84191933897327</c:v>
                </c:pt>
                <c:pt idx="121">
                  <c:v>60.710475705558039</c:v>
                </c:pt>
                <c:pt idx="122">
                  <c:v>60.579241983302772</c:v>
                </c:pt>
                <c:pt idx="123">
                  <c:v>60.448209578933444</c:v>
                </c:pt>
                <c:pt idx="124">
                  <c:v>60.317371544690452</c:v>
                </c:pt>
                <c:pt idx="125">
                  <c:v>60.186722566357005</c:v>
                </c:pt>
                <c:pt idx="126">
                  <c:v>60.056258959771377</c:v>
                </c:pt>
                <c:pt idx="127">
                  <c:v>59.925978675152642</c:v>
                </c:pt>
                <c:pt idx="128">
                  <c:v>59.79588130840682</c:v>
                </c:pt>
                <c:pt idx="129">
                  <c:v>59.66596811838415</c:v>
                </c:pt>
                <c:pt idx="130">
                  <c:v>59.536242048823453</c:v>
                </c:pt>
                <c:pt idx="131">
                  <c:v>59.406707753443889</c:v>
                </c:pt>
                <c:pt idx="132">
                  <c:v>59.277371622327927</c:v>
                </c:pt>
                <c:pt idx="133">
                  <c:v>59.148241807381048</c:v>
                </c:pt>
                <c:pt idx="134">
                  <c:v>59.019328244257906</c:v>
                </c:pt>
                <c:pt idx="135">
                  <c:v>58.890642667717508</c:v>
                </c:pt>
                <c:pt idx="136">
                  <c:v>58.762198616923243</c:v>
                </c:pt>
                <c:pt idx="137">
                  <c:v>58.634011426753268</c:v>
                </c:pt>
                <c:pt idx="138">
                  <c:v>58.506098200755424</c:v>
                </c:pt>
                <c:pt idx="139">
                  <c:v>58.378477761000198</c:v>
                </c:pt>
                <c:pt idx="140">
                  <c:v>58.251170569790887</c:v>
                </c:pt>
                <c:pt idx="141">
                  <c:v>58.124198618029375</c:v>
                </c:pt>
                <c:pt idx="142">
                  <c:v>57.99758527506053</c:v>
                </c:pt>
                <c:pt idx="143">
                  <c:v>57.871355095086102</c:v>
                </c:pt>
                <c:pt idx="144">
                  <c:v>57.745533575808466</c:v>
                </c:pt>
                <c:pt idx="145">
                  <c:v>57.62014686589513</c:v>
                </c:pt>
                <c:pt idx="146">
                  <c:v>57.495221419191616</c:v>
                </c:pt>
                <c:pt idx="147">
                  <c:v>57.370783595385674</c:v>
                </c:pt>
                <c:pt idx="148">
                  <c:v>57.246859209045411</c:v>
                </c:pt>
                <c:pt idx="149">
                  <c:v>57.123473031587054</c:v>
                </c:pt>
                <c:pt idx="150">
                  <c:v>57.000648253701868</c:v>
                </c:pt>
                <c:pt idx="151">
                  <c:v>56.878405918962834</c:v>
                </c:pt>
                <c:pt idx="152">
                  <c:v>56.756764342564878</c:v>
                </c:pt>
                <c:pt idx="153">
                  <c:v>56.635738532201955</c:v>
                </c:pt>
                <c:pt idx="154">
                  <c:v>56.515339630691123</c:v>
                </c:pt>
                <c:pt idx="155">
                  <c:v>56.395574401833841</c:v>
                </c:pt>
                <c:pt idx="156">
                  <c:v>56.276444781886497</c:v>
                </c:pt>
                <c:pt idx="157">
                  <c:v>56.157947518661587</c:v>
                </c:pt>
                <c:pt idx="158">
                  <c:v>56.040073918537175</c:v>
                </c:pt>
                <c:pt idx="159">
                  <c:v>55.922809718459661</c:v>
                </c:pt>
                <c:pt idx="160">
                  <c:v>55.806135095459638</c:v>
                </c:pt>
                <c:pt idx="161">
                  <c:v>55.690024820471088</c:v>
                </c:pt>
                <c:pt idx="162">
                  <c:v>55.574448556699181</c:v>
                </c:pt>
                <c:pt idx="163">
                  <c:v>55.459371295867768</c:v>
                </c:pt>
                <c:pt idx="164">
                  <c:v>55.344753918912019</c:v>
                </c:pt>
                <c:pt idx="165">
                  <c:v>55.23055386158638</c:v>
                </c:pt>
                <c:pt idx="166">
                  <c:v>55.116725860510833</c:v>
                </c:pt>
                <c:pt idx="167">
                  <c:v>55.003222751752112</c:v>
                </c:pt>
                <c:pt idx="168">
                  <c:v>54.88999629236212</c:v>
                </c:pt>
                <c:pt idx="169">
                  <c:v>54.776997975438931</c:v>
                </c:pt>
                <c:pt idx="170">
                  <c:v>54.664179811135355</c:v>
                </c:pt>
                <c:pt idx="171">
                  <c:v>54.551495049371042</c:v>
                </c:pt>
                <c:pt idx="172">
                  <c:v>54.438898824451719</c:v>
                </c:pt>
                <c:pt idx="173">
                  <c:v>54.326348706946987</c:v>
                </c:pt>
                <c:pt idx="174">
                  <c:v>54.213805153597136</c:v>
                </c:pt>
                <c:pt idx="175">
                  <c:v>54.10123185131102</c:v>
                </c:pt>
                <c:pt idx="176">
                  <c:v>53.988595956147883</c:v>
                </c:pt>
                <c:pt idx="177">
                  <c:v>53.875868232300313</c:v>
                </c:pt>
                <c:pt idx="178">
                  <c:v>53.76302309936198</c:v>
                </c:pt>
                <c:pt idx="179">
                  <c:v>53.650038598511358</c:v>
                </c:pt>
                <c:pt idx="180">
                  <c:v>53.536896289691526</c:v>
                </c:pt>
                <c:pt idx="181">
                  <c:v>53.423581092496192</c:v>
                </c:pt>
                <c:pt idx="182">
                  <c:v>53.310081083403027</c:v>
                </c:pt>
                <c:pt idx="183">
                  <c:v>53.196387261373395</c:v>
                </c:pt>
                <c:pt idx="184">
                  <c:v>53.082493292808202</c:v>
                </c:pt>
                <c:pt idx="185">
                  <c:v>52.968395245555897</c:v>
                </c:pt>
                <c:pt idx="186">
                  <c:v>52.85409132023532</c:v>
                </c:pt>
                <c:pt idx="187">
                  <c:v>52.739581585665555</c:v>
                </c:pt>
                <c:pt idx="188">
                  <c:v>52.624867723768311</c:v>
                </c:pt>
                <c:pt idx="189">
                  <c:v>52.509952787983181</c:v>
                </c:pt>
                <c:pt idx="190">
                  <c:v>52.394840978049558</c:v>
                </c:pt>
                <c:pt idx="191">
                  <c:v>52.279537432980575</c:v>
                </c:pt>
                <c:pt idx="192">
                  <c:v>52.164048043191585</c:v>
                </c:pt>
                <c:pt idx="193">
                  <c:v>52.048379282043818</c:v>
                </c:pt>
                <c:pt idx="194">
                  <c:v>51.932538056511973</c:v>
                </c:pt>
                <c:pt idx="195">
                  <c:v>51.816531576267657</c:v>
                </c:pt>
                <c:pt idx="196">
                  <c:v>51.700367240171353</c:v>
                </c:pt>
                <c:pt idx="197">
                  <c:v>51.584052538965175</c:v>
                </c:pt>
                <c:pt idx="198">
                  <c:v>51.467594972839578</c:v>
                </c:pt>
                <c:pt idx="199">
                  <c:v>51.351001982494154</c:v>
                </c:pt>
                <c:pt idx="200">
                  <c:v>51.23428089230849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75.25</c:v>
                </c:pt>
                <c:pt idx="1">
                  <c:v>74.966999999999999</c:v>
                </c:pt>
                <c:pt idx="2">
                  <c:v>73.233000000000004</c:v>
                </c:pt>
                <c:pt idx="3">
                  <c:v>74.332999999999998</c:v>
                </c:pt>
                <c:pt idx="4">
                  <c:v>74.382999999999996</c:v>
                </c:pt>
                <c:pt idx="5">
                  <c:v>74.332999999999998</c:v>
                </c:pt>
                <c:pt idx="6">
                  <c:v>74.382999999999996</c:v>
                </c:pt>
                <c:pt idx="7">
                  <c:v>75.233000000000004</c:v>
                </c:pt>
                <c:pt idx="8">
                  <c:v>74.233000000000004</c:v>
                </c:pt>
                <c:pt idx="9">
                  <c:v>75.766999999999996</c:v>
                </c:pt>
                <c:pt idx="10">
                  <c:v>75.150000000000006</c:v>
                </c:pt>
                <c:pt idx="11">
                  <c:v>76.082999999999998</c:v>
                </c:pt>
                <c:pt idx="12">
                  <c:v>75.516999999999996</c:v>
                </c:pt>
                <c:pt idx="13">
                  <c:v>75.132999999999996</c:v>
                </c:pt>
                <c:pt idx="14">
                  <c:v>76.099999999999994</c:v>
                </c:pt>
                <c:pt idx="15">
                  <c:v>74.632999999999996</c:v>
                </c:pt>
                <c:pt idx="16">
                  <c:v>75.882999999999996</c:v>
                </c:pt>
                <c:pt idx="17">
                  <c:v>76.05</c:v>
                </c:pt>
                <c:pt idx="18">
                  <c:v>75.832999999999998</c:v>
                </c:pt>
                <c:pt idx="19">
                  <c:v>76.832999999999998</c:v>
                </c:pt>
                <c:pt idx="20">
                  <c:v>76.25</c:v>
                </c:pt>
                <c:pt idx="21">
                  <c:v>76.8</c:v>
                </c:pt>
                <c:pt idx="22">
                  <c:v>76.466999999999999</c:v>
                </c:pt>
                <c:pt idx="23">
                  <c:v>76</c:v>
                </c:pt>
                <c:pt idx="24">
                  <c:v>76.483000000000004</c:v>
                </c:pt>
                <c:pt idx="25">
                  <c:v>76.582999999999998</c:v>
                </c:pt>
                <c:pt idx="26">
                  <c:v>77.582999999999998</c:v>
                </c:pt>
                <c:pt idx="27">
                  <c:v>77.132999999999996</c:v>
                </c:pt>
                <c:pt idx="28">
                  <c:v>77.900000000000006</c:v>
                </c:pt>
                <c:pt idx="29">
                  <c:v>78.2</c:v>
                </c:pt>
                <c:pt idx="30">
                  <c:v>78.167000000000002</c:v>
                </c:pt>
                <c:pt idx="31">
                  <c:v>78.900000000000006</c:v>
                </c:pt>
                <c:pt idx="32">
                  <c:v>80.832999999999998</c:v>
                </c:pt>
                <c:pt idx="33">
                  <c:v>80.8</c:v>
                </c:pt>
                <c:pt idx="34">
                  <c:v>79.882999999999996</c:v>
                </c:pt>
                <c:pt idx="35">
                  <c:v>81.683000000000007</c:v>
                </c:pt>
                <c:pt idx="36">
                  <c:v>83.566999999999993</c:v>
                </c:pt>
                <c:pt idx="37">
                  <c:v>83.216999999999999</c:v>
                </c:pt>
                <c:pt idx="38">
                  <c:v>83.417000000000002</c:v>
                </c:pt>
                <c:pt idx="39">
                  <c:v>85.15</c:v>
                </c:pt>
                <c:pt idx="40">
                  <c:v>85.016999999999996</c:v>
                </c:pt>
                <c:pt idx="41">
                  <c:v>84.8</c:v>
                </c:pt>
                <c:pt idx="42">
                  <c:v>87.15</c:v>
                </c:pt>
                <c:pt idx="43">
                  <c:v>89.466999999999999</c:v>
                </c:pt>
                <c:pt idx="44">
                  <c:v>91.367000000000004</c:v>
                </c:pt>
                <c:pt idx="45">
                  <c:v>94.8</c:v>
                </c:pt>
                <c:pt idx="46">
                  <c:v>98.167000000000002</c:v>
                </c:pt>
                <c:pt idx="47">
                  <c:v>102.667</c:v>
                </c:pt>
                <c:pt idx="48">
                  <c:v>107.417</c:v>
                </c:pt>
                <c:pt idx="49">
                  <c:v>115.483</c:v>
                </c:pt>
                <c:pt idx="50">
                  <c:v>123.617</c:v>
                </c:pt>
                <c:pt idx="51">
                  <c:v>136.68299999999999</c:v>
                </c:pt>
                <c:pt idx="52">
                  <c:v>150.15</c:v>
                </c:pt>
                <c:pt idx="53">
                  <c:v>165.767</c:v>
                </c:pt>
                <c:pt idx="54">
                  <c:v>180.43299999999999</c:v>
                </c:pt>
                <c:pt idx="55">
                  <c:v>193.55</c:v>
                </c:pt>
                <c:pt idx="56">
                  <c:v>205.517</c:v>
                </c:pt>
                <c:pt idx="57">
                  <c:v>214.233</c:v>
                </c:pt>
                <c:pt idx="58">
                  <c:v>221.36699999999999</c:v>
                </c:pt>
                <c:pt idx="59">
                  <c:v>225.21700000000001</c:v>
                </c:pt>
                <c:pt idx="60">
                  <c:v>226.017</c:v>
                </c:pt>
                <c:pt idx="61">
                  <c:v>223.35</c:v>
                </c:pt>
                <c:pt idx="62">
                  <c:v>216.68299999999999</c:v>
                </c:pt>
                <c:pt idx="63">
                  <c:v>206.21700000000001</c:v>
                </c:pt>
                <c:pt idx="64">
                  <c:v>190.13300000000001</c:v>
                </c:pt>
                <c:pt idx="65">
                  <c:v>166.8</c:v>
                </c:pt>
                <c:pt idx="66">
                  <c:v>138.13300000000001</c:v>
                </c:pt>
                <c:pt idx="67">
                  <c:v>103.68300000000001</c:v>
                </c:pt>
                <c:pt idx="68">
                  <c:v>81.632999999999996</c:v>
                </c:pt>
                <c:pt idx="69">
                  <c:v>75.132999999999996</c:v>
                </c:pt>
                <c:pt idx="70">
                  <c:v>77.099999999999994</c:v>
                </c:pt>
                <c:pt idx="71">
                  <c:v>79.45</c:v>
                </c:pt>
                <c:pt idx="72">
                  <c:v>83.066999999999993</c:v>
                </c:pt>
                <c:pt idx="73">
                  <c:v>84.716999999999999</c:v>
                </c:pt>
                <c:pt idx="74">
                  <c:v>90.882999999999996</c:v>
                </c:pt>
                <c:pt idx="75">
                  <c:v>95.733000000000004</c:v>
                </c:pt>
                <c:pt idx="76">
                  <c:v>103.6</c:v>
                </c:pt>
                <c:pt idx="77">
                  <c:v>114.483</c:v>
                </c:pt>
                <c:pt idx="78">
                  <c:v>126.31699999999999</c:v>
                </c:pt>
                <c:pt idx="79">
                  <c:v>137.94999999999999</c:v>
                </c:pt>
                <c:pt idx="80">
                  <c:v>150.5</c:v>
                </c:pt>
                <c:pt idx="81">
                  <c:v>160.44999999999999</c:v>
                </c:pt>
                <c:pt idx="82">
                  <c:v>169.86699999999999</c:v>
                </c:pt>
                <c:pt idx="83">
                  <c:v>176.11699999999999</c:v>
                </c:pt>
                <c:pt idx="84">
                  <c:v>181.017</c:v>
                </c:pt>
                <c:pt idx="85">
                  <c:v>181.61699999999999</c:v>
                </c:pt>
                <c:pt idx="86">
                  <c:v>180.06700000000001</c:v>
                </c:pt>
                <c:pt idx="87">
                  <c:v>174.06700000000001</c:v>
                </c:pt>
                <c:pt idx="88">
                  <c:v>161.5</c:v>
                </c:pt>
                <c:pt idx="89">
                  <c:v>144.88300000000001</c:v>
                </c:pt>
                <c:pt idx="90">
                  <c:v>123.783</c:v>
                </c:pt>
                <c:pt idx="91">
                  <c:v>96.15</c:v>
                </c:pt>
                <c:pt idx="92">
                  <c:v>74.533000000000001</c:v>
                </c:pt>
                <c:pt idx="93">
                  <c:v>66.367000000000004</c:v>
                </c:pt>
                <c:pt idx="94">
                  <c:v>64.233000000000004</c:v>
                </c:pt>
                <c:pt idx="95">
                  <c:v>64.7</c:v>
                </c:pt>
                <c:pt idx="96">
                  <c:v>65.483000000000004</c:v>
                </c:pt>
                <c:pt idx="97">
                  <c:v>64.766999999999996</c:v>
                </c:pt>
                <c:pt idx="98">
                  <c:v>66.216999999999999</c:v>
                </c:pt>
                <c:pt idx="99">
                  <c:v>65.132999999999996</c:v>
                </c:pt>
                <c:pt idx="100">
                  <c:v>66.082999999999998</c:v>
                </c:pt>
                <c:pt idx="101">
                  <c:v>65.533000000000001</c:v>
                </c:pt>
                <c:pt idx="102">
                  <c:v>65.716999999999999</c:v>
                </c:pt>
                <c:pt idx="103">
                  <c:v>66.332999999999998</c:v>
                </c:pt>
                <c:pt idx="104">
                  <c:v>66.016999999999996</c:v>
                </c:pt>
                <c:pt idx="105">
                  <c:v>65.783000000000001</c:v>
                </c:pt>
                <c:pt idx="106">
                  <c:v>66.783000000000001</c:v>
                </c:pt>
                <c:pt idx="107">
                  <c:v>66.132999999999996</c:v>
                </c:pt>
                <c:pt idx="108">
                  <c:v>66.082999999999998</c:v>
                </c:pt>
                <c:pt idx="109">
                  <c:v>66.25</c:v>
                </c:pt>
                <c:pt idx="110">
                  <c:v>66.533000000000001</c:v>
                </c:pt>
                <c:pt idx="111">
                  <c:v>68.332999999999998</c:v>
                </c:pt>
                <c:pt idx="112">
                  <c:v>66.45</c:v>
                </c:pt>
                <c:pt idx="113">
                  <c:v>66.150000000000006</c:v>
                </c:pt>
                <c:pt idx="114">
                  <c:v>65.8</c:v>
                </c:pt>
                <c:pt idx="115">
                  <c:v>64.867000000000004</c:v>
                </c:pt>
                <c:pt idx="116">
                  <c:v>66.367000000000004</c:v>
                </c:pt>
                <c:pt idx="117">
                  <c:v>64.566999999999993</c:v>
                </c:pt>
                <c:pt idx="118">
                  <c:v>66.25</c:v>
                </c:pt>
                <c:pt idx="119">
                  <c:v>65.683000000000007</c:v>
                </c:pt>
                <c:pt idx="120">
                  <c:v>64.266999999999996</c:v>
                </c:pt>
                <c:pt idx="121">
                  <c:v>66.75</c:v>
                </c:pt>
                <c:pt idx="122">
                  <c:v>66.933000000000007</c:v>
                </c:pt>
                <c:pt idx="123">
                  <c:v>66.349999999999994</c:v>
                </c:pt>
                <c:pt idx="124">
                  <c:v>66.283000000000001</c:v>
                </c:pt>
                <c:pt idx="125">
                  <c:v>66.45</c:v>
                </c:pt>
                <c:pt idx="126">
                  <c:v>65.783000000000001</c:v>
                </c:pt>
                <c:pt idx="127">
                  <c:v>66</c:v>
                </c:pt>
                <c:pt idx="128">
                  <c:v>66.349999999999994</c:v>
                </c:pt>
                <c:pt idx="129">
                  <c:v>64.3</c:v>
                </c:pt>
                <c:pt idx="130">
                  <c:v>63.8</c:v>
                </c:pt>
                <c:pt idx="131">
                  <c:v>62.35</c:v>
                </c:pt>
                <c:pt idx="132">
                  <c:v>63.417000000000002</c:v>
                </c:pt>
                <c:pt idx="133">
                  <c:v>63.183</c:v>
                </c:pt>
                <c:pt idx="134">
                  <c:v>62.133000000000003</c:v>
                </c:pt>
                <c:pt idx="135">
                  <c:v>62.082999999999998</c:v>
                </c:pt>
                <c:pt idx="136">
                  <c:v>61.7</c:v>
                </c:pt>
                <c:pt idx="137">
                  <c:v>61.383000000000003</c:v>
                </c:pt>
                <c:pt idx="138">
                  <c:v>61.9</c:v>
                </c:pt>
                <c:pt idx="139">
                  <c:v>61.15</c:v>
                </c:pt>
                <c:pt idx="140">
                  <c:v>62.3</c:v>
                </c:pt>
                <c:pt idx="141">
                  <c:v>61.417000000000002</c:v>
                </c:pt>
                <c:pt idx="142">
                  <c:v>61.15</c:v>
                </c:pt>
                <c:pt idx="143">
                  <c:v>60.183</c:v>
                </c:pt>
                <c:pt idx="144">
                  <c:v>59.567</c:v>
                </c:pt>
                <c:pt idx="145">
                  <c:v>60.383000000000003</c:v>
                </c:pt>
                <c:pt idx="146">
                  <c:v>62.05</c:v>
                </c:pt>
                <c:pt idx="147">
                  <c:v>59.95</c:v>
                </c:pt>
                <c:pt idx="148">
                  <c:v>61.417000000000002</c:v>
                </c:pt>
                <c:pt idx="149">
                  <c:v>60.633000000000003</c:v>
                </c:pt>
                <c:pt idx="150">
                  <c:v>60.332999999999998</c:v>
                </c:pt>
                <c:pt idx="151">
                  <c:v>59.7</c:v>
                </c:pt>
                <c:pt idx="152">
                  <c:v>61.3</c:v>
                </c:pt>
                <c:pt idx="153">
                  <c:v>61.15</c:v>
                </c:pt>
                <c:pt idx="154">
                  <c:v>60.95</c:v>
                </c:pt>
                <c:pt idx="155">
                  <c:v>60.9</c:v>
                </c:pt>
                <c:pt idx="156">
                  <c:v>61.366999999999997</c:v>
                </c:pt>
                <c:pt idx="157">
                  <c:v>60.667000000000002</c:v>
                </c:pt>
                <c:pt idx="158">
                  <c:v>60.283000000000001</c:v>
                </c:pt>
                <c:pt idx="159">
                  <c:v>59.067</c:v>
                </c:pt>
                <c:pt idx="160">
                  <c:v>60.65</c:v>
                </c:pt>
                <c:pt idx="161">
                  <c:v>59.433</c:v>
                </c:pt>
                <c:pt idx="162">
                  <c:v>60.017000000000003</c:v>
                </c:pt>
                <c:pt idx="163">
                  <c:v>58.982999999999997</c:v>
                </c:pt>
                <c:pt idx="164">
                  <c:v>58.317</c:v>
                </c:pt>
                <c:pt idx="165">
                  <c:v>59.35</c:v>
                </c:pt>
                <c:pt idx="166">
                  <c:v>57.332999999999998</c:v>
                </c:pt>
                <c:pt idx="167">
                  <c:v>58.633000000000003</c:v>
                </c:pt>
                <c:pt idx="168">
                  <c:v>57.75</c:v>
                </c:pt>
                <c:pt idx="169">
                  <c:v>57.332999999999998</c:v>
                </c:pt>
                <c:pt idx="170">
                  <c:v>57.317</c:v>
                </c:pt>
                <c:pt idx="171">
                  <c:v>57.95</c:v>
                </c:pt>
                <c:pt idx="172">
                  <c:v>57.082999999999998</c:v>
                </c:pt>
                <c:pt idx="173">
                  <c:v>57.65</c:v>
                </c:pt>
                <c:pt idx="174">
                  <c:v>56.832999999999998</c:v>
                </c:pt>
                <c:pt idx="175">
                  <c:v>56.317</c:v>
                </c:pt>
                <c:pt idx="176">
                  <c:v>56.95</c:v>
                </c:pt>
                <c:pt idx="177">
                  <c:v>55.35</c:v>
                </c:pt>
                <c:pt idx="178">
                  <c:v>56.933</c:v>
                </c:pt>
                <c:pt idx="179">
                  <c:v>55.95</c:v>
                </c:pt>
                <c:pt idx="180">
                  <c:v>54.6</c:v>
                </c:pt>
                <c:pt idx="181">
                  <c:v>56.85</c:v>
                </c:pt>
                <c:pt idx="182">
                  <c:v>56.267000000000003</c:v>
                </c:pt>
                <c:pt idx="183">
                  <c:v>55.517000000000003</c:v>
                </c:pt>
                <c:pt idx="184">
                  <c:v>55.216999999999999</c:v>
                </c:pt>
                <c:pt idx="185">
                  <c:v>56</c:v>
                </c:pt>
                <c:pt idx="186">
                  <c:v>54.65</c:v>
                </c:pt>
                <c:pt idx="187">
                  <c:v>55.417000000000002</c:v>
                </c:pt>
                <c:pt idx="188">
                  <c:v>56.6</c:v>
                </c:pt>
                <c:pt idx="189">
                  <c:v>56.716999999999999</c:v>
                </c:pt>
                <c:pt idx="190">
                  <c:v>55.25</c:v>
                </c:pt>
                <c:pt idx="191">
                  <c:v>55.9</c:v>
                </c:pt>
                <c:pt idx="192">
                  <c:v>56.283000000000001</c:v>
                </c:pt>
                <c:pt idx="193">
                  <c:v>56</c:v>
                </c:pt>
                <c:pt idx="194">
                  <c:v>55.1</c:v>
                </c:pt>
                <c:pt idx="195">
                  <c:v>56.082999999999998</c:v>
                </c:pt>
                <c:pt idx="196">
                  <c:v>55.716999999999999</c:v>
                </c:pt>
                <c:pt idx="197">
                  <c:v>55.4</c:v>
                </c:pt>
                <c:pt idx="198">
                  <c:v>56.6</c:v>
                </c:pt>
                <c:pt idx="199">
                  <c:v>55.082999999999998</c:v>
                </c:pt>
                <c:pt idx="200">
                  <c:v>55.383000000000003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72.826890154842602</c:v>
                </c:pt>
                <c:pt idx="1">
                  <c:v>73.065192952409234</c:v>
                </c:pt>
                <c:pt idx="2">
                  <c:v>73.303027959972383</c:v>
                </c:pt>
                <c:pt idx="3">
                  <c:v>73.540276916117946</c:v>
                </c:pt>
                <c:pt idx="4">
                  <c:v>73.776804389998858</c:v>
                </c:pt>
                <c:pt idx="5">
                  <c:v>74.012455895324251</c:v>
                </c:pt>
                <c:pt idx="6">
                  <c:v>74.24705587553656</c:v>
                </c:pt>
                <c:pt idx="7">
                  <c:v>74.480405569525644</c:v>
                </c:pt>
                <c:pt idx="8">
                  <c:v>74.712280774281481</c:v>
                </c:pt>
                <c:pt idx="9">
                  <c:v>74.942429530637114</c:v>
                </c:pt>
                <c:pt idx="10">
                  <c:v>75.170569771889802</c:v>
                </c:pt>
                <c:pt idx="11">
                  <c:v>75.396386994407933</c:v>
                </c:pt>
                <c:pt idx="12">
                  <c:v>75.619532037037033</c:v>
                </c:pt>
                <c:pt idx="13">
                  <c:v>75.839619096231019</c:v>
                </c:pt>
                <c:pt idx="14">
                  <c:v>76.056224162243907</c:v>
                </c:pt>
                <c:pt idx="15">
                  <c:v>76.268884146866199</c:v>
                </c:pt>
                <c:pt idx="16">
                  <c:v>76.477097096918143</c:v>
                </c:pt>
                <c:pt idx="17">
                  <c:v>76.68032406614013</c:v>
                </c:pt>
                <c:pt idx="18">
                  <c:v>76.877993472514504</c:v>
                </c:pt>
                <c:pt idx="19">
                  <c:v>77.06950912538943</c:v>
                </c:pt>
                <c:pt idx="20">
                  <c:v>77.254263599679916</c:v>
                </c:pt>
                <c:pt idx="21">
                  <c:v>77.431659299964352</c:v>
                </c:pt>
                <c:pt idx="22">
                  <c:v>77.601140433975473</c:v>
                </c:pt>
                <c:pt idx="23">
                  <c:v>77.762240237107918</c:v>
                </c:pt>
                <c:pt idx="24">
                  <c:v>77.914649178210396</c:v>
                </c:pt>
                <c:pt idx="25">
                  <c:v>78.058311526782887</c:v>
                </c:pt>
                <c:pt idx="26">
                  <c:v>78.193559523508284</c:v>
                </c:pt>
                <c:pt idx="27">
                  <c:v>78.321296355081699</c:v>
                </c:pt>
                <c:pt idx="28">
                  <c:v>78.443240986494061</c:v>
                </c:pt>
                <c:pt idx="29">
                  <c:v>78.562249332778052</c:v>
                </c:pt>
                <c:pt idx="30">
                  <c:v>78.682726811580693</c:v>
                </c:pt>
                <c:pt idx="31">
                  <c:v>78.811146427516832</c:v>
                </c:pt>
                <c:pt idx="32">
                  <c:v>78.956683501515528</c:v>
                </c:pt>
                <c:pt idx="33">
                  <c:v>79.131972205627932</c:v>
                </c:pt>
                <c:pt idx="34">
                  <c:v>79.35397944373635</c:v>
                </c:pt>
                <c:pt idx="35">
                  <c:v>79.644977722773405</c:v>
                </c:pt>
                <c:pt idx="36">
                  <c:v>80.033580192170589</c:v>
                </c:pt>
                <c:pt idx="37">
                  <c:v>80.555778208945156</c:v>
                </c:pt>
                <c:pt idx="38">
                  <c:v>81.25589555008861</c:v>
                </c:pt>
                <c:pt idx="39">
                  <c:v>82.187345581556812</c:v>
                </c:pt>
                <c:pt idx="40">
                  <c:v>83.413051152237145</c:v>
                </c:pt>
                <c:pt idx="41">
                  <c:v>85.005365554076405</c:v>
                </c:pt>
                <c:pt idx="42">
                  <c:v>87.045321225539084</c:v>
                </c:pt>
                <c:pt idx="43">
                  <c:v>89.621036036678191</c:v>
                </c:pt>
                <c:pt idx="44">
                  <c:v>92.825129843435278</c:v>
                </c:pt>
                <c:pt idx="45">
                  <c:v>96.751050401544404</c:v>
                </c:pt>
                <c:pt idx="46">
                  <c:v>101.48827964233307</c:v>
                </c:pt>
                <c:pt idx="47">
                  <c:v>107.11648787773392</c:v>
                </c:pt>
                <c:pt idx="48">
                  <c:v>113.69882031039393</c:v>
                </c:pt>
                <c:pt idx="49">
                  <c:v>121.27462883139238</c:v>
                </c:pt>
                <c:pt idx="50">
                  <c:v>129.85208939513817</c:v>
                </c:pt>
                <c:pt idx="51">
                  <c:v>139.40124974272263</c:v>
                </c:pt>
                <c:pt idx="52">
                  <c:v>149.84808319087631</c:v>
                </c:pt>
                <c:pt idx="53">
                  <c:v>161.06991895137517</c:v>
                </c:pt>
                <c:pt idx="54">
                  <c:v>172.89166912456818</c:v>
                </c:pt>
                <c:pt idx="55">
                  <c:v>185.07933517850825</c:v>
                </c:pt>
                <c:pt idx="56">
                  <c:v>197.32050588046795</c:v>
                </c:pt>
                <c:pt idx="57">
                  <c:v>209.17131185501725</c:v>
                </c:pt>
                <c:pt idx="58">
                  <c:v>219.94578166565267</c:v>
                </c:pt>
                <c:pt idx="59">
                  <c:v>228.55328938913473</c:v>
                </c:pt>
                <c:pt idx="60">
                  <c:v>233.37843262042603</c:v>
                </c:pt>
                <c:pt idx="61">
                  <c:v>232.41142646575639</c:v>
                </c:pt>
                <c:pt idx="62">
                  <c:v>223.83539730104087</c:v>
                </c:pt>
                <c:pt idx="63">
                  <c:v>207.00711252305862</c:v>
                </c:pt>
                <c:pt idx="64">
                  <c:v>183.31714909334679</c:v>
                </c:pt>
                <c:pt idx="65">
                  <c:v>156.21404545305353</c:v>
                </c:pt>
                <c:pt idx="66">
                  <c:v>130.11017365172069</c:v>
                </c:pt>
                <c:pt idx="67">
                  <c:v>108.72454785754348</c:v>
                </c:pt>
                <c:pt idx="68">
                  <c:v>93.883552549597965</c:v>
                </c:pt>
                <c:pt idx="69">
                  <c:v>85.416301016178977</c:v>
                </c:pt>
                <c:pt idx="70">
                  <c:v>81.943510114986026</c:v>
                </c:pt>
                <c:pt idx="71">
                  <c:v>81.858349426255401</c:v>
                </c:pt>
                <c:pt idx="72">
                  <c:v>83.943463174402538</c:v>
                </c:pt>
                <c:pt idx="73">
                  <c:v>87.517274494811048</c:v>
                </c:pt>
                <c:pt idx="74">
                  <c:v>92.302512299191761</c:v>
                </c:pt>
                <c:pt idx="75">
                  <c:v>98.234833354097901</c:v>
                </c:pt>
                <c:pt idx="76">
                  <c:v>105.31969960966507</c:v>
                </c:pt>
                <c:pt idx="77">
                  <c:v>113.55116389916074</c:v>
                </c:pt>
                <c:pt idx="78">
                  <c:v>122.87091448341876</c:v>
                </c:pt>
                <c:pt idx="79">
                  <c:v>133.1464757757266</c:v>
                </c:pt>
                <c:pt idx="80">
                  <c:v>144.15421833099273</c:v>
                </c:pt>
                <c:pt idx="81">
                  <c:v>155.55125305710123</c:v>
                </c:pt>
                <c:pt idx="82">
                  <c:v>166.809887002983</c:v>
                </c:pt>
                <c:pt idx="83">
                  <c:v>177.08721505894439</c:v>
                </c:pt>
                <c:pt idx="84">
                  <c:v>185.05329481620623</c:v>
                </c:pt>
                <c:pt idx="85">
                  <c:v>188.83380725374892</c:v>
                </c:pt>
                <c:pt idx="86">
                  <c:v>186.3494310913743</c:v>
                </c:pt>
                <c:pt idx="87">
                  <c:v>176.21284086184997</c:v>
                </c:pt>
                <c:pt idx="88">
                  <c:v>158.84085905261634</c:v>
                </c:pt>
                <c:pt idx="89">
                  <c:v>136.92842792791794</c:v>
                </c:pt>
                <c:pt idx="90">
                  <c:v>114.62472265946349</c:v>
                </c:pt>
                <c:pt idx="91">
                  <c:v>95.759832175902972</c:v>
                </c:pt>
                <c:pt idx="92">
                  <c:v>82.335361589499854</c:v>
                </c:pt>
                <c:pt idx="93">
                  <c:v>74.239071185578069</c:v>
                </c:pt>
                <c:pt idx="94">
                  <c:v>70.066394551862274</c:v>
                </c:pt>
                <c:pt idx="95">
                  <c:v>68.195211332070514</c:v>
                </c:pt>
                <c:pt idx="96">
                  <c:v>67.426780605220443</c:v>
                </c:pt>
                <c:pt idx="97">
                  <c:v>67.095911827849179</c:v>
                </c:pt>
                <c:pt idx="98">
                  <c:v>66.910259602811109</c:v>
                </c:pt>
                <c:pt idx="99">
                  <c:v>66.765491257160861</c:v>
                </c:pt>
                <c:pt idx="100">
                  <c:v>66.630935388752633</c:v>
                </c:pt>
                <c:pt idx="101">
                  <c:v>66.499087673075906</c:v>
                </c:pt>
                <c:pt idx="102">
                  <c:v>66.368408483068748</c:v>
                </c:pt>
                <c:pt idx="103">
                  <c:v>66.238651002069886</c:v>
                </c:pt>
                <c:pt idx="104">
                  <c:v>66.109843357692512</c:v>
                </c:pt>
                <c:pt idx="105">
                  <c:v>65.982129189421471</c:v>
                </c:pt>
                <c:pt idx="106">
                  <c:v>65.855782255780724</c:v>
                </c:pt>
                <c:pt idx="107">
                  <c:v>65.731262899521212</c:v>
                </c:pt>
                <c:pt idx="108">
                  <c:v>65.609296944949222</c:v>
                </c:pt>
                <c:pt idx="109">
                  <c:v>65.490974064372722</c:v>
                </c:pt>
                <c:pt idx="110">
                  <c:v>65.377860946018899</c:v>
                </c:pt>
                <c:pt idx="111">
                  <c:v>65.272118560481402</c:v>
                </c:pt>
                <c:pt idx="112">
                  <c:v>65.176604743468943</c:v>
                </c:pt>
                <c:pt idx="113">
                  <c:v>65.094934428910065</c:v>
                </c:pt>
                <c:pt idx="114">
                  <c:v>65.03146209424041</c:v>
                </c:pt>
                <c:pt idx="115">
                  <c:v>64.99114704173968</c:v>
                </c:pt>
                <c:pt idx="116">
                  <c:v>64.979265161561031</c:v>
                </c:pt>
                <c:pt idx="117">
                  <c:v>65.000943341994528</c:v>
                </c:pt>
                <c:pt idx="118">
                  <c:v>65.06051455211103</c:v>
                </c:pt>
                <c:pt idx="119">
                  <c:v>65.160715255920621</c:v>
                </c:pt>
                <c:pt idx="120">
                  <c:v>65.301748176942482</c:v>
                </c:pt>
                <c:pt idx="121">
                  <c:v>65.48016457113475</c:v>
                </c:pt>
                <c:pt idx="122">
                  <c:v>65.687338958082748</c:v>
                </c:pt>
                <c:pt idx="123">
                  <c:v>65.907115775384042</c:v>
                </c:pt>
                <c:pt idx="124">
                  <c:v>66.11246763907026</c:v>
                </c:pt>
                <c:pt idx="125">
                  <c:v>66.262472057038821</c:v>
                </c:pt>
                <c:pt idx="126">
                  <c:v>66.303575181070158</c:v>
                </c:pt>
                <c:pt idx="127">
                  <c:v>66.180538722551475</c:v>
                </c:pt>
                <c:pt idx="128">
                  <c:v>65.858408731760932</c:v>
                </c:pt>
                <c:pt idx="129">
                  <c:v>65.346571902462188</c:v>
                </c:pt>
                <c:pt idx="130">
                  <c:v>64.707610108578933</c:v>
                </c:pt>
                <c:pt idx="131">
                  <c:v>64.03900901089024</c:v>
                </c:pt>
                <c:pt idx="132">
                  <c:v>63.435024615684377</c:v>
                </c:pt>
                <c:pt idx="133">
                  <c:v>62.952273134483363</c:v>
                </c:pt>
                <c:pt idx="134">
                  <c:v>62.599152433313137</c:v>
                </c:pt>
                <c:pt idx="135">
                  <c:v>62.349752551037597</c:v>
                </c:pt>
                <c:pt idx="136">
                  <c:v>62.166988448821122</c:v>
                </c:pt>
                <c:pt idx="137">
                  <c:v>62.019594588993982</c:v>
                </c:pt>
                <c:pt idx="138">
                  <c:v>61.887921079281902</c:v>
                </c:pt>
                <c:pt idx="139">
                  <c:v>61.762124190610223</c:v>
                </c:pt>
                <c:pt idx="140">
                  <c:v>61.638170696534381</c:v>
                </c:pt>
                <c:pt idx="141">
                  <c:v>61.514729135945416</c:v>
                </c:pt>
                <c:pt idx="142">
                  <c:v>61.391545842321186</c:v>
                </c:pt>
                <c:pt idx="143">
                  <c:v>61.268848651725563</c:v>
                </c:pt>
                <c:pt idx="144">
                  <c:v>61.147273069942457</c:v>
                </c:pt>
                <c:pt idx="145">
                  <c:v>61.028036083230994</c:v>
                </c:pt>
                <c:pt idx="146">
                  <c:v>60.913243882754102</c:v>
                </c:pt>
                <c:pt idx="147">
                  <c:v>60.80625945216125</c:v>
                </c:pt>
                <c:pt idx="148">
                  <c:v>60.712010644882497</c:v>
                </c:pt>
                <c:pt idx="149">
                  <c:v>60.63702710961936</c:v>
                </c:pt>
                <c:pt idx="150">
                  <c:v>60.588891560659455</c:v>
                </c:pt>
                <c:pt idx="151">
                  <c:v>60.57473178281473</c:v>
                </c:pt>
                <c:pt idx="152">
                  <c:v>60.598464686473243</c:v>
                </c:pt>
                <c:pt idx="153">
                  <c:v>60.65690120517155</c:v>
                </c:pt>
                <c:pt idx="154">
                  <c:v>60.735698431301536</c:v>
                </c:pt>
                <c:pt idx="155">
                  <c:v>60.807374501846688</c:v>
                </c:pt>
                <c:pt idx="156">
                  <c:v>60.834334927016101</c:v>
                </c:pt>
                <c:pt idx="157">
                  <c:v>60.778636317690349</c:v>
                </c:pt>
                <c:pt idx="158">
                  <c:v>60.616325846084024</c:v>
                </c:pt>
                <c:pt idx="159">
                  <c:v>60.34955909750871</c:v>
                </c:pt>
                <c:pt idx="160">
                  <c:v>60.008575535877377</c:v>
                </c:pt>
                <c:pt idx="161">
                  <c:v>59.640703720833386</c:v>
                </c:pt>
                <c:pt idx="162">
                  <c:v>59.291991260246675</c:v>
                </c:pt>
                <c:pt idx="163">
                  <c:v>58.991861476495174</c:v>
                </c:pt>
                <c:pt idx="164">
                  <c:v>58.748229105052722</c:v>
                </c:pt>
                <c:pt idx="165">
                  <c:v>58.552794884221058</c:v>
                </c:pt>
                <c:pt idx="166">
                  <c:v>58.390549652192114</c:v>
                </c:pt>
                <c:pt idx="167">
                  <c:v>58.247438191164214</c:v>
                </c:pt>
                <c:pt idx="168">
                  <c:v>58.113735720952477</c:v>
                </c:pt>
                <c:pt idx="169">
                  <c:v>57.984032892477302</c:v>
                </c:pt>
                <c:pt idx="170">
                  <c:v>57.85582847195294</c:v>
                </c:pt>
                <c:pt idx="171">
                  <c:v>57.728147157314559</c:v>
                </c:pt>
                <c:pt idx="172">
                  <c:v>57.600668543944181</c:v>
                </c:pt>
                <c:pt idx="173">
                  <c:v>57.473307186961037</c:v>
                </c:pt>
                <c:pt idx="174">
                  <c:v>57.346048451490667</c:v>
                </c:pt>
                <c:pt idx="175">
                  <c:v>57.218895067071976</c:v>
                </c:pt>
                <c:pt idx="176">
                  <c:v>57.091852443236888</c:v>
                </c:pt>
                <c:pt idx="177">
                  <c:v>56.964925280502541</c:v>
                </c:pt>
                <c:pt idx="178">
                  <c:v>56.838116971481668</c:v>
                </c:pt>
                <c:pt idx="179">
                  <c:v>56.711429597553852</c:v>
                </c:pt>
                <c:pt idx="180">
                  <c:v>56.584864039622055</c:v>
                </c:pt>
                <c:pt idx="181">
                  <c:v>56.458420109807314</c:v>
                </c:pt>
                <c:pt idx="182">
                  <c:v>56.332096685865992</c:v>
                </c:pt>
                <c:pt idx="183">
                  <c:v>56.205891842980137</c:v>
                </c:pt>
                <c:pt idx="184">
                  <c:v>56.079802980001965</c:v>
                </c:pt>
                <c:pt idx="185">
                  <c:v>55.953826938122823</c:v>
                </c:pt>
                <c:pt idx="186">
                  <c:v>55.827960110575532</c:v>
                </c:pt>
                <c:pt idx="187">
                  <c:v>55.702198542516165</c:v>
                </c:pt>
                <c:pt idx="188">
                  <c:v>55.576538020681575</c:v>
                </c:pt>
                <c:pt idx="189">
                  <c:v>55.450974152783154</c:v>
                </c:pt>
                <c:pt idx="190">
                  <c:v>55.325502436881969</c:v>
                </c:pt>
                <c:pt idx="191">
                  <c:v>55.200118321202311</c:v>
                </c:pt>
                <c:pt idx="192">
                  <c:v>55.074817254989512</c:v>
                </c:pt>
                <c:pt idx="193">
                  <c:v>54.949594731114338</c:v>
                </c:pt>
                <c:pt idx="194">
                  <c:v>54.824446321177469</c:v>
                </c:pt>
                <c:pt idx="195">
                  <c:v>54.699367703886445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72.826890151984216</c:v>
                </c:pt>
                <c:pt idx="1">
                  <c:v>73.065192946259884</c:v>
                </c:pt>
                <c:pt idx="2">
                  <c:v>73.303027946900315</c:v>
                </c:pt>
                <c:pt idx="3">
                  <c:v>73.540276888660202</c:v>
                </c:pt>
                <c:pt idx="4">
                  <c:v>73.776804333009835</c:v>
                </c:pt>
                <c:pt idx="5">
                  <c:v>74.012455778448796</c:v>
                </c:pt>
                <c:pt idx="6">
                  <c:v>74.247055638693254</c:v>
                </c:pt>
                <c:pt idx="7">
                  <c:v>74.48040509527857</c:v>
                </c:pt>
                <c:pt idx="8">
                  <c:v>74.712279835955087</c:v>
                </c:pt>
                <c:pt idx="9">
                  <c:v>74.942427696174249</c:v>
                </c:pt>
                <c:pt idx="10">
                  <c:v>75.170566228086287</c:v>
                </c:pt>
                <c:pt idx="11">
                  <c:v>75.396380229902249</c:v>
                </c:pt>
                <c:pt idx="12">
                  <c:v>75.619519278284372</c:v>
                </c:pt>
                <c:pt idx="13">
                  <c:v>75.839595317641397</c:v>
                </c:pt>
                <c:pt idx="14">
                  <c:v>76.056180372774165</c:v>
                </c:pt>
                <c:pt idx="15">
                  <c:v>76.268804465090881</c:v>
                </c:pt>
                <c:pt idx="16">
                  <c:v>76.476953827321566</c:v>
                </c:pt>
                <c:pt idx="17">
                  <c:v>76.680069526869531</c:v>
                </c:pt>
                <c:pt idx="18">
                  <c:v>76.877546623017395</c:v>
                </c:pt>
                <c:pt idx="19">
                  <c:v>77.068733997304719</c:v>
                </c:pt>
                <c:pt idx="20">
                  <c:v>77.25293500841488</c:v>
                </c:pt>
                <c:pt idx="21">
                  <c:v>77.429409131499938</c:v>
                </c:pt>
                <c:pt idx="22">
                  <c:v>77.597374745442607</c:v>
                </c:pt>
                <c:pt idx="23">
                  <c:v>77.756013228317457</c:v>
                </c:pt>
                <c:pt idx="24">
                  <c:v>77.904474509376072</c:v>
                </c:pt>
                <c:pt idx="25">
                  <c:v>78.041884203365527</c:v>
                </c:pt>
                <c:pt idx="26">
                  <c:v>78.167352418232966</c:v>
                </c:pt>
                <c:pt idx="27">
                  <c:v>78.279984279037862</c:v>
                </c:pt>
                <c:pt idx="28">
                  <c:v>78.378892148677664</c:v>
                </c:pt>
                <c:pt idx="29">
                  <c:v>78.46320945031691</c:v>
                </c:pt>
                <c:pt idx="30">
                  <c:v>78.532105908973364</c:v>
                </c:pt>
                <c:pt idx="31">
                  <c:v>78.584803933837335</c:v>
                </c:pt>
                <c:pt idx="32">
                  <c:v>78.620595763467307</c:v>
                </c:pt>
                <c:pt idx="33">
                  <c:v>78.638860899460227</c:v>
                </c:pt>
                <c:pt idx="34">
                  <c:v>78.639083268240569</c:v>
                </c:pt>
                <c:pt idx="35">
                  <c:v>78.620867483703236</c:v>
                </c:pt>
                <c:pt idx="36">
                  <c:v>78.5839535440265</c:v>
                </c:pt>
                <c:pt idx="37">
                  <c:v>78.528229291526273</c:v>
                </c:pt>
                <c:pt idx="38">
                  <c:v>78.453740000467548</c:v>
                </c:pt>
                <c:pt idx="39">
                  <c:v>78.360694536825875</c:v>
                </c:pt>
                <c:pt idx="40">
                  <c:v>78.249467654946983</c:v>
                </c:pt>
                <c:pt idx="41">
                  <c:v>78.120598153629118</c:v>
                </c:pt>
                <c:pt idx="42">
                  <c:v>77.97478279911644</c:v>
                </c:pt>
                <c:pt idx="43">
                  <c:v>77.812866122299084</c:v>
                </c:pt>
                <c:pt idx="44">
                  <c:v>77.635826397358798</c:v>
                </c:pt>
                <c:pt idx="45">
                  <c:v>77.444758293869228</c:v>
                </c:pt>
                <c:pt idx="46">
                  <c:v>77.240852849705519</c:v>
                </c:pt>
                <c:pt idx="47">
                  <c:v>77.025375526463208</c:v>
                </c:pt>
                <c:pt idx="48">
                  <c:v>76.79964317476869</c:v>
                </c:pt>
                <c:pt idx="49">
                  <c:v>76.565000750872329</c:v>
                </c:pt>
                <c:pt idx="50">
                  <c:v>76.322798590000573</c:v>
                </c:pt>
                <c:pt idx="51">
                  <c:v>76.074370962133813</c:v>
                </c:pt>
                <c:pt idx="52">
                  <c:v>75.821016521498066</c:v>
                </c:pt>
                <c:pt idx="53">
                  <c:v>75.563981123461858</c:v>
                </c:pt>
                <c:pt idx="54">
                  <c:v>75.304443333713067</c:v>
                </c:pt>
                <c:pt idx="55">
                  <c:v>75.04350280593647</c:v>
                </c:pt>
                <c:pt idx="56">
                  <c:v>74.782171565480454</c:v>
                </c:pt>
                <c:pt idx="57">
                  <c:v>74.521368115157372</c:v>
                </c:pt>
                <c:pt idx="58">
                  <c:v>74.261914180259282</c:v>
                </c:pt>
                <c:pt idx="59">
                  <c:v>74.004533835433506</c:v>
                </c:pt>
                <c:pt idx="60">
                  <c:v>73.749854706347634</c:v>
                </c:pt>
                <c:pt idx="61">
                  <c:v>73.498410912389176</c:v>
                </c:pt>
                <c:pt idx="62">
                  <c:v>73.250647410040244</c:v>
                </c:pt>
                <c:pt idx="63">
                  <c:v>73.006925406361688</c:v>
                </c:pt>
                <c:pt idx="64">
                  <c:v>72.767528534263789</c:v>
                </c:pt>
                <c:pt idx="65">
                  <c:v>72.532669512089953</c:v>
                </c:pt>
                <c:pt idx="66">
                  <c:v>72.302497046015304</c:v>
                </c:pt>
                <c:pt idx="67">
                  <c:v>72.077102771917495</c:v>
                </c:pt>
                <c:pt idx="68">
                  <c:v>71.856528071356763</c:v>
                </c:pt>
                <c:pt idx="69">
                  <c:v>71.64077063235797</c:v>
                </c:pt>
                <c:pt idx="70">
                  <c:v>71.429790658623787</c:v>
                </c:pt>
                <c:pt idx="71">
                  <c:v>71.223516659906721</c:v>
                </c:pt>
                <c:pt idx="72">
                  <c:v>71.021850781203995</c:v>
                </c:pt>
                <c:pt idx="73">
                  <c:v>70.824673649187133</c:v>
                </c:pt>
                <c:pt idx="74">
                  <c:v>70.631848731027176</c:v>
                </c:pt>
                <c:pt idx="75">
                  <c:v>70.443226213858168</c:v>
                </c:pt>
                <c:pt idx="76">
                  <c:v>70.258646422952111</c:v>
                </c:pt>
                <c:pt idx="77">
                  <c:v>70.077942803706435</c:v>
                </c:pt>
                <c:pt idx="78">
                  <c:v>69.900944497223435</c:v>
                </c:pt>
                <c:pt idx="79">
                  <c:v>69.727478542017224</c:v>
                </c:pt>
                <c:pt idx="80">
                  <c:v>69.557371735611838</c:v>
                </c:pt>
                <c:pt idx="81">
                  <c:v>69.39045218983695</c:v>
                </c:pt>
                <c:pt idx="82">
                  <c:v>69.226550612787648</c:v>
                </c:pt>
                <c:pt idx="83">
                  <c:v>69.065501348936891</c:v>
                </c:pt>
                <c:pt idx="84">
                  <c:v>68.907143206984045</c:v>
                </c:pt>
                <c:pt idx="85">
                  <c:v>68.751320102849618</c:v>
                </c:pt>
                <c:pt idx="86">
                  <c:v>68.597881542919581</c:v>
                </c:pt>
                <c:pt idx="87">
                  <c:v>68.446682970295711</c:v>
                </c:pt>
                <c:pt idx="88">
                  <c:v>68.297585994498434</c:v>
                </c:pt>
                <c:pt idx="89">
                  <c:v>68.150458522845739</c:v>
                </c:pt>
                <c:pt idx="90">
                  <c:v>68.005174809631612</c:v>
                </c:pt>
                <c:pt idx="91">
                  <c:v>67.861615437273699</c:v>
                </c:pt>
                <c:pt idx="92">
                  <c:v>67.719667241801147</c:v>
                </c:pt>
                <c:pt idx="93">
                  <c:v>67.579223193419168</c:v>
                </c:pt>
                <c:pt idx="94">
                  <c:v>67.440182241409104</c:v>
                </c:pt>
                <c:pt idx="95">
                  <c:v>67.302449131303078</c:v>
                </c:pt>
                <c:pt idx="96">
                  <c:v>67.16593420109507</c:v>
                </c:pt>
                <c:pt idx="97">
                  <c:v>67.030553162214062</c:v>
                </c:pt>
                <c:pt idx="98">
                  <c:v>66.896226870069654</c:v>
                </c:pt>
                <c:pt idx="99">
                  <c:v>66.762881088184542</c:v>
                </c:pt>
                <c:pt idx="100">
                  <c:v>66.630446249231838</c:v>
                </c:pt>
                <c:pt idx="101">
                  <c:v>66.498857215695537</c:v>
                </c:pt>
                <c:pt idx="102">
                  <c:v>66.36805304235186</c:v>
                </c:pt>
                <c:pt idx="103">
                  <c:v>66.237976742325571</c:v>
                </c:pt>
                <c:pt idx="104">
                  <c:v>66.108575058093265</c:v>
                </c:pt>
                <c:pt idx="105">
                  <c:v>65.979798238483511</c:v>
                </c:pt>
                <c:pt idx="106">
                  <c:v>65.85159982244781</c:v>
                </c:pt>
                <c:pt idx="107">
                  <c:v>65.723936430147745</c:v>
                </c:pt>
                <c:pt idx="108">
                  <c:v>65.596767561708774</c:v>
                </c:pt>
                <c:pt idx="109">
                  <c:v>65.470055403832433</c:v>
                </c:pt>
                <c:pt idx="110">
                  <c:v>65.343764644326015</c:v>
                </c:pt>
                <c:pt idx="111">
                  <c:v>65.217862294502041</c:v>
                </c:pt>
                <c:pt idx="112">
                  <c:v>65.092317519314122</c:v>
                </c:pt>
                <c:pt idx="113">
                  <c:v>64.967101475029352</c:v>
                </c:pt>
                <c:pt idx="114">
                  <c:v>64.842187154186377</c:v>
                </c:pt>
                <c:pt idx="115">
                  <c:v>64.717549237553499</c:v>
                </c:pt>
                <c:pt idx="116">
                  <c:v>64.593163952778781</c:v>
                </c:pt>
                <c:pt idx="117">
                  <c:v>64.46900893941401</c:v>
                </c:pt>
                <c:pt idx="118">
                  <c:v>64.345063119996254</c:v>
                </c:pt>
                <c:pt idx="119">
                  <c:v>64.221306576883094</c:v>
                </c:pt>
                <c:pt idx="120">
                  <c:v>64.097720434562461</c:v>
                </c:pt>
                <c:pt idx="121">
                  <c:v>63.974286747191059</c:v>
                </c:pt>
                <c:pt idx="122">
                  <c:v>63.850988391163291</c:v>
                </c:pt>
                <c:pt idx="123">
                  <c:v>63.727808962569753</c:v>
                </c:pt>
                <c:pt idx="124">
                  <c:v>63.604732679475298</c:v>
                </c:pt>
                <c:pt idx="125">
                  <c:v>63.481744289030225</c:v>
                </c:pt>
                <c:pt idx="126">
                  <c:v>63.358828979525732</c:v>
                </c:pt>
                <c:pt idx="127">
                  <c:v>63.235972297615582</c:v>
                </c:pt>
                <c:pt idx="128">
                  <c:v>63.113160071051787</c:v>
                </c:pt>
                <c:pt idx="129">
                  <c:v>62.990378337420132</c:v>
                </c:pt>
                <c:pt idx="130">
                  <c:v>62.867613279512419</c:v>
                </c:pt>
                <c:pt idx="131">
                  <c:v>62.744851168132215</c:v>
                </c:pt>
                <c:pt idx="132">
                  <c:v>62.622078313296839</c:v>
                </c:pt>
                <c:pt idx="133">
                  <c:v>62.499281024964503</c:v>
                </c:pt>
                <c:pt idx="134">
                  <c:v>62.376445584573837</c:v>
                </c:pt>
                <c:pt idx="135">
                  <c:v>62.253558228824481</c:v>
                </c:pt>
                <c:pt idx="136">
                  <c:v>62.130605147238867</c:v>
                </c:pt>
                <c:pt idx="137">
                  <c:v>62.007572495110885</c:v>
                </c:pt>
                <c:pt idx="138">
                  <c:v>61.884446423451237</c:v>
                </c:pt>
                <c:pt idx="139">
                  <c:v>61.761213127459605</c:v>
                </c:pt>
                <c:pt idx="140">
                  <c:v>61.637858914871359</c:v>
                </c:pt>
                <c:pt idx="141">
                  <c:v>61.51437029521945</c:v>
                </c:pt>
                <c:pt idx="142">
                  <c:v>61.390734090602713</c:v>
                </c:pt>
                <c:pt idx="143">
                  <c:v>61.266937567944751</c:v>
                </c:pt>
                <c:pt idx="144">
                  <c:v>61.142968591958208</c:v>
                </c:pt>
                <c:pt idx="145">
                  <c:v>61.018815797099883</c:v>
                </c:pt>
                <c:pt idx="146">
                  <c:v>60.894468775734524</c:v>
                </c:pt>
                <c:pt idx="147">
                  <c:v>60.769918278552446</c:v>
                </c:pt>
                <c:pt idx="148">
                  <c:v>60.645156422066286</c:v>
                </c:pt>
                <c:pt idx="149">
                  <c:v>60.520176896818754</c:v>
                </c:pt>
                <c:pt idx="150">
                  <c:v>60.394975168858878</c:v>
                </c:pt>
                <c:pt idx="151">
                  <c:v>60.26954866619387</c:v>
                </c:pt>
                <c:pt idx="152">
                  <c:v>60.143896941406126</c:v>
                </c:pt>
                <c:pt idx="153">
                  <c:v>60.018021801543753</c:v>
                </c:pt>
                <c:pt idx="154">
                  <c:v>59.89192739683007</c:v>
                </c:pt>
                <c:pt idx="155">
                  <c:v>59.765620260746743</c:v>
                </c:pt>
                <c:pt idx="156">
                  <c:v>59.639109295628927</c:v>
                </c:pt>
                <c:pt idx="157">
                  <c:v>59.512405700025056</c:v>
                </c:pt>
                <c:pt idx="158">
                  <c:v>59.38552283661393</c:v>
                </c:pt>
                <c:pt idx="159">
                  <c:v>59.258476042281572</c:v>
                </c:pt>
                <c:pt idx="160">
                  <c:v>59.131282384845136</c:v>
                </c:pt>
                <c:pt idx="161">
                  <c:v>59.003960373652518</c:v>
                </c:pt>
                <c:pt idx="162">
                  <c:v>58.876529633666756</c:v>
                </c:pt>
                <c:pt idx="163">
                  <c:v>58.749010554472974</c:v>
                </c:pt>
                <c:pt idx="164">
                  <c:v>58.621423926777908</c:v>
                </c:pt>
                <c:pt idx="165">
                  <c:v>58.493790579328632</c:v>
                </c:pt>
                <c:pt idx="166">
                  <c:v>58.366131028748576</c:v>
                </c:pt>
                <c:pt idx="167">
                  <c:v>58.2384651536413</c:v>
                </c:pt>
                <c:pt idx="168">
                  <c:v>58.110811902566468</c:v>
                </c:pt>
                <c:pt idx="169">
                  <c:v>57.983189043318795</c:v>
                </c:pt>
                <c:pt idx="170">
                  <c:v>57.855612958528411</c:v>
                </c:pt>
                <c:pt idx="171">
                  <c:v>57.728098490141946</c:v>
                </c:pt>
                <c:pt idx="172">
                  <c:v>57.600658833011124</c:v>
                </c:pt>
                <c:pt idx="173">
                  <c:v>57.47330547575028</c:v>
                </c:pt>
                <c:pt idx="174">
                  <c:v>57.346048185323518</c:v>
                </c:pt>
                <c:pt idx="175">
                  <c:v>57.218895030543266</c:v>
                </c:pt>
                <c:pt idx="176">
                  <c:v>57.091852438815195</c:v>
                </c:pt>
                <c:pt idx="177">
                  <c:v>56.964925280030606</c:v>
                </c:pt>
                <c:pt idx="178">
                  <c:v>56.838116971437266</c:v>
                </c:pt>
                <c:pt idx="179">
                  <c:v>56.711429597550172</c:v>
                </c:pt>
                <c:pt idx="180">
                  <c:v>56.584864039621785</c:v>
                </c:pt>
                <c:pt idx="181">
                  <c:v>56.4584201098073</c:v>
                </c:pt>
                <c:pt idx="182">
                  <c:v>56.332096685865992</c:v>
                </c:pt>
                <c:pt idx="183">
                  <c:v>56.205891842980137</c:v>
                </c:pt>
                <c:pt idx="184">
                  <c:v>56.079802980001965</c:v>
                </c:pt>
                <c:pt idx="185">
                  <c:v>55.953826938122823</c:v>
                </c:pt>
                <c:pt idx="186">
                  <c:v>55.827960110575532</c:v>
                </c:pt>
                <c:pt idx="187">
                  <c:v>55.702198542516165</c:v>
                </c:pt>
                <c:pt idx="188">
                  <c:v>55.576538020681575</c:v>
                </c:pt>
                <c:pt idx="189">
                  <c:v>55.450974152783154</c:v>
                </c:pt>
                <c:pt idx="190">
                  <c:v>55.325502436881969</c:v>
                </c:pt>
                <c:pt idx="191">
                  <c:v>55.200118321202311</c:v>
                </c:pt>
                <c:pt idx="192">
                  <c:v>55.074817254989512</c:v>
                </c:pt>
                <c:pt idx="193">
                  <c:v>54.949594731114338</c:v>
                </c:pt>
                <c:pt idx="194">
                  <c:v>54.824446321177469</c:v>
                </c:pt>
                <c:pt idx="195">
                  <c:v>54.699367703886445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81.683000000000007</c:v>
                </c:pt>
                <c:pt idx="1">
                  <c:v>82.716999999999999</c:v>
                </c:pt>
                <c:pt idx="2">
                  <c:v>81.5</c:v>
                </c:pt>
                <c:pt idx="3">
                  <c:v>80.55</c:v>
                </c:pt>
                <c:pt idx="4">
                  <c:v>81.033000000000001</c:v>
                </c:pt>
                <c:pt idx="5">
                  <c:v>80.716999999999999</c:v>
                </c:pt>
                <c:pt idx="6">
                  <c:v>80.599999999999994</c:v>
                </c:pt>
                <c:pt idx="7">
                  <c:v>82.033000000000001</c:v>
                </c:pt>
                <c:pt idx="8">
                  <c:v>82.233000000000004</c:v>
                </c:pt>
                <c:pt idx="9">
                  <c:v>81.632999999999996</c:v>
                </c:pt>
                <c:pt idx="10">
                  <c:v>81.667000000000002</c:v>
                </c:pt>
                <c:pt idx="11">
                  <c:v>81.650000000000006</c:v>
                </c:pt>
                <c:pt idx="12">
                  <c:v>81.783000000000001</c:v>
                </c:pt>
                <c:pt idx="13">
                  <c:v>80.933000000000007</c:v>
                </c:pt>
                <c:pt idx="14">
                  <c:v>82.033000000000001</c:v>
                </c:pt>
                <c:pt idx="15">
                  <c:v>81.099999999999994</c:v>
                </c:pt>
                <c:pt idx="16">
                  <c:v>81.5</c:v>
                </c:pt>
                <c:pt idx="17">
                  <c:v>82.167000000000002</c:v>
                </c:pt>
                <c:pt idx="18">
                  <c:v>81.516999999999996</c:v>
                </c:pt>
                <c:pt idx="19">
                  <c:v>81.733000000000004</c:v>
                </c:pt>
                <c:pt idx="20">
                  <c:v>82.8</c:v>
                </c:pt>
                <c:pt idx="21">
                  <c:v>82.6</c:v>
                </c:pt>
                <c:pt idx="22">
                  <c:v>81.766999999999996</c:v>
                </c:pt>
                <c:pt idx="23">
                  <c:v>82.55</c:v>
                </c:pt>
                <c:pt idx="24">
                  <c:v>83.9</c:v>
                </c:pt>
                <c:pt idx="25">
                  <c:v>82.55</c:v>
                </c:pt>
                <c:pt idx="26">
                  <c:v>82.8</c:v>
                </c:pt>
                <c:pt idx="27">
                  <c:v>83.7</c:v>
                </c:pt>
                <c:pt idx="28">
                  <c:v>85.066999999999993</c:v>
                </c:pt>
                <c:pt idx="29">
                  <c:v>85.733000000000004</c:v>
                </c:pt>
                <c:pt idx="30">
                  <c:v>85.95</c:v>
                </c:pt>
                <c:pt idx="31">
                  <c:v>86.6</c:v>
                </c:pt>
                <c:pt idx="32">
                  <c:v>86.55</c:v>
                </c:pt>
                <c:pt idx="33">
                  <c:v>87.216999999999999</c:v>
                </c:pt>
                <c:pt idx="34">
                  <c:v>87.283000000000001</c:v>
                </c:pt>
                <c:pt idx="35">
                  <c:v>88.266999999999996</c:v>
                </c:pt>
                <c:pt idx="36">
                  <c:v>88.783000000000001</c:v>
                </c:pt>
                <c:pt idx="37">
                  <c:v>89.867000000000004</c:v>
                </c:pt>
                <c:pt idx="38">
                  <c:v>91.183000000000007</c:v>
                </c:pt>
                <c:pt idx="39">
                  <c:v>91.332999999999998</c:v>
                </c:pt>
                <c:pt idx="40">
                  <c:v>92.533000000000001</c:v>
                </c:pt>
                <c:pt idx="41">
                  <c:v>92.65</c:v>
                </c:pt>
                <c:pt idx="42">
                  <c:v>92.867000000000004</c:v>
                </c:pt>
                <c:pt idx="43">
                  <c:v>94.617000000000004</c:v>
                </c:pt>
                <c:pt idx="44">
                  <c:v>96.933000000000007</c:v>
                </c:pt>
                <c:pt idx="45">
                  <c:v>98.867000000000004</c:v>
                </c:pt>
                <c:pt idx="46">
                  <c:v>102.483</c:v>
                </c:pt>
                <c:pt idx="47">
                  <c:v>106.333</c:v>
                </c:pt>
                <c:pt idx="48">
                  <c:v>109.867</c:v>
                </c:pt>
                <c:pt idx="49">
                  <c:v>117.467</c:v>
                </c:pt>
                <c:pt idx="50">
                  <c:v>126.583</c:v>
                </c:pt>
                <c:pt idx="51">
                  <c:v>136.417</c:v>
                </c:pt>
                <c:pt idx="52">
                  <c:v>149.75</c:v>
                </c:pt>
                <c:pt idx="53">
                  <c:v>162.46700000000001</c:v>
                </c:pt>
                <c:pt idx="54">
                  <c:v>176.86699999999999</c:v>
                </c:pt>
                <c:pt idx="55">
                  <c:v>190.583</c:v>
                </c:pt>
                <c:pt idx="56">
                  <c:v>202.333</c:v>
                </c:pt>
                <c:pt idx="57">
                  <c:v>213.13300000000001</c:v>
                </c:pt>
                <c:pt idx="58">
                  <c:v>220.167</c:v>
                </c:pt>
                <c:pt idx="59">
                  <c:v>224.45</c:v>
                </c:pt>
                <c:pt idx="60">
                  <c:v>226.583</c:v>
                </c:pt>
                <c:pt idx="61">
                  <c:v>225.88300000000001</c:v>
                </c:pt>
                <c:pt idx="62">
                  <c:v>219.767</c:v>
                </c:pt>
                <c:pt idx="63">
                  <c:v>210.3</c:v>
                </c:pt>
                <c:pt idx="64">
                  <c:v>194.03299999999999</c:v>
                </c:pt>
                <c:pt idx="65">
                  <c:v>171.78299999999999</c:v>
                </c:pt>
                <c:pt idx="66">
                  <c:v>142.417</c:v>
                </c:pt>
                <c:pt idx="67">
                  <c:v>110.267</c:v>
                </c:pt>
                <c:pt idx="68">
                  <c:v>90.082999999999998</c:v>
                </c:pt>
                <c:pt idx="69">
                  <c:v>84.8</c:v>
                </c:pt>
                <c:pt idx="70">
                  <c:v>83.85</c:v>
                </c:pt>
                <c:pt idx="71">
                  <c:v>85.85</c:v>
                </c:pt>
                <c:pt idx="72">
                  <c:v>88.266999999999996</c:v>
                </c:pt>
                <c:pt idx="73">
                  <c:v>89.9</c:v>
                </c:pt>
                <c:pt idx="74">
                  <c:v>94.216999999999999</c:v>
                </c:pt>
                <c:pt idx="75">
                  <c:v>98.966999999999999</c:v>
                </c:pt>
                <c:pt idx="76">
                  <c:v>104.667</c:v>
                </c:pt>
                <c:pt idx="77">
                  <c:v>114.68300000000001</c:v>
                </c:pt>
                <c:pt idx="78">
                  <c:v>124.95</c:v>
                </c:pt>
                <c:pt idx="79">
                  <c:v>136.36699999999999</c:v>
                </c:pt>
                <c:pt idx="80">
                  <c:v>149.28299999999999</c:v>
                </c:pt>
                <c:pt idx="81">
                  <c:v>160.86699999999999</c:v>
                </c:pt>
                <c:pt idx="82">
                  <c:v>170.45</c:v>
                </c:pt>
                <c:pt idx="83">
                  <c:v>178.55</c:v>
                </c:pt>
                <c:pt idx="84">
                  <c:v>183.233</c:v>
                </c:pt>
                <c:pt idx="85">
                  <c:v>185.9</c:v>
                </c:pt>
                <c:pt idx="86">
                  <c:v>184</c:v>
                </c:pt>
                <c:pt idx="87">
                  <c:v>177.56700000000001</c:v>
                </c:pt>
                <c:pt idx="88">
                  <c:v>164.25</c:v>
                </c:pt>
                <c:pt idx="89">
                  <c:v>147.63300000000001</c:v>
                </c:pt>
                <c:pt idx="90">
                  <c:v>122.6</c:v>
                </c:pt>
                <c:pt idx="91">
                  <c:v>96.45</c:v>
                </c:pt>
                <c:pt idx="92">
                  <c:v>79.933000000000007</c:v>
                </c:pt>
                <c:pt idx="93">
                  <c:v>75.332999999999998</c:v>
                </c:pt>
                <c:pt idx="94">
                  <c:v>74.733000000000004</c:v>
                </c:pt>
                <c:pt idx="95">
                  <c:v>73.016999999999996</c:v>
                </c:pt>
                <c:pt idx="96">
                  <c:v>74.349999999999994</c:v>
                </c:pt>
                <c:pt idx="97">
                  <c:v>74.216999999999999</c:v>
                </c:pt>
                <c:pt idx="98">
                  <c:v>73.966999999999999</c:v>
                </c:pt>
                <c:pt idx="99">
                  <c:v>73.733000000000004</c:v>
                </c:pt>
                <c:pt idx="100">
                  <c:v>74.582999999999998</c:v>
                </c:pt>
                <c:pt idx="101">
                  <c:v>74.400000000000006</c:v>
                </c:pt>
                <c:pt idx="102">
                  <c:v>73.132999999999996</c:v>
                </c:pt>
                <c:pt idx="103">
                  <c:v>73.632999999999996</c:v>
                </c:pt>
                <c:pt idx="104">
                  <c:v>73.3</c:v>
                </c:pt>
                <c:pt idx="105">
                  <c:v>73.183000000000007</c:v>
                </c:pt>
                <c:pt idx="106">
                  <c:v>74.099999999999994</c:v>
                </c:pt>
                <c:pt idx="107">
                  <c:v>74.367000000000004</c:v>
                </c:pt>
                <c:pt idx="108">
                  <c:v>75.332999999999998</c:v>
                </c:pt>
                <c:pt idx="109">
                  <c:v>73.75</c:v>
                </c:pt>
                <c:pt idx="110">
                  <c:v>73.283000000000001</c:v>
                </c:pt>
                <c:pt idx="111">
                  <c:v>73.667000000000002</c:v>
                </c:pt>
                <c:pt idx="112">
                  <c:v>74.082999999999998</c:v>
                </c:pt>
                <c:pt idx="113">
                  <c:v>73.382999999999996</c:v>
                </c:pt>
                <c:pt idx="114">
                  <c:v>73.632999999999996</c:v>
                </c:pt>
                <c:pt idx="115">
                  <c:v>72.683000000000007</c:v>
                </c:pt>
                <c:pt idx="116">
                  <c:v>72.066999999999993</c:v>
                </c:pt>
                <c:pt idx="117">
                  <c:v>73.25</c:v>
                </c:pt>
                <c:pt idx="118">
                  <c:v>72.033000000000001</c:v>
                </c:pt>
                <c:pt idx="119">
                  <c:v>72.7</c:v>
                </c:pt>
                <c:pt idx="120">
                  <c:v>73.582999999999998</c:v>
                </c:pt>
                <c:pt idx="121">
                  <c:v>73.783000000000001</c:v>
                </c:pt>
                <c:pt idx="122">
                  <c:v>74.849999999999994</c:v>
                </c:pt>
                <c:pt idx="123">
                  <c:v>75.216999999999999</c:v>
                </c:pt>
                <c:pt idx="124">
                  <c:v>74.466999999999999</c:v>
                </c:pt>
                <c:pt idx="125">
                  <c:v>76.3</c:v>
                </c:pt>
                <c:pt idx="126">
                  <c:v>76.332999999999998</c:v>
                </c:pt>
                <c:pt idx="127">
                  <c:v>75.132999999999996</c:v>
                </c:pt>
                <c:pt idx="128">
                  <c:v>75.3</c:v>
                </c:pt>
                <c:pt idx="129">
                  <c:v>73.082999999999998</c:v>
                </c:pt>
                <c:pt idx="130">
                  <c:v>72.900000000000006</c:v>
                </c:pt>
                <c:pt idx="131">
                  <c:v>71.832999999999998</c:v>
                </c:pt>
                <c:pt idx="132">
                  <c:v>70.016999999999996</c:v>
                </c:pt>
                <c:pt idx="133">
                  <c:v>70.132999999999996</c:v>
                </c:pt>
                <c:pt idx="134">
                  <c:v>69.8</c:v>
                </c:pt>
                <c:pt idx="135">
                  <c:v>69.966999999999999</c:v>
                </c:pt>
                <c:pt idx="136">
                  <c:v>68.3</c:v>
                </c:pt>
                <c:pt idx="137">
                  <c:v>69.367000000000004</c:v>
                </c:pt>
                <c:pt idx="138">
                  <c:v>68.099999999999994</c:v>
                </c:pt>
                <c:pt idx="139">
                  <c:v>69.466999999999999</c:v>
                </c:pt>
                <c:pt idx="140">
                  <c:v>69.150000000000006</c:v>
                </c:pt>
                <c:pt idx="141">
                  <c:v>68.966999999999999</c:v>
                </c:pt>
                <c:pt idx="142">
                  <c:v>67.599999999999994</c:v>
                </c:pt>
                <c:pt idx="143">
                  <c:v>68</c:v>
                </c:pt>
                <c:pt idx="144">
                  <c:v>68.650000000000006</c:v>
                </c:pt>
                <c:pt idx="145">
                  <c:v>66.599999999999994</c:v>
                </c:pt>
                <c:pt idx="146">
                  <c:v>68.5</c:v>
                </c:pt>
                <c:pt idx="147">
                  <c:v>67.382999999999996</c:v>
                </c:pt>
                <c:pt idx="148">
                  <c:v>68</c:v>
                </c:pt>
                <c:pt idx="149">
                  <c:v>67.033000000000001</c:v>
                </c:pt>
                <c:pt idx="150">
                  <c:v>68.233000000000004</c:v>
                </c:pt>
                <c:pt idx="151">
                  <c:v>68.466999999999999</c:v>
                </c:pt>
                <c:pt idx="152">
                  <c:v>68.2</c:v>
                </c:pt>
                <c:pt idx="153">
                  <c:v>68.683000000000007</c:v>
                </c:pt>
                <c:pt idx="154">
                  <c:v>68.483000000000004</c:v>
                </c:pt>
                <c:pt idx="155">
                  <c:v>69.082999999999998</c:v>
                </c:pt>
                <c:pt idx="156">
                  <c:v>68.900000000000006</c:v>
                </c:pt>
                <c:pt idx="157">
                  <c:v>69.132999999999996</c:v>
                </c:pt>
                <c:pt idx="158">
                  <c:v>69.266999999999996</c:v>
                </c:pt>
                <c:pt idx="159">
                  <c:v>67.466999999999999</c:v>
                </c:pt>
                <c:pt idx="160">
                  <c:v>68.316999999999993</c:v>
                </c:pt>
                <c:pt idx="161">
                  <c:v>66.617000000000004</c:v>
                </c:pt>
                <c:pt idx="162">
                  <c:v>66.233000000000004</c:v>
                </c:pt>
                <c:pt idx="163">
                  <c:v>65.95</c:v>
                </c:pt>
                <c:pt idx="164">
                  <c:v>65.867000000000004</c:v>
                </c:pt>
                <c:pt idx="165">
                  <c:v>65.099999999999994</c:v>
                </c:pt>
                <c:pt idx="166">
                  <c:v>64.582999999999998</c:v>
                </c:pt>
                <c:pt idx="167">
                  <c:v>64.5</c:v>
                </c:pt>
                <c:pt idx="168">
                  <c:v>64.632999999999996</c:v>
                </c:pt>
                <c:pt idx="169">
                  <c:v>63.817</c:v>
                </c:pt>
                <c:pt idx="170">
                  <c:v>63.933</c:v>
                </c:pt>
                <c:pt idx="171">
                  <c:v>63.533000000000001</c:v>
                </c:pt>
                <c:pt idx="172">
                  <c:v>63.8</c:v>
                </c:pt>
                <c:pt idx="173">
                  <c:v>63.017000000000003</c:v>
                </c:pt>
                <c:pt idx="174">
                  <c:v>64.316999999999993</c:v>
                </c:pt>
                <c:pt idx="175">
                  <c:v>63.466999999999999</c:v>
                </c:pt>
                <c:pt idx="176">
                  <c:v>62.933</c:v>
                </c:pt>
                <c:pt idx="177">
                  <c:v>64.016999999999996</c:v>
                </c:pt>
                <c:pt idx="178">
                  <c:v>63.85</c:v>
                </c:pt>
                <c:pt idx="179">
                  <c:v>62.783000000000001</c:v>
                </c:pt>
                <c:pt idx="180">
                  <c:v>61.9</c:v>
                </c:pt>
                <c:pt idx="181">
                  <c:v>62.482999999999997</c:v>
                </c:pt>
                <c:pt idx="182">
                  <c:v>63.267000000000003</c:v>
                </c:pt>
                <c:pt idx="183">
                  <c:v>63.017000000000003</c:v>
                </c:pt>
                <c:pt idx="184">
                  <c:v>62.75</c:v>
                </c:pt>
                <c:pt idx="185">
                  <c:v>63.6</c:v>
                </c:pt>
                <c:pt idx="186">
                  <c:v>62.116999999999997</c:v>
                </c:pt>
                <c:pt idx="187">
                  <c:v>62.616999999999997</c:v>
                </c:pt>
                <c:pt idx="188">
                  <c:v>62.4</c:v>
                </c:pt>
                <c:pt idx="189">
                  <c:v>63.3</c:v>
                </c:pt>
                <c:pt idx="190">
                  <c:v>63.067</c:v>
                </c:pt>
                <c:pt idx="191">
                  <c:v>62.55</c:v>
                </c:pt>
                <c:pt idx="192">
                  <c:v>62.067</c:v>
                </c:pt>
                <c:pt idx="193">
                  <c:v>62.633000000000003</c:v>
                </c:pt>
                <c:pt idx="194">
                  <c:v>61.866999999999997</c:v>
                </c:pt>
                <c:pt idx="195">
                  <c:v>62.683</c:v>
                </c:pt>
                <c:pt idx="196">
                  <c:v>62.917000000000002</c:v>
                </c:pt>
                <c:pt idx="197">
                  <c:v>62.466999999999999</c:v>
                </c:pt>
                <c:pt idx="198">
                  <c:v>62.366999999999997</c:v>
                </c:pt>
                <c:pt idx="199">
                  <c:v>61.517000000000003</c:v>
                </c:pt>
                <c:pt idx="200">
                  <c:v>62.783000000000001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79.148266424291549</c:v>
                </c:pt>
                <c:pt idx="1">
                  <c:v>79.40761345068826</c:v>
                </c:pt>
                <c:pt idx="2">
                  <c:v>79.666960570911144</c:v>
                </c:pt>
                <c:pt idx="3">
                  <c:v>79.926228918993772</c:v>
                </c:pt>
                <c:pt idx="4">
                  <c:v>80.18532522444022</c:v>
                </c:pt>
                <c:pt idx="5">
                  <c:v>80.444140002392118</c:v>
                </c:pt>
                <c:pt idx="6">
                  <c:v>80.702545587473338</c:v>
                </c:pt>
                <c:pt idx="7">
                  <c:v>80.960394011316311</c:v>
                </c:pt>
                <c:pt idx="8">
                  <c:v>81.217514728169846</c:v>
                </c:pt>
                <c:pt idx="9">
                  <c:v>81.473712199038047</c:v>
                </c:pt>
                <c:pt idx="10">
                  <c:v>81.728763353159323</c:v>
                </c:pt>
                <c:pt idx="11">
                  <c:v>81.982414957295262</c:v>
                </c:pt>
                <c:pt idx="12">
                  <c:v>82.234380939789901</c:v>
                </c:pt>
                <c:pt idx="13">
                  <c:v>82.484339740042927</c:v>
                </c:pt>
                <c:pt idx="14">
                  <c:v>82.731931788522161</c:v>
                </c:pt>
                <c:pt idx="15">
                  <c:v>82.976757273184305</c:v>
                </c:pt>
                <c:pt idx="16">
                  <c:v>83.218374423282867</c:v>
                </c:pt>
                <c:pt idx="17">
                  <c:v>83.456298652779779</c:v>
                </c:pt>
                <c:pt idx="18">
                  <c:v>83.690003069578523</c:v>
                </c:pt>
                <c:pt idx="19">
                  <c:v>83.918921096348356</c:v>
                </c:pt>
                <c:pt idx="20">
                  <c:v>84.142452293947102</c:v>
                </c:pt>
                <c:pt idx="21">
                  <c:v>84.359972967502699</c:v>
                </c:pt>
                <c:pt idx="22">
                  <c:v>84.570853813785703</c:v>
                </c:pt>
                <c:pt idx="23">
                  <c:v>84.774487787492916</c:v>
                </c:pt>
                <c:pt idx="24">
                  <c:v>84.970332574139135</c:v>
                </c:pt>
                <c:pt idx="25">
                  <c:v>85.157973599213634</c:v>
                </c:pt>
                <c:pt idx="26">
                  <c:v>85.337215392822941</c:v>
                </c:pt>
                <c:pt idx="27">
                  <c:v>85.50821133537427</c:v>
                </c:pt>
                <c:pt idx="28">
                  <c:v>85.671644227658035</c:v>
                </c:pt>
                <c:pt idx="29">
                  <c:v>85.828972545375166</c:v>
                </c:pt>
                <c:pt idx="30">
                  <c:v>85.982759299664878</c:v>
                </c:pt>
                <c:pt idx="31">
                  <c:v>86.137101606743769</c:v>
                </c:pt>
                <c:pt idx="32">
                  <c:v>86.298178660969484</c:v>
                </c:pt>
                <c:pt idx="33">
                  <c:v>86.474932922069357</c:v>
                </c:pt>
                <c:pt idx="34">
                  <c:v>86.679892962244963</c:v>
                </c:pt>
                <c:pt idx="35">
                  <c:v>86.930135548510165</c:v>
                </c:pt>
                <c:pt idx="36">
                  <c:v>87.24836828599777</c:v>
                </c:pt>
                <c:pt idx="37">
                  <c:v>87.664092024479203</c:v>
                </c:pt>
                <c:pt idx="38">
                  <c:v>88.214774396136889</c:v>
                </c:pt>
                <c:pt idx="39">
                  <c:v>88.946933425373857</c:v>
                </c:pt>
                <c:pt idx="40">
                  <c:v>89.916995468352596</c:v>
                </c:pt>
                <c:pt idx="41">
                  <c:v>91.191758523849742</c:v>
                </c:pt>
                <c:pt idx="42">
                  <c:v>92.84826530585137</c:v>
                </c:pt>
                <c:pt idx="43">
                  <c:v>94.972876593323875</c:v>
                </c:pt>
                <c:pt idx="44">
                  <c:v>97.659341030688182</c:v>
                </c:pt>
                <c:pt idx="45">
                  <c:v>101.00568915996422</c:v>
                </c:pt>
                <c:pt idx="46">
                  <c:v>105.1098419403807</c:v>
                </c:pt>
                <c:pt idx="47">
                  <c:v>110.06391946501452</c:v>
                </c:pt>
                <c:pt idx="48">
                  <c:v>115.94736205318365</c:v>
                </c:pt>
                <c:pt idx="49">
                  <c:v>122.81912632589639</c:v>
                </c:pt>
                <c:pt idx="50">
                  <c:v>130.70938030740169</c:v>
                </c:pt>
                <c:pt idx="51">
                  <c:v>139.61127288752581</c:v>
                </c:pt>
                <c:pt idx="52">
                  <c:v>149.47345141516743</c:v>
                </c:pt>
                <c:pt idx="53">
                  <c:v>160.19392180466116</c:v>
                </c:pt>
                <c:pt idx="54">
                  <c:v>171.61518288174344</c:v>
                </c:pt>
                <c:pt idx="55">
                  <c:v>183.51822277385173</c:v>
                </c:pt>
                <c:pt idx="56">
                  <c:v>195.6069516916194</c:v>
                </c:pt>
                <c:pt idx="57">
                  <c:v>207.46408431516139</c:v>
                </c:pt>
                <c:pt idx="58">
                  <c:v>218.45189656778541</c:v>
                </c:pt>
                <c:pt idx="59">
                  <c:v>227.55200410393113</c:v>
                </c:pt>
                <c:pt idx="60">
                  <c:v>233.22022977159534</c:v>
                </c:pt>
                <c:pt idx="61">
                  <c:v>233.45869097768212</c:v>
                </c:pt>
                <c:pt idx="62">
                  <c:v>226.34294603489187</c:v>
                </c:pt>
                <c:pt idx="63">
                  <c:v>211.00212847956186</c:v>
                </c:pt>
                <c:pt idx="64">
                  <c:v>188.56943103163087</c:v>
                </c:pt>
                <c:pt idx="65">
                  <c:v>162.33347414559265</c:v>
                </c:pt>
                <c:pt idx="66">
                  <c:v>136.70469668862251</c:v>
                </c:pt>
                <c:pt idx="67">
                  <c:v>115.50661433952926</c:v>
                </c:pt>
                <c:pt idx="68">
                  <c:v>100.67401587157978</c:v>
                </c:pt>
                <c:pt idx="69">
                  <c:v>92.087674252018488</c:v>
                </c:pt>
                <c:pt idx="70">
                  <c:v>88.372515197230499</c:v>
                </c:pt>
                <c:pt idx="71">
                  <c:v>87.917023643399332</c:v>
                </c:pt>
                <c:pt idx="72">
                  <c:v>89.513691942447309</c:v>
                </c:pt>
                <c:pt idx="73">
                  <c:v>92.505418638155163</c:v>
                </c:pt>
                <c:pt idx="74">
                  <c:v>96.645543769193836</c:v>
                </c:pt>
                <c:pt idx="75">
                  <c:v>101.90112742537347</c:v>
                </c:pt>
                <c:pt idx="76">
                  <c:v>108.30881933223006</c:v>
                </c:pt>
                <c:pt idx="77">
                  <c:v>115.89370270833075</c:v>
                </c:pt>
                <c:pt idx="78">
                  <c:v>124.62737859894457</c:v>
                </c:pt>
                <c:pt idx="79">
                  <c:v>134.40445933825939</c:v>
                </c:pt>
                <c:pt idx="80">
                  <c:v>145.02510680474418</c:v>
                </c:pt>
                <c:pt idx="81">
                  <c:v>156.17043828928499</c:v>
                </c:pt>
                <c:pt idx="82">
                  <c:v>167.34480758645225</c:v>
                </c:pt>
                <c:pt idx="83">
                  <c:v>177.74847455450416</c:v>
                </c:pt>
                <c:pt idx="84">
                  <c:v>186.08365862606317</c:v>
                </c:pt>
                <c:pt idx="85">
                  <c:v>190.44132152085379</c:v>
                </c:pt>
                <c:pt idx="86">
                  <c:v>188.59696880498808</c:v>
                </c:pt>
                <c:pt idx="87">
                  <c:v>178.96523134529471</c:v>
                </c:pt>
                <c:pt idx="88">
                  <c:v>161.88089280020469</c:v>
                </c:pt>
                <c:pt idx="89">
                  <c:v>140.19230809820712</c:v>
                </c:pt>
                <c:pt idx="90">
                  <c:v>118.32919677698565</c:v>
                </c:pt>
                <c:pt idx="91">
                  <c:v>100.26463040911719</c:v>
                </c:pt>
                <c:pt idx="92">
                  <c:v>87.866803815361223</c:v>
                </c:pt>
                <c:pt idx="93">
                  <c:v>80.739097671118756</c:v>
                </c:pt>
                <c:pt idx="94">
                  <c:v>77.26653924516549</c:v>
                </c:pt>
                <c:pt idx="95">
                  <c:v>75.791036774103617</c:v>
                </c:pt>
                <c:pt idx="96">
                  <c:v>75.196239672896681</c:v>
                </c:pt>
                <c:pt idx="97">
                  <c:v>74.919255671389607</c:v>
                </c:pt>
                <c:pt idx="98">
                  <c:v>74.737213265781222</c:v>
                </c:pt>
                <c:pt idx="99">
                  <c:v>74.579207917866995</c:v>
                </c:pt>
                <c:pt idx="100">
                  <c:v>74.42686355358957</c:v>
                </c:pt>
                <c:pt idx="101">
                  <c:v>74.276261167217541</c:v>
                </c:pt>
                <c:pt idx="102">
                  <c:v>74.126721909264873</c:v>
                </c:pt>
                <c:pt idx="103">
                  <c:v>73.978203431250734</c:v>
                </c:pt>
                <c:pt idx="104">
                  <c:v>73.830841049817209</c:v>
                </c:pt>
                <c:pt idx="105">
                  <c:v>73.684927846376439</c:v>
                </c:pt>
                <c:pt idx="106">
                  <c:v>73.54098853690725</c:v>
                </c:pt>
                <c:pt idx="107">
                  <c:v>73.399896704594596</c:v>
                </c:pt>
                <c:pt idx="108">
                  <c:v>73.2630331506315</c:v>
                </c:pt>
                <c:pt idx="109">
                  <c:v>73.132484734816614</c:v>
                </c:pt>
                <c:pt idx="110">
                  <c:v>73.011274286721815</c:v>
                </c:pt>
                <c:pt idx="111">
                  <c:v>72.903597825046262</c:v>
                </c:pt>
                <c:pt idx="112">
                  <c:v>72.815026736856296</c:v>
                </c:pt>
                <c:pt idx="113">
                  <c:v>72.752612368248009</c:v>
                </c:pt>
                <c:pt idx="114">
                  <c:v>72.724813517774706</c:v>
                </c:pt>
                <c:pt idx="115">
                  <c:v>72.741160496402841</c:v>
                </c:pt>
                <c:pt idx="116">
                  <c:v>72.811580361297828</c:v>
                </c:pt>
                <c:pt idx="117">
                  <c:v>72.945341979185386</c:v>
                </c:pt>
                <c:pt idx="118">
                  <c:v>73.149632955855694</c:v>
                </c:pt>
                <c:pt idx="119">
                  <c:v>73.427824941489774</c:v>
                </c:pt>
                <c:pt idx="120">
                  <c:v>73.777440933018966</c:v>
                </c:pt>
                <c:pt idx="121">
                  <c:v>74.187580454185181</c:v>
                </c:pt>
                <c:pt idx="122">
                  <c:v>74.635078440610968</c:v>
                </c:pt>
                <c:pt idx="123">
                  <c:v>75.078575488334707</c:v>
                </c:pt>
                <c:pt idx="124">
                  <c:v>75.45156059044713</c:v>
                </c:pt>
                <c:pt idx="125">
                  <c:v>75.660556835083767</c:v>
                </c:pt>
                <c:pt idx="126">
                  <c:v>75.599835786827867</c:v>
                </c:pt>
                <c:pt idx="127">
                  <c:v>75.190004999116582</c:v>
                </c:pt>
                <c:pt idx="128">
                  <c:v>74.428164503670487</c:v>
                </c:pt>
                <c:pt idx="129">
                  <c:v>73.414946217834071</c:v>
                </c:pt>
                <c:pt idx="130">
                  <c:v>72.327337688639773</c:v>
                </c:pt>
                <c:pt idx="131">
                  <c:v>71.345121529666486</c:v>
                </c:pt>
                <c:pt idx="132">
                  <c:v>70.578930063309215</c:v>
                </c:pt>
                <c:pt idx="133">
                  <c:v>70.045836303318112</c:v>
                </c:pt>
                <c:pt idx="134">
                  <c:v>69.696558958411842</c:v>
                </c:pt>
                <c:pt idx="135">
                  <c:v>69.461874524883953</c:v>
                </c:pt>
                <c:pt idx="136">
                  <c:v>69.285476976189088</c:v>
                </c:pt>
                <c:pt idx="137">
                  <c:v>69.133676311209797</c:v>
                </c:pt>
                <c:pt idx="138">
                  <c:v>68.990610545967925</c:v>
                </c:pt>
                <c:pt idx="139">
                  <c:v>68.850260904332671</c:v>
                </c:pt>
                <c:pt idx="140">
                  <c:v>68.710850123740698</c:v>
                </c:pt>
                <c:pt idx="141">
                  <c:v>68.572197977305891</c:v>
                </c:pt>
                <c:pt idx="142">
                  <c:v>68.434901296109103</c:v>
                </c:pt>
                <c:pt idx="143">
                  <c:v>68.300390107433088</c:v>
                </c:pt>
                <c:pt idx="144">
                  <c:v>68.171431111207482</c:v>
                </c:pt>
                <c:pt idx="145">
                  <c:v>68.052929054624784</c:v>
                </c:pt>
                <c:pt idx="146">
                  <c:v>67.952891327329851</c:v>
                </c:pt>
                <c:pt idx="147">
                  <c:v>67.883253569107694</c:v>
                </c:pt>
                <c:pt idx="148">
                  <c:v>67.859983534834356</c:v>
                </c:pt>
                <c:pt idx="149">
                  <c:v>67.901574172157765</c:v>
                </c:pt>
                <c:pt idx="150">
                  <c:v>68.024868772623009</c:v>
                </c:pt>
                <c:pt idx="151">
                  <c:v>68.237454669842904</c:v>
                </c:pt>
                <c:pt idx="152">
                  <c:v>68.527160069274586</c:v>
                </c:pt>
                <c:pt idx="153">
                  <c:v>68.851963799413994</c:v>
                </c:pt>
                <c:pt idx="154">
                  <c:v>69.137196942632585</c:v>
                </c:pt>
                <c:pt idx="155">
                  <c:v>69.288140594908285</c:v>
                </c:pt>
                <c:pt idx="156">
                  <c:v>69.220496529732017</c:v>
                </c:pt>
                <c:pt idx="157">
                  <c:v>68.898265029494553</c:v>
                </c:pt>
                <c:pt idx="158">
                  <c:v>68.357105699005317</c:v>
                </c:pt>
                <c:pt idx="159">
                  <c:v>67.69458568289815</c:v>
                </c:pt>
                <c:pt idx="160">
                  <c:v>67.029483788146237</c:v>
                </c:pt>
                <c:pt idx="161">
                  <c:v>66.45450654890827</c:v>
                </c:pt>
                <c:pt idx="162">
                  <c:v>66.009959612345455</c:v>
                </c:pt>
                <c:pt idx="163">
                  <c:v>65.687855455952828</c:v>
                </c:pt>
                <c:pt idx="164">
                  <c:v>65.45470625877951</c:v>
                </c:pt>
                <c:pt idx="165">
                  <c:v>65.274391450414058</c:v>
                </c:pt>
                <c:pt idx="166">
                  <c:v>65.120369504538502</c:v>
                </c:pt>
                <c:pt idx="167">
                  <c:v>64.977462090548883</c:v>
                </c:pt>
                <c:pt idx="168">
                  <c:v>64.838586642885147</c:v>
                </c:pt>
                <c:pt idx="169">
                  <c:v>64.700983378169283</c:v>
                </c:pt>
                <c:pt idx="170">
                  <c:v>64.563740926397671</c:v>
                </c:pt>
                <c:pt idx="171">
                  <c:v>64.426600059680624</c:v>
                </c:pt>
                <c:pt idx="172">
                  <c:v>64.289494634817871</c:v>
                </c:pt>
                <c:pt idx="173">
                  <c:v>64.152407136375601</c:v>
                </c:pt>
                <c:pt idx="174">
                  <c:v>64.015330739675619</c:v>
                </c:pt>
                <c:pt idx="175">
                  <c:v>63.878260910446151</c:v>
                </c:pt>
                <c:pt idx="176">
                  <c:v>63.741193826556731</c:v>
                </c:pt>
                <c:pt idx="177">
                  <c:v>63.604126122239393</c:v>
                </c:pt>
                <c:pt idx="178">
                  <c:v>63.467054844862119</c:v>
                </c:pt>
                <c:pt idx="179">
                  <c:v>63.329977436392191</c:v>
                </c:pt>
                <c:pt idx="180">
                  <c:v>63.192891713552257</c:v>
                </c:pt>
                <c:pt idx="181">
                  <c:v>63.055795844583834</c:v>
                </c:pt>
                <c:pt idx="182">
                  <c:v>62.918688323438502</c:v>
                </c:pt>
                <c:pt idx="183">
                  <c:v>62.781567942404415</c:v>
                </c:pt>
                <c:pt idx="184">
                  <c:v>62.644433764054931</c:v>
                </c:pt>
                <c:pt idx="185">
                  <c:v>62.507285093257806</c:v>
                </c:pt>
                <c:pt idx="186">
                  <c:v>62.370121449836148</c:v>
                </c:pt>
                <c:pt idx="187">
                  <c:v>62.232942542337618</c:v>
                </c:pt>
                <c:pt idx="188">
                  <c:v>62.095748243246241</c:v>
                </c:pt>
                <c:pt idx="189">
                  <c:v>61.95853856586573</c:v>
                </c:pt>
                <c:pt idx="190">
                  <c:v>61.821313643013795</c:v>
                </c:pt>
                <c:pt idx="191">
                  <c:v>61.6840737075932</c:v>
                </c:pt>
                <c:pt idx="192">
                  <c:v>61.546819075046578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79.148266423845371</c:v>
                </c:pt>
                <c:pt idx="1">
                  <c:v>79.407613449674471</c:v>
                </c:pt>
                <c:pt idx="2">
                  <c:v>79.666960568636924</c:v>
                </c:pt>
                <c:pt idx="3">
                  <c:v>79.926228913956919</c:v>
                </c:pt>
                <c:pt idx="4">
                  <c:v>80.185325213426637</c:v>
                </c:pt>
                <c:pt idx="5">
                  <c:v>80.444139978616079</c:v>
                </c:pt>
                <c:pt idx="6">
                  <c:v>80.702545536798482</c:v>
                </c:pt>
                <c:pt idx="7">
                  <c:v>80.960393904684338</c:v>
                </c:pt>
                <c:pt idx="8">
                  <c:v>81.217514506644008</c:v>
                </c:pt>
                <c:pt idx="9">
                  <c:v>81.473711744674702</c:v>
                </c:pt>
                <c:pt idx="10">
                  <c:v>81.728762433082352</c:v>
                </c:pt>
                <c:pt idx="11">
                  <c:v>81.982413117849376</c:v>
                </c:pt>
                <c:pt idx="12">
                  <c:v>82.234377309077516</c:v>
                </c:pt>
                <c:pt idx="13">
                  <c:v>82.484332664844089</c:v>
                </c:pt>
                <c:pt idx="14">
                  <c:v>82.731918176350135</c:v>
                </c:pt>
                <c:pt idx="15">
                  <c:v>82.976731417372193</c:v>
                </c:pt>
                <c:pt idx="16">
                  <c:v>83.218325935657816</c:v>
                </c:pt>
                <c:pt idx="17">
                  <c:v>83.456208879804876</c:v>
                </c:pt>
                <c:pt idx="18">
                  <c:v>83.689838971953108</c:v>
                </c:pt>
                <c:pt idx="19">
                  <c:v>83.918624953703173</c:v>
                </c:pt>
                <c:pt idx="20">
                  <c:v>84.141924649246107</c:v>
                </c:pt>
                <c:pt idx="21">
                  <c:v>84.359044804643787</c:v>
                </c:pt>
                <c:pt idx="22">
                  <c:v>84.569241874181301</c:v>
                </c:pt>
                <c:pt idx="23">
                  <c:v>84.771723932073527</c:v>
                </c:pt>
                <c:pt idx="24">
                  <c:v>84.965653888661038</c:v>
                </c:pt>
                <c:pt idx="25">
                  <c:v>85.150154182536056</c:v>
                </c:pt>
                <c:pt idx="26">
                  <c:v>85.324313101710331</c:v>
                </c:pt>
                <c:pt idx="27">
                  <c:v>85.487192856040295</c:v>
                </c:pt>
                <c:pt idx="28">
                  <c:v>85.637839478115552</c:v>
                </c:pt>
                <c:pt idx="29">
                  <c:v>85.775294569811024</c:v>
                </c:pt>
                <c:pt idx="30">
                  <c:v>85.898608836813864</c:v>
                </c:pt>
                <c:pt idx="31">
                  <c:v>86.00685726506596</c:v>
                </c:pt>
                <c:pt idx="32">
                  <c:v>86.099155694162206</c:v>
                </c:pt>
                <c:pt idx="33">
                  <c:v>86.174678437976524</c:v>
                </c:pt>
                <c:pt idx="34">
                  <c:v>86.232676498489383</c:v>
                </c:pt>
                <c:pt idx="35">
                  <c:v>86.27249582275762</c:v>
                </c:pt>
                <c:pt idx="36">
                  <c:v>86.293594973941381</c:v>
                </c:pt>
                <c:pt idx="37">
                  <c:v>86.29556153424798</c:v>
                </c:pt>
                <c:pt idx="38">
                  <c:v>86.278126538779517</c:v>
                </c:pt>
                <c:pt idx="39">
                  <c:v>86.241176260988325</c:v>
                </c:pt>
                <c:pt idx="40">
                  <c:v>86.184760736310153</c:v>
                </c:pt>
                <c:pt idx="41">
                  <c:v>86.109098520422918</c:v>
                </c:pt>
                <c:pt idx="42">
                  <c:v>86.014577328156605</c:v>
                </c:pt>
                <c:pt idx="43">
                  <c:v>85.901750379886082</c:v>
                </c:pt>
                <c:pt idx="44">
                  <c:v>85.771328482204709</c:v>
                </c:pt>
                <c:pt idx="45">
                  <c:v>85.624168074246981</c:v>
                </c:pt>
                <c:pt idx="46">
                  <c:v>85.461255664663256</c:v>
                </c:pt>
                <c:pt idx="47">
                  <c:v>85.2836892521252</c:v>
                </c:pt>
                <c:pt idx="48">
                  <c:v>85.092657451899825</c:v>
                </c:pt>
                <c:pt idx="49">
                  <c:v>84.889417133724479</c:v>
                </c:pt>
                <c:pt idx="50">
                  <c:v>84.675270407743156</c:v>
                </c:pt>
                <c:pt idx="51">
                  <c:v>84.451541776202689</c:v>
                </c:pt>
                <c:pt idx="52">
                  <c:v>84.21955620393436</c:v>
                </c:pt>
                <c:pt idx="53">
                  <c:v>83.980618758854106</c:v>
                </c:pt>
                <c:pt idx="54">
                  <c:v>83.735996345585207</c:v>
                </c:pt>
                <c:pt idx="55">
                  <c:v>83.486901912569436</c:v>
                </c:pt>
                <c:pt idx="56">
                  <c:v>83.234481367077763</c:v>
                </c:pt>
                <c:pt idx="57">
                  <c:v>82.979803293373834</c:v>
                </c:pt>
                <c:pt idx="58">
                  <c:v>82.723851444837095</c:v>
                </c:pt>
                <c:pt idx="59">
                  <c:v>82.467519876572595</c:v>
                </c:pt>
                <c:pt idx="60">
                  <c:v>82.211610503888238</c:v>
                </c:pt>
                <c:pt idx="61">
                  <c:v>81.956832814720016</c:v>
                </c:pt>
                <c:pt idx="62">
                  <c:v>81.703805429500804</c:v>
                </c:pt>
                <c:pt idx="63">
                  <c:v>81.4530591876253</c:v>
                </c:pt>
                <c:pt idx="64">
                  <c:v>81.205041442252337</c:v>
                </c:pt>
                <c:pt idx="65">
                  <c:v>80.960121261020035</c:v>
                </c:pt>
                <c:pt idx="66">
                  <c:v>80.718595255642697</c:v>
                </c:pt>
                <c:pt idx="67">
                  <c:v>80.480693794903132</c:v>
                </c:pt>
                <c:pt idx="68">
                  <c:v>80.246587390289662</c:v>
                </c:pt>
                <c:pt idx="69">
                  <c:v>80.016393079044363</c:v>
                </c:pt>
                <c:pt idx="70">
                  <c:v>79.790180663834846</c:v>
                </c:pt>
                <c:pt idx="71">
                  <c:v>79.567978700320694</c:v>
                </c:pt>
                <c:pt idx="72">
                  <c:v>79.34978015271092</c:v>
                </c:pt>
                <c:pt idx="73">
                  <c:v>79.135547662548191</c:v>
                </c:pt>
                <c:pt idx="74">
                  <c:v>78.92521839726173</c:v>
                </c:pt>
                <c:pt idx="75">
                  <c:v>78.718708462589916</c:v>
                </c:pt>
                <c:pt idx="76">
                  <c:v>78.515916877025901</c:v>
                </c:pt>
                <c:pt idx="77">
                  <c:v>78.316729117326005</c:v>
                </c:pt>
                <c:pt idx="78">
                  <c:v>78.121020252232498</c:v>
                </c:pt>
                <c:pt idx="79">
                  <c:v>77.928657687307648</c:v>
                </c:pt>
                <c:pt idx="80">
                  <c:v>77.739503547548395</c:v>
                </c:pt>
                <c:pt idx="81">
                  <c:v>77.553416726626409</c:v>
                </c:pt>
                <c:pt idx="82">
                  <c:v>77.37025463250292</c:v>
                </c:pt>
                <c:pt idx="83">
                  <c:v>77.189874659099203</c:v>
                </c:pt>
                <c:pt idx="84">
                  <c:v>77.012135412906304</c:v>
                </c:pt>
                <c:pt idx="85">
                  <c:v>76.836897722102094</c:v>
                </c:pt>
                <c:pt idx="86">
                  <c:v>76.66402545407712</c:v>
                </c:pt>
                <c:pt idx="87">
                  <c:v>76.493386165390717</c:v>
                </c:pt>
                <c:pt idx="88">
                  <c:v>76.324851606189313</c:v>
                </c:pt>
                <c:pt idx="89">
                  <c:v>76.158298099103362</c:v>
                </c:pt>
                <c:pt idx="90">
                  <c:v>75.993606810653901</c:v>
                </c:pt>
                <c:pt idx="91">
                  <c:v>75.830663931292094</c:v>
                </c:pt>
                <c:pt idx="92">
                  <c:v>75.669360778389404</c:v>
                </c:pt>
                <c:pt idx="93">
                  <c:v>75.509593834814694</c:v>
                </c:pt>
                <c:pt idx="94">
                  <c:v>75.351264734184184</c:v>
                </c:pt>
                <c:pt idx="95">
                  <c:v>75.194280202456937</c:v>
                </c:pt>
                <c:pt idx="96">
                  <c:v>75.038551964269757</c:v>
                </c:pt>
                <c:pt idx="97">
                  <c:v>74.883996621257083</c:v>
                </c:pt>
                <c:pt idx="98">
                  <c:v>74.730535508577589</c:v>
                </c:pt>
                <c:pt idx="99">
                  <c:v>74.578094534961096</c:v>
                </c:pt>
                <c:pt idx="100">
                  <c:v>74.426604010788367</c:v>
                </c:pt>
                <c:pt idx="101">
                  <c:v>74.275998468013867</c:v>
                </c:pt>
                <c:pt idx="102">
                  <c:v>74.126216475127052</c:v>
                </c:pt>
                <c:pt idx="103">
                  <c:v>73.977200449814617</c:v>
                </c:pt>
                <c:pt idx="104">
                  <c:v>73.828896471523507</c:v>
                </c:pt>
                <c:pt idx="105">
                  <c:v>73.681254095726061</c:v>
                </c:pt>
                <c:pt idx="106">
                  <c:v>73.5342261713472</c:v>
                </c:pt>
                <c:pt idx="107">
                  <c:v>73.387768662520557</c:v>
                </c:pt>
                <c:pt idx="108">
                  <c:v>73.241840475592696</c:v>
                </c:pt>
                <c:pt idx="109">
                  <c:v>73.096403292083679</c:v>
                </c:pt>
                <c:pt idx="110">
                  <c:v>72.951421408135047</c:v>
                </c:pt>
                <c:pt idx="111">
                  <c:v>72.806861580828468</c:v>
                </c:pt>
                <c:pt idx="112">
                  <c:v>72.662692881633973</c:v>
                </c:pt>
                <c:pt idx="113">
                  <c:v>72.518886557145265</c:v>
                </c:pt>
                <c:pt idx="114">
                  <c:v>72.375415897175259</c:v>
                </c:pt>
                <c:pt idx="115">
                  <c:v>72.232256110216355</c:v>
                </c:pt>
                <c:pt idx="116">
                  <c:v>72.089384206214945</c:v>
                </c:pt>
                <c:pt idx="117">
                  <c:v>71.946778886564005</c:v>
                </c:pt>
                <c:pt idx="118">
                  <c:v>71.804420441181989</c:v>
                </c:pt>
                <c:pt idx="119">
                  <c:v>71.662290652516717</c:v>
                </c:pt>
                <c:pt idx="120">
                  <c:v>71.520372706288384</c:v>
                </c:pt>
                <c:pt idx="121">
                  <c:v>71.378651108765609</c:v>
                </c:pt>
                <c:pt idx="122">
                  <c:v>71.237111610349245</c:v>
                </c:pt>
                <c:pt idx="123">
                  <c:v>71.095741135221161</c:v>
                </c:pt>
                <c:pt idx="124">
                  <c:v>70.954527716795766</c:v>
                </c:pt>
                <c:pt idx="125">
                  <c:v>70.813460438691777</c:v>
                </c:pt>
                <c:pt idx="126">
                  <c:v>70.672529380917197</c:v>
                </c:pt>
                <c:pt idx="127">
                  <c:v>70.531725570932139</c:v>
                </c:pt>
                <c:pt idx="128">
                  <c:v>70.391040939219778</c:v>
                </c:pt>
                <c:pt idx="129">
                  <c:v>70.250468278955978</c:v>
                </c:pt>
                <c:pt idx="130">
                  <c:v>70.110001209320089</c:v>
                </c:pt>
                <c:pt idx="131">
                  <c:v>69.969634141936339</c:v>
                </c:pt>
                <c:pt idx="132">
                  <c:v>69.829362249873412</c:v>
                </c:pt>
                <c:pt idx="133">
                  <c:v>69.689181438563651</c:v>
                </c:pt>
                <c:pt idx="134">
                  <c:v>69.549088317932899</c:v>
                </c:pt>
                <c:pt idx="135">
                  <c:v>69.409080174959897</c:v>
                </c:pt>
                <c:pt idx="136">
                  <c:v>69.269154945815885</c:v>
                </c:pt>
                <c:pt idx="137">
                  <c:v>69.129311186673988</c:v>
                </c:pt>
                <c:pt idx="138">
                  <c:v>68.989548042231959</c:v>
                </c:pt>
                <c:pt idx="139">
                  <c:v>68.849865210968574</c:v>
                </c:pt>
                <c:pt idx="140">
                  <c:v>68.710262906161901</c:v>
                </c:pt>
                <c:pt idx="141">
                  <c:v>68.570741811746956</c:v>
                </c:pt>
                <c:pt idx="142">
                  <c:v>68.431303032190272</c:v>
                </c:pt>
                <c:pt idx="143">
                  <c:v>68.291948035718917</c:v>
                </c:pt>
                <c:pt idx="144">
                  <c:v>68.152678590466891</c:v>
                </c:pt>
                <c:pt idx="145">
                  <c:v>68.013496693398054</c:v>
                </c:pt>
                <c:pt idx="146">
                  <c:v>67.87440449222774</c:v>
                </c:pt>
                <c:pt idx="147">
                  <c:v>67.735404200988881</c:v>
                </c:pt>
                <c:pt idx="148">
                  <c:v>67.59649801035664</c:v>
                </c:pt>
                <c:pt idx="149">
                  <c:v>67.45768799433452</c:v>
                </c:pt>
                <c:pt idx="150">
                  <c:v>67.318976015385573</c:v>
                </c:pt>
                <c:pt idx="151">
                  <c:v>67.180363630525079</c:v>
                </c:pt>
                <c:pt idx="152">
                  <c:v>67.041852001237743</c:v>
                </c:pt>
                <c:pt idx="153">
                  <c:v>66.903441810300464</c:v>
                </c:pt>
                <c:pt idx="154">
                  <c:v>66.765133188646672</c:v>
                </c:pt>
                <c:pt idx="155">
                  <c:v>66.626925655273013</c:v>
                </c:pt>
                <c:pt idx="156">
                  <c:v>66.488818072850918</c:v>
                </c:pt>
                <c:pt idx="157">
                  <c:v>66.350808621171595</c:v>
                </c:pt>
                <c:pt idx="158">
                  <c:v>66.212894789845549</c:v>
                </c:pt>
                <c:pt idx="159">
                  <c:v>66.075073390840984</c:v>
                </c:pt>
                <c:pt idx="160">
                  <c:v>65.937340590537175</c:v>
                </c:pt>
                <c:pt idx="161">
                  <c:v>65.79969196005635</c:v>
                </c:pt>
                <c:pt idx="162">
                  <c:v>65.662122541790353</c:v>
                </c:pt>
                <c:pt idx="163">
                  <c:v>65.524626929321684</c:v>
                </c:pt>
                <c:pt idx="164">
                  <c:v>65.387199357403105</c:v>
                </c:pt>
                <c:pt idx="165">
                  <c:v>65.249833798341157</c:v>
                </c:pt>
                <c:pt idx="166">
                  <c:v>65.112524061038528</c:v>
                </c:pt>
                <c:pt idx="167">
                  <c:v>64.975263889082655</c:v>
                </c:pt>
                <c:pt idx="168">
                  <c:v>64.838047054592664</c:v>
                </c:pt>
                <c:pt idx="169">
                  <c:v>64.700867445018062</c:v>
                </c:pt>
                <c:pt idx="170">
                  <c:v>64.563719140666478</c:v>
                </c:pt>
                <c:pt idx="171">
                  <c:v>64.426596481374958</c:v>
                </c:pt>
                <c:pt idx="172">
                  <c:v>64.2894941213805</c:v>
                </c:pt>
                <c:pt idx="173">
                  <c:v>64.152407072047453</c:v>
                </c:pt>
                <c:pt idx="174">
                  <c:v>64.015330732640919</c:v>
                </c:pt>
                <c:pt idx="175">
                  <c:v>63.878260909774916</c:v>
                </c:pt>
                <c:pt idx="176">
                  <c:v>63.741193826500862</c:v>
                </c:pt>
                <c:pt idx="177">
                  <c:v>63.604126122235336</c:v>
                </c:pt>
                <c:pt idx="178">
                  <c:v>63.467054844861863</c:v>
                </c:pt>
                <c:pt idx="179">
                  <c:v>63.329977436392177</c:v>
                </c:pt>
                <c:pt idx="180">
                  <c:v>63.192891713552257</c:v>
                </c:pt>
                <c:pt idx="181">
                  <c:v>63.055795844583834</c:v>
                </c:pt>
                <c:pt idx="182">
                  <c:v>62.918688323438502</c:v>
                </c:pt>
                <c:pt idx="183">
                  <c:v>62.781567942404415</c:v>
                </c:pt>
                <c:pt idx="184">
                  <c:v>62.644433764054931</c:v>
                </c:pt>
                <c:pt idx="185">
                  <c:v>62.507285093257806</c:v>
                </c:pt>
                <c:pt idx="186">
                  <c:v>62.370121449836148</c:v>
                </c:pt>
                <c:pt idx="187">
                  <c:v>62.232942542337618</c:v>
                </c:pt>
                <c:pt idx="188">
                  <c:v>62.095748243246241</c:v>
                </c:pt>
                <c:pt idx="189">
                  <c:v>61.95853856586573</c:v>
                </c:pt>
                <c:pt idx="190">
                  <c:v>61.821313643013795</c:v>
                </c:pt>
                <c:pt idx="191">
                  <c:v>61.6840737075932</c:v>
                </c:pt>
                <c:pt idx="192">
                  <c:v>61.546819075046578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82.328000000000003</c:v>
                </c:pt>
                <c:pt idx="1">
                  <c:v>81.77</c:v>
                </c:pt>
                <c:pt idx="2">
                  <c:v>81.918000000000006</c:v>
                </c:pt>
                <c:pt idx="3">
                  <c:v>81.507999999999996</c:v>
                </c:pt>
                <c:pt idx="4">
                  <c:v>82.033000000000001</c:v>
                </c:pt>
                <c:pt idx="5">
                  <c:v>82.18</c:v>
                </c:pt>
                <c:pt idx="6">
                  <c:v>82.474999999999994</c:v>
                </c:pt>
                <c:pt idx="7">
                  <c:v>81.933999999999997</c:v>
                </c:pt>
                <c:pt idx="8">
                  <c:v>81.197000000000003</c:v>
                </c:pt>
                <c:pt idx="9">
                  <c:v>80.885000000000005</c:v>
                </c:pt>
                <c:pt idx="10">
                  <c:v>81.983999999999995</c:v>
                </c:pt>
                <c:pt idx="11">
                  <c:v>81.721000000000004</c:v>
                </c:pt>
                <c:pt idx="12">
                  <c:v>82.23</c:v>
                </c:pt>
                <c:pt idx="13">
                  <c:v>81.262</c:v>
                </c:pt>
                <c:pt idx="14">
                  <c:v>82.016000000000005</c:v>
                </c:pt>
                <c:pt idx="15">
                  <c:v>81.426000000000002</c:v>
                </c:pt>
                <c:pt idx="16">
                  <c:v>81.852000000000004</c:v>
                </c:pt>
                <c:pt idx="17">
                  <c:v>82.081999999999994</c:v>
                </c:pt>
                <c:pt idx="18">
                  <c:v>83.114999999999995</c:v>
                </c:pt>
                <c:pt idx="19">
                  <c:v>83.066000000000003</c:v>
                </c:pt>
                <c:pt idx="20">
                  <c:v>82.638999999999996</c:v>
                </c:pt>
                <c:pt idx="21">
                  <c:v>82.343999999999994</c:v>
                </c:pt>
                <c:pt idx="22">
                  <c:v>81.754000000000005</c:v>
                </c:pt>
                <c:pt idx="23">
                  <c:v>82.852000000000004</c:v>
                </c:pt>
                <c:pt idx="24">
                  <c:v>82.950999999999993</c:v>
                </c:pt>
                <c:pt idx="25">
                  <c:v>83.688999999999993</c:v>
                </c:pt>
                <c:pt idx="26">
                  <c:v>83.507999999999996</c:v>
                </c:pt>
                <c:pt idx="27">
                  <c:v>83.852000000000004</c:v>
                </c:pt>
                <c:pt idx="28">
                  <c:v>84.262</c:v>
                </c:pt>
                <c:pt idx="29">
                  <c:v>85.507999999999996</c:v>
                </c:pt>
                <c:pt idx="30">
                  <c:v>85.492000000000004</c:v>
                </c:pt>
                <c:pt idx="31">
                  <c:v>86.131</c:v>
                </c:pt>
                <c:pt idx="32">
                  <c:v>86.049000000000007</c:v>
                </c:pt>
                <c:pt idx="33">
                  <c:v>87.328000000000003</c:v>
                </c:pt>
                <c:pt idx="34">
                  <c:v>86.671999999999997</c:v>
                </c:pt>
                <c:pt idx="35">
                  <c:v>86.885000000000005</c:v>
                </c:pt>
                <c:pt idx="36">
                  <c:v>88.918000000000006</c:v>
                </c:pt>
                <c:pt idx="37">
                  <c:v>88.245999999999995</c:v>
                </c:pt>
                <c:pt idx="38">
                  <c:v>89.23</c:v>
                </c:pt>
                <c:pt idx="39">
                  <c:v>89.638999999999996</c:v>
                </c:pt>
                <c:pt idx="40">
                  <c:v>89.573999999999998</c:v>
                </c:pt>
                <c:pt idx="41">
                  <c:v>91.131</c:v>
                </c:pt>
                <c:pt idx="42">
                  <c:v>93.41</c:v>
                </c:pt>
                <c:pt idx="43">
                  <c:v>93.361000000000004</c:v>
                </c:pt>
                <c:pt idx="44">
                  <c:v>96.59</c:v>
                </c:pt>
                <c:pt idx="45">
                  <c:v>98.902000000000001</c:v>
                </c:pt>
                <c:pt idx="46">
                  <c:v>102.04900000000001</c:v>
                </c:pt>
                <c:pt idx="47">
                  <c:v>106.295</c:v>
                </c:pt>
                <c:pt idx="48">
                  <c:v>111.705</c:v>
                </c:pt>
                <c:pt idx="49">
                  <c:v>118.279</c:v>
                </c:pt>
                <c:pt idx="50">
                  <c:v>127.508</c:v>
                </c:pt>
                <c:pt idx="51">
                  <c:v>137.04900000000001</c:v>
                </c:pt>
                <c:pt idx="52">
                  <c:v>149.869</c:v>
                </c:pt>
                <c:pt idx="53">
                  <c:v>164.31100000000001</c:v>
                </c:pt>
                <c:pt idx="54">
                  <c:v>178.42599999999999</c:v>
                </c:pt>
                <c:pt idx="55">
                  <c:v>192.37700000000001</c:v>
                </c:pt>
                <c:pt idx="56">
                  <c:v>204.803</c:v>
                </c:pt>
                <c:pt idx="57">
                  <c:v>214.77</c:v>
                </c:pt>
                <c:pt idx="58">
                  <c:v>222.95099999999999</c:v>
                </c:pt>
                <c:pt idx="59">
                  <c:v>227.62299999999999</c:v>
                </c:pt>
                <c:pt idx="60">
                  <c:v>229.49199999999999</c:v>
                </c:pt>
                <c:pt idx="61">
                  <c:v>228.01599999999999</c:v>
                </c:pt>
                <c:pt idx="62">
                  <c:v>222.62299999999999</c:v>
                </c:pt>
                <c:pt idx="63">
                  <c:v>212.78700000000001</c:v>
                </c:pt>
                <c:pt idx="64">
                  <c:v>197.672</c:v>
                </c:pt>
                <c:pt idx="65">
                  <c:v>176.70500000000001</c:v>
                </c:pt>
                <c:pt idx="66">
                  <c:v>152.11500000000001</c:v>
                </c:pt>
                <c:pt idx="67">
                  <c:v>121.639</c:v>
                </c:pt>
                <c:pt idx="68">
                  <c:v>95.114999999999995</c:v>
                </c:pt>
                <c:pt idx="69">
                  <c:v>83.147999999999996</c:v>
                </c:pt>
                <c:pt idx="70">
                  <c:v>83.852000000000004</c:v>
                </c:pt>
                <c:pt idx="71">
                  <c:v>85.343999999999994</c:v>
                </c:pt>
                <c:pt idx="72">
                  <c:v>88.59</c:v>
                </c:pt>
                <c:pt idx="73">
                  <c:v>91.459000000000003</c:v>
                </c:pt>
                <c:pt idx="74">
                  <c:v>95.869</c:v>
                </c:pt>
                <c:pt idx="75">
                  <c:v>100.377</c:v>
                </c:pt>
                <c:pt idx="76">
                  <c:v>109.557</c:v>
                </c:pt>
                <c:pt idx="77">
                  <c:v>117.492</c:v>
                </c:pt>
                <c:pt idx="78">
                  <c:v>127</c:v>
                </c:pt>
                <c:pt idx="79">
                  <c:v>138.70500000000001</c:v>
                </c:pt>
                <c:pt idx="80">
                  <c:v>149.328</c:v>
                </c:pt>
                <c:pt idx="81">
                  <c:v>160.279</c:v>
                </c:pt>
                <c:pt idx="82">
                  <c:v>169.96700000000001</c:v>
                </c:pt>
                <c:pt idx="83">
                  <c:v>176.04900000000001</c:v>
                </c:pt>
                <c:pt idx="84">
                  <c:v>180.75399999999999</c:v>
                </c:pt>
                <c:pt idx="85">
                  <c:v>181.44300000000001</c:v>
                </c:pt>
                <c:pt idx="86">
                  <c:v>180.91800000000001</c:v>
                </c:pt>
                <c:pt idx="87">
                  <c:v>174.541</c:v>
                </c:pt>
                <c:pt idx="88">
                  <c:v>165.328</c:v>
                </c:pt>
                <c:pt idx="89">
                  <c:v>151.96700000000001</c:v>
                </c:pt>
                <c:pt idx="90">
                  <c:v>134.47499999999999</c:v>
                </c:pt>
                <c:pt idx="91">
                  <c:v>111.803</c:v>
                </c:pt>
                <c:pt idx="92">
                  <c:v>88.869</c:v>
                </c:pt>
                <c:pt idx="93">
                  <c:v>76.688999999999993</c:v>
                </c:pt>
                <c:pt idx="94">
                  <c:v>72.918000000000006</c:v>
                </c:pt>
                <c:pt idx="95">
                  <c:v>73.721000000000004</c:v>
                </c:pt>
                <c:pt idx="96">
                  <c:v>73.77</c:v>
                </c:pt>
                <c:pt idx="97">
                  <c:v>73.557000000000002</c:v>
                </c:pt>
                <c:pt idx="98">
                  <c:v>73.540999999999997</c:v>
                </c:pt>
                <c:pt idx="99">
                  <c:v>73.933999999999997</c:v>
                </c:pt>
                <c:pt idx="100">
                  <c:v>73.245999999999995</c:v>
                </c:pt>
                <c:pt idx="101">
                  <c:v>74.376999999999995</c:v>
                </c:pt>
                <c:pt idx="102">
                  <c:v>74.738</c:v>
                </c:pt>
                <c:pt idx="103">
                  <c:v>73.933999999999997</c:v>
                </c:pt>
                <c:pt idx="104">
                  <c:v>75.180000000000007</c:v>
                </c:pt>
                <c:pt idx="105">
                  <c:v>74.754000000000005</c:v>
                </c:pt>
                <c:pt idx="106">
                  <c:v>74.147999999999996</c:v>
                </c:pt>
                <c:pt idx="107">
                  <c:v>74.869</c:v>
                </c:pt>
                <c:pt idx="108">
                  <c:v>74.361000000000004</c:v>
                </c:pt>
                <c:pt idx="109">
                  <c:v>74.147999999999996</c:v>
                </c:pt>
                <c:pt idx="110">
                  <c:v>74.459000000000003</c:v>
                </c:pt>
                <c:pt idx="111">
                  <c:v>75.573999999999998</c:v>
                </c:pt>
                <c:pt idx="112">
                  <c:v>74.474999999999994</c:v>
                </c:pt>
                <c:pt idx="113">
                  <c:v>75.180000000000007</c:v>
                </c:pt>
                <c:pt idx="114">
                  <c:v>74.492000000000004</c:v>
                </c:pt>
                <c:pt idx="115">
                  <c:v>75.180000000000007</c:v>
                </c:pt>
                <c:pt idx="116">
                  <c:v>74.983999999999995</c:v>
                </c:pt>
                <c:pt idx="117">
                  <c:v>74.474999999999994</c:v>
                </c:pt>
                <c:pt idx="118">
                  <c:v>74.623000000000005</c:v>
                </c:pt>
                <c:pt idx="119">
                  <c:v>74.557000000000002</c:v>
                </c:pt>
                <c:pt idx="120">
                  <c:v>74.442999999999998</c:v>
                </c:pt>
                <c:pt idx="121">
                  <c:v>76.738</c:v>
                </c:pt>
                <c:pt idx="122">
                  <c:v>76.671999999999997</c:v>
                </c:pt>
                <c:pt idx="123">
                  <c:v>76.41</c:v>
                </c:pt>
                <c:pt idx="124">
                  <c:v>76.540999999999997</c:v>
                </c:pt>
                <c:pt idx="125">
                  <c:v>78.606999999999999</c:v>
                </c:pt>
                <c:pt idx="126">
                  <c:v>78.507999999999996</c:v>
                </c:pt>
                <c:pt idx="127">
                  <c:v>79.262</c:v>
                </c:pt>
                <c:pt idx="128">
                  <c:v>77.802999999999997</c:v>
                </c:pt>
                <c:pt idx="129">
                  <c:v>76.492000000000004</c:v>
                </c:pt>
                <c:pt idx="130">
                  <c:v>76.295000000000002</c:v>
                </c:pt>
                <c:pt idx="131">
                  <c:v>75.376999999999995</c:v>
                </c:pt>
                <c:pt idx="132">
                  <c:v>72.606999999999999</c:v>
                </c:pt>
                <c:pt idx="133">
                  <c:v>71.966999999999999</c:v>
                </c:pt>
                <c:pt idx="134">
                  <c:v>71.950999999999993</c:v>
                </c:pt>
                <c:pt idx="135">
                  <c:v>70.131</c:v>
                </c:pt>
                <c:pt idx="136">
                  <c:v>71.525000000000006</c:v>
                </c:pt>
                <c:pt idx="137">
                  <c:v>71.966999999999999</c:v>
                </c:pt>
                <c:pt idx="138">
                  <c:v>70.656000000000006</c:v>
                </c:pt>
                <c:pt idx="139">
                  <c:v>70.557000000000002</c:v>
                </c:pt>
                <c:pt idx="140">
                  <c:v>70.376999999999995</c:v>
                </c:pt>
                <c:pt idx="141">
                  <c:v>70.393000000000001</c:v>
                </c:pt>
                <c:pt idx="142">
                  <c:v>71.033000000000001</c:v>
                </c:pt>
                <c:pt idx="143">
                  <c:v>70.835999999999999</c:v>
                </c:pt>
                <c:pt idx="144">
                  <c:v>71.23</c:v>
                </c:pt>
                <c:pt idx="145">
                  <c:v>70.147999999999996</c:v>
                </c:pt>
                <c:pt idx="146">
                  <c:v>69.902000000000001</c:v>
                </c:pt>
                <c:pt idx="147">
                  <c:v>70.262</c:v>
                </c:pt>
                <c:pt idx="148">
                  <c:v>70.066000000000003</c:v>
                </c:pt>
                <c:pt idx="149">
                  <c:v>71.033000000000001</c:v>
                </c:pt>
                <c:pt idx="150">
                  <c:v>69.966999999999999</c:v>
                </c:pt>
                <c:pt idx="151">
                  <c:v>71.131</c:v>
                </c:pt>
                <c:pt idx="152">
                  <c:v>70.950999999999993</c:v>
                </c:pt>
                <c:pt idx="153">
                  <c:v>71.262</c:v>
                </c:pt>
                <c:pt idx="154">
                  <c:v>71.802999999999997</c:v>
                </c:pt>
                <c:pt idx="155">
                  <c:v>72.049000000000007</c:v>
                </c:pt>
                <c:pt idx="156">
                  <c:v>72.918000000000006</c:v>
                </c:pt>
                <c:pt idx="157">
                  <c:v>70.918000000000006</c:v>
                </c:pt>
                <c:pt idx="158">
                  <c:v>72.311000000000007</c:v>
                </c:pt>
                <c:pt idx="159">
                  <c:v>72.426000000000002</c:v>
                </c:pt>
                <c:pt idx="160">
                  <c:v>71.492000000000004</c:v>
                </c:pt>
                <c:pt idx="161">
                  <c:v>70.474999999999994</c:v>
                </c:pt>
                <c:pt idx="162">
                  <c:v>69.819999999999993</c:v>
                </c:pt>
                <c:pt idx="163">
                  <c:v>67.950999999999993</c:v>
                </c:pt>
                <c:pt idx="164">
                  <c:v>68.049000000000007</c:v>
                </c:pt>
                <c:pt idx="165">
                  <c:v>67.623000000000005</c:v>
                </c:pt>
                <c:pt idx="166">
                  <c:v>67.966999999999999</c:v>
                </c:pt>
                <c:pt idx="167">
                  <c:v>67.507999999999996</c:v>
                </c:pt>
                <c:pt idx="168">
                  <c:v>67.23</c:v>
                </c:pt>
                <c:pt idx="169">
                  <c:v>67.376999999999995</c:v>
                </c:pt>
                <c:pt idx="170">
                  <c:v>67.393000000000001</c:v>
                </c:pt>
                <c:pt idx="171">
                  <c:v>67.442999999999998</c:v>
                </c:pt>
                <c:pt idx="172">
                  <c:v>67.787000000000006</c:v>
                </c:pt>
                <c:pt idx="173">
                  <c:v>67.278999999999996</c:v>
                </c:pt>
                <c:pt idx="174">
                  <c:v>67.180000000000007</c:v>
                </c:pt>
                <c:pt idx="175">
                  <c:v>67.016000000000005</c:v>
                </c:pt>
                <c:pt idx="176">
                  <c:v>66.606999999999999</c:v>
                </c:pt>
                <c:pt idx="177">
                  <c:v>66.819999999999993</c:v>
                </c:pt>
                <c:pt idx="178">
                  <c:v>67.066000000000003</c:v>
                </c:pt>
                <c:pt idx="179">
                  <c:v>65.754000000000005</c:v>
                </c:pt>
                <c:pt idx="180">
                  <c:v>66.492000000000004</c:v>
                </c:pt>
                <c:pt idx="181">
                  <c:v>66.295000000000002</c:v>
                </c:pt>
                <c:pt idx="182">
                  <c:v>66.623000000000005</c:v>
                </c:pt>
                <c:pt idx="183">
                  <c:v>66.983999999999995</c:v>
                </c:pt>
                <c:pt idx="184">
                  <c:v>67.361000000000004</c:v>
                </c:pt>
                <c:pt idx="185">
                  <c:v>67.097999999999999</c:v>
                </c:pt>
                <c:pt idx="186">
                  <c:v>66.474999999999994</c:v>
                </c:pt>
                <c:pt idx="187">
                  <c:v>66.033000000000001</c:v>
                </c:pt>
                <c:pt idx="188">
                  <c:v>66.933999999999997</c:v>
                </c:pt>
                <c:pt idx="189">
                  <c:v>66.212999999999994</c:v>
                </c:pt>
                <c:pt idx="190">
                  <c:v>67.328000000000003</c:v>
                </c:pt>
                <c:pt idx="191">
                  <c:v>65.902000000000001</c:v>
                </c:pt>
                <c:pt idx="192">
                  <c:v>65.966999999999999</c:v>
                </c:pt>
                <c:pt idx="193">
                  <c:v>65.573999999999998</c:v>
                </c:pt>
                <c:pt idx="194">
                  <c:v>65.557000000000002</c:v>
                </c:pt>
                <c:pt idx="195">
                  <c:v>65.393000000000001</c:v>
                </c:pt>
                <c:pt idx="196">
                  <c:v>66.802999999999997</c:v>
                </c:pt>
                <c:pt idx="197">
                  <c:v>66.557000000000002</c:v>
                </c:pt>
                <c:pt idx="198">
                  <c:v>65.23</c:v>
                </c:pt>
                <c:pt idx="199">
                  <c:v>65.328000000000003</c:v>
                </c:pt>
                <c:pt idx="200">
                  <c:v>65.671999999999997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79.939532202651449</c:v>
                </c:pt>
                <c:pt idx="1">
                  <c:v>80.141982259201214</c:v>
                </c:pt>
                <c:pt idx="2">
                  <c:v>80.343906523144895</c:v>
                </c:pt>
                <c:pt idx="3">
                  <c:v>80.545198491449355</c:v>
                </c:pt>
                <c:pt idx="4">
                  <c:v>80.745737107388436</c:v>
                </c:pt>
                <c:pt idx="5">
                  <c:v>80.945385210891629</c:v>
                </c:pt>
                <c:pt idx="6">
                  <c:v>81.143987885160385</c:v>
                </c:pt>
                <c:pt idx="7">
                  <c:v>81.341370706633455</c:v>
                </c:pt>
                <c:pt idx="8">
                  <c:v>81.537337910565043</c:v>
                </c:pt>
                <c:pt idx="9">
                  <c:v>81.731670491523346</c:v>
                </c:pt>
                <c:pt idx="10">
                  <c:v>81.92412426783531</c:v>
                </c:pt>
                <c:pt idx="11">
                  <c:v>82.114427952632724</c:v>
                </c:pt>
                <c:pt idx="12">
                  <c:v>82.302281293613078</c:v>
                </c:pt>
                <c:pt idx="13">
                  <c:v>82.487353371845813</c:v>
                </c:pt>
                <c:pt idx="14">
                  <c:v>82.669281191347707</c:v>
                </c:pt>
                <c:pt idx="15">
                  <c:v>82.847668752277187</c:v>
                </c:pt>
                <c:pt idx="16">
                  <c:v>83.022086890954796</c:v>
                </c:pt>
                <c:pt idx="17">
                  <c:v>83.192074302943396</c:v>
                </c:pt>
                <c:pt idx="18">
                  <c:v>83.357140359560049</c:v>
                </c:pt>
                <c:pt idx="19">
                  <c:v>83.516770607919938</c:v>
                </c:pt>
                <c:pt idx="20">
                  <c:v>83.670436241132506</c:v>
                </c:pt>
                <c:pt idx="21">
                  <c:v>83.817609376432671</c:v>
                </c:pt>
                <c:pt idx="22">
                  <c:v>83.95778672787371</c:v>
                </c:pt>
                <c:pt idx="23">
                  <c:v>84.090525251274158</c:v>
                </c:pt>
                <c:pt idx="24">
                  <c:v>84.215494611580638</c:v>
                </c:pt>
                <c:pt idx="25">
                  <c:v>84.332552899452338</c:v>
                </c:pt>
                <c:pt idx="26">
                  <c:v>84.441853894980213</c:v>
                </c:pt>
                <c:pt idx="27">
                  <c:v>84.543996278470033</c:v>
                </c:pt>
                <c:pt idx="28">
                  <c:v>84.640227377738185</c:v>
                </c:pt>
                <c:pt idx="29">
                  <c:v>84.732716066642709</c:v>
                </c:pt>
                <c:pt idx="30">
                  <c:v>84.824910903721687</c:v>
                </c:pt>
                <c:pt idx="31">
                  <c:v>84.921999982215411</c:v>
                </c:pt>
                <c:pt idx="32">
                  <c:v>85.031487557473838</c:v>
                </c:pt>
                <c:pt idx="33">
                  <c:v>85.163898499684151</c:v>
                </c:pt>
                <c:pt idx="34">
                  <c:v>85.333614099444659</c:v>
                </c:pt>
                <c:pt idx="35">
                  <c:v>85.559830889571259</c:v>
                </c:pt>
                <c:pt idx="36">
                  <c:v>85.867617309874262</c:v>
                </c:pt>
                <c:pt idx="37">
                  <c:v>86.28902102811432</c:v>
                </c:pt>
                <c:pt idx="38">
                  <c:v>86.864153002331534</c:v>
                </c:pt>
                <c:pt idx="39">
                  <c:v>87.642144297822057</c:v>
                </c:pt>
                <c:pt idx="40">
                  <c:v>88.6818407290952</c:v>
                </c:pt>
                <c:pt idx="41">
                  <c:v>90.052072246845682</c:v>
                </c:pt>
                <c:pt idx="42">
                  <c:v>91.83131340691024</c:v>
                </c:pt>
                <c:pt idx="43">
                  <c:v>94.106543823840155</c:v>
                </c:pt>
                <c:pt idx="44">
                  <c:v>96.971129052717231</c:v>
                </c:pt>
                <c:pt idx="45">
                  <c:v>100.52157811553735</c:v>
                </c:pt>
                <c:pt idx="46">
                  <c:v>104.85309756610708</c:v>
                </c:pt>
                <c:pt idx="47">
                  <c:v>110.0539545621757</c:v>
                </c:pt>
                <c:pt idx="48">
                  <c:v>116.19878016431687</c:v>
                </c:pt>
                <c:pt idx="49">
                  <c:v>123.34108167085923</c:v>
                </c:pt>
                <c:pt idx="50">
                  <c:v>131.50537587127116</c:v>
                </c:pt>
                <c:pt idx="51">
                  <c:v>140.6794785433996</c:v>
                </c:pt>
                <c:pt idx="52">
                  <c:v>150.80752761008023</c:v>
                </c:pt>
                <c:pt idx="53">
                  <c:v>161.78409635943996</c:v>
                </c:pt>
                <c:pt idx="54">
                  <c:v>173.44877071960454</c:v>
                </c:pt>
                <c:pt idx="55">
                  <c:v>185.5777758746334</c:v>
                </c:pt>
                <c:pt idx="56">
                  <c:v>197.86343827173903</c:v>
                </c:pt>
                <c:pt idx="57">
                  <c:v>209.86465033032496</c:v>
                </c:pt>
                <c:pt idx="58">
                  <c:v>220.91114113034322</c:v>
                </c:pt>
                <c:pt idx="59">
                  <c:v>229.97106545322339</c:v>
                </c:pt>
                <c:pt idx="60">
                  <c:v>235.56082505192487</c:v>
                </c:pt>
                <c:pt idx="61">
                  <c:v>235.8591569170872</c:v>
                </c:pt>
                <c:pt idx="62">
                  <c:v>229.18356541811974</c:v>
                </c:pt>
                <c:pt idx="63">
                  <c:v>214.7904884170444</c:v>
                </c:pt>
                <c:pt idx="64">
                  <c:v>193.62619114145326</c:v>
                </c:pt>
                <c:pt idx="65">
                  <c:v>168.47288259081509</c:v>
                </c:pt>
                <c:pt idx="66">
                  <c:v>143.19500971185207</c:v>
                </c:pt>
                <c:pt idx="67">
                  <c:v>121.40024465687166</c:v>
                </c:pt>
                <c:pt idx="68">
                  <c:v>105.2772038495784</c:v>
                </c:pt>
                <c:pt idx="69">
                  <c:v>95.231072436890486</c:v>
                </c:pt>
                <c:pt idx="70">
                  <c:v>90.346281619541074</c:v>
                </c:pt>
                <c:pt idx="71">
                  <c:v>89.205713205218331</c:v>
                </c:pt>
                <c:pt idx="72">
                  <c:v>90.55034359198433</c:v>
                </c:pt>
                <c:pt idx="73">
                  <c:v>93.558234190647951</c:v>
                </c:pt>
                <c:pt idx="74">
                  <c:v>97.818532361628229</c:v>
                </c:pt>
                <c:pt idx="75">
                  <c:v>103.18073494130357</c:v>
                </c:pt>
                <c:pt idx="76">
                  <c:v>109.60906442134684</c:v>
                </c:pt>
                <c:pt idx="77">
                  <c:v>117.08648979191564</c:v>
                </c:pt>
                <c:pt idx="78">
                  <c:v>125.5623396913353</c:v>
                </c:pt>
                <c:pt idx="79">
                  <c:v>134.92443820241232</c:v>
                </c:pt>
                <c:pt idx="80">
                  <c:v>144.97886631032509</c:v>
                </c:pt>
                <c:pt idx="81">
                  <c:v>155.42110102646791</c:v>
                </c:pt>
                <c:pt idx="82">
                  <c:v>165.77886111429478</c:v>
                </c:pt>
                <c:pt idx="83">
                  <c:v>175.31268787297446</c:v>
                </c:pt>
                <c:pt idx="84">
                  <c:v>182.90039565585982</c:v>
                </c:pt>
                <c:pt idx="85">
                  <c:v>187.01540615443324</c:v>
                </c:pt>
                <c:pt idx="86">
                  <c:v>185.97719669420732</c:v>
                </c:pt>
                <c:pt idx="87">
                  <c:v>178.57170486683995</c:v>
                </c:pt>
                <c:pt idx="88">
                  <c:v>164.8431290001304</c:v>
                </c:pt>
                <c:pt idx="89">
                  <c:v>146.5392539208114</c:v>
                </c:pt>
                <c:pt idx="90">
                  <c:v>126.73495831675459</c:v>
                </c:pt>
                <c:pt idx="91">
                  <c:v>108.69683514855528</c:v>
                </c:pt>
                <c:pt idx="92">
                  <c:v>94.659416912288648</c:v>
                </c:pt>
                <c:pt idx="93">
                  <c:v>85.254948766991745</c:v>
                </c:pt>
                <c:pt idx="94">
                  <c:v>79.799471531777684</c:v>
                </c:pt>
                <c:pt idx="95">
                  <c:v>77.036330812448242</c:v>
                </c:pt>
                <c:pt idx="96">
                  <c:v>75.790226752528994</c:v>
                </c:pt>
                <c:pt idx="97">
                  <c:v>75.262285344774</c:v>
                </c:pt>
                <c:pt idx="98">
                  <c:v>75.022845499581734</c:v>
                </c:pt>
                <c:pt idx="99">
                  <c:v>74.882598242988578</c:v>
                </c:pt>
                <c:pt idx="100">
                  <c:v>74.771982870794218</c:v>
                </c:pt>
                <c:pt idx="101">
                  <c:v>74.669473378739866</c:v>
                </c:pt>
                <c:pt idx="102">
                  <c:v>74.569466108933156</c:v>
                </c:pt>
                <c:pt idx="103">
                  <c:v>74.470826988924244</c:v>
                </c:pt>
                <c:pt idx="104">
                  <c:v>74.373574301249789</c:v>
                </c:pt>
                <c:pt idx="105">
                  <c:v>74.278128155243138</c:v>
                </c:pt>
                <c:pt idx="106">
                  <c:v>74.185241753939763</c:v>
                </c:pt>
                <c:pt idx="107">
                  <c:v>74.096106690914624</c:v>
                </c:pt>
                <c:pt idx="108">
                  <c:v>74.012520617276238</c:v>
                </c:pt>
                <c:pt idx="109">
                  <c:v>73.937092682417912</c:v>
                </c:pt>
                <c:pt idx="110">
                  <c:v>73.873470336202644</c:v>
                </c:pt>
                <c:pt idx="111">
                  <c:v>73.826560578910943</c:v>
                </c:pt>
                <c:pt idx="112">
                  <c:v>73.802703119118561</c:v>
                </c:pt>
                <c:pt idx="113">
                  <c:v>73.809736763583501</c:v>
                </c:pt>
                <c:pt idx="114">
                  <c:v>73.85688809916735</c:v>
                </c:pt>
                <c:pt idx="115">
                  <c:v>73.954408513240949</c:v>
                </c:pt>
                <c:pt idx="116">
                  <c:v>74.11289736869648</c:v>
                </c:pt>
                <c:pt idx="117">
                  <c:v>74.342279124616198</c:v>
                </c:pt>
                <c:pt idx="118">
                  <c:v>74.650446768655073</c:v>
                </c:pt>
                <c:pt idx="119">
                  <c:v>75.041621722361086</c:v>
                </c:pt>
                <c:pt idx="120">
                  <c:v>75.514454329669647</c:v>
                </c:pt>
                <c:pt idx="121">
                  <c:v>76.059702941779747</c:v>
                </c:pt>
                <c:pt idx="122">
                  <c:v>76.656943182166827</c:v>
                </c:pt>
                <c:pt idx="123">
                  <c:v>77.269496103854351</c:v>
                </c:pt>
                <c:pt idx="124">
                  <c:v>77.83767453065839</c:v>
                </c:pt>
                <c:pt idx="125">
                  <c:v>78.273831507469723</c:v>
                </c:pt>
                <c:pt idx="126">
                  <c:v>78.467762476451767</c:v>
                </c:pt>
                <c:pt idx="127">
                  <c:v>78.312245934973461</c:v>
                </c:pt>
                <c:pt idx="128">
                  <c:v>77.748388856976618</c:v>
                </c:pt>
                <c:pt idx="129">
                  <c:v>76.810238631484452</c:v>
                </c:pt>
                <c:pt idx="130">
                  <c:v>75.635296859994725</c:v>
                </c:pt>
                <c:pt idx="131">
                  <c:v>74.422256414310596</c:v>
                </c:pt>
                <c:pt idx="132">
                  <c:v>73.35493530300181</c:v>
                </c:pt>
                <c:pt idx="133">
                  <c:v>72.538567664098849</c:v>
                </c:pt>
                <c:pt idx="134">
                  <c:v>71.983809722224464</c:v>
                </c:pt>
                <c:pt idx="135">
                  <c:v>71.636303600226597</c:v>
                </c:pt>
                <c:pt idx="136">
                  <c:v>71.421738321108933</c:v>
                </c:pt>
                <c:pt idx="137">
                  <c:v>71.278073031864338</c:v>
                </c:pt>
                <c:pt idx="138">
                  <c:v>71.166259491402514</c:v>
                </c:pt>
                <c:pt idx="139">
                  <c:v>71.06659053337377</c:v>
                </c:pt>
                <c:pt idx="140">
                  <c:v>70.970934318054475</c:v>
                </c:pt>
                <c:pt idx="141">
                  <c:v>70.876679109531111</c:v>
                </c:pt>
                <c:pt idx="142">
                  <c:v>70.783571467082311</c:v>
                </c:pt>
                <c:pt idx="143">
                  <c:v>70.692612224698038</c:v>
                </c:pt>
                <c:pt idx="144">
                  <c:v>70.60604363319537</c:v>
                </c:pt>
                <c:pt idx="145">
                  <c:v>70.52786884093301</c:v>
                </c:pt>
                <c:pt idx="146">
                  <c:v>70.464620791710516</c:v>
                </c:pt>
                <c:pt idx="147">
                  <c:v>70.426129664205618</c:v>
                </c:pt>
                <c:pt idx="148">
                  <c:v>70.425901188786511</c:v>
                </c:pt>
                <c:pt idx="149">
                  <c:v>70.480507838408059</c:v>
                </c:pt>
                <c:pt idx="150">
                  <c:v>70.607217415693825</c:v>
                </c:pt>
                <c:pt idx="151">
                  <c:v>70.819105390052883</c:v>
                </c:pt>
                <c:pt idx="152">
                  <c:v>71.117409922821423</c:v>
                </c:pt>
                <c:pt idx="153">
                  <c:v>71.482282808557983</c:v>
                </c:pt>
                <c:pt idx="154">
                  <c:v>71.86547978895311</c:v>
                </c:pt>
                <c:pt idx="155">
                  <c:v>72.190924512307703</c:v>
                </c:pt>
                <c:pt idx="156">
                  <c:v>72.368860764696763</c:v>
                </c:pt>
                <c:pt idx="157">
                  <c:v>72.323738924900255</c:v>
                </c:pt>
                <c:pt idx="158">
                  <c:v>72.025988271139695</c:v>
                </c:pt>
                <c:pt idx="159">
                  <c:v>71.510348971029345</c:v>
                </c:pt>
                <c:pt idx="160">
                  <c:v>70.867105561562354</c:v>
                </c:pt>
                <c:pt idx="161">
                  <c:v>70.208155547524228</c:v>
                </c:pt>
                <c:pt idx="162">
                  <c:v>69.626264110193461</c:v>
                </c:pt>
                <c:pt idx="163">
                  <c:v>69.169299283368673</c:v>
                </c:pt>
                <c:pt idx="164">
                  <c:v>68.839192841139749</c:v>
                </c:pt>
                <c:pt idx="165">
                  <c:v>68.609012257729503</c:v>
                </c:pt>
                <c:pt idx="166">
                  <c:v>68.443774510994814</c:v>
                </c:pt>
                <c:pt idx="167">
                  <c:v>68.314300247024462</c:v>
                </c:pt>
                <c:pt idx="168">
                  <c:v>68.201754690565309</c:v>
                </c:pt>
                <c:pt idx="169">
                  <c:v>68.096168021904461</c:v>
                </c:pt>
                <c:pt idx="170">
                  <c:v>67.993101754713422</c:v>
                </c:pt>
                <c:pt idx="171">
                  <c:v>67.89087566224336</c:v>
                </c:pt>
                <c:pt idx="172">
                  <c:v>67.788950351013</c:v>
                </c:pt>
                <c:pt idx="173">
                  <c:v>67.68718465266096</c:v>
                </c:pt>
                <c:pt idx="174">
                  <c:v>67.585555089638859</c:v>
                </c:pt>
                <c:pt idx="175">
                  <c:v>67.484066739450157</c:v>
                </c:pt>
                <c:pt idx="176">
                  <c:v>67.382729150662371</c:v>
                </c:pt>
                <c:pt idx="177">
                  <c:v>67.281550833597663</c:v>
                </c:pt>
                <c:pt idx="178">
                  <c:v>67.180538278845589</c:v>
                </c:pt>
                <c:pt idx="179">
                  <c:v>67.079695935226496</c:v>
                </c:pt>
                <c:pt idx="180">
                  <c:v>66.979026371392393</c:v>
                </c:pt>
                <c:pt idx="181">
                  <c:v>66.878530471727487</c:v>
                </c:pt>
                <c:pt idx="182">
                  <c:v>66.778207637567291</c:v>
                </c:pt>
                <c:pt idx="183">
                  <c:v>66.678055985384702</c:v>
                </c:pt>
                <c:pt idx="184">
                  <c:v>66.578072537438445</c:v>
                </c:pt>
                <c:pt idx="185">
                  <c:v>66.478253401737973</c:v>
                </c:pt>
                <c:pt idx="186">
                  <c:v>66.378593939138582</c:v>
                </c:pt>
                <c:pt idx="187">
                  <c:v>66.279088916186282</c:v>
                </c:pt>
                <c:pt idx="188">
                  <c:v>66.179732643009558</c:v>
                </c:pt>
                <c:pt idx="189">
                  <c:v>66.080519096106187</c:v>
                </c:pt>
                <c:pt idx="190">
                  <c:v>65.981442026304947</c:v>
                </c:pt>
                <c:pt idx="191">
                  <c:v>65.882495052509057</c:v>
                </c:pt>
                <c:pt idx="192">
                  <c:v>65.783671742057948</c:v>
                </c:pt>
                <c:pt idx="193">
                  <c:v>65.684965678699086</c:v>
                </c:pt>
                <c:pt idx="194">
                  <c:v>65.586370519246742</c:v>
                </c:pt>
                <c:pt idx="195">
                  <c:v>65.487880040042285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79.939532201565697</c:v>
                </c:pt>
                <c:pt idx="1">
                  <c:v>80.141982256802422</c:v>
                </c:pt>
                <c:pt idx="2">
                  <c:v>80.343906517910057</c:v>
                </c:pt>
                <c:pt idx="3">
                  <c:v>80.545198480165524</c:v>
                </c:pt>
                <c:pt idx="4">
                  <c:v>80.74573708336392</c:v>
                </c:pt>
                <c:pt idx="5">
                  <c:v>80.945385160367763</c:v>
                </c:pt>
                <c:pt idx="6">
                  <c:v>81.143987780210296</c:v>
                </c:pt>
                <c:pt idx="7">
                  <c:v>81.341370491299159</c:v>
                </c:pt>
                <c:pt idx="8">
                  <c:v>81.537337474162001</c:v>
                </c:pt>
                <c:pt idx="9">
                  <c:v>81.731669617935665</c:v>
                </c:pt>
                <c:pt idx="10">
                  <c:v>81.924122540528842</c:v>
                </c:pt>
                <c:pt idx="11">
                  <c:v>82.114424579165757</c:v>
                </c:pt>
                <c:pt idx="12">
                  <c:v>82.302274785910527</c:v>
                </c:pt>
                <c:pt idx="13">
                  <c:v>82.487340971805565</c:v>
                </c:pt>
                <c:pt idx="14">
                  <c:v>82.669257853399984</c:v>
                </c:pt>
                <c:pt idx="15">
                  <c:v>82.847625366598223</c:v>
                </c:pt>
                <c:pt idx="16">
                  <c:v>83.022007224718223</c:v>
                </c:pt>
                <c:pt idx="17">
                  <c:v>83.191929810088297</c:v>
                </c:pt>
                <c:pt idx="18">
                  <c:v>83.356881500952127</c:v>
                </c:pt>
                <c:pt idx="19">
                  <c:v>83.516312547235401</c:v>
                </c:pt>
                <c:pt idx="20">
                  <c:v>83.669635618999408</c:v>
                </c:pt>
                <c:pt idx="21">
                  <c:v>83.816227159102439</c:v>
                </c:pt>
                <c:pt idx="22">
                  <c:v>83.955429675441309</c:v>
                </c:pt>
                <c:pt idx="23">
                  <c:v>84.086555106711117</c:v>
                </c:pt>
                <c:pt idx="24">
                  <c:v>84.208889387342623</c:v>
                </c:pt>
                <c:pt idx="25">
                  <c:v>84.321698320580381</c:v>
                </c:pt>
                <c:pt idx="26">
                  <c:v>84.424234842092844</c:v>
                </c:pt>
                <c:pt idx="27">
                  <c:v>84.515747718903711</c:v>
                </c:pt>
                <c:pt idx="28">
                  <c:v>84.595491679173364</c:v>
                </c:pt>
                <c:pt idx="29">
                  <c:v>84.662738907561291</c:v>
                </c:pt>
                <c:pt idx="30">
                  <c:v>84.716791769706035</c:v>
                </c:pt>
                <c:pt idx="31">
                  <c:v>84.756996550108326</c:v>
                </c:pt>
                <c:pt idx="32">
                  <c:v>84.782757904077627</c:v>
                </c:pt>
                <c:pt idx="33">
                  <c:v>84.793553641432851</c:v>
                </c:pt>
                <c:pt idx="34">
                  <c:v>84.788949383533378</c:v>
                </c:pt>
                <c:pt idx="35">
                  <c:v>84.768612572974945</c:v>
                </c:pt>
                <c:pt idx="36">
                  <c:v>84.732325274174002</c:v>
                </c:pt>
                <c:pt idx="37">
                  <c:v>84.67999518983288</c:v>
                </c:pt>
                <c:pt idx="38">
                  <c:v>84.611664338307122</c:v>
                </c:pt>
                <c:pt idx="39">
                  <c:v>84.527514893335962</c:v>
                </c:pt>
                <c:pt idx="40">
                  <c:v>84.427871780630397</c:v>
                </c:pt>
                <c:pt idx="41">
                  <c:v>84.313201752189059</c:v>
                </c:pt>
                <c:pt idx="42">
                  <c:v>84.18410881217801</c:v>
                </c:pt>
                <c:pt idx="43">
                  <c:v>84.041326037886861</c:v>
                </c:pt>
                <c:pt idx="44">
                  <c:v>83.885704013508942</c:v>
                </c:pt>
                <c:pt idx="45">
                  <c:v>83.718196260069689</c:v>
                </c:pt>
                <c:pt idx="46">
                  <c:v>83.539842188908878</c:v>
                </c:pt>
                <c:pt idx="47">
                  <c:v>83.351748217672451</c:v>
                </c:pt>
                <c:pt idx="48">
                  <c:v>83.155067758802673</c:v>
                </c:pt>
                <c:pt idx="49">
                  <c:v>82.950980816902231</c:v>
                </c:pt>
                <c:pt idx="50">
                  <c:v>82.740673913144846</c:v>
                </c:pt>
                <c:pt idx="51">
                  <c:v>82.525320996122588</c:v>
                </c:pt>
                <c:pt idx="52">
                  <c:v>82.306065906413167</c:v>
                </c:pt>
                <c:pt idx="53">
                  <c:v>82.084006846195678</c:v>
                </c:pt>
                <c:pt idx="54">
                  <c:v>81.860183175928995</c:v>
                </c:pt>
                <c:pt idx="55">
                  <c:v>81.635564727770173</c:v>
                </c:pt>
                <c:pt idx="56">
                  <c:v>81.411043699254918</c:v>
                </c:pt>
                <c:pt idx="57">
                  <c:v>81.187429078137299</c:v>
                </c:pt>
                <c:pt idx="58">
                  <c:v>80.965443455319758</c:v>
                </c:pt>
                <c:pt idx="59">
                  <c:v>80.745722010320236</c:v>
                </c:pt>
                <c:pt idx="60">
                  <c:v>80.528813403435507</c:v>
                </c:pt>
                <c:pt idx="61">
                  <c:v>80.315182279628544</c:v>
                </c:pt>
                <c:pt idx="62">
                  <c:v>80.105213078868275</c:v>
                </c:pt>
                <c:pt idx="63">
                  <c:v>79.899214853044072</c:v>
                </c:pt>
                <c:pt idx="64">
                  <c:v>79.697426807156191</c:v>
                </c:pt>
                <c:pt idx="65">
                  <c:v>79.50002430873451</c:v>
                </c:pt>
                <c:pt idx="66">
                  <c:v>79.307125141108969</c:v>
                </c:pt>
                <c:pt idx="67">
                  <c:v>79.118795810436225</c:v>
                </c:pt>
                <c:pt idx="68">
                  <c:v>78.935057750994218</c:v>
                </c:pt>
                <c:pt idx="69">
                  <c:v>78.755893306455604</c:v>
                </c:pt>
                <c:pt idx="70">
                  <c:v>78.581251395425042</c:v>
                </c:pt>
                <c:pt idx="71">
                  <c:v>78.411052796721236</c:v>
                </c:pt>
                <c:pt idx="72">
                  <c:v>78.245195013314131</c:v>
                </c:pt>
                <c:pt idx="73">
                  <c:v>78.083556693421031</c:v>
                </c:pt>
                <c:pt idx="74">
                  <c:v>77.926001603141984</c:v>
                </c:pt>
                <c:pt idx="75">
                  <c:v>77.772382157467646</c:v>
                </c:pt>
                <c:pt idx="76">
                  <c:v>77.622542525882963</c:v>
                </c:pt>
                <c:pt idx="77">
                  <c:v>77.476321335530884</c:v>
                </c:pt>
                <c:pt idx="78">
                  <c:v>77.333553999411123</c:v>
                </c:pt>
                <c:pt idx="79">
                  <c:v>77.194074699768734</c:v>
                </c:pt>
                <c:pt idx="80">
                  <c:v>77.057718058048138</c:v>
                </c:pt>
                <c:pt idx="81">
                  <c:v>76.924320522875675</c:v>
                </c:pt>
                <c:pt idx="82">
                  <c:v>76.793721506774077</c:v>
                </c:pt>
                <c:pt idx="83">
                  <c:v>76.665764300941774</c:v>
                </c:pt>
                <c:pt idx="84">
                  <c:v>76.540296795646825</c:v>
                </c:pt>
                <c:pt idx="85">
                  <c:v>76.417172031746205</c:v>
                </c:pt>
                <c:pt idx="86">
                  <c:v>76.296248606671028</c:v>
                </c:pt>
                <c:pt idx="87">
                  <c:v>76.177390956009489</c:v>
                </c:pt>
                <c:pt idx="88">
                  <c:v>76.060469529645843</c:v>
                </c:pt>
                <c:pt idx="89">
                  <c:v>75.94536087932137</c:v>
                </c:pt>
                <c:pt idx="90">
                  <c:v>75.831947672508946</c:v>
                </c:pt>
                <c:pt idx="91">
                  <c:v>75.720118645656697</c:v>
                </c:pt>
                <c:pt idx="92">
                  <c:v>75.609768508169267</c:v>
                </c:pt>
                <c:pt idx="93">
                  <c:v>75.50079780696224</c:v>
                </c:pt>
                <c:pt idx="94">
                  <c:v>75.393112760043564</c:v>
                </c:pt>
                <c:pt idx="95">
                  <c:v>75.286625066341287</c:v>
                </c:pt>
                <c:pt idx="96">
                  <c:v>75.18125169790116</c:v>
                </c:pt>
                <c:pt idx="97">
                  <c:v>75.076914679610027</c:v>
                </c:pt>
                <c:pt idx="98">
                  <c:v>74.973540860753673</c:v>
                </c:pt>
                <c:pt idx="99">
                  <c:v>74.871061681976883</c:v>
                </c:pt>
                <c:pt idx="100">
                  <c:v>74.7694129405713</c:v>
                </c:pt>
                <c:pt idx="101">
                  <c:v>74.668534556461253</c:v>
                </c:pt>
                <c:pt idx="102">
                  <c:v>74.568370340779438</c:v>
                </c:pt>
                <c:pt idx="103">
                  <c:v>74.468867768515409</c:v>
                </c:pt>
                <c:pt idx="104">
                  <c:v>74.369977756371</c:v>
                </c:pt>
                <c:pt idx="105">
                  <c:v>74.271654446660165</c:v>
                </c:pt>
                <c:pt idx="106">
                  <c:v>74.173854997841062</c:v>
                </c:pt>
                <c:pt idx="107">
                  <c:v>74.076539382058485</c:v>
                </c:pt>
                <c:pt idx="108">
                  <c:v>73.979670189900048</c:v>
                </c:pt>
                <c:pt idx="109">
                  <c:v>73.88321244242421</c:v>
                </c:pt>
                <c:pt idx="110">
                  <c:v>73.787133410401111</c:v>
                </c:pt>
                <c:pt idx="111">
                  <c:v>73.691402440612094</c:v>
                </c:pt>
                <c:pt idx="112">
                  <c:v>73.595990788977971</c:v>
                </c:pt>
                <c:pt idx="113">
                  <c:v>73.500871460231153</c:v>
                </c:pt>
                <c:pt idx="114">
                  <c:v>73.406019053804371</c:v>
                </c:pt>
                <c:pt idx="115">
                  <c:v>73.311409615584978</c:v>
                </c:pt>
                <c:pt idx="116">
                  <c:v>73.21702049517036</c:v>
                </c:pt>
                <c:pt idx="117">
                  <c:v>73.12283020826338</c:v>
                </c:pt>
                <c:pt idx="118">
                  <c:v>73.0288183038613</c:v>
                </c:pt>
                <c:pt idx="119">
                  <c:v>72.934965235920487</c:v>
                </c:pt>
                <c:pt idx="120">
                  <c:v>72.841252239223124</c:v>
                </c:pt>
                <c:pt idx="121">
                  <c:v>72.747661209230074</c:v>
                </c:pt>
                <c:pt idx="122">
                  <c:v>72.654174585779188</c:v>
                </c:pt>
                <c:pt idx="123">
                  <c:v>72.560775240581123</c:v>
                </c:pt>
                <c:pt idx="124">
                  <c:v>72.467446368576532</c:v>
                </c:pt>
                <c:pt idx="125">
                  <c:v>72.37417138335239</c:v>
                </c:pt>
                <c:pt idx="126">
                  <c:v>72.280933816968471</c:v>
                </c:pt>
                <c:pt idx="127">
                  <c:v>72.187717224725617</c:v>
                </c:pt>
                <c:pt idx="128">
                  <c:v>72.09450509560736</c:v>
                </c:pt>
                <c:pt idx="129">
                  <c:v>72.00128076935286</c:v>
                </c:pt>
                <c:pt idx="130">
                  <c:v>71.908027361363281</c:v>
                </c:pt>
                <c:pt idx="131">
                  <c:v>71.814727696908761</c:v>
                </c:pt>
                <c:pt idx="132">
                  <c:v>71.721364256375267</c:v>
                </c:pt>
                <c:pt idx="133">
                  <c:v>71.6279191335679</c:v>
                </c:pt>
                <c:pt idx="134">
                  <c:v>71.534374009351922</c:v>
                </c:pt>
                <c:pt idx="135">
                  <c:v>71.440710143151179</c:v>
                </c:pt>
                <c:pt idx="136">
                  <c:v>71.346908385013379</c:v>
                </c:pt>
                <c:pt idx="137">
                  <c:v>71.252949211067715</c:v>
                </c:pt>
                <c:pt idx="138">
                  <c:v>71.1588127852132</c:v>
                </c:pt>
                <c:pt idx="139">
                  <c:v>71.064479049751824</c:v>
                </c:pt>
                <c:pt idx="140">
                  <c:v>70.969927847385165</c:v>
                </c:pt>
                <c:pt idx="141">
                  <c:v>70.875139076490271</c:v>
                </c:pt>
                <c:pt idx="142">
                  <c:v>70.780092880850333</c:v>
                </c:pt>
                <c:pt idx="143">
                  <c:v>70.684769874015686</c:v>
                </c:pt>
                <c:pt idx="144">
                  <c:v>70.589151397197284</c:v>
                </c:pt>
                <c:pt idx="145">
                  <c:v>70.49321980806188</c:v>
                </c:pt>
                <c:pt idx="146">
                  <c:v>70.396958796033218</c:v>
                </c:pt>
                <c:pt idx="147">
                  <c:v>70.300353717772154</c:v>
                </c:pt>
                <c:pt idx="148">
                  <c:v>70.203391944501419</c:v>
                </c:pt>
                <c:pt idx="149">
                  <c:v>70.106063210885651</c:v>
                </c:pt>
                <c:pt idx="150">
                  <c:v>70.008359953424304</c:v>
                </c:pt>
                <c:pt idx="151">
                  <c:v>69.910277624940761</c:v>
                </c:pt>
                <c:pt idx="152">
                  <c:v>69.811814970927287</c:v>
                </c:pt>
                <c:pt idx="153">
                  <c:v>69.712974253403004</c:v>
                </c:pt>
                <c:pt idx="154">
                  <c:v>69.61376140868623</c:v>
                </c:pt>
                <c:pt idx="155">
                  <c:v>69.514186127152271</c:v>
                </c:pt>
                <c:pt idx="156">
                  <c:v>69.414261845639629</c:v>
                </c:pt>
                <c:pt idx="157">
                  <c:v>69.314005646598815</c:v>
                </c:pt>
                <c:pt idx="158">
                  <c:v>69.213438062168578</c:v>
                </c:pt>
                <c:pt idx="159">
                  <c:v>69.112582785857768</c:v>
                </c:pt>
                <c:pt idx="160">
                  <c:v>69.011466299090799</c:v>
                </c:pt>
                <c:pt idx="161">
                  <c:v>68.910117424186396</c:v>
                </c:pt>
                <c:pt idx="162">
                  <c:v>68.808566819051109</c:v>
                </c:pt>
                <c:pt idx="163">
                  <c:v>68.706846431676865</c:v>
                </c:pt>
                <c:pt idx="164">
                  <c:v>68.604988934228544</c:v>
                </c:pt>
                <c:pt idx="165">
                  <c:v>68.503027156977126</c:v>
                </c:pt>
                <c:pt idx="166">
                  <c:v>68.400993541582039</c:v>
                </c:pt>
                <c:pt idx="167">
                  <c:v>68.29891963136447</c:v>
                </c:pt>
                <c:pt idx="168">
                  <c:v>68.196835613446439</c:v>
                </c:pt>
                <c:pt idx="169">
                  <c:v>68.094769924224664</c:v>
                </c:pt>
                <c:pt idx="170">
                  <c:v>67.992748925903925</c:v>
                </c:pt>
                <c:pt idx="171">
                  <c:v>67.890796658022197</c:v>
                </c:pt>
                <c:pt idx="172">
                  <c:v>67.78893466432578</c:v>
                </c:pt>
                <c:pt idx="173">
                  <c:v>67.687181892202844</c:v>
                </c:pt>
                <c:pt idx="174">
                  <c:v>67.585554659303668</c:v>
                </c:pt>
                <c:pt idx="175">
                  <c:v>67.484066680042545</c:v>
                </c:pt>
                <c:pt idx="176">
                  <c:v>67.382729143402258</c:v>
                </c:pt>
                <c:pt idx="177">
                  <c:v>67.281550832812457</c:v>
                </c:pt>
                <c:pt idx="178">
                  <c:v>67.180538278770456</c:v>
                </c:pt>
                <c:pt idx="179">
                  <c:v>67.07969593522013</c:v>
                </c:pt>
                <c:pt idx="180">
                  <c:v>66.97902637139191</c:v>
                </c:pt>
                <c:pt idx="181">
                  <c:v>66.878530471727458</c:v>
                </c:pt>
                <c:pt idx="182">
                  <c:v>66.778207637567291</c:v>
                </c:pt>
                <c:pt idx="183">
                  <c:v>66.678055985384702</c:v>
                </c:pt>
                <c:pt idx="184">
                  <c:v>66.578072537438445</c:v>
                </c:pt>
                <c:pt idx="185">
                  <c:v>66.478253401737973</c:v>
                </c:pt>
                <c:pt idx="186">
                  <c:v>66.378593939138582</c:v>
                </c:pt>
                <c:pt idx="187">
                  <c:v>66.279088916186282</c:v>
                </c:pt>
                <c:pt idx="188">
                  <c:v>66.179732643009558</c:v>
                </c:pt>
                <c:pt idx="189">
                  <c:v>66.080519096106187</c:v>
                </c:pt>
                <c:pt idx="190">
                  <c:v>65.981442026304947</c:v>
                </c:pt>
                <c:pt idx="191">
                  <c:v>65.882495052509057</c:v>
                </c:pt>
                <c:pt idx="192">
                  <c:v>65.783671742057948</c:v>
                </c:pt>
                <c:pt idx="193">
                  <c:v>65.684965678699086</c:v>
                </c:pt>
                <c:pt idx="194">
                  <c:v>65.586370519246742</c:v>
                </c:pt>
                <c:pt idx="195">
                  <c:v>65.487880040042285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88.355000000000004</c:v>
                </c:pt>
                <c:pt idx="1">
                  <c:v>88.387</c:v>
                </c:pt>
                <c:pt idx="2">
                  <c:v>88.613</c:v>
                </c:pt>
                <c:pt idx="3">
                  <c:v>88.694000000000003</c:v>
                </c:pt>
                <c:pt idx="4">
                  <c:v>88.451999999999998</c:v>
                </c:pt>
                <c:pt idx="5">
                  <c:v>88.418999999999997</c:v>
                </c:pt>
                <c:pt idx="6">
                  <c:v>88.838999999999999</c:v>
                </c:pt>
                <c:pt idx="7">
                  <c:v>87.903000000000006</c:v>
                </c:pt>
                <c:pt idx="8">
                  <c:v>88.016000000000005</c:v>
                </c:pt>
                <c:pt idx="9">
                  <c:v>87.757999999999996</c:v>
                </c:pt>
                <c:pt idx="10">
                  <c:v>88.144999999999996</c:v>
                </c:pt>
                <c:pt idx="11">
                  <c:v>87.403000000000006</c:v>
                </c:pt>
                <c:pt idx="12">
                  <c:v>87.677000000000007</c:v>
                </c:pt>
                <c:pt idx="13">
                  <c:v>88.79</c:v>
                </c:pt>
                <c:pt idx="14">
                  <c:v>87.581000000000003</c:v>
                </c:pt>
                <c:pt idx="15">
                  <c:v>87.887</c:v>
                </c:pt>
                <c:pt idx="16">
                  <c:v>88.516000000000005</c:v>
                </c:pt>
                <c:pt idx="17">
                  <c:v>87.983999999999995</c:v>
                </c:pt>
                <c:pt idx="18">
                  <c:v>88.387</c:v>
                </c:pt>
                <c:pt idx="19">
                  <c:v>88.483999999999995</c:v>
                </c:pt>
                <c:pt idx="20">
                  <c:v>88.725999999999999</c:v>
                </c:pt>
                <c:pt idx="21">
                  <c:v>88.387</c:v>
                </c:pt>
                <c:pt idx="22">
                  <c:v>87.694000000000003</c:v>
                </c:pt>
                <c:pt idx="23">
                  <c:v>88.79</c:v>
                </c:pt>
                <c:pt idx="24">
                  <c:v>89.081000000000003</c:v>
                </c:pt>
                <c:pt idx="25">
                  <c:v>89.016000000000005</c:v>
                </c:pt>
                <c:pt idx="26">
                  <c:v>88.613</c:v>
                </c:pt>
                <c:pt idx="27">
                  <c:v>89.048000000000002</c:v>
                </c:pt>
                <c:pt idx="28">
                  <c:v>89.483999999999995</c:v>
                </c:pt>
                <c:pt idx="29">
                  <c:v>90.096999999999994</c:v>
                </c:pt>
                <c:pt idx="30">
                  <c:v>92.177000000000007</c:v>
                </c:pt>
                <c:pt idx="31">
                  <c:v>90.483999999999995</c:v>
                </c:pt>
                <c:pt idx="32">
                  <c:v>91.903000000000006</c:v>
                </c:pt>
                <c:pt idx="33">
                  <c:v>91.887</c:v>
                </c:pt>
                <c:pt idx="34">
                  <c:v>92.564999999999998</c:v>
                </c:pt>
                <c:pt idx="35">
                  <c:v>93.144999999999996</c:v>
                </c:pt>
                <c:pt idx="36">
                  <c:v>92.855000000000004</c:v>
                </c:pt>
                <c:pt idx="37">
                  <c:v>94.516000000000005</c:v>
                </c:pt>
                <c:pt idx="38">
                  <c:v>93.613</c:v>
                </c:pt>
                <c:pt idx="39">
                  <c:v>94.903000000000006</c:v>
                </c:pt>
                <c:pt idx="40">
                  <c:v>95.757999999999996</c:v>
                </c:pt>
                <c:pt idx="41">
                  <c:v>96.483999999999995</c:v>
                </c:pt>
                <c:pt idx="42">
                  <c:v>97.935000000000002</c:v>
                </c:pt>
                <c:pt idx="43">
                  <c:v>99.677000000000007</c:v>
                </c:pt>
                <c:pt idx="44">
                  <c:v>101.161</c:v>
                </c:pt>
                <c:pt idx="45">
                  <c:v>104.355</c:v>
                </c:pt>
                <c:pt idx="46">
                  <c:v>108.839</c:v>
                </c:pt>
                <c:pt idx="47">
                  <c:v>113.145</c:v>
                </c:pt>
                <c:pt idx="48">
                  <c:v>120.71</c:v>
                </c:pt>
                <c:pt idx="49">
                  <c:v>127.79</c:v>
                </c:pt>
                <c:pt idx="50">
                  <c:v>138.46799999999999</c:v>
                </c:pt>
                <c:pt idx="51">
                  <c:v>150.51599999999999</c:v>
                </c:pt>
                <c:pt idx="52">
                  <c:v>162.25800000000001</c:v>
                </c:pt>
                <c:pt idx="53">
                  <c:v>176.5</c:v>
                </c:pt>
                <c:pt idx="54">
                  <c:v>190.435</c:v>
                </c:pt>
                <c:pt idx="55">
                  <c:v>202.387</c:v>
                </c:pt>
                <c:pt idx="56">
                  <c:v>213.62899999999999</c:v>
                </c:pt>
                <c:pt idx="57">
                  <c:v>221.726</c:v>
                </c:pt>
                <c:pt idx="58">
                  <c:v>227.82300000000001</c:v>
                </c:pt>
                <c:pt idx="59">
                  <c:v>231.29</c:v>
                </c:pt>
                <c:pt idx="60">
                  <c:v>231.03200000000001</c:v>
                </c:pt>
                <c:pt idx="61">
                  <c:v>228.24199999999999</c:v>
                </c:pt>
                <c:pt idx="62">
                  <c:v>221.03200000000001</c:v>
                </c:pt>
                <c:pt idx="63">
                  <c:v>207.98400000000001</c:v>
                </c:pt>
                <c:pt idx="64">
                  <c:v>189.62899999999999</c:v>
                </c:pt>
                <c:pt idx="65">
                  <c:v>168.5</c:v>
                </c:pt>
                <c:pt idx="66">
                  <c:v>143.90299999999999</c:v>
                </c:pt>
                <c:pt idx="67">
                  <c:v>118.306</c:v>
                </c:pt>
                <c:pt idx="68">
                  <c:v>103.59699999999999</c:v>
                </c:pt>
                <c:pt idx="69">
                  <c:v>100.435</c:v>
                </c:pt>
                <c:pt idx="70">
                  <c:v>101.581</c:v>
                </c:pt>
                <c:pt idx="71">
                  <c:v>104.806</c:v>
                </c:pt>
                <c:pt idx="72">
                  <c:v>107.51600000000001</c:v>
                </c:pt>
                <c:pt idx="73">
                  <c:v>111.82299999999999</c:v>
                </c:pt>
                <c:pt idx="74">
                  <c:v>118.161</c:v>
                </c:pt>
                <c:pt idx="75">
                  <c:v>125.01600000000001</c:v>
                </c:pt>
                <c:pt idx="76">
                  <c:v>132.48400000000001</c:v>
                </c:pt>
                <c:pt idx="77">
                  <c:v>140.53200000000001</c:v>
                </c:pt>
                <c:pt idx="78">
                  <c:v>149.661</c:v>
                </c:pt>
                <c:pt idx="79">
                  <c:v>157.726</c:v>
                </c:pt>
                <c:pt idx="80">
                  <c:v>166.82300000000001</c:v>
                </c:pt>
                <c:pt idx="81">
                  <c:v>173.46799999999999</c:v>
                </c:pt>
                <c:pt idx="82">
                  <c:v>178.161</c:v>
                </c:pt>
                <c:pt idx="83">
                  <c:v>181.71</c:v>
                </c:pt>
                <c:pt idx="84">
                  <c:v>182.17699999999999</c:v>
                </c:pt>
                <c:pt idx="85">
                  <c:v>181.69399999999999</c:v>
                </c:pt>
                <c:pt idx="86">
                  <c:v>177.565</c:v>
                </c:pt>
                <c:pt idx="87">
                  <c:v>168.935</c:v>
                </c:pt>
                <c:pt idx="88">
                  <c:v>156.80600000000001</c:v>
                </c:pt>
                <c:pt idx="89">
                  <c:v>142.80600000000001</c:v>
                </c:pt>
                <c:pt idx="90">
                  <c:v>123.274</c:v>
                </c:pt>
                <c:pt idx="91">
                  <c:v>105.09699999999999</c:v>
                </c:pt>
                <c:pt idx="92">
                  <c:v>93.274000000000001</c:v>
                </c:pt>
                <c:pt idx="93">
                  <c:v>87.161000000000001</c:v>
                </c:pt>
                <c:pt idx="94">
                  <c:v>86.531999999999996</c:v>
                </c:pt>
                <c:pt idx="95">
                  <c:v>86.951999999999998</c:v>
                </c:pt>
                <c:pt idx="96">
                  <c:v>85.774000000000001</c:v>
                </c:pt>
                <c:pt idx="97">
                  <c:v>86.581000000000003</c:v>
                </c:pt>
                <c:pt idx="98">
                  <c:v>86.564999999999998</c:v>
                </c:pt>
                <c:pt idx="99">
                  <c:v>85.968000000000004</c:v>
                </c:pt>
                <c:pt idx="100">
                  <c:v>85.516000000000005</c:v>
                </c:pt>
                <c:pt idx="101">
                  <c:v>85.403000000000006</c:v>
                </c:pt>
                <c:pt idx="102">
                  <c:v>85.274000000000001</c:v>
                </c:pt>
                <c:pt idx="103">
                  <c:v>85.29</c:v>
                </c:pt>
                <c:pt idx="104">
                  <c:v>84.951999999999998</c:v>
                </c:pt>
                <c:pt idx="105">
                  <c:v>85.113</c:v>
                </c:pt>
                <c:pt idx="106">
                  <c:v>85.435000000000002</c:v>
                </c:pt>
                <c:pt idx="107">
                  <c:v>83.629000000000005</c:v>
                </c:pt>
                <c:pt idx="108">
                  <c:v>84.064999999999998</c:v>
                </c:pt>
                <c:pt idx="109">
                  <c:v>83.403000000000006</c:v>
                </c:pt>
                <c:pt idx="110">
                  <c:v>83.644999999999996</c:v>
                </c:pt>
                <c:pt idx="111">
                  <c:v>85.21</c:v>
                </c:pt>
                <c:pt idx="112">
                  <c:v>83.629000000000005</c:v>
                </c:pt>
                <c:pt idx="113">
                  <c:v>84.418999999999997</c:v>
                </c:pt>
                <c:pt idx="114">
                  <c:v>83.355000000000004</c:v>
                </c:pt>
                <c:pt idx="115">
                  <c:v>82.757999999999996</c:v>
                </c:pt>
                <c:pt idx="116">
                  <c:v>83.468000000000004</c:v>
                </c:pt>
                <c:pt idx="117">
                  <c:v>83.257999999999996</c:v>
                </c:pt>
                <c:pt idx="118">
                  <c:v>84.177000000000007</c:v>
                </c:pt>
                <c:pt idx="119">
                  <c:v>84.403000000000006</c:v>
                </c:pt>
                <c:pt idx="120">
                  <c:v>84</c:v>
                </c:pt>
                <c:pt idx="121">
                  <c:v>86.548000000000002</c:v>
                </c:pt>
                <c:pt idx="122">
                  <c:v>84.79</c:v>
                </c:pt>
                <c:pt idx="123">
                  <c:v>86.096999999999994</c:v>
                </c:pt>
                <c:pt idx="124">
                  <c:v>86.581000000000003</c:v>
                </c:pt>
                <c:pt idx="125">
                  <c:v>86.870999999999995</c:v>
                </c:pt>
                <c:pt idx="126">
                  <c:v>86.403000000000006</c:v>
                </c:pt>
                <c:pt idx="127">
                  <c:v>85.644999999999996</c:v>
                </c:pt>
                <c:pt idx="128">
                  <c:v>84.29</c:v>
                </c:pt>
                <c:pt idx="129">
                  <c:v>83.338999999999999</c:v>
                </c:pt>
                <c:pt idx="130">
                  <c:v>83.225999999999999</c:v>
                </c:pt>
                <c:pt idx="131">
                  <c:v>81.418999999999997</c:v>
                </c:pt>
                <c:pt idx="132">
                  <c:v>80.129000000000005</c:v>
                </c:pt>
                <c:pt idx="133">
                  <c:v>78.694000000000003</c:v>
                </c:pt>
                <c:pt idx="134">
                  <c:v>78.257999999999996</c:v>
                </c:pt>
                <c:pt idx="135">
                  <c:v>78.322999999999993</c:v>
                </c:pt>
                <c:pt idx="136">
                  <c:v>77.903000000000006</c:v>
                </c:pt>
                <c:pt idx="137">
                  <c:v>76.742000000000004</c:v>
                </c:pt>
                <c:pt idx="138">
                  <c:v>76.629000000000005</c:v>
                </c:pt>
                <c:pt idx="139">
                  <c:v>76.451999999999998</c:v>
                </c:pt>
                <c:pt idx="140">
                  <c:v>77.516000000000005</c:v>
                </c:pt>
                <c:pt idx="141">
                  <c:v>75.838999999999999</c:v>
                </c:pt>
                <c:pt idx="142">
                  <c:v>76.305999999999997</c:v>
                </c:pt>
                <c:pt idx="143">
                  <c:v>75.822999999999993</c:v>
                </c:pt>
                <c:pt idx="144">
                  <c:v>76.581000000000003</c:v>
                </c:pt>
                <c:pt idx="145">
                  <c:v>76.805999999999997</c:v>
                </c:pt>
                <c:pt idx="146">
                  <c:v>77.418999999999997</c:v>
                </c:pt>
                <c:pt idx="147">
                  <c:v>75.274000000000001</c:v>
                </c:pt>
                <c:pt idx="148">
                  <c:v>76.742000000000004</c:v>
                </c:pt>
                <c:pt idx="149">
                  <c:v>77.031999999999996</c:v>
                </c:pt>
                <c:pt idx="150">
                  <c:v>77.629000000000005</c:v>
                </c:pt>
                <c:pt idx="151">
                  <c:v>77.483999999999995</c:v>
                </c:pt>
                <c:pt idx="152">
                  <c:v>78.177000000000007</c:v>
                </c:pt>
                <c:pt idx="153">
                  <c:v>78.096999999999994</c:v>
                </c:pt>
                <c:pt idx="154">
                  <c:v>79.257999999999996</c:v>
                </c:pt>
                <c:pt idx="155">
                  <c:v>78.5</c:v>
                </c:pt>
                <c:pt idx="156">
                  <c:v>78.822999999999993</c:v>
                </c:pt>
                <c:pt idx="157">
                  <c:v>79.338999999999999</c:v>
                </c:pt>
                <c:pt idx="158">
                  <c:v>79.822999999999993</c:v>
                </c:pt>
                <c:pt idx="159">
                  <c:v>77.822999999999993</c:v>
                </c:pt>
                <c:pt idx="160">
                  <c:v>78.161000000000001</c:v>
                </c:pt>
                <c:pt idx="161">
                  <c:v>76.209999999999994</c:v>
                </c:pt>
                <c:pt idx="162">
                  <c:v>76.5</c:v>
                </c:pt>
                <c:pt idx="163">
                  <c:v>75.338999999999999</c:v>
                </c:pt>
                <c:pt idx="164">
                  <c:v>74.5</c:v>
                </c:pt>
                <c:pt idx="165">
                  <c:v>74.870999999999995</c:v>
                </c:pt>
                <c:pt idx="166">
                  <c:v>73.290000000000006</c:v>
                </c:pt>
                <c:pt idx="167">
                  <c:v>73.613</c:v>
                </c:pt>
                <c:pt idx="168">
                  <c:v>73.516000000000005</c:v>
                </c:pt>
                <c:pt idx="169">
                  <c:v>72.081000000000003</c:v>
                </c:pt>
                <c:pt idx="170">
                  <c:v>73.564999999999998</c:v>
                </c:pt>
                <c:pt idx="171">
                  <c:v>73.257999999999996</c:v>
                </c:pt>
                <c:pt idx="172">
                  <c:v>72.613</c:v>
                </c:pt>
                <c:pt idx="173">
                  <c:v>73.805999999999997</c:v>
                </c:pt>
                <c:pt idx="174">
                  <c:v>73.483999999999995</c:v>
                </c:pt>
                <c:pt idx="175">
                  <c:v>73.644999999999996</c:v>
                </c:pt>
                <c:pt idx="176">
                  <c:v>73.338999999999999</c:v>
                </c:pt>
                <c:pt idx="177">
                  <c:v>73.129000000000005</c:v>
                </c:pt>
                <c:pt idx="178">
                  <c:v>73.451999999999998</c:v>
                </c:pt>
                <c:pt idx="179">
                  <c:v>73.774000000000001</c:v>
                </c:pt>
                <c:pt idx="180">
                  <c:v>71.903000000000006</c:v>
                </c:pt>
                <c:pt idx="181">
                  <c:v>72.903000000000006</c:v>
                </c:pt>
                <c:pt idx="182">
                  <c:v>72.257999999999996</c:v>
                </c:pt>
                <c:pt idx="183">
                  <c:v>73.531999999999996</c:v>
                </c:pt>
                <c:pt idx="184">
                  <c:v>73.144999999999996</c:v>
                </c:pt>
                <c:pt idx="185">
                  <c:v>73.855000000000004</c:v>
                </c:pt>
                <c:pt idx="186">
                  <c:v>73.403000000000006</c:v>
                </c:pt>
                <c:pt idx="187">
                  <c:v>72.805999999999997</c:v>
                </c:pt>
                <c:pt idx="188">
                  <c:v>72.870999999999995</c:v>
                </c:pt>
                <c:pt idx="189">
                  <c:v>73.048000000000002</c:v>
                </c:pt>
                <c:pt idx="190">
                  <c:v>72.983999999999995</c:v>
                </c:pt>
                <c:pt idx="191">
                  <c:v>71.968000000000004</c:v>
                </c:pt>
                <c:pt idx="192">
                  <c:v>72.742000000000004</c:v>
                </c:pt>
                <c:pt idx="193">
                  <c:v>73.790000000000006</c:v>
                </c:pt>
                <c:pt idx="194">
                  <c:v>73.177000000000007</c:v>
                </c:pt>
                <c:pt idx="195">
                  <c:v>73.918999999999997</c:v>
                </c:pt>
                <c:pt idx="196">
                  <c:v>73.838999999999999</c:v>
                </c:pt>
                <c:pt idx="197">
                  <c:v>73.370999999999995</c:v>
                </c:pt>
                <c:pt idx="198">
                  <c:v>72.548000000000002</c:v>
                </c:pt>
                <c:pt idx="199">
                  <c:v>72.983999999999995</c:v>
                </c:pt>
                <c:pt idx="200">
                  <c:v>73.887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86.64006705720054</c:v>
                </c:pt>
                <c:pt idx="1">
                  <c:v>86.847110740761366</c:v>
                </c:pt>
                <c:pt idx="2">
                  <c:v>87.05597509965601</c:v>
                </c:pt>
                <c:pt idx="3">
                  <c:v>87.266748114480848</c:v>
                </c:pt>
                <c:pt idx="4">
                  <c:v>87.479517042326322</c:v>
                </c:pt>
                <c:pt idx="5">
                  <c:v>87.694367398906323</c:v>
                </c:pt>
                <c:pt idx="6">
                  <c:v>87.911381758139882</c:v>
                </c:pt>
                <c:pt idx="7">
                  <c:v>88.130638348608699</c:v>
                </c:pt>
                <c:pt idx="8">
                  <c:v>88.352209425752719</c:v>
                </c:pt>
                <c:pt idx="9">
                  <c:v>88.576159398651782</c:v>
                </c:pt>
                <c:pt idx="10">
                  <c:v>88.80254269102052</c:v>
                </c:pt>
                <c:pt idx="11">
                  <c:v>89.031401317979288</c:v>
                </c:pt>
                <c:pt idx="12">
                  <c:v>89.262762163793752</c:v>
                </c:pt>
                <c:pt idx="13">
                  <c:v>89.496633951949775</c:v>
                </c:pt>
                <c:pt idx="14">
                  <c:v>89.733003908999635</c:v>
                </c:pt>
                <c:pt idx="15">
                  <c:v>89.971834139792364</c:v>
                </c:pt>
                <c:pt idx="16">
                  <c:v>90.213057757588601</c:v>
                </c:pt>
                <c:pt idx="17">
                  <c:v>90.45657485403369</c:v>
                </c:pt>
                <c:pt idx="18">
                  <c:v>90.702248460434262</c:v>
                </c:pt>
                <c:pt idx="19">
                  <c:v>90.949900758063606</c:v>
                </c:pt>
                <c:pt idx="20">
                  <c:v>91.199309964039841</c:v>
                </c:pt>
                <c:pt idx="21">
                  <c:v>91.450208584534138</c:v>
                </c:pt>
                <c:pt idx="22">
                  <c:v>91.702284137425451</c:v>
                </c:pt>
                <c:pt idx="23">
                  <c:v>91.955184069445252</c:v>
                </c:pt>
                <c:pt idx="24">
                  <c:v>92.208527517241862</c:v>
                </c:pt>
                <c:pt idx="25">
                  <c:v>92.461927898011268</c:v>
                </c:pt>
                <c:pt idx="26">
                  <c:v>92.715032189779521</c:v>
                </c:pt>
                <c:pt idx="27">
                  <c:v>92.967585301911797</c:v>
                </c:pt>
                <c:pt idx="28">
                  <c:v>93.219531244199118</c:v>
                </c:pt>
                <c:pt idx="29">
                  <c:v>93.471166906782955</c:v>
                </c:pt>
                <c:pt idx="30">
                  <c:v>93.723369053226449</c:v>
                </c:pt>
                <c:pt idx="31">
                  <c:v>93.977920269834584</c:v>
                </c:pt>
                <c:pt idx="32">
                  <c:v>94.237964445084415</c:v>
                </c:pt>
                <c:pt idx="33">
                  <c:v>94.508625789869811</c:v>
                </c:pt>
                <c:pt idx="34">
                  <c:v>94.79782587664522</c:v>
                </c:pt>
                <c:pt idx="35">
                  <c:v>95.11732860524252</c:v>
                </c:pt>
                <c:pt idx="36">
                  <c:v>95.484030947713407</c:v>
                </c:pt>
                <c:pt idx="37">
                  <c:v>95.921495233028153</c:v>
                </c:pt>
                <c:pt idx="38">
                  <c:v>96.461684423074431</c:v>
                </c:pt>
                <c:pt idx="39">
                  <c:v>97.146814166101905</c:v>
                </c:pt>
                <c:pt idx="40">
                  <c:v>98.031175128170503</c:v>
                </c:pt>
                <c:pt idx="41">
                  <c:v>99.182709678371808</c:v>
                </c:pt>
                <c:pt idx="42">
                  <c:v>100.68405539217453</c:v>
                </c:pt>
                <c:pt idx="43">
                  <c:v>102.63270479370507</c:v>
                </c:pt>
                <c:pt idx="44">
                  <c:v>105.1398904965162</c:v>
                </c:pt>
                <c:pt idx="45">
                  <c:v>108.32780383354955</c:v>
                </c:pt>
                <c:pt idx="46">
                  <c:v>112.32480942850179</c:v>
                </c:pt>
                <c:pt idx="47">
                  <c:v>117.25844033696002</c:v>
                </c:pt>
                <c:pt idx="48">
                  <c:v>123.24615108936398</c:v>
                </c:pt>
                <c:pt idx="49">
                  <c:v>130.38405109387165</c:v>
                </c:pt>
                <c:pt idx="50">
                  <c:v>138.7340743675191</c:v>
                </c:pt>
                <c:pt idx="51">
                  <c:v>148.31010065752693</c:v>
                </c:pt>
                <c:pt idx="52">
                  <c:v>159.06308922572987</c:v>
                </c:pt>
                <c:pt idx="53">
                  <c:v>170.86380206976969</c:v>
                </c:pt>
                <c:pt idx="54">
                  <c:v>183.47885315714518</c:v>
                </c:pt>
                <c:pt idx="55">
                  <c:v>196.53267066199817</c:v>
                </c:pt>
                <c:pt idx="56">
                  <c:v>209.44872854767135</c:v>
                </c:pt>
                <c:pt idx="57">
                  <c:v>221.37578262059313</c:v>
                </c:pt>
                <c:pt idx="58">
                  <c:v>231.13450791791965</c:v>
                </c:pt>
                <c:pt idx="59">
                  <c:v>237.25780986008439</c:v>
                </c:pt>
                <c:pt idx="60">
                  <c:v>238.21039520848095</c:v>
                </c:pt>
                <c:pt idx="61">
                  <c:v>232.81561631857176</c:v>
                </c:pt>
                <c:pt idx="62">
                  <c:v>220.78235150216628</c:v>
                </c:pt>
                <c:pt idx="63">
                  <c:v>203.08464104943462</c:v>
                </c:pt>
                <c:pt idx="64">
                  <c:v>181.92990879103618</c:v>
                </c:pt>
                <c:pt idx="65">
                  <c:v>160.22928110100253</c:v>
                </c:pt>
                <c:pt idx="66">
                  <c:v>140.76908732702796</c:v>
                </c:pt>
                <c:pt idx="67">
                  <c:v>125.47010819271306</c:v>
                </c:pt>
                <c:pt idx="68">
                  <c:v>115.06133697140389</c:v>
                </c:pt>
                <c:pt idx="69">
                  <c:v>109.2367743449514</c:v>
                </c:pt>
                <c:pt idx="70">
                  <c:v>107.1068921867839</c:v>
                </c:pt>
                <c:pt idx="71">
                  <c:v>107.6682290667957</c:v>
                </c:pt>
                <c:pt idx="72">
                  <c:v>110.10348804292214</c:v>
                </c:pt>
                <c:pt idx="73">
                  <c:v>113.87655458613487</c:v>
                </c:pt>
                <c:pt idx="74">
                  <c:v>118.68979202372778</c:v>
                </c:pt>
                <c:pt idx="75">
                  <c:v>124.39143117518904</c:v>
                </c:pt>
                <c:pt idx="76">
                  <c:v>130.89053171041152</c:v>
                </c:pt>
                <c:pt idx="77">
                  <c:v>138.0993260431712</c:v>
                </c:pt>
                <c:pt idx="78">
                  <c:v>145.89959643874218</c:v>
                </c:pt>
                <c:pt idx="79">
                  <c:v>154.12077414626367</c:v>
                </c:pt>
                <c:pt idx="80">
                  <c:v>162.51435189916884</c:v>
                </c:pt>
                <c:pt idx="81">
                  <c:v>170.70798820057396</c:v>
                </c:pt>
                <c:pt idx="82">
                  <c:v>178.13002989101324</c:v>
                </c:pt>
                <c:pt idx="83">
                  <c:v>183.92567547120078</c:v>
                </c:pt>
                <c:pt idx="84">
                  <c:v>186.94253765659545</c:v>
                </c:pt>
                <c:pt idx="85">
                  <c:v>185.90605527853606</c:v>
                </c:pt>
                <c:pt idx="86">
                  <c:v>179.85243057503706</c:v>
                </c:pt>
                <c:pt idx="87">
                  <c:v>168.69746666586201</c:v>
                </c:pt>
                <c:pt idx="88">
                  <c:v>153.6054882316794</c:v>
                </c:pt>
                <c:pt idx="89">
                  <c:v>136.81705045456158</c:v>
                </c:pt>
                <c:pt idx="90">
                  <c:v>120.90869407050074</c:v>
                </c:pt>
                <c:pt idx="91">
                  <c:v>107.87595472780143</c:v>
                </c:pt>
                <c:pt idx="92">
                  <c:v>98.569002410103408</c:v>
                </c:pt>
                <c:pt idx="93">
                  <c:v>92.733091369187477</c:v>
                </c:pt>
                <c:pt idx="94">
                  <c:v>89.482359444645624</c:v>
                </c:pt>
                <c:pt idx="95">
                  <c:v>87.831703510418464</c:v>
                </c:pt>
                <c:pt idx="96">
                  <c:v>87.019524807817078</c:v>
                </c:pt>
                <c:pt idx="97">
                  <c:v>86.583319523110504</c:v>
                </c:pt>
                <c:pt idx="98">
                  <c:v>86.29246573180518</c:v>
                </c:pt>
                <c:pt idx="99">
                  <c:v>86.050514619242463</c:v>
                </c:pt>
                <c:pt idx="100">
                  <c:v>85.823279288114989</c:v>
                </c:pt>
                <c:pt idx="101">
                  <c:v>85.600519060577795</c:v>
                </c:pt>
                <c:pt idx="102">
                  <c:v>85.379819345879667</c:v>
                </c:pt>
                <c:pt idx="103">
                  <c:v>85.161062220148352</c:v>
                </c:pt>
                <c:pt idx="104">
                  <c:v>84.944889922722226</c:v>
                </c:pt>
                <c:pt idx="105">
                  <c:v>84.732412350316622</c:v>
                </c:pt>
                <c:pt idx="106">
                  <c:v>84.525250907904081</c:v>
                </c:pt>
                <c:pt idx="107">
                  <c:v>84.325669381180546</c:v>
                </c:pt>
                <c:pt idx="108">
                  <c:v>84.136726477206977</c:v>
                </c:pt>
                <c:pt idx="109">
                  <c:v>83.962421726495151</c:v>
                </c:pt>
                <c:pt idx="110">
                  <c:v>83.807806423079171</c:v>
                </c:pt>
                <c:pt idx="111">
                  <c:v>83.679024127755355</c:v>
                </c:pt>
                <c:pt idx="112">
                  <c:v>83.583239088838454</c:v>
                </c:pt>
                <c:pt idx="113">
                  <c:v>83.52840936264198</c:v>
                </c:pt>
                <c:pt idx="114">
                  <c:v>83.522867210593347</c:v>
                </c:pt>
                <c:pt idx="115">
                  <c:v>83.574684313242059</c:v>
                </c:pt>
                <c:pt idx="116">
                  <c:v>83.690822636226216</c:v>
                </c:pt>
                <c:pt idx="117">
                  <c:v>83.876096146830449</c:v>
                </c:pt>
                <c:pt idx="118">
                  <c:v>84.131973329710078</c:v>
                </c:pt>
                <c:pt idx="119">
                  <c:v>84.455194968389819</c:v>
                </c:pt>
                <c:pt idx="120">
                  <c:v>84.83602052344267</c:v>
                </c:pt>
                <c:pt idx="121">
                  <c:v>85.255681999627129</c:v>
                </c:pt>
                <c:pt idx="122">
                  <c:v>85.682595994241197</c:v>
                </c:pt>
                <c:pt idx="123">
                  <c:v>86.067684130059547</c:v>
                </c:pt>
                <c:pt idx="124">
                  <c:v>86.341326806111411</c:v>
                </c:pt>
                <c:pt idx="125">
                  <c:v>86.417306689187541</c:v>
                </c:pt>
                <c:pt idx="126">
                  <c:v>86.209605598612299</c:v>
                </c:pt>
                <c:pt idx="127">
                  <c:v>85.662391673175108</c:v>
                </c:pt>
                <c:pt idx="128">
                  <c:v>84.782363441600722</c:v>
                </c:pt>
                <c:pt idx="129">
                  <c:v>83.653818864625464</c:v>
                </c:pt>
                <c:pt idx="130">
                  <c:v>82.421155982044212</c:v>
                </c:pt>
                <c:pt idx="131">
                  <c:v>81.242446517197649</c:v>
                </c:pt>
                <c:pt idx="132">
                  <c:v>80.237705027673115</c:v>
                </c:pt>
                <c:pt idx="133">
                  <c:v>79.459104497192683</c:v>
                </c:pt>
                <c:pt idx="134">
                  <c:v>78.894380974843017</c:v>
                </c:pt>
                <c:pt idx="135">
                  <c:v>78.493411615671448</c:v>
                </c:pt>
                <c:pt idx="136">
                  <c:v>78.198237748841706</c:v>
                </c:pt>
                <c:pt idx="137">
                  <c:v>77.962263787703506</c:v>
                </c:pt>
                <c:pt idx="138">
                  <c:v>77.755933176489918</c:v>
                </c:pt>
                <c:pt idx="139">
                  <c:v>77.563900146520993</c:v>
                </c:pt>
                <c:pt idx="140">
                  <c:v>77.379786847634463</c:v>
                </c:pt>
                <c:pt idx="141">
                  <c:v>77.202034252528847</c:v>
                </c:pt>
                <c:pt idx="142">
                  <c:v>77.031710559922175</c:v>
                </c:pt>
                <c:pt idx="143">
                  <c:v>76.871860838866368</c:v>
                </c:pt>
                <c:pt idx="144">
                  <c:v>76.727768063101394</c:v>
                </c:pt>
                <c:pt idx="145">
                  <c:v>76.607649018890953</c:v>
                </c:pt>
                <c:pt idx="146">
                  <c:v>76.523415348701803</c:v>
                </c:pt>
                <c:pt idx="147">
                  <c:v>76.491090341529755</c:v>
                </c:pt>
                <c:pt idx="148">
                  <c:v>76.530333860227927</c:v>
                </c:pt>
                <c:pt idx="149">
                  <c:v>76.662384027963071</c:v>
                </c:pt>
                <c:pt idx="150">
                  <c:v>76.905701775835311</c:v>
                </c:pt>
                <c:pt idx="151">
                  <c:v>77.268901954796732</c:v>
                </c:pt>
                <c:pt idx="152">
                  <c:v>77.741458586551317</c:v>
                </c:pt>
                <c:pt idx="153">
                  <c:v>78.284400617895997</c:v>
                </c:pt>
                <c:pt idx="154">
                  <c:v>78.825457441531128</c:v>
                </c:pt>
                <c:pt idx="155">
                  <c:v>79.264476227129791</c:v>
                </c:pt>
                <c:pt idx="156">
                  <c:v>79.4931297351485</c:v>
                </c:pt>
                <c:pt idx="157">
                  <c:v>79.426570020195499</c:v>
                </c:pt>
                <c:pt idx="158">
                  <c:v>79.035886123327089</c:v>
                </c:pt>
                <c:pt idx="159">
                  <c:v>78.365125087401594</c:v>
                </c:pt>
                <c:pt idx="160">
                  <c:v>77.521243028354192</c:v>
                </c:pt>
                <c:pt idx="161">
                  <c:v>76.63917190174439</c:v>
                </c:pt>
                <c:pt idx="162">
                  <c:v>75.838422695526063</c:v>
                </c:pt>
                <c:pt idx="163">
                  <c:v>75.191757774741546</c:v>
                </c:pt>
                <c:pt idx="164">
                  <c:v>74.717617219021363</c:v>
                </c:pt>
                <c:pt idx="165">
                  <c:v>74.393555091141266</c:v>
                </c:pt>
                <c:pt idx="166">
                  <c:v>74.17844159742954</c:v>
                </c:pt>
                <c:pt idx="167">
                  <c:v>74.031300944226771</c:v>
                </c:pt>
                <c:pt idx="168">
                  <c:v>73.921118948892683</c:v>
                </c:pt>
                <c:pt idx="169">
                  <c:v>73.828509519389883</c:v>
                </c:pt>
                <c:pt idx="170">
                  <c:v>73.743080266731269</c:v>
                </c:pt>
                <c:pt idx="171">
                  <c:v>73.659918399511639</c:v>
                </c:pt>
                <c:pt idx="172">
                  <c:v>73.57689884879025</c:v>
                </c:pt>
                <c:pt idx="173">
                  <c:v>73.493119490517344</c:v>
                </c:pt>
                <c:pt idx="174">
                  <c:v>73.40815641770692</c:v>
                </c:pt>
                <c:pt idx="175">
                  <c:v>73.321763780306838</c:v>
                </c:pt>
                <c:pt idx="176">
                  <c:v>73.233769058935721</c:v>
                </c:pt>
                <c:pt idx="177">
                  <c:v>73.144040446283427</c:v>
                </c:pt>
                <c:pt idx="178">
                  <c:v>73.052476881512092</c:v>
                </c:pt>
                <c:pt idx="179">
                  <c:v>72.959004122838039</c:v>
                </c:pt>
                <c:pt idx="180">
                  <c:v>72.863572127693502</c:v>
                </c:pt>
                <c:pt idx="181">
                  <c:v>72.76615262277187</c:v>
                </c:pt>
                <c:pt idx="182">
                  <c:v>72.666736680059088</c:v>
                </c:pt>
                <c:pt idx="183">
                  <c:v>72.565332315923087</c:v>
                </c:pt>
                <c:pt idx="184">
                  <c:v>72.461962159490128</c:v>
                </c:pt>
                <c:pt idx="185">
                  <c:v>72.356661231324836</c:v>
                </c:pt>
                <c:pt idx="186">
                  <c:v>72.249474863059348</c:v>
                </c:pt>
                <c:pt idx="187">
                  <c:v>72.140456778613185</c:v>
                </c:pt>
                <c:pt idx="188">
                  <c:v>72.0296673489905</c:v>
                </c:pt>
                <c:pt idx="189">
                  <c:v>71.91717202547099</c:v>
                </c:pt>
                <c:pt idx="190">
                  <c:v>71.803039950283278</c:v>
                </c:pt>
                <c:pt idx="191">
                  <c:v>71.687342739443707</c:v>
                </c:pt>
                <c:pt idx="192">
                  <c:v>71.570153429212283</c:v>
                </c:pt>
                <c:pt idx="193">
                  <c:v>71.451545575391435</c:v>
                </c:pt>
                <c:pt idx="194">
                  <c:v>71.331592493305635</c:v>
                </c:pt>
                <c:pt idx="195">
                  <c:v>71.210366625591064</c:v>
                </c:pt>
                <c:pt idx="196">
                  <c:v>71.0879390247472</c:v>
                </c:pt>
                <c:pt idx="197">
                  <c:v>70.964378937630173</c:v>
                </c:pt>
                <c:pt idx="198">
                  <c:v>70.839753479588239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86.640067057195338</c:v>
                </c:pt>
                <c:pt idx="1">
                  <c:v>86.847110740747638</c:v>
                </c:pt>
                <c:pt idx="2">
                  <c:v>87.055975099620341</c:v>
                </c:pt>
                <c:pt idx="3">
                  <c:v>87.266748114389557</c:v>
                </c:pt>
                <c:pt idx="4">
                  <c:v>87.479517042096219</c:v>
                </c:pt>
                <c:pt idx="5">
                  <c:v>87.69436739833516</c:v>
                </c:pt>
                <c:pt idx="6">
                  <c:v>87.911381756743666</c:v>
                </c:pt>
                <c:pt idx="7">
                  <c:v>88.130638345247604</c:v>
                </c:pt>
                <c:pt idx="8">
                  <c:v>88.352209417784792</c:v>
                </c:pt>
                <c:pt idx="9">
                  <c:v>88.576159380050228</c:v>
                </c:pt>
                <c:pt idx="10">
                  <c:v>88.802542648255269</c:v>
                </c:pt>
                <c:pt idx="11">
                  <c:v>89.03140122115795</c:v>
                </c:pt>
                <c:pt idx="12">
                  <c:v>89.262761947925242</c:v>
                </c:pt>
                <c:pt idx="13">
                  <c:v>89.496633477985384</c:v>
                </c:pt>
                <c:pt idx="14">
                  <c:v>89.73300288419675</c:v>
                </c:pt>
                <c:pt idx="15">
                  <c:v>89.97183195769982</c:v>
                </c:pt>
                <c:pt idx="16">
                  <c:v>90.213053182029199</c:v>
                </c:pt>
                <c:pt idx="17">
                  <c:v>90.456565405738885</c:v>
                </c:pt>
                <c:pt idx="18">
                  <c:v>90.70222924718226</c:v>
                </c:pt>
                <c:pt idx="19">
                  <c:v>90.949862282363767</c:v>
                </c:pt>
                <c:pt idx="20">
                  <c:v>91.199234086999468</c:v>
                </c:pt>
                <c:pt idx="21">
                  <c:v>91.450061226966824</c:v>
                </c:pt>
                <c:pt idx="22">
                  <c:v>91.702002316841998</c:v>
                </c:pt>
                <c:pt idx="23">
                  <c:v>91.954653293561677</c:v>
                </c:pt>
                <c:pt idx="24">
                  <c:v>92.207543080396093</c:v>
                </c:pt>
                <c:pt idx="25">
                  <c:v>92.460129843953027</c:v>
                </c:pt>
                <c:pt idx="26">
                  <c:v>92.711798071975238</c:v>
                </c:pt>
                <c:pt idx="27">
                  <c:v>92.961856719933323</c:v>
                </c:pt>
                <c:pt idx="28">
                  <c:v>93.209538687148694</c:v>
                </c:pt>
                <c:pt idx="29">
                  <c:v>93.454001885436938</c:v>
                </c:pt>
                <c:pt idx="30">
                  <c:v>93.694332152000413</c:v>
                </c:pt>
                <c:pt idx="31">
                  <c:v>93.929548230690799</c:v>
                </c:pt>
                <c:pt idx="32">
                  <c:v>94.158608999542096</c:v>
                </c:pt>
                <c:pt idx="33">
                  <c:v>94.380423056355482</c:v>
                </c:pt>
                <c:pt idx="34">
                  <c:v>94.593860688215045</c:v>
                </c:pt>
                <c:pt idx="35">
                  <c:v>94.797768147033992</c:v>
                </c:pt>
                <c:pt idx="36">
                  <c:v>94.990984035535334</c:v>
                </c:pt>
                <c:pt idx="37">
                  <c:v>95.172357482569339</c:v>
                </c:pt>
                <c:pt idx="38">
                  <c:v>95.340767661430618</c:v>
                </c:pt>
                <c:pt idx="39">
                  <c:v>95.495144089422453</c:v>
                </c:pt>
                <c:pt idx="40">
                  <c:v>95.634487051588522</c:v>
                </c:pt>
                <c:pt idx="41">
                  <c:v>95.757887426232301</c:v>
                </c:pt>
                <c:pt idx="42">
                  <c:v>95.864545163003854</c:v>
                </c:pt>
                <c:pt idx="43">
                  <c:v>95.953785681722209</c:v>
                </c:pt>
                <c:pt idx="44">
                  <c:v>96.025073523863611</c:v>
                </c:pt>
                <c:pt idx="45">
                  <c:v>96.078022696707919</c:v>
                </c:pt>
                <c:pt idx="46">
                  <c:v>96.11240329614759</c:v>
                </c:pt>
                <c:pt idx="47">
                  <c:v>96.128144167962972</c:v>
                </c:pt>
                <c:pt idx="48">
                  <c:v>96.125331556011957</c:v>
                </c:pt>
                <c:pt idx="49">
                  <c:v>96.104203874935223</c:v>
                </c:pt>
                <c:pt idx="50">
                  <c:v>96.065142920496598</c:v>
                </c:pt>
                <c:pt idx="51">
                  <c:v>96.008661980142051</c:v>
                </c:pt>
                <c:pt idx="52">
                  <c:v>95.935391420310623</c:v>
                </c:pt>
                <c:pt idx="53">
                  <c:v>95.8460623997873</c:v>
                </c:pt>
                <c:pt idx="54">
                  <c:v>95.74148938830551</c:v>
                </c:pt>
                <c:pt idx="55">
                  <c:v>95.622552158859833</c:v>
                </c:pt>
                <c:pt idx="56">
                  <c:v>95.490177876085056</c:v>
                </c:pt>
                <c:pt idx="57">
                  <c:v>95.345323829117902</c:v>
                </c:pt>
                <c:pt idx="58">
                  <c:v>95.188961264258978</c:v>
                </c:pt>
                <c:pt idx="59">
                  <c:v>95.022060669320496</c:v>
                </c:pt>
                <c:pt idx="60">
                  <c:v>94.845578755930774</c:v>
                </c:pt>
                <c:pt idx="61">
                  <c:v>94.66044728511217</c:v>
                </c:pt>
                <c:pt idx="62">
                  <c:v>94.467563790376218</c:v>
                </c:pt>
                <c:pt idx="63">
                  <c:v>94.267784174858562</c:v>
                </c:pt>
                <c:pt idx="64">
                  <c:v>94.061917096466644</c:v>
                </c:pt>
                <c:pt idx="65">
                  <c:v>93.850720008039175</c:v>
                </c:pt>
                <c:pt idx="66">
                  <c:v>93.634896687395141</c:v>
                </c:pt>
                <c:pt idx="67">
                  <c:v>93.415096073378493</c:v>
                </c:pt>
                <c:pt idx="68">
                  <c:v>93.191912216593053</c:v>
                </c:pt>
                <c:pt idx="69">
                  <c:v>92.965885155278357</c:v>
                </c:pt>
                <c:pt idx="70">
                  <c:v>92.737502535505087</c:v>
                </c:pt>
                <c:pt idx="71">
                  <c:v>92.507201808525068</c:v>
                </c:pt>
                <c:pt idx="72">
                  <c:v>92.275372854901889</c:v>
                </c:pt>
                <c:pt idx="73">
                  <c:v>92.042360903474005</c:v>
                </c:pt>
                <c:pt idx="74">
                  <c:v>91.808469632069077</c:v>
                </c:pt>
                <c:pt idx="75">
                  <c:v>91.573964355300106</c:v>
                </c:pt>
                <c:pt idx="76">
                  <c:v>91.339075222092774</c:v>
                </c:pt>
                <c:pt idx="77">
                  <c:v>91.104000361409362</c:v>
                </c:pt>
                <c:pt idx="78">
                  <c:v>90.868908928716607</c:v>
                </c:pt>
                <c:pt idx="79">
                  <c:v>90.63394401800582</c:v>
                </c:pt>
                <c:pt idx="80">
                  <c:v>90.399225414629242</c:v>
                </c:pt>
                <c:pt idx="81">
                  <c:v>90.164852172957225</c:v>
                </c:pt>
                <c:pt idx="82">
                  <c:v>89.930905010021633</c:v>
                </c:pt>
                <c:pt idx="83">
                  <c:v>89.697448512057278</c:v>
                </c:pt>
                <c:pt idx="84">
                  <c:v>89.464533155355696</c:v>
                </c:pt>
                <c:pt idx="85">
                  <c:v>89.232197146283454</c:v>
                </c:pt>
                <c:pt idx="86">
                  <c:v>89.000468087848887</c:v>
                </c:pt>
                <c:pt idx="87">
                  <c:v>88.769364481989626</c:v>
                </c:pt>
                <c:pt idx="88">
                  <c:v>88.538897077925782</c:v>
                </c:pt>
                <c:pt idx="89">
                  <c:v>88.309070077610627</c:v>
                </c:pt>
                <c:pt idx="90">
                  <c:v>88.079882209611128</c:v>
                </c:pt>
                <c:pt idx="91">
                  <c:v>87.851327682756164</c:v>
                </c:pt>
                <c:pt idx="92">
                  <c:v>87.623397030673928</c:v>
                </c:pt>
                <c:pt idx="93">
                  <c:v>87.396077857965707</c:v>
                </c:pt>
                <c:pt idx="94">
                  <c:v>87.16935549827646</c:v>
                </c:pt>
                <c:pt idx="95">
                  <c:v>86.943213593969617</c:v>
                </c:pt>
                <c:pt idx="96">
                  <c:v>86.717634606518814</c:v>
                </c:pt>
                <c:pt idx="97">
                  <c:v>86.492600266124128</c:v>
                </c:pt>
                <c:pt idx="98">
                  <c:v>86.268091968457881</c:v>
                </c:pt>
                <c:pt idx="99">
                  <c:v>86.044091125862508</c:v>
                </c:pt>
                <c:pt idx="100">
                  <c:v>85.820579479768043</c:v>
                </c:pt>
                <c:pt idx="101">
                  <c:v>85.597539380577544</c:v>
                </c:pt>
                <c:pt idx="102">
                  <c:v>85.374954040787941</c:v>
                </c:pt>
                <c:pt idx="103">
                  <c:v>85.152807766673561</c:v>
                </c:pt>
                <c:pt idx="104">
                  <c:v>84.931086173461622</c:v>
                </c:pt>
                <c:pt idx="105">
                  <c:v>84.709776388570205</c:v>
                </c:pt>
                <c:pt idx="106">
                  <c:v>84.488867247158367</c:v>
                </c:pt>
                <c:pt idx="107">
                  <c:v>84.268349483952576</c:v>
                </c:pt>
                <c:pt idx="108">
                  <c:v>84.048215925059026</c:v>
                </c:pt>
                <c:pt idx="109">
                  <c:v>83.828461683241358</c:v>
                </c:pt>
                <c:pt idx="110">
                  <c:v>83.60908435993629</c:v>
                </c:pt>
                <c:pt idx="111">
                  <c:v>83.390084257083387</c:v>
                </c:pt>
                <c:pt idx="112">
                  <c:v>83.171464601657817</c:v>
                </c:pt>
                <c:pt idx="113">
                  <c:v>82.953231785603336</c:v>
                </c:pt>
                <c:pt idx="114">
                  <c:v>82.735395623660125</c:v>
                </c:pt>
                <c:pt idx="115">
                  <c:v>82.517969631354575</c:v>
                </c:pt>
                <c:pt idx="116">
                  <c:v>82.300971325155018</c:v>
                </c:pt>
                <c:pt idx="117">
                  <c:v>82.08442254648206</c:v>
                </c:pt>
                <c:pt idx="118">
                  <c:v>81.868349810878414</c:v>
                </c:pt>
                <c:pt idx="119">
                  <c:v>81.652784683171305</c:v>
                </c:pt>
                <c:pt idx="120">
                  <c:v>81.437764178882006</c:v>
                </c:pt>
                <c:pt idx="121">
                  <c:v>81.223331191423213</c:v>
                </c:pt>
                <c:pt idx="122">
                  <c:v>81.009534943756506</c:v>
                </c:pt>
                <c:pt idx="123">
                  <c:v>80.796431462127913</c:v>
                </c:pt>
                <c:pt idx="124">
                  <c:v>80.584084068234077</c:v>
                </c:pt>
                <c:pt idx="125">
                  <c:v>80.372563884666889</c:v>
                </c:pt>
                <c:pt idx="126">
                  <c:v>80.161950346715628</c:v>
                </c:pt>
                <c:pt idx="127">
                  <c:v>79.95233171155337</c:v>
                </c:pt>
                <c:pt idx="128">
                  <c:v>79.743805553482105</c:v>
                </c:pt>
                <c:pt idx="129">
                  <c:v>79.53647923126077</c:v>
                </c:pt>
                <c:pt idx="130">
                  <c:v>79.330470310602735</c:v>
                </c:pt>
                <c:pt idx="131">
                  <c:v>79.125906921742128</c:v>
                </c:pt>
                <c:pt idx="132">
                  <c:v>78.922928028594413</c:v>
                </c:pt>
                <c:pt idx="133">
                  <c:v>78.721683582575935</c:v>
                </c:pt>
                <c:pt idx="134">
                  <c:v>78.522334530742995</c:v>
                </c:pt>
                <c:pt idx="135">
                  <c:v>78.325052644754109</c:v>
                </c:pt>
                <c:pt idx="136">
                  <c:v>78.130020134498977</c:v>
                </c:pt>
                <c:pt idx="137">
                  <c:v>77.937429008381798</c:v>
                </c:pt>
                <c:pt idx="138">
                  <c:v>77.74748014155567</c:v>
                </c:pt>
                <c:pt idx="139">
                  <c:v>77.560382014295797</c:v>
                </c:pt>
                <c:pt idx="140">
                  <c:v>77.376349085616994</c:v>
                </c:pt>
                <c:pt idx="141">
                  <c:v>77.195599772638403</c:v>
                </c:pt>
                <c:pt idx="142">
                  <c:v>77.018354014499465</c:v>
                </c:pt>
                <c:pt idx="143">
                  <c:v>76.844830411174314</c:v>
                </c:pt>
                <c:pt idx="144">
                  <c:v>76.675242942512426</c:v>
                </c:pt>
                <c:pt idx="145">
                  <c:v>76.509797291232474</c:v>
                </c:pt>
                <c:pt idx="146">
                  <c:v>76.348686815106163</c:v>
                </c:pt>
                <c:pt idx="147">
                  <c:v>76.192088237533682</c:v>
                </c:pt>
                <c:pt idx="148">
                  <c:v>76.040157151072862</c:v>
                </c:pt>
                <c:pt idx="149">
                  <c:v>75.89302345377979</c:v>
                </c:pt>
                <c:pt idx="150">
                  <c:v>75.750786861608503</c:v>
                </c:pt>
                <c:pt idx="151">
                  <c:v>75.613512659481927</c:v>
                </c:pt>
                <c:pt idx="152">
                  <c:v>75.481227866742927</c:v>
                </c:pt>
                <c:pt idx="153">
                  <c:v>75.353917997371965</c:v>
                </c:pt>
                <c:pt idx="154">
                  <c:v>75.231524589815649</c:v>
                </c:pt>
                <c:pt idx="155">
                  <c:v>75.113943664335565</c:v>
                </c:pt>
                <c:pt idx="156">
                  <c:v>75.001025237159041</c:v>
                </c:pt>
                <c:pt idx="157">
                  <c:v>74.8925739811543</c:v>
                </c:pt>
                <c:pt idx="158">
                  <c:v>74.788351074145623</c:v>
                </c:pt>
                <c:pt idx="159">
                  <c:v>74.688077221280167</c:v>
                </c:pt>
                <c:pt idx="160">
                  <c:v>74.59143678084169</c:v>
                </c:pt>
                <c:pt idx="161">
                  <c:v>74.49808286784733</c:v>
                </c:pt>
                <c:pt idx="162">
                  <c:v>74.407643260969351</c:v>
                </c:pt>
                <c:pt idx="163">
                  <c:v>74.319726899650902</c:v>
                </c:pt>
                <c:pt idx="164">
                  <c:v>74.233930732707009</c:v>
                </c:pt>
                <c:pt idx="165">
                  <c:v>74.149846668971819</c:v>
                </c:pt>
                <c:pt idx="166">
                  <c:v>74.067068385034247</c:v>
                </c:pt>
                <c:pt idx="167">
                  <c:v>73.985197763775972</c:v>
                </c:pt>
                <c:pt idx="168">
                  <c:v>73.903850768069617</c:v>
                </c:pt>
                <c:pt idx="169">
                  <c:v>73.822662593513755</c:v>
                </c:pt>
                <c:pt idx="170">
                  <c:v>73.741291988891163</c:v>
                </c:pt>
                <c:pt idx="171">
                  <c:v>73.659424679493085</c:v>
                </c:pt>
                <c:pt idx="172">
                  <c:v>73.576775873207694</c:v>
                </c:pt>
                <c:pt idx="173">
                  <c:v>73.493091869570407</c:v>
                </c:pt>
                <c:pt idx="174">
                  <c:v>73.408150825823697</c:v>
                </c:pt>
                <c:pt idx="175">
                  <c:v>73.321762760259645</c:v>
                </c:pt>
                <c:pt idx="176">
                  <c:v>73.233768891330158</c:v>
                </c:pt>
                <c:pt idx="177">
                  <c:v>73.144040421483908</c:v>
                </c:pt>
                <c:pt idx="178">
                  <c:v>73.052476878208552</c:v>
                </c:pt>
                <c:pt idx="179">
                  <c:v>72.959004122441939</c:v>
                </c:pt>
                <c:pt idx="180">
                  <c:v>72.863572127650755</c:v>
                </c:pt>
                <c:pt idx="181">
                  <c:v>72.76615262276772</c:v>
                </c:pt>
                <c:pt idx="182">
                  <c:v>72.666736680058719</c:v>
                </c:pt>
                <c:pt idx="183">
                  <c:v>72.565332315923058</c:v>
                </c:pt>
                <c:pt idx="184">
                  <c:v>72.461962159490128</c:v>
                </c:pt>
                <c:pt idx="185">
                  <c:v>72.356661231324836</c:v>
                </c:pt>
                <c:pt idx="186">
                  <c:v>72.249474863059348</c:v>
                </c:pt>
                <c:pt idx="187">
                  <c:v>72.140456778613185</c:v>
                </c:pt>
                <c:pt idx="188">
                  <c:v>72.0296673489905</c:v>
                </c:pt>
                <c:pt idx="189">
                  <c:v>71.91717202547099</c:v>
                </c:pt>
                <c:pt idx="190">
                  <c:v>71.803039950283278</c:v>
                </c:pt>
                <c:pt idx="191">
                  <c:v>71.687342739443707</c:v>
                </c:pt>
                <c:pt idx="192">
                  <c:v>71.570153429212283</c:v>
                </c:pt>
                <c:pt idx="193">
                  <c:v>71.451545575391435</c:v>
                </c:pt>
                <c:pt idx="194">
                  <c:v>71.331592493305635</c:v>
                </c:pt>
                <c:pt idx="195">
                  <c:v>71.210366625591064</c:v>
                </c:pt>
                <c:pt idx="196">
                  <c:v>71.0879390247472</c:v>
                </c:pt>
                <c:pt idx="197">
                  <c:v>70.964378937630173</c:v>
                </c:pt>
                <c:pt idx="198">
                  <c:v>70.839753479588239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102.483</c:v>
                </c:pt>
                <c:pt idx="1">
                  <c:v>102.167</c:v>
                </c:pt>
                <c:pt idx="2">
                  <c:v>102.883</c:v>
                </c:pt>
                <c:pt idx="3">
                  <c:v>103.633</c:v>
                </c:pt>
                <c:pt idx="4">
                  <c:v>103.7</c:v>
                </c:pt>
                <c:pt idx="5">
                  <c:v>103.95</c:v>
                </c:pt>
                <c:pt idx="6">
                  <c:v>103.8</c:v>
                </c:pt>
                <c:pt idx="7">
                  <c:v>102.93300000000001</c:v>
                </c:pt>
                <c:pt idx="8">
                  <c:v>102.81699999999999</c:v>
                </c:pt>
                <c:pt idx="9">
                  <c:v>102.667</c:v>
                </c:pt>
                <c:pt idx="10">
                  <c:v>101.917</c:v>
                </c:pt>
                <c:pt idx="11">
                  <c:v>100.4</c:v>
                </c:pt>
                <c:pt idx="12">
                  <c:v>101.35</c:v>
                </c:pt>
                <c:pt idx="13">
                  <c:v>99.6</c:v>
                </c:pt>
                <c:pt idx="14">
                  <c:v>98.183000000000007</c:v>
                </c:pt>
                <c:pt idx="15">
                  <c:v>96.516999999999996</c:v>
                </c:pt>
                <c:pt idx="16">
                  <c:v>96.066999999999993</c:v>
                </c:pt>
                <c:pt idx="17">
                  <c:v>93.917000000000002</c:v>
                </c:pt>
                <c:pt idx="18">
                  <c:v>92.9</c:v>
                </c:pt>
                <c:pt idx="19">
                  <c:v>92.216999999999999</c:v>
                </c:pt>
                <c:pt idx="20">
                  <c:v>91.417000000000002</c:v>
                </c:pt>
                <c:pt idx="21">
                  <c:v>90.233000000000004</c:v>
                </c:pt>
                <c:pt idx="22">
                  <c:v>89.882999999999996</c:v>
                </c:pt>
                <c:pt idx="23">
                  <c:v>89.917000000000002</c:v>
                </c:pt>
                <c:pt idx="24">
                  <c:v>90.683000000000007</c:v>
                </c:pt>
                <c:pt idx="25">
                  <c:v>90.117000000000004</c:v>
                </c:pt>
                <c:pt idx="26">
                  <c:v>91.1</c:v>
                </c:pt>
                <c:pt idx="27">
                  <c:v>90.617000000000004</c:v>
                </c:pt>
                <c:pt idx="28">
                  <c:v>91.332999999999998</c:v>
                </c:pt>
                <c:pt idx="29">
                  <c:v>92.05</c:v>
                </c:pt>
                <c:pt idx="30">
                  <c:v>90.966999999999999</c:v>
                </c:pt>
                <c:pt idx="31">
                  <c:v>91.783000000000001</c:v>
                </c:pt>
                <c:pt idx="32">
                  <c:v>92.132999999999996</c:v>
                </c:pt>
                <c:pt idx="33">
                  <c:v>92.4</c:v>
                </c:pt>
                <c:pt idx="34">
                  <c:v>93.183000000000007</c:v>
                </c:pt>
                <c:pt idx="35">
                  <c:v>93.316999999999993</c:v>
                </c:pt>
                <c:pt idx="36">
                  <c:v>93.417000000000002</c:v>
                </c:pt>
                <c:pt idx="37">
                  <c:v>94.15</c:v>
                </c:pt>
                <c:pt idx="38">
                  <c:v>94.132999999999996</c:v>
                </c:pt>
                <c:pt idx="39">
                  <c:v>94.3</c:v>
                </c:pt>
                <c:pt idx="40">
                  <c:v>95.8</c:v>
                </c:pt>
                <c:pt idx="41">
                  <c:v>95.15</c:v>
                </c:pt>
                <c:pt idx="42">
                  <c:v>96.15</c:v>
                </c:pt>
                <c:pt idx="43">
                  <c:v>96.1</c:v>
                </c:pt>
                <c:pt idx="44">
                  <c:v>97.832999999999998</c:v>
                </c:pt>
                <c:pt idx="45">
                  <c:v>99.417000000000002</c:v>
                </c:pt>
                <c:pt idx="46">
                  <c:v>101.617</c:v>
                </c:pt>
                <c:pt idx="47">
                  <c:v>104.783</c:v>
                </c:pt>
                <c:pt idx="48">
                  <c:v>111.25</c:v>
                </c:pt>
                <c:pt idx="49">
                  <c:v>117.81699999999999</c:v>
                </c:pt>
                <c:pt idx="50">
                  <c:v>129.63300000000001</c:v>
                </c:pt>
                <c:pt idx="51">
                  <c:v>139.6</c:v>
                </c:pt>
                <c:pt idx="52">
                  <c:v>154.4</c:v>
                </c:pt>
                <c:pt idx="53">
                  <c:v>170.2</c:v>
                </c:pt>
                <c:pt idx="54">
                  <c:v>185.983</c:v>
                </c:pt>
                <c:pt idx="55">
                  <c:v>200.167</c:v>
                </c:pt>
                <c:pt idx="56">
                  <c:v>213.233</c:v>
                </c:pt>
                <c:pt idx="57">
                  <c:v>223.45</c:v>
                </c:pt>
                <c:pt idx="58">
                  <c:v>230.767</c:v>
                </c:pt>
                <c:pt idx="59">
                  <c:v>234.767</c:v>
                </c:pt>
                <c:pt idx="60">
                  <c:v>236.3</c:v>
                </c:pt>
                <c:pt idx="61">
                  <c:v>232.05</c:v>
                </c:pt>
                <c:pt idx="62">
                  <c:v>220.68299999999999</c:v>
                </c:pt>
                <c:pt idx="63">
                  <c:v>203.833</c:v>
                </c:pt>
                <c:pt idx="64">
                  <c:v>176.71700000000001</c:v>
                </c:pt>
                <c:pt idx="65">
                  <c:v>143.13300000000001</c:v>
                </c:pt>
                <c:pt idx="66">
                  <c:v>115.06699999999999</c:v>
                </c:pt>
                <c:pt idx="67">
                  <c:v>102.95</c:v>
                </c:pt>
                <c:pt idx="68">
                  <c:v>101.117</c:v>
                </c:pt>
                <c:pt idx="69">
                  <c:v>101.467</c:v>
                </c:pt>
                <c:pt idx="70">
                  <c:v>103.81699999999999</c:v>
                </c:pt>
                <c:pt idx="71">
                  <c:v>106.3</c:v>
                </c:pt>
                <c:pt idx="72">
                  <c:v>110.2</c:v>
                </c:pt>
                <c:pt idx="73">
                  <c:v>114.967</c:v>
                </c:pt>
                <c:pt idx="74">
                  <c:v>120.617</c:v>
                </c:pt>
                <c:pt idx="75">
                  <c:v>127.2</c:v>
                </c:pt>
                <c:pt idx="76">
                  <c:v>136.13300000000001</c:v>
                </c:pt>
                <c:pt idx="77">
                  <c:v>144.63300000000001</c:v>
                </c:pt>
                <c:pt idx="78">
                  <c:v>154.31700000000001</c:v>
                </c:pt>
                <c:pt idx="79">
                  <c:v>166.1</c:v>
                </c:pt>
                <c:pt idx="80">
                  <c:v>177.517</c:v>
                </c:pt>
                <c:pt idx="81">
                  <c:v>188.28299999999999</c:v>
                </c:pt>
                <c:pt idx="82">
                  <c:v>194.917</c:v>
                </c:pt>
                <c:pt idx="83">
                  <c:v>198.75</c:v>
                </c:pt>
                <c:pt idx="84">
                  <c:v>196.6</c:v>
                </c:pt>
                <c:pt idx="85">
                  <c:v>188.13300000000001</c:v>
                </c:pt>
                <c:pt idx="86">
                  <c:v>171.86699999999999</c:v>
                </c:pt>
                <c:pt idx="87">
                  <c:v>149.233</c:v>
                </c:pt>
                <c:pt idx="88">
                  <c:v>124.75</c:v>
                </c:pt>
                <c:pt idx="89">
                  <c:v>100.3</c:v>
                </c:pt>
                <c:pt idx="90">
                  <c:v>88.15</c:v>
                </c:pt>
                <c:pt idx="91">
                  <c:v>84.117000000000004</c:v>
                </c:pt>
                <c:pt idx="92">
                  <c:v>81.816999999999993</c:v>
                </c:pt>
                <c:pt idx="93">
                  <c:v>81.599999999999994</c:v>
                </c:pt>
                <c:pt idx="94">
                  <c:v>81.832999999999998</c:v>
                </c:pt>
                <c:pt idx="95">
                  <c:v>80.966999999999999</c:v>
                </c:pt>
                <c:pt idx="96">
                  <c:v>81.266999999999996</c:v>
                </c:pt>
                <c:pt idx="97">
                  <c:v>81.382999999999996</c:v>
                </c:pt>
                <c:pt idx="98">
                  <c:v>81.167000000000002</c:v>
                </c:pt>
                <c:pt idx="99">
                  <c:v>81.716999999999999</c:v>
                </c:pt>
                <c:pt idx="100">
                  <c:v>81.900000000000006</c:v>
                </c:pt>
                <c:pt idx="101">
                  <c:v>81.25</c:v>
                </c:pt>
                <c:pt idx="102">
                  <c:v>81.933000000000007</c:v>
                </c:pt>
                <c:pt idx="103">
                  <c:v>82.667000000000002</c:v>
                </c:pt>
                <c:pt idx="104">
                  <c:v>81.483000000000004</c:v>
                </c:pt>
                <c:pt idx="105">
                  <c:v>82</c:v>
                </c:pt>
                <c:pt idx="106">
                  <c:v>82.683000000000007</c:v>
                </c:pt>
                <c:pt idx="107">
                  <c:v>82.433000000000007</c:v>
                </c:pt>
                <c:pt idx="108">
                  <c:v>82.632999999999996</c:v>
                </c:pt>
                <c:pt idx="109">
                  <c:v>81.566999999999993</c:v>
                </c:pt>
                <c:pt idx="110">
                  <c:v>82</c:v>
                </c:pt>
                <c:pt idx="111">
                  <c:v>81.582999999999998</c:v>
                </c:pt>
                <c:pt idx="112">
                  <c:v>82.417000000000002</c:v>
                </c:pt>
                <c:pt idx="113">
                  <c:v>81.849999999999994</c:v>
                </c:pt>
                <c:pt idx="114">
                  <c:v>81.566999999999993</c:v>
                </c:pt>
                <c:pt idx="115">
                  <c:v>81.516999999999996</c:v>
                </c:pt>
                <c:pt idx="116">
                  <c:v>81.933000000000007</c:v>
                </c:pt>
                <c:pt idx="117">
                  <c:v>83.933000000000007</c:v>
                </c:pt>
                <c:pt idx="118">
                  <c:v>84.332999999999998</c:v>
                </c:pt>
                <c:pt idx="119">
                  <c:v>84.382999999999996</c:v>
                </c:pt>
                <c:pt idx="120">
                  <c:v>85.4</c:v>
                </c:pt>
                <c:pt idx="121">
                  <c:v>85.95</c:v>
                </c:pt>
                <c:pt idx="122">
                  <c:v>86.632999999999996</c:v>
                </c:pt>
                <c:pt idx="123">
                  <c:v>87.132999999999996</c:v>
                </c:pt>
                <c:pt idx="124">
                  <c:v>87.533000000000001</c:v>
                </c:pt>
                <c:pt idx="125">
                  <c:v>87.533000000000001</c:v>
                </c:pt>
                <c:pt idx="126">
                  <c:v>86.75</c:v>
                </c:pt>
                <c:pt idx="127">
                  <c:v>85.7</c:v>
                </c:pt>
                <c:pt idx="128">
                  <c:v>85.3</c:v>
                </c:pt>
                <c:pt idx="129">
                  <c:v>83.3</c:v>
                </c:pt>
                <c:pt idx="130">
                  <c:v>83.233000000000004</c:v>
                </c:pt>
                <c:pt idx="131">
                  <c:v>81.8</c:v>
                </c:pt>
                <c:pt idx="132">
                  <c:v>79.933000000000007</c:v>
                </c:pt>
                <c:pt idx="133">
                  <c:v>79.599999999999994</c:v>
                </c:pt>
                <c:pt idx="134">
                  <c:v>78.632999999999996</c:v>
                </c:pt>
                <c:pt idx="135">
                  <c:v>77.716999999999999</c:v>
                </c:pt>
                <c:pt idx="136">
                  <c:v>78.082999999999998</c:v>
                </c:pt>
                <c:pt idx="137">
                  <c:v>77.3</c:v>
                </c:pt>
                <c:pt idx="138">
                  <c:v>78.117000000000004</c:v>
                </c:pt>
                <c:pt idx="139">
                  <c:v>77.5</c:v>
                </c:pt>
                <c:pt idx="140">
                  <c:v>77.216999999999999</c:v>
                </c:pt>
                <c:pt idx="141">
                  <c:v>77.266999999999996</c:v>
                </c:pt>
                <c:pt idx="142">
                  <c:v>77.483000000000004</c:v>
                </c:pt>
                <c:pt idx="143">
                  <c:v>76.933000000000007</c:v>
                </c:pt>
                <c:pt idx="144">
                  <c:v>77.516999999999996</c:v>
                </c:pt>
                <c:pt idx="145">
                  <c:v>76.05</c:v>
                </c:pt>
                <c:pt idx="146">
                  <c:v>76.617000000000004</c:v>
                </c:pt>
                <c:pt idx="147">
                  <c:v>76.533000000000001</c:v>
                </c:pt>
                <c:pt idx="148">
                  <c:v>77.816999999999993</c:v>
                </c:pt>
                <c:pt idx="149">
                  <c:v>78.266999999999996</c:v>
                </c:pt>
                <c:pt idx="150">
                  <c:v>78.117000000000004</c:v>
                </c:pt>
                <c:pt idx="151">
                  <c:v>77.867000000000004</c:v>
                </c:pt>
                <c:pt idx="152">
                  <c:v>78.183000000000007</c:v>
                </c:pt>
                <c:pt idx="153">
                  <c:v>78</c:v>
                </c:pt>
                <c:pt idx="154">
                  <c:v>78.900000000000006</c:v>
                </c:pt>
                <c:pt idx="155">
                  <c:v>80.433000000000007</c:v>
                </c:pt>
                <c:pt idx="156">
                  <c:v>81.933000000000007</c:v>
                </c:pt>
                <c:pt idx="157">
                  <c:v>81.066999999999993</c:v>
                </c:pt>
                <c:pt idx="158">
                  <c:v>80.667000000000002</c:v>
                </c:pt>
                <c:pt idx="159">
                  <c:v>80.150000000000006</c:v>
                </c:pt>
                <c:pt idx="160">
                  <c:v>79.167000000000002</c:v>
                </c:pt>
                <c:pt idx="161">
                  <c:v>77.7</c:v>
                </c:pt>
                <c:pt idx="162">
                  <c:v>77.332999999999998</c:v>
                </c:pt>
                <c:pt idx="163">
                  <c:v>75.8</c:v>
                </c:pt>
                <c:pt idx="164">
                  <c:v>75.733000000000004</c:v>
                </c:pt>
                <c:pt idx="165">
                  <c:v>74.849999999999994</c:v>
                </c:pt>
                <c:pt idx="166">
                  <c:v>75.132999999999996</c:v>
                </c:pt>
                <c:pt idx="167">
                  <c:v>74.349999999999994</c:v>
                </c:pt>
                <c:pt idx="168">
                  <c:v>74.966999999999999</c:v>
                </c:pt>
                <c:pt idx="169">
                  <c:v>74.349999999999994</c:v>
                </c:pt>
                <c:pt idx="170">
                  <c:v>74.7</c:v>
                </c:pt>
                <c:pt idx="171">
                  <c:v>74.382999999999996</c:v>
                </c:pt>
                <c:pt idx="172">
                  <c:v>74.099999999999994</c:v>
                </c:pt>
                <c:pt idx="173">
                  <c:v>74.25</c:v>
                </c:pt>
                <c:pt idx="174">
                  <c:v>75.082999999999998</c:v>
                </c:pt>
                <c:pt idx="175">
                  <c:v>73.25</c:v>
                </c:pt>
                <c:pt idx="176">
                  <c:v>73.95</c:v>
                </c:pt>
                <c:pt idx="177">
                  <c:v>73.466999999999999</c:v>
                </c:pt>
                <c:pt idx="178">
                  <c:v>74.117000000000004</c:v>
                </c:pt>
                <c:pt idx="179">
                  <c:v>73.566999999999993</c:v>
                </c:pt>
                <c:pt idx="180">
                  <c:v>74.082999999999998</c:v>
                </c:pt>
                <c:pt idx="181">
                  <c:v>74.617000000000004</c:v>
                </c:pt>
                <c:pt idx="182">
                  <c:v>73.05</c:v>
                </c:pt>
                <c:pt idx="183">
                  <c:v>72.45</c:v>
                </c:pt>
                <c:pt idx="184">
                  <c:v>74.033000000000001</c:v>
                </c:pt>
                <c:pt idx="185">
                  <c:v>73.099999999999994</c:v>
                </c:pt>
                <c:pt idx="186">
                  <c:v>74</c:v>
                </c:pt>
                <c:pt idx="187">
                  <c:v>72.417000000000002</c:v>
                </c:pt>
                <c:pt idx="188">
                  <c:v>73.233000000000004</c:v>
                </c:pt>
                <c:pt idx="189">
                  <c:v>73.483000000000004</c:v>
                </c:pt>
                <c:pt idx="190">
                  <c:v>73.466999999999999</c:v>
                </c:pt>
                <c:pt idx="191">
                  <c:v>72.8</c:v>
                </c:pt>
                <c:pt idx="192">
                  <c:v>73.066999999999993</c:v>
                </c:pt>
                <c:pt idx="193">
                  <c:v>73.183000000000007</c:v>
                </c:pt>
                <c:pt idx="194">
                  <c:v>72.95</c:v>
                </c:pt>
                <c:pt idx="195">
                  <c:v>73.167000000000002</c:v>
                </c:pt>
                <c:pt idx="196">
                  <c:v>73.599999999999994</c:v>
                </c:pt>
                <c:pt idx="197">
                  <c:v>72.900000000000006</c:v>
                </c:pt>
                <c:pt idx="198">
                  <c:v>73.400000000000006</c:v>
                </c:pt>
                <c:pt idx="199">
                  <c:v>73.066999999999993</c:v>
                </c:pt>
                <c:pt idx="200">
                  <c:v>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101.91766517795681</c:v>
                </c:pt>
                <c:pt idx="1">
                  <c:v>101.61528178473625</c:v>
                </c:pt>
                <c:pt idx="2">
                  <c:v>101.31206203722495</c:v>
                </c:pt>
                <c:pt idx="3">
                  <c:v>101.00796590906165</c:v>
                </c:pt>
                <c:pt idx="4">
                  <c:v>100.70295377706302</c:v>
                </c:pt>
                <c:pt idx="5">
                  <c:v>100.39698689778845</c:v>
                </c:pt>
                <c:pt idx="6">
                  <c:v>100.09002796883462</c:v>
                </c:pt>
                <c:pt idx="7">
                  <c:v>99.782041784410907</c:v>
                </c:pt>
                <c:pt idx="8">
                  <c:v>99.472995995085569</c:v>
                </c:pt>
                <c:pt idx="9">
                  <c:v>99.16286198178247</c:v>
                </c:pt>
                <c:pt idx="10">
                  <c:v>98.851615854146445</c:v>
                </c:pt>
                <c:pt idx="11">
                  <c:v>98.539239583333909</c:v>
                </c:pt>
                <c:pt idx="12">
                  <c:v>98.225722279299177</c:v>
                </c:pt>
                <c:pt idx="13">
                  <c:v>97.911061623138806</c:v>
                </c:pt>
                <c:pt idx="14">
                  <c:v>97.595265466867531</c:v>
                </c:pt>
                <c:pt idx="15">
                  <c:v>97.278353617743804</c:v>
                </c:pt>
                <c:pt idx="16">
                  <c:v>96.960359834885892</c:v>
                </c:pt>
                <c:pt idx="17">
                  <c:v>96.641334087600285</c:v>
                </c:pt>
                <c:pt idx="18">
                  <c:v>96.321345166343377</c:v>
                </c:pt>
                <c:pt idx="19">
                  <c:v>96.000483812926419</c:v>
                </c:pt>
                <c:pt idx="20">
                  <c:v>95.678866669208489</c:v>
                </c:pt>
                <c:pt idx="21">
                  <c:v>95.35664156795886</c:v>
                </c:pt>
                <c:pt idx="22">
                  <c:v>95.033995057218064</c:v>
                </c:pt>
                <c:pt idx="23">
                  <c:v>94.711163633144807</c:v>
                </c:pt>
                <c:pt idx="24">
                  <c:v>94.38845105432533</c:v>
                </c:pt>
                <c:pt idx="25">
                  <c:v>94.066255448244931</c:v>
                </c:pt>
                <c:pt idx="26">
                  <c:v>93.74511184658823</c:v>
                </c:pt>
                <c:pt idx="27">
                  <c:v>93.425758458067321</c:v>
                </c:pt>
                <c:pt idx="28">
                  <c:v>93.109238543946446</c:v>
                </c:pt>
                <c:pt idx="29">
                  <c:v>92.797054271845369</c:v>
                </c:pt>
                <c:pt idx="30">
                  <c:v>92.491394314084985</c:v>
                </c:pt>
                <c:pt idx="31">
                  <c:v>92.195462910783704</c:v>
                </c:pt>
                <c:pt idx="32">
                  <c:v>91.913943954978677</c:v>
                </c:pt>
                <c:pt idx="33">
                  <c:v>91.653638210993762</c:v>
                </c:pt>
                <c:pt idx="34">
                  <c:v>91.424313300019605</c:v>
                </c:pt>
                <c:pt idx="35">
                  <c:v>91.23980222511473</c:v>
                </c:pt>
                <c:pt idx="36">
                  <c:v>91.119374109339233</c:v>
                </c:pt>
                <c:pt idx="37">
                  <c:v>91.089377430905941</c:v>
                </c:pt>
                <c:pt idx="38">
                  <c:v>91.18511863643333</c:v>
                </c:pt>
                <c:pt idx="39">
                  <c:v>91.452885996694476</c:v>
                </c:pt>
                <c:pt idx="40">
                  <c:v>91.951960452246794</c:v>
                </c:pt>
                <c:pt idx="41">
                  <c:v>92.756375677145058</c:v>
                </c:pt>
                <c:pt idx="42">
                  <c:v>93.95610647324294</c:v>
                </c:pt>
                <c:pt idx="43">
                  <c:v>95.657290278710008</c:v>
                </c:pt>
                <c:pt idx="44">
                  <c:v>97.981037666099667</c:v>
                </c:pt>
                <c:pt idx="45">
                  <c:v>101.06038367005172</c:v>
                </c:pt>
                <c:pt idx="46">
                  <c:v>105.03499219142408</c:v>
                </c:pt>
                <c:pt idx="47">
                  <c:v>110.04336636790816</c:v>
                </c:pt>
                <c:pt idx="48">
                  <c:v>116.21254600534071</c:v>
                </c:pt>
                <c:pt idx="49">
                  <c:v>123.64558274161918</c:v>
                </c:pt>
                <c:pt idx="50">
                  <c:v>132.40744844201259</c:v>
                </c:pt>
                <c:pt idx="51">
                  <c:v>142.51038893892274</c:v>
                </c:pt>
                <c:pt idx="52">
                  <c:v>153.89991428201793</c:v>
                </c:pt>
                <c:pt idx="53">
                  <c:v>166.44211924504475</c:v>
                </c:pt>
                <c:pt idx="54">
                  <c:v>179.910554075314</c:v>
                </c:pt>
                <c:pt idx="55">
                  <c:v>193.96409045915544</c:v>
                </c:pt>
                <c:pt idx="56">
                  <c:v>208.0951629489125</c:v>
                </c:pt>
                <c:pt idx="57">
                  <c:v>221.51934450734379</c:v>
                </c:pt>
                <c:pt idx="58">
                  <c:v>233.00214189301039</c:v>
                </c:pt>
                <c:pt idx="59">
                  <c:v>240.71444759738412</c:v>
                </c:pt>
                <c:pt idx="60">
                  <c:v>242.35008138781234</c:v>
                </c:pt>
                <c:pt idx="61">
                  <c:v>235.76559225855115</c:v>
                </c:pt>
                <c:pt idx="62">
                  <c:v>220.10538532314473</c:v>
                </c:pt>
                <c:pt idx="63">
                  <c:v>196.82346562946879</c:v>
                </c:pt>
                <c:pt idx="64">
                  <c:v>169.73428804766829</c:v>
                </c:pt>
                <c:pt idx="65">
                  <c:v>143.73679741491864</c:v>
                </c:pt>
                <c:pt idx="66">
                  <c:v>122.88843330102607</c:v>
                </c:pt>
                <c:pt idx="67">
                  <c:v>109.06438596002926</c:v>
                </c:pt>
                <c:pt idx="68">
                  <c:v>101.92450867023386</c:v>
                </c:pt>
                <c:pt idx="69">
                  <c:v>99.876531957278345</c:v>
                </c:pt>
                <c:pt idx="70">
                  <c:v>101.17535604040253</c:v>
                </c:pt>
                <c:pt idx="71">
                  <c:v>104.54872629886968</c:v>
                </c:pt>
                <c:pt idx="72">
                  <c:v>109.29329779012528</c:v>
                </c:pt>
                <c:pt idx="73">
                  <c:v>115.09885976760481</c:v>
                </c:pt>
                <c:pt idx="74">
                  <c:v>121.84232034881167</c:v>
                </c:pt>
                <c:pt idx="75">
                  <c:v>129.45102585037205</c:v>
                </c:pt>
                <c:pt idx="76">
                  <c:v>137.83512923742907</c:v>
                </c:pt>
                <c:pt idx="77">
                  <c:v>146.86046518451198</c:v>
                </c:pt>
                <c:pt idx="78">
                  <c:v>156.34025676196947</c:v>
                </c:pt>
                <c:pt idx="79">
                  <c:v>166.03431622162205</c:v>
                </c:pt>
                <c:pt idx="80">
                  <c:v>175.64357185173574</c:v>
                </c:pt>
                <c:pt idx="81">
                  <c:v>184.76224176027435</c:v>
                </c:pt>
                <c:pt idx="82">
                  <c:v>192.69339135275439</c:v>
                </c:pt>
                <c:pt idx="83">
                  <c:v>198.03623883390659</c:v>
                </c:pt>
                <c:pt idx="84">
                  <c:v>198.28350548784869</c:v>
                </c:pt>
                <c:pt idx="85">
                  <c:v>190.33236970916423</c:v>
                </c:pt>
                <c:pt idx="86">
                  <c:v>172.67949196644315</c:v>
                </c:pt>
                <c:pt idx="87">
                  <c:v>147.95014501536971</c:v>
                </c:pt>
                <c:pt idx="88">
                  <c:v>122.55487355747819</c:v>
                </c:pt>
                <c:pt idx="89">
                  <c:v>102.73632206419131</c:v>
                </c:pt>
                <c:pt idx="90">
                  <c:v>90.831416861794381</c:v>
                </c:pt>
                <c:pt idx="91">
                  <c:v>85.27963289527672</c:v>
                </c:pt>
                <c:pt idx="92">
                  <c:v>83.233701507204756</c:v>
                </c:pt>
                <c:pt idx="93">
                  <c:v>82.596250099101084</c:v>
                </c:pt>
                <c:pt idx="94">
                  <c:v>82.380996563580808</c:v>
                </c:pt>
                <c:pt idx="95">
                  <c:v>82.261276110421477</c:v>
                </c:pt>
                <c:pt idx="96">
                  <c:v>82.157885989156753</c:v>
                </c:pt>
                <c:pt idx="97">
                  <c:v>82.056532602214432</c:v>
                </c:pt>
                <c:pt idx="98">
                  <c:v>81.955348384924406</c:v>
                </c:pt>
                <c:pt idx="99">
                  <c:v>81.854284872555084</c:v>
                </c:pt>
                <c:pt idx="100">
                  <c:v>81.753577748537353</c:v>
                </c:pt>
                <c:pt idx="101">
                  <c:v>81.653627658974514</c:v>
                </c:pt>
                <c:pt idx="102">
                  <c:v>81.555062657770236</c:v>
                </c:pt>
                <c:pt idx="103">
                  <c:v>81.458843096372576</c:v>
                </c:pt>
                <c:pt idx="104">
                  <c:v>81.366401309542042</c:v>
                </c:pt>
                <c:pt idx="105">
                  <c:v>81.279817437793142</c:v>
                </c:pt>
                <c:pt idx="106">
                  <c:v>81.202028317618868</c:v>
                </c:pt>
                <c:pt idx="107">
                  <c:v>81.137058296880113</c:v>
                </c:pt>
                <c:pt idx="108">
                  <c:v>81.090249733609397</c:v>
                </c:pt>
                <c:pt idx="109">
                  <c:v>81.068457521346829</c:v>
                </c:pt>
                <c:pt idx="110">
                  <c:v>81.080157935795512</c:v>
                </c:pt>
                <c:pt idx="111">
                  <c:v>81.135410241194137</c:v>
                </c:pt>
                <c:pt idx="112">
                  <c:v>81.245603663951286</c:v>
                </c:pt>
                <c:pt idx="113">
                  <c:v>81.42292682821612</c:v>
                </c:pt>
                <c:pt idx="114">
                  <c:v>81.679515137439211</c:v>
                </c:pt>
                <c:pt idx="115">
                  <c:v>82.026264439693222</c:v>
                </c:pt>
                <c:pt idx="116">
                  <c:v>82.471339263453061</c:v>
                </c:pt>
                <c:pt idx="117">
                  <c:v>83.018425832843363</c:v>
                </c:pt>
                <c:pt idx="118">
                  <c:v>83.664728354562911</c:v>
                </c:pt>
                <c:pt idx="119">
                  <c:v>84.398504011909111</c:v>
                </c:pt>
                <c:pt idx="120">
                  <c:v>85.195574382581739</c:v>
                </c:pt>
                <c:pt idx="121">
                  <c:v>86.014057199124281</c:v>
                </c:pt>
                <c:pt idx="122">
                  <c:v>86.787410362337923</c:v>
                </c:pt>
                <c:pt idx="123">
                  <c:v>87.41880106585019</c:v>
                </c:pt>
                <c:pt idx="124">
                  <c:v>87.784292096634843</c:v>
                </c:pt>
                <c:pt idx="125">
                  <c:v>87.754337213179099</c:v>
                </c:pt>
                <c:pt idx="126">
                  <c:v>87.236409819644564</c:v>
                </c:pt>
                <c:pt idx="127">
                  <c:v>86.225053352712877</c:v>
                </c:pt>
                <c:pt idx="128">
                  <c:v>84.830091680917704</c:v>
                </c:pt>
                <c:pt idx="129">
                  <c:v>83.256864021245647</c:v>
                </c:pt>
                <c:pt idx="130">
                  <c:v>81.739717156092738</c:v>
                </c:pt>
                <c:pt idx="131">
                  <c:v>80.462647122122561</c:v>
                </c:pt>
                <c:pt idx="132">
                  <c:v>79.510213481918228</c:v>
                </c:pt>
                <c:pt idx="133">
                  <c:v>78.869078190354472</c:v>
                </c:pt>
                <c:pt idx="134">
                  <c:v>78.466794648634689</c:v>
                </c:pt>
                <c:pt idx="135">
                  <c:v>78.217524923940331</c:v>
                </c:pt>
                <c:pt idx="136">
                  <c:v>78.051800838360364</c:v>
                </c:pt>
                <c:pt idx="137">
                  <c:v>77.925502912765353</c:v>
                </c:pt>
                <c:pt idx="138">
                  <c:v>77.815635529808063</c:v>
                </c:pt>
                <c:pt idx="139">
                  <c:v>77.712328547432051</c:v>
                </c:pt>
                <c:pt idx="140">
                  <c:v>77.61247343488391</c:v>
                </c:pt>
                <c:pt idx="141">
                  <c:v>77.516271936151242</c:v>
                </c:pt>
                <c:pt idx="142">
                  <c:v>77.426019308832949</c:v>
                </c:pt>
                <c:pt idx="143">
                  <c:v>77.3461692118114</c:v>
                </c:pt>
                <c:pt idx="144">
                  <c:v>77.284024988035029</c:v>
                </c:pt>
                <c:pt idx="145">
                  <c:v>77.250634737353309</c:v>
                </c:pt>
                <c:pt idx="146">
                  <c:v>77.26148415785066</c:v>
                </c:pt>
                <c:pt idx="147">
                  <c:v>77.336441986258265</c:v>
                </c:pt>
                <c:pt idx="148">
                  <c:v>77.498226511623329</c:v>
                </c:pt>
                <c:pt idx="149">
                  <c:v>77.768558453104731</c:v>
                </c:pt>
                <c:pt idx="150">
                  <c:v>78.161341116213208</c:v>
                </c:pt>
                <c:pt idx="151">
                  <c:v>78.672969999739848</c:v>
                </c:pt>
                <c:pt idx="152">
                  <c:v>79.271548842670086</c:v>
                </c:pt>
                <c:pt idx="153">
                  <c:v>79.889297556041527</c:v>
                </c:pt>
                <c:pt idx="154">
                  <c:v>80.424583519750698</c:v>
                </c:pt>
                <c:pt idx="155">
                  <c:v>80.75928344298589</c:v>
                </c:pt>
                <c:pt idx="156">
                  <c:v>80.791304213022343</c:v>
                </c:pt>
                <c:pt idx="157">
                  <c:v>80.47214730409047</c:v>
                </c:pt>
                <c:pt idx="158">
                  <c:v>79.831603093605636</c:v>
                </c:pt>
                <c:pt idx="159">
                  <c:v>78.973879698623392</c:v>
                </c:pt>
                <c:pt idx="160">
                  <c:v>78.043553262883606</c:v>
                </c:pt>
                <c:pt idx="161">
                  <c:v>77.177217638472101</c:v>
                </c:pt>
                <c:pt idx="162">
                  <c:v>76.464587217170404</c:v>
                </c:pt>
                <c:pt idx="163">
                  <c:v>75.935164467506112</c:v>
                </c:pt>
                <c:pt idx="164">
                  <c:v>75.570146808372201</c:v>
                </c:pt>
                <c:pt idx="165">
                  <c:v>75.32665144953188</c:v>
                </c:pt>
                <c:pt idx="166">
                  <c:v>75.159766745414842</c:v>
                </c:pt>
                <c:pt idx="167">
                  <c:v>75.034785079713458</c:v>
                </c:pt>
                <c:pt idx="168">
                  <c:v>74.929875398627132</c:v>
                </c:pt>
                <c:pt idx="169">
                  <c:v>74.833422747914128</c:v>
                </c:pt>
                <c:pt idx="170">
                  <c:v>74.740093870889552</c:v>
                </c:pt>
                <c:pt idx="171">
                  <c:v>74.647745544463518</c:v>
                </c:pt>
                <c:pt idx="172">
                  <c:v>74.555611985167033</c:v>
                </c:pt>
                <c:pt idx="173">
                  <c:v>74.463441992838582</c:v>
                </c:pt>
                <c:pt idx="174">
                  <c:v>74.371153352714941</c:v>
                </c:pt>
                <c:pt idx="175">
                  <c:v>74.278714120636494</c:v>
                </c:pt>
                <c:pt idx="176">
                  <c:v>74.186107189851427</c:v>
                </c:pt>
                <c:pt idx="177">
                  <c:v>74.093320950668101</c:v>
                </c:pt>
                <c:pt idx="178">
                  <c:v>74.000347002761117</c:v>
                </c:pt>
                <c:pt idx="179">
                  <c:v>73.907179517167478</c:v>
                </c:pt>
                <c:pt idx="180">
                  <c:v>73.813814929119559</c:v>
                </c:pt>
                <c:pt idx="181">
                  <c:v>73.720251686344909</c:v>
                </c:pt>
                <c:pt idx="182">
                  <c:v>73.626490006913613</c:v>
                </c:pt>
                <c:pt idx="183">
                  <c:v>73.532531643760933</c:v>
                </c:pt>
                <c:pt idx="184">
                  <c:v>73.438379659203861</c:v>
                </c:pt>
                <c:pt idx="185">
                  <c:v>73.344038212693562</c:v>
                </c:pt>
                <c:pt idx="186">
                  <c:v>73.249512364135427</c:v>
                </c:pt>
                <c:pt idx="187">
                  <c:v>73.154807894215409</c:v>
                </c:pt>
                <c:pt idx="188">
                  <c:v>73.059931142414953</c:v>
                </c:pt>
                <c:pt idx="189">
                  <c:v>72.964888862784093</c:v>
                </c:pt>
                <c:pt idx="190">
                  <c:v>72.869688097065605</c:v>
                </c:pt>
                <c:pt idx="191">
                  <c:v>72.774336064408118</c:v>
                </c:pt>
                <c:pt idx="192">
                  <c:v>72.678840066656065</c:v>
                </c:pt>
                <c:pt idx="193">
                  <c:v>72.58320740804227</c:v>
                </c:pt>
                <c:pt idx="194">
                  <c:v>72.487445328019604</c:v>
                </c:pt>
                <c:pt idx="195">
                  <c:v>72.39156094593568</c:v>
                </c:pt>
                <c:pt idx="196">
                  <c:v>72.29556121626517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101.91766517795381</c:v>
                </c:pt>
                <c:pt idx="1">
                  <c:v>101.61528178472815</c:v>
                </c:pt>
                <c:pt idx="2">
                  <c:v>101.31206203720343</c:v>
                </c:pt>
                <c:pt idx="3">
                  <c:v>101.00796590900538</c:v>
                </c:pt>
                <c:pt idx="4">
                  <c:v>100.70295377691816</c:v>
                </c:pt>
                <c:pt idx="5">
                  <c:v>100.39698689742141</c:v>
                </c:pt>
                <c:pt idx="6">
                  <c:v>100.09002796791913</c:v>
                </c:pt>
                <c:pt idx="7">
                  <c:v>99.782041782163091</c:v>
                </c:pt>
                <c:pt idx="8">
                  <c:v>99.472995989652745</c:v>
                </c:pt>
                <c:pt idx="9">
                  <c:v>99.162861968856944</c:v>
                </c:pt>
                <c:pt idx="10">
                  <c:v>98.851615823875207</c:v>
                </c:pt>
                <c:pt idx="11">
                  <c:v>98.539239513547471</c:v>
                </c:pt>
                <c:pt idx="12">
                  <c:v>98.225722120930044</c:v>
                </c:pt>
                <c:pt idx="13">
                  <c:v>97.911061269362349</c:v>
                </c:pt>
                <c:pt idx="14">
                  <c:v>97.595264688927486</c:v>
                </c:pt>
                <c:pt idx="15">
                  <c:v>97.278351933821071</c:v>
                </c:pt>
                <c:pt idx="16">
                  <c:v>96.96035624684805</c:v>
                </c:pt>
                <c:pt idx="17">
                  <c:v>96.641326561834532</c:v>
                </c:pt>
                <c:pt idx="18">
                  <c:v>96.321329628054087</c:v>
                </c:pt>
                <c:pt idx="19">
                  <c:v>96.000452232751257</c:v>
                </c:pt>
                <c:pt idx="20">
                  <c:v>95.678803488470834</c:v>
                </c:pt>
                <c:pt idx="21">
                  <c:v>95.35651714123253</c:v>
                </c:pt>
                <c:pt idx="22">
                  <c:v>95.033753843788489</c:v>
                </c:pt>
                <c:pt idx="23">
                  <c:v>94.710703325574187</c:v>
                </c:pt>
                <c:pt idx="24">
                  <c:v>94.387586377980895</c:v>
                </c:pt>
                <c:pt idx="25">
                  <c:v>94.064656560903998</c:v>
                </c:pt>
                <c:pt idx="26">
                  <c:v>93.742201525027767</c:v>
                </c:pt>
                <c:pt idx="27">
                  <c:v>93.420543835062432</c:v>
                </c:pt>
                <c:pt idx="28">
                  <c:v>93.100041173409934</c:v>
                </c:pt>
                <c:pt idx="29">
                  <c:v>92.781085802868404</c:v>
                </c:pt>
                <c:pt idx="30">
                  <c:v>92.464103172400328</c:v>
                </c:pt>
                <c:pt idx="31">
                  <c:v>92.149549562985825</c:v>
                </c:pt>
                <c:pt idx="32">
                  <c:v>91.837908692200216</c:v>
                </c:pt>
                <c:pt idx="33">
                  <c:v>91.529687226980215</c:v>
                </c:pt>
                <c:pt idx="34">
                  <c:v>91.225409194004456</c:v>
                </c:pt>
                <c:pt idx="35">
                  <c:v>90.925609325316429</c:v>
                </c:pt>
                <c:pt idx="36">
                  <c:v>90.630825431409789</c:v>
                </c:pt>
                <c:pt idx="37">
                  <c:v>90.341589952134825</c:v>
                </c:pt>
                <c:pt idx="38">
                  <c:v>90.058420893720125</c:v>
                </c:pt>
                <c:pt idx="39">
                  <c:v>89.781812413502124</c:v>
                </c:pt>
                <c:pt idx="40">
                  <c:v>89.512225357859194</c:v>
                </c:pt>
                <c:pt idx="41">
                  <c:v>89.25007808875921</c:v>
                </c:pt>
                <c:pt idx="42">
                  <c:v>88.995737946355987</c:v>
                </c:pt>
                <c:pt idx="43">
                  <c:v>88.749513686556</c:v>
                </c:pt>
                <c:pt idx="44">
                  <c:v>88.511649202456312</c:v>
                </c:pt>
                <c:pt idx="45">
                  <c:v>88.282318788014294</c:v>
                </c:pt>
                <c:pt idx="46">
                  <c:v>88.061624134223166</c:v>
                </c:pt>
                <c:pt idx="47">
                  <c:v>87.849593167174504</c:v>
                </c:pt>
                <c:pt idx="48">
                  <c:v>87.646180749706801</c:v>
                </c:pt>
                <c:pt idx="49">
                  <c:v>87.451271180535215</c:v>
                </c:pt>
                <c:pt idx="50">
                  <c:v>87.264682343391527</c:v>
                </c:pt>
                <c:pt idx="51">
                  <c:v>87.086171289533354</c:v>
                </c:pt>
                <c:pt idx="52">
                  <c:v>86.915440984381519</c:v>
                </c:pt>
                <c:pt idx="53">
                  <c:v>86.752147915630786</c:v>
                </c:pt>
                <c:pt idx="54">
                  <c:v>86.595910246688007</c:v>
                </c:pt>
                <c:pt idx="55">
                  <c:v>86.446316204690405</c:v>
                </c:pt>
                <c:pt idx="56">
                  <c:v>86.302932414156217</c:v>
                </c:pt>
                <c:pt idx="57">
                  <c:v>86.16531192200415</c:v>
                </c:pt>
                <c:pt idx="58">
                  <c:v>86.033001703207816</c:v>
                </c:pt>
                <c:pt idx="59">
                  <c:v>85.905549484610546</c:v>
                </c:pt>
                <c:pt idx="60">
                  <c:v>85.782509773633151</c:v>
                </c:pt>
                <c:pt idx="61">
                  <c:v>85.663449025579183</c:v>
                </c:pt>
                <c:pt idx="62">
                  <c:v>85.547949925562278</c:v>
                </c:pt>
                <c:pt idx="63">
                  <c:v>85.435614797147252</c:v>
                </c:pt>
                <c:pt idx="64">
                  <c:v>85.326068178769717</c:v>
                </c:pt>
                <c:pt idx="65">
                  <c:v>85.218958630709807</c:v>
                </c:pt>
                <c:pt idx="66">
                  <c:v>85.113959850184614</c:v>
                </c:pt>
                <c:pt idx="67">
                  <c:v>85.010771180703301</c:v>
                </c:pt>
                <c:pt idx="68">
                  <c:v>84.909117605128884</c:v>
                </c:pt>
                <c:pt idx="69">
                  <c:v>84.808749310939476</c:v>
                </c:pt>
                <c:pt idx="70">
                  <c:v>84.709440912001611</c:v>
                </c:pt>
                <c:pt idx="71">
                  <c:v>84.610990404713107</c:v>
                </c:pt>
                <c:pt idx="72">
                  <c:v>84.513217928478724</c:v>
                </c:pt>
                <c:pt idx="73">
                  <c:v>84.415964391843474</c:v>
                </c:pt>
                <c:pt idx="74">
                  <c:v>84.319090016783164</c:v>
                </c:pt>
                <c:pt idx="75">
                  <c:v>84.222472845051982</c:v>
                </c:pt>
                <c:pt idx="76">
                  <c:v>84.126007242409358</c:v>
                </c:pt>
                <c:pt idx="77">
                  <c:v>84.029602429181253</c:v>
                </c:pt>
                <c:pt idx="78">
                  <c:v>83.933181059058953</c:v>
                </c:pt>
                <c:pt idx="79">
                  <c:v>83.836677862341972</c:v>
                </c:pt>
                <c:pt idx="80">
                  <c:v>83.740038364979767</c:v>
                </c:pt>
                <c:pt idx="81">
                  <c:v>83.643217690717734</c:v>
                </c:pt>
                <c:pt idx="82">
                  <c:v>83.546179450341825</c:v>
                </c:pt>
                <c:pt idx="83">
                  <c:v>83.4488947193652</c:v>
                </c:pt>
                <c:pt idx="84">
                  <c:v>83.351341103428027</c:v>
                </c:pt>
                <c:pt idx="85">
                  <c:v>83.253501889109373</c:v>
                </c:pt>
                <c:pt idx="86">
                  <c:v>83.155365276693971</c:v>
                </c:pt>
                <c:pt idx="87">
                  <c:v>83.056923690633468</c:v>
                </c:pt>
                <c:pt idx="88">
                  <c:v>82.958173162919095</c:v>
                </c:pt>
                <c:pt idx="89">
                  <c:v>82.859112784289849</c:v>
                </c:pt>
                <c:pt idx="90">
                  <c:v>82.759744218087164</c:v>
                </c:pt>
                <c:pt idx="91">
                  <c:v>82.660071271588862</c:v>
                </c:pt>
                <c:pt idx="92">
                  <c:v>82.56009951978379</c:v>
                </c:pt>
                <c:pt idx="93">
                  <c:v>82.459835976750099</c:v>
                </c:pt>
                <c:pt idx="94">
                  <c:v>82.359288810052547</c:v>
                </c:pt>
                <c:pt idx="95">
                  <c:v>82.258467093864041</c:v>
                </c:pt>
                <c:pt idx="96">
                  <c:v>82.157380596819763</c:v>
                </c:pt>
                <c:pt idx="97">
                  <c:v>82.056039600928045</c:v>
                </c:pt>
                <c:pt idx="98">
                  <c:v>81.954454748174399</c:v>
                </c:pt>
                <c:pt idx="99">
                  <c:v>81.852636911760953</c:v>
                </c:pt>
                <c:pt idx="100">
                  <c:v>81.750597089218132</c:v>
                </c:pt>
                <c:pt idx="101">
                  <c:v>81.648346314905424</c:v>
                </c:pt>
                <c:pt idx="102">
                  <c:v>81.545895589680768</c:v>
                </c:pt>
                <c:pt idx="103">
                  <c:v>81.443255825764268</c:v>
                </c:pt>
                <c:pt idx="104">
                  <c:v>81.340437805049774</c:v>
                </c:pt>
                <c:pt idx="105">
                  <c:v>81.237452149326373</c:v>
                </c:pt>
                <c:pt idx="106">
                  <c:v>81.134309301065343</c:v>
                </c:pt>
                <c:pt idx="107">
                  <c:v>81.031019513601024</c:v>
                </c:pt>
                <c:pt idx="108">
                  <c:v>80.92759284969388</c:v>
                </c:pt>
                <c:pt idx="109">
                  <c:v>80.824039187605919</c:v>
                </c:pt>
                <c:pt idx="110">
                  <c:v>80.720368233944981</c:v>
                </c:pt>
                <c:pt idx="111">
                  <c:v>80.61658954264928</c:v>
                </c:pt>
                <c:pt idx="112">
                  <c:v>80.512712539579979</c:v>
                </c:pt>
                <c:pt idx="113">
                  <c:v>80.408746552275872</c:v>
                </c:pt>
                <c:pt idx="114">
                  <c:v>80.304700844494675</c:v>
                </c:pt>
                <c:pt idx="115">
                  <c:v>80.200584655222514</c:v>
                </c:pt>
                <c:pt idx="116">
                  <c:v>80.096407241876236</c:v>
                </c:pt>
                <c:pt idx="117">
                  <c:v>79.992177927450783</c:v>
                </c:pt>
                <c:pt idx="118">
                  <c:v>79.887906151375248</c:v>
                </c:pt>
                <c:pt idx="119">
                  <c:v>79.783601523836197</c:v>
                </c:pt>
                <c:pt idx="120">
                  <c:v>79.679273883302145</c:v>
                </c:pt>
                <c:pt idx="121">
                  <c:v>79.574933356937294</c:v>
                </c:pt>
                <c:pt idx="122">
                  <c:v>79.470590423525536</c:v>
                </c:pt>
                <c:pt idx="123">
                  <c:v>79.366255978431312</c:v>
                </c:pt>
                <c:pt idx="124">
                  <c:v>79.261941400004247</c:v>
                </c:pt>
                <c:pt idx="125">
                  <c:v>79.157658616683364</c:v>
                </c:pt>
                <c:pt idx="126">
                  <c:v>79.053420173875296</c:v>
                </c:pt>
                <c:pt idx="127">
                  <c:v>78.949239299465802</c:v>
                </c:pt>
                <c:pt idx="128">
                  <c:v>78.845129966576707</c:v>
                </c:pt>
                <c:pt idx="129">
                  <c:v>78.741106951899624</c:v>
                </c:pt>
                <c:pt idx="130">
                  <c:v>78.637185887630693</c:v>
                </c:pt>
                <c:pt idx="131">
                  <c:v>78.533383304698134</c:v>
                </c:pt>
                <c:pt idx="132">
                  <c:v>78.429716664629822</c:v>
                </c:pt>
                <c:pt idx="133">
                  <c:v>78.326204377063291</c:v>
                </c:pt>
                <c:pt idx="134">
                  <c:v>78.222865799572972</c:v>
                </c:pt>
                <c:pt idx="135">
                  <c:v>78.119721216204596</c:v>
                </c:pt>
                <c:pt idx="136">
                  <c:v>78.016791790893308</c:v>
                </c:pt>
                <c:pt idx="137">
                  <c:v>77.914099491835984</c:v>
                </c:pt>
                <c:pt idx="138">
                  <c:v>77.811666982930419</c:v>
                </c:pt>
                <c:pt idx="139">
                  <c:v>77.709517478629508</c:v>
                </c:pt>
                <c:pt idx="140">
                  <c:v>77.607674559034194</c:v>
                </c:pt>
                <c:pt idx="141">
                  <c:v>77.506161942807566</c:v>
                </c:pt>
                <c:pt idx="142">
                  <c:v>77.40500321657359</c:v>
                </c:pt>
                <c:pt idx="143">
                  <c:v>77.304221520890678</c:v>
                </c:pt>
                <c:pt idx="144">
                  <c:v>77.203839194667253</c:v>
                </c:pt>
                <c:pt idx="145">
                  <c:v>77.103877381991055</c:v>
                </c:pt>
                <c:pt idx="146">
                  <c:v>77.004355607720242</c:v>
                </c:pt>
                <c:pt idx="147">
                  <c:v>76.905291330732723</c:v>
                </c:pt>
                <c:pt idx="148">
                  <c:v>76.806699486317086</c:v>
                </c:pt>
                <c:pt idx="149">
                  <c:v>76.708592031631909</c:v>
                </c:pt>
                <c:pt idx="150">
                  <c:v>76.610977510254628</c:v>
                </c:pt>
                <c:pt idx="151">
                  <c:v>76.513860653358307</c:v>
                </c:pt>
                <c:pt idx="152">
                  <c:v>76.417242035772816</c:v>
                </c:pt>
                <c:pt idx="153">
                  <c:v>76.321117804911481</c:v>
                </c:pt>
                <c:pt idx="154">
                  <c:v>76.22547949913853</c:v>
                </c:pt>
                <c:pt idx="155">
                  <c:v>76.130313969561058</c:v>
                </c:pt>
                <c:pt idx="156">
                  <c:v>76.03560341550191</c:v>
                </c:pt>
                <c:pt idx="157">
                  <c:v>75.941325539207412</c:v>
                </c:pt>
                <c:pt idx="158">
                  <c:v>75.847453819940924</c:v>
                </c:pt>
                <c:pt idx="159">
                  <c:v>75.753957901872951</c:v>
                </c:pt>
                <c:pt idx="160">
                  <c:v>75.660804084524045</c:v>
                </c:pt>
                <c:pt idx="161">
                  <c:v>75.567955899387556</c:v>
                </c:pt>
                <c:pt idx="162">
                  <c:v>75.475374752159951</c:v>
                </c:pt>
                <c:pt idx="163">
                  <c:v>75.383020607061198</c:v>
                </c:pt>
                <c:pt idx="164">
                  <c:v>75.290852688250339</c:v>
                </c:pt>
                <c:pt idx="165">
                  <c:v>75.198830173398505</c:v>
                </c:pt>
                <c:pt idx="166">
                  <c:v>75.106912856009487</c:v>
                </c:pt>
                <c:pt idx="167">
                  <c:v>75.015061755876133</c:v>
                </c:pt>
                <c:pt idx="168">
                  <c:v>74.923239660839187</c:v>
                </c:pt>
                <c:pt idx="169">
                  <c:v>74.83141158741951</c:v>
                </c:pt>
                <c:pt idx="170">
                  <c:v>74.73954515255619</c:v>
                </c:pt>
                <c:pt idx="171">
                  <c:v>74.647610853256339</c:v>
                </c:pt>
                <c:pt idx="172">
                  <c:v>74.555582255150426</c:v>
                </c:pt>
                <c:pt idx="173">
                  <c:v>74.463436094532454</c:v>
                </c:pt>
                <c:pt idx="174">
                  <c:v>74.371152301305841</c:v>
                </c:pt>
                <c:pt idx="175">
                  <c:v>74.278713952296954</c:v>
                </c:pt>
                <c:pt idx="176">
                  <c:v>74.186107165649688</c:v>
                </c:pt>
                <c:pt idx="177">
                  <c:v>74.093320947544584</c:v>
                </c:pt>
                <c:pt idx="178">
                  <c:v>74.000347002399309</c:v>
                </c:pt>
                <c:pt idx="179">
                  <c:v>73.907179517129876</c:v>
                </c:pt>
                <c:pt idx="180">
                  <c:v>73.813814929116049</c:v>
                </c:pt>
                <c:pt idx="181">
                  <c:v>73.720251686344611</c:v>
                </c:pt>
                <c:pt idx="182">
                  <c:v>73.626490006913585</c:v>
                </c:pt>
                <c:pt idx="183">
                  <c:v>73.532531643760933</c:v>
                </c:pt>
                <c:pt idx="184">
                  <c:v>73.438379659203861</c:v>
                </c:pt>
                <c:pt idx="185">
                  <c:v>73.344038212693562</c:v>
                </c:pt>
                <c:pt idx="186">
                  <c:v>73.249512364135427</c:v>
                </c:pt>
                <c:pt idx="187">
                  <c:v>73.154807894215409</c:v>
                </c:pt>
                <c:pt idx="188">
                  <c:v>73.059931142414953</c:v>
                </c:pt>
                <c:pt idx="189">
                  <c:v>72.964888862784093</c:v>
                </c:pt>
                <c:pt idx="190">
                  <c:v>72.869688097065605</c:v>
                </c:pt>
                <c:pt idx="191">
                  <c:v>72.774336064408118</c:v>
                </c:pt>
                <c:pt idx="192">
                  <c:v>72.678840066656065</c:v>
                </c:pt>
                <c:pt idx="193">
                  <c:v>72.58320740804227</c:v>
                </c:pt>
                <c:pt idx="194">
                  <c:v>72.487445328019604</c:v>
                </c:pt>
                <c:pt idx="195">
                  <c:v>72.39156094593568</c:v>
                </c:pt>
                <c:pt idx="196">
                  <c:v>72.29556121626517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96.552000000000007</c:v>
                </c:pt>
                <c:pt idx="1">
                  <c:v>97.5</c:v>
                </c:pt>
                <c:pt idx="2">
                  <c:v>97.138000000000005</c:v>
                </c:pt>
                <c:pt idx="3">
                  <c:v>98.430999999999997</c:v>
                </c:pt>
                <c:pt idx="4">
                  <c:v>97.655000000000001</c:v>
                </c:pt>
                <c:pt idx="5">
                  <c:v>98.31</c:v>
                </c:pt>
                <c:pt idx="6">
                  <c:v>97.379000000000005</c:v>
                </c:pt>
                <c:pt idx="7">
                  <c:v>97.844999999999999</c:v>
                </c:pt>
                <c:pt idx="8">
                  <c:v>98.379000000000005</c:v>
                </c:pt>
                <c:pt idx="9">
                  <c:v>97.879000000000005</c:v>
                </c:pt>
                <c:pt idx="10">
                  <c:v>97.965999999999994</c:v>
                </c:pt>
                <c:pt idx="11">
                  <c:v>98.569000000000003</c:v>
                </c:pt>
                <c:pt idx="12">
                  <c:v>98.171999999999997</c:v>
                </c:pt>
                <c:pt idx="13">
                  <c:v>98.465999999999994</c:v>
                </c:pt>
                <c:pt idx="14">
                  <c:v>97.741</c:v>
                </c:pt>
                <c:pt idx="15">
                  <c:v>96.483000000000004</c:v>
                </c:pt>
                <c:pt idx="16">
                  <c:v>95.5</c:v>
                </c:pt>
                <c:pt idx="17">
                  <c:v>95.5</c:v>
                </c:pt>
                <c:pt idx="18">
                  <c:v>95.034000000000006</c:v>
                </c:pt>
                <c:pt idx="19">
                  <c:v>95.224000000000004</c:v>
                </c:pt>
                <c:pt idx="20">
                  <c:v>92.724000000000004</c:v>
                </c:pt>
                <c:pt idx="21">
                  <c:v>92.344999999999999</c:v>
                </c:pt>
                <c:pt idx="22">
                  <c:v>92.671999999999997</c:v>
                </c:pt>
                <c:pt idx="23">
                  <c:v>91.879000000000005</c:v>
                </c:pt>
                <c:pt idx="24">
                  <c:v>91.620999999999995</c:v>
                </c:pt>
                <c:pt idx="25">
                  <c:v>91.344999999999999</c:v>
                </c:pt>
                <c:pt idx="26">
                  <c:v>90.897000000000006</c:v>
                </c:pt>
                <c:pt idx="27">
                  <c:v>91.638000000000005</c:v>
                </c:pt>
                <c:pt idx="28">
                  <c:v>91.552000000000007</c:v>
                </c:pt>
                <c:pt idx="29">
                  <c:v>91.81</c:v>
                </c:pt>
                <c:pt idx="30">
                  <c:v>91.414000000000001</c:v>
                </c:pt>
                <c:pt idx="31">
                  <c:v>92.241</c:v>
                </c:pt>
                <c:pt idx="32">
                  <c:v>92.171999999999997</c:v>
                </c:pt>
                <c:pt idx="33">
                  <c:v>92.706999999999994</c:v>
                </c:pt>
                <c:pt idx="34">
                  <c:v>93.069000000000003</c:v>
                </c:pt>
                <c:pt idx="35">
                  <c:v>93.759</c:v>
                </c:pt>
                <c:pt idx="36">
                  <c:v>94.379000000000005</c:v>
                </c:pt>
                <c:pt idx="37">
                  <c:v>94.655000000000001</c:v>
                </c:pt>
                <c:pt idx="38">
                  <c:v>94.724000000000004</c:v>
                </c:pt>
                <c:pt idx="39">
                  <c:v>94.171999999999997</c:v>
                </c:pt>
                <c:pt idx="40">
                  <c:v>96.171999999999997</c:v>
                </c:pt>
                <c:pt idx="41">
                  <c:v>95.638000000000005</c:v>
                </c:pt>
                <c:pt idx="42">
                  <c:v>95.569000000000003</c:v>
                </c:pt>
                <c:pt idx="43">
                  <c:v>96.447999999999993</c:v>
                </c:pt>
                <c:pt idx="44">
                  <c:v>97.914000000000001</c:v>
                </c:pt>
                <c:pt idx="45">
                  <c:v>99.69</c:v>
                </c:pt>
                <c:pt idx="46">
                  <c:v>101.345</c:v>
                </c:pt>
                <c:pt idx="47">
                  <c:v>105.55200000000001</c:v>
                </c:pt>
                <c:pt idx="48">
                  <c:v>109.017</c:v>
                </c:pt>
                <c:pt idx="49">
                  <c:v>116.086</c:v>
                </c:pt>
                <c:pt idx="50">
                  <c:v>126</c:v>
                </c:pt>
                <c:pt idx="51">
                  <c:v>137.39699999999999</c:v>
                </c:pt>
                <c:pt idx="52">
                  <c:v>151.36199999999999</c:v>
                </c:pt>
                <c:pt idx="53">
                  <c:v>168.39699999999999</c:v>
                </c:pt>
                <c:pt idx="54">
                  <c:v>184.56899999999999</c:v>
                </c:pt>
                <c:pt idx="55">
                  <c:v>200.03399999999999</c:v>
                </c:pt>
                <c:pt idx="56">
                  <c:v>213.22399999999999</c:v>
                </c:pt>
                <c:pt idx="57">
                  <c:v>223.91399999999999</c:v>
                </c:pt>
                <c:pt idx="58">
                  <c:v>231.06899999999999</c:v>
                </c:pt>
                <c:pt idx="59">
                  <c:v>235.43100000000001</c:v>
                </c:pt>
                <c:pt idx="60">
                  <c:v>235.56899999999999</c:v>
                </c:pt>
                <c:pt idx="61">
                  <c:v>232.22399999999999</c:v>
                </c:pt>
                <c:pt idx="62">
                  <c:v>221.25899999999999</c:v>
                </c:pt>
                <c:pt idx="63">
                  <c:v>202.91399999999999</c:v>
                </c:pt>
                <c:pt idx="64">
                  <c:v>177</c:v>
                </c:pt>
                <c:pt idx="65">
                  <c:v>144.655</c:v>
                </c:pt>
                <c:pt idx="66">
                  <c:v>119.13800000000001</c:v>
                </c:pt>
                <c:pt idx="67">
                  <c:v>105.517</c:v>
                </c:pt>
                <c:pt idx="68">
                  <c:v>101.828</c:v>
                </c:pt>
                <c:pt idx="69">
                  <c:v>100.53400000000001</c:v>
                </c:pt>
                <c:pt idx="70">
                  <c:v>101.10299999999999</c:v>
                </c:pt>
                <c:pt idx="71">
                  <c:v>103.86199999999999</c:v>
                </c:pt>
                <c:pt idx="72">
                  <c:v>108.569</c:v>
                </c:pt>
                <c:pt idx="73">
                  <c:v>113.828</c:v>
                </c:pt>
                <c:pt idx="74">
                  <c:v>120.431</c:v>
                </c:pt>
                <c:pt idx="75">
                  <c:v>129.36199999999999</c:v>
                </c:pt>
                <c:pt idx="76">
                  <c:v>140.60300000000001</c:v>
                </c:pt>
                <c:pt idx="77">
                  <c:v>152.845</c:v>
                </c:pt>
                <c:pt idx="78">
                  <c:v>164.328</c:v>
                </c:pt>
                <c:pt idx="79">
                  <c:v>175.91399999999999</c:v>
                </c:pt>
                <c:pt idx="80">
                  <c:v>186.10300000000001</c:v>
                </c:pt>
                <c:pt idx="81">
                  <c:v>194.41399999999999</c:v>
                </c:pt>
                <c:pt idx="82">
                  <c:v>199.24100000000001</c:v>
                </c:pt>
                <c:pt idx="83">
                  <c:v>201.53399999999999</c:v>
                </c:pt>
                <c:pt idx="84">
                  <c:v>197.5</c:v>
                </c:pt>
                <c:pt idx="85">
                  <c:v>185.37899999999999</c:v>
                </c:pt>
                <c:pt idx="86">
                  <c:v>165.31</c:v>
                </c:pt>
                <c:pt idx="87">
                  <c:v>138.39699999999999</c:v>
                </c:pt>
                <c:pt idx="88">
                  <c:v>108.60299999999999</c:v>
                </c:pt>
                <c:pt idx="89">
                  <c:v>91.224000000000004</c:v>
                </c:pt>
                <c:pt idx="90">
                  <c:v>86.414000000000001</c:v>
                </c:pt>
                <c:pt idx="91">
                  <c:v>85.552000000000007</c:v>
                </c:pt>
                <c:pt idx="92">
                  <c:v>85.361999999999995</c:v>
                </c:pt>
                <c:pt idx="93">
                  <c:v>86.138000000000005</c:v>
                </c:pt>
                <c:pt idx="94">
                  <c:v>84.844999999999999</c:v>
                </c:pt>
                <c:pt idx="95">
                  <c:v>84.793000000000006</c:v>
                </c:pt>
                <c:pt idx="96">
                  <c:v>83.138000000000005</c:v>
                </c:pt>
                <c:pt idx="97">
                  <c:v>82.275999999999996</c:v>
                </c:pt>
                <c:pt idx="98">
                  <c:v>83.016999999999996</c:v>
                </c:pt>
                <c:pt idx="99">
                  <c:v>83.430999999999997</c:v>
                </c:pt>
                <c:pt idx="100">
                  <c:v>83.430999999999997</c:v>
                </c:pt>
                <c:pt idx="101">
                  <c:v>84.465999999999994</c:v>
                </c:pt>
                <c:pt idx="102">
                  <c:v>83.102999999999994</c:v>
                </c:pt>
                <c:pt idx="103">
                  <c:v>83.138000000000005</c:v>
                </c:pt>
                <c:pt idx="104">
                  <c:v>83.414000000000001</c:v>
                </c:pt>
                <c:pt idx="105">
                  <c:v>82.793000000000006</c:v>
                </c:pt>
                <c:pt idx="106">
                  <c:v>82.861999999999995</c:v>
                </c:pt>
                <c:pt idx="107">
                  <c:v>83.861999999999995</c:v>
                </c:pt>
                <c:pt idx="108">
                  <c:v>83.671999999999997</c:v>
                </c:pt>
                <c:pt idx="109">
                  <c:v>83.793000000000006</c:v>
                </c:pt>
                <c:pt idx="110">
                  <c:v>83.414000000000001</c:v>
                </c:pt>
                <c:pt idx="111">
                  <c:v>83.102999999999994</c:v>
                </c:pt>
                <c:pt idx="112">
                  <c:v>83.983000000000004</c:v>
                </c:pt>
                <c:pt idx="113">
                  <c:v>83.793000000000006</c:v>
                </c:pt>
                <c:pt idx="114">
                  <c:v>83.259</c:v>
                </c:pt>
                <c:pt idx="115">
                  <c:v>84.81</c:v>
                </c:pt>
                <c:pt idx="116">
                  <c:v>85.638000000000005</c:v>
                </c:pt>
                <c:pt idx="117">
                  <c:v>85.897000000000006</c:v>
                </c:pt>
                <c:pt idx="118">
                  <c:v>86.155000000000001</c:v>
                </c:pt>
                <c:pt idx="119">
                  <c:v>87.552000000000007</c:v>
                </c:pt>
                <c:pt idx="120">
                  <c:v>88.69</c:v>
                </c:pt>
                <c:pt idx="121">
                  <c:v>89.828000000000003</c:v>
                </c:pt>
                <c:pt idx="122">
                  <c:v>89.620999999999995</c:v>
                </c:pt>
                <c:pt idx="123">
                  <c:v>91.430999999999997</c:v>
                </c:pt>
                <c:pt idx="124">
                  <c:v>90.706999999999994</c:v>
                </c:pt>
                <c:pt idx="125">
                  <c:v>90.585999999999999</c:v>
                </c:pt>
                <c:pt idx="126">
                  <c:v>89.19</c:v>
                </c:pt>
                <c:pt idx="127">
                  <c:v>87.671999999999997</c:v>
                </c:pt>
                <c:pt idx="128">
                  <c:v>86.275999999999996</c:v>
                </c:pt>
                <c:pt idx="129">
                  <c:v>84.897000000000006</c:v>
                </c:pt>
                <c:pt idx="130">
                  <c:v>84.085999999999999</c:v>
                </c:pt>
                <c:pt idx="131">
                  <c:v>81.706999999999994</c:v>
                </c:pt>
                <c:pt idx="132">
                  <c:v>80.483000000000004</c:v>
                </c:pt>
                <c:pt idx="133">
                  <c:v>80.069000000000003</c:v>
                </c:pt>
                <c:pt idx="134">
                  <c:v>79.379000000000005</c:v>
                </c:pt>
                <c:pt idx="135">
                  <c:v>79.293000000000006</c:v>
                </c:pt>
                <c:pt idx="136">
                  <c:v>78.828000000000003</c:v>
                </c:pt>
                <c:pt idx="137">
                  <c:v>79.293000000000006</c:v>
                </c:pt>
                <c:pt idx="138">
                  <c:v>79</c:v>
                </c:pt>
                <c:pt idx="139">
                  <c:v>78.138000000000005</c:v>
                </c:pt>
                <c:pt idx="140">
                  <c:v>79.206999999999994</c:v>
                </c:pt>
                <c:pt idx="141">
                  <c:v>78.983000000000004</c:v>
                </c:pt>
                <c:pt idx="142">
                  <c:v>79.844999999999999</c:v>
                </c:pt>
                <c:pt idx="143">
                  <c:v>79.275999999999996</c:v>
                </c:pt>
                <c:pt idx="144">
                  <c:v>78.552000000000007</c:v>
                </c:pt>
                <c:pt idx="145">
                  <c:v>78.671999999999997</c:v>
                </c:pt>
                <c:pt idx="146">
                  <c:v>79.052000000000007</c:v>
                </c:pt>
                <c:pt idx="147">
                  <c:v>78.671999999999997</c:v>
                </c:pt>
                <c:pt idx="148">
                  <c:v>79.171999999999997</c:v>
                </c:pt>
                <c:pt idx="149">
                  <c:v>78.965999999999994</c:v>
                </c:pt>
                <c:pt idx="150">
                  <c:v>80.516999999999996</c:v>
                </c:pt>
                <c:pt idx="151">
                  <c:v>80.052000000000007</c:v>
                </c:pt>
                <c:pt idx="152">
                  <c:v>81.430999999999997</c:v>
                </c:pt>
                <c:pt idx="153">
                  <c:v>81.069000000000003</c:v>
                </c:pt>
                <c:pt idx="154">
                  <c:v>81.138000000000005</c:v>
                </c:pt>
                <c:pt idx="155">
                  <c:v>82.155000000000001</c:v>
                </c:pt>
                <c:pt idx="156">
                  <c:v>82.430999999999997</c:v>
                </c:pt>
                <c:pt idx="157">
                  <c:v>81.947999999999993</c:v>
                </c:pt>
                <c:pt idx="158">
                  <c:v>81.5</c:v>
                </c:pt>
                <c:pt idx="159">
                  <c:v>81.655000000000001</c:v>
                </c:pt>
                <c:pt idx="160">
                  <c:v>80.930999999999997</c:v>
                </c:pt>
                <c:pt idx="161">
                  <c:v>79.31</c:v>
                </c:pt>
                <c:pt idx="162">
                  <c:v>77.379000000000005</c:v>
                </c:pt>
                <c:pt idx="163">
                  <c:v>79.293000000000006</c:v>
                </c:pt>
                <c:pt idx="164">
                  <c:v>76.361999999999995</c:v>
                </c:pt>
                <c:pt idx="165">
                  <c:v>76.638000000000005</c:v>
                </c:pt>
                <c:pt idx="166">
                  <c:v>76.483000000000004</c:v>
                </c:pt>
                <c:pt idx="167">
                  <c:v>76.947999999999993</c:v>
                </c:pt>
                <c:pt idx="168">
                  <c:v>76.724000000000004</c:v>
                </c:pt>
                <c:pt idx="169">
                  <c:v>76.430999999999997</c:v>
                </c:pt>
                <c:pt idx="170">
                  <c:v>76.259</c:v>
                </c:pt>
                <c:pt idx="171">
                  <c:v>75.759</c:v>
                </c:pt>
                <c:pt idx="172">
                  <c:v>76.793000000000006</c:v>
                </c:pt>
                <c:pt idx="173">
                  <c:v>76.724000000000004</c:v>
                </c:pt>
                <c:pt idx="174">
                  <c:v>76.397000000000006</c:v>
                </c:pt>
                <c:pt idx="175">
                  <c:v>75.171999999999997</c:v>
                </c:pt>
                <c:pt idx="176">
                  <c:v>75.81</c:v>
                </c:pt>
                <c:pt idx="177">
                  <c:v>76.138000000000005</c:v>
                </c:pt>
                <c:pt idx="178">
                  <c:v>75.5</c:v>
                </c:pt>
                <c:pt idx="179">
                  <c:v>75.671999999999997</c:v>
                </c:pt>
                <c:pt idx="180">
                  <c:v>75.844999999999999</c:v>
                </c:pt>
                <c:pt idx="181">
                  <c:v>76.379000000000005</c:v>
                </c:pt>
                <c:pt idx="182">
                  <c:v>76.085999999999999</c:v>
                </c:pt>
                <c:pt idx="183">
                  <c:v>74.344999999999999</c:v>
                </c:pt>
                <c:pt idx="184">
                  <c:v>75.069000000000003</c:v>
                </c:pt>
                <c:pt idx="185">
                  <c:v>74.879000000000005</c:v>
                </c:pt>
                <c:pt idx="186">
                  <c:v>75.155000000000001</c:v>
                </c:pt>
                <c:pt idx="187">
                  <c:v>74.828000000000003</c:v>
                </c:pt>
                <c:pt idx="188">
                  <c:v>74.5</c:v>
                </c:pt>
                <c:pt idx="189">
                  <c:v>74.879000000000005</c:v>
                </c:pt>
                <c:pt idx="190">
                  <c:v>74.379000000000005</c:v>
                </c:pt>
                <c:pt idx="191">
                  <c:v>74.397000000000006</c:v>
                </c:pt>
                <c:pt idx="192">
                  <c:v>74.447999999999993</c:v>
                </c:pt>
                <c:pt idx="193">
                  <c:v>73.447999999999993</c:v>
                </c:pt>
                <c:pt idx="194">
                  <c:v>75.171999999999997</c:v>
                </c:pt>
                <c:pt idx="195">
                  <c:v>73.31</c:v>
                </c:pt>
                <c:pt idx="196">
                  <c:v>74.965999999999994</c:v>
                </c:pt>
                <c:pt idx="197">
                  <c:v>73.861999999999995</c:v>
                </c:pt>
                <c:pt idx="198">
                  <c:v>74.5</c:v>
                </c:pt>
                <c:pt idx="199">
                  <c:v>75.034000000000006</c:v>
                </c:pt>
                <c:pt idx="200">
                  <c:v>75.414000000000001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97.276272256657606</c:v>
                </c:pt>
                <c:pt idx="4">
                  <c:v>97.15035157494647</c:v>
                </c:pt>
                <c:pt idx="5">
                  <c:v>97.024071444663235</c:v>
                </c:pt>
                <c:pt idx="6">
                  <c:v>96.897401573246114</c:v>
                </c:pt>
                <c:pt idx="7">
                  <c:v>96.770309494529783</c:v>
                </c:pt>
                <c:pt idx="8">
                  <c:v>96.642760487024191</c:v>
                </c:pt>
                <c:pt idx="9">
                  <c:v>96.514717505118824</c:v>
                </c:pt>
                <c:pt idx="10">
                  <c:v>96.386141127465223</c:v>
                </c:pt>
                <c:pt idx="11">
                  <c:v>96.256989527570482</c:v>
                </c:pt>
                <c:pt idx="12">
                  <c:v>96.127218472585184</c:v>
                </c:pt>
                <c:pt idx="13">
                  <c:v>95.996781357517264</c:v>
                </c:pt>
                <c:pt idx="14">
                  <c:v>95.865629283917428</c:v>
                </c:pt>
                <c:pt idx="15">
                  <c:v>95.733711195003593</c:v>
                </c:pt>
                <c:pt idx="16">
                  <c:v>95.600974084305648</c:v>
                </c:pt>
                <c:pt idx="17">
                  <c:v>95.467363304276077</c:v>
                </c:pt>
                <c:pt idx="18">
                  <c:v>95.332823018765978</c:v>
                </c:pt>
                <c:pt idx="19">
                  <c:v>95.197296875719061</c:v>
                </c:pt>
                <c:pt idx="20">
                  <c:v>95.060729035952917</c:v>
                </c:pt>
                <c:pt idx="21">
                  <c:v>94.923065800893184</c:v>
                </c:pt>
                <c:pt idx="22">
                  <c:v>94.784258269979375</c:v>
                </c:pt>
                <c:pt idx="23">
                  <c:v>94.644266779848422</c:v>
                </c:pt>
                <c:pt idx="24">
                  <c:v>94.503068412228771</c:v>
                </c:pt>
                <c:pt idx="25">
                  <c:v>94.360669721770847</c:v>
                </c:pt>
                <c:pt idx="26">
                  <c:v>94.21712818889786</c:v>
                </c:pt>
                <c:pt idx="27">
                  <c:v>94.072587953796486</c:v>
                </c:pt>
                <c:pt idx="28">
                  <c:v>93.927338384023429</c:v>
                </c:pt>
                <c:pt idx="29">
                  <c:v>93.78190823257026</c:v>
                </c:pt>
                <c:pt idx="30">
                  <c:v>93.637213777091233</c:v>
                </c:pt>
                <c:pt idx="31">
                  <c:v>93.494786477843007</c:v>
                </c:pt>
                <c:pt idx="32">
                  <c:v>93.357114150963454</c:v>
                </c:pt>
                <c:pt idx="33">
                  <c:v>93.228138744855755</c:v>
                </c:pt>
                <c:pt idx="34">
                  <c:v>93.113962143542722</c:v>
                </c:pt>
                <c:pt idx="35">
                  <c:v>93.023816689554565</c:v>
                </c:pt>
                <c:pt idx="36">
                  <c:v>92.971355945676109</c:v>
                </c:pt>
                <c:pt idx="37">
                  <c:v>92.976309210746152</c:v>
                </c:pt>
                <c:pt idx="38">
                  <c:v>93.066515421898245</c:v>
                </c:pt>
                <c:pt idx="39">
                  <c:v>93.280303387539675</c:v>
                </c:pt>
                <c:pt idx="40">
                  <c:v>93.669112267593206</c:v>
                </c:pt>
                <c:pt idx="41">
                  <c:v>94.300148430933874</c:v>
                </c:pt>
                <c:pt idx="42">
                  <c:v>95.25875694452813</c:v>
                </c:pt>
                <c:pt idx="43">
                  <c:v>96.650059568838202</c:v>
                </c:pt>
                <c:pt idx="44">
                  <c:v>98.599295836059326</c:v>
                </c:pt>
                <c:pt idx="45">
                  <c:v>101.25022681095325</c:v>
                </c:pt>
                <c:pt idx="46">
                  <c:v>104.76095492773122</c:v>
                </c:pt>
                <c:pt idx="47">
                  <c:v>109.29661056582982</c:v>
                </c:pt>
                <c:pt idx="48">
                  <c:v>115.01858213153797</c:v>
                </c:pt>
                <c:pt idx="49">
                  <c:v>122.07032841327039</c:v>
                </c:pt>
                <c:pt idx="50">
                  <c:v>130.56027906784681</c:v>
                </c:pt>
                <c:pt idx="51">
                  <c:v>140.54278343279501</c:v>
                </c:pt>
                <c:pt idx="52">
                  <c:v>151.99817584765776</c:v>
                </c:pt>
                <c:pt idx="53">
                  <c:v>164.81199225306867</c:v>
                </c:pt>
                <c:pt idx="54">
                  <c:v>178.74981145975485</c:v>
                </c:pt>
                <c:pt idx="55">
                  <c:v>193.41715520181646</c:v>
                </c:pt>
                <c:pt idx="56">
                  <c:v>208.18680209914055</c:v>
                </c:pt>
                <c:pt idx="57">
                  <c:v>222.08269808595051</c:v>
                </c:pt>
                <c:pt idx="58">
                  <c:v>233.65322619824511</c:v>
                </c:pt>
                <c:pt idx="59">
                  <c:v>240.95215130901269</c:v>
                </c:pt>
                <c:pt idx="60">
                  <c:v>241.8142374731195</c:v>
                </c:pt>
                <c:pt idx="61">
                  <c:v>234.53931369022837</c:v>
                </c:pt>
                <c:pt idx="62">
                  <c:v>218.81208678751307</c:v>
                </c:pt>
                <c:pt idx="63">
                  <c:v>196.34250096684153</c:v>
                </c:pt>
                <c:pt idx="64">
                  <c:v>170.67122656690697</c:v>
                </c:pt>
                <c:pt idx="65">
                  <c:v>146.04660437637995</c:v>
                </c:pt>
                <c:pt idx="66">
                  <c:v>125.94491050057744</c:v>
                </c:pt>
                <c:pt idx="67">
                  <c:v>112.07874204455675</c:v>
                </c:pt>
                <c:pt idx="68">
                  <c:v>104.35465884886305</c:v>
                </c:pt>
                <c:pt idx="69">
                  <c:v>101.57101290113023</c:v>
                </c:pt>
                <c:pt idx="70">
                  <c:v>102.27404704557836</c:v>
                </c:pt>
                <c:pt idx="71">
                  <c:v>105.31427242416476</c:v>
                </c:pt>
                <c:pt idx="72">
                  <c:v>110.00152448232171</c:v>
                </c:pt>
                <c:pt idx="73">
                  <c:v>116.0064456993716</c:v>
                </c:pt>
                <c:pt idx="74">
                  <c:v>123.19224764221836</c:v>
                </c:pt>
                <c:pt idx="75">
                  <c:v>131.47949869510356</c:v>
                </c:pt>
                <c:pt idx="76">
                  <c:v>140.76610380451632</c:v>
                </c:pt>
                <c:pt idx="77">
                  <c:v>150.88858284340418</c:v>
                </c:pt>
                <c:pt idx="78">
                  <c:v>161.60671690857421</c:v>
                </c:pt>
                <c:pt idx="79">
                  <c:v>172.59604326727657</c:v>
                </c:pt>
                <c:pt idx="80">
                  <c:v>183.41821481927309</c:v>
                </c:pt>
                <c:pt idx="81">
                  <c:v>193.38933610258456</c:v>
                </c:pt>
                <c:pt idx="82">
                  <c:v>201.22807778611639</c:v>
                </c:pt>
                <c:pt idx="83">
                  <c:v>204.573056818027</c:v>
                </c:pt>
                <c:pt idx="84">
                  <c:v>200.10868930955868</c:v>
                </c:pt>
                <c:pt idx="85">
                  <c:v>185.35308661669714</c:v>
                </c:pt>
                <c:pt idx="86">
                  <c:v>161.55013254813164</c:v>
                </c:pt>
                <c:pt idx="87">
                  <c:v>134.55001888256572</c:v>
                </c:pt>
                <c:pt idx="88">
                  <c:v>111.56036291295548</c:v>
                </c:pt>
                <c:pt idx="89">
                  <c:v>96.566673567751096</c:v>
                </c:pt>
                <c:pt idx="90">
                  <c:v>88.999508169880343</c:v>
                </c:pt>
                <c:pt idx="91">
                  <c:v>86.000469041425248</c:v>
                </c:pt>
                <c:pt idx="92">
                  <c:v>85.019897909377022</c:v>
                </c:pt>
                <c:pt idx="93">
                  <c:v>84.700827496324337</c:v>
                </c:pt>
                <c:pt idx="94">
                  <c:v>84.545171160684504</c:v>
                </c:pt>
                <c:pt idx="95">
                  <c:v>84.420304917232286</c:v>
                </c:pt>
                <c:pt idx="96">
                  <c:v>84.299996096567341</c:v>
                </c:pt>
                <c:pt idx="97">
                  <c:v>84.180353683254282</c:v>
                </c:pt>
                <c:pt idx="98">
                  <c:v>84.060978163700483</c:v>
                </c:pt>
                <c:pt idx="99">
                  <c:v>83.941919744495976</c:v>
                </c:pt>
                <c:pt idx="100">
                  <c:v>83.823344216235697</c:v>
                </c:pt>
                <c:pt idx="101">
                  <c:v>83.705554619780102</c:v>
                </c:pt>
                <c:pt idx="102">
                  <c:v>83.589074539745255</c:v>
                </c:pt>
                <c:pt idx="103">
                  <c:v>83.474776063120999</c:v>
                </c:pt>
                <c:pt idx="104">
                  <c:v>83.364063129077962</c:v>
                </c:pt>
                <c:pt idx="105">
                  <c:v>83.259121355380856</c:v>
                </c:pt>
                <c:pt idx="106">
                  <c:v>83.163239702996535</c:v>
                </c:pt>
                <c:pt idx="107">
                  <c:v>83.081197411670644</c:v>
                </c:pt>
                <c:pt idx="108">
                  <c:v>83.019690222828231</c:v>
                </c:pt>
                <c:pt idx="109">
                  <c:v>82.987742934987764</c:v>
                </c:pt>
                <c:pt idx="110">
                  <c:v>82.997023038882716</c:v>
                </c:pt>
                <c:pt idx="111">
                  <c:v>83.061937933702907</c:v>
                </c:pt>
                <c:pt idx="112">
                  <c:v>83.19937483463508</c:v>
                </c:pt>
                <c:pt idx="113">
                  <c:v>83.427939330794501</c:v>
                </c:pt>
                <c:pt idx="114">
                  <c:v>83.766577031103907</c:v>
                </c:pt>
                <c:pt idx="115">
                  <c:v>84.232528658401407</c:v>
                </c:pt>
                <c:pt idx="116">
                  <c:v>84.838660250845834</c:v>
                </c:pt>
                <c:pt idx="117">
                  <c:v>85.590270213229829</c:v>
                </c:pt>
                <c:pt idx="118">
                  <c:v>86.481363830747284</c:v>
                </c:pt>
                <c:pt idx="119">
                  <c:v>87.489901676722269</c:v>
                </c:pt>
                <c:pt idx="120">
                  <c:v>88.570715252603037</c:v>
                </c:pt>
                <c:pt idx="121">
                  <c:v>89.644713164979862</c:v>
                </c:pt>
                <c:pt idx="122">
                  <c:v>90.586273906144427</c:v>
                </c:pt>
                <c:pt idx="123">
                  <c:v>91.219252419831861</c:v>
                </c:pt>
                <c:pt idx="124">
                  <c:v>91.340943230100152</c:v>
                </c:pt>
                <c:pt idx="125">
                  <c:v>90.787989914811291</c:v>
                </c:pt>
                <c:pt idx="126">
                  <c:v>89.52739505211612</c:v>
                </c:pt>
                <c:pt idx="127">
                  <c:v>87.71657295975119</c:v>
                </c:pt>
                <c:pt idx="128">
                  <c:v>85.673682771713445</c:v>
                </c:pt>
                <c:pt idx="129">
                  <c:v>83.756634831642458</c:v>
                </c:pt>
                <c:pt idx="130">
                  <c:v>82.222745070424736</c:v>
                </c:pt>
                <c:pt idx="131">
                  <c:v>81.156837774267913</c:v>
                </c:pt>
                <c:pt idx="132">
                  <c:v>80.496841587413556</c:v>
                </c:pt>
                <c:pt idx="133">
                  <c:v>80.114327873025147</c:v>
                </c:pt>
                <c:pt idx="134">
                  <c:v>79.887221783225698</c:v>
                </c:pt>
                <c:pt idx="135">
                  <c:v>79.732871018952721</c:v>
                </c:pt>
                <c:pt idx="136">
                  <c:v>79.607475871330337</c:v>
                </c:pt>
                <c:pt idx="137">
                  <c:v>79.492227832656113</c:v>
                </c:pt>
                <c:pt idx="138">
                  <c:v>79.380577544910622</c:v>
                </c:pt>
                <c:pt idx="139">
                  <c:v>79.270937273509247</c:v>
                </c:pt>
                <c:pt idx="140">
                  <c:v>79.163701490280786</c:v>
                </c:pt>
                <c:pt idx="141">
                  <c:v>79.060580641177168</c:v>
                </c:pt>
                <c:pt idx="142">
                  <c:v>78.965026392339311</c:v>
                </c:pt>
                <c:pt idx="143">
                  <c:v>78.883254783916712</c:v>
                </c:pt>
                <c:pt idx="144">
                  <c:v>78.82564656183331</c:v>
                </c:pt>
                <c:pt idx="145">
                  <c:v>78.808215437924432</c:v>
                </c:pt>
                <c:pt idx="146">
                  <c:v>78.853518972502741</c:v>
                </c:pt>
                <c:pt idx="147">
                  <c:v>78.989956633055783</c:v>
                </c:pt>
                <c:pt idx="148">
                  <c:v>79.248013189767363</c:v>
                </c:pt>
                <c:pt idx="149">
                  <c:v>79.651955485193923</c:v>
                </c:pt>
                <c:pt idx="150">
                  <c:v>80.206324143575671</c:v>
                </c:pt>
                <c:pt idx="151">
                  <c:v>80.879068486486275</c:v>
                </c:pt>
                <c:pt idx="152">
                  <c:v>81.587703626257635</c:v>
                </c:pt>
                <c:pt idx="153">
                  <c:v>82.199645443544597</c:v>
                </c:pt>
                <c:pt idx="154">
                  <c:v>82.557771986237157</c:v>
                </c:pt>
                <c:pt idx="155">
                  <c:v>82.531621074225953</c:v>
                </c:pt>
                <c:pt idx="156">
                  <c:v>82.075174099260479</c:v>
                </c:pt>
                <c:pt idx="157">
                  <c:v>81.258013783771133</c:v>
                </c:pt>
                <c:pt idx="158">
                  <c:v>80.245052380333192</c:v>
                </c:pt>
                <c:pt idx="159">
                  <c:v>79.231372269313681</c:v>
                </c:pt>
                <c:pt idx="160">
                  <c:v>78.369268607208525</c:v>
                </c:pt>
                <c:pt idx="161">
                  <c:v>77.727506582822102</c:v>
                </c:pt>
                <c:pt idx="162">
                  <c:v>77.296588471053269</c:v>
                </c:pt>
                <c:pt idx="163">
                  <c:v>77.023335898556738</c:v>
                </c:pt>
                <c:pt idx="164">
                  <c:v>76.8473116428342</c:v>
                </c:pt>
                <c:pt idx="165">
                  <c:v>76.721928576359815</c:v>
                </c:pt>
                <c:pt idx="166">
                  <c:v>76.619095062916884</c:v>
                </c:pt>
                <c:pt idx="167">
                  <c:v>76.524880382606966</c:v>
                </c:pt>
                <c:pt idx="168">
                  <c:v>76.433454489678311</c:v>
                </c:pt>
                <c:pt idx="169">
                  <c:v>76.342714457819753</c:v>
                </c:pt>
                <c:pt idx="170">
                  <c:v>76.251983267626215</c:v>
                </c:pt>
                <c:pt idx="171">
                  <c:v>76.16104770061051</c:v>
                </c:pt>
                <c:pt idx="172">
                  <c:v>76.069826882586113</c:v>
                </c:pt>
                <c:pt idx="173">
                  <c:v>75.978276284135504</c:v>
                </c:pt>
                <c:pt idx="174">
                  <c:v>75.886363940587785</c:v>
                </c:pt>
                <c:pt idx="175">
                  <c:v>75.794065188020383</c:v>
                </c:pt>
                <c:pt idx="176">
                  <c:v>75.701361380893275</c:v>
                </c:pt>
                <c:pt idx="177">
                  <c:v>75.60823930636839</c:v>
                </c:pt>
                <c:pt idx="178">
                  <c:v>75.514690679098493</c:v>
                </c:pt>
                <c:pt idx="179">
                  <c:v>75.420711630463757</c:v>
                </c:pt>
                <c:pt idx="180">
                  <c:v>75.326302193711598</c:v>
                </c:pt>
                <c:pt idx="181">
                  <c:v>75.231465796698828</c:v>
                </c:pt>
                <c:pt idx="182">
                  <c:v>75.136208772784499</c:v>
                </c:pt>
                <c:pt idx="183">
                  <c:v>75.040539897987358</c:v>
                </c:pt>
                <c:pt idx="184">
                  <c:v>74.944469960174601</c:v>
                </c:pt>
                <c:pt idx="185">
                  <c:v>74.84801136398886</c:v>
                </c:pt>
                <c:pt idx="186">
                  <c:v>74.751177773476982</c:v>
                </c:pt>
                <c:pt idx="187">
                  <c:v>74.653983792962293</c:v>
                </c:pt>
                <c:pt idx="188">
                  <c:v>74.556444685578185</c:v>
                </c:pt>
                <c:pt idx="189">
                  <c:v>74.458576128033172</c:v>
                </c:pt>
                <c:pt idx="190">
                  <c:v>74.360393999566369</c:v>
                </c:pt>
                <c:pt idx="191">
                  <c:v>74.261914202645883</c:v>
                </c:pt>
                <c:pt idx="192">
                  <c:v>74.163152512722874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97.276272256654778</c:v>
                </c:pt>
                <c:pt idx="4">
                  <c:v>97.150351574938412</c:v>
                </c:pt>
                <c:pt idx="5">
                  <c:v>97.024071444640697</c:v>
                </c:pt>
                <c:pt idx="6">
                  <c:v>96.897401573184169</c:v>
                </c:pt>
                <c:pt idx="7">
                  <c:v>96.770309494362508</c:v>
                </c:pt>
                <c:pt idx="8">
                  <c:v>96.642760486580286</c:v>
                </c:pt>
                <c:pt idx="9">
                  <c:v>96.514717503961151</c:v>
                </c:pt>
                <c:pt idx="10">
                  <c:v>96.386141124498408</c:v>
                </c:pt>
                <c:pt idx="11">
                  <c:v>96.256989520098841</c:v>
                </c:pt>
                <c:pt idx="12">
                  <c:v>96.127218454094219</c:v>
                </c:pt>
                <c:pt idx="13">
                  <c:v>95.996781312547483</c:v>
                </c:pt>
                <c:pt idx="14">
                  <c:v>95.865629176444202</c:v>
                </c:pt>
                <c:pt idx="15">
                  <c:v>95.733710942598591</c:v>
                </c:pt>
                <c:pt idx="16">
                  <c:v>95.600973501781681</c:v>
                </c:pt>
                <c:pt idx="17">
                  <c:v>95.467361983139185</c:v>
                </c:pt>
                <c:pt idx="18">
                  <c:v>95.332820074344312</c:v>
                </c:pt>
                <c:pt idx="19">
                  <c:v>95.197290427045942</c:v>
                </c:pt>
                <c:pt idx="20">
                  <c:v>95.060715156930016</c:v>
                </c:pt>
                <c:pt idx="21">
                  <c:v>94.92303644700786</c:v>
                </c:pt>
                <c:pt idx="22">
                  <c:v>94.784197261462722</c:v>
                </c:pt>
                <c:pt idx="23">
                  <c:v>94.644142175410764</c:v>
                </c:pt>
                <c:pt idx="24">
                  <c:v>94.502818323151118</c:v>
                </c:pt>
                <c:pt idx="25">
                  <c:v>94.360176463800485</c:v>
                </c:pt>
                <c:pt idx="26">
                  <c:v>94.216172158569364</c:v>
                </c:pt>
                <c:pt idx="27">
                  <c:v>94.070767048330751</c:v>
                </c:pt>
                <c:pt idx="28">
                  <c:v>93.923930213619116</c:v>
                </c:pt>
                <c:pt idx="29">
                  <c:v>93.775639591932034</c:v>
                </c:pt>
                <c:pt idx="30">
                  <c:v>93.625883419449636</c:v>
                </c:pt>
                <c:pt idx="31">
                  <c:v>93.474661656424715</c:v>
                </c:pt>
                <c:pt idx="32">
                  <c:v>93.321987348033986</c:v>
                </c:pt>
                <c:pt idx="33">
                  <c:v>93.167887866042705</c:v>
                </c:pt>
                <c:pt idx="34">
                  <c:v>93.012405971921837</c:v>
                </c:pt>
                <c:pt idx="35">
                  <c:v>92.855600639807477</c:v>
                </c:pt>
                <c:pt idx="36">
                  <c:v>92.697547578609175</c:v>
                </c:pt>
                <c:pt idx="37">
                  <c:v>92.538339397236101</c:v>
                </c:pt>
                <c:pt idx="38">
                  <c:v>92.378085365683688</c:v>
                </c:pt>
                <c:pt idx="39">
                  <c:v>92.216910737670943</c:v>
                </c:pt>
                <c:pt idx="40">
                  <c:v>92.054955617322591</c:v>
                </c:pt>
                <c:pt idx="41">
                  <c:v>91.892373372321046</c:v>
                </c:pt>
                <c:pt idx="42">
                  <c:v>91.729328617879489</c:v>
                </c:pt>
                <c:pt idx="43">
                  <c:v>91.565994818335511</c:v>
                </c:pt>
                <c:pt idx="44">
                  <c:v>91.402551574450044</c:v>
                </c:pt>
                <c:pt idx="45">
                  <c:v>91.239181682881949</c:v>
                </c:pt>
                <c:pt idx="46">
                  <c:v>91.076068068201323</c:v>
                </c:pt>
                <c:pt idx="47">
                  <c:v>90.913390695946873</c:v>
                </c:pt>
                <c:pt idx="48">
                  <c:v>90.751323576851988</c:v>
                </c:pt>
                <c:pt idx="49">
                  <c:v>90.590031967289605</c:v>
                </c:pt>
                <c:pt idx="50">
                  <c:v>90.429669859650602</c:v>
                </c:pt>
                <c:pt idx="51">
                  <c:v>90.270377839786093</c:v>
                </c:pt>
                <c:pt idx="52">
                  <c:v>90.112281368241383</c:v>
                </c:pt>
                <c:pt idx="53">
                  <c:v>89.955489519500134</c:v>
                </c:pt>
                <c:pt idx="54">
                  <c:v>89.800094190601101</c:v>
                </c:pt>
                <c:pt idx="55">
                  <c:v>89.64616976893663</c:v>
                </c:pt>
                <c:pt idx="56">
                  <c:v>89.493773230154574</c:v>
                </c:pt>
                <c:pt idx="57">
                  <c:v>89.342944621848957</c:v>
                </c:pt>
                <c:pt idx="58">
                  <c:v>89.193707877695786</c:v>
                </c:pt>
                <c:pt idx="59">
                  <c:v>89.046071900008045</c:v>
                </c:pt>
                <c:pt idx="60">
                  <c:v>88.900031846127078</c:v>
                </c:pt>
                <c:pt idx="61">
                  <c:v>88.755570555132451</c:v>
                </c:pt>
                <c:pt idx="62">
                  <c:v>88.612660055359783</c:v>
                </c:pt>
                <c:pt idx="63">
                  <c:v>88.471263099395657</c:v>
                </c:pt>
                <c:pt idx="64">
                  <c:v>88.331334680805185</c:v>
                </c:pt>
                <c:pt idx="65">
                  <c:v>88.192823495131648</c:v>
                </c:pt>
                <c:pt idx="66">
                  <c:v>88.055673316090108</c:v>
                </c:pt>
                <c:pt idx="67">
                  <c:v>87.9198242658872</c:v>
                </c:pt>
                <c:pt idx="68">
                  <c:v>87.785213965893533</c:v>
                </c:pt>
                <c:pt idx="69">
                  <c:v>87.651778560264688</c:v>
                </c:pt>
                <c:pt idx="70">
                  <c:v>87.519453610441246</c:v>
                </c:pt>
                <c:pt idx="71">
                  <c:v>87.388174862739774</c:v>
                </c:pt>
                <c:pt idx="72">
                  <c:v>87.257878894523614</c:v>
                </c:pt>
                <c:pt idx="73">
                  <c:v>87.128503646801235</c:v>
                </c:pt>
                <c:pt idx="74">
                  <c:v>86.99998885266028</c:v>
                </c:pt>
                <c:pt idx="75">
                  <c:v>86.872276371834516</c:v>
                </c:pt>
                <c:pt idx="76">
                  <c:v>86.745310442044897</c:v>
                </c:pt>
                <c:pt idx="77">
                  <c:v>86.619037857678919</c:v>
                </c:pt>
                <c:pt idx="78">
                  <c:v>86.493408085980576</c:v>
                </c:pt>
                <c:pt idx="79">
                  <c:v>86.368373330310575</c:v>
                </c:pt>
                <c:pt idx="80">
                  <c:v>86.243888549283341</c:v>
                </c:pt>
                <c:pt idx="81">
                  <c:v>86.11991143975402</c:v>
                </c:pt>
                <c:pt idx="82">
                  <c:v>85.996402390766733</c:v>
                </c:pt>
                <c:pt idx="83">
                  <c:v>85.873324414720969</c:v>
                </c:pt>
                <c:pt idx="84">
                  <c:v>85.750643061191838</c:v>
                </c:pt>
                <c:pt idx="85">
                  <c:v>85.628326318072467</c:v>
                </c:pt>
                <c:pt idx="86">
                  <c:v>85.506344503999969</c:v>
                </c:pt>
                <c:pt idx="87">
                  <c:v>85.384670155391518</c:v>
                </c:pt>
                <c:pt idx="88">
                  <c:v>85.263277910849439</c:v>
                </c:pt>
                <c:pt idx="89">
                  <c:v>85.142144395199082</c:v>
                </c:pt>
                <c:pt idx="90">
                  <c:v>85.021248104991429</c:v>
                </c:pt>
                <c:pt idx="91">
                  <c:v>84.900569296934222</c:v>
                </c:pt>
                <c:pt idx="92">
                  <c:v>84.780089880403494</c:v>
                </c:pt>
                <c:pt idx="93">
                  <c:v>84.659793314924315</c:v>
                </c:pt>
                <c:pt idx="94">
                  <c:v>84.539664513295136</c:v>
                </c:pt>
                <c:pt idx="95">
                  <c:v>84.419689750852456</c:v>
                </c:pt>
                <c:pt idx="96">
                  <c:v>84.299856581231865</c:v>
                </c:pt>
                <c:pt idx="97">
                  <c:v>84.18015375886911</c:v>
                </c:pt>
                <c:pt idx="98">
                  <c:v>84.060571168399775</c:v>
                </c:pt>
                <c:pt idx="99">
                  <c:v>83.941099761051916</c:v>
                </c:pt>
                <c:pt idx="100">
                  <c:v>83.821731498080396</c:v>
                </c:pt>
                <c:pt idx="101">
                  <c:v>83.702459301261499</c:v>
                </c:pt>
                <c:pt idx="102">
                  <c:v>83.583277010449237</c:v>
                </c:pt>
                <c:pt idx="103">
                  <c:v>83.464179348186775</c:v>
                </c:pt>
                <c:pt idx="104">
                  <c:v>83.345161891367667</c:v>
                </c:pt>
                <c:pt idx="105">
                  <c:v>83.226221049948137</c:v>
                </c:pt>
                <c:pt idx="106">
                  <c:v>83.107354052722783</c:v>
                </c:pt>
                <c:pt idx="107">
                  <c:v>82.988558940189364</c:v>
                </c:pt>
                <c:pt idx="108">
                  <c:v>82.869834564543424</c:v>
                </c:pt>
                <c:pt idx="109">
                  <c:v>82.751180596855605</c:v>
                </c:pt>
                <c:pt idx="110">
                  <c:v>82.632597541497546</c:v>
                </c:pt>
                <c:pt idx="111">
                  <c:v>82.514086757885352</c:v>
                </c:pt>
                <c:pt idx="112">
                  <c:v>82.395650489611825</c:v>
                </c:pt>
                <c:pt idx="113">
                  <c:v>82.27729190102697</c:v>
                </c:pt>
                <c:pt idx="114">
                  <c:v>82.159015121304918</c:v>
                </c:pt>
                <c:pt idx="115">
                  <c:v>82.040825295999127</c:v>
                </c:pt>
                <c:pt idx="116">
                  <c:v>81.922728646031956</c:v>
                </c:pt>
                <c:pt idx="117">
                  <c:v>81.804732533987661</c:v>
                </c:pt>
                <c:pt idx="118">
                  <c:v>81.686845537473687</c:v>
                </c:pt>
                <c:pt idx="119">
                  <c:v>81.569077529179268</c:v>
                </c:pt>
                <c:pt idx="120">
                  <c:v>81.451439763089112</c:v>
                </c:pt>
                <c:pt idx="121">
                  <c:v>81.333944966094734</c:v>
                </c:pt>
                <c:pt idx="122">
                  <c:v>81.216607433986439</c:v>
                </c:pt>
                <c:pt idx="123">
                  <c:v>81.099443130492517</c:v>
                </c:pt>
                <c:pt idx="124">
                  <c:v>80.982469787663547</c:v>
                </c:pt>
                <c:pt idx="125">
                  <c:v>80.865707005465069</c:v>
                </c:pt>
                <c:pt idx="126">
                  <c:v>80.749176347947596</c:v>
                </c:pt>
                <c:pt idx="127">
                  <c:v>80.632901432805895</c:v>
                </c:pt>
                <c:pt idx="128">
                  <c:v>80.516908010523409</c:v>
                </c:pt>
                <c:pt idx="129">
                  <c:v>80.40122402863517</c:v>
                </c:pt>
                <c:pt idx="130">
                  <c:v>80.285879675946049</c:v>
                </c:pt>
                <c:pt idx="131">
                  <c:v>80.17090740083556</c:v>
                </c:pt>
                <c:pt idx="132">
                  <c:v>80.056341897098321</c:v>
                </c:pt>
                <c:pt idx="133">
                  <c:v>79.942220050155058</c:v>
                </c:pt>
                <c:pt idx="134">
                  <c:v>79.828580835974023</c:v>
                </c:pt>
                <c:pt idx="135">
                  <c:v>79.71546516474146</c:v>
                </c:pt>
                <c:pt idx="136">
                  <c:v>79.602915661281855</c:v>
                </c:pt>
                <c:pt idx="137">
                  <c:v>79.490976374551337</c:v>
                </c:pt>
                <c:pt idx="138">
                  <c:v>79.379692409296297</c:v>
                </c:pt>
                <c:pt idx="139">
                  <c:v>79.269109474283653</c:v>
                </c:pt>
                <c:pt idx="140">
                  <c:v>79.159273343447097</c:v>
                </c:pt>
                <c:pt idx="141">
                  <c:v>79.050229228920728</c:v>
                </c:pt>
                <c:pt idx="142">
                  <c:v>78.942021068276645</c:v>
                </c:pt>
                <c:pt idx="143">
                  <c:v>78.834690732321477</c:v>
                </c:pt>
                <c:pt idx="144">
                  <c:v>78.728277164459712</c:v>
                </c:pt>
                <c:pt idx="145">
                  <c:v>78.622815467733631</c:v>
                </c:pt>
                <c:pt idx="146">
                  <c:v>78.518335960957771</c:v>
                </c:pt>
                <c:pt idx="147">
                  <c:v>78.414863230551234</c:v>
                </c:pt>
                <c:pt idx="148">
                  <c:v>78.3124152093296</c:v>
                </c:pt>
                <c:pt idx="149">
                  <c:v>78.211002317199558</c:v>
                </c:pt>
                <c:pt idx="150">
                  <c:v>78.110626700932983</c:v>
                </c:pt>
                <c:pt idx="151">
                  <c:v>78.011281610553254</c:v>
                </c:pt>
                <c:pt idx="152">
                  <c:v>77.912950947999448</c:v>
                </c:pt>
                <c:pt idx="153">
                  <c:v>77.815609019447038</c:v>
                </c:pt>
                <c:pt idx="154">
                  <c:v>77.719220515955612</c:v>
                </c:pt>
                <c:pt idx="155">
                  <c:v>77.623740738209563</c:v>
                </c:pt>
                <c:pt idx="156">
                  <c:v>77.529116070480256</c:v>
                </c:pt>
                <c:pt idx="157">
                  <c:v>77.435284697238245</c:v>
                </c:pt>
                <c:pt idx="158">
                  <c:v>77.342177543916435</c:v>
                </c:pt>
                <c:pt idx="159">
                  <c:v>77.24971941207292</c:v>
                </c:pt>
                <c:pt idx="160">
                  <c:v>77.157830269517433</c:v>
                </c:pt>
                <c:pt idx="161">
                  <c:v>77.066426648609493</c:v>
                </c:pt>
                <c:pt idx="162">
                  <c:v>76.975423101470483</c:v>
                </c:pt>
                <c:pt idx="163">
                  <c:v>76.884733659561135</c:v>
                </c:pt>
                <c:pt idx="164">
                  <c:v>76.794273246954035</c:v>
                </c:pt>
                <c:pt idx="165">
                  <c:v>76.703959001384604</c:v>
                </c:pt>
                <c:pt idx="166">
                  <c:v>76.61371146426545</c:v>
                </c:pt>
                <c:pt idx="167">
                  <c:v>76.523455609607936</c:v>
                </c:pt>
                <c:pt idx="168">
                  <c:v>76.433121691440959</c:v>
                </c:pt>
                <c:pt idx="169">
                  <c:v>76.342645899093242</c:v>
                </c:pt>
                <c:pt idx="170">
                  <c:v>76.251970818933856</c:v>
                </c:pt>
                <c:pt idx="171">
                  <c:v>76.161045709309505</c:v>
                </c:pt>
                <c:pt idx="172">
                  <c:v>76.069826602102069</c:v>
                </c:pt>
                <c:pt idx="173">
                  <c:v>75.978276249360221</c:v>
                </c:pt>
                <c:pt idx="174">
                  <c:v>75.886363936793941</c:v>
                </c:pt>
                <c:pt idx="175">
                  <c:v>75.794065187656287</c:v>
                </c:pt>
                <c:pt idx="176">
                  <c:v>75.701361380862551</c:v>
                </c:pt>
                <c:pt idx="177">
                  <c:v>75.608239306366116</c:v>
                </c:pt>
                <c:pt idx="178">
                  <c:v>75.514690679098351</c:v>
                </c:pt>
                <c:pt idx="179">
                  <c:v>75.420711630463742</c:v>
                </c:pt>
                <c:pt idx="180">
                  <c:v>75.326302193711598</c:v>
                </c:pt>
                <c:pt idx="181">
                  <c:v>75.231465796698828</c:v>
                </c:pt>
                <c:pt idx="182">
                  <c:v>75.136208772784499</c:v>
                </c:pt>
                <c:pt idx="183">
                  <c:v>75.040539897987358</c:v>
                </c:pt>
                <c:pt idx="184">
                  <c:v>74.944469960174601</c:v>
                </c:pt>
                <c:pt idx="185">
                  <c:v>74.84801136398886</c:v>
                </c:pt>
                <c:pt idx="186">
                  <c:v>74.751177773476982</c:v>
                </c:pt>
                <c:pt idx="187">
                  <c:v>74.653983792962293</c:v>
                </c:pt>
                <c:pt idx="188">
                  <c:v>74.556444685578185</c:v>
                </c:pt>
                <c:pt idx="189">
                  <c:v>74.458576128033172</c:v>
                </c:pt>
                <c:pt idx="190">
                  <c:v>74.360393999566369</c:v>
                </c:pt>
                <c:pt idx="191">
                  <c:v>74.261914202645883</c:v>
                </c:pt>
                <c:pt idx="192">
                  <c:v>74.163152512722874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95.5</c:v>
                </c:pt>
                <c:pt idx="1">
                  <c:v>94.6</c:v>
                </c:pt>
                <c:pt idx="2">
                  <c:v>95.266999999999996</c:v>
                </c:pt>
                <c:pt idx="3">
                  <c:v>96.5</c:v>
                </c:pt>
                <c:pt idx="4">
                  <c:v>96.6</c:v>
                </c:pt>
                <c:pt idx="5">
                  <c:v>96.45</c:v>
                </c:pt>
                <c:pt idx="6">
                  <c:v>97.733000000000004</c:v>
                </c:pt>
                <c:pt idx="7">
                  <c:v>97.983000000000004</c:v>
                </c:pt>
                <c:pt idx="8">
                  <c:v>97.55</c:v>
                </c:pt>
                <c:pt idx="9">
                  <c:v>99.082999999999998</c:v>
                </c:pt>
                <c:pt idx="10">
                  <c:v>99.933000000000007</c:v>
                </c:pt>
                <c:pt idx="11">
                  <c:v>100.283</c:v>
                </c:pt>
                <c:pt idx="12">
                  <c:v>99.5</c:v>
                </c:pt>
                <c:pt idx="13">
                  <c:v>99.983000000000004</c:v>
                </c:pt>
                <c:pt idx="14">
                  <c:v>99.832999999999998</c:v>
                </c:pt>
                <c:pt idx="15">
                  <c:v>99.266999999999996</c:v>
                </c:pt>
                <c:pt idx="16">
                  <c:v>100.267</c:v>
                </c:pt>
                <c:pt idx="17">
                  <c:v>100.733</c:v>
                </c:pt>
                <c:pt idx="18">
                  <c:v>100.633</c:v>
                </c:pt>
                <c:pt idx="19">
                  <c:v>101.1</c:v>
                </c:pt>
                <c:pt idx="20">
                  <c:v>101.583</c:v>
                </c:pt>
                <c:pt idx="21">
                  <c:v>101.81699999999999</c:v>
                </c:pt>
                <c:pt idx="22">
                  <c:v>102.417</c:v>
                </c:pt>
                <c:pt idx="23">
                  <c:v>101.7</c:v>
                </c:pt>
                <c:pt idx="24">
                  <c:v>103.283</c:v>
                </c:pt>
                <c:pt idx="25">
                  <c:v>102.65</c:v>
                </c:pt>
                <c:pt idx="26">
                  <c:v>101.68300000000001</c:v>
                </c:pt>
                <c:pt idx="27">
                  <c:v>102.3</c:v>
                </c:pt>
                <c:pt idx="28">
                  <c:v>101.483</c:v>
                </c:pt>
                <c:pt idx="29">
                  <c:v>101.983</c:v>
                </c:pt>
                <c:pt idx="30">
                  <c:v>100.983</c:v>
                </c:pt>
                <c:pt idx="31">
                  <c:v>99.917000000000002</c:v>
                </c:pt>
                <c:pt idx="32">
                  <c:v>98.8</c:v>
                </c:pt>
                <c:pt idx="33">
                  <c:v>97.816999999999993</c:v>
                </c:pt>
                <c:pt idx="34">
                  <c:v>97.832999999999998</c:v>
                </c:pt>
                <c:pt idx="35">
                  <c:v>98.7</c:v>
                </c:pt>
                <c:pt idx="36">
                  <c:v>97.5</c:v>
                </c:pt>
                <c:pt idx="37">
                  <c:v>96.85</c:v>
                </c:pt>
                <c:pt idx="38">
                  <c:v>97.332999999999998</c:v>
                </c:pt>
                <c:pt idx="39">
                  <c:v>97.332999999999998</c:v>
                </c:pt>
                <c:pt idx="40">
                  <c:v>97.632999999999996</c:v>
                </c:pt>
                <c:pt idx="41">
                  <c:v>96.5</c:v>
                </c:pt>
                <c:pt idx="42">
                  <c:v>97.882999999999996</c:v>
                </c:pt>
                <c:pt idx="43">
                  <c:v>98.65</c:v>
                </c:pt>
                <c:pt idx="44">
                  <c:v>99.132999999999996</c:v>
                </c:pt>
                <c:pt idx="45">
                  <c:v>101.533</c:v>
                </c:pt>
                <c:pt idx="46">
                  <c:v>103.033</c:v>
                </c:pt>
                <c:pt idx="47">
                  <c:v>106.983</c:v>
                </c:pt>
                <c:pt idx="48">
                  <c:v>111.217</c:v>
                </c:pt>
                <c:pt idx="49">
                  <c:v>117.55</c:v>
                </c:pt>
                <c:pt idx="50">
                  <c:v>126.93300000000001</c:v>
                </c:pt>
                <c:pt idx="51">
                  <c:v>137.30000000000001</c:v>
                </c:pt>
                <c:pt idx="52">
                  <c:v>151.18299999999999</c:v>
                </c:pt>
                <c:pt idx="53">
                  <c:v>165.55</c:v>
                </c:pt>
                <c:pt idx="54">
                  <c:v>180.5</c:v>
                </c:pt>
                <c:pt idx="55">
                  <c:v>194.767</c:v>
                </c:pt>
                <c:pt idx="56">
                  <c:v>206.88300000000001</c:v>
                </c:pt>
                <c:pt idx="57">
                  <c:v>217.05</c:v>
                </c:pt>
                <c:pt idx="58">
                  <c:v>224.733</c:v>
                </c:pt>
                <c:pt idx="59">
                  <c:v>229.06700000000001</c:v>
                </c:pt>
                <c:pt idx="60">
                  <c:v>230.13300000000001</c:v>
                </c:pt>
                <c:pt idx="61">
                  <c:v>227.15</c:v>
                </c:pt>
                <c:pt idx="62">
                  <c:v>217.88300000000001</c:v>
                </c:pt>
                <c:pt idx="63">
                  <c:v>203.71700000000001</c:v>
                </c:pt>
                <c:pt idx="64">
                  <c:v>182.1</c:v>
                </c:pt>
                <c:pt idx="65">
                  <c:v>156.19999999999999</c:v>
                </c:pt>
                <c:pt idx="66">
                  <c:v>134.767</c:v>
                </c:pt>
                <c:pt idx="67">
                  <c:v>119.4</c:v>
                </c:pt>
                <c:pt idx="68">
                  <c:v>110.95</c:v>
                </c:pt>
                <c:pt idx="69">
                  <c:v>107.3</c:v>
                </c:pt>
                <c:pt idx="70">
                  <c:v>105.3</c:v>
                </c:pt>
                <c:pt idx="71">
                  <c:v>105.167</c:v>
                </c:pt>
                <c:pt idx="72">
                  <c:v>107.81699999999999</c:v>
                </c:pt>
                <c:pt idx="73">
                  <c:v>111.917</c:v>
                </c:pt>
                <c:pt idx="74">
                  <c:v>119.617</c:v>
                </c:pt>
                <c:pt idx="75">
                  <c:v>127.467</c:v>
                </c:pt>
                <c:pt idx="76">
                  <c:v>139.667</c:v>
                </c:pt>
                <c:pt idx="77">
                  <c:v>150.167</c:v>
                </c:pt>
                <c:pt idx="78">
                  <c:v>163.03299999999999</c:v>
                </c:pt>
                <c:pt idx="79">
                  <c:v>175.61699999999999</c:v>
                </c:pt>
                <c:pt idx="80">
                  <c:v>185.983</c:v>
                </c:pt>
                <c:pt idx="81">
                  <c:v>195</c:v>
                </c:pt>
                <c:pt idx="82">
                  <c:v>200.6</c:v>
                </c:pt>
                <c:pt idx="83">
                  <c:v>202.7</c:v>
                </c:pt>
                <c:pt idx="84">
                  <c:v>198.36699999999999</c:v>
                </c:pt>
                <c:pt idx="85">
                  <c:v>186.21700000000001</c:v>
                </c:pt>
                <c:pt idx="86">
                  <c:v>165.78299999999999</c:v>
                </c:pt>
                <c:pt idx="87">
                  <c:v>137.65</c:v>
                </c:pt>
                <c:pt idx="88">
                  <c:v>109.25</c:v>
                </c:pt>
                <c:pt idx="89">
                  <c:v>93.082999999999998</c:v>
                </c:pt>
                <c:pt idx="90">
                  <c:v>88.85</c:v>
                </c:pt>
                <c:pt idx="91">
                  <c:v>87.9</c:v>
                </c:pt>
                <c:pt idx="92">
                  <c:v>87.983000000000004</c:v>
                </c:pt>
                <c:pt idx="93">
                  <c:v>86.882999999999996</c:v>
                </c:pt>
                <c:pt idx="94">
                  <c:v>87.816999999999993</c:v>
                </c:pt>
                <c:pt idx="95">
                  <c:v>88.066999999999993</c:v>
                </c:pt>
                <c:pt idx="96">
                  <c:v>87.566999999999993</c:v>
                </c:pt>
                <c:pt idx="97">
                  <c:v>88</c:v>
                </c:pt>
                <c:pt idx="98">
                  <c:v>88.332999999999998</c:v>
                </c:pt>
                <c:pt idx="99">
                  <c:v>88.917000000000002</c:v>
                </c:pt>
                <c:pt idx="100">
                  <c:v>88.516999999999996</c:v>
                </c:pt>
                <c:pt idx="101">
                  <c:v>87.766999999999996</c:v>
                </c:pt>
                <c:pt idx="102">
                  <c:v>86.05</c:v>
                </c:pt>
                <c:pt idx="103">
                  <c:v>86.632999999999996</c:v>
                </c:pt>
                <c:pt idx="104">
                  <c:v>84.917000000000002</c:v>
                </c:pt>
                <c:pt idx="105">
                  <c:v>85.15</c:v>
                </c:pt>
                <c:pt idx="106">
                  <c:v>84.533000000000001</c:v>
                </c:pt>
                <c:pt idx="107">
                  <c:v>84.367000000000004</c:v>
                </c:pt>
                <c:pt idx="108">
                  <c:v>84.25</c:v>
                </c:pt>
                <c:pt idx="109">
                  <c:v>84.95</c:v>
                </c:pt>
                <c:pt idx="110">
                  <c:v>85.832999999999998</c:v>
                </c:pt>
                <c:pt idx="111">
                  <c:v>85.05</c:v>
                </c:pt>
                <c:pt idx="112">
                  <c:v>85.316999999999993</c:v>
                </c:pt>
                <c:pt idx="113">
                  <c:v>84.867000000000004</c:v>
                </c:pt>
                <c:pt idx="114">
                  <c:v>85.433000000000007</c:v>
                </c:pt>
                <c:pt idx="115">
                  <c:v>85.983000000000004</c:v>
                </c:pt>
                <c:pt idx="116">
                  <c:v>86.632999999999996</c:v>
                </c:pt>
                <c:pt idx="117">
                  <c:v>87.35</c:v>
                </c:pt>
                <c:pt idx="118">
                  <c:v>89.332999999999998</c:v>
                </c:pt>
                <c:pt idx="119">
                  <c:v>90.733000000000004</c:v>
                </c:pt>
                <c:pt idx="120">
                  <c:v>90.917000000000002</c:v>
                </c:pt>
                <c:pt idx="121">
                  <c:v>93.483000000000004</c:v>
                </c:pt>
                <c:pt idx="122">
                  <c:v>92.332999999999998</c:v>
                </c:pt>
                <c:pt idx="123">
                  <c:v>93.533000000000001</c:v>
                </c:pt>
                <c:pt idx="124">
                  <c:v>92.266999999999996</c:v>
                </c:pt>
                <c:pt idx="125">
                  <c:v>92.332999999999998</c:v>
                </c:pt>
                <c:pt idx="126">
                  <c:v>90.45</c:v>
                </c:pt>
                <c:pt idx="127">
                  <c:v>88.75</c:v>
                </c:pt>
                <c:pt idx="128">
                  <c:v>87.716999999999999</c:v>
                </c:pt>
                <c:pt idx="129">
                  <c:v>85.216999999999999</c:v>
                </c:pt>
                <c:pt idx="130">
                  <c:v>82.683000000000007</c:v>
                </c:pt>
                <c:pt idx="131">
                  <c:v>81.582999999999998</c:v>
                </c:pt>
                <c:pt idx="132">
                  <c:v>81.483000000000004</c:v>
                </c:pt>
                <c:pt idx="133">
                  <c:v>80.582999999999998</c:v>
                </c:pt>
                <c:pt idx="134">
                  <c:v>79.617000000000004</c:v>
                </c:pt>
                <c:pt idx="135">
                  <c:v>80.433000000000007</c:v>
                </c:pt>
                <c:pt idx="136">
                  <c:v>80.417000000000002</c:v>
                </c:pt>
                <c:pt idx="137">
                  <c:v>80.483000000000004</c:v>
                </c:pt>
                <c:pt idx="138">
                  <c:v>79.900000000000006</c:v>
                </c:pt>
                <c:pt idx="139">
                  <c:v>79.566999999999993</c:v>
                </c:pt>
                <c:pt idx="140">
                  <c:v>79.183000000000007</c:v>
                </c:pt>
                <c:pt idx="141">
                  <c:v>80.016999999999996</c:v>
                </c:pt>
                <c:pt idx="142">
                  <c:v>79.332999999999998</c:v>
                </c:pt>
                <c:pt idx="143">
                  <c:v>79.882999999999996</c:v>
                </c:pt>
                <c:pt idx="144">
                  <c:v>79.183000000000007</c:v>
                </c:pt>
                <c:pt idx="145">
                  <c:v>79.766999999999996</c:v>
                </c:pt>
                <c:pt idx="146">
                  <c:v>80</c:v>
                </c:pt>
                <c:pt idx="147">
                  <c:v>80.150000000000006</c:v>
                </c:pt>
                <c:pt idx="148">
                  <c:v>81.132999999999996</c:v>
                </c:pt>
                <c:pt idx="149">
                  <c:v>81.683000000000007</c:v>
                </c:pt>
                <c:pt idx="150">
                  <c:v>81.733000000000004</c:v>
                </c:pt>
                <c:pt idx="151">
                  <c:v>82.85</c:v>
                </c:pt>
                <c:pt idx="152">
                  <c:v>84.95</c:v>
                </c:pt>
                <c:pt idx="153">
                  <c:v>84.566999999999993</c:v>
                </c:pt>
                <c:pt idx="154">
                  <c:v>84.066999999999993</c:v>
                </c:pt>
                <c:pt idx="155">
                  <c:v>85.082999999999998</c:v>
                </c:pt>
                <c:pt idx="156">
                  <c:v>84.367000000000004</c:v>
                </c:pt>
                <c:pt idx="157">
                  <c:v>83.8</c:v>
                </c:pt>
                <c:pt idx="158">
                  <c:v>82.632999999999996</c:v>
                </c:pt>
                <c:pt idx="159">
                  <c:v>81.466999999999999</c:v>
                </c:pt>
                <c:pt idx="160">
                  <c:v>79.766999999999996</c:v>
                </c:pt>
                <c:pt idx="161">
                  <c:v>79.016999999999996</c:v>
                </c:pt>
                <c:pt idx="162">
                  <c:v>78.417000000000002</c:v>
                </c:pt>
                <c:pt idx="163">
                  <c:v>78.667000000000002</c:v>
                </c:pt>
                <c:pt idx="164">
                  <c:v>78</c:v>
                </c:pt>
                <c:pt idx="165">
                  <c:v>76.7</c:v>
                </c:pt>
                <c:pt idx="166">
                  <c:v>78.167000000000002</c:v>
                </c:pt>
                <c:pt idx="167">
                  <c:v>76.05</c:v>
                </c:pt>
                <c:pt idx="168">
                  <c:v>76.599999999999994</c:v>
                </c:pt>
                <c:pt idx="169">
                  <c:v>77.216999999999999</c:v>
                </c:pt>
                <c:pt idx="170">
                  <c:v>76.667000000000002</c:v>
                </c:pt>
                <c:pt idx="171">
                  <c:v>76.483000000000004</c:v>
                </c:pt>
                <c:pt idx="172">
                  <c:v>78.233000000000004</c:v>
                </c:pt>
                <c:pt idx="173">
                  <c:v>76.95</c:v>
                </c:pt>
                <c:pt idx="174">
                  <c:v>76.25</c:v>
                </c:pt>
                <c:pt idx="175">
                  <c:v>77.099999999999994</c:v>
                </c:pt>
                <c:pt idx="176">
                  <c:v>75.917000000000002</c:v>
                </c:pt>
                <c:pt idx="177">
                  <c:v>77.832999999999998</c:v>
                </c:pt>
                <c:pt idx="178">
                  <c:v>76.783000000000001</c:v>
                </c:pt>
                <c:pt idx="179">
                  <c:v>76.05</c:v>
                </c:pt>
                <c:pt idx="180">
                  <c:v>77.433000000000007</c:v>
                </c:pt>
                <c:pt idx="181">
                  <c:v>76.082999999999998</c:v>
                </c:pt>
                <c:pt idx="182">
                  <c:v>76.066999999999993</c:v>
                </c:pt>
                <c:pt idx="183">
                  <c:v>76.882999999999996</c:v>
                </c:pt>
                <c:pt idx="184">
                  <c:v>77.016999999999996</c:v>
                </c:pt>
                <c:pt idx="185">
                  <c:v>76.349999999999994</c:v>
                </c:pt>
                <c:pt idx="186">
                  <c:v>76.283000000000001</c:v>
                </c:pt>
                <c:pt idx="187">
                  <c:v>76.75</c:v>
                </c:pt>
                <c:pt idx="188">
                  <c:v>76.849999999999994</c:v>
                </c:pt>
                <c:pt idx="189">
                  <c:v>76.082999999999998</c:v>
                </c:pt>
                <c:pt idx="190">
                  <c:v>75.983000000000004</c:v>
                </c:pt>
                <c:pt idx="191">
                  <c:v>75.016999999999996</c:v>
                </c:pt>
                <c:pt idx="192">
                  <c:v>76.933000000000007</c:v>
                </c:pt>
                <c:pt idx="193">
                  <c:v>76.683000000000007</c:v>
                </c:pt>
                <c:pt idx="194">
                  <c:v>76.8</c:v>
                </c:pt>
                <c:pt idx="195">
                  <c:v>76.516999999999996</c:v>
                </c:pt>
                <c:pt idx="196">
                  <c:v>75.400000000000006</c:v>
                </c:pt>
                <c:pt idx="197">
                  <c:v>75.917000000000002</c:v>
                </c:pt>
                <c:pt idx="198">
                  <c:v>75.849999999999994</c:v>
                </c:pt>
                <c:pt idx="199">
                  <c:v>75.95</c:v>
                </c:pt>
                <c:pt idx="200">
                  <c:v>75.933000000000007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100.91764073242749</c:v>
                </c:pt>
                <c:pt idx="8">
                  <c:v>100.8583879011295</c:v>
                </c:pt>
                <c:pt idx="9">
                  <c:v>100.79896581287638</c:v>
                </c:pt>
                <c:pt idx="10">
                  <c:v>100.73932796925212</c:v>
                </c:pt>
                <c:pt idx="11">
                  <c:v>100.67942114851911</c:v>
                </c:pt>
                <c:pt idx="12">
                  <c:v>100.6191847081968</c:v>
                </c:pt>
                <c:pt idx="13">
                  <c:v>100.55854985225569</c:v>
                </c:pt>
                <c:pt idx="14">
                  <c:v>100.49743886959152</c:v>
                </c:pt>
                <c:pt idx="15">
                  <c:v>100.43576435327856</c:v>
                </c:pt>
                <c:pt idx="16">
                  <c:v>100.3734284138083</c:v>
                </c:pt>
                <c:pt idx="17">
                  <c:v>100.3103219046241</c:v>
                </c:pt>
                <c:pt idx="18">
                  <c:v>100.24632368582046</c:v>
                </c:pt>
                <c:pt idx="19">
                  <c:v>100.18129996397866</c:v>
                </c:pt>
                <c:pt idx="20">
                  <c:v>100.11510376684778</c:v>
                </c:pt>
                <c:pt idx="21">
                  <c:v>100.04757464869645</c:v>
                </c:pt>
                <c:pt idx="22">
                  <c:v>99.978538789927043</c:v>
                </c:pt>
                <c:pt idx="23">
                  <c:v>99.907809778339669</c:v>
                </c:pt>
                <c:pt idx="24">
                  <c:v>99.835190582862623</c:v>
                </c:pt>
                <c:pt idx="25">
                  <c:v>99.760477625685283</c:v>
                </c:pt>
                <c:pt idx="26">
                  <c:v>99.683468539770914</c:v>
                </c:pt>
                <c:pt idx="27">
                  <c:v>99.603976338537819</c:v>
                </c:pt>
                <c:pt idx="28">
                  <c:v>99.5218545709631</c:v>
                </c:pt>
                <c:pt idx="29">
                  <c:v>99.43704092172409</c:v>
                </c:pt>
                <c:pt idx="30">
                  <c:v>99.349631054052338</c:v>
                </c:pt>
                <c:pt idx="31">
                  <c:v>99.260000732517895</c:v>
                </c:pt>
                <c:pt idx="32">
                  <c:v>99.169002795183388</c:v>
                </c:pt>
                <c:pt idx="33">
                  <c:v>99.078276525304148</c:v>
                </c:pt>
                <c:pt idx="34">
                  <c:v>98.990720046938321</c:v>
                </c:pt>
                <c:pt idx="35">
                  <c:v>98.91119029623249</c:v>
                </c:pt>
                <c:pt idx="36">
                  <c:v>98.847507339286835</c:v>
                </c:pt>
                <c:pt idx="37">
                  <c:v>98.811846030958165</c:v>
                </c:pt>
                <c:pt idx="38">
                  <c:v>98.822592013413598</c:v>
                </c:pt>
                <c:pt idx="39">
                  <c:v>98.906712894886851</c:v>
                </c:pt>
                <c:pt idx="40">
                  <c:v>99.102640369144979</c:v>
                </c:pt>
                <c:pt idx="41">
                  <c:v>99.463567282549931</c:v>
                </c:pt>
                <c:pt idx="42">
                  <c:v>100.06093129341617</c:v>
                </c:pt>
                <c:pt idx="43">
                  <c:v>100.98768726066133</c:v>
                </c:pt>
                <c:pt idx="44">
                  <c:v>102.36077841755899</c:v>
                </c:pt>
                <c:pt idx="45">
                  <c:v>104.32203010957424</c:v>
                </c:pt>
                <c:pt idx="46">
                  <c:v>107.03655155830123</c:v>
                </c:pt>
                <c:pt idx="47">
                  <c:v>110.68769144256518</c:v>
                </c:pt>
                <c:pt idx="48">
                  <c:v>115.46769681144971</c:v>
                </c:pt>
                <c:pt idx="49">
                  <c:v>121.56348055594852</c:v>
                </c:pt>
                <c:pt idx="50">
                  <c:v>129.13722998671375</c:v>
                </c:pt>
                <c:pt idx="51">
                  <c:v>138.30175270542898</c:v>
                </c:pt>
                <c:pt idx="52">
                  <c:v>149.09005885392901</c:v>
                </c:pt>
                <c:pt idx="53">
                  <c:v>161.41740788712085</c:v>
                </c:pt>
                <c:pt idx="54">
                  <c:v>175.03243061208912</c:v>
                </c:pt>
                <c:pt idx="55">
                  <c:v>189.45451954122035</c:v>
                </c:pt>
                <c:pt idx="56">
                  <c:v>203.90242748908662</c:v>
                </c:pt>
                <c:pt idx="57">
                  <c:v>217.23846212212703</c:v>
                </c:pt>
                <c:pt idx="58">
                  <c:v>227.98038963260345</c:v>
                </c:pt>
                <c:pt idx="59">
                  <c:v>234.44997152435766</c:v>
                </c:pt>
                <c:pt idx="60">
                  <c:v>235.10183648934648</c:v>
                </c:pt>
                <c:pt idx="61">
                  <c:v>228.99098862945064</c:v>
                </c:pt>
                <c:pt idx="62">
                  <c:v>216.220296386401</c:v>
                </c:pt>
                <c:pt idx="63">
                  <c:v>198.14138945409115</c:v>
                </c:pt>
                <c:pt idx="64">
                  <c:v>177.14408277965674</c:v>
                </c:pt>
                <c:pt idx="65">
                  <c:v>156.06052026625744</c:v>
                </c:pt>
                <c:pt idx="66">
                  <c:v>137.42059099987259</c:v>
                </c:pt>
                <c:pt idx="67">
                  <c:v>122.87813685086931</c:v>
                </c:pt>
                <c:pt idx="68">
                  <c:v>113.02208506820838</c:v>
                </c:pt>
                <c:pt idx="69">
                  <c:v>107.57151919412617</c:v>
                </c:pt>
                <c:pt idx="70">
                  <c:v>105.77756720289588</c:v>
                </c:pt>
                <c:pt idx="71">
                  <c:v>106.814453573538</c:v>
                </c:pt>
                <c:pt idx="72">
                  <c:v>110.02218178643886</c:v>
                </c:pt>
                <c:pt idx="73">
                  <c:v>114.97876222071784</c:v>
                </c:pt>
                <c:pt idx="74">
                  <c:v>121.4559050610543</c:v>
                </c:pt>
                <c:pt idx="75">
                  <c:v>129.32836234499607</c:v>
                </c:pt>
                <c:pt idx="76">
                  <c:v>138.48597227450966</c:v>
                </c:pt>
                <c:pt idx="77">
                  <c:v>148.7693970501185</c:v>
                </c:pt>
                <c:pt idx="78">
                  <c:v>159.93165851588327</c:v>
                </c:pt>
                <c:pt idx="79">
                  <c:v>171.6157761594983</c:v>
                </c:pt>
                <c:pt idx="80">
                  <c:v>183.31569757932206</c:v>
                </c:pt>
                <c:pt idx="81">
                  <c:v>194.22969379335251</c:v>
                </c:pt>
                <c:pt idx="82">
                  <c:v>202.87560656477095</c:v>
                </c:pt>
                <c:pt idx="83">
                  <c:v>206.59030267291897</c:v>
                </c:pt>
                <c:pt idx="84">
                  <c:v>201.78193251916593</c:v>
                </c:pt>
                <c:pt idx="85">
                  <c:v>186.0547273637282</c:v>
                </c:pt>
                <c:pt idx="86">
                  <c:v>161.30594143929022</c:v>
                </c:pt>
                <c:pt idx="87">
                  <c:v>134.17790341617359</c:v>
                </c:pt>
                <c:pt idx="88">
                  <c:v>112.04637681545059</c:v>
                </c:pt>
                <c:pt idx="89">
                  <c:v>98.31926020350889</c:v>
                </c:pt>
                <c:pt idx="90">
                  <c:v>91.759332550578307</c:v>
                </c:pt>
                <c:pt idx="91">
                  <c:v>89.279742878406097</c:v>
                </c:pt>
                <c:pt idx="92">
                  <c:v>88.464713344262535</c:v>
                </c:pt>
                <c:pt idx="93">
                  <c:v>88.15069484009787</c:v>
                </c:pt>
                <c:pt idx="94">
                  <c:v>87.949806041067319</c:v>
                </c:pt>
                <c:pt idx="95">
                  <c:v>87.768522551471079</c:v>
                </c:pt>
                <c:pt idx="96">
                  <c:v>87.590166741706966</c:v>
                </c:pt>
                <c:pt idx="97">
                  <c:v>87.412501582831325</c:v>
                </c:pt>
                <c:pt idx="98">
                  <c:v>87.23529718104173</c:v>
                </c:pt>
                <c:pt idx="99">
                  <c:v>87.058551261297197</c:v>
                </c:pt>
                <c:pt idx="100">
                  <c:v>86.882318602920378</c:v>
                </c:pt>
                <c:pt idx="101">
                  <c:v>86.706730721936637</c:v>
                </c:pt>
                <c:pt idx="102">
                  <c:v>86.532055253358322</c:v>
                </c:pt>
                <c:pt idx="103">
                  <c:v>86.358796225279832</c:v>
                </c:pt>
                <c:pt idx="104">
                  <c:v>86.187853497287904</c:v>
                </c:pt>
                <c:pt idx="105">
                  <c:v>86.020763886197273</c:v>
                </c:pt>
                <c:pt idx="106">
                  <c:v>85.860046369790368</c:v>
                </c:pt>
                <c:pt idx="107">
                  <c:v>85.709666371709119</c:v>
                </c:pt>
                <c:pt idx="108">
                  <c:v>85.575615299841616</c:v>
                </c:pt>
                <c:pt idx="109">
                  <c:v>85.466567552477315</c:v>
                </c:pt>
                <c:pt idx="110">
                  <c:v>85.394526981067116</c:v>
                </c:pt>
                <c:pt idx="111">
                  <c:v>85.375312294135583</c:v>
                </c:pt>
                <c:pt idx="112">
                  <c:v>85.428667614199838</c:v>
                </c:pt>
                <c:pt idx="113">
                  <c:v>85.577740297453659</c:v>
                </c:pt>
                <c:pt idx="114">
                  <c:v>85.84766932527684</c:v>
                </c:pt>
                <c:pt idx="115">
                  <c:v>86.263098909151395</c:v>
                </c:pt>
                <c:pt idx="116">
                  <c:v>86.844579437282448</c:v>
                </c:pt>
                <c:pt idx="117">
                  <c:v>87.603987370197743</c:v>
                </c:pt>
                <c:pt idx="118">
                  <c:v>88.53908865450272</c:v>
                </c:pt>
                <c:pt idx="119">
                  <c:v>89.626783549470858</c:v>
                </c:pt>
                <c:pt idx="120">
                  <c:v>90.813171023669383</c:v>
                </c:pt>
                <c:pt idx="121">
                  <c:v>91.997812907379583</c:v>
                </c:pt>
                <c:pt idx="122">
                  <c:v>93.014381787744853</c:v>
                </c:pt>
                <c:pt idx="123">
                  <c:v>93.625081925780492</c:v>
                </c:pt>
                <c:pt idx="124">
                  <c:v>93.562800349279271</c:v>
                </c:pt>
                <c:pt idx="125">
                  <c:v>92.641808443899379</c:v>
                </c:pt>
                <c:pt idx="126">
                  <c:v>90.89445381703527</c:v>
                </c:pt>
                <c:pt idx="127">
                  <c:v>88.62563293238766</c:v>
                </c:pt>
                <c:pt idx="128">
                  <c:v>86.30504612877688</c:v>
                </c:pt>
                <c:pt idx="129">
                  <c:v>84.350593174970157</c:v>
                </c:pt>
                <c:pt idx="130">
                  <c:v>82.959767981192371</c:v>
                </c:pt>
                <c:pt idx="131">
                  <c:v>82.096722875253718</c:v>
                </c:pt>
                <c:pt idx="132">
                  <c:v>81.60090753438368</c:v>
                </c:pt>
                <c:pt idx="133">
                  <c:v>81.306645242574447</c:v>
                </c:pt>
                <c:pt idx="134">
                  <c:v>81.102215803464134</c:v>
                </c:pt>
                <c:pt idx="135">
                  <c:v>80.9312054415917</c:v>
                </c:pt>
                <c:pt idx="136">
                  <c:v>80.771267703454811</c:v>
                </c:pt>
                <c:pt idx="137">
                  <c:v>80.615351754961566</c:v>
                </c:pt>
                <c:pt idx="138">
                  <c:v>80.461748559048885</c:v>
                </c:pt>
                <c:pt idx="139">
                  <c:v>80.310295350806101</c:v>
                </c:pt>
                <c:pt idx="140">
                  <c:v>80.161347161994186</c:v>
                </c:pt>
                <c:pt idx="141">
                  <c:v>80.015767157709575</c:v>
                </c:pt>
                <c:pt idx="142">
                  <c:v>79.875419813375359</c:v>
                </c:pt>
                <c:pt idx="143">
                  <c:v>79.744196692696391</c:v>
                </c:pt>
                <c:pt idx="144">
                  <c:v>79.629771863402681</c:v>
                </c:pt>
                <c:pt idx="145">
                  <c:v>79.546213547392</c:v>
                </c:pt>
                <c:pt idx="146">
                  <c:v>79.5172236482275</c:v>
                </c:pt>
                <c:pt idx="147">
                  <c:v>79.579046454974375</c:v>
                </c:pt>
                <c:pt idx="148">
                  <c:v>79.780994719202226</c:v>
                </c:pt>
                <c:pt idx="149">
                  <c:v>80.180336392492549</c:v>
                </c:pt>
                <c:pt idx="150">
                  <c:v>80.827622941625236</c:v>
                </c:pt>
                <c:pt idx="151">
                  <c:v>81.739797904148006</c:v>
                </c:pt>
                <c:pt idx="152">
                  <c:v>82.863916486132837</c:v>
                </c:pt>
                <c:pt idx="153">
                  <c:v>84.045740977088258</c:v>
                </c:pt>
                <c:pt idx="154">
                  <c:v>85.030688358569606</c:v>
                </c:pt>
                <c:pt idx="155">
                  <c:v>85.524569176099163</c:v>
                </c:pt>
                <c:pt idx="156">
                  <c:v>85.311104284702409</c:v>
                </c:pt>
                <c:pt idx="157">
                  <c:v>84.370263520736856</c:v>
                </c:pt>
                <c:pt idx="158">
                  <c:v>82.913432421363495</c:v>
                </c:pt>
                <c:pt idx="159">
                  <c:v>81.29455202340489</c:v>
                </c:pt>
                <c:pt idx="160">
                  <c:v>79.848713734605852</c:v>
                </c:pt>
                <c:pt idx="161">
                  <c:v>78.764765563214709</c:v>
                </c:pt>
                <c:pt idx="162">
                  <c:v>78.061321993059153</c:v>
                </c:pt>
                <c:pt idx="163">
                  <c:v>77.649346475983236</c:v>
                </c:pt>
                <c:pt idx="164">
                  <c:v>77.41443094822327</c:v>
                </c:pt>
                <c:pt idx="165">
                  <c:v>77.267740293193242</c:v>
                </c:pt>
                <c:pt idx="166">
                  <c:v>77.157718514118173</c:v>
                </c:pt>
                <c:pt idx="167">
                  <c:v>77.060493682118434</c:v>
                </c:pt>
                <c:pt idx="168">
                  <c:v>76.966941012373368</c:v>
                </c:pt>
                <c:pt idx="169">
                  <c:v>76.874075967839545</c:v>
                </c:pt>
                <c:pt idx="170">
                  <c:v>76.780991129697199</c:v>
                </c:pt>
                <c:pt idx="171">
                  <c:v>76.687368482684747</c:v>
                </c:pt>
                <c:pt idx="172">
                  <c:v>76.593040838892449</c:v>
                </c:pt>
                <c:pt idx="173">
                  <c:v>76.497885548215734</c:v>
                </c:pt>
                <c:pt idx="174">
                  <c:v>76.401802778389168</c:v>
                </c:pt>
                <c:pt idx="175">
                  <c:v>76.304711266260682</c:v>
                </c:pt>
                <c:pt idx="176">
                  <c:v>76.206546891270307</c:v>
                </c:pt>
                <c:pt idx="177">
                  <c:v>76.107261485769669</c:v>
                </c:pt>
                <c:pt idx="178">
                  <c:v>76.006821547675457</c:v>
                </c:pt>
                <c:pt idx="179">
                  <c:v>75.905206862747505</c:v>
                </c:pt>
                <c:pt idx="180">
                  <c:v>75.802409081437219</c:v>
                </c:pt>
                <c:pt idx="181">
                  <c:v>75.698430292412482</c:v>
                </c:pt>
                <c:pt idx="182">
                  <c:v>75.593281627485709</c:v>
                </c:pt>
                <c:pt idx="183">
                  <c:v>75.486981925135851</c:v>
                </c:pt>
                <c:pt idx="184">
                  <c:v>75.379556472802989</c:v>
                </c:pt>
                <c:pt idx="185">
                  <c:v>75.271035841874109</c:v>
                </c:pt>
                <c:pt idx="186">
                  <c:v>75.161454823877264</c:v>
                </c:pt>
                <c:pt idx="187">
                  <c:v>75.050851471893878</c:v>
                </c:pt>
                <c:pt idx="188">
                  <c:v>74.939266247559132</c:v>
                </c:pt>
                <c:pt idx="189">
                  <c:v>74.826741271188922</c:v>
                </c:pt>
                <c:pt idx="190">
                  <c:v>74.713319670463122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100.91764073242159</c:v>
                </c:pt>
                <c:pt idx="8">
                  <c:v>100.85838790111191</c:v>
                </c:pt>
                <c:pt idx="9">
                  <c:v>100.79896581282495</c:v>
                </c:pt>
                <c:pt idx="10">
                  <c:v>100.73932796910462</c:v>
                </c:pt>
                <c:pt idx="11">
                  <c:v>100.67942114810434</c:v>
                </c:pt>
                <c:pt idx="12">
                  <c:v>100.61918470705295</c:v>
                </c:pt>
                <c:pt idx="13">
                  <c:v>100.55854984916225</c:v>
                </c:pt>
                <c:pt idx="14">
                  <c:v>100.49743886138739</c:v>
                </c:pt>
                <c:pt idx="15">
                  <c:v>100.43576433194136</c:v>
                </c:pt>
                <c:pt idx="16">
                  <c:v>100.3734283593882</c:v>
                </c:pt>
                <c:pt idx="17">
                  <c:v>100.31032176851181</c:v>
                </c:pt>
                <c:pt idx="18">
                  <c:v>100.24632335197023</c:v>
                </c:pt>
                <c:pt idx="19">
                  <c:v>100.18129916096622</c:v>
                </c:pt>
                <c:pt idx="20">
                  <c:v>100.1151018727206</c:v>
                </c:pt>
                <c:pt idx="21">
                  <c:v>100.04757026730289</c:v>
                </c:pt>
                <c:pt idx="22">
                  <c:v>99.978528851179348</c:v>
                </c:pt>
                <c:pt idx="23">
                  <c:v>99.90778766942951</c:v>
                </c:pt>
                <c:pt idx="24">
                  <c:v>99.835142352639252</c:v>
                </c:pt>
                <c:pt idx="25">
                  <c:v>99.760374447596021</c:v>
                </c:pt>
                <c:pt idx="26">
                  <c:v>99.683252082610011</c:v>
                </c:pt>
                <c:pt idx="27">
                  <c:v>99.603531018021471</c:v>
                </c:pt>
                <c:pt idx="28">
                  <c:v>99.520956129638876</c:v>
                </c:pt>
                <c:pt idx="29">
                  <c:v>99.435263366901907</c:v>
                </c:pt>
                <c:pt idx="30">
                  <c:v>99.346182217937624</c:v>
                </c:pt>
                <c:pt idx="31">
                  <c:v>99.253438699963027</c:v>
                </c:pt>
                <c:pt idx="32">
                  <c:v>99.156758875476811</c:v>
                </c:pt>
                <c:pt idx="33">
                  <c:v>99.055872872458082</c:v>
                </c:pt>
                <c:pt idx="34">
                  <c:v>98.950519360821758</c:v>
                </c:pt>
                <c:pt idx="35">
                  <c:v>98.840450408588623</c:v>
                </c:pt>
                <c:pt idx="36">
                  <c:v>98.725436611022417</c:v>
                </c:pt>
                <c:pt idx="37">
                  <c:v>98.605272356258311</c:v>
                </c:pt>
                <c:pt idx="38">
                  <c:v>98.479781063985826</c:v>
                </c:pt>
                <c:pt idx="39">
                  <c:v>98.348820212096115</c:v>
                </c:pt>
                <c:pt idx="40">
                  <c:v>98.21228595242917</c:v>
                </c:pt>
                <c:pt idx="41">
                  <c:v>98.07011711317746</c:v>
                </c:pt>
                <c:pt idx="42">
                  <c:v>97.922298393872609</c:v>
                </c:pt>
                <c:pt idx="43">
                  <c:v>97.768862580103175</c:v>
                </c:pt>
                <c:pt idx="44">
                  <c:v>97.609891638981864</c:v>
                </c:pt>
                <c:pt idx="45">
                  <c:v>97.445516601492869</c:v>
                </c:pt>
                <c:pt idx="46">
                  <c:v>97.275916191588408</c:v>
                </c:pt>
                <c:pt idx="47">
                  <c:v>97.101314220645534</c:v>
                </c:pt>
                <c:pt idx="48">
                  <c:v>96.921975825338293</c:v>
                </c:pt>
                <c:pt idx="49">
                  <c:v>96.738202682590867</c:v>
                </c:pt>
                <c:pt idx="50">
                  <c:v>96.550327382794364</c:v>
                </c:pt>
                <c:pt idx="51">
                  <c:v>96.358707178367467</c:v>
                </c:pt>
                <c:pt idx="52">
                  <c:v>96.16371734662448</c:v>
                </c:pt>
                <c:pt idx="53">
                  <c:v>95.965744412729251</c:v>
                </c:pt>
                <c:pt idx="54">
                  <c:v>95.765179470611443</c:v>
                </c:pt>
                <c:pt idx="55">
                  <c:v>95.562411818714068</c:v>
                </c:pt>
                <c:pt idx="56">
                  <c:v>95.357823095941242</c:v>
                </c:pt>
                <c:pt idx="57">
                  <c:v>95.151782064417048</c:v>
                </c:pt>
                <c:pt idx="58">
                  <c:v>94.944640143117553</c:v>
                </c:pt>
                <c:pt idx="59">
                  <c:v>94.736727753424518</c:v>
                </c:pt>
                <c:pt idx="60">
                  <c:v>94.528351497053606</c:v>
                </c:pt>
                <c:pt idx="61">
                  <c:v>94.319792150880616</c:v>
                </c:pt>
                <c:pt idx="62">
                  <c:v>94.111303433431075</c:v>
                </c:pt>
                <c:pt idx="63">
                  <c:v>93.903111474992826</c:v>
                </c:pt>
                <c:pt idx="64">
                  <c:v>93.695414907574545</c:v>
                </c:pt>
                <c:pt idx="65">
                  <c:v>93.488385481862394</c:v>
                </c:pt>
                <c:pt idx="66">
                  <c:v>93.282169115131779</c:v>
                </c:pt>
                <c:pt idx="67">
                  <c:v>93.076887275741029</c:v>
                </c:pt>
                <c:pt idx="68">
                  <c:v>92.872638615257131</c:v>
                </c:pt>
                <c:pt idx="69">
                  <c:v>92.669500767349803</c:v>
                </c:pt>
                <c:pt idx="70">
                  <c:v>92.467532242335267</c:v>
                </c:pt>
                <c:pt idx="71">
                  <c:v>92.266774356798308</c:v>
                </c:pt>
                <c:pt idx="72">
                  <c:v>92.067253148375002</c:v>
                </c:pt>
                <c:pt idx="73">
                  <c:v>91.868981236014349</c:v>
                </c:pt>
                <c:pt idx="74">
                  <c:v>91.671959595488261</c:v>
                </c:pt>
                <c:pt idx="75">
                  <c:v>91.476179228353885</c:v>
                </c:pt>
                <c:pt idx="76">
                  <c:v>91.281622709877851</c:v>
                </c:pt>
                <c:pt idx="77">
                  <c:v>91.088265607578279</c:v>
                </c:pt>
                <c:pt idx="78">
                  <c:v>90.896077767065904</c:v>
                </c:pt>
                <c:pt idx="79">
                  <c:v>90.705024465853214</c:v>
                </c:pt>
                <c:pt idx="80">
                  <c:v>90.515067438855269</c:v>
                </c:pt>
                <c:pt idx="81">
                  <c:v>90.326165781551879</c:v>
                </c:pt>
                <c:pt idx="82">
                  <c:v>90.138276738339712</c:v>
                </c:pt>
                <c:pt idx="83">
                  <c:v>89.951356384595215</c:v>
                </c:pt>
                <c:pt idx="84">
                  <c:v>89.765360211504216</c:v>
                </c:pt>
                <c:pt idx="85">
                  <c:v>89.580243622891643</c:v>
                </c:pt>
                <c:pt idx="86">
                  <c:v>89.395962353189503</c:v>
                </c:pt>
                <c:pt idx="87">
                  <c:v>89.212472815385411</c:v>
                </c:pt>
                <c:pt idx="88">
                  <c:v>89.029732387359701</c:v>
                </c:pt>
                <c:pt idx="89">
                  <c:v>88.847699644492664</c:v>
                </c:pt>
                <c:pt idx="90">
                  <c:v>88.666334545845743</c:v>
                </c:pt>
                <c:pt idx="91">
                  <c:v>88.485598580621271</c:v>
                </c:pt>
                <c:pt idx="92">
                  <c:v>88.305454881005303</c:v>
                </c:pt>
                <c:pt idx="93">
                  <c:v>88.125868306917539</c:v>
                </c:pt>
                <c:pt idx="94">
                  <c:v>87.946805507640263</c:v>
                </c:pt>
                <c:pt idx="95">
                  <c:v>87.768234964782437</c:v>
                </c:pt>
                <c:pt idx="96">
                  <c:v>87.590127020562363</c:v>
                </c:pt>
                <c:pt idx="97">
                  <c:v>87.412453894963235</c:v>
                </c:pt>
                <c:pt idx="98">
                  <c:v>87.235189694930384</c:v>
                </c:pt>
                <c:pt idx="99">
                  <c:v>87.058310418438992</c:v>
                </c:pt>
                <c:pt idx="100">
                  <c:v>86.881793955961271</c:v>
                </c:pt>
                <c:pt idx="101">
                  <c:v>86.705620091602611</c:v>
                </c:pt>
                <c:pt idx="102">
                  <c:v>86.529770505953124</c:v>
                </c:pt>
                <c:pt idx="103">
                  <c:v>86.35422878251083</c:v>
                </c:pt>
                <c:pt idx="104">
                  <c:v>86.17898041937228</c:v>
                </c:pt>
                <c:pt idx="105">
                  <c:v>86.004012847751824</c:v>
                </c:pt>
                <c:pt idx="106">
                  <c:v>85.829315458779234</c:v>
                </c:pt>
                <c:pt idx="107">
                  <c:v>85.654879639929433</c:v>
                </c:pt>
                <c:pt idx="108">
                  <c:v>85.480698822359585</c:v>
                </c:pt>
                <c:pt idx="109">
                  <c:v>85.306768540355634</c:v>
                </c:pt>
                <c:pt idx="110">
                  <c:v>85.133086504024689</c:v>
                </c:pt>
                <c:pt idx="111">
                  <c:v>84.959652686300686</c:v>
                </c:pt>
                <c:pt idx="112">
                  <c:v>84.786469425256215</c:v>
                </c:pt>
                <c:pt idx="113">
                  <c:v>84.613541542623523</c:v>
                </c:pt>
                <c:pt idx="114">
                  <c:v>84.440876479317822</c:v>
                </c:pt>
                <c:pt idx="115">
                  <c:v>84.26848444861551</c:v>
                </c:pt>
                <c:pt idx="116">
                  <c:v>84.096378607459599</c:v>
                </c:pt>
                <c:pt idx="117">
                  <c:v>83.924575246134182</c:v>
                </c:pt>
                <c:pt idx="118">
                  <c:v>83.753093996257405</c:v>
                </c:pt>
                <c:pt idx="119">
                  <c:v>83.581958056672164</c:v>
                </c:pt>
                <c:pt idx="120">
                  <c:v>83.411194436355601</c:v>
                </c:pt>
                <c:pt idx="121">
                  <c:v>83.240834212902271</c:v>
                </c:pt>
                <c:pt idx="122">
                  <c:v>83.070912804448767</c:v>
                </c:pt>
                <c:pt idx="123">
                  <c:v>82.901470252081694</c:v>
                </c:pt>
                <c:pt idx="124">
                  <c:v>82.732551508792639</c:v>
                </c:pt>
                <c:pt idx="125">
                  <c:v>82.564206729898345</c:v>
                </c:pt>
                <c:pt idx="126">
                  <c:v>82.396491558523778</c:v>
                </c:pt>
                <c:pt idx="127">
                  <c:v>82.229467398246953</c:v>
                </c:pt>
                <c:pt idx="128">
                  <c:v>82.063201663330716</c:v>
                </c:pt>
                <c:pt idx="129">
                  <c:v>81.897767995138125</c:v>
                </c:pt>
                <c:pt idx="130">
                  <c:v>81.733246431373658</c:v>
                </c:pt>
                <c:pt idx="131">
                  <c:v>81.569723512767695</c:v>
                </c:pt>
                <c:pt idx="132">
                  <c:v>81.407292309800255</c:v>
                </c:pt>
                <c:pt idx="133">
                  <c:v>81.246052350148076</c:v>
                </c:pt>
                <c:pt idx="134">
                  <c:v>81.08610942587184</c:v>
                </c:pt>
                <c:pt idx="135">
                  <c:v>80.927575258110508</c:v>
                </c:pt>
                <c:pt idx="136">
                  <c:v>80.770566996419149</c:v>
                </c:pt>
                <c:pt idx="137">
                  <c:v>80.615206530116353</c:v>
                </c:pt>
                <c:pt idx="138">
                  <c:v>80.461619590349912</c:v>
                </c:pt>
                <c:pt idx="139">
                  <c:v>80.309934624321414</c:v>
                </c:pt>
                <c:pt idx="140">
                  <c:v>80.160281427481181</c:v>
                </c:pt>
                <c:pt idx="141">
                  <c:v>80.012789525741141</c:v>
                </c:pt>
                <c:pt idx="142">
                  <c:v>79.867586307993236</c:v>
                </c:pt>
                <c:pt idx="143">
                  <c:v>79.724794919500326</c:v>
                </c:pt>
                <c:pt idx="144">
                  <c:v>79.584531938916854</c:v>
                </c:pt>
                <c:pt idx="145">
                  <c:v>79.44690487547615</c:v>
                </c:pt>
                <c:pt idx="146">
                  <c:v>79.312009537697804</c:v>
                </c:pt>
                <c:pt idx="147">
                  <c:v>79.179927340029778</c:v>
                </c:pt>
                <c:pt idx="148">
                  <c:v>79.050722628121463</c:v>
                </c:pt>
                <c:pt idx="149">
                  <c:v>78.924440115714631</c:v>
                </c:pt>
                <c:pt idx="150">
                  <c:v>78.801102535125622</c:v>
                </c:pt>
                <c:pt idx="151">
                  <c:v>78.680708607669558</c:v>
                </c:pt>
                <c:pt idx="152">
                  <c:v>78.563231439003687</c:v>
                </c:pt>
                <c:pt idx="153">
                  <c:v>78.448617436421173</c:v>
                </c:pt>
                <c:pt idx="154">
                  <c:v>78.336785830260823</c:v>
                </c:pt>
                <c:pt idx="155">
                  <c:v>78.22762886006727</c:v>
                </c:pt>
                <c:pt idx="156">
                  <c:v>78.121012658852607</c:v>
                </c:pt>
                <c:pt idx="157">
                  <c:v>78.016778837339359</c:v>
                </c:pt>
                <c:pt idx="158">
                  <c:v>77.91474673651112</c:v>
                </c:pt>
                <c:pt idx="159">
                  <c:v>77.814716283629082</c:v>
                </c:pt>
                <c:pt idx="160">
                  <c:v>77.716471356654196</c:v>
                </c:pt>
                <c:pt idx="161">
                  <c:v>77.6197835371417</c:v>
                </c:pt>
                <c:pt idx="162">
                  <c:v>77.524416114081788</c:v>
                </c:pt>
                <c:pt idx="163">
                  <c:v>77.430128192121302</c:v>
                </c:pt>
                <c:pt idx="164">
                  <c:v>77.33667875758016</c:v>
                </c:pt>
                <c:pt idx="165">
                  <c:v>77.243830564310912</c:v>
                </c:pt>
                <c:pt idx="166">
                  <c:v>77.151353717624843</c:v>
                </c:pt>
                <c:pt idx="167">
                  <c:v>77.059028856523696</c:v>
                </c:pt>
                <c:pt idx="168">
                  <c:v>76.966649860274799</c:v>
                </c:pt>
                <c:pt idx="169">
                  <c:v>76.874026032777266</c:v>
                </c:pt>
                <c:pt idx="170">
                  <c:v>76.780983745136467</c:v>
                </c:pt>
                <c:pt idx="171">
                  <c:v>76.687367541641692</c:v>
                </c:pt>
                <c:pt idx="172">
                  <c:v>76.593040735608326</c:v>
                </c:pt>
                <c:pt idx="173">
                  <c:v>76.497885538456771</c:v>
                </c:pt>
                <c:pt idx="174">
                  <c:v>76.401802777595648</c:v>
                </c:pt>
                <c:pt idx="175">
                  <c:v>76.304711266205175</c:v>
                </c:pt>
                <c:pt idx="176">
                  <c:v>76.206546891266967</c:v>
                </c:pt>
                <c:pt idx="177">
                  <c:v>76.107261485769499</c:v>
                </c:pt>
                <c:pt idx="178">
                  <c:v>76.006821547675443</c:v>
                </c:pt>
                <c:pt idx="179">
                  <c:v>75.905206862747505</c:v>
                </c:pt>
                <c:pt idx="180">
                  <c:v>75.802409081437219</c:v>
                </c:pt>
                <c:pt idx="181">
                  <c:v>75.698430292412482</c:v>
                </c:pt>
                <c:pt idx="182">
                  <c:v>75.593281627485709</c:v>
                </c:pt>
                <c:pt idx="183">
                  <c:v>75.486981925135851</c:v>
                </c:pt>
                <c:pt idx="184">
                  <c:v>75.379556472802989</c:v>
                </c:pt>
                <c:pt idx="185">
                  <c:v>75.271035841874109</c:v>
                </c:pt>
                <c:pt idx="186">
                  <c:v>75.161454823877264</c:v>
                </c:pt>
                <c:pt idx="187">
                  <c:v>75.050851471893878</c:v>
                </c:pt>
                <c:pt idx="188">
                  <c:v>74.939266247559132</c:v>
                </c:pt>
                <c:pt idx="189">
                  <c:v>74.826741271188922</c:v>
                </c:pt>
                <c:pt idx="190">
                  <c:v>74.713319670463122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99.441000000000003</c:v>
                </c:pt>
                <c:pt idx="1">
                  <c:v>99.796999999999997</c:v>
                </c:pt>
                <c:pt idx="2">
                  <c:v>100.254</c:v>
                </c:pt>
                <c:pt idx="3">
                  <c:v>101.15300000000001</c:v>
                </c:pt>
                <c:pt idx="4">
                  <c:v>100.949</c:v>
                </c:pt>
                <c:pt idx="5">
                  <c:v>102.35599999999999</c:v>
                </c:pt>
                <c:pt idx="6">
                  <c:v>102.949</c:v>
                </c:pt>
                <c:pt idx="7">
                  <c:v>102.52500000000001</c:v>
                </c:pt>
                <c:pt idx="8">
                  <c:v>103.322</c:v>
                </c:pt>
                <c:pt idx="9">
                  <c:v>104.23699999999999</c:v>
                </c:pt>
                <c:pt idx="10">
                  <c:v>104.57599999999999</c:v>
                </c:pt>
                <c:pt idx="11">
                  <c:v>104.407</c:v>
                </c:pt>
                <c:pt idx="12">
                  <c:v>103.797</c:v>
                </c:pt>
                <c:pt idx="13">
                  <c:v>103.18600000000001</c:v>
                </c:pt>
                <c:pt idx="14">
                  <c:v>104.30500000000001</c:v>
                </c:pt>
                <c:pt idx="15">
                  <c:v>103.52500000000001</c:v>
                </c:pt>
                <c:pt idx="16">
                  <c:v>104.23699999999999</c:v>
                </c:pt>
                <c:pt idx="17">
                  <c:v>104.729</c:v>
                </c:pt>
                <c:pt idx="18">
                  <c:v>104.898</c:v>
                </c:pt>
                <c:pt idx="19">
                  <c:v>104.78</c:v>
                </c:pt>
                <c:pt idx="20">
                  <c:v>105.712</c:v>
                </c:pt>
                <c:pt idx="21">
                  <c:v>106.407</c:v>
                </c:pt>
                <c:pt idx="22">
                  <c:v>107.373</c:v>
                </c:pt>
                <c:pt idx="23">
                  <c:v>105.729</c:v>
                </c:pt>
                <c:pt idx="24">
                  <c:v>107.288</c:v>
                </c:pt>
                <c:pt idx="25">
                  <c:v>106.47499999999999</c:v>
                </c:pt>
                <c:pt idx="26">
                  <c:v>106.407</c:v>
                </c:pt>
                <c:pt idx="27">
                  <c:v>107.797</c:v>
                </c:pt>
                <c:pt idx="28">
                  <c:v>106.712</c:v>
                </c:pt>
                <c:pt idx="29">
                  <c:v>106.18600000000001</c:v>
                </c:pt>
                <c:pt idx="30">
                  <c:v>105.23699999999999</c:v>
                </c:pt>
                <c:pt idx="31">
                  <c:v>103.57599999999999</c:v>
                </c:pt>
                <c:pt idx="32">
                  <c:v>102.39</c:v>
                </c:pt>
                <c:pt idx="33">
                  <c:v>101.831</c:v>
                </c:pt>
                <c:pt idx="34">
                  <c:v>101.64400000000001</c:v>
                </c:pt>
                <c:pt idx="35">
                  <c:v>101.407</c:v>
                </c:pt>
                <c:pt idx="36">
                  <c:v>100.407</c:v>
                </c:pt>
                <c:pt idx="37">
                  <c:v>101.203</c:v>
                </c:pt>
                <c:pt idx="38">
                  <c:v>101.91500000000001</c:v>
                </c:pt>
                <c:pt idx="39">
                  <c:v>101.76300000000001</c:v>
                </c:pt>
                <c:pt idx="40">
                  <c:v>103</c:v>
                </c:pt>
                <c:pt idx="41">
                  <c:v>102.949</c:v>
                </c:pt>
                <c:pt idx="42">
                  <c:v>104.102</c:v>
                </c:pt>
                <c:pt idx="43">
                  <c:v>104.57599999999999</c:v>
                </c:pt>
                <c:pt idx="44">
                  <c:v>104.373</c:v>
                </c:pt>
                <c:pt idx="45">
                  <c:v>106.593</c:v>
                </c:pt>
                <c:pt idx="46">
                  <c:v>109.119</c:v>
                </c:pt>
                <c:pt idx="47">
                  <c:v>112.18600000000001</c:v>
                </c:pt>
                <c:pt idx="48">
                  <c:v>116.661</c:v>
                </c:pt>
                <c:pt idx="49">
                  <c:v>124.64400000000001</c:v>
                </c:pt>
                <c:pt idx="50">
                  <c:v>131.78</c:v>
                </c:pt>
                <c:pt idx="51">
                  <c:v>142.84700000000001</c:v>
                </c:pt>
                <c:pt idx="52">
                  <c:v>156.37299999999999</c:v>
                </c:pt>
                <c:pt idx="53">
                  <c:v>170.16900000000001</c:v>
                </c:pt>
                <c:pt idx="54">
                  <c:v>185.322</c:v>
                </c:pt>
                <c:pt idx="55">
                  <c:v>198.39</c:v>
                </c:pt>
                <c:pt idx="56">
                  <c:v>210.18600000000001</c:v>
                </c:pt>
                <c:pt idx="57">
                  <c:v>219.542</c:v>
                </c:pt>
                <c:pt idx="58">
                  <c:v>227.136</c:v>
                </c:pt>
                <c:pt idx="59">
                  <c:v>231.61</c:v>
                </c:pt>
                <c:pt idx="60">
                  <c:v>232.50800000000001</c:v>
                </c:pt>
                <c:pt idx="61">
                  <c:v>229.72900000000001</c:v>
                </c:pt>
                <c:pt idx="62">
                  <c:v>221</c:v>
                </c:pt>
                <c:pt idx="63">
                  <c:v>206.16900000000001</c:v>
                </c:pt>
                <c:pt idx="64">
                  <c:v>185.74600000000001</c:v>
                </c:pt>
                <c:pt idx="65">
                  <c:v>160.81399999999999</c:v>
                </c:pt>
                <c:pt idx="66">
                  <c:v>141.441</c:v>
                </c:pt>
                <c:pt idx="67">
                  <c:v>127.42400000000001</c:v>
                </c:pt>
                <c:pt idx="68">
                  <c:v>119.831</c:v>
                </c:pt>
                <c:pt idx="69">
                  <c:v>114.76300000000001</c:v>
                </c:pt>
                <c:pt idx="70">
                  <c:v>112.136</c:v>
                </c:pt>
                <c:pt idx="71">
                  <c:v>111.898</c:v>
                </c:pt>
                <c:pt idx="72">
                  <c:v>113.542</c:v>
                </c:pt>
                <c:pt idx="73">
                  <c:v>116.47499999999999</c:v>
                </c:pt>
                <c:pt idx="74">
                  <c:v>122.03400000000001</c:v>
                </c:pt>
                <c:pt idx="75">
                  <c:v>131.542</c:v>
                </c:pt>
                <c:pt idx="76">
                  <c:v>142.03399999999999</c:v>
                </c:pt>
                <c:pt idx="77">
                  <c:v>154.03399999999999</c:v>
                </c:pt>
                <c:pt idx="78">
                  <c:v>166.017</c:v>
                </c:pt>
                <c:pt idx="79">
                  <c:v>179.06800000000001</c:v>
                </c:pt>
                <c:pt idx="80">
                  <c:v>189.30500000000001</c:v>
                </c:pt>
                <c:pt idx="81">
                  <c:v>198.017</c:v>
                </c:pt>
                <c:pt idx="82">
                  <c:v>203.83099999999999</c:v>
                </c:pt>
                <c:pt idx="83">
                  <c:v>205.93199999999999</c:v>
                </c:pt>
                <c:pt idx="84">
                  <c:v>203.35599999999999</c:v>
                </c:pt>
                <c:pt idx="85">
                  <c:v>191.23699999999999</c:v>
                </c:pt>
                <c:pt idx="86">
                  <c:v>171.93199999999999</c:v>
                </c:pt>
                <c:pt idx="87">
                  <c:v>146.05099999999999</c:v>
                </c:pt>
                <c:pt idx="88">
                  <c:v>116.864</c:v>
                </c:pt>
                <c:pt idx="89">
                  <c:v>99.694999999999993</c:v>
                </c:pt>
                <c:pt idx="90">
                  <c:v>93.846999999999994</c:v>
                </c:pt>
                <c:pt idx="91">
                  <c:v>92.558999999999997</c:v>
                </c:pt>
                <c:pt idx="92">
                  <c:v>91.948999999999998</c:v>
                </c:pt>
                <c:pt idx="93">
                  <c:v>91.153000000000006</c:v>
                </c:pt>
                <c:pt idx="94">
                  <c:v>92.355999999999995</c:v>
                </c:pt>
                <c:pt idx="95">
                  <c:v>91.78</c:v>
                </c:pt>
                <c:pt idx="96">
                  <c:v>93.474999999999994</c:v>
                </c:pt>
                <c:pt idx="97">
                  <c:v>91.78</c:v>
                </c:pt>
                <c:pt idx="98">
                  <c:v>92.322000000000003</c:v>
                </c:pt>
                <c:pt idx="99">
                  <c:v>91.813999999999993</c:v>
                </c:pt>
                <c:pt idx="100">
                  <c:v>90.932000000000002</c:v>
                </c:pt>
                <c:pt idx="101">
                  <c:v>90.558999999999997</c:v>
                </c:pt>
                <c:pt idx="102">
                  <c:v>90.084999999999994</c:v>
                </c:pt>
                <c:pt idx="103">
                  <c:v>88.236999999999995</c:v>
                </c:pt>
                <c:pt idx="104">
                  <c:v>88.067999999999998</c:v>
                </c:pt>
                <c:pt idx="105">
                  <c:v>87.39</c:v>
                </c:pt>
                <c:pt idx="106">
                  <c:v>88.203000000000003</c:v>
                </c:pt>
                <c:pt idx="107">
                  <c:v>88.067999999999998</c:v>
                </c:pt>
                <c:pt idx="108">
                  <c:v>88.406999999999996</c:v>
                </c:pt>
                <c:pt idx="109">
                  <c:v>87.575999999999993</c:v>
                </c:pt>
                <c:pt idx="110">
                  <c:v>87.983000000000004</c:v>
                </c:pt>
                <c:pt idx="111">
                  <c:v>87.61</c:v>
                </c:pt>
                <c:pt idx="112">
                  <c:v>88.406999999999996</c:v>
                </c:pt>
                <c:pt idx="113">
                  <c:v>87.322000000000003</c:v>
                </c:pt>
                <c:pt idx="114">
                  <c:v>88.153000000000006</c:v>
                </c:pt>
                <c:pt idx="115">
                  <c:v>89.78</c:v>
                </c:pt>
                <c:pt idx="116">
                  <c:v>89.355999999999995</c:v>
                </c:pt>
                <c:pt idx="117">
                  <c:v>90.525000000000006</c:v>
                </c:pt>
                <c:pt idx="118">
                  <c:v>91.084999999999994</c:v>
                </c:pt>
                <c:pt idx="119">
                  <c:v>92.763000000000005</c:v>
                </c:pt>
                <c:pt idx="120">
                  <c:v>94.897999999999996</c:v>
                </c:pt>
                <c:pt idx="121">
                  <c:v>94.712000000000003</c:v>
                </c:pt>
                <c:pt idx="122">
                  <c:v>95.948999999999998</c:v>
                </c:pt>
                <c:pt idx="123">
                  <c:v>96.796999999999997</c:v>
                </c:pt>
                <c:pt idx="124">
                  <c:v>96.846999999999994</c:v>
                </c:pt>
                <c:pt idx="125">
                  <c:v>96.236999999999995</c:v>
                </c:pt>
                <c:pt idx="126">
                  <c:v>93.813999999999993</c:v>
                </c:pt>
                <c:pt idx="127">
                  <c:v>92.457999999999998</c:v>
                </c:pt>
                <c:pt idx="128">
                  <c:v>90.067999999999998</c:v>
                </c:pt>
                <c:pt idx="129">
                  <c:v>87.712000000000003</c:v>
                </c:pt>
                <c:pt idx="130">
                  <c:v>86.406999999999996</c:v>
                </c:pt>
                <c:pt idx="131">
                  <c:v>84.965999999999994</c:v>
                </c:pt>
                <c:pt idx="132">
                  <c:v>84.965999999999994</c:v>
                </c:pt>
                <c:pt idx="133">
                  <c:v>83.051000000000002</c:v>
                </c:pt>
                <c:pt idx="134">
                  <c:v>82.728999999999999</c:v>
                </c:pt>
                <c:pt idx="135">
                  <c:v>82.932000000000002</c:v>
                </c:pt>
                <c:pt idx="136">
                  <c:v>81.796999999999997</c:v>
                </c:pt>
                <c:pt idx="137">
                  <c:v>82.61</c:v>
                </c:pt>
                <c:pt idx="138">
                  <c:v>82.119</c:v>
                </c:pt>
                <c:pt idx="139">
                  <c:v>82.474999999999994</c:v>
                </c:pt>
                <c:pt idx="140">
                  <c:v>82.525000000000006</c:v>
                </c:pt>
                <c:pt idx="141">
                  <c:v>82.22</c:v>
                </c:pt>
                <c:pt idx="142">
                  <c:v>82.457999999999998</c:v>
                </c:pt>
                <c:pt idx="143">
                  <c:v>82.102000000000004</c:v>
                </c:pt>
                <c:pt idx="144">
                  <c:v>82.694999999999993</c:v>
                </c:pt>
                <c:pt idx="145">
                  <c:v>81.846999999999994</c:v>
                </c:pt>
                <c:pt idx="146">
                  <c:v>82.61</c:v>
                </c:pt>
                <c:pt idx="147">
                  <c:v>83.016999999999996</c:v>
                </c:pt>
                <c:pt idx="148">
                  <c:v>83.796999999999997</c:v>
                </c:pt>
                <c:pt idx="149">
                  <c:v>83.965999999999994</c:v>
                </c:pt>
                <c:pt idx="150">
                  <c:v>85.932000000000002</c:v>
                </c:pt>
                <c:pt idx="151">
                  <c:v>87</c:v>
                </c:pt>
                <c:pt idx="152">
                  <c:v>86.796999999999997</c:v>
                </c:pt>
                <c:pt idx="153">
                  <c:v>87.271000000000001</c:v>
                </c:pt>
                <c:pt idx="154">
                  <c:v>85.728999999999999</c:v>
                </c:pt>
                <c:pt idx="155">
                  <c:v>86.677999999999997</c:v>
                </c:pt>
                <c:pt idx="156">
                  <c:v>86.051000000000002</c:v>
                </c:pt>
                <c:pt idx="157">
                  <c:v>85.525000000000006</c:v>
                </c:pt>
                <c:pt idx="158">
                  <c:v>83.661000000000001</c:v>
                </c:pt>
                <c:pt idx="159">
                  <c:v>82.355999999999995</c:v>
                </c:pt>
                <c:pt idx="160">
                  <c:v>81.287999999999997</c:v>
                </c:pt>
                <c:pt idx="161">
                  <c:v>80.051000000000002</c:v>
                </c:pt>
                <c:pt idx="162">
                  <c:v>80.186000000000007</c:v>
                </c:pt>
                <c:pt idx="163">
                  <c:v>80.305000000000007</c:v>
                </c:pt>
                <c:pt idx="164">
                  <c:v>79.507999999999996</c:v>
                </c:pt>
                <c:pt idx="165">
                  <c:v>80.067999999999998</c:v>
                </c:pt>
                <c:pt idx="166">
                  <c:v>79.153000000000006</c:v>
                </c:pt>
                <c:pt idx="167">
                  <c:v>79.016999999999996</c:v>
                </c:pt>
                <c:pt idx="168">
                  <c:v>79.864000000000004</c:v>
                </c:pt>
                <c:pt idx="169">
                  <c:v>80</c:v>
                </c:pt>
                <c:pt idx="170">
                  <c:v>79.186000000000007</c:v>
                </c:pt>
                <c:pt idx="171">
                  <c:v>79.763000000000005</c:v>
                </c:pt>
                <c:pt idx="172">
                  <c:v>78.457999999999998</c:v>
                </c:pt>
                <c:pt idx="173">
                  <c:v>78.507999999999996</c:v>
                </c:pt>
                <c:pt idx="174">
                  <c:v>78.831000000000003</c:v>
                </c:pt>
                <c:pt idx="175">
                  <c:v>78.186000000000007</c:v>
                </c:pt>
                <c:pt idx="176">
                  <c:v>78.542000000000002</c:v>
                </c:pt>
                <c:pt idx="177">
                  <c:v>79.016999999999996</c:v>
                </c:pt>
                <c:pt idx="178">
                  <c:v>79.119</c:v>
                </c:pt>
                <c:pt idx="179">
                  <c:v>78.254000000000005</c:v>
                </c:pt>
                <c:pt idx="180">
                  <c:v>78.507999999999996</c:v>
                </c:pt>
                <c:pt idx="181">
                  <c:v>78.203000000000003</c:v>
                </c:pt>
                <c:pt idx="182">
                  <c:v>77.406999999999996</c:v>
                </c:pt>
                <c:pt idx="183">
                  <c:v>78.236999999999995</c:v>
                </c:pt>
                <c:pt idx="184">
                  <c:v>79.153000000000006</c:v>
                </c:pt>
                <c:pt idx="185">
                  <c:v>78.016999999999996</c:v>
                </c:pt>
                <c:pt idx="186">
                  <c:v>78.948999999999998</c:v>
                </c:pt>
                <c:pt idx="187">
                  <c:v>77.864000000000004</c:v>
                </c:pt>
                <c:pt idx="188">
                  <c:v>78.78</c:v>
                </c:pt>
                <c:pt idx="189">
                  <c:v>78.203000000000003</c:v>
                </c:pt>
                <c:pt idx="190">
                  <c:v>78.507999999999996</c:v>
                </c:pt>
                <c:pt idx="191">
                  <c:v>78.355999999999995</c:v>
                </c:pt>
                <c:pt idx="192">
                  <c:v>78.39</c:v>
                </c:pt>
                <c:pt idx="193">
                  <c:v>78.135999999999996</c:v>
                </c:pt>
                <c:pt idx="194">
                  <c:v>78.271000000000001</c:v>
                </c:pt>
                <c:pt idx="195">
                  <c:v>79.153000000000006</c:v>
                </c:pt>
                <c:pt idx="196">
                  <c:v>78.084999999999994</c:v>
                </c:pt>
                <c:pt idx="197">
                  <c:v>79.051000000000002</c:v>
                </c:pt>
                <c:pt idx="198">
                  <c:v>77.796999999999997</c:v>
                </c:pt>
                <c:pt idx="199">
                  <c:v>78.542000000000002</c:v>
                </c:pt>
                <c:pt idx="200">
                  <c:v>78.287999999999997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105.22513218611216</c:v>
                </c:pt>
                <c:pt idx="9">
                  <c:v>105.18721351520104</c:v>
                </c:pt>
                <c:pt idx="10">
                  <c:v>105.14933223020479</c:v>
                </c:pt>
                <c:pt idx="11">
                  <c:v>105.11144110605294</c:v>
                </c:pt>
                <c:pt idx="12">
                  <c:v>105.07348420519317</c:v>
                </c:pt>
                <c:pt idx="13">
                  <c:v>105.03539585163725</c:v>
                </c:pt>
                <c:pt idx="14">
                  <c:v>104.99709953979283</c:v>
                </c:pt>
                <c:pt idx="15">
                  <c:v>104.95850678560855</c:v>
                </c:pt>
                <c:pt idx="16">
                  <c:v>104.91951593153786</c:v>
                </c:pt>
                <c:pt idx="17">
                  <c:v>104.88001092207806</c:v>
                </c:pt>
                <c:pt idx="18">
                  <c:v>104.83986007390006</c:v>
                </c:pt>
                <c:pt idx="19">
                  <c:v>104.79891487535174</c:v>
                </c:pt>
                <c:pt idx="20">
                  <c:v>104.75700886736199</c:v>
                </c:pt>
                <c:pt idx="21">
                  <c:v>104.7139566873293</c:v>
                </c:pt>
                <c:pt idx="22">
                  <c:v>104.66955341055134</c:v>
                </c:pt>
                <c:pt idx="23">
                  <c:v>104.62357442064889</c:v>
                </c:pt>
                <c:pt idx="24">
                  <c:v>104.57577621779959</c:v>
                </c:pt>
                <c:pt idx="25">
                  <c:v>104.52589889415944</c:v>
                </c:pt>
                <c:pt idx="26">
                  <c:v>104.47367157298274</c:v>
                </c:pt>
                <c:pt idx="27">
                  <c:v>104.4188230845498</c:v>
                </c:pt>
                <c:pt idx="28">
                  <c:v>104.3611017820798</c:v>
                </c:pt>
                <c:pt idx="29">
                  <c:v>104.30031102885285</c:v>
                </c:pt>
                <c:pt idx="30">
                  <c:v>104.23637096564173</c:v>
                </c:pt>
                <c:pt idx="31">
                  <c:v>104.16942323143213</c:v>
                </c:pt>
                <c:pt idx="32">
                  <c:v>104.10000390240536</c:v>
                </c:pt>
                <c:pt idx="33">
                  <c:v>104.02932141724837</c:v>
                </c:pt>
                <c:pt idx="34">
                  <c:v>103.95969061251623</c:v>
                </c:pt>
                <c:pt idx="35">
                  <c:v>103.89519028449891</c:v>
                </c:pt>
                <c:pt idx="36">
                  <c:v>103.84262762317454</c:v>
                </c:pt>
                <c:pt idx="37">
                  <c:v>103.81290418608366</c:v>
                </c:pt>
                <c:pt idx="38">
                  <c:v>103.82287819379678</c:v>
                </c:pt>
                <c:pt idx="39">
                  <c:v>103.89779786827329</c:v>
                </c:pt>
                <c:pt idx="40">
                  <c:v>104.07432971449337</c:v>
                </c:pt>
                <c:pt idx="41">
                  <c:v>104.40411368645296</c:v>
                </c:pt>
                <c:pt idx="42">
                  <c:v>104.957637017322</c:v>
                </c:pt>
                <c:pt idx="43">
                  <c:v>105.82803060935058</c:v>
                </c:pt>
                <c:pt idx="44">
                  <c:v>107.13416889779852</c:v>
                </c:pt>
                <c:pt idx="45">
                  <c:v>109.02222415173671</c:v>
                </c:pt>
                <c:pt idx="46">
                  <c:v>111.6646321777297</c:v>
                </c:pt>
                <c:pt idx="47">
                  <c:v>115.2553171905749</c:v>
                </c:pt>
                <c:pt idx="48">
                  <c:v>120.00003246461485</c:v>
                </c:pt>
                <c:pt idx="49">
                  <c:v>126.10078380136785</c:v>
                </c:pt>
                <c:pt idx="50">
                  <c:v>133.7334184399943</c:v>
                </c:pt>
                <c:pt idx="51">
                  <c:v>143.01743185203244</c:v>
                </c:pt>
                <c:pt idx="52">
                  <c:v>153.97683360781045</c:v>
                </c:pt>
                <c:pt idx="53">
                  <c:v>166.49097678582604</c:v>
                </c:pt>
                <c:pt idx="54">
                  <c:v>180.23596945831116</c:v>
                </c:pt>
                <c:pt idx="55">
                  <c:v>194.62286587107937</c:v>
                </c:pt>
                <c:pt idx="56">
                  <c:v>208.74988289619367</c:v>
                </c:pt>
                <c:pt idx="57">
                  <c:v>221.4003401768702</c:v>
                </c:pt>
                <c:pt idx="58">
                  <c:v>231.12725460868793</c:v>
                </c:pt>
                <c:pt idx="59">
                  <c:v>236.45565656904913</c:v>
                </c:pt>
                <c:pt idx="60">
                  <c:v>236.19444329188866</c:v>
                </c:pt>
                <c:pt idx="61">
                  <c:v>229.78765323172297</c:v>
                </c:pt>
                <c:pt idx="62">
                  <c:v>217.58076775109822</c:v>
                </c:pt>
                <c:pt idx="63">
                  <c:v>200.87254077980984</c:v>
                </c:pt>
                <c:pt idx="64">
                  <c:v>181.68960572222127</c:v>
                </c:pt>
                <c:pt idx="65">
                  <c:v>162.33757590988213</c:v>
                </c:pt>
                <c:pt idx="66">
                  <c:v>144.88628574448356</c:v>
                </c:pt>
                <c:pt idx="67">
                  <c:v>130.77546299884915</c:v>
                </c:pt>
                <c:pt idx="68">
                  <c:v>120.66295544642504</c:v>
                </c:pt>
                <c:pt idx="69">
                  <c:v>114.52155666606983</c:v>
                </c:pt>
                <c:pt idx="70">
                  <c:v>111.89089545112529</c:v>
                </c:pt>
                <c:pt idx="71">
                  <c:v>112.15563697661479</c:v>
                </c:pt>
                <c:pt idx="72">
                  <c:v>114.75150385250373</c:v>
                </c:pt>
                <c:pt idx="73">
                  <c:v>119.26170495477707</c:v>
                </c:pt>
                <c:pt idx="74">
                  <c:v>125.41905934759725</c:v>
                </c:pt>
                <c:pt idx="75">
                  <c:v>133.05351190556649</c:v>
                </c:pt>
                <c:pt idx="76">
                  <c:v>142.0233415462273</c:v>
                </c:pt>
                <c:pt idx="77">
                  <c:v>152.15456531847346</c:v>
                </c:pt>
                <c:pt idx="78">
                  <c:v>163.19821498050439</c:v>
                </c:pt>
                <c:pt idx="79">
                  <c:v>174.80080840253876</c:v>
                </c:pt>
                <c:pt idx="80">
                  <c:v>186.45729929595589</c:v>
                </c:pt>
                <c:pt idx="81">
                  <c:v>197.36402834892047</c:v>
                </c:pt>
                <c:pt idx="82">
                  <c:v>206.06916356298981</c:v>
                </c:pt>
                <c:pt idx="83">
                  <c:v>210.0552034914441</c:v>
                </c:pt>
                <c:pt idx="84">
                  <c:v>205.99700062747414</c:v>
                </c:pt>
                <c:pt idx="85">
                  <c:v>191.59965222576531</c:v>
                </c:pt>
                <c:pt idx="86">
                  <c:v>168.29573751750829</c:v>
                </c:pt>
                <c:pt idx="87">
                  <c:v>141.87130302098274</c:v>
                </c:pt>
                <c:pt idx="88">
                  <c:v>119.28084215265336</c:v>
                </c:pt>
                <c:pt idx="89">
                  <c:v>104.37580207321203</c:v>
                </c:pt>
                <c:pt idx="90">
                  <c:v>96.683385557445249</c:v>
                </c:pt>
                <c:pt idx="91">
                  <c:v>93.507701150026747</c:v>
                </c:pt>
                <c:pt idx="92">
                  <c:v>92.379927319508553</c:v>
                </c:pt>
                <c:pt idx="93">
                  <c:v>91.946510036464971</c:v>
                </c:pt>
                <c:pt idx="94">
                  <c:v>91.692210912621761</c:v>
                </c:pt>
                <c:pt idx="95">
                  <c:v>91.473692139498851</c:v>
                </c:pt>
                <c:pt idx="96">
                  <c:v>91.261083984342605</c:v>
                </c:pt>
                <c:pt idx="97">
                  <c:v>91.049648983985108</c:v>
                </c:pt>
                <c:pt idx="98">
                  <c:v>90.838805037037162</c:v>
                </c:pt>
                <c:pt idx="99">
                  <c:v>90.628506566038482</c:v>
                </c:pt>
                <c:pt idx="100">
                  <c:v>90.418794102932168</c:v>
                </c:pt>
                <c:pt idx="101">
                  <c:v>90.209780116156551</c:v>
                </c:pt>
                <c:pt idx="102">
                  <c:v>90.001700624412791</c:v>
                </c:pt>
                <c:pt idx="103">
                  <c:v>89.795007402750997</c:v>
                </c:pt>
                <c:pt idx="104">
                  <c:v>89.59051638833256</c:v>
                </c:pt>
                <c:pt idx="105">
                  <c:v>89.389634807698513</c:v>
                </c:pt>
                <c:pt idx="106">
                  <c:v>89.194690790982989</c:v>
                </c:pt>
                <c:pt idx="107">
                  <c:v>89.009383894871817</c:v>
                </c:pt>
                <c:pt idx="108">
                  <c:v>88.839358919175211</c:v>
                </c:pt>
                <c:pt idx="109">
                  <c:v>88.692874581193394</c:v>
                </c:pt>
                <c:pt idx="110">
                  <c:v>88.581490921884608</c:v>
                </c:pt>
                <c:pt idx="111">
                  <c:v>88.520637233249573</c:v>
                </c:pt>
                <c:pt idx="112">
                  <c:v>88.529855465264561</c:v>
                </c:pt>
                <c:pt idx="113">
                  <c:v>88.632460794627335</c:v>
                </c:pt>
                <c:pt idx="114">
                  <c:v>88.854347006303115</c:v>
                </c:pt>
                <c:pt idx="115">
                  <c:v>89.221716666595768</c:v>
                </c:pt>
                <c:pt idx="116">
                  <c:v>89.757648958168943</c:v>
                </c:pt>
                <c:pt idx="117">
                  <c:v>90.477599180898622</c:v>
                </c:pt>
                <c:pt idx="118">
                  <c:v>91.384000387981374</c:v>
                </c:pt>
                <c:pt idx="119">
                  <c:v>92.459745984007554</c:v>
                </c:pt>
                <c:pt idx="120">
                  <c:v>93.65908613207958</c:v>
                </c:pt>
                <c:pt idx="121">
                  <c:v>94.893148948285244</c:v>
                </c:pt>
                <c:pt idx="122">
                  <c:v>96.009935560135247</c:v>
                </c:pt>
                <c:pt idx="123">
                  <c:v>96.781270455462703</c:v>
                </c:pt>
                <c:pt idx="124">
                  <c:v>96.928372932222658</c:v>
                </c:pt>
                <c:pt idx="125">
                  <c:v>96.216926717566466</c:v>
                </c:pt>
                <c:pt idx="126">
                  <c:v>94.600971488577329</c:v>
                </c:pt>
                <c:pt idx="127">
                  <c:v>92.317635987652665</c:v>
                </c:pt>
                <c:pt idx="128">
                  <c:v>89.827012134584123</c:v>
                </c:pt>
                <c:pt idx="129">
                  <c:v>87.606074523518785</c:v>
                </c:pt>
                <c:pt idx="130">
                  <c:v>85.940732585424186</c:v>
                </c:pt>
                <c:pt idx="131">
                  <c:v>84.859995338845152</c:v>
                </c:pt>
                <c:pt idx="132">
                  <c:v>84.221419835228318</c:v>
                </c:pt>
                <c:pt idx="133">
                  <c:v>83.843585159219288</c:v>
                </c:pt>
                <c:pt idx="134">
                  <c:v>83.589937152091892</c:v>
                </c:pt>
                <c:pt idx="135">
                  <c:v>83.385443311779653</c:v>
                </c:pt>
                <c:pt idx="136">
                  <c:v>83.198092240751933</c:v>
                </c:pt>
                <c:pt idx="137">
                  <c:v>83.017084416470411</c:v>
                </c:pt>
                <c:pt idx="138">
                  <c:v>82.839720094121077</c:v>
                </c:pt>
                <c:pt idx="139">
                  <c:v>82.666010820555059</c:v>
                </c:pt>
                <c:pt idx="140">
                  <c:v>82.497308171958053</c:v>
                </c:pt>
                <c:pt idx="141">
                  <c:v>82.336689752033536</c:v>
                </c:pt>
                <c:pt idx="142">
                  <c:v>82.190356055788001</c:v>
                </c:pt>
                <c:pt idx="143">
                  <c:v>82.069940372261541</c:v>
                </c:pt>
                <c:pt idx="144">
                  <c:v>81.995599559407054</c:v>
                </c:pt>
                <c:pt idx="145">
                  <c:v>81.999212062680186</c:v>
                </c:pt>
                <c:pt idx="146">
                  <c:v>82.126041154565698</c:v>
                </c:pt>
                <c:pt idx="147">
                  <c:v>82.432012550137344</c:v>
                </c:pt>
                <c:pt idx="148">
                  <c:v>82.972798151886465</c:v>
                </c:pt>
                <c:pt idx="149">
                  <c:v>83.781263065521813</c:v>
                </c:pt>
                <c:pt idx="150">
                  <c:v>84.833523665837163</c:v>
                </c:pt>
                <c:pt idx="151">
                  <c:v>86.013182526619644</c:v>
                </c:pt>
                <c:pt idx="152">
                  <c:v>87.096974229915048</c:v>
                </c:pt>
                <c:pt idx="153">
                  <c:v>87.79204226656158</c:v>
                </c:pt>
                <c:pt idx="154">
                  <c:v>87.836692886368112</c:v>
                </c:pt>
                <c:pt idx="155">
                  <c:v>87.128208500223536</c:v>
                </c:pt>
                <c:pt idx="156">
                  <c:v>85.797376300627164</c:v>
                </c:pt>
                <c:pt idx="157">
                  <c:v>84.164321457691102</c:v>
                </c:pt>
                <c:pt idx="158">
                  <c:v>82.592301360627218</c:v>
                </c:pt>
                <c:pt idx="159">
                  <c:v>81.335270629466009</c:v>
                </c:pt>
                <c:pt idx="160">
                  <c:v>80.472381786919371</c:v>
                </c:pt>
                <c:pt idx="161">
                  <c:v>79.944769767998864</c:v>
                </c:pt>
                <c:pt idx="162">
                  <c:v>79.638617741510089</c:v>
                </c:pt>
                <c:pt idx="163">
                  <c:v>79.45138474234129</c:v>
                </c:pt>
                <c:pt idx="164">
                  <c:v>79.31719380829297</c:v>
                </c:pt>
                <c:pt idx="165">
                  <c:v>79.202859517985942</c:v>
                </c:pt>
                <c:pt idx="166">
                  <c:v>79.094715852830191</c:v>
                </c:pt>
                <c:pt idx="167">
                  <c:v>78.988002774674939</c:v>
                </c:pt>
                <c:pt idx="168">
                  <c:v>78.881224798223258</c:v>
                </c:pt>
                <c:pt idx="169">
                  <c:v>78.7738794884485</c:v>
                </c:pt>
                <c:pt idx="170">
                  <c:v>78.665728950409715</c:v>
                </c:pt>
                <c:pt idx="171">
                  <c:v>78.556608987938617</c:v>
                </c:pt>
                <c:pt idx="172">
                  <c:v>78.446387407932576</c:v>
                </c:pt>
                <c:pt idx="173">
                  <c:v>78.334955850645741</c:v>
                </c:pt>
                <c:pt idx="174">
                  <c:v>78.222227630969314</c:v>
                </c:pt>
                <c:pt idx="175">
                  <c:v>78.108136287325877</c:v>
                </c:pt>
                <c:pt idx="176">
                  <c:v>77.992634046299699</c:v>
                </c:pt>
                <c:pt idx="177">
                  <c:v>77.875690158441003</c:v>
                </c:pt>
                <c:pt idx="178">
                  <c:v>77.757289157064434</c:v>
                </c:pt>
                <c:pt idx="179">
                  <c:v>77.637429094797284</c:v>
                </c:pt>
                <c:pt idx="180">
                  <c:v>77.516119804190055</c:v>
                </c:pt>
                <c:pt idx="181">
                  <c:v>77.393381219300309</c:v>
                </c:pt>
                <c:pt idx="182">
                  <c:v>77.269241786228207</c:v>
                </c:pt>
                <c:pt idx="183">
                  <c:v>77.143736982498183</c:v>
                </c:pt>
                <c:pt idx="184">
                  <c:v>77.016907958118239</c:v>
                </c:pt>
                <c:pt idx="185">
                  <c:v>76.88880030518331</c:v>
                </c:pt>
                <c:pt idx="186">
                  <c:v>76.759462958011625</c:v>
                </c:pt>
                <c:pt idx="187">
                  <c:v>76.628947221953553</c:v>
                </c:pt>
                <c:pt idx="188">
                  <c:v>76.497305926097098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105.22513218610584</c:v>
                </c:pt>
                <c:pt idx="9">
                  <c:v>105.18721351518177</c:v>
                </c:pt>
                <c:pt idx="10">
                  <c:v>105.14933223014734</c:v>
                </c:pt>
                <c:pt idx="11">
                  <c:v>105.11144110588504</c:v>
                </c:pt>
                <c:pt idx="12">
                  <c:v>105.07348420471237</c:v>
                </c:pt>
                <c:pt idx="13">
                  <c:v>105.03539585028811</c:v>
                </c:pt>
                <c:pt idx="14">
                  <c:v>104.99709953608321</c:v>
                </c:pt>
                <c:pt idx="15">
                  <c:v>104.95850677561367</c:v>
                </c:pt>
                <c:pt idx="16">
                  <c:v>104.91951590515015</c:v>
                </c:pt>
                <c:pt idx="17">
                  <c:v>104.88001085381241</c:v>
                </c:pt>
                <c:pt idx="18">
                  <c:v>104.8398599008471</c:v>
                </c:pt>
                <c:pt idx="19">
                  <c:v>104.79891444548672</c:v>
                </c:pt>
                <c:pt idx="20">
                  <c:v>104.75700782104931</c:v>
                </c:pt>
                <c:pt idx="21">
                  <c:v>104.71395419177425</c:v>
                </c:pt>
                <c:pt idx="22">
                  <c:v>104.66954757812698</c:v>
                </c:pt>
                <c:pt idx="23">
                  <c:v>104.62356106369681</c:v>
                </c:pt>
                <c:pt idx="24">
                  <c:v>104.57574624399223</c:v>
                </c:pt>
                <c:pt idx="25">
                  <c:v>104.52583298394153</c:v>
                </c:pt>
                <c:pt idx="26">
                  <c:v>104.47352955613296</c:v>
                </c:pt>
                <c:pt idx="27">
                  <c:v>104.41852323507388</c:v>
                </c:pt>
                <c:pt idx="28">
                  <c:v>104.36048142319711</c:v>
                </c:pt>
                <c:pt idx="29">
                  <c:v>104.29905338113267</c:v>
                </c:pt>
                <c:pt idx="30">
                  <c:v>104.23387262701614</c:v>
                </c:pt>
                <c:pt idx="31">
                  <c:v>104.16456005653309</c:v>
                </c:pt>
                <c:pt idx="32">
                  <c:v>104.09072781639264</c:v>
                </c:pt>
                <c:pt idx="33">
                  <c:v>104.01198393868766</c:v>
                </c:pt>
                <c:pt idx="34">
                  <c:v>103.92793771227194</c:v>
                </c:pt>
                <c:pt idx="35">
                  <c:v>103.83820573057463</c:v>
                </c:pt>
                <c:pt idx="36">
                  <c:v>103.74241851454229</c:v>
                </c:pt>
                <c:pt idx="37">
                  <c:v>103.64022756671288</c:v>
                </c:pt>
                <c:pt idx="38">
                  <c:v>103.53131267051928</c:v>
                </c:pt>
                <c:pt idx="39">
                  <c:v>103.4153892110623</c:v>
                </c:pt>
                <c:pt idx="40">
                  <c:v>103.29221526336055</c:v>
                </c:pt>
                <c:pt idx="41">
                  <c:v>103.16159817502513</c:v>
                </c:pt>
                <c:pt idx="42">
                  <c:v>103.02340036553649</c:v>
                </c:pt>
                <c:pt idx="43">
                  <c:v>102.87754407607724</c:v>
                </c:pt>
                <c:pt idx="44">
                  <c:v>102.72401483320388</c:v>
                </c:pt>
                <c:pt idx="45">
                  <c:v>102.56286343598642</c:v>
                </c:pt>
                <c:pt idx="46">
                  <c:v>102.39420633741142</c:v>
                </c:pt>
                <c:pt idx="47">
                  <c:v>102.21822436306121</c:v>
                </c:pt>
                <c:pt idx="48">
                  <c:v>102.03515978830455</c:v>
                </c:pt>
                <c:pt idx="49">
                  <c:v>101.84531187364733</c:v>
                </c:pt>
                <c:pt idx="50">
                  <c:v>101.64903103052487</c:v>
                </c:pt>
                <c:pt idx="51">
                  <c:v>101.44671185120805</c:v>
                </c:pt>
                <c:pt idx="52">
                  <c:v>101.23878528228593</c:v>
                </c:pt>
                <c:pt idx="53">
                  <c:v>101.02571024856542</c:v>
                </c:pt>
                <c:pt idx="54">
                  <c:v>100.80796504217228</c:v>
                </c:pt>
                <c:pt idx="55">
                  <c:v>100.58603878089558</c:v>
                </c:pt>
                <c:pt idx="56">
                  <c:v>100.36042321270241</c:v>
                </c:pt>
                <c:pt idx="57">
                  <c:v>100.13160510334237</c:v>
                </c:pt>
                <c:pt idx="58">
                  <c:v>99.900059395225512</c:v>
                </c:pt>
                <c:pt idx="59">
                  <c:v>99.666243272646426</c:v>
                </c:pt>
                <c:pt idx="60">
                  <c:v>99.430591215030461</c:v>
                </c:pt>
                <c:pt idx="61">
                  <c:v>99.19351106968216</c:v>
                </c:pt>
                <c:pt idx="62">
                  <c:v>98.955381131177546</c:v>
                </c:pt>
                <c:pt idx="63">
                  <c:v>98.716548177811632</c:v>
                </c:pt>
                <c:pt idx="64">
                  <c:v>98.477326387251296</c:v>
                </c:pt>
                <c:pt idx="65">
                  <c:v>98.237997033835001</c:v>
                </c:pt>
                <c:pt idx="66">
                  <c:v>97.998808858273662</c:v>
                </c:pt>
                <c:pt idx="67">
                  <c:v>97.75997899587891</c:v>
                </c:pt>
                <c:pt idx="68">
                  <c:v>97.5216943506571</c:v>
                </c:pt>
                <c:pt idx="69">
                  <c:v>97.284113308346292</c:v>
                </c:pt>
                <c:pt idx="70">
                  <c:v>97.047367690446734</c:v>
                </c:pt>
                <c:pt idx="71">
                  <c:v>96.811564862329817</c:v>
                </c:pt>
                <c:pt idx="72">
                  <c:v>96.57678992059536</c:v>
                </c:pt>
                <c:pt idx="73">
                  <c:v>96.343107897167343</c:v>
                </c:pt>
                <c:pt idx="74">
                  <c:v>96.110565929553047</c:v>
                </c:pt>
                <c:pt idx="75">
                  <c:v>95.87919535780027</c:v>
                </c:pt>
                <c:pt idx="76">
                  <c:v>95.649013718691734</c:v>
                </c:pt>
                <c:pt idx="77">
                  <c:v>95.420026616466288</c:v>
                </c:pt>
                <c:pt idx="78">
                  <c:v>95.192229456804384</c:v>
                </c:pt>
                <c:pt idx="79">
                  <c:v>94.965609036992234</c:v>
                </c:pt>
                <c:pt idx="80">
                  <c:v>94.740144990163756</c:v>
                </c:pt>
                <c:pt idx="81">
                  <c:v>94.515811085426151</c:v>
                </c:pt>
                <c:pt idx="82">
                  <c:v>94.292576388635595</c:v>
                </c:pt>
                <c:pt idx="83">
                  <c:v>94.070406290737907</c:v>
                </c:pt>
                <c:pt idx="84">
                  <c:v>93.849263412057567</c:v>
                </c:pt>
                <c:pt idx="85">
                  <c:v>93.62910839183381</c:v>
                </c:pt>
                <c:pt idx="86">
                  <c:v>93.409900572773338</c:v>
                </c:pt>
                <c:pt idx="87">
                  <c:v>93.191598590515255</c:v>
                </c:pt>
                <c:pt idx="88">
                  <c:v>92.974160877769393</c:v>
                </c:pt>
                <c:pt idx="89">
                  <c:v>92.757546092566329</c:v>
                </c:pt>
                <c:pt idx="90">
                  <c:v>92.541713479600332</c:v>
                </c:pt>
                <c:pt idx="91">
                  <c:v>92.32662317310853</c:v>
                </c:pt>
                <c:pt idx="92">
                  <c:v>92.112236449141719</c:v>
                </c:pt>
                <c:pt idx="93">
                  <c:v>91.898515934477217</c:v>
                </c:pt>
                <c:pt idx="94">
                  <c:v>91.685425778822705</c:v>
                </c:pt>
                <c:pt idx="95">
                  <c:v>91.472931796377324</c:v>
                </c:pt>
                <c:pt idx="96">
                  <c:v>91.261001582264143</c:v>
                </c:pt>
                <c:pt idx="97">
                  <c:v>91.049604608832979</c:v>
                </c:pt>
                <c:pt idx="98">
                  <c:v>90.838712306361771</c:v>
                </c:pt>
                <c:pt idx="99">
                  <c:v>90.628298132254642</c:v>
                </c:pt>
                <c:pt idx="100">
                  <c:v>90.418337632451156</c:v>
                </c:pt>
                <c:pt idx="101">
                  <c:v>90.208808498421007</c:v>
                </c:pt>
                <c:pt idx="102">
                  <c:v>89.999690622816289</c:v>
                </c:pt>
                <c:pt idx="103">
                  <c:v>89.790966156591793</c:v>
                </c:pt>
                <c:pt idx="104">
                  <c:v>89.582619570174245</c:v>
                </c:pt>
                <c:pt idx="105">
                  <c:v>89.374637721061973</c:v>
                </c:pt>
                <c:pt idx="106">
                  <c:v>89.167009930060274</c:v>
                </c:pt>
                <c:pt idx="107">
                  <c:v>88.959728068204086</c:v>
                </c:pt>
                <c:pt idx="108">
                  <c:v>88.752786656273557</c:v>
                </c:pt>
                <c:pt idx="109">
                  <c:v>88.546182978674622</c:v>
                </c:pt>
                <c:pt idx="110">
                  <c:v>88.339917213317875</c:v>
                </c:pt>
                <c:pt idx="111">
                  <c:v>88.133992578982799</c:v>
                </c:pt>
                <c:pt idx="112">
                  <c:v>87.928415501490235</c:v>
                </c:pt>
                <c:pt idx="113">
                  <c:v>87.723195799812785</c:v>
                </c:pt>
                <c:pt idx="114">
                  <c:v>87.518346893017508</c:v>
                </c:pt>
                <c:pt idx="115">
                  <c:v>87.313886028649279</c:v>
                </c:pt>
                <c:pt idx="116">
                  <c:v>87.109834532806374</c:v>
                </c:pt>
                <c:pt idx="117">
                  <c:v>86.906218081719601</c:v>
                </c:pt>
                <c:pt idx="118">
                  <c:v>86.703066994103779</c:v>
                </c:pt>
                <c:pt idx="119">
                  <c:v>86.500416542886342</c:v>
                </c:pt>
                <c:pt idx="120">
                  <c:v>86.298307284113264</c:v>
                </c:pt>
                <c:pt idx="121">
                  <c:v>86.096785399866292</c:v>
                </c:pt>
                <c:pt idx="122">
                  <c:v>85.895903050878843</c:v>
                </c:pt>
                <c:pt idx="123">
                  <c:v>85.695718733193587</c:v>
                </c:pt>
                <c:pt idx="124">
                  <c:v>85.496297631648147</c:v>
                </c:pt>
                <c:pt idx="125">
                  <c:v>85.297711961201244</c:v>
                </c:pt>
                <c:pt idx="126">
                  <c:v>85.100041285119204</c:v>
                </c:pt>
                <c:pt idx="127">
                  <c:v>84.903372796849638</c:v>
                </c:pt>
                <c:pt idx="128">
                  <c:v>84.707801550046469</c:v>
                </c:pt>
                <c:pt idx="129">
                  <c:v>84.513430618732102</c:v>
                </c:pt>
                <c:pt idx="130">
                  <c:v>84.320371167073489</c:v>
                </c:pt>
                <c:pt idx="131">
                  <c:v>84.128742405819963</c:v>
                </c:pt>
                <c:pt idx="132">
                  <c:v>83.938671410261222</c:v>
                </c:pt>
                <c:pt idx="133">
                  <c:v>83.750292772802226</c:v>
                </c:pt>
                <c:pt idx="134">
                  <c:v>83.563748062159704</c:v>
                </c:pt>
                <c:pt idx="135">
                  <c:v>83.379185061038868</c:v>
                </c:pt>
                <c:pt idx="136">
                  <c:v>83.19675675525842</c:v>
                </c:pt>
                <c:pt idx="137">
                  <c:v>83.016620049987552</c:v>
                </c:pt>
                <c:pt idx="138">
                  <c:v>82.838934193365873</c:v>
                </c:pt>
                <c:pt idx="139">
                  <c:v>82.663858894588515</c:v>
                </c:pt>
                <c:pt idx="140">
                  <c:v>82.491552132770664</c:v>
                </c:pt>
                <c:pt idx="141">
                  <c:v>82.322167664656888</c:v>
                </c:pt>
                <c:pt idx="142">
                  <c:v>82.155852253429387</c:v>
                </c:pt>
                <c:pt idx="143">
                  <c:v>81.992742657198477</c:v>
                </c:pt>
                <c:pt idx="144">
                  <c:v>81.832962433648618</c:v>
                </c:pt>
                <c:pt idx="145">
                  <c:v>81.676618635903111</c:v>
                </c:pt>
                <c:pt idx="146">
                  <c:v>81.523798492795663</c:v>
                </c:pt>
                <c:pt idx="147">
                  <c:v>81.374566182980317</c:v>
                </c:pt>
                <c:pt idx="148">
                  <c:v>81.228959825087188</c:v>
                </c:pt>
                <c:pt idx="149">
                  <c:v>81.086988813806286</c:v>
                </c:pt>
                <c:pt idx="150">
                  <c:v>80.948631632850748</c:v>
                </c:pt>
                <c:pt idx="151">
                  <c:v>80.813834269033066</c:v>
                </c:pt>
                <c:pt idx="152">
                  <c:v>80.682509336517768</c:v>
                </c:pt>
                <c:pt idx="153">
                  <c:v>80.554535996715941</c:v>
                </c:pt>
                <c:pt idx="154">
                  <c:v>80.429760728085654</c:v>
                </c:pt>
                <c:pt idx="155">
                  <c:v>80.307998962935386</c:v>
                </c:pt>
                <c:pt idx="156">
                  <c:v>80.189037567569329</c:v>
                </c:pt>
                <c:pt idx="157">
                  <c:v>80.072638100670432</c:v>
                </c:pt>
                <c:pt idx="158">
                  <c:v>79.958540745851593</c:v>
                </c:pt>
                <c:pt idx="159">
                  <c:v>79.846468780883811</c:v>
                </c:pt>
                <c:pt idx="160">
                  <c:v>79.73613342086874</c:v>
                </c:pt>
                <c:pt idx="161">
                  <c:v>79.627238857457925</c:v>
                </c:pt>
                <c:pt idx="162">
                  <c:v>79.519487312083328</c:v>
                </c:pt>
                <c:pt idx="163">
                  <c:v>79.412583927980918</c:v>
                </c:pt>
                <c:pt idx="164">
                  <c:v>79.306241342510901</c:v>
                </c:pt>
                <c:pt idx="165">
                  <c:v>79.200183806042261</c:v>
                </c:pt>
                <c:pt idx="166">
                  <c:v>79.09415074407049</c:v>
                </c:pt>
                <c:pt idx="167">
                  <c:v>78.987899692612814</c:v>
                </c:pt>
                <c:pt idx="168">
                  <c:v>78.881208570658345</c:v>
                </c:pt>
                <c:pt idx="169">
                  <c:v>78.773877285226746</c:v>
                </c:pt>
                <c:pt idx="170">
                  <c:v>78.665728692565551</c:v>
                </c:pt>
                <c:pt idx="171">
                  <c:v>78.556608961940228</c:v>
                </c:pt>
                <c:pt idx="172">
                  <c:v>78.446387405674955</c:v>
                </c:pt>
                <c:pt idx="173">
                  <c:v>78.334955850476959</c:v>
                </c:pt>
                <c:pt idx="174">
                  <c:v>78.222227630958457</c:v>
                </c:pt>
                <c:pt idx="175">
                  <c:v>78.10813628732528</c:v>
                </c:pt>
                <c:pt idx="176">
                  <c:v>77.992634046299671</c:v>
                </c:pt>
                <c:pt idx="177">
                  <c:v>77.875690158441003</c:v>
                </c:pt>
                <c:pt idx="178">
                  <c:v>77.757289157064434</c:v>
                </c:pt>
                <c:pt idx="179">
                  <c:v>77.637429094797284</c:v>
                </c:pt>
                <c:pt idx="180">
                  <c:v>77.516119804190055</c:v>
                </c:pt>
                <c:pt idx="181">
                  <c:v>77.393381219300309</c:v>
                </c:pt>
                <c:pt idx="182">
                  <c:v>77.269241786228207</c:v>
                </c:pt>
                <c:pt idx="183">
                  <c:v>77.143736982498183</c:v>
                </c:pt>
                <c:pt idx="184">
                  <c:v>77.016907958118239</c:v>
                </c:pt>
                <c:pt idx="185">
                  <c:v>76.88880030518331</c:v>
                </c:pt>
                <c:pt idx="186">
                  <c:v>76.759462958011625</c:v>
                </c:pt>
                <c:pt idx="187">
                  <c:v>76.628947221953553</c:v>
                </c:pt>
                <c:pt idx="188">
                  <c:v>76.497305926097098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100.517</c:v>
                </c:pt>
                <c:pt idx="1">
                  <c:v>101.483</c:v>
                </c:pt>
                <c:pt idx="2">
                  <c:v>101.95</c:v>
                </c:pt>
                <c:pt idx="3">
                  <c:v>101.05</c:v>
                </c:pt>
                <c:pt idx="4">
                  <c:v>102.367</c:v>
                </c:pt>
                <c:pt idx="5">
                  <c:v>101.31699999999999</c:v>
                </c:pt>
                <c:pt idx="6">
                  <c:v>102.533</c:v>
                </c:pt>
                <c:pt idx="7">
                  <c:v>103.283</c:v>
                </c:pt>
                <c:pt idx="8">
                  <c:v>103.767</c:v>
                </c:pt>
                <c:pt idx="9">
                  <c:v>103.783</c:v>
                </c:pt>
                <c:pt idx="10">
                  <c:v>104.95</c:v>
                </c:pt>
                <c:pt idx="11">
                  <c:v>105.133</c:v>
                </c:pt>
                <c:pt idx="12">
                  <c:v>104.68300000000001</c:v>
                </c:pt>
                <c:pt idx="13">
                  <c:v>105.333</c:v>
                </c:pt>
                <c:pt idx="14">
                  <c:v>105.217</c:v>
                </c:pt>
                <c:pt idx="15">
                  <c:v>104.917</c:v>
                </c:pt>
                <c:pt idx="16">
                  <c:v>104.617</c:v>
                </c:pt>
                <c:pt idx="17">
                  <c:v>105.35</c:v>
                </c:pt>
                <c:pt idx="18">
                  <c:v>104.017</c:v>
                </c:pt>
                <c:pt idx="19">
                  <c:v>103.783</c:v>
                </c:pt>
                <c:pt idx="20">
                  <c:v>104.517</c:v>
                </c:pt>
                <c:pt idx="21">
                  <c:v>103.517</c:v>
                </c:pt>
                <c:pt idx="22">
                  <c:v>102.7</c:v>
                </c:pt>
                <c:pt idx="23">
                  <c:v>100.56699999999999</c:v>
                </c:pt>
                <c:pt idx="24">
                  <c:v>100.233</c:v>
                </c:pt>
                <c:pt idx="25">
                  <c:v>100.117</c:v>
                </c:pt>
                <c:pt idx="26">
                  <c:v>99.283000000000001</c:v>
                </c:pt>
                <c:pt idx="27">
                  <c:v>99.066999999999993</c:v>
                </c:pt>
                <c:pt idx="28">
                  <c:v>98.8</c:v>
                </c:pt>
                <c:pt idx="29">
                  <c:v>98.283000000000001</c:v>
                </c:pt>
                <c:pt idx="30">
                  <c:v>100.05</c:v>
                </c:pt>
                <c:pt idx="31">
                  <c:v>98.632999999999996</c:v>
                </c:pt>
                <c:pt idx="32">
                  <c:v>98.3</c:v>
                </c:pt>
                <c:pt idx="33">
                  <c:v>99.55</c:v>
                </c:pt>
                <c:pt idx="34">
                  <c:v>99.783000000000001</c:v>
                </c:pt>
                <c:pt idx="35">
                  <c:v>98.582999999999998</c:v>
                </c:pt>
                <c:pt idx="36">
                  <c:v>98.5</c:v>
                </c:pt>
                <c:pt idx="37">
                  <c:v>99.832999999999998</c:v>
                </c:pt>
                <c:pt idx="38">
                  <c:v>99.582999999999998</c:v>
                </c:pt>
                <c:pt idx="39">
                  <c:v>99.766999999999996</c:v>
                </c:pt>
                <c:pt idx="40">
                  <c:v>100.35</c:v>
                </c:pt>
                <c:pt idx="41">
                  <c:v>100.083</c:v>
                </c:pt>
                <c:pt idx="42">
                  <c:v>100.867</c:v>
                </c:pt>
                <c:pt idx="43">
                  <c:v>101.55</c:v>
                </c:pt>
                <c:pt idx="44">
                  <c:v>102.75</c:v>
                </c:pt>
                <c:pt idx="45">
                  <c:v>103.95</c:v>
                </c:pt>
                <c:pt idx="46">
                  <c:v>106.3</c:v>
                </c:pt>
                <c:pt idx="47">
                  <c:v>110.6</c:v>
                </c:pt>
                <c:pt idx="48">
                  <c:v>115.15</c:v>
                </c:pt>
                <c:pt idx="49">
                  <c:v>121.15</c:v>
                </c:pt>
                <c:pt idx="50">
                  <c:v>128.81700000000001</c:v>
                </c:pt>
                <c:pt idx="51">
                  <c:v>140.43299999999999</c:v>
                </c:pt>
                <c:pt idx="52">
                  <c:v>152.11699999999999</c:v>
                </c:pt>
                <c:pt idx="53">
                  <c:v>166.483</c:v>
                </c:pt>
                <c:pt idx="54">
                  <c:v>181.21700000000001</c:v>
                </c:pt>
                <c:pt idx="55">
                  <c:v>195.86699999999999</c:v>
                </c:pt>
                <c:pt idx="56">
                  <c:v>208.1</c:v>
                </c:pt>
                <c:pt idx="57">
                  <c:v>218.6</c:v>
                </c:pt>
                <c:pt idx="58">
                  <c:v>226.017</c:v>
                </c:pt>
                <c:pt idx="59">
                  <c:v>230.3</c:v>
                </c:pt>
                <c:pt idx="60">
                  <c:v>232.28299999999999</c:v>
                </c:pt>
                <c:pt idx="61">
                  <c:v>229.68299999999999</c:v>
                </c:pt>
                <c:pt idx="62">
                  <c:v>221.8</c:v>
                </c:pt>
                <c:pt idx="63">
                  <c:v>205.96700000000001</c:v>
                </c:pt>
                <c:pt idx="64">
                  <c:v>183.28299999999999</c:v>
                </c:pt>
                <c:pt idx="65">
                  <c:v>153.88300000000001</c:v>
                </c:pt>
                <c:pt idx="66">
                  <c:v>129.05000000000001</c:v>
                </c:pt>
                <c:pt idx="67">
                  <c:v>115.417</c:v>
                </c:pt>
                <c:pt idx="68">
                  <c:v>108.883</c:v>
                </c:pt>
                <c:pt idx="69">
                  <c:v>106.983</c:v>
                </c:pt>
                <c:pt idx="70">
                  <c:v>106.4</c:v>
                </c:pt>
                <c:pt idx="71">
                  <c:v>107.7</c:v>
                </c:pt>
                <c:pt idx="72">
                  <c:v>110.383</c:v>
                </c:pt>
                <c:pt idx="73">
                  <c:v>115.467</c:v>
                </c:pt>
                <c:pt idx="74">
                  <c:v>122.533</c:v>
                </c:pt>
                <c:pt idx="75">
                  <c:v>129.94999999999999</c:v>
                </c:pt>
                <c:pt idx="76">
                  <c:v>139.43299999999999</c:v>
                </c:pt>
                <c:pt idx="77">
                  <c:v>150.56700000000001</c:v>
                </c:pt>
                <c:pt idx="78">
                  <c:v>161.35</c:v>
                </c:pt>
                <c:pt idx="79">
                  <c:v>172.3</c:v>
                </c:pt>
                <c:pt idx="80">
                  <c:v>182.267</c:v>
                </c:pt>
                <c:pt idx="81">
                  <c:v>191.267</c:v>
                </c:pt>
                <c:pt idx="82">
                  <c:v>196.85</c:v>
                </c:pt>
                <c:pt idx="83">
                  <c:v>200.3</c:v>
                </c:pt>
                <c:pt idx="84">
                  <c:v>199.483</c:v>
                </c:pt>
                <c:pt idx="85">
                  <c:v>191.43299999999999</c:v>
                </c:pt>
                <c:pt idx="86">
                  <c:v>174.65</c:v>
                </c:pt>
                <c:pt idx="87">
                  <c:v>149.667</c:v>
                </c:pt>
                <c:pt idx="88">
                  <c:v>119.15</c:v>
                </c:pt>
                <c:pt idx="89">
                  <c:v>96.617000000000004</c:v>
                </c:pt>
                <c:pt idx="90">
                  <c:v>91.033000000000001</c:v>
                </c:pt>
                <c:pt idx="91">
                  <c:v>89.533000000000001</c:v>
                </c:pt>
                <c:pt idx="92">
                  <c:v>90.516999999999996</c:v>
                </c:pt>
                <c:pt idx="93">
                  <c:v>91.082999999999998</c:v>
                </c:pt>
                <c:pt idx="94">
                  <c:v>90.733000000000004</c:v>
                </c:pt>
                <c:pt idx="95">
                  <c:v>89.766999999999996</c:v>
                </c:pt>
                <c:pt idx="96">
                  <c:v>90.05</c:v>
                </c:pt>
                <c:pt idx="97">
                  <c:v>88.716999999999999</c:v>
                </c:pt>
                <c:pt idx="98">
                  <c:v>87.5</c:v>
                </c:pt>
                <c:pt idx="99">
                  <c:v>86.332999999999998</c:v>
                </c:pt>
                <c:pt idx="100">
                  <c:v>86.7</c:v>
                </c:pt>
                <c:pt idx="101">
                  <c:v>87.2</c:v>
                </c:pt>
                <c:pt idx="102">
                  <c:v>88</c:v>
                </c:pt>
                <c:pt idx="103">
                  <c:v>87.632999999999996</c:v>
                </c:pt>
                <c:pt idx="104">
                  <c:v>87.033000000000001</c:v>
                </c:pt>
                <c:pt idx="105">
                  <c:v>86.716999999999999</c:v>
                </c:pt>
                <c:pt idx="106">
                  <c:v>87.2</c:v>
                </c:pt>
                <c:pt idx="107">
                  <c:v>87.417000000000002</c:v>
                </c:pt>
                <c:pt idx="108">
                  <c:v>87.1</c:v>
                </c:pt>
                <c:pt idx="109">
                  <c:v>86.233000000000004</c:v>
                </c:pt>
                <c:pt idx="110">
                  <c:v>86.316999999999993</c:v>
                </c:pt>
                <c:pt idx="111">
                  <c:v>86.667000000000002</c:v>
                </c:pt>
                <c:pt idx="112">
                  <c:v>86.35</c:v>
                </c:pt>
                <c:pt idx="113">
                  <c:v>87.417000000000002</c:v>
                </c:pt>
                <c:pt idx="114">
                  <c:v>87.533000000000001</c:v>
                </c:pt>
                <c:pt idx="115">
                  <c:v>88.082999999999998</c:v>
                </c:pt>
                <c:pt idx="116">
                  <c:v>89.033000000000001</c:v>
                </c:pt>
                <c:pt idx="117">
                  <c:v>89.066999999999993</c:v>
                </c:pt>
                <c:pt idx="118">
                  <c:v>90.516999999999996</c:v>
                </c:pt>
                <c:pt idx="119">
                  <c:v>91.516999999999996</c:v>
                </c:pt>
                <c:pt idx="120">
                  <c:v>92.433000000000007</c:v>
                </c:pt>
                <c:pt idx="121">
                  <c:v>94.766999999999996</c:v>
                </c:pt>
                <c:pt idx="122">
                  <c:v>95.917000000000002</c:v>
                </c:pt>
                <c:pt idx="123">
                  <c:v>96.832999999999998</c:v>
                </c:pt>
                <c:pt idx="124">
                  <c:v>96.867000000000004</c:v>
                </c:pt>
                <c:pt idx="125">
                  <c:v>97.25</c:v>
                </c:pt>
                <c:pt idx="126">
                  <c:v>95.35</c:v>
                </c:pt>
                <c:pt idx="127">
                  <c:v>95.117000000000004</c:v>
                </c:pt>
                <c:pt idx="128">
                  <c:v>92.85</c:v>
                </c:pt>
                <c:pt idx="129">
                  <c:v>91.05</c:v>
                </c:pt>
                <c:pt idx="130">
                  <c:v>88.25</c:v>
                </c:pt>
                <c:pt idx="131">
                  <c:v>86.417000000000002</c:v>
                </c:pt>
                <c:pt idx="132">
                  <c:v>84.233000000000004</c:v>
                </c:pt>
                <c:pt idx="133">
                  <c:v>83.9</c:v>
                </c:pt>
                <c:pt idx="134">
                  <c:v>83.266999999999996</c:v>
                </c:pt>
                <c:pt idx="135">
                  <c:v>82.5</c:v>
                </c:pt>
                <c:pt idx="136">
                  <c:v>81.400000000000006</c:v>
                </c:pt>
                <c:pt idx="137">
                  <c:v>82.216999999999999</c:v>
                </c:pt>
                <c:pt idx="138">
                  <c:v>82.167000000000002</c:v>
                </c:pt>
                <c:pt idx="139">
                  <c:v>82.382999999999996</c:v>
                </c:pt>
                <c:pt idx="140">
                  <c:v>82.3</c:v>
                </c:pt>
                <c:pt idx="141">
                  <c:v>81.25</c:v>
                </c:pt>
                <c:pt idx="142">
                  <c:v>82.117000000000004</c:v>
                </c:pt>
                <c:pt idx="143">
                  <c:v>82.3</c:v>
                </c:pt>
                <c:pt idx="144">
                  <c:v>82.533000000000001</c:v>
                </c:pt>
                <c:pt idx="145">
                  <c:v>82.266999999999996</c:v>
                </c:pt>
                <c:pt idx="146">
                  <c:v>81.816999999999993</c:v>
                </c:pt>
                <c:pt idx="147">
                  <c:v>81.316999999999993</c:v>
                </c:pt>
                <c:pt idx="148">
                  <c:v>82.983000000000004</c:v>
                </c:pt>
                <c:pt idx="149">
                  <c:v>82.733000000000004</c:v>
                </c:pt>
                <c:pt idx="150">
                  <c:v>82.867000000000004</c:v>
                </c:pt>
                <c:pt idx="151">
                  <c:v>84.033000000000001</c:v>
                </c:pt>
                <c:pt idx="152">
                  <c:v>85.283000000000001</c:v>
                </c:pt>
                <c:pt idx="153">
                  <c:v>86.1</c:v>
                </c:pt>
                <c:pt idx="154">
                  <c:v>86.882999999999996</c:v>
                </c:pt>
                <c:pt idx="155">
                  <c:v>86.7</c:v>
                </c:pt>
                <c:pt idx="156">
                  <c:v>86.867000000000004</c:v>
                </c:pt>
                <c:pt idx="157">
                  <c:v>87.566999999999993</c:v>
                </c:pt>
                <c:pt idx="158">
                  <c:v>85.167000000000002</c:v>
                </c:pt>
                <c:pt idx="159">
                  <c:v>84.167000000000002</c:v>
                </c:pt>
                <c:pt idx="160">
                  <c:v>85.55</c:v>
                </c:pt>
                <c:pt idx="161">
                  <c:v>82.917000000000002</c:v>
                </c:pt>
                <c:pt idx="162">
                  <c:v>82.15</c:v>
                </c:pt>
                <c:pt idx="163">
                  <c:v>80.8</c:v>
                </c:pt>
                <c:pt idx="164">
                  <c:v>80.849999999999994</c:v>
                </c:pt>
                <c:pt idx="165">
                  <c:v>79.650000000000006</c:v>
                </c:pt>
                <c:pt idx="166">
                  <c:v>79.900000000000006</c:v>
                </c:pt>
                <c:pt idx="167">
                  <c:v>79.082999999999998</c:v>
                </c:pt>
                <c:pt idx="168">
                  <c:v>78.783000000000001</c:v>
                </c:pt>
                <c:pt idx="169">
                  <c:v>79.183000000000007</c:v>
                </c:pt>
                <c:pt idx="170">
                  <c:v>79.400000000000006</c:v>
                </c:pt>
                <c:pt idx="171">
                  <c:v>78.55</c:v>
                </c:pt>
                <c:pt idx="172">
                  <c:v>78.400000000000006</c:v>
                </c:pt>
                <c:pt idx="173">
                  <c:v>78.7</c:v>
                </c:pt>
                <c:pt idx="174">
                  <c:v>77.783000000000001</c:v>
                </c:pt>
                <c:pt idx="175">
                  <c:v>78.55</c:v>
                </c:pt>
                <c:pt idx="176">
                  <c:v>77.216999999999999</c:v>
                </c:pt>
                <c:pt idx="177">
                  <c:v>77.966999999999999</c:v>
                </c:pt>
                <c:pt idx="178">
                  <c:v>78.233000000000004</c:v>
                </c:pt>
                <c:pt idx="179">
                  <c:v>78.433000000000007</c:v>
                </c:pt>
                <c:pt idx="180">
                  <c:v>77.617000000000004</c:v>
                </c:pt>
                <c:pt idx="181">
                  <c:v>78.75</c:v>
                </c:pt>
                <c:pt idx="182">
                  <c:v>78.849999999999994</c:v>
                </c:pt>
                <c:pt idx="183">
                  <c:v>78.7</c:v>
                </c:pt>
                <c:pt idx="184">
                  <c:v>77.650000000000006</c:v>
                </c:pt>
                <c:pt idx="185">
                  <c:v>77.766999999999996</c:v>
                </c:pt>
                <c:pt idx="186">
                  <c:v>77.283000000000001</c:v>
                </c:pt>
                <c:pt idx="187">
                  <c:v>77.483000000000004</c:v>
                </c:pt>
                <c:pt idx="188">
                  <c:v>77.150000000000006</c:v>
                </c:pt>
                <c:pt idx="189">
                  <c:v>78.05</c:v>
                </c:pt>
                <c:pt idx="190">
                  <c:v>79.016999999999996</c:v>
                </c:pt>
                <c:pt idx="191">
                  <c:v>76.632999999999996</c:v>
                </c:pt>
                <c:pt idx="192">
                  <c:v>78.400000000000006</c:v>
                </c:pt>
                <c:pt idx="193">
                  <c:v>77.617000000000004</c:v>
                </c:pt>
                <c:pt idx="194">
                  <c:v>77.533000000000001</c:v>
                </c:pt>
                <c:pt idx="195">
                  <c:v>78.483000000000004</c:v>
                </c:pt>
                <c:pt idx="196">
                  <c:v>78.349999999999994</c:v>
                </c:pt>
                <c:pt idx="197">
                  <c:v>78.417000000000002</c:v>
                </c:pt>
                <c:pt idx="198">
                  <c:v>77.75</c:v>
                </c:pt>
                <c:pt idx="199">
                  <c:v>76.933000000000007</c:v>
                </c:pt>
                <c:pt idx="200">
                  <c:v>77.266999999999996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104.3699946540542</c:v>
                </c:pt>
                <c:pt idx="5">
                  <c:v>104.23051944563755</c:v>
                </c:pt>
                <c:pt idx="6">
                  <c:v>104.09059910404284</c:v>
                </c:pt>
                <c:pt idx="7">
                  <c:v>103.9501922055664</c:v>
                </c:pt>
                <c:pt idx="8">
                  <c:v>103.80925395412076</c:v>
                </c:pt>
                <c:pt idx="9">
                  <c:v>103.6677360027131</c:v>
                </c:pt>
                <c:pt idx="10">
                  <c:v>103.52558628609798</c:v>
                </c:pt>
                <c:pt idx="11">
                  <c:v>103.38274887036052</c:v>
                </c:pt>
                <c:pt idx="12">
                  <c:v>103.23916382640999</c:v>
                </c:pt>
                <c:pt idx="13">
                  <c:v>103.09476713587482</c:v>
                </c:pt>
                <c:pt idx="14">
                  <c:v>102.94949063988696</c:v>
                </c:pt>
                <c:pt idx="15">
                  <c:v>102.8032620441209</c:v>
                </c:pt>
                <c:pt idx="16">
                  <c:v>102.65600499801283</c:v>
                </c:pt>
                <c:pt idx="17">
                  <c:v>102.5076392738802</c:v>
                </c:pt>
                <c:pt idx="18">
                  <c:v>102.35808108561754</c:v>
                </c:pt>
                <c:pt idx="19">
                  <c:v>102.20724361211639</c:v>
                </c:pt>
                <c:pt idx="20">
                  <c:v>102.05503783703898</c:v>
                </c:pt>
                <c:pt idx="21">
                  <c:v>101.90137390037256</c:v>
                </c:pt>
                <c:pt idx="22">
                  <c:v>101.74616330538754</c:v>
                </c:pt>
                <c:pt idx="23">
                  <c:v>101.58932258065316</c:v>
                </c:pt>
                <c:pt idx="24">
                  <c:v>101.43077942764938</c:v>
                </c:pt>
                <c:pt idx="25">
                  <c:v>101.27048308942109</c:v>
                </c:pt>
                <c:pt idx="26">
                  <c:v>101.10842179440736</c:v>
                </c:pt>
                <c:pt idx="27">
                  <c:v>100.94465184798827</c:v>
                </c:pt>
                <c:pt idx="28">
                  <c:v>100.77934549222697</c:v>
                </c:pt>
                <c:pt idx="29">
                  <c:v>100.61286828772921</c:v>
                </c:pt>
                <c:pt idx="30">
                  <c:v>100.44590172954507</c:v>
                </c:pt>
                <c:pt idx="31">
                  <c:v>100.27963323393934</c:v>
                </c:pt>
                <c:pt idx="32">
                  <c:v>100.1160434439534</c:v>
                </c:pt>
                <c:pt idx="33">
                  <c:v>99.95832951899493</c:v>
                </c:pt>
                <c:pt idx="34">
                  <c:v>99.811511601844728</c:v>
                </c:pt>
                <c:pt idx="35">
                  <c:v>99.6832760605038</c:v>
                </c:pt>
                <c:pt idx="36">
                  <c:v>99.585110436265495</c:v>
                </c:pt>
                <c:pt idx="37">
                  <c:v>99.533777310314761</c:v>
                </c:pt>
                <c:pt idx="38">
                  <c:v>99.553152745934781</c:v>
                </c:pt>
                <c:pt idx="39">
                  <c:v>99.676414610190434</c:v>
                </c:pt>
                <c:pt idx="40">
                  <c:v>99.948502880692288</c:v>
                </c:pt>
                <c:pt idx="41">
                  <c:v>100.42868643429688</c:v>
                </c:pt>
                <c:pt idx="42">
                  <c:v>101.19296160875804</c:v>
                </c:pt>
                <c:pt idx="43">
                  <c:v>102.33588611245156</c:v>
                </c:pt>
                <c:pt idx="44">
                  <c:v>103.97133435469853</c:v>
                </c:pt>
                <c:pt idx="45">
                  <c:v>106.23157149696308</c:v>
                </c:pt>
                <c:pt idx="46">
                  <c:v>109.26401405911878</c:v>
                </c:pt>
                <c:pt idx="47">
                  <c:v>113.22510723377242</c:v>
                </c:pt>
                <c:pt idx="48">
                  <c:v>118.27093063804695</c:v>
                </c:pt>
                <c:pt idx="49">
                  <c:v>124.54445697167864</c:v>
                </c:pt>
                <c:pt idx="50">
                  <c:v>132.15980918553979</c:v>
                </c:pt>
                <c:pt idx="51">
                  <c:v>141.18428864256228</c:v>
                </c:pt>
                <c:pt idx="52">
                  <c:v>151.61908753733945</c:v>
                </c:pt>
                <c:pt idx="53">
                  <c:v>163.37878138394458</c:v>
                </c:pt>
                <c:pt idx="54">
                  <c:v>176.26680366874214</c:v>
                </c:pt>
                <c:pt idx="55">
                  <c:v>189.93844633489763</c:v>
                </c:pt>
                <c:pt idx="56">
                  <c:v>203.83733572456561</c:v>
                </c:pt>
                <c:pt idx="57">
                  <c:v>217.09673435654841</c:v>
                </c:pt>
                <c:pt idx="58">
                  <c:v>228.431163452931</c:v>
                </c:pt>
                <c:pt idx="59">
                  <c:v>236.11165480846574</c:v>
                </c:pt>
                <c:pt idx="60">
                  <c:v>238.17661343069398</c:v>
                </c:pt>
                <c:pt idx="61">
                  <c:v>232.98423045185893</c:v>
                </c:pt>
                <c:pt idx="62">
                  <c:v>219.99668467511404</c:v>
                </c:pt>
                <c:pt idx="63">
                  <c:v>200.40114843477448</c:v>
                </c:pt>
                <c:pt idx="64">
                  <c:v>177.08839511591648</c:v>
                </c:pt>
                <c:pt idx="65">
                  <c:v>153.82195261261063</c:v>
                </c:pt>
                <c:pt idx="66">
                  <c:v>133.97380492164177</c:v>
                </c:pt>
                <c:pt idx="67">
                  <c:v>119.52091664679895</c:v>
                </c:pt>
                <c:pt idx="68">
                  <c:v>110.79552996599925</c:v>
                </c:pt>
                <c:pt idx="69">
                  <c:v>106.95041535505422</c:v>
                </c:pt>
                <c:pt idx="70">
                  <c:v>106.70193792198643</c:v>
                </c:pt>
                <c:pt idx="71">
                  <c:v>108.91002087248908</c:v>
                </c:pt>
                <c:pt idx="72">
                  <c:v>112.81833728449156</c:v>
                </c:pt>
                <c:pt idx="73">
                  <c:v>118.02758988630031</c:v>
                </c:pt>
                <c:pt idx="74">
                  <c:v>124.35938005865987</c:v>
                </c:pt>
                <c:pt idx="75">
                  <c:v>131.72416316935724</c:v>
                </c:pt>
                <c:pt idx="76">
                  <c:v>140.03387763154728</c:v>
                </c:pt>
                <c:pt idx="77">
                  <c:v>149.15590326193129</c:v>
                </c:pt>
                <c:pt idx="78">
                  <c:v>158.8935174103965</c:v>
                </c:pt>
                <c:pt idx="79">
                  <c:v>168.98106669942595</c:v>
                </c:pt>
                <c:pt idx="80">
                  <c:v>179.08220329873046</c:v>
                </c:pt>
                <c:pt idx="81">
                  <c:v>188.75390088437453</c:v>
                </c:pt>
                <c:pt idx="82">
                  <c:v>197.25553539917948</c:v>
                </c:pt>
                <c:pt idx="83">
                  <c:v>203.02216452268627</c:v>
                </c:pt>
                <c:pt idx="84">
                  <c:v>203.03530138552236</c:v>
                </c:pt>
                <c:pt idx="85">
                  <c:v>193.4616277756792</c:v>
                </c:pt>
                <c:pt idx="86">
                  <c:v>172.86329946658046</c:v>
                </c:pt>
                <c:pt idx="87">
                  <c:v>145.57360977763719</c:v>
                </c:pt>
                <c:pt idx="88">
                  <c:v>120.06830865619017</c:v>
                </c:pt>
                <c:pt idx="89">
                  <c:v>102.69703085887532</c:v>
                </c:pt>
                <c:pt idx="90">
                  <c:v>93.957163960544719</c:v>
                </c:pt>
                <c:pt idx="91">
                  <c:v>90.648487439401464</c:v>
                </c:pt>
                <c:pt idx="92">
                  <c:v>89.640156498836078</c:v>
                </c:pt>
                <c:pt idx="93">
                  <c:v>89.316765836967591</c:v>
                </c:pt>
                <c:pt idx="94">
                  <c:v>89.1397523766544</c:v>
                </c:pt>
                <c:pt idx="95">
                  <c:v>88.98558416605465</c:v>
                </c:pt>
                <c:pt idx="96">
                  <c:v>88.834207114596396</c:v>
                </c:pt>
                <c:pt idx="97">
                  <c:v>88.683282478865152</c:v>
                </c:pt>
                <c:pt idx="98">
                  <c:v>88.532624957745398</c:v>
                </c:pt>
                <c:pt idx="99">
                  <c:v>88.382261130939213</c:v>
                </c:pt>
                <c:pt idx="100">
                  <c:v>88.232276409220319</c:v>
                </c:pt>
                <c:pt idx="101">
                  <c:v>88.08283838300359</c:v>
                </c:pt>
                <c:pt idx="102">
                  <c:v>87.93425230195146</c:v>
                </c:pt>
                <c:pt idx="103">
                  <c:v>87.787048846692926</c:v>
                </c:pt>
                <c:pt idx="104">
                  <c:v>87.642116444812203</c:v>
                </c:pt>
                <c:pt idx="105">
                  <c:v>87.500892406138675</c:v>
                </c:pt>
                <c:pt idx="106">
                  <c:v>87.365626443261817</c:v>
                </c:pt>
                <c:pt idx="107">
                  <c:v>87.239725340107171</c:v>
                </c:pt>
                <c:pt idx="108">
                  <c:v>87.128176628233277</c:v>
                </c:pt>
                <c:pt idx="109">
                  <c:v>87.038030378956606</c:v>
                </c:pt>
                <c:pt idx="110">
                  <c:v>86.97889095020183</c:v>
                </c:pt>
                <c:pt idx="111">
                  <c:v>86.963336175549387</c:v>
                </c:pt>
                <c:pt idx="112">
                  <c:v>87.007144592006071</c:v>
                </c:pt>
                <c:pt idx="113">
                  <c:v>87.129180094905223</c:v>
                </c:pt>
                <c:pt idx="114">
                  <c:v>87.350769402516278</c:v>
                </c:pt>
                <c:pt idx="115">
                  <c:v>87.69442379853372</c:v>
                </c:pt>
                <c:pt idx="116">
                  <c:v>88.181812684664223</c:v>
                </c:pt>
                <c:pt idx="117">
                  <c:v>88.830990093463328</c:v>
                </c:pt>
                <c:pt idx="118">
                  <c:v>89.652971030714426</c:v>
                </c:pt>
                <c:pt idx="119">
                  <c:v>90.647745220974073</c:v>
                </c:pt>
                <c:pt idx="120">
                  <c:v>91.79949677136382</c:v>
                </c:pt>
                <c:pt idx="121">
                  <c:v>93.070012300241061</c:v>
                </c:pt>
                <c:pt idx="122">
                  <c:v>94.388498813390271</c:v>
                </c:pt>
                <c:pt idx="123">
                  <c:v>95.637346104509007</c:v>
                </c:pt>
                <c:pt idx="124">
                  <c:v>96.63985675358262</c:v>
                </c:pt>
                <c:pt idx="125">
                  <c:v>97.167156711184319</c:v>
                </c:pt>
                <c:pt idx="126">
                  <c:v>96.986677664964915</c:v>
                </c:pt>
                <c:pt idx="127">
                  <c:v>95.956225043090825</c:v>
                </c:pt>
                <c:pt idx="128">
                  <c:v>94.124161450002333</c:v>
                </c:pt>
                <c:pt idx="129">
                  <c:v>91.76294504498199</c:v>
                </c:pt>
                <c:pt idx="130">
                  <c:v>89.288280988032824</c:v>
                </c:pt>
                <c:pt idx="131">
                  <c:v>87.097421542877484</c:v>
                </c:pt>
                <c:pt idx="132">
                  <c:v>85.426095163853418</c:v>
                </c:pt>
                <c:pt idx="133">
                  <c:v>84.306584992512882</c:v>
                </c:pt>
                <c:pt idx="134">
                  <c:v>83.62772356521576</c:v>
                </c:pt>
                <c:pt idx="135">
                  <c:v>83.232307175591615</c:v>
                </c:pt>
                <c:pt idx="136">
                  <c:v>82.988158617063831</c:v>
                </c:pt>
                <c:pt idx="137">
                  <c:v>82.812217899225303</c:v>
                </c:pt>
                <c:pt idx="138">
                  <c:v>82.662860049673682</c:v>
                </c:pt>
                <c:pt idx="139">
                  <c:v>82.523089687812089</c:v>
                </c:pt>
                <c:pt idx="140">
                  <c:v>82.387467606553344</c:v>
                </c:pt>
                <c:pt idx="141">
                  <c:v>82.255311438176363</c:v>
                </c:pt>
                <c:pt idx="142">
                  <c:v>82.128297427214903</c:v>
                </c:pt>
                <c:pt idx="143">
                  <c:v>82.010373486197096</c:v>
                </c:pt>
                <c:pt idx="144">
                  <c:v>81.908844058975347</c:v>
                </c:pt>
                <c:pt idx="145">
                  <c:v>81.836133501617525</c:v>
                </c:pt>
                <c:pt idx="146">
                  <c:v>81.811837600862603</c:v>
                </c:pt>
                <c:pt idx="147">
                  <c:v>81.864376554353143</c:v>
                </c:pt>
                <c:pt idx="148">
                  <c:v>82.031038274691596</c:v>
                </c:pt>
                <c:pt idx="149">
                  <c:v>82.354638264331413</c:v>
                </c:pt>
                <c:pt idx="150">
                  <c:v>82.874727292402468</c:v>
                </c:pt>
                <c:pt idx="151">
                  <c:v>83.611820293864</c:v>
                </c:pt>
                <c:pt idx="152">
                  <c:v>84.545441162596433</c:v>
                </c:pt>
                <c:pt idx="153">
                  <c:v>85.591763080708134</c:v>
                </c:pt>
                <c:pt idx="154">
                  <c:v>86.593418719165484</c:v>
                </c:pt>
                <c:pt idx="155">
                  <c:v>87.337797289012144</c:v>
                </c:pt>
                <c:pt idx="156">
                  <c:v>87.612803083421724</c:v>
                </c:pt>
                <c:pt idx="157">
                  <c:v>87.287141240610879</c:v>
                </c:pt>
                <c:pt idx="158">
                  <c:v>86.376852742801304</c:v>
                </c:pt>
                <c:pt idx="159">
                  <c:v>85.054548805763474</c:v>
                </c:pt>
                <c:pt idx="160">
                  <c:v>83.586745234078151</c:v>
                </c:pt>
                <c:pt idx="161">
                  <c:v>82.231181630548065</c:v>
                </c:pt>
                <c:pt idx="162">
                  <c:v>81.151829708875454</c:v>
                </c:pt>
                <c:pt idx="163">
                  <c:v>80.392276850982626</c:v>
                </c:pt>
                <c:pt idx="164">
                  <c:v>79.905514185659058</c:v>
                </c:pt>
                <c:pt idx="165">
                  <c:v>79.606965889285192</c:v>
                </c:pt>
                <c:pt idx="166">
                  <c:v>79.417281482406466</c:v>
                </c:pt>
                <c:pt idx="167">
                  <c:v>79.281305724192492</c:v>
                </c:pt>
                <c:pt idx="168">
                  <c:v>79.168123245041528</c:v>
                </c:pt>
                <c:pt idx="169">
                  <c:v>79.063249420291854</c:v>
                </c:pt>
                <c:pt idx="170">
                  <c:v>78.960884645831584</c:v>
                </c:pt>
                <c:pt idx="171">
                  <c:v>78.858995381508592</c:v>
                </c:pt>
                <c:pt idx="172">
                  <c:v>78.756923890558994</c:v>
                </c:pt>
                <c:pt idx="173">
                  <c:v>78.654445820909004</c:v>
                </c:pt>
                <c:pt idx="174">
                  <c:v>78.551460216422882</c:v>
                </c:pt>
                <c:pt idx="175">
                  <c:v>78.447902957579032</c:v>
                </c:pt>
                <c:pt idx="176">
                  <c:v>78.34372578617905</c:v>
                </c:pt>
                <c:pt idx="177">
                  <c:v>78.238891521488114</c:v>
                </c:pt>
                <c:pt idx="178">
                  <c:v>78.133372622264119</c:v>
                </c:pt>
                <c:pt idx="179">
                  <c:v>78.02715029332137</c:v>
                </c:pt>
                <c:pt idx="180">
                  <c:v>77.920213636894402</c:v>
                </c:pt>
                <c:pt idx="181">
                  <c:v>77.812558792438409</c:v>
                </c:pt>
                <c:pt idx="182">
                  <c:v>77.704188078107066</c:v>
                </c:pt>
                <c:pt idx="183">
                  <c:v>77.595109153024254</c:v>
                </c:pt>
                <c:pt idx="184">
                  <c:v>77.48533421622497</c:v>
                </c:pt>
                <c:pt idx="185">
                  <c:v>77.374879254081222</c:v>
                </c:pt>
                <c:pt idx="186">
                  <c:v>77.263763344304223</c:v>
                </c:pt>
                <c:pt idx="187">
                  <c:v>77.152008021398714</c:v>
                </c:pt>
                <c:pt idx="188">
                  <c:v>77.03963670576691</c:v>
                </c:pt>
                <c:pt idx="189">
                  <c:v>76.926674196504607</c:v>
                </c:pt>
                <c:pt idx="190">
                  <c:v>76.813146226260599</c:v>
                </c:pt>
                <c:pt idx="191">
                  <c:v>76.699079075291536</c:v>
                </c:pt>
                <c:pt idx="192">
                  <c:v>76.584499240978914</c:v>
                </c:pt>
                <c:pt idx="193">
                  <c:v>76.469433158522051</c:v>
                </c:pt>
                <c:pt idx="194">
                  <c:v>76.353906968222773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104.36999465404935</c:v>
                </c:pt>
                <c:pt idx="5">
                  <c:v>104.23051944562384</c:v>
                </c:pt>
                <c:pt idx="6">
                  <c:v>104.09059910400471</c:v>
                </c:pt>
                <c:pt idx="7">
                  <c:v>103.9501922054623</c:v>
                </c:pt>
                <c:pt idx="8">
                  <c:v>103.80925395384151</c:v>
                </c:pt>
                <c:pt idx="9">
                  <c:v>103.66773600197696</c:v>
                </c:pt>
                <c:pt idx="10">
                  <c:v>103.52558628419129</c:v>
                </c:pt>
                <c:pt idx="11">
                  <c:v>103.38274886550811</c:v>
                </c:pt>
                <c:pt idx="12">
                  <c:v>103.23916381427613</c:v>
                </c:pt>
                <c:pt idx="13">
                  <c:v>103.09476710606185</c:v>
                </c:pt>
                <c:pt idx="14">
                  <c:v>102.94949056791324</c:v>
                </c:pt>
                <c:pt idx="15">
                  <c:v>102.80326187339247</c:v>
                </c:pt>
                <c:pt idx="16">
                  <c:v>102.65600460008811</c:v>
                </c:pt>
                <c:pt idx="17">
                  <c:v>102.50763836258491</c:v>
                </c:pt>
                <c:pt idx="18">
                  <c:v>102.35807903501987</c:v>
                </c:pt>
                <c:pt idx="19">
                  <c:v>102.20723907828963</c:v>
                </c:pt>
                <c:pt idx="20">
                  <c:v>102.05502798757693</c:v>
                </c:pt>
                <c:pt idx="21">
                  <c:v>101.90135287599088</c:v>
                </c:pt>
                <c:pt idx="22">
                  <c:v>101.74611920960213</c:v>
                </c:pt>
                <c:pt idx="23">
                  <c:v>101.58923170782124</c:v>
                </c:pt>
                <c:pt idx="24">
                  <c:v>101.43059542072253</c:v>
                </c:pt>
                <c:pt idx="25">
                  <c:v>101.27011699137444</c:v>
                </c:pt>
                <c:pt idx="26">
                  <c:v>101.1077061063323</c:v>
                </c:pt>
                <c:pt idx="27">
                  <c:v>100.94327713106159</c:v>
                </c:pt>
                <c:pt idx="28">
                  <c:v>100.77675091913866</c:v>
                </c:pt>
                <c:pt idx="29">
                  <c:v>100.60805677467738</c:v>
                </c:pt>
                <c:pt idx="30">
                  <c:v>100.43713453674064</c:v>
                </c:pt>
                <c:pt idx="31">
                  <c:v>100.26393674287243</c:v>
                </c:pt>
                <c:pt idx="32">
                  <c:v>100.08843081686265</c:v>
                </c:pt>
                <c:pt idx="33">
                  <c:v>99.910601214166292</c:v>
                </c:pt>
                <c:pt idx="34">
                  <c:v>99.730451447941121</c:v>
                </c:pt>
                <c:pt idx="35">
                  <c:v>99.548005910484051</c:v>
                </c:pt>
                <c:pt idx="36">
                  <c:v>99.363311400032359</c:v>
                </c:pt>
                <c:pt idx="37">
                  <c:v>99.176438262509805</c:v>
                </c:pt>
                <c:pt idx="38">
                  <c:v>98.987481062732243</c:v>
                </c:pt>
                <c:pt idx="39">
                  <c:v>98.796558710423753</c:v>
                </c:pt>
                <c:pt idx="40">
                  <c:v>98.603813983290721</c:v>
                </c:pt>
                <c:pt idx="41">
                  <c:v>98.40941241195975</c:v>
                </c:pt>
                <c:pt idx="42">
                  <c:v>98.213540518831692</c:v>
                </c:pt>
                <c:pt idx="43">
                  <c:v>98.016403433274448</c:v>
                </c:pt>
                <c:pt idx="44">
                  <c:v>97.818221937037322</c:v>
                </c:pt>
                <c:pt idx="45">
                  <c:v>97.619229023972636</c:v>
                </c:pt>
                <c:pt idx="46">
                  <c:v>97.419666084683271</c:v>
                </c:pt>
                <c:pt idx="47">
                  <c:v>97.219778847359322</c:v>
                </c:pt>
                <c:pt idx="48">
                  <c:v>97.019813219063266</c:v>
                </c:pt>
                <c:pt idx="49">
                  <c:v>96.820011175982486</c:v>
                </c:pt>
                <c:pt idx="50">
                  <c:v>96.620606846400136</c:v>
                </c:pt>
                <c:pt idx="51">
                  <c:v>96.421822916885134</c:v>
                </c:pt>
                <c:pt idx="52">
                  <c:v>96.223867471760144</c:v>
                </c:pt>
                <c:pt idx="53">
                  <c:v>96.026931350145091</c:v>
                </c:pt>
                <c:pt idx="54">
                  <c:v>95.831186076009402</c:v>
                </c:pt>
                <c:pt idx="55">
                  <c:v>95.636782387005965</c:v>
                </c:pt>
                <c:pt idx="56">
                  <c:v>95.443849359546462</c:v>
                </c:pt>
                <c:pt idx="57">
                  <c:v>95.252494102408704</c:v>
                </c:pt>
                <c:pt idx="58">
                  <c:v>95.062801970441669</c:v>
                </c:pt>
                <c:pt idx="59">
                  <c:v>94.874837234423836</c:v>
                </c:pt>
                <c:pt idx="60">
                  <c:v>94.688644133064884</c:v>
                </c:pt>
                <c:pt idx="61">
                  <c:v>94.50424822830341</c:v>
                </c:pt>
                <c:pt idx="62">
                  <c:v>94.321657984860963</c:v>
                </c:pt>
                <c:pt idx="63">
                  <c:v>94.140866498658625</c:v>
                </c:pt>
                <c:pt idx="64">
                  <c:v>93.961853305259453</c:v>
                </c:pt>
                <c:pt idx="65">
                  <c:v>93.784586208027932</c:v>
                </c:pt>
                <c:pt idx="66">
                  <c:v>93.609023075325567</c:v>
                </c:pt>
                <c:pt idx="67">
                  <c:v>93.435113566038041</c:v>
                </c:pt>
                <c:pt idx="68">
                  <c:v>93.262800752452563</c:v>
                </c:pt>
                <c:pt idx="69">
                  <c:v>93.092022618528631</c:v>
                </c:pt>
                <c:pt idx="70">
                  <c:v>92.922713419639123</c:v>
                </c:pt>
                <c:pt idx="71">
                  <c:v>92.754804896736971</c:v>
                </c:pt>
                <c:pt idx="72">
                  <c:v>92.58822734356994</c:v>
                </c:pt>
                <c:pt idx="73">
                  <c:v>92.422910530051652</c:v>
                </c:pt>
                <c:pt idx="74">
                  <c:v>92.25878448828044</c:v>
                </c:pt>
                <c:pt idx="75">
                  <c:v>92.095780170105456</c:v>
                </c:pt>
                <c:pt idx="76">
                  <c:v>91.933829986704964</c:v>
                </c:pt>
                <c:pt idx="77">
                  <c:v>91.772868241512285</c:v>
                </c:pt>
                <c:pt idx="78">
                  <c:v>91.612831468138808</c:v>
                </c:pt>
                <c:pt idx="79">
                  <c:v>91.453658684825868</c:v>
                </c:pt>
                <c:pt idx="80">
                  <c:v>91.29529157652577</c:v>
                </c:pt>
                <c:pt idx="81">
                  <c:v>91.137674615056781</c:v>
                </c:pt>
                <c:pt idx="82">
                  <c:v>90.980755126981165</c:v>
                </c:pt>
                <c:pt idx="83">
                  <c:v>90.824483317981304</c:v>
                </c:pt>
                <c:pt idx="84">
                  <c:v>90.668812261605211</c:v>
                </c:pt>
                <c:pt idx="85">
                  <c:v>90.513697859357421</c:v>
                </c:pt>
                <c:pt idx="86">
                  <c:v>90.359098778250512</c:v>
                </c:pt>
                <c:pt idx="87">
                  <c:v>90.204976371122868</c:v>
                </c:pt>
                <c:pt idx="88">
                  <c:v>90.051294584284918</c:v>
                </c:pt>
                <c:pt idx="89">
                  <c:v>89.898019856379435</c:v>
                </c:pt>
                <c:pt idx="90">
                  <c:v>89.745121011738647</c:v>
                </c:pt>
                <c:pt idx="91">
                  <c:v>89.592569150987558</c:v>
                </c:pt>
                <c:pt idx="92">
                  <c:v>89.440337541178366</c:v>
                </c:pt>
                <c:pt idx="93">
                  <c:v>89.288401507339046</c:v>
                </c:pt>
                <c:pt idx="94">
                  <c:v>89.13673832697701</c:v>
                </c:pt>
                <c:pt idx="95">
                  <c:v>88.985327128789194</c:v>
                </c:pt>
                <c:pt idx="96">
                  <c:v>88.834148796588806</c:v>
                </c:pt>
                <c:pt idx="97">
                  <c:v>88.683185879260222</c:v>
                </c:pt>
                <c:pt idx="98">
                  <c:v>88.532422507392653</c:v>
                </c:pt>
                <c:pt idx="99">
                  <c:v>88.381844317114115</c:v>
                </c:pt>
                <c:pt idx="100">
                  <c:v>88.231438381548486</c:v>
                </c:pt>
                <c:pt idx="101">
                  <c:v>88.081193150242044</c:v>
                </c:pt>
                <c:pt idx="102">
                  <c:v>87.931098396852164</c:v>
                </c:pt>
                <c:pt idx="103">
                  <c:v>87.781145175353089</c:v>
                </c:pt>
                <c:pt idx="104">
                  <c:v>87.631325784992853</c:v>
                </c:pt>
                <c:pt idx="105">
                  <c:v>87.48163374422306</c:v>
                </c:pt>
                <c:pt idx="106">
                  <c:v>87.332063773824402</c:v>
                </c:pt>
                <c:pt idx="107">
                  <c:v>87.182611789454867</c:v>
                </c:pt>
                <c:pt idx="108">
                  <c:v>87.033274903859322</c:v>
                </c:pt>
                <c:pt idx="109">
                  <c:v>86.884051438991079</c:v>
                </c:pt>
                <c:pt idx="110">
                  <c:v>86.734940948308932</c:v>
                </c:pt>
                <c:pt idx="111">
                  <c:v>86.585944249522115</c:v>
                </c:pt>
                <c:pt idx="112">
                  <c:v>86.437063468059335</c:v>
                </c:pt>
                <c:pt idx="113">
                  <c:v>86.288302091532799</c:v>
                </c:pt>
                <c:pt idx="114">
                  <c:v>86.139665035449397</c:v>
                </c:pt>
                <c:pt idx="115">
                  <c:v>85.991158720386366</c:v>
                </c:pt>
                <c:pt idx="116">
                  <c:v>85.84279116079172</c:v>
                </c:pt>
                <c:pt idx="117">
                  <c:v>85.694572065485787</c:v>
                </c:pt>
                <c:pt idx="118">
                  <c:v>85.54651294982304</c:v>
                </c:pt>
                <c:pt idx="119">
                  <c:v>85.398627259315916</c:v>
                </c:pt>
                <c:pt idx="120">
                  <c:v>85.250930504316614</c:v>
                </c:pt>
                <c:pt idx="121">
                  <c:v>85.103440405092357</c:v>
                </c:pt>
                <c:pt idx="122">
                  <c:v>84.956177046301676</c:v>
                </c:pt>
                <c:pt idx="123">
                  <c:v>84.809163039478918</c:v>
                </c:pt>
                <c:pt idx="124">
                  <c:v>84.662423691649465</c:v>
                </c:pt>
                <c:pt idx="125">
                  <c:v>84.515987177620104</c:v>
                </c:pt>
                <c:pt idx="126">
                  <c:v>84.369884712813274</c:v>
                </c:pt>
                <c:pt idx="127">
                  <c:v>84.224150722731963</c:v>
                </c:pt>
                <c:pt idx="128">
                  <c:v>84.07882300425365</c:v>
                </c:pt>
                <c:pt idx="129">
                  <c:v>83.93394287296266</c:v>
                </c:pt>
                <c:pt idx="130">
                  <c:v>83.789555289647552</c:v>
                </c:pt>
                <c:pt idx="131">
                  <c:v>83.645708957936634</c:v>
                </c:pt>
                <c:pt idx="132">
                  <c:v>83.502456383851893</c:v>
                </c:pt>
                <c:pt idx="133">
                  <c:v>83.35985388687439</c:v>
                </c:pt>
                <c:pt idx="134">
                  <c:v>83.217961550996691</c:v>
                </c:pt>
                <c:pt idx="135">
                  <c:v>83.076843103273319</c:v>
                </c:pt>
                <c:pt idx="136">
                  <c:v>82.936565706666954</c:v>
                </c:pt>
                <c:pt idx="137">
                  <c:v>82.797199653654843</c:v>
                </c:pt>
                <c:pt idx="138">
                  <c:v>82.658817947240863</c:v>
                </c:pt>
                <c:pt idx="139">
                  <c:v>82.521495756872667</c:v>
                </c:pt>
                <c:pt idx="140">
                  <c:v>82.385309738447802</c:v>
                </c:pt>
                <c:pt idx="141">
                  <c:v>82.250337210257157</c:v>
                </c:pt>
                <c:pt idx="142">
                  <c:v>82.116655180491179</c:v>
                </c:pt>
                <c:pt idx="143">
                  <c:v>81.984339226901014</c:v>
                </c:pt>
                <c:pt idx="144">
                  <c:v>81.853462235380704</c:v>
                </c:pt>
                <c:pt idx="145">
                  <c:v>81.724093011537576</c:v>
                </c:pt>
                <c:pt idx="146">
                  <c:v>81.596294787543897</c:v>
                </c:pt>
                <c:pt idx="147">
                  <c:v>81.470123655384057</c:v>
                </c:pt>
                <c:pt idx="148">
                  <c:v>81.345626966546718</c:v>
                </c:pt>
                <c:pt idx="149">
                  <c:v>81.222841746646992</c:v>
                </c:pt>
                <c:pt idx="150">
                  <c:v>81.101793180676395</c:v>
                </c:pt>
                <c:pt idx="151">
                  <c:v>80.982493229785319</c:v>
                </c:pt>
                <c:pt idx="152">
                  <c:v>80.864939442930734</c:v>
                </c:pt>
                <c:pt idx="153">
                  <c:v>80.749114025698461</c:v>
                </c:pt>
                <c:pt idx="154">
                  <c:v>80.634983223656761</c:v>
                </c:pt>
                <c:pt idx="155">
                  <c:v>80.522497068522654</c:v>
                </c:pt>
                <c:pt idx="156">
                  <c:v>80.411589522395104</c:v>
                </c:pt>
                <c:pt idx="157">
                  <c:v>80.302179038888312</c:v>
                </c:pt>
                <c:pt idx="158">
                  <c:v>80.194169541134002</c:v>
                </c:pt>
                <c:pt idx="159">
                  <c:v>80.087451796581831</c:v>
                </c:pt>
                <c:pt idx="160">
                  <c:v>79.981905148784719</c:v>
                </c:pt>
                <c:pt idx="161">
                  <c:v>79.877399548449006</c:v>
                </c:pt>
                <c:pt idx="162">
                  <c:v>79.773797811369988</c:v>
                </c:pt>
                <c:pt idx="163">
                  <c:v>79.67095802061128</c:v>
                </c:pt>
                <c:pt idx="164">
                  <c:v>79.568735985157616</c:v>
                </c:pt>
                <c:pt idx="165">
                  <c:v>79.466987667535534</c:v>
                </c:pt>
                <c:pt idx="166">
                  <c:v>79.365571498315063</c:v>
                </c:pt>
                <c:pt idx="167">
                  <c:v>79.264350505296534</c:v>
                </c:pt>
                <c:pt idx="168">
                  <c:v>79.163194198517786</c:v>
                </c:pt>
                <c:pt idx="169">
                  <c:v>79.061980167752921</c:v>
                </c:pt>
                <c:pt idx="170">
                  <c:v>78.960595365613074</c:v>
                </c:pt>
                <c:pt idx="171">
                  <c:v>78.858937065478344</c:v>
                </c:pt>
                <c:pt idx="172">
                  <c:v>78.756913498250015</c:v>
                </c:pt>
                <c:pt idx="173">
                  <c:v>78.654444184532935</c:v>
                </c:pt>
                <c:pt idx="174">
                  <c:v>78.551459988848819</c:v>
                </c:pt>
                <c:pt idx="175">
                  <c:v>78.44790292963576</c:v>
                </c:pt>
                <c:pt idx="176">
                  <c:v>78.343725783150646</c:v>
                </c:pt>
                <c:pt idx="177">
                  <c:v>78.238891521198497</c:v>
                </c:pt>
                <c:pt idx="178">
                  <c:v>78.13337262223969</c:v>
                </c:pt>
                <c:pt idx="179">
                  <c:v>78.027150293319551</c:v>
                </c:pt>
                <c:pt idx="180">
                  <c:v>77.920213636894289</c:v>
                </c:pt>
                <c:pt idx="181">
                  <c:v>77.812558792438409</c:v>
                </c:pt>
                <c:pt idx="182">
                  <c:v>77.704188078107066</c:v>
                </c:pt>
                <c:pt idx="183">
                  <c:v>77.595109153024254</c:v>
                </c:pt>
                <c:pt idx="184">
                  <c:v>77.48533421622497</c:v>
                </c:pt>
                <c:pt idx="185">
                  <c:v>77.374879254081222</c:v>
                </c:pt>
                <c:pt idx="186">
                  <c:v>77.263763344304223</c:v>
                </c:pt>
                <c:pt idx="187">
                  <c:v>77.152008021398714</c:v>
                </c:pt>
                <c:pt idx="188">
                  <c:v>77.03963670576691</c:v>
                </c:pt>
                <c:pt idx="189">
                  <c:v>76.926674196504607</c:v>
                </c:pt>
                <c:pt idx="190">
                  <c:v>76.813146226260599</c:v>
                </c:pt>
                <c:pt idx="191">
                  <c:v>76.699079075291536</c:v>
                </c:pt>
                <c:pt idx="192">
                  <c:v>76.584499240978914</c:v>
                </c:pt>
                <c:pt idx="193">
                  <c:v>76.469433158522051</c:v>
                </c:pt>
                <c:pt idx="194">
                  <c:v>76.353906968222773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104.492</c:v>
                </c:pt>
                <c:pt idx="1">
                  <c:v>104.574</c:v>
                </c:pt>
                <c:pt idx="2">
                  <c:v>105.23</c:v>
                </c:pt>
                <c:pt idx="3">
                  <c:v>104.88500000000001</c:v>
                </c:pt>
                <c:pt idx="4">
                  <c:v>104.557</c:v>
                </c:pt>
                <c:pt idx="5">
                  <c:v>103.967</c:v>
                </c:pt>
                <c:pt idx="6">
                  <c:v>103.869</c:v>
                </c:pt>
                <c:pt idx="7">
                  <c:v>102.78700000000001</c:v>
                </c:pt>
                <c:pt idx="8">
                  <c:v>102.361</c:v>
                </c:pt>
                <c:pt idx="9">
                  <c:v>101.508</c:v>
                </c:pt>
                <c:pt idx="10">
                  <c:v>102.47499999999999</c:v>
                </c:pt>
                <c:pt idx="11">
                  <c:v>100.033</c:v>
                </c:pt>
                <c:pt idx="12">
                  <c:v>100.23</c:v>
                </c:pt>
                <c:pt idx="13">
                  <c:v>98.573999999999998</c:v>
                </c:pt>
                <c:pt idx="14">
                  <c:v>98.197000000000003</c:v>
                </c:pt>
                <c:pt idx="15">
                  <c:v>98.573999999999998</c:v>
                </c:pt>
                <c:pt idx="16">
                  <c:v>96.950999999999993</c:v>
                </c:pt>
                <c:pt idx="17">
                  <c:v>96.704999999999998</c:v>
                </c:pt>
                <c:pt idx="18">
                  <c:v>96.787000000000006</c:v>
                </c:pt>
                <c:pt idx="19">
                  <c:v>96.033000000000001</c:v>
                </c:pt>
                <c:pt idx="20">
                  <c:v>96.262</c:v>
                </c:pt>
                <c:pt idx="21">
                  <c:v>96.278999999999996</c:v>
                </c:pt>
                <c:pt idx="22">
                  <c:v>96.525000000000006</c:v>
                </c:pt>
                <c:pt idx="23">
                  <c:v>96.066000000000003</c:v>
                </c:pt>
                <c:pt idx="24">
                  <c:v>96.426000000000002</c:v>
                </c:pt>
                <c:pt idx="25">
                  <c:v>96.492000000000004</c:v>
                </c:pt>
                <c:pt idx="26">
                  <c:v>96.721000000000004</c:v>
                </c:pt>
                <c:pt idx="27">
                  <c:v>96.983999999999995</c:v>
                </c:pt>
                <c:pt idx="28">
                  <c:v>96.343999999999994</c:v>
                </c:pt>
                <c:pt idx="29">
                  <c:v>95.950999999999993</c:v>
                </c:pt>
                <c:pt idx="30">
                  <c:v>97.656000000000006</c:v>
                </c:pt>
                <c:pt idx="31">
                  <c:v>96.885000000000005</c:v>
                </c:pt>
                <c:pt idx="32">
                  <c:v>97.262</c:v>
                </c:pt>
                <c:pt idx="33">
                  <c:v>97.835999999999999</c:v>
                </c:pt>
                <c:pt idx="34">
                  <c:v>98.507999999999996</c:v>
                </c:pt>
                <c:pt idx="35">
                  <c:v>98.918000000000006</c:v>
                </c:pt>
                <c:pt idx="36">
                  <c:v>98.77</c:v>
                </c:pt>
                <c:pt idx="37">
                  <c:v>98.59</c:v>
                </c:pt>
                <c:pt idx="38">
                  <c:v>99.721000000000004</c:v>
                </c:pt>
                <c:pt idx="39">
                  <c:v>100.459</c:v>
                </c:pt>
                <c:pt idx="40">
                  <c:v>100.52500000000001</c:v>
                </c:pt>
                <c:pt idx="41">
                  <c:v>101.34399999999999</c:v>
                </c:pt>
                <c:pt idx="42">
                  <c:v>101.672</c:v>
                </c:pt>
                <c:pt idx="43">
                  <c:v>102.033</c:v>
                </c:pt>
                <c:pt idx="44">
                  <c:v>104.246</c:v>
                </c:pt>
                <c:pt idx="45">
                  <c:v>106.131</c:v>
                </c:pt>
                <c:pt idx="46">
                  <c:v>109.21299999999999</c:v>
                </c:pt>
                <c:pt idx="47">
                  <c:v>112.443</c:v>
                </c:pt>
                <c:pt idx="48">
                  <c:v>119.098</c:v>
                </c:pt>
                <c:pt idx="49">
                  <c:v>125.607</c:v>
                </c:pt>
                <c:pt idx="50">
                  <c:v>134.57400000000001</c:v>
                </c:pt>
                <c:pt idx="51">
                  <c:v>145.57400000000001</c:v>
                </c:pt>
                <c:pt idx="52">
                  <c:v>158.066</c:v>
                </c:pt>
                <c:pt idx="53">
                  <c:v>173.34399999999999</c:v>
                </c:pt>
                <c:pt idx="54">
                  <c:v>188.18</c:v>
                </c:pt>
                <c:pt idx="55">
                  <c:v>201.47499999999999</c:v>
                </c:pt>
                <c:pt idx="56">
                  <c:v>213.08199999999999</c:v>
                </c:pt>
                <c:pt idx="57">
                  <c:v>221.869</c:v>
                </c:pt>
                <c:pt idx="58">
                  <c:v>228.50800000000001</c:v>
                </c:pt>
                <c:pt idx="59">
                  <c:v>232.59</c:v>
                </c:pt>
                <c:pt idx="60">
                  <c:v>234.23</c:v>
                </c:pt>
                <c:pt idx="61">
                  <c:v>232.803</c:v>
                </c:pt>
                <c:pt idx="62">
                  <c:v>225.42599999999999</c:v>
                </c:pt>
                <c:pt idx="63">
                  <c:v>209.52500000000001</c:v>
                </c:pt>
                <c:pt idx="64">
                  <c:v>185.131</c:v>
                </c:pt>
                <c:pt idx="65">
                  <c:v>149.88499999999999</c:v>
                </c:pt>
                <c:pt idx="66">
                  <c:v>115.52500000000001</c:v>
                </c:pt>
                <c:pt idx="67">
                  <c:v>103.164</c:v>
                </c:pt>
                <c:pt idx="68">
                  <c:v>100.623</c:v>
                </c:pt>
                <c:pt idx="69">
                  <c:v>101.41</c:v>
                </c:pt>
                <c:pt idx="70">
                  <c:v>104.754</c:v>
                </c:pt>
                <c:pt idx="71">
                  <c:v>108.262</c:v>
                </c:pt>
                <c:pt idx="72">
                  <c:v>111.967</c:v>
                </c:pt>
                <c:pt idx="73">
                  <c:v>114.459</c:v>
                </c:pt>
                <c:pt idx="74">
                  <c:v>118.721</c:v>
                </c:pt>
                <c:pt idx="75">
                  <c:v>122.77</c:v>
                </c:pt>
                <c:pt idx="76">
                  <c:v>128.95099999999999</c:v>
                </c:pt>
                <c:pt idx="77">
                  <c:v>136.52500000000001</c:v>
                </c:pt>
                <c:pt idx="78">
                  <c:v>147.31100000000001</c:v>
                </c:pt>
                <c:pt idx="79">
                  <c:v>158.41</c:v>
                </c:pt>
                <c:pt idx="80">
                  <c:v>169.91800000000001</c:v>
                </c:pt>
                <c:pt idx="81">
                  <c:v>180.82</c:v>
                </c:pt>
                <c:pt idx="82">
                  <c:v>189.34399999999999</c:v>
                </c:pt>
                <c:pt idx="83">
                  <c:v>195.83600000000001</c:v>
                </c:pt>
                <c:pt idx="84">
                  <c:v>199.95099999999999</c:v>
                </c:pt>
                <c:pt idx="85">
                  <c:v>197.131</c:v>
                </c:pt>
                <c:pt idx="86">
                  <c:v>186.65600000000001</c:v>
                </c:pt>
                <c:pt idx="87">
                  <c:v>166.98400000000001</c:v>
                </c:pt>
                <c:pt idx="88">
                  <c:v>139.90199999999999</c:v>
                </c:pt>
                <c:pt idx="89">
                  <c:v>110.098</c:v>
                </c:pt>
                <c:pt idx="90">
                  <c:v>93.459000000000003</c:v>
                </c:pt>
                <c:pt idx="91">
                  <c:v>89.328000000000003</c:v>
                </c:pt>
                <c:pt idx="92">
                  <c:v>88.114999999999995</c:v>
                </c:pt>
                <c:pt idx="93">
                  <c:v>87.442999999999998</c:v>
                </c:pt>
                <c:pt idx="94">
                  <c:v>86.245999999999995</c:v>
                </c:pt>
                <c:pt idx="95">
                  <c:v>86.656000000000006</c:v>
                </c:pt>
                <c:pt idx="96">
                  <c:v>87.393000000000001</c:v>
                </c:pt>
                <c:pt idx="97">
                  <c:v>86.474999999999994</c:v>
                </c:pt>
                <c:pt idx="98">
                  <c:v>86.492000000000004</c:v>
                </c:pt>
                <c:pt idx="99">
                  <c:v>86.885000000000005</c:v>
                </c:pt>
                <c:pt idx="100">
                  <c:v>86.606999999999999</c:v>
                </c:pt>
                <c:pt idx="101">
                  <c:v>86.066000000000003</c:v>
                </c:pt>
                <c:pt idx="102">
                  <c:v>86.754000000000005</c:v>
                </c:pt>
                <c:pt idx="103">
                  <c:v>85.852000000000004</c:v>
                </c:pt>
                <c:pt idx="104">
                  <c:v>86.262</c:v>
                </c:pt>
                <c:pt idx="105">
                  <c:v>86.557000000000002</c:v>
                </c:pt>
                <c:pt idx="106">
                  <c:v>86.721000000000004</c:v>
                </c:pt>
                <c:pt idx="107">
                  <c:v>87</c:v>
                </c:pt>
                <c:pt idx="108">
                  <c:v>86.343999999999994</c:v>
                </c:pt>
                <c:pt idx="109">
                  <c:v>86.787000000000006</c:v>
                </c:pt>
                <c:pt idx="110">
                  <c:v>87.016000000000005</c:v>
                </c:pt>
                <c:pt idx="111">
                  <c:v>87.573999999999998</c:v>
                </c:pt>
                <c:pt idx="112">
                  <c:v>86.885000000000005</c:v>
                </c:pt>
                <c:pt idx="113">
                  <c:v>87.442999999999998</c:v>
                </c:pt>
                <c:pt idx="114">
                  <c:v>87.885000000000005</c:v>
                </c:pt>
                <c:pt idx="115">
                  <c:v>87.721000000000004</c:v>
                </c:pt>
                <c:pt idx="116">
                  <c:v>88.18</c:v>
                </c:pt>
                <c:pt idx="117">
                  <c:v>88.23</c:v>
                </c:pt>
                <c:pt idx="118">
                  <c:v>89.638999999999996</c:v>
                </c:pt>
                <c:pt idx="119">
                  <c:v>90.623000000000005</c:v>
                </c:pt>
                <c:pt idx="120">
                  <c:v>91.59</c:v>
                </c:pt>
                <c:pt idx="121">
                  <c:v>93.656000000000006</c:v>
                </c:pt>
                <c:pt idx="122">
                  <c:v>94.376999999999995</c:v>
                </c:pt>
                <c:pt idx="123">
                  <c:v>96.081999999999994</c:v>
                </c:pt>
                <c:pt idx="124">
                  <c:v>97.066000000000003</c:v>
                </c:pt>
                <c:pt idx="125">
                  <c:v>97.507999999999996</c:v>
                </c:pt>
                <c:pt idx="126">
                  <c:v>98.426000000000002</c:v>
                </c:pt>
                <c:pt idx="127">
                  <c:v>96.802999999999997</c:v>
                </c:pt>
                <c:pt idx="128">
                  <c:v>96.869</c:v>
                </c:pt>
                <c:pt idx="129">
                  <c:v>94.23</c:v>
                </c:pt>
                <c:pt idx="130">
                  <c:v>91.540999999999997</c:v>
                </c:pt>
                <c:pt idx="131">
                  <c:v>89.23</c:v>
                </c:pt>
                <c:pt idx="132">
                  <c:v>87.147999999999996</c:v>
                </c:pt>
                <c:pt idx="133">
                  <c:v>85.262</c:v>
                </c:pt>
                <c:pt idx="134">
                  <c:v>83.950999999999993</c:v>
                </c:pt>
                <c:pt idx="135">
                  <c:v>82.245999999999995</c:v>
                </c:pt>
                <c:pt idx="136">
                  <c:v>82.507999999999996</c:v>
                </c:pt>
                <c:pt idx="137">
                  <c:v>81.442999999999998</c:v>
                </c:pt>
                <c:pt idx="138">
                  <c:v>83.049000000000007</c:v>
                </c:pt>
                <c:pt idx="139">
                  <c:v>81.459000000000003</c:v>
                </c:pt>
                <c:pt idx="140">
                  <c:v>80.983999999999995</c:v>
                </c:pt>
                <c:pt idx="141">
                  <c:v>81.787000000000006</c:v>
                </c:pt>
                <c:pt idx="142">
                  <c:v>81.262</c:v>
                </c:pt>
                <c:pt idx="143">
                  <c:v>82.802999999999997</c:v>
                </c:pt>
                <c:pt idx="144">
                  <c:v>81.835999999999999</c:v>
                </c:pt>
                <c:pt idx="145">
                  <c:v>81.525000000000006</c:v>
                </c:pt>
                <c:pt idx="146">
                  <c:v>82</c:v>
                </c:pt>
                <c:pt idx="147">
                  <c:v>81.802999999999997</c:v>
                </c:pt>
                <c:pt idx="148">
                  <c:v>82.474999999999994</c:v>
                </c:pt>
                <c:pt idx="149">
                  <c:v>81.950999999999993</c:v>
                </c:pt>
                <c:pt idx="150">
                  <c:v>83.738</c:v>
                </c:pt>
                <c:pt idx="151">
                  <c:v>83.918000000000006</c:v>
                </c:pt>
                <c:pt idx="152">
                  <c:v>85.754000000000005</c:v>
                </c:pt>
                <c:pt idx="153">
                  <c:v>86.540999999999997</c:v>
                </c:pt>
                <c:pt idx="154">
                  <c:v>86.704999999999998</c:v>
                </c:pt>
                <c:pt idx="155">
                  <c:v>86.540999999999997</c:v>
                </c:pt>
                <c:pt idx="156">
                  <c:v>89.262</c:v>
                </c:pt>
                <c:pt idx="157">
                  <c:v>88.262</c:v>
                </c:pt>
                <c:pt idx="158">
                  <c:v>88.540999999999997</c:v>
                </c:pt>
                <c:pt idx="159">
                  <c:v>87.295000000000002</c:v>
                </c:pt>
                <c:pt idx="160">
                  <c:v>86.426000000000002</c:v>
                </c:pt>
                <c:pt idx="161">
                  <c:v>85.885000000000005</c:v>
                </c:pt>
                <c:pt idx="162">
                  <c:v>83.081999999999994</c:v>
                </c:pt>
                <c:pt idx="163">
                  <c:v>81.573999999999998</c:v>
                </c:pt>
                <c:pt idx="164">
                  <c:v>80.426000000000002</c:v>
                </c:pt>
                <c:pt idx="165">
                  <c:v>79.656000000000006</c:v>
                </c:pt>
                <c:pt idx="166">
                  <c:v>79.033000000000001</c:v>
                </c:pt>
                <c:pt idx="167">
                  <c:v>79.066000000000003</c:v>
                </c:pt>
                <c:pt idx="168">
                  <c:v>79.131</c:v>
                </c:pt>
                <c:pt idx="169">
                  <c:v>79.41</c:v>
                </c:pt>
                <c:pt idx="170">
                  <c:v>79.376999999999995</c:v>
                </c:pt>
                <c:pt idx="171">
                  <c:v>79.262</c:v>
                </c:pt>
                <c:pt idx="172">
                  <c:v>79.049000000000007</c:v>
                </c:pt>
                <c:pt idx="173">
                  <c:v>78.852000000000004</c:v>
                </c:pt>
                <c:pt idx="174">
                  <c:v>79.147999999999996</c:v>
                </c:pt>
                <c:pt idx="175">
                  <c:v>79.016000000000005</c:v>
                </c:pt>
                <c:pt idx="176">
                  <c:v>78.262</c:v>
                </c:pt>
                <c:pt idx="177">
                  <c:v>78.328000000000003</c:v>
                </c:pt>
                <c:pt idx="178">
                  <c:v>79.197000000000003</c:v>
                </c:pt>
                <c:pt idx="179">
                  <c:v>77.933999999999997</c:v>
                </c:pt>
                <c:pt idx="180">
                  <c:v>78.131</c:v>
                </c:pt>
                <c:pt idx="181">
                  <c:v>77.426000000000002</c:v>
                </c:pt>
                <c:pt idx="182">
                  <c:v>78.787000000000006</c:v>
                </c:pt>
                <c:pt idx="183">
                  <c:v>78.049000000000007</c:v>
                </c:pt>
                <c:pt idx="184">
                  <c:v>78.787000000000006</c:v>
                </c:pt>
                <c:pt idx="185">
                  <c:v>78</c:v>
                </c:pt>
                <c:pt idx="186">
                  <c:v>78.623000000000005</c:v>
                </c:pt>
                <c:pt idx="187">
                  <c:v>77.474999999999994</c:v>
                </c:pt>
                <c:pt idx="188">
                  <c:v>76.983999999999995</c:v>
                </c:pt>
                <c:pt idx="189">
                  <c:v>76.656000000000006</c:v>
                </c:pt>
                <c:pt idx="190">
                  <c:v>77.656000000000006</c:v>
                </c:pt>
                <c:pt idx="191">
                  <c:v>77.459000000000003</c:v>
                </c:pt>
                <c:pt idx="192">
                  <c:v>76.885000000000005</c:v>
                </c:pt>
                <c:pt idx="193">
                  <c:v>78</c:v>
                </c:pt>
                <c:pt idx="194">
                  <c:v>77.474999999999994</c:v>
                </c:pt>
                <c:pt idx="195">
                  <c:v>76.950999999999993</c:v>
                </c:pt>
                <c:pt idx="196">
                  <c:v>77.033000000000001</c:v>
                </c:pt>
                <c:pt idx="197">
                  <c:v>77.311000000000007</c:v>
                </c:pt>
                <c:pt idx="198">
                  <c:v>76.950999999999993</c:v>
                </c:pt>
                <c:pt idx="199">
                  <c:v>76.474999999999994</c:v>
                </c:pt>
                <c:pt idx="200">
                  <c:v>77.525000000000006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102.02679335805665</c:v>
                </c:pt>
                <c:pt idx="1">
                  <c:v>101.89308004808261</c:v>
                </c:pt>
                <c:pt idx="2">
                  <c:v>101.75881464982697</c:v>
                </c:pt>
                <c:pt idx="3">
                  <c:v>101.62395105679964</c:v>
                </c:pt>
                <c:pt idx="4">
                  <c:v>101.4884398416107</c:v>
                </c:pt>
                <c:pt idx="5">
                  <c:v>101.35222811948722</c:v>
                </c:pt>
                <c:pt idx="6">
                  <c:v>101.21525942808121</c:v>
                </c:pt>
                <c:pt idx="7">
                  <c:v>101.07747362954477</c:v>
                </c:pt>
                <c:pt idx="8">
                  <c:v>100.93880684208456</c:v>
                </c:pt>
                <c:pt idx="9">
                  <c:v>100.79919140976986</c:v>
                </c:pt>
                <c:pt idx="10">
                  <c:v>100.65855592146271</c:v>
                </c:pt>
                <c:pt idx="11">
                  <c:v>100.51682529273411</c:v>
                </c:pt>
                <c:pt idx="12">
                  <c:v>100.37392092919835</c:v>
                </c:pt>
                <c:pt idx="13">
                  <c:v>100.22976099700934</c:v>
                </c:pt>
                <c:pt idx="14">
                  <c:v>100.08426083834256</c:v>
                </c:pt>
                <c:pt idx="15">
                  <c:v>99.937333589900248</c:v>
                </c:pt>
                <c:pt idx="16">
                  <c:v>99.788891096340535</c:v>
                </c:pt>
                <c:pt idx="17">
                  <c:v>99.638845266757841</c:v>
                </c:pt>
                <c:pt idx="18">
                  <c:v>99.487110114396515</c:v>
                </c:pt>
                <c:pt idx="19">
                  <c:v>99.333604867747212</c:v>
                </c:pt>
                <c:pt idx="20">
                  <c:v>99.178258774114198</c:v>
                </c:pt>
                <c:pt idx="21">
                  <c:v>99.021018575084739</c:v>
                </c:pt>
                <c:pt idx="22">
                  <c:v>98.861860171037804</c:v>
                </c:pt>
                <c:pt idx="23">
                  <c:v>98.700806777283134</c:v>
                </c:pt>
                <c:pt idx="24">
                  <c:v>98.537956988827048</c:v>
                </c:pt>
                <c:pt idx="25">
                  <c:v>98.373527702102066</c:v>
                </c:pt>
                <c:pt idx="26">
                  <c:v>98.207918872220986</c:v>
                </c:pt>
                <c:pt idx="27">
                  <c:v>98.041809667140654</c:v>
                </c:pt>
                <c:pt idx="28">
                  <c:v>97.876298707234398</c:v>
                </c:pt>
                <c:pt idx="29">
                  <c:v>97.713104633357304</c:v>
                </c:pt>
                <c:pt idx="30">
                  <c:v>97.554846945589603</c:v>
                </c:pt>
                <c:pt idx="31">
                  <c:v>97.405430386033146</c:v>
                </c:pt>
                <c:pt idx="32">
                  <c:v>97.270558302403586</c:v>
                </c:pt>
                <c:pt idx="33">
                  <c:v>97.158400302064706</c:v>
                </c:pt>
                <c:pt idx="34">
                  <c:v>97.080435654449388</c:v>
                </c:pt>
                <c:pt idx="35">
                  <c:v>97.0524846633393</c:v>
                </c:pt>
                <c:pt idx="36">
                  <c:v>97.095923909749345</c:v>
                </c:pt>
                <c:pt idx="37">
                  <c:v>97.23905642905703</c:v>
                </c:pt>
                <c:pt idx="38">
                  <c:v>97.518573794606738</c:v>
                </c:pt>
                <c:pt idx="39">
                  <c:v>97.981004208846244</c:v>
                </c:pt>
                <c:pt idx="40">
                  <c:v>98.683991281901697</c:v>
                </c:pt>
                <c:pt idx="41">
                  <c:v>99.697196650503713</c:v>
                </c:pt>
                <c:pt idx="42">
                  <c:v>101.10257284816218</c:v>
                </c:pt>
                <c:pt idx="43">
                  <c:v>102.99372006411244</c:v>
                </c:pt>
                <c:pt idx="44">
                  <c:v>105.47403241752849</c:v>
                </c:pt>
                <c:pt idx="45">
                  <c:v>108.65336723350809</c:v>
                </c:pt>
                <c:pt idx="46">
                  <c:v>112.64304407771643</c:v>
                </c:pt>
                <c:pt idx="47">
                  <c:v>117.54910465147695</c:v>
                </c:pt>
                <c:pt idx="48">
                  <c:v>123.46393945858499</c:v>
                </c:pt>
                <c:pt idx="49">
                  <c:v>130.45660352124483</c:v>
                </c:pt>
                <c:pt idx="50">
                  <c:v>138.5623830054283</c:v>
                </c:pt>
                <c:pt idx="51">
                  <c:v>147.77240952455455</c:v>
                </c:pt>
                <c:pt idx="52">
                  <c:v>158.02430928211714</c:v>
                </c:pt>
                <c:pt idx="53">
                  <c:v>169.19493826227557</c:v>
                </c:pt>
                <c:pt idx="54">
                  <c:v>181.09588386162639</c:v>
                </c:pt>
                <c:pt idx="55">
                  <c:v>193.47033354014715</c:v>
                </c:pt>
                <c:pt idx="56">
                  <c:v>205.98218595718996</c:v>
                </c:pt>
                <c:pt idx="57">
                  <c:v>218.16820978328761</c:v>
                </c:pt>
                <c:pt idx="58">
                  <c:v>229.29542393423526</c:v>
                </c:pt>
                <c:pt idx="59">
                  <c:v>238.0807281457667</c:v>
                </c:pt>
                <c:pt idx="60">
                  <c:v>242.39875459946819</c:v>
                </c:pt>
                <c:pt idx="61">
                  <c:v>239.43108823511545</c:v>
                </c:pt>
                <c:pt idx="62">
                  <c:v>226.79749211918201</c:v>
                </c:pt>
                <c:pt idx="63">
                  <c:v>204.4659348566453</c:v>
                </c:pt>
                <c:pt idx="64">
                  <c:v>175.98014721396277</c:v>
                </c:pt>
                <c:pt idx="65">
                  <c:v>147.42090777025632</c:v>
                </c:pt>
                <c:pt idx="66">
                  <c:v>124.42816153274019</c:v>
                </c:pt>
                <c:pt idx="67">
                  <c:v>109.62947443389781</c:v>
                </c:pt>
                <c:pt idx="68">
                  <c:v>102.37590200892767</c:v>
                </c:pt>
                <c:pt idx="69">
                  <c:v>100.36631609365971</c:v>
                </c:pt>
                <c:pt idx="70">
                  <c:v>101.39122649387683</c:v>
                </c:pt>
                <c:pt idx="71">
                  <c:v>104.09667824287224</c:v>
                </c:pt>
                <c:pt idx="72">
                  <c:v>107.89892608346743</c:v>
                </c:pt>
                <c:pt idx="73">
                  <c:v>112.63219728960314</c:v>
                </c:pt>
                <c:pt idx="74">
                  <c:v>118.28047223788475</c:v>
                </c:pt>
                <c:pt idx="75">
                  <c:v>124.84640440000122</c:v>
                </c:pt>
                <c:pt idx="76">
                  <c:v>132.30047158699585</c:v>
                </c:pt>
                <c:pt idx="77">
                  <c:v>140.56183497339021</c:v>
                </c:pt>
                <c:pt idx="78">
                  <c:v>149.49036893629355</c:v>
                </c:pt>
                <c:pt idx="79">
                  <c:v>158.88451462002101</c:v>
                </c:pt>
                <c:pt idx="80">
                  <c:v>168.48418290819694</c:v>
                </c:pt>
                <c:pt idx="81">
                  <c:v>177.97551735885244</c:v>
                </c:pt>
                <c:pt idx="82">
                  <c:v>186.97062415051806</c:v>
                </c:pt>
                <c:pt idx="83">
                  <c:v>194.83753572244629</c:v>
                </c:pt>
                <c:pt idx="84">
                  <c:v>200.10299910219018</c:v>
                </c:pt>
                <c:pt idx="85">
                  <c:v>199.52440122212494</c:v>
                </c:pt>
                <c:pt idx="86">
                  <c:v>188.60635434113854</c:v>
                </c:pt>
                <c:pt idx="87">
                  <c:v>165.76206460866547</c:v>
                </c:pt>
                <c:pt idx="88">
                  <c:v>136.75529339306016</c:v>
                </c:pt>
                <c:pt idx="89">
                  <c:v>111.73371376043607</c:v>
                </c:pt>
                <c:pt idx="90">
                  <c:v>96.674488233712282</c:v>
                </c:pt>
                <c:pt idx="91">
                  <c:v>90.269439787846068</c:v>
                </c:pt>
                <c:pt idx="92">
                  <c:v>88.291187414746304</c:v>
                </c:pt>
                <c:pt idx="93">
                  <c:v>87.785788114954698</c:v>
                </c:pt>
                <c:pt idx="94">
                  <c:v>87.611046716296173</c:v>
                </c:pt>
                <c:pt idx="95">
                  <c:v>87.48738587929806</c:v>
                </c:pt>
                <c:pt idx="96">
                  <c:v>87.369353419801058</c:v>
                </c:pt>
                <c:pt idx="97">
                  <c:v>87.251934113674778</c:v>
                </c:pt>
                <c:pt idx="98">
                  <c:v>87.13476894695367</c:v>
                </c:pt>
                <c:pt idx="99">
                  <c:v>87.017893161462254</c:v>
                </c:pt>
                <c:pt idx="100">
                  <c:v>86.901418616078445</c:v>
                </c:pt>
                <c:pt idx="101">
                  <c:v>86.785554776521082</c:v>
                </c:pt>
                <c:pt idx="102">
                  <c:v>86.670670924525709</c:v>
                </c:pt>
                <c:pt idx="103">
                  <c:v>86.557392590862321</c:v>
                </c:pt>
                <c:pt idx="104">
                  <c:v>86.446743935224831</c:v>
                </c:pt>
                <c:pt idx="105">
                  <c:v>86.340349518042771</c:v>
                </c:pt>
                <c:pt idx="106">
                  <c:v>86.240707684437638</c:v>
                </c:pt>
                <c:pt idx="107">
                  <c:v>86.151542619976226</c:v>
                </c:pt>
                <c:pt idx="108">
                  <c:v>86.078231322777597</c:v>
                </c:pt>
                <c:pt idx="109">
                  <c:v>86.028283843365088</c:v>
                </c:pt>
                <c:pt idx="110">
                  <c:v>86.011829744919339</c:v>
                </c:pt>
                <c:pt idx="111">
                  <c:v>86.042032243417196</c:v>
                </c:pt>
                <c:pt idx="112">
                  <c:v>86.135317950408123</c:v>
                </c:pt>
                <c:pt idx="113">
                  <c:v>86.311281690734361</c:v>
                </c:pt>
                <c:pt idx="114">
                  <c:v>86.592112385611344</c:v>
                </c:pt>
                <c:pt idx="115">
                  <c:v>87.001398574682781</c:v>
                </c:pt>
                <c:pt idx="116">
                  <c:v>87.562219706062209</c:v>
                </c:pt>
                <c:pt idx="117">
                  <c:v>88.294511535267659</c:v>
                </c:pt>
                <c:pt idx="118">
                  <c:v>89.211785919044956</c:v>
                </c:pt>
                <c:pt idx="119">
                  <c:v>90.317307524813756</c:v>
                </c:pt>
                <c:pt idx="120">
                  <c:v>91.599618851565438</c:v>
                </c:pt>
                <c:pt idx="121">
                  <c:v>93.026683048584701</c:v>
                </c:pt>
                <c:pt idx="122">
                  <c:v>94.537082401261131</c:v>
                </c:pt>
                <c:pt idx="123">
                  <c:v>96.027014753390432</c:v>
                </c:pt>
                <c:pt idx="124">
                  <c:v>97.335942650380346</c:v>
                </c:pt>
                <c:pt idx="125">
                  <c:v>98.243056906098644</c:v>
                </c:pt>
                <c:pt idx="126">
                  <c:v>98.495574756123872</c:v>
                </c:pt>
                <c:pt idx="127">
                  <c:v>97.883750232029996</c:v>
                </c:pt>
                <c:pt idx="128">
                  <c:v>96.345769626936857</c:v>
                </c:pt>
                <c:pt idx="129">
                  <c:v>94.044436920474951</c:v>
                </c:pt>
                <c:pt idx="130">
                  <c:v>91.349676654176179</c:v>
                </c:pt>
                <c:pt idx="131">
                  <c:v>88.713442858566737</c:v>
                </c:pt>
                <c:pt idx="132">
                  <c:v>86.502737300815056</c:v>
                </c:pt>
                <c:pt idx="133">
                  <c:v>84.889201860683059</c:v>
                </c:pt>
                <c:pt idx="134">
                  <c:v>83.847537879071581</c:v>
                </c:pt>
                <c:pt idx="135">
                  <c:v>83.2359308811414</c:v>
                </c:pt>
                <c:pt idx="136">
                  <c:v>82.890514362668483</c:v>
                </c:pt>
                <c:pt idx="137">
                  <c:v>82.683728062008711</c:v>
                </c:pt>
                <c:pt idx="138">
                  <c:v>82.538546187306622</c:v>
                </c:pt>
                <c:pt idx="139">
                  <c:v>82.417167351336857</c:v>
                </c:pt>
                <c:pt idx="140">
                  <c:v>82.304373630526385</c:v>
                </c:pt>
                <c:pt idx="141">
                  <c:v>82.195570948931405</c:v>
                </c:pt>
                <c:pt idx="142">
                  <c:v>82.090846567873996</c:v>
                </c:pt>
                <c:pt idx="143">
                  <c:v>81.993091617591432</c:v>
                </c:pt>
                <c:pt idx="144">
                  <c:v>81.908294722144603</c:v>
                </c:pt>
                <c:pt idx="145">
                  <c:v>81.846963783127592</c:v>
                </c:pt>
                <c:pt idx="146">
                  <c:v>81.826131603394202</c:v>
                </c:pt>
                <c:pt idx="147">
                  <c:v>81.871393346517465</c:v>
                </c:pt>
                <c:pt idx="148">
                  <c:v>82.018062882265085</c:v>
                </c:pt>
                <c:pt idx="149">
                  <c:v>82.310008385733795</c:v>
                </c:pt>
                <c:pt idx="150">
                  <c:v>82.794258794174695</c:v>
                </c:pt>
                <c:pt idx="151">
                  <c:v>83.509422859904632</c:v>
                </c:pt>
                <c:pt idx="152">
                  <c:v>84.466975351843601</c:v>
                </c:pt>
                <c:pt idx="153">
                  <c:v>85.627469608100256</c:v>
                </c:pt>
                <c:pt idx="154">
                  <c:v>86.879254170812459</c:v>
                </c:pt>
                <c:pt idx="155">
                  <c:v>88.033617126169801</c:v>
                </c:pt>
                <c:pt idx="156">
                  <c:v>88.851933434218452</c:v>
                </c:pt>
                <c:pt idx="157">
                  <c:v>89.110149840087729</c:v>
                </c:pt>
                <c:pt idx="158">
                  <c:v>88.682926000715781</c:v>
                </c:pt>
                <c:pt idx="159">
                  <c:v>87.607041409345541</c:v>
                </c:pt>
                <c:pt idx="160">
                  <c:v>86.083042282830334</c:v>
                </c:pt>
                <c:pt idx="161">
                  <c:v>84.405276569291445</c:v>
                </c:pt>
                <c:pt idx="162">
                  <c:v>82.854837462425351</c:v>
                </c:pt>
                <c:pt idx="163">
                  <c:v>81.612398018124438</c:v>
                </c:pt>
                <c:pt idx="164">
                  <c:v>80.730200853159346</c:v>
                </c:pt>
                <c:pt idx="165">
                  <c:v>80.161464513154726</c:v>
                </c:pt>
                <c:pt idx="166">
                  <c:v>79.815078611535625</c:v>
                </c:pt>
                <c:pt idx="167">
                  <c:v>79.601877996820548</c:v>
                </c:pt>
                <c:pt idx="168">
                  <c:v>79.457212815384196</c:v>
                </c:pt>
                <c:pt idx="169">
                  <c:v>79.343127520052946</c:v>
                </c:pt>
                <c:pt idx="170">
                  <c:v>79.240916582282537</c:v>
                </c:pt>
                <c:pt idx="171">
                  <c:v>79.142690545570758</c:v>
                </c:pt>
                <c:pt idx="172">
                  <c:v>79.045560948527452</c:v>
                </c:pt>
                <c:pt idx="173">
                  <c:v>78.948592751422225</c:v>
                </c:pt>
                <c:pt idx="174">
                  <c:v>78.85150637428724</c:v>
                </c:pt>
                <c:pt idx="175">
                  <c:v>78.754214640986945</c:v>
                </c:pt>
                <c:pt idx="176">
                  <c:v>78.656682011930613</c:v>
                </c:pt>
                <c:pt idx="177">
                  <c:v>78.558887638765228</c:v>
                </c:pt>
                <c:pt idx="178">
                  <c:v>78.460816796792855</c:v>
                </c:pt>
                <c:pt idx="179">
                  <c:v>78.362458952706788</c:v>
                </c:pt>
                <c:pt idx="180">
                  <c:v>78.263807156537879</c:v>
                </c:pt>
                <c:pt idx="181">
                  <c:v>78.164857652918386</c:v>
                </c:pt>
                <c:pt idx="182">
                  <c:v>78.065609520668474</c:v>
                </c:pt>
                <c:pt idx="183">
                  <c:v>77.966064318839429</c:v>
                </c:pt>
                <c:pt idx="184">
                  <c:v>77.866225743024714</c:v>
                </c:pt>
                <c:pt idx="185">
                  <c:v>77.766099297764015</c:v>
                </c:pt>
                <c:pt idx="186">
                  <c:v>77.665691989628939</c:v>
                </c:pt>
                <c:pt idx="187">
                  <c:v>77.565012044114425</c:v>
                </c:pt>
                <c:pt idx="188">
                  <c:v>77.46406864816673</c:v>
                </c:pt>
                <c:pt idx="189">
                  <c:v>77.36287171910341</c:v>
                </c:pt>
                <c:pt idx="190">
                  <c:v>77.261431699820207</c:v>
                </c:pt>
                <c:pt idx="191">
                  <c:v>77.159759379514995</c:v>
                </c:pt>
                <c:pt idx="192">
                  <c:v>77.057865738672149</c:v>
                </c:pt>
                <c:pt idx="193">
                  <c:v>76.955761816713334</c:v>
                </c:pt>
                <c:pt idx="194">
                  <c:v>76.853458600509541</c:v>
                </c:pt>
                <c:pt idx="195">
                  <c:v>76.750966931841091</c:v>
                </c:pt>
                <c:pt idx="196">
                  <c:v>76.648297431863455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102.02679335801362</c:v>
                </c:pt>
                <c:pt idx="1">
                  <c:v>101.8930800479765</c:v>
                </c:pt>
                <c:pt idx="2">
                  <c:v>101.75881464956902</c:v>
                </c:pt>
                <c:pt idx="3">
                  <c:v>101.62395105618147</c:v>
                </c:pt>
                <c:pt idx="4">
                  <c:v>101.48843984015019</c:v>
                </c:pt>
                <c:pt idx="5">
                  <c:v>101.35222811608543</c:v>
                </c:pt>
                <c:pt idx="6">
                  <c:v>101.21525942026987</c:v>
                </c:pt>
                <c:pt idx="7">
                  <c:v>101.07747361186183</c:v>
                </c:pt>
                <c:pt idx="8">
                  <c:v>100.93880680262107</c:v>
                </c:pt>
                <c:pt idx="9">
                  <c:v>100.79919132294403</c:v>
                </c:pt>
                <c:pt idx="10">
                  <c:v>100.65855573313469</c:v>
                </c:pt>
                <c:pt idx="11">
                  <c:v>100.51682489002333</c:v>
                </c:pt>
                <c:pt idx="12">
                  <c:v>100.37392008024473</c:v>
                </c:pt>
                <c:pt idx="13">
                  <c:v>100.22975923265</c:v>
                </c:pt>
                <c:pt idx="14">
                  <c:v>100.08425722339086</c:v>
                </c:pt>
                <c:pt idx="15">
                  <c:v>99.937326288093601</c:v>
                </c:pt>
                <c:pt idx="16">
                  <c:v>99.788876556135307</c:v>
                </c:pt>
                <c:pt idx="17">
                  <c:v>99.638816722213178</c:v>
                </c:pt>
                <c:pt idx="18">
                  <c:v>99.487054870019662</c:v>
                </c:pt>
                <c:pt idx="19">
                  <c:v>99.333499461727328</c:v>
                </c:pt>
                <c:pt idx="20">
                  <c:v>99.178060504972564</c:v>
                </c:pt>
                <c:pt idx="21">
                  <c:v>99.02065090591519</c:v>
                </c:pt>
                <c:pt idx="22">
                  <c:v>98.86118801256417</c:v>
                </c:pt>
                <c:pt idx="23">
                  <c:v>98.699595346743351</c:v>
                </c:pt>
                <c:pt idx="24">
                  <c:v>98.535804515720969</c:v>
                </c:pt>
                <c:pt idx="25">
                  <c:v>98.369757285613332</c:v>
                </c:pt>
                <c:pt idx="26">
                  <c:v>98.201407788281173</c:v>
                </c:pt>
                <c:pt idx="27">
                  <c:v>98.030724821786436</c:v>
                </c:pt>
                <c:pt idx="28">
                  <c:v>97.857694191966516</c:v>
                </c:pt>
                <c:pt idx="29">
                  <c:v>97.682321029901388</c:v>
                </c:pt>
                <c:pt idx="30">
                  <c:v>97.504632007788132</c:v>
                </c:pt>
                <c:pt idx="31">
                  <c:v>97.324677364979109</c:v>
                </c:pt>
                <c:pt idx="32">
                  <c:v>97.142532647810626</c:v>
                </c:pt>
                <c:pt idx="33">
                  <c:v>96.958300062551984</c:v>
                </c:pt>
                <c:pt idx="34">
                  <c:v>96.772109341505086</c:v>
                </c:pt>
                <c:pt idx="35">
                  <c:v>96.584118028988115</c:v>
                </c:pt>
                <c:pt idx="36">
                  <c:v>96.394511107319104</c:v>
                </c:pt>
                <c:pt idx="37">
                  <c:v>96.203499903192082</c:v>
                </c:pt>
                <c:pt idx="38">
                  <c:v>96.011320241618407</c:v>
                </c:pt>
                <c:pt idx="39">
                  <c:v>95.818229846828359</c:v>
                </c:pt>
                <c:pt idx="40">
                  <c:v>95.624505025453701</c:v>
                </c:pt>
                <c:pt idx="41">
                  <c:v>95.430436704603906</c:v>
                </c:pt>
                <c:pt idx="42">
                  <c:v>95.236325933367567</c:v>
                </c:pt>
                <c:pt idx="43">
                  <c:v>95.042478987919338</c:v>
                </c:pt>
                <c:pt idx="44">
                  <c:v>94.849202245059971</c:v>
                </c:pt>
                <c:pt idx="45">
                  <c:v>94.656797004416703</c:v>
                </c:pt>
                <c:pt idx="46">
                  <c:v>94.465554444201203</c:v>
                </c:pt>
                <c:pt idx="47">
                  <c:v>94.275750888843291</c:v>
                </c:pt>
                <c:pt idx="48">
                  <c:v>94.087643549505813</c:v>
                </c:pt>
                <c:pt idx="49">
                  <c:v>93.901466871936876</c:v>
                </c:pt>
                <c:pt idx="50">
                  <c:v>93.717429592613726</c:v>
                </c:pt>
                <c:pt idx="51">
                  <c:v>93.535712566485358</c:v>
                </c:pt>
                <c:pt idx="52">
                  <c:v>93.35646739081821</c:v>
                </c:pt>
                <c:pt idx="53">
                  <c:v>93.179815812543254</c:v>
                </c:pt>
                <c:pt idx="54">
                  <c:v>93.005849873529556</c:v>
                </c:pt>
                <c:pt idx="55">
                  <c:v>92.834632721185059</c:v>
                </c:pt>
                <c:pt idx="56">
                  <c:v>92.666199991809876</c:v>
                </c:pt>
                <c:pt idx="57">
                  <c:v>92.500561661580022</c:v>
                </c:pt>
                <c:pt idx="58">
                  <c:v>92.337704254651442</c:v>
                </c:pt>
                <c:pt idx="59">
                  <c:v>92.17759329887032</c:v>
                </c:pt>
                <c:pt idx="60">
                  <c:v>92.020175925833044</c:v>
                </c:pt>
                <c:pt idx="61">
                  <c:v>91.865383522254874</c:v>
                </c:pt>
                <c:pt idx="62">
                  <c:v>91.713134352448606</c:v>
                </c:pt>
                <c:pt idx="63">
                  <c:v>91.563336085940904</c:v>
                </c:pt>
                <c:pt idx="64">
                  <c:v>91.415888178788464</c:v>
                </c:pt>
                <c:pt idx="65">
                  <c:v>91.270684071147144</c:v>
                </c:pt>
                <c:pt idx="66">
                  <c:v>91.127613176464934</c:v>
                </c:pt>
                <c:pt idx="67">
                  <c:v>90.986562648911161</c:v>
                </c:pt>
                <c:pt idx="68">
                  <c:v>90.847418925109793</c:v>
                </c:pt>
                <c:pt idx="69">
                  <c:v>90.710069043858738</c:v>
                </c:pt>
                <c:pt idx="70">
                  <c:v>90.574401753360519</c:v>
                </c:pt>
                <c:pt idx="71">
                  <c:v>90.440308419708984</c:v>
                </c:pt>
                <c:pt idx="72">
                  <c:v>90.307683753175723</c:v>
                </c:pt>
                <c:pt idx="73">
                  <c:v>90.17642637043825</c:v>
                </c:pt>
                <c:pt idx="74">
                  <c:v>90.046439211518432</c:v>
                </c:pt>
                <c:pt idx="75">
                  <c:v>89.917629830068677</c:v>
                </c:pt>
                <c:pt idx="76">
                  <c:v>89.789910574946674</c:v>
                </c:pt>
                <c:pt idx="77">
                  <c:v>89.663198679928257</c:v>
                </c:pt>
                <c:pt idx="78">
                  <c:v>89.537416277061126</c:v>
                </c:pt>
                <c:pt idx="79">
                  <c:v>89.412490347672119</c:v>
                </c:pt>
                <c:pt idx="80">
                  <c:v>89.288352623500387</c:v>
                </c:pt>
                <c:pt idx="81">
                  <c:v>89.164939448898863</c:v>
                </c:pt>
                <c:pt idx="82">
                  <c:v>89.042191613581039</c:v>
                </c:pt>
                <c:pt idx="83">
                  <c:v>88.920054164014985</c:v>
                </c:pt>
                <c:pt idx="84">
                  <c:v>88.79847620030796</c:v>
                </c:pt>
                <c:pt idx="85">
                  <c:v>88.677410664287606</c:v>
                </c:pt>
                <c:pt idx="86">
                  <c:v>88.556814123475775</c:v>
                </c:pt>
                <c:pt idx="87">
                  <c:v>88.436646554765076</c:v>
                </c:pt>
                <c:pt idx="88">
                  <c:v>88.316871130839857</c:v>
                </c:pt>
                <c:pt idx="89">
                  <c:v>88.197454011725242</c:v>
                </c:pt>
                <c:pt idx="90">
                  <c:v>88.078364143289534</c:v>
                </c:pt>
                <c:pt idx="91">
                  <c:v>87.959573064057224</c:v>
                </c:pt>
                <c:pt idx="92">
                  <c:v>87.841054721301134</c:v>
                </c:pt>
                <c:pt idx="93">
                  <c:v>87.722785297064746</c:v>
                </c:pt>
                <c:pt idx="94">
                  <c:v>87.604743044506648</c:v>
                </c:pt>
                <c:pt idx="95">
                  <c:v>87.486908134755339</c:v>
                </c:pt>
                <c:pt idx="96">
                  <c:v>87.369262514300175</c:v>
                </c:pt>
                <c:pt idx="97">
                  <c:v>87.251789772822178</c:v>
                </c:pt>
                <c:pt idx="98">
                  <c:v>87.134475021276344</c:v>
                </c:pt>
                <c:pt idx="99">
                  <c:v>87.017304779971326</c:v>
                </c:pt>
                <c:pt idx="100">
                  <c:v>86.900266876350258</c:v>
                </c:pt>
                <c:pt idx="101">
                  <c:v>86.783350352148716</c:v>
                </c:pt>
                <c:pt idx="102">
                  <c:v>86.666545379596144</c:v>
                </c:pt>
                <c:pt idx="103">
                  <c:v>86.549843186326484</c:v>
                </c:pt>
                <c:pt idx="104">
                  <c:v>86.433235988672692</c:v>
                </c:pt>
                <c:pt idx="105">
                  <c:v>86.316716933036901</c:v>
                </c:pt>
                <c:pt idx="106">
                  <c:v>86.200280045048231</c:v>
                </c:pt>
                <c:pt idx="107">
                  <c:v>86.08392018624626</c:v>
                </c:pt>
                <c:pt idx="108">
                  <c:v>85.967633018054457</c:v>
                </c:pt>
                <c:pt idx="109">
                  <c:v>85.851414972836764</c:v>
                </c:pt>
                <c:pt idx="110">
                  <c:v>85.735263231857516</c:v>
                </c:pt>
                <c:pt idx="111">
                  <c:v>85.619175709992149</c:v>
                </c:pt>
                <c:pt idx="112">
                  <c:v>85.503151047059887</c:v>
                </c:pt>
                <c:pt idx="113">
                  <c:v>85.387188605668825</c:v>
                </c:pt>
                <c:pt idx="114">
                  <c:v>85.271288475480588</c:v>
                </c:pt>
                <c:pt idx="115">
                  <c:v>85.15545148380771</c:v>
                </c:pt>
                <c:pt idx="116">
                  <c:v>85.039679212459134</c:v>
                </c:pt>
                <c:pt idx="117">
                  <c:v>84.923974020736907</c:v>
                </c:pt>
                <c:pt idx="118">
                  <c:v>84.808339074466105</c:v>
                </c:pt>
                <c:pt idx="119">
                  <c:v>84.692778380901146</c:v>
                </c:pt>
                <c:pt idx="120">
                  <c:v>84.577296829296884</c:v>
                </c:pt>
                <c:pt idx="121">
                  <c:v>84.461900236857034</c:v>
                </c:pt>
                <c:pt idx="122">
                  <c:v>84.346595399671997</c:v>
                </c:pt>
                <c:pt idx="123">
                  <c:v>84.2313901481306</c:v>
                </c:pt>
                <c:pt idx="124">
                  <c:v>84.116293406131447</c:v>
                </c:pt>
                <c:pt idx="125">
                  <c:v>84.001315253225656</c:v>
                </c:pt>
                <c:pt idx="126">
                  <c:v>83.886466988590158</c:v>
                </c:pt>
                <c:pt idx="127">
                  <c:v>83.771761195458595</c:v>
                </c:pt>
                <c:pt idx="128">
                  <c:v>83.657211804319317</c:v>
                </c:pt>
                <c:pt idx="129">
                  <c:v>83.542834152832611</c:v>
                </c:pt>
                <c:pt idx="130">
                  <c:v>83.42864504001723</c:v>
                </c:pt>
                <c:pt idx="131">
                  <c:v>83.314662771820821</c:v>
                </c:pt>
                <c:pt idx="132">
                  <c:v>83.20090719472384</c:v>
                </c:pt>
                <c:pt idx="133">
                  <c:v>83.087399713548777</c:v>
                </c:pt>
                <c:pt idx="134">
                  <c:v>82.974163289173035</c:v>
                </c:pt>
                <c:pt idx="135">
                  <c:v>82.861222411403659</c:v>
                </c:pt>
                <c:pt idx="136">
                  <c:v>82.74860304189707</c:v>
                </c:pt>
                <c:pt idx="137">
                  <c:v>82.636332521740968</c:v>
                </c:pt>
                <c:pt idx="138">
                  <c:v>82.52443943820866</c:v>
                </c:pt>
                <c:pt idx="139">
                  <c:v>82.412953445305561</c:v>
                </c:pt>
                <c:pt idx="140">
                  <c:v>82.301905033116768</c:v>
                </c:pt>
                <c:pt idx="141">
                  <c:v>82.191325241697697</c:v>
                </c:pt>
                <c:pt idx="142">
                  <c:v>82.081245316385861</c:v>
                </c:pt>
                <c:pt idx="143">
                  <c:v>81.971696303003839</c:v>
                </c:pt>
                <c:pt idx="144">
                  <c:v>81.862708583499312</c:v>
                </c:pt>
                <c:pt idx="145">
                  <c:v>81.754311355130326</c:v>
                </c:pt>
                <c:pt idx="146">
                  <c:v>81.646532059316684</c:v>
                </c:pt>
                <c:pt idx="147">
                  <c:v>81.539395769653481</c:v>
                </c:pt>
                <c:pt idx="148">
                  <c:v>81.432924552177766</c:v>
                </c:pt>
                <c:pt idx="149">
                  <c:v>81.327136814598006</c:v>
                </c:pt>
                <c:pt idx="150">
                  <c:v>81.222046664577448</c:v>
                </c:pt>
                <c:pt idx="151">
                  <c:v>81.117663300014613</c:v>
                </c:pt>
                <c:pt idx="152">
                  <c:v>81.013990456265077</c:v>
                </c:pt>
                <c:pt idx="153">
                  <c:v>80.911025936087327</c:v>
                </c:pt>
                <c:pt idx="154">
                  <c:v>80.808761247504734</c:v>
                </c:pt>
                <c:pt idx="155">
                  <c:v>80.707181372571767</c:v>
                </c:pt>
                <c:pt idx="156">
                  <c:v>80.606264686150325</c:v>
                </c:pt>
                <c:pt idx="157">
                  <c:v>80.505983038326264</c:v>
                </c:pt>
                <c:pt idx="158">
                  <c:v>80.406302007271591</c:v>
                </c:pt>
                <c:pt idx="159">
                  <c:v>80.307181321586398</c:v>
                </c:pt>
                <c:pt idx="160">
                  <c:v>80.208575442961461</c:v>
                </c:pt>
                <c:pt idx="161">
                  <c:v>80.110434291999383</c:v>
                </c:pt>
                <c:pt idx="162">
                  <c:v>80.012704092838476</c:v>
                </c:pt>
                <c:pt idx="163">
                  <c:v>79.915328306412391</c:v>
                </c:pt>
                <c:pt idx="164">
                  <c:v>79.818248618204578</c:v>
                </c:pt>
                <c:pt idx="165">
                  <c:v>79.721405944499566</c:v>
                </c:pt>
                <c:pt idx="166">
                  <c:v>79.624741421482383</c:v>
                </c:pt>
                <c:pt idx="167">
                  <c:v>79.528197343973801</c:v>
                </c:pt>
                <c:pt idx="168">
                  <c:v>79.431718024817883</c:v>
                </c:pt>
                <c:pt idx="169">
                  <c:v>79.335250551525633</c:v>
                </c:pt>
                <c:pt idx="170">
                  <c:v>79.238745423213075</c:v>
                </c:pt>
                <c:pt idx="171">
                  <c:v>79.142157057622271</c:v>
                </c:pt>
                <c:pt idx="172">
                  <c:v>79.045444164581099</c:v>
                </c:pt>
                <c:pt idx="173">
                  <c:v>78.948569988229337</c:v>
                </c:pt>
                <c:pt idx="174">
                  <c:v>78.851502425403297</c:v>
                </c:pt>
                <c:pt idx="175">
                  <c:v>78.754214031542148</c:v>
                </c:pt>
                <c:pt idx="176">
                  <c:v>78.656681928280946</c:v>
                </c:pt>
                <c:pt idx="177">
                  <c:v>78.558887628557372</c:v>
                </c:pt>
                <c:pt idx="178">
                  <c:v>78.460816795685645</c:v>
                </c:pt>
                <c:pt idx="179">
                  <c:v>78.362458952600065</c:v>
                </c:pt>
                <c:pt idx="180">
                  <c:v>78.263807156528742</c:v>
                </c:pt>
                <c:pt idx="181">
                  <c:v>78.164857652917689</c:v>
                </c:pt>
                <c:pt idx="182">
                  <c:v>78.065609520668431</c:v>
                </c:pt>
                <c:pt idx="183">
                  <c:v>77.966064318839429</c:v>
                </c:pt>
                <c:pt idx="184">
                  <c:v>77.866225743024714</c:v>
                </c:pt>
                <c:pt idx="185">
                  <c:v>77.766099297764015</c:v>
                </c:pt>
                <c:pt idx="186">
                  <c:v>77.665691989628939</c:v>
                </c:pt>
                <c:pt idx="187">
                  <c:v>77.565012044114425</c:v>
                </c:pt>
                <c:pt idx="188">
                  <c:v>77.46406864816673</c:v>
                </c:pt>
                <c:pt idx="189">
                  <c:v>77.36287171910341</c:v>
                </c:pt>
                <c:pt idx="190">
                  <c:v>77.261431699820207</c:v>
                </c:pt>
                <c:pt idx="191">
                  <c:v>77.159759379514995</c:v>
                </c:pt>
                <c:pt idx="192">
                  <c:v>77.057865738672149</c:v>
                </c:pt>
                <c:pt idx="193">
                  <c:v>76.955761816713334</c:v>
                </c:pt>
                <c:pt idx="194">
                  <c:v>76.853458600509541</c:v>
                </c:pt>
                <c:pt idx="195">
                  <c:v>76.750966931841091</c:v>
                </c:pt>
                <c:pt idx="196">
                  <c:v>76.648297431863455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100.82</c:v>
                </c:pt>
                <c:pt idx="1">
                  <c:v>99.950999999999993</c:v>
                </c:pt>
                <c:pt idx="2">
                  <c:v>99.59</c:v>
                </c:pt>
                <c:pt idx="3">
                  <c:v>98.262</c:v>
                </c:pt>
                <c:pt idx="4">
                  <c:v>97.081999999999994</c:v>
                </c:pt>
                <c:pt idx="5">
                  <c:v>97.197000000000003</c:v>
                </c:pt>
                <c:pt idx="6">
                  <c:v>98.016000000000005</c:v>
                </c:pt>
                <c:pt idx="7">
                  <c:v>97.557000000000002</c:v>
                </c:pt>
                <c:pt idx="8">
                  <c:v>97.459000000000003</c:v>
                </c:pt>
                <c:pt idx="9">
                  <c:v>97.738</c:v>
                </c:pt>
                <c:pt idx="10">
                  <c:v>97.507999999999996</c:v>
                </c:pt>
                <c:pt idx="11">
                  <c:v>96.721000000000004</c:v>
                </c:pt>
                <c:pt idx="12">
                  <c:v>96.688999999999993</c:v>
                </c:pt>
                <c:pt idx="13">
                  <c:v>96.656000000000006</c:v>
                </c:pt>
                <c:pt idx="14">
                  <c:v>97.376999999999995</c:v>
                </c:pt>
                <c:pt idx="15">
                  <c:v>96.393000000000001</c:v>
                </c:pt>
                <c:pt idx="16">
                  <c:v>96.918000000000006</c:v>
                </c:pt>
                <c:pt idx="17">
                  <c:v>96.343999999999994</c:v>
                </c:pt>
                <c:pt idx="18">
                  <c:v>96.902000000000001</c:v>
                </c:pt>
                <c:pt idx="19">
                  <c:v>96.918000000000006</c:v>
                </c:pt>
                <c:pt idx="20">
                  <c:v>96.721000000000004</c:v>
                </c:pt>
                <c:pt idx="21">
                  <c:v>96.426000000000002</c:v>
                </c:pt>
                <c:pt idx="22">
                  <c:v>96.328000000000003</c:v>
                </c:pt>
                <c:pt idx="23">
                  <c:v>96.885000000000005</c:v>
                </c:pt>
                <c:pt idx="24">
                  <c:v>96</c:v>
                </c:pt>
                <c:pt idx="25">
                  <c:v>96.426000000000002</c:v>
                </c:pt>
                <c:pt idx="26">
                  <c:v>97.081999999999994</c:v>
                </c:pt>
                <c:pt idx="27">
                  <c:v>97.049000000000007</c:v>
                </c:pt>
                <c:pt idx="28">
                  <c:v>96.376999999999995</c:v>
                </c:pt>
                <c:pt idx="29">
                  <c:v>97.704999999999998</c:v>
                </c:pt>
                <c:pt idx="30">
                  <c:v>96.442999999999998</c:v>
                </c:pt>
                <c:pt idx="31">
                  <c:v>98.081999999999994</c:v>
                </c:pt>
                <c:pt idx="32">
                  <c:v>97.852000000000004</c:v>
                </c:pt>
                <c:pt idx="33">
                  <c:v>98.147999999999996</c:v>
                </c:pt>
                <c:pt idx="34">
                  <c:v>98.507999999999996</c:v>
                </c:pt>
                <c:pt idx="35">
                  <c:v>98.704999999999998</c:v>
                </c:pt>
                <c:pt idx="36">
                  <c:v>99.361000000000004</c:v>
                </c:pt>
                <c:pt idx="37">
                  <c:v>99.787000000000006</c:v>
                </c:pt>
                <c:pt idx="38">
                  <c:v>100.59</c:v>
                </c:pt>
                <c:pt idx="39">
                  <c:v>101.754</c:v>
                </c:pt>
                <c:pt idx="40">
                  <c:v>101.82</c:v>
                </c:pt>
                <c:pt idx="41">
                  <c:v>101.52500000000001</c:v>
                </c:pt>
                <c:pt idx="42">
                  <c:v>102.47499999999999</c:v>
                </c:pt>
                <c:pt idx="43">
                  <c:v>104.393</c:v>
                </c:pt>
                <c:pt idx="44">
                  <c:v>104.78700000000001</c:v>
                </c:pt>
                <c:pt idx="45">
                  <c:v>108.21299999999999</c:v>
                </c:pt>
                <c:pt idx="46">
                  <c:v>109.639</c:v>
                </c:pt>
                <c:pt idx="47">
                  <c:v>112.443</c:v>
                </c:pt>
                <c:pt idx="48">
                  <c:v>117.95099999999999</c:v>
                </c:pt>
                <c:pt idx="49">
                  <c:v>124.04900000000001</c:v>
                </c:pt>
                <c:pt idx="50">
                  <c:v>132.24600000000001</c:v>
                </c:pt>
                <c:pt idx="51">
                  <c:v>142.55699999999999</c:v>
                </c:pt>
                <c:pt idx="52">
                  <c:v>155.066</c:v>
                </c:pt>
                <c:pt idx="53">
                  <c:v>167.721</c:v>
                </c:pt>
                <c:pt idx="54">
                  <c:v>182.63900000000001</c:v>
                </c:pt>
                <c:pt idx="55">
                  <c:v>195.83600000000001</c:v>
                </c:pt>
                <c:pt idx="56">
                  <c:v>208.09800000000001</c:v>
                </c:pt>
                <c:pt idx="57">
                  <c:v>217.721</c:v>
                </c:pt>
                <c:pt idx="58">
                  <c:v>225.44300000000001</c:v>
                </c:pt>
                <c:pt idx="59">
                  <c:v>231.83600000000001</c:v>
                </c:pt>
                <c:pt idx="60">
                  <c:v>235.70500000000001</c:v>
                </c:pt>
                <c:pt idx="61">
                  <c:v>237.852</c:v>
                </c:pt>
                <c:pt idx="62">
                  <c:v>236.131</c:v>
                </c:pt>
                <c:pt idx="63">
                  <c:v>230.21299999999999</c:v>
                </c:pt>
                <c:pt idx="64">
                  <c:v>216.88499999999999</c:v>
                </c:pt>
                <c:pt idx="65">
                  <c:v>193.541</c:v>
                </c:pt>
                <c:pt idx="66">
                  <c:v>159.57400000000001</c:v>
                </c:pt>
                <c:pt idx="67">
                  <c:v>120.557</c:v>
                </c:pt>
                <c:pt idx="68">
                  <c:v>98.835999999999999</c:v>
                </c:pt>
                <c:pt idx="69">
                  <c:v>96.802999999999997</c:v>
                </c:pt>
                <c:pt idx="70">
                  <c:v>97.525000000000006</c:v>
                </c:pt>
                <c:pt idx="71">
                  <c:v>100.098</c:v>
                </c:pt>
                <c:pt idx="72">
                  <c:v>101.361</c:v>
                </c:pt>
                <c:pt idx="73">
                  <c:v>104.459</c:v>
                </c:pt>
                <c:pt idx="74">
                  <c:v>108.098</c:v>
                </c:pt>
                <c:pt idx="75">
                  <c:v>112.131</c:v>
                </c:pt>
                <c:pt idx="76">
                  <c:v>116.836</c:v>
                </c:pt>
                <c:pt idx="77">
                  <c:v>125.443</c:v>
                </c:pt>
                <c:pt idx="78">
                  <c:v>134.62299999999999</c:v>
                </c:pt>
                <c:pt idx="79">
                  <c:v>143.95099999999999</c:v>
                </c:pt>
                <c:pt idx="80">
                  <c:v>156.29499999999999</c:v>
                </c:pt>
                <c:pt idx="81">
                  <c:v>168.934</c:v>
                </c:pt>
                <c:pt idx="82">
                  <c:v>178.52500000000001</c:v>
                </c:pt>
                <c:pt idx="83">
                  <c:v>188</c:v>
                </c:pt>
                <c:pt idx="84">
                  <c:v>194.541</c:v>
                </c:pt>
                <c:pt idx="85">
                  <c:v>198.541</c:v>
                </c:pt>
                <c:pt idx="86">
                  <c:v>198.262</c:v>
                </c:pt>
                <c:pt idx="87">
                  <c:v>194.36099999999999</c:v>
                </c:pt>
                <c:pt idx="88">
                  <c:v>182.869</c:v>
                </c:pt>
                <c:pt idx="89">
                  <c:v>163.31100000000001</c:v>
                </c:pt>
                <c:pt idx="90">
                  <c:v>136.852</c:v>
                </c:pt>
                <c:pt idx="91">
                  <c:v>105.639</c:v>
                </c:pt>
                <c:pt idx="92">
                  <c:v>90.688999999999993</c:v>
                </c:pt>
                <c:pt idx="93">
                  <c:v>86.787000000000006</c:v>
                </c:pt>
                <c:pt idx="94">
                  <c:v>87.097999999999999</c:v>
                </c:pt>
                <c:pt idx="95">
                  <c:v>87</c:v>
                </c:pt>
                <c:pt idx="96">
                  <c:v>86.738</c:v>
                </c:pt>
                <c:pt idx="97">
                  <c:v>86.835999999999999</c:v>
                </c:pt>
                <c:pt idx="98">
                  <c:v>86.557000000000002</c:v>
                </c:pt>
                <c:pt idx="99">
                  <c:v>87.492000000000004</c:v>
                </c:pt>
                <c:pt idx="100">
                  <c:v>85.623000000000005</c:v>
                </c:pt>
                <c:pt idx="101">
                  <c:v>87.671999999999997</c:v>
                </c:pt>
                <c:pt idx="102">
                  <c:v>87.212999999999994</c:v>
                </c:pt>
                <c:pt idx="103">
                  <c:v>85.82</c:v>
                </c:pt>
                <c:pt idx="104">
                  <c:v>86.77</c:v>
                </c:pt>
                <c:pt idx="105">
                  <c:v>86.902000000000001</c:v>
                </c:pt>
                <c:pt idx="106">
                  <c:v>86.721000000000004</c:v>
                </c:pt>
                <c:pt idx="107">
                  <c:v>87.18</c:v>
                </c:pt>
                <c:pt idx="108">
                  <c:v>86.787000000000006</c:v>
                </c:pt>
                <c:pt idx="109">
                  <c:v>86.738</c:v>
                </c:pt>
                <c:pt idx="110">
                  <c:v>86.721000000000004</c:v>
                </c:pt>
                <c:pt idx="111">
                  <c:v>87.41</c:v>
                </c:pt>
                <c:pt idx="112">
                  <c:v>87.343999999999994</c:v>
                </c:pt>
                <c:pt idx="113">
                  <c:v>86.131</c:v>
                </c:pt>
                <c:pt idx="114">
                  <c:v>86.343999999999994</c:v>
                </c:pt>
                <c:pt idx="115">
                  <c:v>87.802999999999997</c:v>
                </c:pt>
                <c:pt idx="116">
                  <c:v>87.212999999999994</c:v>
                </c:pt>
                <c:pt idx="117">
                  <c:v>87.623000000000005</c:v>
                </c:pt>
                <c:pt idx="118">
                  <c:v>88.426000000000002</c:v>
                </c:pt>
                <c:pt idx="119">
                  <c:v>87.721000000000004</c:v>
                </c:pt>
                <c:pt idx="120">
                  <c:v>90.688999999999993</c:v>
                </c:pt>
                <c:pt idx="121">
                  <c:v>91.114999999999995</c:v>
                </c:pt>
                <c:pt idx="122">
                  <c:v>93.738</c:v>
                </c:pt>
                <c:pt idx="123">
                  <c:v>96.164000000000001</c:v>
                </c:pt>
                <c:pt idx="124">
                  <c:v>98</c:v>
                </c:pt>
                <c:pt idx="125">
                  <c:v>100.377</c:v>
                </c:pt>
                <c:pt idx="126">
                  <c:v>101.82</c:v>
                </c:pt>
                <c:pt idx="127">
                  <c:v>103.41</c:v>
                </c:pt>
                <c:pt idx="128">
                  <c:v>102.902</c:v>
                </c:pt>
                <c:pt idx="129">
                  <c:v>100.541</c:v>
                </c:pt>
                <c:pt idx="130">
                  <c:v>97.442999999999998</c:v>
                </c:pt>
                <c:pt idx="131">
                  <c:v>95.033000000000001</c:v>
                </c:pt>
                <c:pt idx="132">
                  <c:v>91.081999999999994</c:v>
                </c:pt>
                <c:pt idx="133">
                  <c:v>87.852000000000004</c:v>
                </c:pt>
                <c:pt idx="134">
                  <c:v>85.097999999999999</c:v>
                </c:pt>
                <c:pt idx="135">
                  <c:v>83.525000000000006</c:v>
                </c:pt>
                <c:pt idx="136">
                  <c:v>82</c:v>
                </c:pt>
                <c:pt idx="137">
                  <c:v>82.328000000000003</c:v>
                </c:pt>
                <c:pt idx="138">
                  <c:v>81.688999999999993</c:v>
                </c:pt>
                <c:pt idx="139">
                  <c:v>82.606999999999999</c:v>
                </c:pt>
                <c:pt idx="140">
                  <c:v>81.376999999999995</c:v>
                </c:pt>
                <c:pt idx="141">
                  <c:v>81.835999999999999</c:v>
                </c:pt>
                <c:pt idx="142">
                  <c:v>82.787000000000006</c:v>
                </c:pt>
                <c:pt idx="143">
                  <c:v>82.262</c:v>
                </c:pt>
                <c:pt idx="144">
                  <c:v>82.23</c:v>
                </c:pt>
                <c:pt idx="145">
                  <c:v>80.885000000000005</c:v>
                </c:pt>
                <c:pt idx="146">
                  <c:v>80.77</c:v>
                </c:pt>
                <c:pt idx="147">
                  <c:v>80.671999999999997</c:v>
                </c:pt>
                <c:pt idx="148">
                  <c:v>82.049000000000007</c:v>
                </c:pt>
                <c:pt idx="149">
                  <c:v>81.802999999999997</c:v>
                </c:pt>
                <c:pt idx="150">
                  <c:v>82.311000000000007</c:v>
                </c:pt>
                <c:pt idx="151">
                  <c:v>82.426000000000002</c:v>
                </c:pt>
                <c:pt idx="152">
                  <c:v>83.295000000000002</c:v>
                </c:pt>
                <c:pt idx="153">
                  <c:v>86.164000000000001</c:v>
                </c:pt>
                <c:pt idx="154">
                  <c:v>85.869</c:v>
                </c:pt>
                <c:pt idx="155">
                  <c:v>88.164000000000001</c:v>
                </c:pt>
                <c:pt idx="156">
                  <c:v>89.902000000000001</c:v>
                </c:pt>
                <c:pt idx="157">
                  <c:v>89.852000000000004</c:v>
                </c:pt>
                <c:pt idx="158">
                  <c:v>91.23</c:v>
                </c:pt>
                <c:pt idx="159">
                  <c:v>91.983999999999995</c:v>
                </c:pt>
                <c:pt idx="160">
                  <c:v>91.049000000000007</c:v>
                </c:pt>
                <c:pt idx="161">
                  <c:v>89.245999999999995</c:v>
                </c:pt>
                <c:pt idx="162">
                  <c:v>86.066000000000003</c:v>
                </c:pt>
                <c:pt idx="163">
                  <c:v>82.933999999999997</c:v>
                </c:pt>
                <c:pt idx="164">
                  <c:v>82.950999999999993</c:v>
                </c:pt>
                <c:pt idx="165">
                  <c:v>80.950999999999993</c:v>
                </c:pt>
                <c:pt idx="166">
                  <c:v>79.311000000000007</c:v>
                </c:pt>
                <c:pt idx="167">
                  <c:v>80.311000000000007</c:v>
                </c:pt>
                <c:pt idx="168">
                  <c:v>79.245999999999995</c:v>
                </c:pt>
                <c:pt idx="169">
                  <c:v>78.540999999999997</c:v>
                </c:pt>
                <c:pt idx="170">
                  <c:v>79.197000000000003</c:v>
                </c:pt>
                <c:pt idx="171">
                  <c:v>77.933999999999997</c:v>
                </c:pt>
                <c:pt idx="172">
                  <c:v>78.081999999999994</c:v>
                </c:pt>
                <c:pt idx="173">
                  <c:v>77.459000000000003</c:v>
                </c:pt>
                <c:pt idx="174">
                  <c:v>77.671999999999997</c:v>
                </c:pt>
                <c:pt idx="175">
                  <c:v>78.033000000000001</c:v>
                </c:pt>
                <c:pt idx="176">
                  <c:v>77.802999999999997</c:v>
                </c:pt>
                <c:pt idx="177">
                  <c:v>77.950999999999993</c:v>
                </c:pt>
                <c:pt idx="178">
                  <c:v>78.41</c:v>
                </c:pt>
                <c:pt idx="179">
                  <c:v>78.295000000000002</c:v>
                </c:pt>
                <c:pt idx="180">
                  <c:v>79.376999999999995</c:v>
                </c:pt>
                <c:pt idx="181">
                  <c:v>78.131</c:v>
                </c:pt>
                <c:pt idx="182">
                  <c:v>77.77</c:v>
                </c:pt>
                <c:pt idx="183">
                  <c:v>77.361000000000004</c:v>
                </c:pt>
                <c:pt idx="184">
                  <c:v>78.525000000000006</c:v>
                </c:pt>
                <c:pt idx="185">
                  <c:v>78.049000000000007</c:v>
                </c:pt>
                <c:pt idx="186">
                  <c:v>78.507999999999996</c:v>
                </c:pt>
                <c:pt idx="187">
                  <c:v>77.966999999999999</c:v>
                </c:pt>
                <c:pt idx="188">
                  <c:v>78.147999999999996</c:v>
                </c:pt>
                <c:pt idx="189">
                  <c:v>78</c:v>
                </c:pt>
                <c:pt idx="190">
                  <c:v>77.933999999999997</c:v>
                </c:pt>
                <c:pt idx="191">
                  <c:v>77.492000000000004</c:v>
                </c:pt>
                <c:pt idx="192">
                  <c:v>76.869</c:v>
                </c:pt>
                <c:pt idx="193">
                  <c:v>78.147999999999996</c:v>
                </c:pt>
                <c:pt idx="194">
                  <c:v>77.540999999999997</c:v>
                </c:pt>
                <c:pt idx="195">
                  <c:v>77.212999999999994</c:v>
                </c:pt>
                <c:pt idx="196">
                  <c:v>77.343999999999994</c:v>
                </c:pt>
                <c:pt idx="197">
                  <c:v>77.081999999999994</c:v>
                </c:pt>
                <c:pt idx="198">
                  <c:v>76.918000000000006</c:v>
                </c:pt>
                <c:pt idx="199">
                  <c:v>77.638999999999996</c:v>
                </c:pt>
                <c:pt idx="200">
                  <c:v>77.278999999999996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97.106085711746772</c:v>
                </c:pt>
                <c:pt idx="1">
                  <c:v>97.14684115186391</c:v>
                </c:pt>
                <c:pt idx="2">
                  <c:v>97.187299523066855</c:v>
                </c:pt>
                <c:pt idx="3">
                  <c:v>97.227402983868942</c:v>
                </c:pt>
                <c:pt idx="4">
                  <c:v>97.267085874881673</c:v>
                </c:pt>
                <c:pt idx="5">
                  <c:v>97.306273888094807</c:v>
                </c:pt>
                <c:pt idx="6">
                  <c:v>97.344883179950699</c:v>
                </c:pt>
                <c:pt idx="7">
                  <c:v>97.38281943191717</c:v>
                </c:pt>
                <c:pt idx="8">
                  <c:v>97.419976865190634</c:v>
                </c:pt>
                <c:pt idx="9">
                  <c:v>97.456237220267383</c:v>
                </c:pt>
                <c:pt idx="10">
                  <c:v>97.491468717993115</c:v>
                </c:pt>
                <c:pt idx="11">
                  <c:v>97.525525027254872</c:v>
                </c:pt>
                <c:pt idx="12">
                  <c:v>97.558244277171696</c:v>
                </c:pt>
                <c:pt idx="13">
                  <c:v>97.589448170728787</c:v>
                </c:pt>
                <c:pt idx="14">
                  <c:v>97.618941285761252</c:v>
                </c:pt>
                <c:pt idx="15">
                  <c:v>97.646510693256076</c:v>
                </c:pt>
                <c:pt idx="16">
                  <c:v>97.6719260898101</c:v>
                </c:pt>
                <c:pt idx="17">
                  <c:v>97.694940741823288</c:v>
                </c:pt>
                <c:pt idx="18">
                  <c:v>97.715293689068133</c:v>
                </c:pt>
                <c:pt idx="19">
                  <c:v>97.732713875542629</c:v>
                </c:pt>
                <c:pt idx="20">
                  <c:v>97.746927193174841</c:v>
                </c:pt>
                <c:pt idx="21">
                  <c:v>97.757667872851343</c:v>
                </c:pt>
                <c:pt idx="22">
                  <c:v>97.764696277202177</c:v>
                </c:pt>
                <c:pt idx="23">
                  <c:v>97.767825983914378</c:v>
                </c:pt>
                <c:pt idx="24">
                  <c:v>97.766964138791224</c:v>
                </c:pt>
                <c:pt idx="25">
                  <c:v>97.762170435726802</c:v>
                </c:pt>
                <c:pt idx="26">
                  <c:v>97.753741754004679</c:v>
                </c:pt>
                <c:pt idx="27">
                  <c:v>97.742331417616967</c:v>
                </c:pt>
                <c:pt idx="28">
                  <c:v>97.729114136999769</c:v>
                </c:pt>
                <c:pt idx="29">
                  <c:v>97.716009758736078</c:v>
                </c:pt>
                <c:pt idx="30">
                  <c:v>97.70598067170971</c:v>
                </c:pt>
                <c:pt idx="31">
                  <c:v>97.703418644977106</c:v>
                </c:pt>
                <c:pt idx="32">
                  <c:v>97.714636397047556</c:v>
                </c:pt>
                <c:pt idx="33">
                  <c:v>97.748476571990949</c:v>
                </c:pt>
                <c:pt idx="34">
                  <c:v>97.817045183539861</c:v>
                </c:pt>
                <c:pt idx="35">
                  <c:v>97.936567136018795</c:v>
                </c:pt>
                <c:pt idx="36">
                  <c:v>98.128347423307062</c:v>
                </c:pt>
                <c:pt idx="37">
                  <c:v>98.419802644602399</c:v>
                </c:pt>
                <c:pt idx="38">
                  <c:v>98.84550370176359</c:v>
                </c:pt>
                <c:pt idx="39">
                  <c:v>99.448142882394237</c:v>
                </c:pt>
                <c:pt idx="40">
                  <c:v>100.27930890563577</c:v>
                </c:pt>
                <c:pt idx="41">
                  <c:v>101.39992496454867</c:v>
                </c:pt>
                <c:pt idx="42">
                  <c:v>102.88018151834332</c:v>
                </c:pt>
                <c:pt idx="43">
                  <c:v>104.79878267563488</c:v>
                </c:pt>
                <c:pt idx="44">
                  <c:v>107.24132805951608</c:v>
                </c:pt>
                <c:pt idx="45">
                  <c:v>110.29767644319448</c:v>
                </c:pt>
                <c:pt idx="46">
                  <c:v>114.05818745762505</c:v>
                </c:pt>
                <c:pt idx="47">
                  <c:v>118.60881540136202</c:v>
                </c:pt>
                <c:pt idx="48">
                  <c:v>124.02513353432363</c:v>
                </c:pt>
                <c:pt idx="49">
                  <c:v>130.36549310028258</c:v>
                </c:pt>
                <c:pt idx="50">
                  <c:v>137.66365916619344</c:v>
                </c:pt>
                <c:pt idx="51">
                  <c:v>145.92140144978259</c:v>
                </c:pt>
                <c:pt idx="52">
                  <c:v>155.10163561351055</c:v>
                </c:pt>
                <c:pt idx="53">
                  <c:v>165.12279000982718</c:v>
                </c:pt>
                <c:pt idx="54">
                  <c:v>175.8550904448343</c:v>
                </c:pt>
                <c:pt idx="55">
                  <c:v>187.11933631577659</c:v>
                </c:pt>
                <c:pt idx="56">
                  <c:v>198.68805217744205</c:v>
                </c:pt>
                <c:pt idx="57">
                  <c:v>210.2855002240519</c:v>
                </c:pt>
                <c:pt idx="58">
                  <c:v>221.56984571199268</c:v>
                </c:pt>
                <c:pt idx="59">
                  <c:v>232.04638643077931</c:v>
                </c:pt>
                <c:pt idx="60">
                  <c:v>240.82013045970416</c:v>
                </c:pt>
                <c:pt idx="61">
                  <c:v>246.16558685732204</c:v>
                </c:pt>
                <c:pt idx="62">
                  <c:v>245.25640569436169</c:v>
                </c:pt>
                <c:pt idx="63">
                  <c:v>234.87682880723241</c:v>
                </c:pt>
                <c:pt idx="64">
                  <c:v>213.58154470814628</c:v>
                </c:pt>
                <c:pt idx="65">
                  <c:v>184.00314163407828</c:v>
                </c:pt>
                <c:pt idx="66">
                  <c:v>152.68605137089978</c:v>
                </c:pt>
                <c:pt idx="67">
                  <c:v>126.6791450842593</c:v>
                </c:pt>
                <c:pt idx="68">
                  <c:v>109.7137392482289</c:v>
                </c:pt>
                <c:pt idx="69">
                  <c:v>101.28778246887347</c:v>
                </c:pt>
                <c:pt idx="70">
                  <c:v>98.65353340055232</c:v>
                </c:pt>
                <c:pt idx="71">
                  <c:v>99.172349137971509</c:v>
                </c:pt>
                <c:pt idx="72">
                  <c:v>101.31174715983322</c:v>
                </c:pt>
                <c:pt idx="73">
                  <c:v>104.48050577447948</c:v>
                </c:pt>
                <c:pt idx="74">
                  <c:v>108.55988308023436</c:v>
                </c:pt>
                <c:pt idx="75">
                  <c:v>113.58681497713232</c:v>
                </c:pt>
                <c:pt idx="76">
                  <c:v>119.61649930581152</c:v>
                </c:pt>
                <c:pt idx="77">
                  <c:v>126.67308693966108</c:v>
                </c:pt>
                <c:pt idx="78">
                  <c:v>134.7290806015362</c:v>
                </c:pt>
                <c:pt idx="79">
                  <c:v>143.69309739413316</c:v>
                </c:pt>
                <c:pt idx="80">
                  <c:v>153.40228770241771</c:v>
                </c:pt>
                <c:pt idx="81">
                  <c:v>163.61974485993642</c:v>
                </c:pt>
                <c:pt idx="82">
                  <c:v>174.03503397749063</c:v>
                </c:pt>
                <c:pt idx="83">
                  <c:v>184.2495234610698</c:v>
                </c:pt>
                <c:pt idx="84">
                  <c:v>193.66989344259605</c:v>
                </c:pt>
                <c:pt idx="85">
                  <c:v>201.14285259243263</c:v>
                </c:pt>
                <c:pt idx="86">
                  <c:v>204.31026149568524</c:v>
                </c:pt>
                <c:pt idx="87">
                  <c:v>199.50764178148899</c:v>
                </c:pt>
                <c:pt idx="88">
                  <c:v>183.78760136119766</c:v>
                </c:pt>
                <c:pt idx="89">
                  <c:v>158.64976636044457</c:v>
                </c:pt>
                <c:pt idx="90">
                  <c:v>131.108303277994</c:v>
                </c:pt>
                <c:pt idx="91">
                  <c:v>109.16563437171058</c:v>
                </c:pt>
                <c:pt idx="92">
                  <c:v>96.217022647420535</c:v>
                </c:pt>
                <c:pt idx="93">
                  <c:v>90.491172782588606</c:v>
                </c:pt>
                <c:pt idx="94">
                  <c:v>88.543333801944542</c:v>
                </c:pt>
                <c:pt idx="95">
                  <c:v>87.974897910592986</c:v>
                </c:pt>
                <c:pt idx="96">
                  <c:v>87.768347245214727</c:v>
                </c:pt>
                <c:pt idx="97">
                  <c:v>87.631307872115627</c:v>
                </c:pt>
                <c:pt idx="98">
                  <c:v>87.504483177452173</c:v>
                </c:pt>
                <c:pt idx="99">
                  <c:v>87.379202375554499</c:v>
                </c:pt>
                <c:pt idx="100">
                  <c:v>87.254546753419746</c:v>
                </c:pt>
                <c:pt idx="101">
                  <c:v>87.13048237167709</c:v>
                </c:pt>
                <c:pt idx="102">
                  <c:v>87.007107711444519</c:v>
                </c:pt>
                <c:pt idx="103">
                  <c:v>86.88463762532669</c:v>
                </c:pt>
                <c:pt idx="104">
                  <c:v>86.763477549500678</c:v>
                </c:pt>
                <c:pt idx="105">
                  <c:v>86.64434644780107</c:v>
                </c:pt>
                <c:pt idx="106">
                  <c:v>86.528463616562505</c:v>
                </c:pt>
                <c:pt idx="107">
                  <c:v>86.417820398064862</c:v>
                </c:pt>
                <c:pt idx="108">
                  <c:v>86.315557468082503</c:v>
                </c:pt>
                <c:pt idx="109">
                  <c:v>86.226462055132501</c:v>
                </c:pt>
                <c:pt idx="110">
                  <c:v>86.157584312773281</c:v>
                </c:pt>
                <c:pt idx="111">
                  <c:v>86.118945363857904</c:v>
                </c:pt>
                <c:pt idx="112">
                  <c:v>86.124270000263962</c:v>
                </c:pt>
                <c:pt idx="113">
                  <c:v>86.191626397764765</c:v>
                </c:pt>
                <c:pt idx="114">
                  <c:v>86.343799803253475</c:v>
                </c:pt>
                <c:pt idx="115">
                  <c:v>86.608178819981745</c:v>
                </c:pt>
                <c:pt idx="116">
                  <c:v>87.015908648517893</c:v>
                </c:pt>
                <c:pt idx="117">
                  <c:v>87.600084913020524</c:v>
                </c:pt>
                <c:pt idx="118">
                  <c:v>88.392840262575163</c:v>
                </c:pt>
                <c:pt idx="119">
                  <c:v>89.421312586722365</c:v>
                </c:pt>
                <c:pt idx="120">
                  <c:v>90.702630770360599</c:v>
                </c:pt>
                <c:pt idx="121">
                  <c:v>92.238060617262505</c:v>
                </c:pt>
                <c:pt idx="122">
                  <c:v>94.006020232591979</c:v>
                </c:pt>
                <c:pt idx="123">
                  <c:v>95.952540169210039</c:v>
                </c:pt>
                <c:pt idx="124">
                  <c:v>97.97654206114241</c:v>
                </c:pt>
                <c:pt idx="125">
                  <c:v>99.908959777222478</c:v>
                </c:pt>
                <c:pt idx="126">
                  <c:v>101.49392299403901</c:v>
                </c:pt>
                <c:pt idx="127">
                  <c:v>102.39683652577175</c:v>
                </c:pt>
                <c:pt idx="128">
                  <c:v>102.2729992234656</c:v>
                </c:pt>
                <c:pt idx="129">
                  <c:v>100.90492194830432</c:v>
                </c:pt>
                <c:pt idx="130">
                  <c:v>98.352350583114927</c:v>
                </c:pt>
                <c:pt idx="131">
                  <c:v>95.007079040022717</c:v>
                </c:pt>
                <c:pt idx="132">
                  <c:v>91.478310110381088</c:v>
                </c:pt>
                <c:pt idx="133">
                  <c:v>88.354496077279521</c:v>
                </c:pt>
                <c:pt idx="134">
                  <c:v>85.988782006292084</c:v>
                </c:pt>
                <c:pt idx="135">
                  <c:v>84.43329902970514</c:v>
                </c:pt>
                <c:pt idx="136">
                  <c:v>83.526164457392923</c:v>
                </c:pt>
                <c:pt idx="137">
                  <c:v>83.035870788185335</c:v>
                </c:pt>
                <c:pt idx="138">
                  <c:v>82.76730061494446</c:v>
                </c:pt>
                <c:pt idx="139">
                  <c:v>82.597868713539739</c:v>
                </c:pt>
                <c:pt idx="140">
                  <c:v>82.466228169021861</c:v>
                </c:pt>
                <c:pt idx="141">
                  <c:v>82.347352591883677</c:v>
                </c:pt>
                <c:pt idx="142">
                  <c:v>82.233178486944254</c:v>
                </c:pt>
                <c:pt idx="143">
                  <c:v>82.122566244559508</c:v>
                </c:pt>
                <c:pt idx="144">
                  <c:v>82.01777155575742</c:v>
                </c:pt>
                <c:pt idx="145">
                  <c:v>81.924331507825471</c:v>
                </c:pt>
                <c:pt idx="146">
                  <c:v>81.852709515153762</c:v>
                </c:pt>
                <c:pt idx="147">
                  <c:v>81.821019502477625</c:v>
                </c:pt>
                <c:pt idx="148">
                  <c:v>81.858309553763448</c:v>
                </c:pt>
                <c:pt idx="149">
                  <c:v>82.007432913649438</c:v>
                </c:pt>
                <c:pt idx="150">
                  <c:v>82.32570706339051</c:v>
                </c:pt>
                <c:pt idx="151">
                  <c:v>82.880627995141509</c:v>
                </c:pt>
                <c:pt idx="152">
                  <c:v>83.737311362840913</c:v>
                </c:pt>
                <c:pt idx="153">
                  <c:v>84.93491642412134</c:v>
                </c:pt>
                <c:pt idx="154">
                  <c:v>86.452524722558053</c:v>
                </c:pt>
                <c:pt idx="155">
                  <c:v>88.172366652975924</c:v>
                </c:pt>
                <c:pt idx="156">
                  <c:v>89.859185736230273</c:v>
                </c:pt>
                <c:pt idx="157">
                  <c:v>91.182033055480346</c:v>
                </c:pt>
                <c:pt idx="158">
                  <c:v>91.796031599598649</c:v>
                </c:pt>
                <c:pt idx="159">
                  <c:v>91.468874409578035</c:v>
                </c:pt>
                <c:pt idx="160">
                  <c:v>90.194517218443906</c:v>
                </c:pt>
                <c:pt idx="161">
                  <c:v>88.221839210159985</c:v>
                </c:pt>
                <c:pt idx="162">
                  <c:v>85.966451974341894</c:v>
                </c:pt>
                <c:pt idx="163">
                  <c:v>83.848802365767995</c:v>
                </c:pt>
                <c:pt idx="164">
                  <c:v>82.150358181856475</c:v>
                </c:pt>
                <c:pt idx="165">
                  <c:v>80.959701503915724</c:v>
                </c:pt>
                <c:pt idx="166">
                  <c:v>80.212896412739468</c:v>
                </c:pt>
                <c:pt idx="167">
                  <c:v>79.777609260507518</c:v>
                </c:pt>
                <c:pt idx="168">
                  <c:v>79.524911825828099</c:v>
                </c:pt>
                <c:pt idx="169">
                  <c:v>79.363290879796409</c:v>
                </c:pt>
                <c:pt idx="170">
                  <c:v>79.240734127348546</c:v>
                </c:pt>
                <c:pt idx="171">
                  <c:v>79.132664260941866</c:v>
                </c:pt>
                <c:pt idx="172">
                  <c:v>79.029232880292867</c:v>
                </c:pt>
                <c:pt idx="173">
                  <c:v>78.92704585802305</c:v>
                </c:pt>
                <c:pt idx="174">
                  <c:v>78.82507870565172</c:v>
                </c:pt>
                <c:pt idx="175">
                  <c:v>78.723047863941218</c:v>
                </c:pt>
                <c:pt idx="176">
                  <c:v>78.620870533944</c:v>
                </c:pt>
                <c:pt idx="177">
                  <c:v>78.518513181945153</c:v>
                </c:pt>
                <c:pt idx="178">
                  <c:v>78.415955165397634</c:v>
                </c:pt>
                <c:pt idx="179">
                  <c:v>78.31318109285111</c:v>
                </c:pt>
                <c:pt idx="180">
                  <c:v>78.210179270949311</c:v>
                </c:pt>
                <c:pt idx="181">
                  <c:v>78.106941237939907</c:v>
                </c:pt>
                <c:pt idx="182">
                  <c:v>78.003461450696122</c:v>
                </c:pt>
                <c:pt idx="183">
                  <c:v>77.899736983302006</c:v>
                </c:pt>
                <c:pt idx="184">
                  <c:v>77.795767225291726</c:v>
                </c:pt>
                <c:pt idx="185">
                  <c:v>77.691553584748704</c:v>
                </c:pt>
                <c:pt idx="186">
                  <c:v>77.587099202163785</c:v>
                </c:pt>
                <c:pt idx="187">
                  <c:v>77.4824086796838</c:v>
                </c:pt>
                <c:pt idx="188">
                  <c:v>77.377487829042039</c:v>
                </c:pt>
                <c:pt idx="189">
                  <c:v>77.272343440278149</c:v>
                </c:pt>
                <c:pt idx="190">
                  <c:v>77.166983072355436</c:v>
                </c:pt>
                <c:pt idx="191">
                  <c:v>77.061414865969809</c:v>
                </c:pt>
                <c:pt idx="192">
                  <c:v>76.955647378203238</c:v>
                </c:pt>
                <c:pt idx="193">
                  <c:v>76.849689438189927</c:v>
                </c:pt>
                <c:pt idx="194">
                  <c:v>76.743550022616517</c:v>
                </c:pt>
                <c:pt idx="195">
                  <c:v>76.637238149645626</c:v>
                </c:pt>
                <c:pt idx="196">
                  <c:v>76.530762789715681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97.106085711078137</c:v>
                </c:pt>
                <c:pt idx="1">
                  <c:v>97.146841150373689</c:v>
                </c:pt>
                <c:pt idx="2">
                  <c:v>97.187299519786436</c:v>
                </c:pt>
                <c:pt idx="3">
                  <c:v>97.227402976736812</c:v>
                </c:pt>
                <c:pt idx="4">
                  <c:v>97.267085859566507</c:v>
                </c:pt>
                <c:pt idx="5">
                  <c:v>97.306273855613313</c:v>
                </c:pt>
                <c:pt idx="6">
                  <c:v>97.344883111910917</c:v>
                </c:pt>
                <c:pt idx="7">
                  <c:v>97.382819291149715</c:v>
                </c:pt>
                <c:pt idx="8">
                  <c:v>97.419976577547516</c:v>
                </c:pt>
                <c:pt idx="9">
                  <c:v>97.456236639746123</c:v>
                </c:pt>
                <c:pt idx="10">
                  <c:v>97.49146756082969</c:v>
                </c:pt>
                <c:pt idx="11">
                  <c:v>97.525522749097675</c:v>
                </c:pt>
                <c:pt idx="12">
                  <c:v>97.558239847361747</c:v>
                </c:pt>
                <c:pt idx="13">
                  <c:v>97.589439663288289</c:v>
                </c:pt>
                <c:pt idx="14">
                  <c:v>97.618925148673313</c:v>
                </c:pt>
                <c:pt idx="15">
                  <c:v>97.646480461468258</c:v>
                </c:pt>
                <c:pt idx="16">
                  <c:v>97.671870150782155</c:v>
                </c:pt>
                <c:pt idx="17">
                  <c:v>97.694838511809479</c:v>
                </c:pt>
                <c:pt idx="18">
                  <c:v>97.715109164438175</c:v>
                </c:pt>
                <c:pt idx="19">
                  <c:v>97.732384915850787</c:v>
                </c:pt>
                <c:pt idx="20">
                  <c:v>97.746347973308986</c:v>
                </c:pt>
                <c:pt idx="21">
                  <c:v>97.756660577961355</c:v>
                </c:pt>
                <c:pt idx="22">
                  <c:v>97.762966133276464</c:v>
                </c:pt>
                <c:pt idx="23">
                  <c:v>97.764890901817182</c:v>
                </c:pt>
                <c:pt idx="24">
                  <c:v>97.762046340700991</c:v>
                </c:pt>
                <c:pt idx="25">
                  <c:v>97.754032138370462</c:v>
                </c:pt>
                <c:pt idx="26">
                  <c:v>97.740440002401286</c:v>
                </c:pt>
                <c:pt idx="27">
                  <c:v>97.72085822931021</c:v>
                </c:pt>
                <c:pt idx="28">
                  <c:v>97.694877062239613</c:v>
                </c:pt>
                <c:pt idx="29">
                  <c:v>97.662094810918205</c:v>
                </c:pt>
                <c:pt idx="30">
                  <c:v>97.622124670860018</c:v>
                </c:pt>
                <c:pt idx="31">
                  <c:v>97.574602136432745</c:v>
                </c:pt>
                <c:pt idx="32">
                  <c:v>97.519192856986095</c:v>
                </c:pt>
                <c:pt idx="33">
                  <c:v>97.45560073920629</c:v>
                </c:pt>
                <c:pt idx="34">
                  <c:v>97.383576055475444</c:v>
                </c:pt>
                <c:pt idx="35">
                  <c:v>97.302923281000929</c:v>
                </c:pt>
                <c:pt idx="36">
                  <c:v>97.213508355833994</c:v>
                </c:pt>
                <c:pt idx="37">
                  <c:v>97.115265055469592</c:v>
                </c:pt>
                <c:pt idx="38">
                  <c:v>97.008200158776688</c:v>
                </c:pt>
                <c:pt idx="39">
                  <c:v>96.892397126734082</c:v>
                </c:pt>
                <c:pt idx="40">
                  <c:v>96.768018050515678</c:v>
                </c:pt>
                <c:pt idx="41">
                  <c:v>96.635303691728581</c:v>
                </c:pt>
                <c:pt idx="42">
                  <c:v>96.494571517951528</c:v>
                </c:pt>
                <c:pt idx="43">
                  <c:v>96.346211728229065</c:v>
                </c:pt>
                <c:pt idx="44">
                  <c:v>96.190681359479612</c:v>
                </c:pt>
                <c:pt idx="45">
                  <c:v>96.028496658677497</c:v>
                </c:pt>
                <c:pt idx="46">
                  <c:v>95.86022398991156</c:v>
                </c:pt>
                <c:pt idx="47">
                  <c:v>95.686469613481165</c:v>
                </c:pt>
                <c:pt idx="48">
                  <c:v>95.507868721023783</c:v>
                </c:pt>
                <c:pt idx="49">
                  <c:v>95.325074133246133</c:v>
                </c:pt>
                <c:pt idx="50">
                  <c:v>95.138745064416895</c:v>
                </c:pt>
                <c:pt idx="51">
                  <c:v>94.949536331906657</c:v>
                </c:pt>
                <c:pt idx="52">
                  <c:v>94.75808834321802</c:v>
                </c:pt>
                <c:pt idx="53">
                  <c:v>94.565018132065887</c:v>
                </c:pt>
                <c:pt idx="54">
                  <c:v>94.370911644859021</c:v>
                </c:pt>
                <c:pt idx="55">
                  <c:v>94.176317405245527</c:v>
                </c:pt>
                <c:pt idx="56">
                  <c:v>93.981741612592373</c:v>
                </c:pt>
                <c:pt idx="57">
                  <c:v>93.787644664832925</c:v>
                </c:pt>
                <c:pt idx="58">
                  <c:v>93.594439040308544</c:v>
                </c:pt>
                <c:pt idx="59">
                  <c:v>93.402488429034477</c:v>
                </c:pt>
                <c:pt idx="60">
                  <c:v>93.212107971995124</c:v>
                </c:pt>
                <c:pt idx="61">
                  <c:v>93.023565447330199</c:v>
                </c:pt>
                <c:pt idx="62">
                  <c:v>92.837083233510498</c:v>
                </c:pt>
                <c:pt idx="63">
                  <c:v>92.652840880186631</c:v>
                </c:pt>
                <c:pt idx="64">
                  <c:v>92.47097812540288</c:v>
                </c:pt>
                <c:pt idx="65">
                  <c:v>92.291598211323461</c:v>
                </c:pt>
                <c:pt idx="66">
                  <c:v>92.114771367635626</c:v>
                </c:pt>
                <c:pt idx="67">
                  <c:v>91.940538350721681</c:v>
                </c:pt>
                <c:pt idx="68">
                  <c:v>91.76891394615123</c:v>
                </c:pt>
                <c:pt idx="69">
                  <c:v>91.599890360973987</c:v>
                </c:pt>
                <c:pt idx="70">
                  <c:v>91.433440449920866</c:v>
                </c:pt>
                <c:pt idx="71">
                  <c:v>91.269520735453582</c:v>
                </c:pt>
                <c:pt idx="72">
                  <c:v>91.108074195361979</c:v>
                </c:pt>
                <c:pt idx="73">
                  <c:v>90.949032803209548</c:v>
                </c:pt>
                <c:pt idx="74">
                  <c:v>90.792319816409389</c:v>
                </c:pt>
                <c:pt idx="75">
                  <c:v>90.637851814216305</c:v>
                </c:pt>
                <c:pt idx="76">
                  <c:v>90.48554049363959</c:v>
                </c:pt>
                <c:pt idx="77">
                  <c:v>90.335294235443612</c:v>
                </c:pt>
                <c:pt idx="78">
                  <c:v>90.187019455245434</c:v>
                </c:pt>
                <c:pt idx="79">
                  <c:v>90.040621756469847</c:v>
                </c:pt>
                <c:pt idx="80">
                  <c:v>89.896006902796771</c:v>
                </c:pt>
                <c:pt idx="81">
                  <c:v>89.753081627926832</c:v>
                </c:pt>
                <c:pt idx="82">
                  <c:v>89.611754300162957</c:v>
                </c:pt>
                <c:pt idx="83">
                  <c:v>89.471935458602957</c:v>
                </c:pt>
                <c:pt idx="84">
                  <c:v>89.333538236775809</c:v>
                </c:pt>
                <c:pt idx="85">
                  <c:v>89.196478688428215</c:v>
                </c:pt>
                <c:pt idx="86">
                  <c:v>89.060676028952045</c:v>
                </c:pt>
                <c:pt idx="87">
                  <c:v>88.926052804696511</c:v>
                </c:pt>
                <c:pt idx="88">
                  <c:v>88.792535001171345</c:v>
                </c:pt>
                <c:pt idx="89">
                  <c:v>88.660052099953418</c:v>
                </c:pt>
                <c:pt idx="90">
                  <c:v>88.528537092978269</c:v>
                </c:pt>
                <c:pt idx="91">
                  <c:v>88.397926461842886</c:v>
                </c:pt>
                <c:pt idx="92">
                  <c:v>88.26816012877687</c:v>
                </c:pt>
                <c:pt idx="93">
                  <c:v>88.139181385056347</c:v>
                </c:pt>
                <c:pt idx="94">
                  <c:v>88.010936801840103</c:v>
                </c:pt>
                <c:pt idx="95">
                  <c:v>87.883376127697559</c:v>
                </c:pt>
                <c:pt idx="96">
                  <c:v>87.75645217646715</c:v>
                </c:pt>
                <c:pt idx="97">
                  <c:v>87.630120708530583</c:v>
                </c:pt>
                <c:pt idx="98">
                  <c:v>87.504340308102272</c:v>
                </c:pt>
                <c:pt idx="99">
                  <c:v>87.379072258711446</c:v>
                </c:pt>
                <c:pt idx="100">
                  <c:v>87.254280418690399</c:v>
                </c:pt>
                <c:pt idx="101">
                  <c:v>87.129931098168328</c:v>
                </c:pt>
                <c:pt idx="102">
                  <c:v>87.005992938803573</c:v>
                </c:pt>
                <c:pt idx="103">
                  <c:v>86.88243679725953</c:v>
                </c:pt>
                <c:pt idx="104">
                  <c:v>86.75923563323849</c:v>
                </c:pt>
                <c:pt idx="105">
                  <c:v>86.636364402727907</c:v>
                </c:pt>
                <c:pt idx="106">
                  <c:v>86.513799956980165</c:v>
                </c:pt>
                <c:pt idx="107">
                  <c:v>86.391520947638242</c:v>
                </c:pt>
                <c:pt idx="108">
                  <c:v>86.269507738329708</c:v>
                </c:pt>
                <c:pt idx="109">
                  <c:v>86.147742322979909</c:v>
                </c:pt>
                <c:pt idx="110">
                  <c:v>86.026208251037446</c:v>
                </c:pt>
                <c:pt idx="111">
                  <c:v>85.904890559758513</c:v>
                </c:pt>
                <c:pt idx="112">
                  <c:v>85.783775713660646</c:v>
                </c:pt>
                <c:pt idx="113">
                  <c:v>85.662851551226865</c:v>
                </c:pt>
                <c:pt idx="114">
                  <c:v>85.5421072389166</c:v>
                </c:pt>
                <c:pt idx="115">
                  <c:v>85.421533232518655</c:v>
                </c:pt>
                <c:pt idx="116">
                  <c:v>85.301121245860301</c:v>
                </c:pt>
                <c:pt idx="117">
                  <c:v>85.180864226864244</c:v>
                </c:pt>
                <c:pt idx="118">
                  <c:v>85.060756340919298</c:v>
                </c:pt>
                <c:pt idx="119">
                  <c:v>84.940792961497834</c:v>
                </c:pt>
                <c:pt idx="120">
                  <c:v>84.820970667911553</c:v>
                </c:pt>
                <c:pt idx="121">
                  <c:v>84.701287250043364</c:v>
                </c:pt>
                <c:pt idx="122">
                  <c:v>84.581741719825274</c:v>
                </c:pt>
                <c:pt idx="123">
                  <c:v>84.462334329144454</c:v>
                </c:pt>
                <c:pt idx="124">
                  <c:v>84.343066593751573</c:v>
                </c:pt>
                <c:pt idx="125">
                  <c:v>84.223941322609704</c:v>
                </c:pt>
                <c:pt idx="126">
                  <c:v>84.104962651960335</c:v>
                </c:pt>
                <c:pt idx="127">
                  <c:v>83.986136083183851</c:v>
                </c:pt>
                <c:pt idx="128">
                  <c:v>83.86746852330144</c:v>
                </c:pt>
                <c:pt idx="129">
                  <c:v>83.748968326692832</c:v>
                </c:pt>
                <c:pt idx="130">
                  <c:v>83.630645336294634</c:v>
                </c:pt>
                <c:pt idx="131">
                  <c:v>83.512510922193414</c:v>
                </c:pt>
                <c:pt idx="132">
                  <c:v>83.394578015143168</c:v>
                </c:pt>
                <c:pt idx="133">
                  <c:v>83.276861132118995</c:v>
                </c:pt>
                <c:pt idx="134">
                  <c:v>83.159376390584271</c:v>
                </c:pt>
                <c:pt idx="135">
                  <c:v>83.042141507707726</c:v>
                </c:pt>
                <c:pt idx="136">
                  <c:v>82.925175780341462</c:v>
                </c:pt>
                <c:pt idx="137">
                  <c:v>82.808500041192943</c:v>
                </c:pt>
                <c:pt idx="138">
                  <c:v>82.692136586322817</c:v>
                </c:pt>
                <c:pt idx="139">
                  <c:v>82.576109068924467</c:v>
                </c:pt>
                <c:pt idx="140">
                  <c:v>82.46044235433753</c:v>
                </c:pt>
                <c:pt idx="141">
                  <c:v>82.345162331472537</c:v>
                </c:pt>
                <c:pt idx="142">
                  <c:v>82.23029567633688</c:v>
                </c:pt>
                <c:pt idx="143">
                  <c:v>82.115869564209618</c:v>
                </c:pt>
                <c:pt idx="144">
                  <c:v>82.001911328264896</c:v>
                </c:pt>
                <c:pt idx="145">
                  <c:v>81.888448064128241</c:v>
                </c:pt>
                <c:pt idx="146">
                  <c:v>81.77550618197823</c:v>
                </c:pt>
                <c:pt idx="147">
                  <c:v>81.663110910360572</c:v>
                </c:pt>
                <c:pt idx="148">
                  <c:v>81.551285758802919</c:v>
                </c:pt>
                <c:pt idx="149">
                  <c:v>81.44005194949662</c:v>
                </c:pt>
                <c:pt idx="150">
                  <c:v>81.329427831588163</c:v>
                </c:pt>
                <c:pt idx="151">
                  <c:v>81.219428294784535</c:v>
                </c:pt>
                <c:pt idx="152">
                  <c:v>81.110064201768978</c:v>
                </c:pt>
                <c:pt idx="153">
                  <c:v>81.001341861065072</c:v>
                </c:pt>
                <c:pt idx="154">
                  <c:v>80.893262563192437</c:v>
                </c:pt>
                <c:pt idx="155">
                  <c:v>80.785822202968774</c:v>
                </c:pt>
                <c:pt idx="156">
                  <c:v>80.679011009436351</c:v>
                </c:pt>
                <c:pt idx="157">
                  <c:v>80.572813402026952</c:v>
                </c:pt>
                <c:pt idx="158">
                  <c:v>80.467207987253346</c:v>
                </c:pt>
                <c:pt idx="159">
                  <c:v>80.362167704596658</c:v>
                </c:pt>
                <c:pt idx="160">
                  <c:v>80.257660123653267</c:v>
                </c:pt>
                <c:pt idx="161">
                  <c:v>80.153647887448415</c:v>
                </c:pt>
                <c:pt idx="162">
                  <c:v>80.050089289630577</c:v>
                </c:pt>
                <c:pt idx="163">
                  <c:v>79.946938966587012</c:v>
                </c:pt>
                <c:pt idx="164">
                  <c:v>79.844148679889116</c:v>
                </c:pt>
                <c:pt idx="165">
                  <c:v>79.741668160329027</c:v>
                </c:pt>
                <c:pt idx="166">
                  <c:v>79.639445982449701</c:v>
                </c:pt>
                <c:pt idx="167">
                  <c:v>79.537430438035344</c:v>
                </c:pt>
                <c:pt idx="168">
                  <c:v>79.435570378476342</c:v>
                </c:pt>
                <c:pt idx="169">
                  <c:v>79.33381599904439</c:v>
                </c:pt>
                <c:pt idx="170">
                  <c:v>79.232119542568029</c:v>
                </c:pt>
                <c:pt idx="171">
                  <c:v>79.130435905359121</c:v>
                </c:pt>
                <c:pt idx="172">
                  <c:v>79.028723134044</c:v>
                </c:pt>
                <c:pt idx="173">
                  <c:v>78.926942807753477</c:v>
                </c:pt>
                <c:pt idx="174">
                  <c:v>78.825060305533498</c:v>
                </c:pt>
                <c:pt idx="175">
                  <c:v>78.723044963553491</c:v>
                </c:pt>
                <c:pt idx="176">
                  <c:v>78.620870130509175</c:v>
                </c:pt>
                <c:pt idx="177">
                  <c:v>78.518513132443957</c:v>
                </c:pt>
                <c:pt idx="178">
                  <c:v>78.415955160041548</c:v>
                </c:pt>
                <c:pt idx="179">
                  <c:v>78.313181092340201</c:v>
                </c:pt>
                <c:pt idx="180">
                  <c:v>78.210179270906352</c:v>
                </c:pt>
                <c:pt idx="181">
                  <c:v>78.106941237936724</c:v>
                </c:pt>
                <c:pt idx="182">
                  <c:v>78.003461450695909</c:v>
                </c:pt>
                <c:pt idx="183">
                  <c:v>77.899736983301992</c:v>
                </c:pt>
                <c:pt idx="184">
                  <c:v>77.795767225291726</c:v>
                </c:pt>
                <c:pt idx="185">
                  <c:v>77.691553584748704</c:v>
                </c:pt>
                <c:pt idx="186">
                  <c:v>77.587099202163785</c:v>
                </c:pt>
                <c:pt idx="187">
                  <c:v>77.4824086796838</c:v>
                </c:pt>
                <c:pt idx="188">
                  <c:v>77.377487829042039</c:v>
                </c:pt>
                <c:pt idx="189">
                  <c:v>77.272343440278149</c:v>
                </c:pt>
                <c:pt idx="190">
                  <c:v>77.166983072355436</c:v>
                </c:pt>
                <c:pt idx="191">
                  <c:v>77.061414865969809</c:v>
                </c:pt>
                <c:pt idx="192">
                  <c:v>76.955647378203238</c:v>
                </c:pt>
                <c:pt idx="193">
                  <c:v>76.849689438189927</c:v>
                </c:pt>
                <c:pt idx="194">
                  <c:v>76.743550022616517</c:v>
                </c:pt>
                <c:pt idx="195">
                  <c:v>76.637238149645626</c:v>
                </c:pt>
                <c:pt idx="196">
                  <c:v>76.530762789715681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95.965999999999994</c:v>
                </c:pt>
                <c:pt idx="1">
                  <c:v>95.965999999999994</c:v>
                </c:pt>
                <c:pt idx="2">
                  <c:v>96</c:v>
                </c:pt>
                <c:pt idx="3">
                  <c:v>96.119</c:v>
                </c:pt>
                <c:pt idx="4">
                  <c:v>95.897999999999996</c:v>
                </c:pt>
                <c:pt idx="5">
                  <c:v>95.305000000000007</c:v>
                </c:pt>
                <c:pt idx="6">
                  <c:v>95.78</c:v>
                </c:pt>
                <c:pt idx="7">
                  <c:v>95.932000000000002</c:v>
                </c:pt>
                <c:pt idx="8">
                  <c:v>96.153000000000006</c:v>
                </c:pt>
                <c:pt idx="9">
                  <c:v>96.186000000000007</c:v>
                </c:pt>
                <c:pt idx="10">
                  <c:v>95.441000000000003</c:v>
                </c:pt>
                <c:pt idx="11">
                  <c:v>96.135999999999996</c:v>
                </c:pt>
                <c:pt idx="12">
                  <c:v>96.287999999999997</c:v>
                </c:pt>
                <c:pt idx="13">
                  <c:v>95.881</c:v>
                </c:pt>
                <c:pt idx="14">
                  <c:v>95.542000000000002</c:v>
                </c:pt>
                <c:pt idx="15">
                  <c:v>95.424000000000007</c:v>
                </c:pt>
                <c:pt idx="16">
                  <c:v>96.441000000000003</c:v>
                </c:pt>
                <c:pt idx="17">
                  <c:v>96.373000000000005</c:v>
                </c:pt>
                <c:pt idx="18">
                  <c:v>95.542000000000002</c:v>
                </c:pt>
                <c:pt idx="19">
                  <c:v>95.558999999999997</c:v>
                </c:pt>
                <c:pt idx="20">
                  <c:v>95.457999999999998</c:v>
                </c:pt>
                <c:pt idx="21">
                  <c:v>95.78</c:v>
                </c:pt>
                <c:pt idx="22">
                  <c:v>96.424000000000007</c:v>
                </c:pt>
                <c:pt idx="23">
                  <c:v>96.22</c:v>
                </c:pt>
                <c:pt idx="24">
                  <c:v>95.728999999999999</c:v>
                </c:pt>
                <c:pt idx="25">
                  <c:v>96.102000000000004</c:v>
                </c:pt>
                <c:pt idx="26">
                  <c:v>95.881</c:v>
                </c:pt>
                <c:pt idx="27">
                  <c:v>97.373000000000005</c:v>
                </c:pt>
                <c:pt idx="28">
                  <c:v>98.067999999999998</c:v>
                </c:pt>
                <c:pt idx="29">
                  <c:v>97.915000000000006</c:v>
                </c:pt>
                <c:pt idx="30">
                  <c:v>97.712000000000003</c:v>
                </c:pt>
                <c:pt idx="31">
                  <c:v>98.186000000000007</c:v>
                </c:pt>
                <c:pt idx="32">
                  <c:v>99.424000000000007</c:v>
                </c:pt>
                <c:pt idx="33">
                  <c:v>99.474999999999994</c:v>
                </c:pt>
                <c:pt idx="34">
                  <c:v>99.932000000000002</c:v>
                </c:pt>
                <c:pt idx="35">
                  <c:v>101.22</c:v>
                </c:pt>
                <c:pt idx="36">
                  <c:v>102.39</c:v>
                </c:pt>
                <c:pt idx="37">
                  <c:v>102.47499999999999</c:v>
                </c:pt>
                <c:pt idx="38">
                  <c:v>104.051</c:v>
                </c:pt>
                <c:pt idx="39">
                  <c:v>104.441</c:v>
                </c:pt>
                <c:pt idx="40">
                  <c:v>105.746</c:v>
                </c:pt>
                <c:pt idx="41">
                  <c:v>106.881</c:v>
                </c:pt>
                <c:pt idx="42">
                  <c:v>109.898</c:v>
                </c:pt>
                <c:pt idx="43">
                  <c:v>111.068</c:v>
                </c:pt>
                <c:pt idx="44">
                  <c:v>112.881</c:v>
                </c:pt>
                <c:pt idx="45">
                  <c:v>116.729</c:v>
                </c:pt>
                <c:pt idx="46">
                  <c:v>119.08499999999999</c:v>
                </c:pt>
                <c:pt idx="47">
                  <c:v>122.91500000000001</c:v>
                </c:pt>
                <c:pt idx="48">
                  <c:v>127.949</c:v>
                </c:pt>
                <c:pt idx="49">
                  <c:v>133.61000000000001</c:v>
                </c:pt>
                <c:pt idx="50">
                  <c:v>139.94900000000001</c:v>
                </c:pt>
                <c:pt idx="51">
                  <c:v>148.797</c:v>
                </c:pt>
                <c:pt idx="52">
                  <c:v>159.017</c:v>
                </c:pt>
                <c:pt idx="53">
                  <c:v>172.62700000000001</c:v>
                </c:pt>
                <c:pt idx="54">
                  <c:v>186.59299999999999</c:v>
                </c:pt>
                <c:pt idx="55">
                  <c:v>200.81399999999999</c:v>
                </c:pt>
                <c:pt idx="56">
                  <c:v>212.102</c:v>
                </c:pt>
                <c:pt idx="57">
                  <c:v>221.76300000000001</c:v>
                </c:pt>
                <c:pt idx="58">
                  <c:v>227.94900000000001</c:v>
                </c:pt>
                <c:pt idx="59">
                  <c:v>232.542</c:v>
                </c:pt>
                <c:pt idx="60">
                  <c:v>234.339</c:v>
                </c:pt>
                <c:pt idx="61">
                  <c:v>233.203</c:v>
                </c:pt>
                <c:pt idx="62">
                  <c:v>227.72900000000001</c:v>
                </c:pt>
                <c:pt idx="63">
                  <c:v>216.16900000000001</c:v>
                </c:pt>
                <c:pt idx="64">
                  <c:v>194.59299999999999</c:v>
                </c:pt>
                <c:pt idx="65">
                  <c:v>158.27099999999999</c:v>
                </c:pt>
                <c:pt idx="66">
                  <c:v>117.068</c:v>
                </c:pt>
                <c:pt idx="67">
                  <c:v>96.983000000000004</c:v>
                </c:pt>
                <c:pt idx="68">
                  <c:v>93.254000000000005</c:v>
                </c:pt>
                <c:pt idx="69">
                  <c:v>95.034000000000006</c:v>
                </c:pt>
                <c:pt idx="70">
                  <c:v>96.897999999999996</c:v>
                </c:pt>
                <c:pt idx="71">
                  <c:v>99.492000000000004</c:v>
                </c:pt>
                <c:pt idx="72">
                  <c:v>100.932</c:v>
                </c:pt>
                <c:pt idx="73">
                  <c:v>103.61</c:v>
                </c:pt>
                <c:pt idx="74">
                  <c:v>107.169</c:v>
                </c:pt>
                <c:pt idx="75">
                  <c:v>112.30500000000001</c:v>
                </c:pt>
                <c:pt idx="76">
                  <c:v>118.729</c:v>
                </c:pt>
                <c:pt idx="77">
                  <c:v>127.542</c:v>
                </c:pt>
                <c:pt idx="78">
                  <c:v>137.49199999999999</c:v>
                </c:pt>
                <c:pt idx="79">
                  <c:v>149.25399999999999</c:v>
                </c:pt>
                <c:pt idx="80">
                  <c:v>161.678</c:v>
                </c:pt>
                <c:pt idx="81">
                  <c:v>172.83099999999999</c:v>
                </c:pt>
                <c:pt idx="82">
                  <c:v>182.017</c:v>
                </c:pt>
                <c:pt idx="83">
                  <c:v>188.72900000000001</c:v>
                </c:pt>
                <c:pt idx="84">
                  <c:v>193.441</c:v>
                </c:pt>
                <c:pt idx="85">
                  <c:v>194.52500000000001</c:v>
                </c:pt>
                <c:pt idx="86">
                  <c:v>193.18600000000001</c:v>
                </c:pt>
                <c:pt idx="87">
                  <c:v>185.94900000000001</c:v>
                </c:pt>
                <c:pt idx="88">
                  <c:v>170.983</c:v>
                </c:pt>
                <c:pt idx="89">
                  <c:v>145.49199999999999</c:v>
                </c:pt>
                <c:pt idx="90">
                  <c:v>111.508</c:v>
                </c:pt>
                <c:pt idx="91">
                  <c:v>91.254000000000005</c:v>
                </c:pt>
                <c:pt idx="92">
                  <c:v>85.22</c:v>
                </c:pt>
                <c:pt idx="93">
                  <c:v>85.168999999999997</c:v>
                </c:pt>
                <c:pt idx="94">
                  <c:v>86.897999999999996</c:v>
                </c:pt>
                <c:pt idx="95">
                  <c:v>85.322000000000003</c:v>
                </c:pt>
                <c:pt idx="96">
                  <c:v>84.644000000000005</c:v>
                </c:pt>
                <c:pt idx="97">
                  <c:v>86.763000000000005</c:v>
                </c:pt>
                <c:pt idx="98">
                  <c:v>86.119</c:v>
                </c:pt>
                <c:pt idx="99">
                  <c:v>85.287999999999997</c:v>
                </c:pt>
                <c:pt idx="100">
                  <c:v>85.558999999999997</c:v>
                </c:pt>
                <c:pt idx="101">
                  <c:v>86.338999999999999</c:v>
                </c:pt>
                <c:pt idx="102">
                  <c:v>86.813999999999993</c:v>
                </c:pt>
                <c:pt idx="103">
                  <c:v>86.457999999999998</c:v>
                </c:pt>
                <c:pt idx="104">
                  <c:v>86.831000000000003</c:v>
                </c:pt>
                <c:pt idx="105">
                  <c:v>86.236999999999995</c:v>
                </c:pt>
                <c:pt idx="106">
                  <c:v>86.287999999999997</c:v>
                </c:pt>
                <c:pt idx="107">
                  <c:v>87.373000000000005</c:v>
                </c:pt>
                <c:pt idx="108">
                  <c:v>87.203000000000003</c:v>
                </c:pt>
                <c:pt idx="109">
                  <c:v>87.474999999999994</c:v>
                </c:pt>
                <c:pt idx="110">
                  <c:v>87.22</c:v>
                </c:pt>
                <c:pt idx="111">
                  <c:v>87.406999999999996</c:v>
                </c:pt>
                <c:pt idx="112">
                  <c:v>87.525000000000006</c:v>
                </c:pt>
                <c:pt idx="113">
                  <c:v>87.067999999999998</c:v>
                </c:pt>
                <c:pt idx="114">
                  <c:v>87.441000000000003</c:v>
                </c:pt>
                <c:pt idx="115">
                  <c:v>86.796999999999997</c:v>
                </c:pt>
                <c:pt idx="116">
                  <c:v>86.424000000000007</c:v>
                </c:pt>
                <c:pt idx="117">
                  <c:v>88.135999999999996</c:v>
                </c:pt>
                <c:pt idx="118">
                  <c:v>88.507999999999996</c:v>
                </c:pt>
                <c:pt idx="119">
                  <c:v>89.39</c:v>
                </c:pt>
                <c:pt idx="120">
                  <c:v>90.831000000000003</c:v>
                </c:pt>
                <c:pt idx="121">
                  <c:v>90.593000000000004</c:v>
                </c:pt>
                <c:pt idx="122">
                  <c:v>94.424000000000007</c:v>
                </c:pt>
                <c:pt idx="123">
                  <c:v>96.373000000000005</c:v>
                </c:pt>
                <c:pt idx="124">
                  <c:v>99.61</c:v>
                </c:pt>
                <c:pt idx="125">
                  <c:v>100.949</c:v>
                </c:pt>
                <c:pt idx="126">
                  <c:v>102.593</c:v>
                </c:pt>
                <c:pt idx="127">
                  <c:v>103</c:v>
                </c:pt>
                <c:pt idx="128">
                  <c:v>102.627</c:v>
                </c:pt>
                <c:pt idx="129">
                  <c:v>99.236999999999995</c:v>
                </c:pt>
                <c:pt idx="130">
                  <c:v>97.474999999999994</c:v>
                </c:pt>
                <c:pt idx="131">
                  <c:v>94.373000000000005</c:v>
                </c:pt>
                <c:pt idx="132">
                  <c:v>91.051000000000002</c:v>
                </c:pt>
                <c:pt idx="133">
                  <c:v>87.813999999999993</c:v>
                </c:pt>
                <c:pt idx="134">
                  <c:v>84.831000000000003</c:v>
                </c:pt>
                <c:pt idx="135">
                  <c:v>84.457999999999998</c:v>
                </c:pt>
                <c:pt idx="136">
                  <c:v>82.796999999999997</c:v>
                </c:pt>
                <c:pt idx="137">
                  <c:v>82.831000000000003</c:v>
                </c:pt>
                <c:pt idx="138">
                  <c:v>82.677999999999997</c:v>
                </c:pt>
                <c:pt idx="139">
                  <c:v>82.203000000000003</c:v>
                </c:pt>
                <c:pt idx="140">
                  <c:v>82.406999999999996</c:v>
                </c:pt>
                <c:pt idx="141">
                  <c:v>82.507999999999996</c:v>
                </c:pt>
                <c:pt idx="142">
                  <c:v>81.846999999999994</c:v>
                </c:pt>
                <c:pt idx="143">
                  <c:v>81.084999999999994</c:v>
                </c:pt>
                <c:pt idx="144">
                  <c:v>81.474999999999994</c:v>
                </c:pt>
                <c:pt idx="145">
                  <c:v>81.492000000000004</c:v>
                </c:pt>
                <c:pt idx="146">
                  <c:v>81.813999999999993</c:v>
                </c:pt>
                <c:pt idx="147">
                  <c:v>82.254000000000005</c:v>
                </c:pt>
                <c:pt idx="148">
                  <c:v>82.051000000000002</c:v>
                </c:pt>
                <c:pt idx="149">
                  <c:v>82.338999999999999</c:v>
                </c:pt>
                <c:pt idx="150">
                  <c:v>83.305000000000007</c:v>
                </c:pt>
                <c:pt idx="151">
                  <c:v>82.983000000000004</c:v>
                </c:pt>
                <c:pt idx="152">
                  <c:v>83.983000000000004</c:v>
                </c:pt>
                <c:pt idx="153">
                  <c:v>85.507999999999996</c:v>
                </c:pt>
                <c:pt idx="154">
                  <c:v>87.22</c:v>
                </c:pt>
                <c:pt idx="155">
                  <c:v>88.677999999999997</c:v>
                </c:pt>
                <c:pt idx="156">
                  <c:v>90.492000000000004</c:v>
                </c:pt>
                <c:pt idx="157">
                  <c:v>90.78</c:v>
                </c:pt>
                <c:pt idx="158">
                  <c:v>92.271000000000001</c:v>
                </c:pt>
                <c:pt idx="159">
                  <c:v>92.168999999999997</c:v>
                </c:pt>
                <c:pt idx="160">
                  <c:v>91.406999999999996</c:v>
                </c:pt>
                <c:pt idx="161">
                  <c:v>89.406999999999996</c:v>
                </c:pt>
                <c:pt idx="162">
                  <c:v>86.61</c:v>
                </c:pt>
                <c:pt idx="163">
                  <c:v>84.712000000000003</c:v>
                </c:pt>
                <c:pt idx="164">
                  <c:v>82.525000000000006</c:v>
                </c:pt>
                <c:pt idx="165">
                  <c:v>81.153000000000006</c:v>
                </c:pt>
                <c:pt idx="166">
                  <c:v>80.153000000000006</c:v>
                </c:pt>
                <c:pt idx="167">
                  <c:v>79.644000000000005</c:v>
                </c:pt>
                <c:pt idx="168">
                  <c:v>79.322000000000003</c:v>
                </c:pt>
                <c:pt idx="169">
                  <c:v>78.796999999999997</c:v>
                </c:pt>
                <c:pt idx="170">
                  <c:v>78.558999999999997</c:v>
                </c:pt>
                <c:pt idx="171">
                  <c:v>79.186000000000007</c:v>
                </c:pt>
                <c:pt idx="172">
                  <c:v>79.846999999999994</c:v>
                </c:pt>
                <c:pt idx="173">
                  <c:v>79.236999999999995</c:v>
                </c:pt>
                <c:pt idx="174">
                  <c:v>78.728999999999999</c:v>
                </c:pt>
                <c:pt idx="175">
                  <c:v>78.745999999999995</c:v>
                </c:pt>
                <c:pt idx="176">
                  <c:v>78.677999999999997</c:v>
                </c:pt>
                <c:pt idx="177">
                  <c:v>79.153000000000006</c:v>
                </c:pt>
                <c:pt idx="178">
                  <c:v>78.677999999999997</c:v>
                </c:pt>
                <c:pt idx="179">
                  <c:v>78.846999999999994</c:v>
                </c:pt>
                <c:pt idx="180">
                  <c:v>78.22</c:v>
                </c:pt>
                <c:pt idx="181">
                  <c:v>78.355999999999995</c:v>
                </c:pt>
                <c:pt idx="182">
                  <c:v>78.254000000000005</c:v>
                </c:pt>
                <c:pt idx="183">
                  <c:v>78.424000000000007</c:v>
                </c:pt>
                <c:pt idx="184">
                  <c:v>78.61</c:v>
                </c:pt>
                <c:pt idx="185">
                  <c:v>78.084999999999994</c:v>
                </c:pt>
                <c:pt idx="186">
                  <c:v>78.575999999999993</c:v>
                </c:pt>
                <c:pt idx="187">
                  <c:v>78.338999999999999</c:v>
                </c:pt>
                <c:pt idx="188">
                  <c:v>77.745999999999995</c:v>
                </c:pt>
                <c:pt idx="189">
                  <c:v>77.271000000000001</c:v>
                </c:pt>
                <c:pt idx="190">
                  <c:v>77.424000000000007</c:v>
                </c:pt>
                <c:pt idx="191">
                  <c:v>78.254000000000005</c:v>
                </c:pt>
                <c:pt idx="192">
                  <c:v>77</c:v>
                </c:pt>
                <c:pt idx="193">
                  <c:v>77.831000000000003</c:v>
                </c:pt>
                <c:pt idx="194">
                  <c:v>76.983000000000004</c:v>
                </c:pt>
                <c:pt idx="195">
                  <c:v>77.712000000000003</c:v>
                </c:pt>
                <c:pt idx="196">
                  <c:v>77.763000000000005</c:v>
                </c:pt>
                <c:pt idx="197">
                  <c:v>77.677999999999997</c:v>
                </c:pt>
                <c:pt idx="198">
                  <c:v>77</c:v>
                </c:pt>
                <c:pt idx="199">
                  <c:v>77.626999999999995</c:v>
                </c:pt>
                <c:pt idx="200">
                  <c:v>76.593000000000004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93.958121413021289</c:v>
                </c:pt>
                <c:pt idx="1">
                  <c:v>94.136675558564889</c:v>
                </c:pt>
                <c:pt idx="2">
                  <c:v>94.31440332913597</c:v>
                </c:pt>
                <c:pt idx="3">
                  <c:v>94.491168283353389</c:v>
                </c:pt>
                <c:pt idx="4">
                  <c:v>94.666816945788824</c:v>
                </c:pt>
                <c:pt idx="5">
                  <c:v>94.84117716123653</c:v>
                </c:pt>
                <c:pt idx="6">
                  <c:v>95.014056371728785</c:v>
                </c:pt>
                <c:pt idx="7">
                  <c:v>95.185239835030032</c:v>
                </c:pt>
                <c:pt idx="8">
                  <c:v>95.354488812725023</c:v>
                </c:pt>
                <c:pt idx="9">
                  <c:v>95.521538769081616</c:v>
                </c:pt>
                <c:pt idx="10">
                  <c:v>95.686097640266638</c:v>
                </c:pt>
                <c:pt idx="11">
                  <c:v>95.847844259656057</c:v>
                </c:pt>
                <c:pt idx="12">
                  <c:v>96.006427062436529</c:v>
                </c:pt>
                <c:pt idx="13">
                  <c:v>96.161463246472493</c:v>
                </c:pt>
                <c:pt idx="14">
                  <c:v>96.312538643535802</c:v>
                </c:pt>
                <c:pt idx="15">
                  <c:v>96.459208665025358</c:v>
                </c:pt>
                <c:pt idx="16">
                  <c:v>96.601000841892301</c:v>
                </c:pt>
                <c:pt idx="17">
                  <c:v>96.737419695804448</c:v>
                </c:pt>
                <c:pt idx="18">
                  <c:v>96.867954977460272</c:v>
                </c:pt>
                <c:pt idx="19">
                  <c:v>96.992094711477478</c:v>
                </c:pt>
                <c:pt idx="20">
                  <c:v>97.109345020429615</c:v>
                </c:pt>
                <c:pt idx="21">
                  <c:v>97.219259387629165</c:v>
                </c:pt>
                <c:pt idx="22">
                  <c:v>97.321480878155356</c:v>
                </c:pt>
                <c:pt idx="23">
                  <c:v>97.415801877343824</c:v>
                </c:pt>
                <c:pt idx="24">
                  <c:v>97.502247111020338</c:v>
                </c:pt>
                <c:pt idx="25">
                  <c:v>97.581187034253389</c:v>
                </c:pt>
                <c:pt idx="26">
                  <c:v>97.65349001988983</c:v>
                </c:pt>
                <c:pt idx="27">
                  <c:v>97.720722986771207</c:v>
                </c:pt>
                <c:pt idx="28">
                  <c:v>97.785410946575112</c:v>
                </c:pt>
                <c:pt idx="29">
                  <c:v>97.851366099404217</c:v>
                </c:pt>
                <c:pt idx="30">
                  <c:v>97.92409616924563</c:v>
                </c:pt>
                <c:pt idx="31">
                  <c:v>98.011299169783527</c:v>
                </c:pt>
                <c:pt idx="32">
                  <c:v>98.123447222671956</c:v>
                </c:pt>
                <c:pt idx="33">
                  <c:v>98.274454932028334</c:v>
                </c:pt>
                <c:pt idx="34">
                  <c:v>98.482417776745194</c:v>
                </c:pt>
                <c:pt idx="35">
                  <c:v>98.770392859479216</c:v>
                </c:pt>
                <c:pt idx="36">
                  <c:v>99.167178333626239</c:v>
                </c:pt>
                <c:pt idx="37">
                  <c:v>99.708029573678104</c:v>
                </c:pt>
                <c:pt idx="38">
                  <c:v>100.43523089699092</c:v>
                </c:pt>
                <c:pt idx="39">
                  <c:v>101.39842326798126</c:v>
                </c:pt>
                <c:pt idx="40">
                  <c:v>102.65457343473832</c:v>
                </c:pt>
                <c:pt idx="41">
                  <c:v>104.26746139721043</c:v>
                </c:pt>
                <c:pt idx="42">
                  <c:v>106.30656429795521</c:v>
                </c:pt>
                <c:pt idx="43">
                  <c:v>108.84522898002483</c:v>
                </c:pt>
                <c:pt idx="44">
                  <c:v>111.95805521022893</c:v>
                </c:pt>
                <c:pt idx="45">
                  <c:v>115.71745841585941</c:v>
                </c:pt>
                <c:pt idx="46">
                  <c:v>120.1894445163625</c:v>
                </c:pt>
                <c:pt idx="47">
                  <c:v>125.42870764786991</c:v>
                </c:pt>
                <c:pt idx="48">
                  <c:v>131.47324940264039</c:v>
                </c:pt>
                <c:pt idx="49">
                  <c:v>138.33880829457772</c:v>
                </c:pt>
                <c:pt idx="50">
                  <c:v>146.0134710861339</c:v>
                </c:pt>
                <c:pt idx="51">
                  <c:v>154.45290264089468</c:v>
                </c:pt>
                <c:pt idx="52">
                  <c:v>163.57666723422975</c:v>
                </c:pt>
                <c:pt idx="53">
                  <c:v>173.26611218271279</c:v>
                </c:pt>
                <c:pt idx="54">
                  <c:v>183.36423697207778</c:v>
                </c:pt>
                <c:pt idx="55">
                  <c:v>193.67786414874411</c:v>
                </c:pt>
                <c:pt idx="56">
                  <c:v>203.9821084812327</c:v>
                </c:pt>
                <c:pt idx="57">
                  <c:v>214.02512211746492</c:v>
                </c:pt>
                <c:pt idx="58">
                  <c:v>223.51817178723303</c:v>
                </c:pt>
                <c:pt idx="59">
                  <c:v>232.04059173001403</c:v>
                </c:pt>
                <c:pt idx="60">
                  <c:v>238.66695425072174</c:v>
                </c:pt>
                <c:pt idx="61">
                  <c:v>241.15945472689677</c:v>
                </c:pt>
                <c:pt idx="62">
                  <c:v>235.41697362117199</c:v>
                </c:pt>
                <c:pt idx="63">
                  <c:v>217.21462991479186</c:v>
                </c:pt>
                <c:pt idx="64">
                  <c:v>186.83153935509429</c:v>
                </c:pt>
                <c:pt idx="65">
                  <c:v>151.8365824101578</c:v>
                </c:pt>
                <c:pt idx="66">
                  <c:v>122.70051860821242</c:v>
                </c:pt>
                <c:pt idx="67">
                  <c:v>105.07985917634906</c:v>
                </c:pt>
                <c:pt idx="68">
                  <c:v>97.614224965592669</c:v>
                </c:pt>
                <c:pt idx="69">
                  <c:v>95.973570239912107</c:v>
                </c:pt>
                <c:pt idx="70">
                  <c:v>96.867268363728869</c:v>
                </c:pt>
                <c:pt idx="71">
                  <c:v>98.882904097386756</c:v>
                </c:pt>
                <c:pt idx="72">
                  <c:v>101.6797111993904</c:v>
                </c:pt>
                <c:pt idx="73">
                  <c:v>105.27510459033282</c:v>
                </c:pt>
                <c:pt idx="74">
                  <c:v>109.7569113917454</c:v>
                </c:pt>
                <c:pt idx="75">
                  <c:v>115.20416376343645</c:v>
                </c:pt>
                <c:pt idx="76">
                  <c:v>121.66307861680149</c:v>
                </c:pt>
                <c:pt idx="77">
                  <c:v>129.13249908233183</c:v>
                </c:pt>
                <c:pt idx="78">
                  <c:v>137.55161201271591</c:v>
                </c:pt>
                <c:pt idx="79">
                  <c:v>146.79058516208076</c:v>
                </c:pt>
                <c:pt idx="80">
                  <c:v>156.64571568647941</c:v>
                </c:pt>
                <c:pt idx="81">
                  <c:v>166.83974391169698</c:v>
                </c:pt>
                <c:pt idx="82">
                  <c:v>177.02099424795543</c:v>
                </c:pt>
                <c:pt idx="83">
                  <c:v>186.72056638190918</c:v>
                </c:pt>
                <c:pt idx="84">
                  <c:v>195.13003931282739</c:v>
                </c:pt>
                <c:pt idx="85">
                  <c:v>200.51126379708333</c:v>
                </c:pt>
                <c:pt idx="86">
                  <c:v>199.57599913003327</c:v>
                </c:pt>
                <c:pt idx="87">
                  <c:v>188.43197099683866</c:v>
                </c:pt>
                <c:pt idx="88">
                  <c:v>166.25301275646902</c:v>
                </c:pt>
                <c:pt idx="89">
                  <c:v>138.43027012252864</c:v>
                </c:pt>
                <c:pt idx="90">
                  <c:v>113.85224551449377</c:v>
                </c:pt>
                <c:pt idx="91">
                  <c:v>98.133256483628415</c:v>
                </c:pt>
                <c:pt idx="92">
                  <c:v>90.765813351488021</c:v>
                </c:pt>
                <c:pt idx="93">
                  <c:v>88.188172792526942</c:v>
                </c:pt>
                <c:pt idx="94">
                  <c:v>87.463460022017969</c:v>
                </c:pt>
                <c:pt idx="95">
                  <c:v>87.241172592875046</c:v>
                </c:pt>
                <c:pt idx="96">
                  <c:v>87.116613315930394</c:v>
                </c:pt>
                <c:pt idx="97">
                  <c:v>87.006419615684422</c:v>
                </c:pt>
                <c:pt idx="98">
                  <c:v>86.898459528130161</c:v>
                </c:pt>
                <c:pt idx="99">
                  <c:v>86.791441733704886</c:v>
                </c:pt>
                <c:pt idx="100">
                  <c:v>86.685255688121188</c:v>
                </c:pt>
                <c:pt idx="101">
                  <c:v>86.579920958900672</c:v>
                </c:pt>
                <c:pt idx="102">
                  <c:v>86.475535207609937</c:v>
                </c:pt>
                <c:pt idx="103">
                  <c:v>86.372322573849928</c:v>
                </c:pt>
                <c:pt idx="104">
                  <c:v>86.270720389514651</c:v>
                </c:pt>
                <c:pt idx="105">
                  <c:v>86.171516255409657</c:v>
                </c:pt>
                <c:pt idx="106">
                  <c:v>86.076055677634187</c:v>
                </c:pt>
                <c:pt idx="107">
                  <c:v>85.986543153491724</c:v>
                </c:pt>
                <c:pt idx="108">
                  <c:v>85.906458353544636</c:v>
                </c:pt>
                <c:pt idx="109">
                  <c:v>85.841101053322006</c:v>
                </c:pt>
                <c:pt idx="110">
                  <c:v>85.798260382846252</c:v>
                </c:pt>
                <c:pt idx="111">
                  <c:v>85.788972930779352</c:v>
                </c:pt>
                <c:pt idx="112">
                  <c:v>85.828289286058222</c:v>
                </c:pt>
                <c:pt idx="113">
                  <c:v>85.935912369599322</c:v>
                </c:pt>
                <c:pt idx="114">
                  <c:v>86.136511344856856</c:v>
                </c:pt>
                <c:pt idx="115">
                  <c:v>86.459466119753316</c:v>
                </c:pt>
                <c:pt idx="116">
                  <c:v>86.937778932931479</c:v>
                </c:pt>
                <c:pt idx="117">
                  <c:v>87.605922486341257</c:v>
                </c:pt>
                <c:pt idx="118">
                  <c:v>88.496493484484631</c:v>
                </c:pt>
                <c:pt idx="119">
                  <c:v>89.635697477007227</c:v>
                </c:pt>
                <c:pt idx="120">
                  <c:v>91.037834193343045</c:v>
                </c:pt>
                <c:pt idx="121">
                  <c:v>92.698880084910783</c:v>
                </c:pt>
                <c:pt idx="122">
                  <c:v>94.588621993322008</c:v>
                </c:pt>
                <c:pt idx="123">
                  <c:v>96.639420312060437</c:v>
                </c:pt>
                <c:pt idx="124">
                  <c:v>98.728774863133438</c:v>
                </c:pt>
                <c:pt idx="125">
                  <c:v>100.65638458970584</c:v>
                </c:pt>
                <c:pt idx="126">
                  <c:v>102.1290548426292</c:v>
                </c:pt>
                <c:pt idx="127">
                  <c:v>102.78479149473624</c:v>
                </c:pt>
                <c:pt idx="128">
                  <c:v>102.28882750049381</c:v>
                </c:pt>
                <c:pt idx="129">
                  <c:v>100.49244915334651</c:v>
                </c:pt>
                <c:pt idx="130">
                  <c:v>97.572016513932482</c:v>
                </c:pt>
                <c:pt idx="131">
                  <c:v>94.031949655132479</c:v>
                </c:pt>
                <c:pt idx="132">
                  <c:v>90.527921930390477</c:v>
                </c:pt>
                <c:pt idx="133">
                  <c:v>87.604967492749395</c:v>
                </c:pt>
                <c:pt idx="134">
                  <c:v>85.516607511845095</c:v>
                </c:pt>
                <c:pt idx="135">
                  <c:v>84.21974982685947</c:v>
                </c:pt>
                <c:pt idx="136">
                  <c:v>83.502330596918057</c:v>
                </c:pt>
                <c:pt idx="137">
                  <c:v>83.129201844194867</c:v>
                </c:pt>
                <c:pt idx="138">
                  <c:v>82.92588801871166</c:v>
                </c:pt>
                <c:pt idx="139">
                  <c:v>82.792954413092545</c:v>
                </c:pt>
                <c:pt idx="140">
                  <c:v>82.684769217012615</c:v>
                </c:pt>
                <c:pt idx="141">
                  <c:v>82.584210931739506</c:v>
                </c:pt>
                <c:pt idx="142">
                  <c:v>82.486305790591516</c:v>
                </c:pt>
                <c:pt idx="143">
                  <c:v>82.390782761896546</c:v>
                </c:pt>
                <c:pt idx="144">
                  <c:v>82.299891492484775</c:v>
                </c:pt>
                <c:pt idx="145">
                  <c:v>82.218786320558465</c:v>
                </c:pt>
                <c:pt idx="146">
                  <c:v>82.157314297331055</c:v>
                </c:pt>
                <c:pt idx="147">
                  <c:v>82.132823450020766</c:v>
                </c:pt>
                <c:pt idx="148">
                  <c:v>82.173627413000631</c:v>
                </c:pt>
                <c:pt idx="149">
                  <c:v>82.322242372622455</c:v>
                </c:pt>
                <c:pt idx="150">
                  <c:v>82.636624339272558</c:v>
                </c:pt>
                <c:pt idx="151">
                  <c:v>83.186602580558031</c:v>
                </c:pt>
                <c:pt idx="152">
                  <c:v>84.041955307011236</c:v>
                </c:pt>
                <c:pt idx="153">
                  <c:v>85.248947727031236</c:v>
                </c:pt>
                <c:pt idx="154">
                  <c:v>86.795158631436323</c:v>
                </c:pt>
                <c:pt idx="155">
                  <c:v>88.569869949062252</c:v>
                </c:pt>
                <c:pt idx="156">
                  <c:v>90.338919623460427</c:v>
                </c:pt>
                <c:pt idx="157">
                  <c:v>91.762100601116728</c:v>
                </c:pt>
                <c:pt idx="158">
                  <c:v>92.474146599471425</c:v>
                </c:pt>
                <c:pt idx="159">
                  <c:v>92.217056738870113</c:v>
                </c:pt>
                <c:pt idx="160">
                  <c:v>90.96506372783827</c:v>
                </c:pt>
                <c:pt idx="161">
                  <c:v>88.963559899089319</c:v>
                </c:pt>
                <c:pt idx="162">
                  <c:v>86.642717056063049</c:v>
                </c:pt>
                <c:pt idx="163">
                  <c:v>84.447273800241845</c:v>
                </c:pt>
                <c:pt idx="164">
                  <c:v>82.680353312196416</c:v>
                </c:pt>
                <c:pt idx="165">
                  <c:v>81.441495707723746</c:v>
                </c:pt>
                <c:pt idx="166">
                  <c:v>80.666849789121642</c:v>
                </c:pt>
                <c:pt idx="167">
                  <c:v>80.218270100630832</c:v>
                </c:pt>
                <c:pt idx="168">
                  <c:v>79.960332071649219</c:v>
                </c:pt>
                <c:pt idx="169">
                  <c:v>79.796998084170838</c:v>
                </c:pt>
                <c:pt idx="170">
                  <c:v>79.673947262382114</c:v>
                </c:pt>
                <c:pt idx="171">
                  <c:v>79.565722249947783</c:v>
                </c:pt>
                <c:pt idx="172">
                  <c:v>79.462248919390547</c:v>
                </c:pt>
                <c:pt idx="173">
                  <c:v>79.360126059840368</c:v>
                </c:pt>
                <c:pt idx="174">
                  <c:v>79.258369838206988</c:v>
                </c:pt>
                <c:pt idx="175">
                  <c:v>79.156738058335634</c:v>
                </c:pt>
                <c:pt idx="176">
                  <c:v>79.05518248165248</c:v>
                </c:pt>
                <c:pt idx="177">
                  <c:v>78.95369784277996</c:v>
                </c:pt>
                <c:pt idx="178">
                  <c:v>78.852286411816408</c:v>
                </c:pt>
                <c:pt idx="179">
                  <c:v>78.750950903228244</c:v>
                </c:pt>
                <c:pt idx="180">
                  <c:v>78.649693307684956</c:v>
                </c:pt>
                <c:pt idx="181">
                  <c:v>78.548514788660071</c:v>
                </c:pt>
                <c:pt idx="182">
                  <c:v>78.447415746299811</c:v>
                </c:pt>
                <c:pt idx="183">
                  <c:v>78.346395904540856</c:v>
                </c:pt>
                <c:pt idx="184">
                  <c:v>78.245454399833221</c:v>
                </c:pt>
                <c:pt idx="185">
                  <c:v>78.144589867219111</c:v>
                </c:pt>
                <c:pt idx="186">
                  <c:v>78.043800522006819</c:v>
                </c:pt>
                <c:pt idx="187">
                  <c:v>77.943084235916004</c:v>
                </c:pt>
                <c:pt idx="188">
                  <c:v>77.842438606969139</c:v>
                </c:pt>
                <c:pt idx="189">
                  <c:v>77.741861022727548</c:v>
                </c:pt>
                <c:pt idx="190">
                  <c:v>77.641348716736672</c:v>
                </c:pt>
                <c:pt idx="191">
                  <c:v>77.540898818256181</c:v>
                </c:pt>
                <c:pt idx="192">
                  <c:v>77.440508395511586</c:v>
                </c:pt>
                <c:pt idx="193">
                  <c:v>77.340174492821063</c:v>
                </c:pt>
                <c:pt idx="194">
                  <c:v>77.239894162029799</c:v>
                </c:pt>
                <c:pt idx="195">
                  <c:v>77.139664488731356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93.958121402084316</c:v>
                </c:pt>
                <c:pt idx="1">
                  <c:v>94.136675536038794</c:v>
                </c:pt>
                <c:pt idx="2">
                  <c:v>94.314403283262607</c:v>
                </c:pt>
                <c:pt idx="3">
                  <c:v>94.491168190985448</c:v>
                </c:pt>
                <c:pt idx="4">
                  <c:v>94.666816761894736</c:v>
                </c:pt>
                <c:pt idx="5">
                  <c:v>94.84117679924347</c:v>
                </c:pt>
                <c:pt idx="6">
                  <c:v>95.014055667167725</c:v>
                </c:pt>
                <c:pt idx="7">
                  <c:v>95.185238479144729</c:v>
                </c:pt>
                <c:pt idx="8">
                  <c:v>95.354486232763719</c:v>
                </c:pt>
                <c:pt idx="9">
                  <c:v>95.521533915198063</c:v>
                </c:pt>
                <c:pt idx="10">
                  <c:v>95.686088611021617</c:v>
                </c:pt>
                <c:pt idx="11">
                  <c:v>95.847827652340143</c:v>
                </c:pt>
                <c:pt idx="12">
                  <c:v>96.006396860598144</c:v>
                </c:pt>
                <c:pt idx="13">
                  <c:v>96.161408939794782</c:v>
                </c:pt>
                <c:pt idx="14">
                  <c:v>96.312442092038253</c:v>
                </c:pt>
                <c:pt idx="15">
                  <c:v>96.459038938110496</c:v>
                </c:pt>
                <c:pt idx="16">
                  <c:v>96.600705837594234</c:v>
                </c:pt>
                <c:pt idx="17">
                  <c:v>96.736912714559622</c:v>
                </c:pt>
                <c:pt idx="18">
                  <c:v>96.867093505062428</c:v>
                </c:pt>
                <c:pt idx="19">
                  <c:v>96.990647350817937</c:v>
                </c:pt>
                <c:pt idx="20">
                  <c:v>97.106940668233889</c:v>
                </c:pt>
                <c:pt idx="21">
                  <c:v>97.215310222180335</c:v>
                </c:pt>
                <c:pt idx="22">
                  <c:v>97.315067327984238</c:v>
                </c:pt>
                <c:pt idx="23">
                  <c:v>97.405503291635441</c:v>
                </c:pt>
                <c:pt idx="24">
                  <c:v>97.485896175627971</c:v>
                </c:pt>
                <c:pt idx="25">
                  <c:v>97.555518944992869</c:v>
                </c:pt>
                <c:pt idx="26">
                  <c:v>97.613649004091116</c:v>
                </c:pt>
                <c:pt idx="27">
                  <c:v>97.659579079453337</c:v>
                </c:pt>
                <c:pt idx="28">
                  <c:v>97.692629338086533</c:v>
                </c:pt>
                <c:pt idx="29">
                  <c:v>97.712160556027627</c:v>
                </c:pt>
                <c:pt idx="30">
                  <c:v>97.717588071580707</c:v>
                </c:pt>
                <c:pt idx="31">
                  <c:v>97.708396176023797</c:v>
                </c:pt>
                <c:pt idx="32">
                  <c:v>97.684152517235489</c:v>
                </c:pt>
                <c:pt idx="33">
                  <c:v>97.644522025262617</c:v>
                </c:pt>
                <c:pt idx="34">
                  <c:v>97.589279820399511</c:v>
                </c:pt>
                <c:pt idx="35">
                  <c:v>97.5183225407809</c:v>
                </c:pt>
                <c:pt idx="36">
                  <c:v>97.431677533719707</c:v>
                </c:pt>
                <c:pt idx="37">
                  <c:v>97.329509397126941</c:v>
                </c:pt>
                <c:pt idx="38">
                  <c:v>97.212123435773904</c:v>
                </c:pt>
                <c:pt idx="39">
                  <c:v>97.079965710116042</c:v>
                </c:pt>
                <c:pt idx="40">
                  <c:v>96.933619497635149</c:v>
                </c:pt>
                <c:pt idx="41">
                  <c:v>96.773798149610471</c:v>
                </c:pt>
                <c:pt idx="42">
                  <c:v>96.601334498684423</c:v>
                </c:pt>
                <c:pt idx="43">
                  <c:v>96.417167141718181</c:v>
                </c:pt>
                <c:pt idx="44">
                  <c:v>96.222324075165247</c:v>
                </c:pt>
                <c:pt idx="45">
                  <c:v>96.017904284643592</c:v>
                </c:pt>
                <c:pt idx="46">
                  <c:v>95.805057977222589</c:v>
                </c:pt>
                <c:pt idx="47">
                  <c:v>95.584966188370004</c:v>
                </c:pt>
                <c:pt idx="48">
                  <c:v>95.358820493847318</c:v>
                </c:pt>
                <c:pt idx="49">
                  <c:v>95.127803512526086</c:v>
                </c:pt>
                <c:pt idx="50">
                  <c:v>94.893070805162125</c:v>
                </c:pt>
                <c:pt idx="51">
                  <c:v>94.65573466533732</c:v>
                </c:pt>
                <c:pt idx="52">
                  <c:v>94.416850172328722</c:v>
                </c:pt>
                <c:pt idx="53">
                  <c:v>94.177403742196972</c:v>
                </c:pt>
                <c:pt idx="54">
                  <c:v>93.938304282743999</c:v>
                </c:pt>
                <c:pt idx="55">
                  <c:v>93.700376938418231</c:v>
                </c:pt>
                <c:pt idx="56">
                  <c:v>93.46435930885724</c:v>
                </c:pt>
                <c:pt idx="57">
                  <c:v>93.23089994333391</c:v>
                </c:pt>
                <c:pt idx="58">
                  <c:v>93.000558854444733</c:v>
                </c:pt>
                <c:pt idx="59">
                  <c:v>92.77380975753951</c:v>
                </c:pt>
                <c:pt idx="60">
                  <c:v>92.551043725722039</c:v>
                </c:pt>
                <c:pt idx="61">
                  <c:v>92.332573950811735</c:v>
                </c:pt>
                <c:pt idx="62">
                  <c:v>92.118641314964052</c:v>
                </c:pt>
                <c:pt idx="63">
                  <c:v>91.909420502068713</c:v>
                </c:pt>
                <c:pt idx="64">
                  <c:v>91.70502640912936</c:v>
                </c:pt>
                <c:pt idx="65">
                  <c:v>91.50552065250929</c:v>
                </c:pt>
                <c:pt idx="66">
                  <c:v>91.310917999663346</c:v>
                </c:pt>
                <c:pt idx="67">
                  <c:v>91.121192591778893</c:v>
                </c:pt>
                <c:pt idx="68">
                  <c:v>90.936283855190837</c:v>
                </c:pt>
                <c:pt idx="69">
                  <c:v>90.756102028580855</c:v>
                </c:pt>
                <c:pt idx="70">
                  <c:v>90.580533258305238</c:v>
                </c:pt>
                <c:pt idx="71">
                  <c:v>90.409444235546445</c:v>
                </c:pt>
                <c:pt idx="72">
                  <c:v>90.242686366422291</c:v>
                </c:pt>
                <c:pt idx="73">
                  <c:v>90.080099479968155</c:v>
                </c:pt>
                <c:pt idx="74">
                  <c:v>89.921515089390638</c:v>
                </c:pt>
                <c:pt idx="75">
                  <c:v>89.766759229598819</c:v>
                </c:pt>
                <c:pt idx="76">
                  <c:v>89.615654899183738</c:v>
                </c:pt>
                <c:pt idx="77">
                  <c:v>89.468024138172424</c:v>
                </c:pt>
                <c:pt idx="78">
                  <c:v>89.32368977441692</c:v>
                </c:pt>
                <c:pt idx="79">
                  <c:v>89.182476871757203</c:v>
                </c:pt>
                <c:pt idx="80">
                  <c:v>89.044213912422308</c:v>
                </c:pt>
                <c:pt idx="81">
                  <c:v>88.908733744771311</c:v>
                </c:pt>
                <c:pt idx="82">
                  <c:v>88.775874325643258</c:v>
                </c:pt>
                <c:pt idx="83">
                  <c:v>88.645479284454908</c:v>
                </c:pt>
                <c:pt idx="84">
                  <c:v>88.51739833389685</c:v>
                </c:pt>
                <c:pt idx="85">
                  <c:v>88.391487549738798</c:v>
                </c:pt>
                <c:pt idx="86">
                  <c:v>88.267609539939755</c:v>
                </c:pt>
                <c:pt idx="87">
                  <c:v>88.145633521028259</c:v>
                </c:pt>
                <c:pt idx="88">
                  <c:v>88.025435317607815</c:v>
                </c:pt>
                <c:pt idx="89">
                  <c:v>87.906897298879031</c:v>
                </c:pt>
                <c:pt idx="90">
                  <c:v>87.789908264265009</c:v>
                </c:pt>
                <c:pt idx="91">
                  <c:v>87.674363288587259</c:v>
                </c:pt>
                <c:pt idx="92">
                  <c:v>87.560163535760879</c:v>
                </c:pt>
                <c:pt idx="93">
                  <c:v>87.447216048660152</c:v>
                </c:pt>
                <c:pt idx="94">
                  <c:v>87.33543352163494</c:v>
                </c:pt>
                <c:pt idx="95">
                  <c:v>87.224734061128075</c:v>
                </c:pt>
                <c:pt idx="96">
                  <c:v>87.115040938941846</c:v>
                </c:pt>
                <c:pt idx="97">
                  <c:v>87.006282341916162</c:v>
                </c:pt>
                <c:pt idx="98">
                  <c:v>86.89839112110019</c:v>
                </c:pt>
                <c:pt idx="99">
                  <c:v>86.791304542912641</c:v>
                </c:pt>
                <c:pt idx="100">
                  <c:v>86.684964044283703</c:v>
                </c:pt>
                <c:pt idx="101">
                  <c:v>86.579314993341342</c:v>
                </c:pt>
                <c:pt idx="102">
                  <c:v>86.474306456841219</c:v>
                </c:pt>
                <c:pt idx="103">
                  <c:v>86.369890975230632</c:v>
                </c:pt>
                <c:pt idx="104">
                  <c:v>86.266024345979034</c:v>
                </c:pt>
                <c:pt idx="105">
                  <c:v>86.162665415591164</c:v>
                </c:pt>
                <c:pt idx="106">
                  <c:v>86.059775880539249</c:v>
                </c:pt>
                <c:pt idx="107">
                  <c:v>85.957320097203748</c:v>
                </c:pt>
                <c:pt idx="108">
                  <c:v>85.855264900790971</c:v>
                </c:pt>
                <c:pt idx="109">
                  <c:v>85.753579433098835</c:v>
                </c:pt>
                <c:pt idx="110">
                  <c:v>85.652234978924213</c:v>
                </c:pt>
                <c:pt idx="111">
                  <c:v>85.551204810845164</c:v>
                </c:pt>
                <c:pt idx="112">
                  <c:v>85.45046404206461</c:v>
                </c:pt>
                <c:pt idx="113">
                  <c:v>85.349989486968298</c:v>
                </c:pt>
                <c:pt idx="114">
                  <c:v>85.24975952902696</c:v>
                </c:pt>
                <c:pt idx="115">
                  <c:v>85.149753995658102</c:v>
                </c:pt>
                <c:pt idx="116">
                  <c:v>85.049954039657237</c:v>
                </c:pt>
                <c:pt idx="117">
                  <c:v>84.950342026809679</c:v>
                </c:pt>
                <c:pt idx="118">
                  <c:v>84.850901429302127</c:v>
                </c:pt>
                <c:pt idx="119">
                  <c:v>84.751616724567214</c:v>
                </c:pt>
                <c:pt idx="120">
                  <c:v>84.652473299215202</c:v>
                </c:pt>
                <c:pt idx="121">
                  <c:v>84.553457357733492</c:v>
                </c:pt>
                <c:pt idx="122">
                  <c:v>84.454555835666881</c:v>
                </c:pt>
                <c:pt idx="123">
                  <c:v>84.355756317032373</c:v>
                </c:pt>
                <c:pt idx="124">
                  <c:v>84.257046955768161</c:v>
                </c:pt>
                <c:pt idx="125">
                  <c:v>84.158416401071236</c:v>
                </c:pt>
                <c:pt idx="126">
                  <c:v>84.059853726540609</c:v>
                </c:pt>
                <c:pt idx="127">
                  <c:v>83.961348363115306</c:v>
                </c:pt>
                <c:pt idx="128">
                  <c:v>83.862890035875907</c:v>
                </c:pt>
                <c:pt idx="129">
                  <c:v>83.764468704869884</c:v>
                </c:pt>
                <c:pt idx="130">
                  <c:v>83.666074510219303</c:v>
                </c:pt>
                <c:pt idx="131">
                  <c:v>83.567697721878801</c:v>
                </c:pt>
                <c:pt idx="132">
                  <c:v>83.469328694526411</c:v>
                </c:pt>
                <c:pt idx="133">
                  <c:v>83.370957828190996</c:v>
                </c:pt>
                <c:pt idx="134">
                  <c:v>83.272575535342185</c:v>
                </c:pt>
                <c:pt idx="135">
                  <c:v>83.174172215289062</c:v>
                </c:pt>
                <c:pt idx="136">
                  <c:v>83.07573823684244</c:v>
                </c:pt>
                <c:pt idx="137">
                  <c:v>82.977263930289865</c:v>
                </c:pt>
                <c:pt idx="138">
                  <c:v>82.878739589796339</c:v>
                </c:pt>
                <c:pt idx="139">
                  <c:v>82.780155487370536</c:v>
                </c:pt>
                <c:pt idx="140">
                  <c:v>82.681501899507708</c:v>
                </c:pt>
                <c:pt idx="141">
                  <c:v>82.582769147526847</c:v>
                </c:pt>
                <c:pt idx="142">
                  <c:v>82.483947652441657</c:v>
                </c:pt>
                <c:pt idx="143">
                  <c:v>82.38502800493103</c:v>
                </c:pt>
                <c:pt idx="144">
                  <c:v>82.28600105059374</c:v>
                </c:pt>
                <c:pt idx="145">
                  <c:v>82.186857990175085</c:v>
                </c:pt>
                <c:pt idx="146">
                  <c:v>82.087590493844019</c:v>
                </c:pt>
                <c:pt idx="147">
                  <c:v>81.988190827882704</c:v>
                </c:pt>
                <c:pt idx="148">
                  <c:v>81.88865199135256</c:v>
                </c:pt>
                <c:pt idx="149">
                  <c:v>81.788967859451844</c:v>
                </c:pt>
                <c:pt idx="150">
                  <c:v>81.689133329429907</c:v>
                </c:pt>
                <c:pt idx="151">
                  <c:v>81.589144464132843</c:v>
                </c:pt>
                <c:pt idx="152">
                  <c:v>81.48899862759464</c:v>
                </c:pt>
                <c:pt idx="153">
                  <c:v>81.388694606634488</c:v>
                </c:pt>
                <c:pt idx="154">
                  <c:v>81.288232712247407</c:v>
                </c:pt>
                <c:pt idx="155">
                  <c:v>81.187614854745703</c:v>
                </c:pt>
                <c:pt idx="156">
                  <c:v>81.086844587167533</c:v>
                </c:pt>
                <c:pt idx="157">
                  <c:v>80.985927112430289</c:v>
                </c:pt>
                <c:pt idx="158">
                  <c:v>80.884869251048585</c:v>
                </c:pt>
                <c:pt idx="159">
                  <c:v>80.783679367903432</c:v>
                </c:pt>
                <c:pt idx="160">
                  <c:v>80.682367258439456</c:v>
                </c:pt>
                <c:pt idx="161">
                  <c:v>80.58094399665697</c:v>
                </c:pt>
                <c:pt idx="162">
                  <c:v>80.47942174920388</c:v>
                </c:pt>
                <c:pt idx="163">
                  <c:v>80.377813561612243</c:v>
                </c:pt>
                <c:pt idx="164">
                  <c:v>80.276133124121884</c:v>
                </c:pt>
                <c:pt idx="165">
                  <c:v>80.1743945254821</c:v>
                </c:pt>
                <c:pt idx="166">
                  <c:v>80.072612003551498</c:v>
                </c:pt>
                <c:pt idx="167">
                  <c:v>79.970799701403976</c:v>
                </c:pt>
                <c:pt idx="168">
                  <c:v>79.86897143702592</c:v>
                </c:pt>
                <c:pt idx="169">
                  <c:v>79.767140493628006</c:v>
                </c:pt>
                <c:pt idx="170">
                  <c:v>79.665319436201344</c:v>
                </c:pt>
                <c:pt idx="171">
                  <c:v>79.563519958348493</c:v>
                </c:pt>
                <c:pt idx="172">
                  <c:v>79.461752761747604</c:v>
                </c:pt>
                <c:pt idx="173">
                  <c:v>79.360027468983631</c:v>
                </c:pt>
                <c:pt idx="174">
                  <c:v>79.258352569009418</c:v>
                </c:pt>
                <c:pt idx="175">
                  <c:v>79.156735393255246</c:v>
                </c:pt>
                <c:pt idx="176">
                  <c:v>79.055182119437674</c:v>
                </c:pt>
                <c:pt idx="177">
                  <c:v>78.953697799440789</c:v>
                </c:pt>
                <c:pt idx="178">
                  <c:v>78.85228640725272</c:v>
                </c:pt>
                <c:pt idx="179">
                  <c:v>78.750950902805428</c:v>
                </c:pt>
                <c:pt idx="180">
                  <c:v>78.649693307650494</c:v>
                </c:pt>
                <c:pt idx="181">
                  <c:v>78.548514788657599</c:v>
                </c:pt>
                <c:pt idx="182">
                  <c:v>78.447415746299654</c:v>
                </c:pt>
                <c:pt idx="183">
                  <c:v>78.346395904540842</c:v>
                </c:pt>
                <c:pt idx="184">
                  <c:v>78.245454399833221</c:v>
                </c:pt>
                <c:pt idx="185">
                  <c:v>78.144589867219111</c:v>
                </c:pt>
                <c:pt idx="186">
                  <c:v>78.043800522006819</c:v>
                </c:pt>
                <c:pt idx="187">
                  <c:v>77.943084235916004</c:v>
                </c:pt>
                <c:pt idx="188">
                  <c:v>77.842438606969139</c:v>
                </c:pt>
                <c:pt idx="189">
                  <c:v>77.741861022727548</c:v>
                </c:pt>
                <c:pt idx="190">
                  <c:v>77.641348716736672</c:v>
                </c:pt>
                <c:pt idx="191">
                  <c:v>77.540898818256181</c:v>
                </c:pt>
                <c:pt idx="192">
                  <c:v>77.440508395511586</c:v>
                </c:pt>
                <c:pt idx="193">
                  <c:v>77.340174492821063</c:v>
                </c:pt>
                <c:pt idx="194">
                  <c:v>77.239894162029799</c:v>
                </c:pt>
                <c:pt idx="195">
                  <c:v>77.139664488731356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1.8313153302460649E-7</c:v>
                </c:pt>
                <c:pt idx="1">
                  <c:v>1.0942430883132371E-2</c:v>
                </c:pt>
                <c:pt idx="2">
                  <c:v>1.8823897821264802E-2</c:v>
                </c:pt>
                <c:pt idx="3">
                  <c:v>2.3600710878507045E-2</c:v>
                </c:pt>
                <c:pt idx="4">
                  <c:v>2.8400866327637313E-2</c:v>
                </c:pt>
                <c:pt idx="5">
                  <c:v>3.8180456827613993E-2</c:v>
                </c:pt>
                <c:pt idx="6">
                  <c:v>4.3633069587062756E-2</c:v>
                </c:pt>
                <c:pt idx="7">
                  <c:v>4.5388965625822793E-2</c:v>
                </c:pt>
                <c:pt idx="8">
                  <c:v>4.7842861008782323E-2</c:v>
                </c:pt>
                <c:pt idx="9">
                  <c:v>5.6995964511792126E-2</c:v>
                </c:pt>
                <c:pt idx="10">
                  <c:v>6.231198383321282E-2</c:v>
                </c:pt>
                <c:pt idx="11">
                  <c:v>7.1011810582643595E-2</c:v>
                </c:pt>
                <c:pt idx="12">
                  <c:v>7.2811991196644471E-2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8.9454471456156274E-4</c:v>
                </c:pt>
                <c:pt idx="1">
                  <c:v>6.9791093443951104E-3</c:v>
                </c:pt>
                <c:pt idx="2">
                  <c:v>1.5765427727656222E-2</c:v>
                </c:pt>
                <c:pt idx="3">
                  <c:v>1.7586605031304773E-2</c:v>
                </c:pt>
                <c:pt idx="4">
                  <c:v>3.0031961520703317E-2</c:v>
                </c:pt>
                <c:pt idx="5">
                  <c:v>2.8468176590028926E-2</c:v>
                </c:pt>
                <c:pt idx="6">
                  <c:v>2.8281419357171388E-2</c:v>
                </c:pt>
                <c:pt idx="7">
                  <c:v>4.1724319343919472E-2</c:v>
                </c:pt>
                <c:pt idx="8">
                  <c:v>4.2146386980535203E-2</c:v>
                </c:pt>
                <c:pt idx="9">
                  <c:v>4.3441009034545189E-2</c:v>
                </c:pt>
                <c:pt idx="10">
                  <c:v>5.2805694024062731E-2</c:v>
                </c:pt>
                <c:pt idx="11">
                  <c:v>6.5519880910271208E-2</c:v>
                </c:pt>
                <c:pt idx="12">
                  <c:v>6.8681298274161737E-2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94.688000000000002</c:v>
                </c:pt>
                <c:pt idx="1">
                  <c:v>94.593999999999994</c:v>
                </c:pt>
                <c:pt idx="2">
                  <c:v>94.5</c:v>
                </c:pt>
                <c:pt idx="3">
                  <c:v>94.718999999999994</c:v>
                </c:pt>
                <c:pt idx="4">
                  <c:v>95.375</c:v>
                </c:pt>
                <c:pt idx="5">
                  <c:v>94.688000000000002</c:v>
                </c:pt>
                <c:pt idx="6">
                  <c:v>95.108999999999995</c:v>
                </c:pt>
                <c:pt idx="7">
                  <c:v>95.061999999999998</c:v>
                </c:pt>
                <c:pt idx="8">
                  <c:v>94.453000000000003</c:v>
                </c:pt>
                <c:pt idx="9">
                  <c:v>94.406000000000006</c:v>
                </c:pt>
                <c:pt idx="10">
                  <c:v>94.625</c:v>
                </c:pt>
                <c:pt idx="11">
                  <c:v>95.391000000000005</c:v>
                </c:pt>
                <c:pt idx="12">
                  <c:v>94.656000000000006</c:v>
                </c:pt>
                <c:pt idx="13">
                  <c:v>95.031000000000006</c:v>
                </c:pt>
                <c:pt idx="14">
                  <c:v>94.75</c:v>
                </c:pt>
                <c:pt idx="15">
                  <c:v>95.578000000000003</c:v>
                </c:pt>
                <c:pt idx="16">
                  <c:v>95.608999999999995</c:v>
                </c:pt>
                <c:pt idx="17">
                  <c:v>95.266000000000005</c:v>
                </c:pt>
                <c:pt idx="18">
                  <c:v>95.516000000000005</c:v>
                </c:pt>
                <c:pt idx="19">
                  <c:v>95.968999999999994</c:v>
                </c:pt>
                <c:pt idx="20">
                  <c:v>95.358999999999995</c:v>
                </c:pt>
                <c:pt idx="21">
                  <c:v>95.233999999999995</c:v>
                </c:pt>
                <c:pt idx="22">
                  <c:v>96.75</c:v>
                </c:pt>
                <c:pt idx="23">
                  <c:v>96.296999999999997</c:v>
                </c:pt>
                <c:pt idx="24">
                  <c:v>96.453000000000003</c:v>
                </c:pt>
                <c:pt idx="25">
                  <c:v>96.483999999999995</c:v>
                </c:pt>
                <c:pt idx="26">
                  <c:v>96.718999999999994</c:v>
                </c:pt>
                <c:pt idx="27">
                  <c:v>96.578000000000003</c:v>
                </c:pt>
                <c:pt idx="28">
                  <c:v>97.203000000000003</c:v>
                </c:pt>
                <c:pt idx="29">
                  <c:v>97.406000000000006</c:v>
                </c:pt>
                <c:pt idx="30">
                  <c:v>97.171999999999997</c:v>
                </c:pt>
                <c:pt idx="31">
                  <c:v>97.578000000000003</c:v>
                </c:pt>
                <c:pt idx="32">
                  <c:v>98.078000000000003</c:v>
                </c:pt>
                <c:pt idx="33">
                  <c:v>98.858999999999995</c:v>
                </c:pt>
                <c:pt idx="34">
                  <c:v>99.108999999999995</c:v>
                </c:pt>
                <c:pt idx="35">
                  <c:v>99.375</c:v>
                </c:pt>
                <c:pt idx="36">
                  <c:v>99.766000000000005</c:v>
                </c:pt>
                <c:pt idx="37">
                  <c:v>100.188</c:v>
                </c:pt>
                <c:pt idx="38">
                  <c:v>101.688</c:v>
                </c:pt>
                <c:pt idx="39">
                  <c:v>102.14100000000001</c:v>
                </c:pt>
                <c:pt idx="40">
                  <c:v>103.35899999999999</c:v>
                </c:pt>
                <c:pt idx="41">
                  <c:v>104.672</c:v>
                </c:pt>
                <c:pt idx="42">
                  <c:v>104.90600000000001</c:v>
                </c:pt>
                <c:pt idx="43">
                  <c:v>108.09399999999999</c:v>
                </c:pt>
                <c:pt idx="44">
                  <c:v>109.53100000000001</c:v>
                </c:pt>
                <c:pt idx="45">
                  <c:v>112.062</c:v>
                </c:pt>
                <c:pt idx="46">
                  <c:v>113.922</c:v>
                </c:pt>
                <c:pt idx="47">
                  <c:v>116.71899999999999</c:v>
                </c:pt>
                <c:pt idx="48">
                  <c:v>120.047</c:v>
                </c:pt>
                <c:pt idx="49">
                  <c:v>124.89100000000001</c:v>
                </c:pt>
                <c:pt idx="50">
                  <c:v>129.75</c:v>
                </c:pt>
                <c:pt idx="51">
                  <c:v>138.53100000000001</c:v>
                </c:pt>
                <c:pt idx="52">
                  <c:v>148.59399999999999</c:v>
                </c:pt>
                <c:pt idx="53">
                  <c:v>159.81200000000001</c:v>
                </c:pt>
                <c:pt idx="54">
                  <c:v>172.703</c:v>
                </c:pt>
                <c:pt idx="55">
                  <c:v>184.84399999999999</c:v>
                </c:pt>
                <c:pt idx="56">
                  <c:v>196.125</c:v>
                </c:pt>
                <c:pt idx="57">
                  <c:v>205.203</c:v>
                </c:pt>
                <c:pt idx="58">
                  <c:v>211.59399999999999</c:v>
                </c:pt>
                <c:pt idx="59">
                  <c:v>216.84399999999999</c:v>
                </c:pt>
                <c:pt idx="60">
                  <c:v>218.172</c:v>
                </c:pt>
                <c:pt idx="61">
                  <c:v>217.78100000000001</c:v>
                </c:pt>
                <c:pt idx="62">
                  <c:v>212.56200000000001</c:v>
                </c:pt>
                <c:pt idx="63">
                  <c:v>202.922</c:v>
                </c:pt>
                <c:pt idx="64">
                  <c:v>184.953</c:v>
                </c:pt>
                <c:pt idx="65">
                  <c:v>156.09399999999999</c:v>
                </c:pt>
                <c:pt idx="66">
                  <c:v>122.09399999999999</c:v>
                </c:pt>
                <c:pt idx="67">
                  <c:v>99.156000000000006</c:v>
                </c:pt>
                <c:pt idx="68">
                  <c:v>93.733999999999995</c:v>
                </c:pt>
                <c:pt idx="69">
                  <c:v>94.391000000000005</c:v>
                </c:pt>
                <c:pt idx="70">
                  <c:v>97.233999999999995</c:v>
                </c:pt>
                <c:pt idx="71">
                  <c:v>98.75</c:v>
                </c:pt>
                <c:pt idx="72">
                  <c:v>100.188</c:v>
                </c:pt>
                <c:pt idx="73">
                  <c:v>102.96899999999999</c:v>
                </c:pt>
                <c:pt idx="74">
                  <c:v>105.78100000000001</c:v>
                </c:pt>
                <c:pt idx="75">
                  <c:v>109.39100000000001</c:v>
                </c:pt>
                <c:pt idx="76">
                  <c:v>114.562</c:v>
                </c:pt>
                <c:pt idx="77">
                  <c:v>120.59399999999999</c:v>
                </c:pt>
                <c:pt idx="78">
                  <c:v>128.84399999999999</c:v>
                </c:pt>
                <c:pt idx="79">
                  <c:v>139.078</c:v>
                </c:pt>
                <c:pt idx="80">
                  <c:v>148.84399999999999</c:v>
                </c:pt>
                <c:pt idx="81">
                  <c:v>158.5</c:v>
                </c:pt>
                <c:pt idx="82">
                  <c:v>166.828</c:v>
                </c:pt>
                <c:pt idx="83">
                  <c:v>173.203</c:v>
                </c:pt>
                <c:pt idx="84">
                  <c:v>178.797</c:v>
                </c:pt>
                <c:pt idx="85">
                  <c:v>179.73400000000001</c:v>
                </c:pt>
                <c:pt idx="86">
                  <c:v>178.96899999999999</c:v>
                </c:pt>
                <c:pt idx="87">
                  <c:v>174.047</c:v>
                </c:pt>
                <c:pt idx="88">
                  <c:v>163.18799999999999</c:v>
                </c:pt>
                <c:pt idx="89">
                  <c:v>144.78100000000001</c:v>
                </c:pt>
                <c:pt idx="90">
                  <c:v>117.547</c:v>
                </c:pt>
                <c:pt idx="91">
                  <c:v>94.875</c:v>
                </c:pt>
                <c:pt idx="92">
                  <c:v>88.531000000000006</c:v>
                </c:pt>
                <c:pt idx="93">
                  <c:v>87.483999999999995</c:v>
                </c:pt>
                <c:pt idx="94">
                  <c:v>88.031000000000006</c:v>
                </c:pt>
                <c:pt idx="95">
                  <c:v>87.156000000000006</c:v>
                </c:pt>
                <c:pt idx="96">
                  <c:v>87.858999999999995</c:v>
                </c:pt>
                <c:pt idx="97">
                  <c:v>87.561999999999998</c:v>
                </c:pt>
                <c:pt idx="98">
                  <c:v>88</c:v>
                </c:pt>
                <c:pt idx="99">
                  <c:v>88.453000000000003</c:v>
                </c:pt>
                <c:pt idx="100">
                  <c:v>88.328000000000003</c:v>
                </c:pt>
                <c:pt idx="101">
                  <c:v>87.281000000000006</c:v>
                </c:pt>
                <c:pt idx="102">
                  <c:v>88.561999999999998</c:v>
                </c:pt>
                <c:pt idx="103">
                  <c:v>88.641000000000005</c:v>
                </c:pt>
                <c:pt idx="104">
                  <c:v>87.531000000000006</c:v>
                </c:pt>
                <c:pt idx="105">
                  <c:v>88.608999999999995</c:v>
                </c:pt>
                <c:pt idx="106">
                  <c:v>89.031000000000006</c:v>
                </c:pt>
                <c:pt idx="107">
                  <c:v>89.061999999999998</c:v>
                </c:pt>
                <c:pt idx="108">
                  <c:v>89.593999999999994</c:v>
                </c:pt>
                <c:pt idx="109">
                  <c:v>88.718999999999994</c:v>
                </c:pt>
                <c:pt idx="110">
                  <c:v>89.688000000000002</c:v>
                </c:pt>
                <c:pt idx="111">
                  <c:v>89.875</c:v>
                </c:pt>
                <c:pt idx="112">
                  <c:v>90.375</c:v>
                </c:pt>
                <c:pt idx="113">
                  <c:v>91.608999999999995</c:v>
                </c:pt>
                <c:pt idx="114">
                  <c:v>91.891000000000005</c:v>
                </c:pt>
                <c:pt idx="115">
                  <c:v>92.483999999999995</c:v>
                </c:pt>
                <c:pt idx="116">
                  <c:v>93.983999999999995</c:v>
                </c:pt>
                <c:pt idx="117">
                  <c:v>94.031000000000006</c:v>
                </c:pt>
                <c:pt idx="118">
                  <c:v>96.203000000000003</c:v>
                </c:pt>
                <c:pt idx="119">
                  <c:v>98.016000000000005</c:v>
                </c:pt>
                <c:pt idx="120">
                  <c:v>100.812</c:v>
                </c:pt>
                <c:pt idx="121">
                  <c:v>103.672</c:v>
                </c:pt>
                <c:pt idx="122">
                  <c:v>107.297</c:v>
                </c:pt>
                <c:pt idx="123">
                  <c:v>111.422</c:v>
                </c:pt>
                <c:pt idx="124">
                  <c:v>116.53100000000001</c:v>
                </c:pt>
                <c:pt idx="125">
                  <c:v>119.453</c:v>
                </c:pt>
                <c:pt idx="126">
                  <c:v>122.26600000000001</c:v>
                </c:pt>
                <c:pt idx="127">
                  <c:v>125.188</c:v>
                </c:pt>
                <c:pt idx="128">
                  <c:v>126.625</c:v>
                </c:pt>
                <c:pt idx="129">
                  <c:v>125.96899999999999</c:v>
                </c:pt>
                <c:pt idx="130">
                  <c:v>125.39100000000001</c:v>
                </c:pt>
                <c:pt idx="131">
                  <c:v>122.14100000000001</c:v>
                </c:pt>
                <c:pt idx="132">
                  <c:v>118.562</c:v>
                </c:pt>
                <c:pt idx="133">
                  <c:v>112.828</c:v>
                </c:pt>
                <c:pt idx="134">
                  <c:v>105.84399999999999</c:v>
                </c:pt>
                <c:pt idx="135">
                  <c:v>100.40600000000001</c:v>
                </c:pt>
                <c:pt idx="136">
                  <c:v>94.031000000000006</c:v>
                </c:pt>
                <c:pt idx="137">
                  <c:v>89.141000000000005</c:v>
                </c:pt>
                <c:pt idx="138">
                  <c:v>86.531000000000006</c:v>
                </c:pt>
                <c:pt idx="139">
                  <c:v>85.546999999999997</c:v>
                </c:pt>
                <c:pt idx="140">
                  <c:v>83.953000000000003</c:v>
                </c:pt>
                <c:pt idx="141">
                  <c:v>84.093999999999994</c:v>
                </c:pt>
                <c:pt idx="142">
                  <c:v>84.483999999999995</c:v>
                </c:pt>
                <c:pt idx="143">
                  <c:v>84.375</c:v>
                </c:pt>
                <c:pt idx="144">
                  <c:v>84.421999999999997</c:v>
                </c:pt>
                <c:pt idx="145">
                  <c:v>84.391000000000005</c:v>
                </c:pt>
                <c:pt idx="146">
                  <c:v>84.983999999999995</c:v>
                </c:pt>
                <c:pt idx="147">
                  <c:v>86.031000000000006</c:v>
                </c:pt>
                <c:pt idx="148">
                  <c:v>86.061999999999998</c:v>
                </c:pt>
                <c:pt idx="149">
                  <c:v>86.875</c:v>
                </c:pt>
                <c:pt idx="150">
                  <c:v>87.218999999999994</c:v>
                </c:pt>
                <c:pt idx="151">
                  <c:v>88.233999999999995</c:v>
                </c:pt>
                <c:pt idx="152">
                  <c:v>89.671999999999997</c:v>
                </c:pt>
                <c:pt idx="153">
                  <c:v>91.921999999999997</c:v>
                </c:pt>
                <c:pt idx="154">
                  <c:v>94.266000000000005</c:v>
                </c:pt>
                <c:pt idx="155">
                  <c:v>96.781000000000006</c:v>
                </c:pt>
                <c:pt idx="156">
                  <c:v>98.108999999999995</c:v>
                </c:pt>
                <c:pt idx="157">
                  <c:v>100.65600000000001</c:v>
                </c:pt>
                <c:pt idx="158">
                  <c:v>104.062</c:v>
                </c:pt>
                <c:pt idx="159">
                  <c:v>106</c:v>
                </c:pt>
                <c:pt idx="160">
                  <c:v>106.53100000000001</c:v>
                </c:pt>
                <c:pt idx="161">
                  <c:v>106.23399999999999</c:v>
                </c:pt>
                <c:pt idx="162">
                  <c:v>107.125</c:v>
                </c:pt>
                <c:pt idx="163">
                  <c:v>104.76600000000001</c:v>
                </c:pt>
                <c:pt idx="164">
                  <c:v>102.422</c:v>
                </c:pt>
                <c:pt idx="165">
                  <c:v>98.031000000000006</c:v>
                </c:pt>
                <c:pt idx="166">
                  <c:v>94.156000000000006</c:v>
                </c:pt>
                <c:pt idx="167">
                  <c:v>90.953000000000003</c:v>
                </c:pt>
                <c:pt idx="168">
                  <c:v>87.608999999999995</c:v>
                </c:pt>
                <c:pt idx="169">
                  <c:v>85.046999999999997</c:v>
                </c:pt>
                <c:pt idx="170">
                  <c:v>83.828000000000003</c:v>
                </c:pt>
                <c:pt idx="171">
                  <c:v>82.406000000000006</c:v>
                </c:pt>
                <c:pt idx="172">
                  <c:v>80.953000000000003</c:v>
                </c:pt>
                <c:pt idx="173">
                  <c:v>79.656000000000006</c:v>
                </c:pt>
                <c:pt idx="174">
                  <c:v>81.031000000000006</c:v>
                </c:pt>
                <c:pt idx="175">
                  <c:v>80.796999999999997</c:v>
                </c:pt>
                <c:pt idx="176">
                  <c:v>80.218999999999994</c:v>
                </c:pt>
                <c:pt idx="177">
                  <c:v>79.766000000000005</c:v>
                </c:pt>
                <c:pt idx="178">
                  <c:v>80.061999999999998</c:v>
                </c:pt>
                <c:pt idx="179">
                  <c:v>80.328000000000003</c:v>
                </c:pt>
                <c:pt idx="180">
                  <c:v>80.421999999999997</c:v>
                </c:pt>
                <c:pt idx="181">
                  <c:v>80.031000000000006</c:v>
                </c:pt>
                <c:pt idx="182">
                  <c:v>79.968999999999994</c:v>
                </c:pt>
                <c:pt idx="183">
                  <c:v>79.906000000000006</c:v>
                </c:pt>
                <c:pt idx="184">
                  <c:v>79.968999999999994</c:v>
                </c:pt>
                <c:pt idx="185">
                  <c:v>80.843999999999994</c:v>
                </c:pt>
                <c:pt idx="186">
                  <c:v>79.625</c:v>
                </c:pt>
                <c:pt idx="187">
                  <c:v>78.953000000000003</c:v>
                </c:pt>
                <c:pt idx="188">
                  <c:v>79.453000000000003</c:v>
                </c:pt>
                <c:pt idx="189">
                  <c:v>78.733999999999995</c:v>
                </c:pt>
                <c:pt idx="190">
                  <c:v>78.858999999999995</c:v>
                </c:pt>
                <c:pt idx="191">
                  <c:v>78.688000000000002</c:v>
                </c:pt>
                <c:pt idx="192">
                  <c:v>78.811999999999998</c:v>
                </c:pt>
                <c:pt idx="193">
                  <c:v>79.233999999999995</c:v>
                </c:pt>
                <c:pt idx="194">
                  <c:v>79.811999999999998</c:v>
                </c:pt>
                <c:pt idx="195">
                  <c:v>79.688000000000002</c:v>
                </c:pt>
                <c:pt idx="196">
                  <c:v>78.608999999999995</c:v>
                </c:pt>
                <c:pt idx="197">
                  <c:v>78.718999999999994</c:v>
                </c:pt>
                <c:pt idx="198">
                  <c:v>78.796999999999997</c:v>
                </c:pt>
                <c:pt idx="199">
                  <c:v>79.453000000000003</c:v>
                </c:pt>
                <c:pt idx="200">
                  <c:v>78.781000000000006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93.142764686833502</c:v>
                </c:pt>
                <c:pt idx="1">
                  <c:v>93.326181403952475</c:v>
                </c:pt>
                <c:pt idx="2">
                  <c:v>93.509094565620629</c:v>
                </c:pt>
                <c:pt idx="3">
                  <c:v>93.69140484844867</c:v>
                </c:pt>
                <c:pt idx="4">
                  <c:v>93.872999500531691</c:v>
                </c:pt>
                <c:pt idx="5">
                  <c:v>94.053750927336736</c:v>
                </c:pt>
                <c:pt idx="6">
                  <c:v>94.233515185739535</c:v>
                </c:pt>
                <c:pt idx="7">
                  <c:v>94.412130393317327</c:v>
                </c:pt>
                <c:pt idx="8">
                  <c:v>94.589415064750341</c:v>
                </c:pt>
                <c:pt idx="9">
                  <c:v>94.765166393558601</c:v>
                </c:pt>
                <c:pt idx="10">
                  <c:v>94.939158506084809</c:v>
                </c:pt>
                <c:pt idx="11">
                  <c:v>95.111140726668651</c:v>
                </c:pt>
                <c:pt idx="12">
                  <c:v>95.280835909952444</c:v>
                </c:pt>
                <c:pt idx="13">
                  <c:v>95.447938920680826</c:v>
                </c:pt>
                <c:pt idx="14">
                  <c:v>95.612115376923853</c:v>
                </c:pt>
                <c:pt idx="15">
                  <c:v>95.773000824897878</c:v>
                </c:pt>
                <c:pt idx="16">
                  <c:v>95.930200590507454</c:v>
                </c:pt>
                <c:pt idx="17">
                  <c:v>96.083290665747242</c:v>
                </c:pt>
                <c:pt idx="18">
                  <c:v>96.231820152798662</c:v>
                </c:pt>
                <c:pt idx="19">
                  <c:v>96.375316025744937</c:v>
                </c:pt>
                <c:pt idx="20">
                  <c:v>96.513291305684831</c:v>
                </c:pt>
                <c:pt idx="21">
                  <c:v>96.645258211568759</c:v>
                </c:pt>
                <c:pt idx="22">
                  <c:v>96.770748482411904</c:v>
                </c:pt>
                <c:pt idx="23">
                  <c:v>96.88934390365884</c:v>
                </c:pt>
                <c:pt idx="24">
                  <c:v>97.000721143202654</c:v>
                </c:pt>
                <c:pt idx="25">
                  <c:v>97.104716327822928</c:v>
                </c:pt>
                <c:pt idx="26">
                  <c:v>97.201416356608959</c:v>
                </c:pt>
                <c:pt idx="27">
                  <c:v>97.29128569483575</c:v>
                </c:pt>
                <c:pt idx="28">
                  <c:v>97.375339190529701</c:v>
                </c:pt>
                <c:pt idx="29">
                  <c:v>97.455373083434864</c:v>
                </c:pt>
                <c:pt idx="30">
                  <c:v>97.534267493025908</c:v>
                </c:pt>
                <c:pt idx="31">
                  <c:v>97.616373808984207</c:v>
                </c:pt>
                <c:pt idx="32">
                  <c:v>97.707998965460163</c:v>
                </c:pt>
                <c:pt idx="33">
                  <c:v>97.817994857958766</c:v>
                </c:pt>
                <c:pt idx="34">
                  <c:v>97.958454414850323</c:v>
                </c:pt>
                <c:pt idx="35">
                  <c:v>98.14550537994603</c:v>
                </c:pt>
                <c:pt idx="36">
                  <c:v>98.400178219600647</c:v>
                </c:pt>
                <c:pt idx="37">
                  <c:v>98.749305649264073</c:v>
                </c:pt>
                <c:pt idx="38">
                  <c:v>99.226388589843552</c:v>
                </c:pt>
                <c:pt idx="39">
                  <c:v>99.872338221126682</c:v>
                </c:pt>
                <c:pt idx="40">
                  <c:v>100.73597845465005</c:v>
                </c:pt>
                <c:pt idx="41">
                  <c:v>101.87417085920524</c:v>
                </c:pt>
                <c:pt idx="42">
                  <c:v>103.35140899446937</c:v>
                </c:pt>
                <c:pt idx="43">
                  <c:v>105.23872599532234</c:v>
                </c:pt>
                <c:pt idx="44">
                  <c:v>107.61177292922989</c:v>
                </c:pt>
                <c:pt idx="45">
                  <c:v>110.54796009185051</c:v>
                </c:pt>
                <c:pt idx="46">
                  <c:v>114.12261164115566</c:v>
                </c:pt>
                <c:pt idx="47">
                  <c:v>118.40416596275391</c:v>
                </c:pt>
                <c:pt idx="48">
                  <c:v>123.44855680093228</c:v>
                </c:pt>
                <c:pt idx="49">
                  <c:v>129.29302659179686</c:v>
                </c:pt>
                <c:pt idx="50">
                  <c:v>135.94974289945191</c:v>
                </c:pt>
                <c:pt idx="51">
                  <c:v>143.39969747644304</c:v>
                </c:pt>
                <c:pt idx="52">
                  <c:v>151.58744940538767</c:v>
                </c:pt>
                <c:pt idx="53">
                  <c:v>160.41731296778678</c:v>
                </c:pt>
                <c:pt idx="54">
                  <c:v>169.75157001548237</c:v>
                </c:pt>
                <c:pt idx="55">
                  <c:v>179.41114915769515</c:v>
                </c:pt>
                <c:pt idx="56">
                  <c:v>189.17852703712694</c:v>
                </c:pt>
                <c:pt idx="57">
                  <c:v>198.79868547645677</c:v>
                </c:pt>
                <c:pt idx="58">
                  <c:v>207.95615725476327</c:v>
                </c:pt>
                <c:pt idx="59">
                  <c:v>216.15480218212141</c:v>
                </c:pt>
                <c:pt idx="60">
                  <c:v>222.36902142659699</c:v>
                </c:pt>
                <c:pt idx="61">
                  <c:v>224.48891439437921</c:v>
                </c:pt>
                <c:pt idx="62">
                  <c:v>219.23102072631869</c:v>
                </c:pt>
                <c:pt idx="63">
                  <c:v>203.72221610828535</c:v>
                </c:pt>
                <c:pt idx="64">
                  <c:v>178.59548821047011</c:v>
                </c:pt>
                <c:pt idx="65">
                  <c:v>149.50539617980525</c:v>
                </c:pt>
                <c:pt idx="66">
                  <c:v>124.21705050677625</c:v>
                </c:pt>
                <c:pt idx="67">
                  <c:v>107.55770829795659</c:v>
                </c:pt>
                <c:pt idx="68">
                  <c:v>99.399240734754429</c:v>
                </c:pt>
                <c:pt idx="69">
                  <c:v>96.805039062837238</c:v>
                </c:pt>
                <c:pt idx="70">
                  <c:v>96.971894278437276</c:v>
                </c:pt>
                <c:pt idx="71">
                  <c:v>98.392233063557228</c:v>
                </c:pt>
                <c:pt idx="72">
                  <c:v>100.55820867551422</c:v>
                </c:pt>
                <c:pt idx="73">
                  <c:v>103.40187808697605</c:v>
                </c:pt>
                <c:pt idx="74">
                  <c:v>106.98028338678648</c:v>
                </c:pt>
                <c:pt idx="75">
                  <c:v>111.36320657086634</c:v>
                </c:pt>
                <c:pt idx="76">
                  <c:v>116.59879698883898</c:v>
                </c:pt>
                <c:pt idx="77">
                  <c:v>122.69828781821981</c:v>
                </c:pt>
                <c:pt idx="78">
                  <c:v>129.62470199097044</c:v>
                </c:pt>
                <c:pt idx="79">
                  <c:v>137.28399175905389</c:v>
                </c:pt>
                <c:pt idx="80">
                  <c:v>145.51969204317624</c:v>
                </c:pt>
                <c:pt idx="81">
                  <c:v>154.11184754164739</c:v>
                </c:pt>
                <c:pt idx="82">
                  <c:v>162.77632295158736</c:v>
                </c:pt>
                <c:pt idx="83">
                  <c:v>171.13766131603998</c:v>
                </c:pt>
                <c:pt idx="84">
                  <c:v>178.58177975582959</c:v>
                </c:pt>
                <c:pt idx="85">
                  <c:v>183.84139872598294</c:v>
                </c:pt>
                <c:pt idx="86">
                  <c:v>184.47300150784264</c:v>
                </c:pt>
                <c:pt idx="87">
                  <c:v>177.28289331621889</c:v>
                </c:pt>
                <c:pt idx="88">
                  <c:v>160.82914406525958</c:v>
                </c:pt>
                <c:pt idx="89">
                  <c:v>138.30568944702702</c:v>
                </c:pt>
                <c:pt idx="90">
                  <c:v>116.61041564850753</c:v>
                </c:pt>
                <c:pt idx="91">
                  <c:v>101.35486964933526</c:v>
                </c:pt>
                <c:pt idx="92">
                  <c:v>93.416856068814837</c:v>
                </c:pt>
                <c:pt idx="93">
                  <c:v>90.31945663667166</c:v>
                </c:pt>
                <c:pt idx="94">
                  <c:v>89.373680199767421</c:v>
                </c:pt>
                <c:pt idx="95">
                  <c:v>89.102001115219295</c:v>
                </c:pt>
                <c:pt idx="96">
                  <c:v>88.983092379355696</c:v>
                </c:pt>
                <c:pt idx="97">
                  <c:v>88.890524294565552</c:v>
                </c:pt>
                <c:pt idx="98">
                  <c:v>88.802826329000141</c:v>
                </c:pt>
                <c:pt idx="99">
                  <c:v>88.717844081824879</c:v>
                </c:pt>
                <c:pt idx="100">
                  <c:v>88.636199533666812</c:v>
                </c:pt>
                <c:pt idx="101">
                  <c:v>88.559191160674786</c:v>
                </c:pt>
                <c:pt idx="102">
                  <c:v>88.488758242769279</c:v>
                </c:pt>
                <c:pt idx="103">
                  <c:v>88.427694584328421</c:v>
                </c:pt>
                <c:pt idx="104">
                  <c:v>88.379933227223574</c:v>
                </c:pt>
                <c:pt idx="105">
                  <c:v>88.350890917593759</c:v>
                </c:pt>
                <c:pt idx="106">
                  <c:v>88.34786717846066</c:v>
                </c:pt>
                <c:pt idx="107">
                  <c:v>88.380484216235303</c:v>
                </c:pt>
                <c:pt idx="108">
                  <c:v>88.461141670019629</c:v>
                </c:pt>
                <c:pt idx="109">
                  <c:v>88.605445401059825</c:v>
                </c:pt>
                <c:pt idx="110">
                  <c:v>88.832553197148926</c:v>
                </c:pt>
                <c:pt idx="111">
                  <c:v>89.165364270376571</c:v>
                </c:pt>
                <c:pt idx="112">
                  <c:v>89.630466391058107</c:v>
                </c:pt>
                <c:pt idx="113">
                  <c:v>90.257747723277973</c:v>
                </c:pt>
                <c:pt idx="114">
                  <c:v>91.079583536405096</c:v>
                </c:pt>
                <c:pt idx="115">
                  <c:v>92.129524377611304</c:v>
                </c:pt>
                <c:pt idx="116">
                  <c:v>93.440444459532273</c:v>
                </c:pt>
                <c:pt idx="117">
                  <c:v>95.042157462696096</c:v>
                </c:pt>
                <c:pt idx="118">
                  <c:v>96.95856867866803</c:v>
                </c:pt>
                <c:pt idx="119">
                  <c:v>99.204497223324182</c:v>
                </c:pt>
                <c:pt idx="120">
                  <c:v>101.78234255893621</c:v>
                </c:pt>
                <c:pt idx="121">
                  <c:v>104.67871864975793</c:v>
                </c:pt>
                <c:pt idx="122">
                  <c:v>107.86089813760206</c:v>
                </c:pt>
                <c:pt idx="123">
                  <c:v>111.27219967418068</c:v>
                </c:pt>
                <c:pt idx="124">
                  <c:v>114.82426259664329</c:v>
                </c:pt>
                <c:pt idx="125">
                  <c:v>118.38315693424357</c:v>
                </c:pt>
                <c:pt idx="126">
                  <c:v>121.74758824293275</c:v>
                </c:pt>
                <c:pt idx="127">
                  <c:v>124.62422993571501</c:v>
                </c:pt>
                <c:pt idx="128">
                  <c:v>126.61826407429801</c:v>
                </c:pt>
                <c:pt idx="129">
                  <c:v>127.26930710742454</c:v>
                </c:pt>
                <c:pt idx="130">
                  <c:v>126.15752712145951</c:v>
                </c:pt>
                <c:pt idx="131">
                  <c:v>123.06838978832951</c:v>
                </c:pt>
                <c:pt idx="132">
                  <c:v>118.14870923098518</c:v>
                </c:pt>
                <c:pt idx="133">
                  <c:v>111.95520570215909</c:v>
                </c:pt>
                <c:pt idx="134">
                  <c:v>105.3334449105663</c:v>
                </c:pt>
                <c:pt idx="135">
                  <c:v>99.162585586357622</c:v>
                </c:pt>
                <c:pt idx="136">
                  <c:v>94.09020000480912</c:v>
                </c:pt>
                <c:pt idx="137">
                  <c:v>90.387654828146395</c:v>
                </c:pt>
                <c:pt idx="138">
                  <c:v>87.97484717417538</c:v>
                </c:pt>
                <c:pt idx="139">
                  <c:v>86.56220477859965</c:v>
                </c:pt>
                <c:pt idx="140">
                  <c:v>85.812094364491074</c:v>
                </c:pt>
                <c:pt idx="141">
                  <c:v>85.446782400298844</c:v>
                </c:pt>
                <c:pt idx="142">
                  <c:v>85.285657325977027</c:v>
                </c:pt>
                <c:pt idx="143">
                  <c:v>85.234354356160267</c:v>
                </c:pt>
                <c:pt idx="144">
                  <c:v>85.256950918025424</c:v>
                </c:pt>
                <c:pt idx="145">
                  <c:v>85.351210314286575</c:v>
                </c:pt>
                <c:pt idx="146">
                  <c:v>85.533094391460708</c:v>
                </c:pt>
                <c:pt idx="147">
                  <c:v>85.828960956232237</c:v>
                </c:pt>
                <c:pt idx="148">
                  <c:v>86.271893439997598</c:v>
                </c:pt>
                <c:pt idx="149">
                  <c:v>86.899378995523463</c:v>
                </c:pt>
                <c:pt idx="150">
                  <c:v>87.75076187982998</c:v>
                </c:pt>
                <c:pt idx="151">
                  <c:v>88.86372784055348</c:v>
                </c:pt>
                <c:pt idx="152">
                  <c:v>90.269484706676977</c:v>
                </c:pt>
                <c:pt idx="153">
                  <c:v>91.986422613412401</c:v>
                </c:pt>
                <c:pt idx="154">
                  <c:v>94.011959087020031</c:v>
                </c:pt>
                <c:pt idx="155">
                  <c:v>96.312162537893158</c:v>
                </c:pt>
                <c:pt idx="156">
                  <c:v>98.809044520746255</c:v>
                </c:pt>
                <c:pt idx="157">
                  <c:v>101.36689109634901</c:v>
                </c:pt>
                <c:pt idx="158">
                  <c:v>103.78228904143091</c:v>
                </c:pt>
                <c:pt idx="159">
                  <c:v>105.78688218242607</c:v>
                </c:pt>
                <c:pt idx="160">
                  <c:v>107.0742017000718</c:v>
                </c:pt>
                <c:pt idx="161">
                  <c:v>107.35729316418752</c:v>
                </c:pt>
                <c:pt idx="162">
                  <c:v>106.44969142899582</c:v>
                </c:pt>
                <c:pt idx="163">
                  <c:v>104.3432992390521</c:v>
                </c:pt>
                <c:pt idx="164">
                  <c:v>101.24562847221353</c:v>
                </c:pt>
                <c:pt idx="165">
                  <c:v>97.548389550617003</c:v>
                </c:pt>
                <c:pt idx="166">
                  <c:v>93.729919968160416</c:v>
                </c:pt>
                <c:pt idx="167">
                  <c:v>90.228623454911002</c:v>
                </c:pt>
                <c:pt idx="168">
                  <c:v>87.340142283715409</c:v>
                </c:pt>
                <c:pt idx="169">
                  <c:v>85.176388792067428</c:v>
                </c:pt>
                <c:pt idx="170">
                  <c:v>83.690528002756324</c:v>
                </c:pt>
                <c:pt idx="171">
                  <c:v>82.741706927943142</c:v>
                </c:pt>
                <c:pt idx="172">
                  <c:v>82.163646814734776</c:v>
                </c:pt>
                <c:pt idx="173">
                  <c:v>81.811957593112908</c:v>
                </c:pt>
                <c:pt idx="174">
                  <c:v>81.583594499389591</c:v>
                </c:pt>
                <c:pt idx="175">
                  <c:v>81.41558525699746</c:v>
                </c:pt>
                <c:pt idx="176">
                  <c:v>81.274316019691611</c:v>
                </c:pt>
                <c:pt idx="177">
                  <c:v>81.143946786378933</c:v>
                </c:pt>
                <c:pt idx="178">
                  <c:v>81.017854682470428</c:v>
                </c:pt>
                <c:pt idx="179">
                  <c:v>80.893585631408882</c:v>
                </c:pt>
                <c:pt idx="180">
                  <c:v>80.770345396657603</c:v>
                </c:pt>
                <c:pt idx="181">
                  <c:v>80.647922466166634</c:v>
                </c:pt>
                <c:pt idx="182">
                  <c:v>80.526283075995565</c:v>
                </c:pt>
                <c:pt idx="183">
                  <c:v>80.405436933855214</c:v>
                </c:pt>
                <c:pt idx="184">
                  <c:v>80.285398057080286</c:v>
                </c:pt>
                <c:pt idx="185">
                  <c:v>80.166175078314922</c:v>
                </c:pt>
                <c:pt idx="186">
                  <c:v>80.047769658539607</c:v>
                </c:pt>
                <c:pt idx="187">
                  <c:v>79.930176883139197</c:v>
                </c:pt>
                <c:pt idx="188">
                  <c:v>79.813386074013096</c:v>
                </c:pt>
                <c:pt idx="189">
                  <c:v>79.697381650904561</c:v>
                </c:pt>
                <c:pt idx="190">
                  <c:v>79.582143957537355</c:v>
                </c:pt>
                <c:pt idx="191">
                  <c:v>79.467650029828519</c:v>
                </c:pt>
                <c:pt idx="192">
                  <c:v>79.353874297781218</c:v>
                </c:pt>
                <c:pt idx="193">
                  <c:v>79.24078921757004</c:v>
                </c:pt>
                <c:pt idx="194">
                  <c:v>79.128365833159705</c:v>
                </c:pt>
                <c:pt idx="195">
                  <c:v>79.016574268851244</c:v>
                </c:pt>
                <c:pt idx="196">
                  <c:v>78.905384155668315</c:v>
                </c:pt>
                <c:pt idx="197">
                  <c:v>78.7947649955739</c:v>
                </c:pt>
                <c:pt idx="198">
                  <c:v>78.684686468213272</c:v>
                </c:pt>
                <c:pt idx="199">
                  <c:v>78.575118685277758</c:v>
                </c:pt>
                <c:pt idx="200">
                  <c:v>78.466032397740818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93.142764686002224</c:v>
                </c:pt>
                <c:pt idx="1">
                  <c:v>93.326181402105945</c:v>
                </c:pt>
                <c:pt idx="2">
                  <c:v>93.509094561569853</c:v>
                </c:pt>
                <c:pt idx="3">
                  <c:v>93.691404839672657</c:v>
                </c:pt>
                <c:pt idx="4">
                  <c:v>93.872999481754462</c:v>
                </c:pt>
                <c:pt idx="5">
                  <c:v>94.053750887659476</c:v>
                </c:pt>
                <c:pt idx="6">
                  <c:v>94.233515102940046</c:v>
                </c:pt>
                <c:pt idx="7">
                  <c:v>94.412130222673966</c:v>
                </c:pt>
                <c:pt idx="8">
                  <c:v>94.589414717432604</c:v>
                </c:pt>
                <c:pt idx="9">
                  <c:v>94.765165695422169</c:v>
                </c:pt>
                <c:pt idx="10">
                  <c:v>94.939157120192746</c:v>
                </c:pt>
                <c:pt idx="11">
                  <c:v>95.111138009639518</c:v>
                </c:pt>
                <c:pt idx="12">
                  <c:v>95.280830649356375</c:v>
                </c:pt>
                <c:pt idx="13">
                  <c:v>95.447928861759905</c:v>
                </c:pt>
                <c:pt idx="14">
                  <c:v>95.612096381735341</c:v>
                </c:pt>
                <c:pt idx="15">
                  <c:v>95.772965399756046</c:v>
                </c:pt>
                <c:pt idx="16">
                  <c:v>95.930135344286327</c:v>
                </c:pt>
                <c:pt idx="17">
                  <c:v>96.083171986466496</c:v>
                </c:pt>
                <c:pt idx="18">
                  <c:v>96.231606961132627</c:v>
                </c:pt>
                <c:pt idx="19">
                  <c:v>96.374937808508164</c:v>
                </c:pt>
                <c:pt idx="20">
                  <c:v>96.512628649604508</c:v>
                </c:pt>
                <c:pt idx="21">
                  <c:v>96.644111614484245</c:v>
                </c:pt>
                <c:pt idx="22">
                  <c:v>96.768789144891869</c:v>
                </c:pt>
                <c:pt idx="23">
                  <c:v>96.886037290019075</c:v>
                </c:pt>
                <c:pt idx="24">
                  <c:v>96.995210104934614</c:v>
                </c:pt>
                <c:pt idx="25">
                  <c:v>97.095645244074376</c:v>
                </c:pt>
                <c:pt idx="26">
                  <c:v>97.186670815901678</c:v>
                </c:pt>
                <c:pt idx="27">
                  <c:v>97.267613528475337</c:v>
                </c:pt>
                <c:pt idx="28">
                  <c:v>97.337808108787883</c:v>
                </c:pt>
                <c:pt idx="29">
                  <c:v>97.396607921682815</c:v>
                </c:pt>
                <c:pt idx="30">
                  <c:v>97.443396648198956</c:v>
                </c:pt>
                <c:pt idx="31">
                  <c:v>97.477600810727736</c:v>
                </c:pt>
                <c:pt idx="32">
                  <c:v>97.498702857008695</c:v>
                </c:pt>
                <c:pt idx="33">
                  <c:v>97.506254441533301</c:v>
                </c:pt>
                <c:pt idx="34">
                  <c:v>97.49988947716065</c:v>
                </c:pt>
                <c:pt idx="35">
                  <c:v>97.479336478079986</c:v>
                </c:pt>
                <c:pt idx="36">
                  <c:v>97.444429684150478</c:v>
                </c:pt>
                <c:pt idx="37">
                  <c:v>97.395118451935105</c:v>
                </c:pt>
                <c:pt idx="38">
                  <c:v>97.331474423826535</c:v>
                </c:pt>
                <c:pt idx="39">
                  <c:v>97.253696045748256</c:v>
                </c:pt>
                <c:pt idx="40">
                  <c:v>97.162110095433988</c:v>
                </c:pt>
                <c:pt idx="41">
                  <c:v>97.057170003522799</c:v>
                </c:pt>
                <c:pt idx="42">
                  <c:v>96.939450891842611</c:v>
                </c:pt>
                <c:pt idx="43">
                  <c:v>96.80964140782217</c:v>
                </c:pt>
                <c:pt idx="44">
                  <c:v>96.668532589699907</c:v>
                </c:pt>
                <c:pt idx="45">
                  <c:v>96.517004142174088</c:v>
                </c:pt>
                <c:pt idx="46">
                  <c:v>96.356008625109027</c:v>
                </c:pt>
                <c:pt idx="47">
                  <c:v>96.186554149556457</c:v>
                </c:pt>
                <c:pt idx="48">
                  <c:v>96.009686229292726</c:v>
                </c:pt>
                <c:pt idx="49">
                  <c:v>95.826469449539218</c:v>
                </c:pt>
                <c:pt idx="50">
                  <c:v>95.637969588493078</c:v>
                </c:pt>
                <c:pt idx="51">
                  <c:v>95.445236766157493</c:v>
                </c:pt>
                <c:pt idx="52">
                  <c:v>95.249290105845049</c:v>
                </c:pt>
                <c:pt idx="53">
                  <c:v>95.051104285484271</c:v>
                </c:pt>
                <c:pt idx="54">
                  <c:v>94.851598237984916</c:v>
                </c:pt>
                <c:pt idx="55">
                  <c:v>94.651626141531779</c:v>
                </c:pt>
                <c:pt idx="56">
                  <c:v>94.451970729689961</c:v>
                </c:pt>
                <c:pt idx="57">
                  <c:v>94.253338853751416</c:v>
                </c:pt>
                <c:pt idx="58">
                  <c:v>94.056359149925612</c:v>
                </c:pt>
                <c:pt idx="59">
                  <c:v>93.861581603816234</c:v>
                </c:pt>
                <c:pt idx="60">
                  <c:v>93.66947876434368</c:v>
                </c:pt>
                <c:pt idx="61">
                  <c:v>93.480448337601516</c:v>
                </c:pt>
                <c:pt idx="62">
                  <c:v>93.294816885757641</c:v>
                </c:pt>
                <c:pt idx="63">
                  <c:v>93.112844364080971</c:v>
                </c:pt>
                <c:pt idx="64">
                  <c:v>92.934729247305228</c:v>
                </c:pt>
                <c:pt idx="65">
                  <c:v>92.7606140217069</c:v>
                </c:pt>
                <c:pt idx="66">
                  <c:v>92.590590848636992</c:v>
                </c:pt>
                <c:pt idx="67">
                  <c:v>92.424707236385899</c:v>
                </c:pt>
                <c:pt idx="68">
                  <c:v>92.262971588249314</c:v>
                </c:pt>
                <c:pt idx="69">
                  <c:v>92.105358524057422</c:v>
                </c:pt>
                <c:pt idx="70">
                  <c:v>91.95181389924835</c:v>
                </c:pt>
                <c:pt idx="71">
                  <c:v>91.80225946921837</c:v>
                </c:pt>
                <c:pt idx="72">
                  <c:v>91.656597166902174</c:v>
                </c:pt>
                <c:pt idx="73">
                  <c:v>91.514712978305411</c:v>
                </c:pt>
                <c:pt idx="74">
                  <c:v>91.376480414192486</c:v>
                </c:pt>
                <c:pt idx="75">
                  <c:v>91.241763586600243</c:v>
                </c:pt>
                <c:pt idx="76">
                  <c:v>91.110419906650932</c:v>
                </c:pt>
                <c:pt idx="77">
                  <c:v>90.982302425649181</c:v>
                </c:pt>
                <c:pt idx="78">
                  <c:v>90.857261845042942</c:v>
                </c:pt>
                <c:pt idx="79">
                  <c:v>90.735148222864552</c:v>
                </c:pt>
                <c:pt idx="80">
                  <c:v>90.615812405067103</c:v>
                </c:pt>
                <c:pt idx="81">
                  <c:v>90.499107210020838</c:v>
                </c:pt>
                <c:pt idx="82">
                  <c:v>90.384888393579004</c:v>
                </c:pt>
                <c:pt idx="83">
                  <c:v>90.273015420767962</c:v>
                </c:pt>
                <c:pt idx="84">
                  <c:v>90.163352068467461</c:v>
                </c:pt>
                <c:pt idx="85">
                  <c:v>90.055766881563926</c:v>
                </c:pt>
                <c:pt idx="86">
                  <c:v>89.95013350307849</c:v>
                </c:pt>
                <c:pt idx="87">
                  <c:v>89.846330896778596</c:v>
                </c:pt>
                <c:pt idx="88">
                  <c:v>89.744243478831464</c:v>
                </c:pt>
                <c:pt idx="89">
                  <c:v>89.643761173191479</c:v>
                </c:pt>
                <c:pt idx="90">
                  <c:v>89.544779403659675</c:v>
                </c:pt>
                <c:pt idx="91">
                  <c:v>89.447199033926964</c:v>
                </c:pt>
                <c:pt idx="92">
                  <c:v>89.350926265422629</c:v>
                </c:pt>
                <c:pt idx="93">
                  <c:v>89.255872501438489</c:v>
                </c:pt>
                <c:pt idx="94">
                  <c:v>89.161954184783269</c:v>
                </c:pt>
                <c:pt idx="95">
                  <c:v>89.06909261513492</c:v>
                </c:pt>
                <c:pt idx="96">
                  <c:v>88.977213751297583</c:v>
                </c:pt>
                <c:pt idx="97">
                  <c:v>88.886248002717963</c:v>
                </c:pt>
                <c:pt idx="98">
                  <c:v>88.796130013871988</c:v>
                </c:pt>
                <c:pt idx="99">
                  <c:v>88.706798444480413</c:v>
                </c:pt>
                <c:pt idx="100">
                  <c:v>88.618195747945364</c:v>
                </c:pt>
                <c:pt idx="101">
                  <c:v>88.530267949908691</c:v>
                </c:pt>
                <c:pt idx="102">
                  <c:v>88.442964428409027</c:v>
                </c:pt>
                <c:pt idx="103">
                  <c:v>88.356237696747982</c:v>
                </c:pt>
                <c:pt idx="104">
                  <c:v>88.270043189862875</c:v>
                </c:pt>
                <c:pt idx="105">
                  <c:v>88.184339054734323</c:v>
                </c:pt>
                <c:pt idx="106">
                  <c:v>88.099085945126404</c:v>
                </c:pt>
                <c:pt idx="107">
                  <c:v>88.014246820761812</c:v>
                </c:pt>
                <c:pt idx="108">
                  <c:v>87.929786750867237</c:v>
                </c:pt>
                <c:pt idx="109">
                  <c:v>87.845672721882863</c:v>
                </c:pt>
                <c:pt idx="110">
                  <c:v>87.761873449010253</c:v>
                </c:pt>
                <c:pt idx="111">
                  <c:v>87.678359191173541</c:v>
                </c:pt>
                <c:pt idx="112">
                  <c:v>87.595101568884331</c:v>
                </c:pt>
                <c:pt idx="113">
                  <c:v>87.512073384435297</c:v>
                </c:pt>
                <c:pt idx="114">
                  <c:v>87.429248443792218</c:v>
                </c:pt>
                <c:pt idx="115">
                  <c:v>87.346601379516187</c:v>
                </c:pt>
                <c:pt idx="116">
                  <c:v>87.264107474021756</c:v>
                </c:pt>
                <c:pt idx="117">
                  <c:v>87.181742482465552</c:v>
                </c:pt>
                <c:pt idx="118">
                  <c:v>87.099482454564267</c:v>
                </c:pt>
                <c:pt idx="119">
                  <c:v>87.017303554662476</c:v>
                </c:pt>
                <c:pt idx="120">
                  <c:v>86.935181879412681</c:v>
                </c:pt>
                <c:pt idx="121">
                  <c:v>86.853093272493624</c:v>
                </c:pt>
                <c:pt idx="122">
                  <c:v>86.771013135884559</c:v>
                </c:pt>
                <c:pt idx="123">
                  <c:v>86.688916237336386</c:v>
                </c:pt>
                <c:pt idx="124">
                  <c:v>86.606776513839861</c:v>
                </c:pt>
                <c:pt idx="125">
                  <c:v>86.524566871094748</c:v>
                </c:pt>
                <c:pt idx="126">
                  <c:v>86.442258979237579</c:v>
                </c:pt>
                <c:pt idx="127">
                  <c:v>86.359823065397194</c:v>
                </c:pt>
                <c:pt idx="128">
                  <c:v>86.277227704024796</c:v>
                </c:pt>
                <c:pt idx="129">
                  <c:v>86.194439606397722</c:v>
                </c:pt>
                <c:pt idx="130">
                  <c:v>86.11142341122941</c:v>
                </c:pt>
                <c:pt idx="131">
                  <c:v>86.028141478941066</c:v>
                </c:pt>
                <c:pt idx="132">
                  <c:v>85.944553692867942</c:v>
                </c:pt>
                <c:pt idx="133">
                  <c:v>85.860617271485509</c:v>
                </c:pt>
                <c:pt idx="134">
                  <c:v>85.776286596649712</c:v>
                </c:pt>
                <c:pt idx="135">
                  <c:v>85.691513063840219</c:v>
                </c:pt>
                <c:pt idx="136">
                  <c:v>85.606244961461002</c:v>
                </c:pt>
                <c:pt idx="137">
                  <c:v>85.520427387368002</c:v>
                </c:pt>
                <c:pt idx="138">
                  <c:v>85.434002211913253</c:v>
                </c:pt>
                <c:pt idx="139">
                  <c:v>85.346908097875087</c:v>
                </c:pt>
                <c:pt idx="140">
                  <c:v>85.25908058861053</c:v>
                </c:pt>
                <c:pt idx="141">
                  <c:v>85.170452276532373</c:v>
                </c:pt>
                <c:pt idx="142">
                  <c:v>85.080953064474897</c:v>
                </c:pt>
                <c:pt idx="143">
                  <c:v>84.990510532541606</c:v>
                </c:pt>
                <c:pt idx="144">
                  <c:v>84.89905042248634</c:v>
                </c:pt>
                <c:pt idx="145">
                  <c:v>84.806497250417792</c:v>
                </c:pt>
                <c:pt idx="146">
                  <c:v>84.712775056485611</c:v>
                </c:pt>
                <c:pt idx="147">
                  <c:v>84.617808297069445</c:v>
                </c:pt>
                <c:pt idx="148">
                  <c:v>84.521522880747796</c:v>
                </c:pt>
                <c:pt idx="149">
                  <c:v>84.423847343918212</c:v>
                </c:pt>
                <c:pt idx="150">
                  <c:v>84.324714155398866</c:v>
                </c:pt>
                <c:pt idx="151">
                  <c:v>84.224061131793945</c:v>
                </c:pt>
                <c:pt idx="152">
                  <c:v>84.121832937091284</c:v>
                </c:pt>
                <c:pt idx="153">
                  <c:v>84.017982631272773</c:v>
                </c:pt>
                <c:pt idx="154">
                  <c:v>83.912473224170299</c:v>
                </c:pt>
                <c:pt idx="155">
                  <c:v>83.805279183045954</c:v>
                </c:pt>
                <c:pt idx="156">
                  <c:v>83.69638783614873</c:v>
                </c:pt>
                <c:pt idx="157">
                  <c:v>83.585800610576072</c:v>
                </c:pt>
                <c:pt idx="158">
                  <c:v>83.473534041879617</c:v>
                </c:pt>
                <c:pt idx="159">
                  <c:v>83.359620495601789</c:v>
                </c:pt>
                <c:pt idx="160">
                  <c:v>83.244108547688541</c:v>
                </c:pt>
                <c:pt idx="161">
                  <c:v>83.127062981557287</c:v>
                </c:pt>
                <c:pt idx="162">
                  <c:v>83.008564374197022</c:v>
                </c:pt>
                <c:pt idx="163">
                  <c:v>82.888708261334045</c:v>
                </c:pt>
                <c:pt idx="164">
                  <c:v>82.767603891333778</c:v>
                </c:pt>
                <c:pt idx="165">
                  <c:v>82.645372597764919</c:v>
                </c:pt>
                <c:pt idx="166">
                  <c:v>82.522145839895344</c:v>
                </c:pt>
                <c:pt idx="167">
                  <c:v>82.39806297729956</c:v>
                </c:pt>
                <c:pt idx="168">
                  <c:v>82.27326885786961</c:v>
                </c:pt>
                <c:pt idx="169">
                  <c:v>82.147911306815814</c:v>
                </c:pt>
                <c:pt idx="170">
                  <c:v>82.022138607126237</c:v>
                </c:pt>
                <c:pt idx="171">
                  <c:v>81.896097059350851</c:v>
                </c:pt>
                <c:pt idx="172">
                  <c:v>81.769928700899953</c:v>
                </c:pt>
                <c:pt idx="173">
                  <c:v>81.643769253145351</c:v>
                </c:pt>
                <c:pt idx="174">
                  <c:v>81.517746349643545</c:v>
                </c:pt>
                <c:pt idx="175">
                  <c:v>81.391978082086013</c:v>
                </c:pt>
                <c:pt idx="176">
                  <c:v>81.266571883458212</c:v>
                </c:pt>
                <c:pt idx="177">
                  <c:v>81.141623751570393</c:v>
                </c:pt>
                <c:pt idx="178">
                  <c:v>81.017217801601817</c:v>
                </c:pt>
                <c:pt idx="179">
                  <c:v>80.893426124273617</c:v>
                </c:pt>
                <c:pt idx="180">
                  <c:v>80.770308917139346</c:v>
                </c:pt>
                <c:pt idx="181">
                  <c:v>80.647914850356514</c:v>
                </c:pt>
                <c:pt idx="182">
                  <c:v>80.526281625048171</c:v>
                </c:pt>
                <c:pt idx="183">
                  <c:v>80.405436681656582</c:v>
                </c:pt>
                <c:pt idx="184">
                  <c:v>80.285398017095929</c:v>
                </c:pt>
                <c:pt idx="185">
                  <c:v>80.166175072533875</c:v>
                </c:pt>
                <c:pt idx="186">
                  <c:v>80.047769657777508</c:v>
                </c:pt>
                <c:pt idx="187">
                  <c:v>79.930176883047608</c:v>
                </c:pt>
                <c:pt idx="188">
                  <c:v>79.813386074003063</c:v>
                </c:pt>
                <c:pt idx="189">
                  <c:v>79.697381650903566</c:v>
                </c:pt>
                <c:pt idx="190">
                  <c:v>79.582143957537269</c:v>
                </c:pt>
                <c:pt idx="191">
                  <c:v>79.467650029828505</c:v>
                </c:pt>
                <c:pt idx="192">
                  <c:v>79.353874297781218</c:v>
                </c:pt>
                <c:pt idx="193">
                  <c:v>79.24078921757004</c:v>
                </c:pt>
                <c:pt idx="194">
                  <c:v>79.128365833159705</c:v>
                </c:pt>
                <c:pt idx="195">
                  <c:v>79.016574268851244</c:v>
                </c:pt>
                <c:pt idx="196">
                  <c:v>78.905384155668315</c:v>
                </c:pt>
                <c:pt idx="197">
                  <c:v>78.7947649955739</c:v>
                </c:pt>
                <c:pt idx="198">
                  <c:v>78.684686468213272</c:v>
                </c:pt>
                <c:pt idx="199">
                  <c:v>78.575118685277758</c:v>
                </c:pt>
                <c:pt idx="200">
                  <c:v>78.466032397740818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92.438000000000002</c:v>
                </c:pt>
                <c:pt idx="1">
                  <c:v>92.358999999999995</c:v>
                </c:pt>
                <c:pt idx="2">
                  <c:v>93.061999999999998</c:v>
                </c:pt>
                <c:pt idx="3">
                  <c:v>92.406000000000006</c:v>
                </c:pt>
                <c:pt idx="4">
                  <c:v>92.391000000000005</c:v>
                </c:pt>
                <c:pt idx="5">
                  <c:v>93</c:v>
                </c:pt>
                <c:pt idx="6">
                  <c:v>93.125</c:v>
                </c:pt>
                <c:pt idx="7">
                  <c:v>93.156000000000006</c:v>
                </c:pt>
                <c:pt idx="8">
                  <c:v>93.671999999999997</c:v>
                </c:pt>
                <c:pt idx="9">
                  <c:v>93.328000000000003</c:v>
                </c:pt>
                <c:pt idx="10">
                  <c:v>93.125</c:v>
                </c:pt>
                <c:pt idx="11">
                  <c:v>92.25</c:v>
                </c:pt>
                <c:pt idx="12">
                  <c:v>92.358999999999995</c:v>
                </c:pt>
                <c:pt idx="13">
                  <c:v>92.031000000000006</c:v>
                </c:pt>
                <c:pt idx="14">
                  <c:v>92.468999999999994</c:v>
                </c:pt>
                <c:pt idx="15">
                  <c:v>92.375</c:v>
                </c:pt>
                <c:pt idx="16">
                  <c:v>91.891000000000005</c:v>
                </c:pt>
                <c:pt idx="17">
                  <c:v>90.891000000000005</c:v>
                </c:pt>
                <c:pt idx="18">
                  <c:v>91.733999999999995</c:v>
                </c:pt>
                <c:pt idx="19">
                  <c:v>92.468999999999994</c:v>
                </c:pt>
                <c:pt idx="20">
                  <c:v>92.25</c:v>
                </c:pt>
                <c:pt idx="21">
                  <c:v>91.656000000000006</c:v>
                </c:pt>
                <c:pt idx="22">
                  <c:v>91.561999999999998</c:v>
                </c:pt>
                <c:pt idx="23">
                  <c:v>92.483999999999995</c:v>
                </c:pt>
                <c:pt idx="24">
                  <c:v>92.188000000000002</c:v>
                </c:pt>
                <c:pt idx="25">
                  <c:v>90.828000000000003</c:v>
                </c:pt>
                <c:pt idx="26">
                  <c:v>92.391000000000005</c:v>
                </c:pt>
                <c:pt idx="27">
                  <c:v>91.671999999999997</c:v>
                </c:pt>
                <c:pt idx="28">
                  <c:v>92.688000000000002</c:v>
                </c:pt>
                <c:pt idx="29">
                  <c:v>93.141000000000005</c:v>
                </c:pt>
                <c:pt idx="30">
                  <c:v>92.828000000000003</c:v>
                </c:pt>
                <c:pt idx="31">
                  <c:v>92.266000000000005</c:v>
                </c:pt>
                <c:pt idx="32">
                  <c:v>92.641000000000005</c:v>
                </c:pt>
                <c:pt idx="33">
                  <c:v>93.75</c:v>
                </c:pt>
                <c:pt idx="34">
                  <c:v>94.218999999999994</c:v>
                </c:pt>
                <c:pt idx="35">
                  <c:v>94.078000000000003</c:v>
                </c:pt>
                <c:pt idx="36">
                  <c:v>94.453000000000003</c:v>
                </c:pt>
                <c:pt idx="37">
                  <c:v>95.343999999999994</c:v>
                </c:pt>
                <c:pt idx="38">
                  <c:v>95.796999999999997</c:v>
                </c:pt>
                <c:pt idx="39">
                  <c:v>96.625</c:v>
                </c:pt>
                <c:pt idx="40">
                  <c:v>96.875</c:v>
                </c:pt>
                <c:pt idx="41">
                  <c:v>98.218999999999994</c:v>
                </c:pt>
                <c:pt idx="42">
                  <c:v>98.375</c:v>
                </c:pt>
                <c:pt idx="43">
                  <c:v>100.40600000000001</c:v>
                </c:pt>
                <c:pt idx="44">
                  <c:v>101.09399999999999</c:v>
                </c:pt>
                <c:pt idx="45">
                  <c:v>102.938</c:v>
                </c:pt>
                <c:pt idx="46">
                  <c:v>104.188</c:v>
                </c:pt>
                <c:pt idx="47">
                  <c:v>106.828</c:v>
                </c:pt>
                <c:pt idx="48">
                  <c:v>108.89100000000001</c:v>
                </c:pt>
                <c:pt idx="49">
                  <c:v>110.35899999999999</c:v>
                </c:pt>
                <c:pt idx="50">
                  <c:v>114.688</c:v>
                </c:pt>
                <c:pt idx="51">
                  <c:v>119.672</c:v>
                </c:pt>
                <c:pt idx="52">
                  <c:v>127.562</c:v>
                </c:pt>
                <c:pt idx="53">
                  <c:v>137.10900000000001</c:v>
                </c:pt>
                <c:pt idx="54">
                  <c:v>148.5</c:v>
                </c:pt>
                <c:pt idx="55">
                  <c:v>159.93799999999999</c:v>
                </c:pt>
                <c:pt idx="56">
                  <c:v>170.125</c:v>
                </c:pt>
                <c:pt idx="57">
                  <c:v>178.78100000000001</c:v>
                </c:pt>
                <c:pt idx="58">
                  <c:v>184.06200000000001</c:v>
                </c:pt>
                <c:pt idx="59">
                  <c:v>188.01599999999999</c:v>
                </c:pt>
                <c:pt idx="60">
                  <c:v>188.03100000000001</c:v>
                </c:pt>
                <c:pt idx="61">
                  <c:v>183.547</c:v>
                </c:pt>
                <c:pt idx="62">
                  <c:v>173.5</c:v>
                </c:pt>
                <c:pt idx="63">
                  <c:v>156.953</c:v>
                </c:pt>
                <c:pt idx="64">
                  <c:v>135.375</c:v>
                </c:pt>
                <c:pt idx="65">
                  <c:v>112.922</c:v>
                </c:pt>
                <c:pt idx="66">
                  <c:v>99.531000000000006</c:v>
                </c:pt>
                <c:pt idx="67">
                  <c:v>92.938000000000002</c:v>
                </c:pt>
                <c:pt idx="68">
                  <c:v>91.718999999999994</c:v>
                </c:pt>
                <c:pt idx="69">
                  <c:v>91.796999999999997</c:v>
                </c:pt>
                <c:pt idx="70">
                  <c:v>93.391000000000005</c:v>
                </c:pt>
                <c:pt idx="71">
                  <c:v>93.608999999999995</c:v>
                </c:pt>
                <c:pt idx="72">
                  <c:v>95.453000000000003</c:v>
                </c:pt>
                <c:pt idx="73">
                  <c:v>97.218999999999994</c:v>
                </c:pt>
                <c:pt idx="74">
                  <c:v>97.608999999999995</c:v>
                </c:pt>
                <c:pt idx="75">
                  <c:v>99.561999999999998</c:v>
                </c:pt>
                <c:pt idx="76">
                  <c:v>102.96899999999999</c:v>
                </c:pt>
                <c:pt idx="77">
                  <c:v>106.438</c:v>
                </c:pt>
                <c:pt idx="78">
                  <c:v>112.85899999999999</c:v>
                </c:pt>
                <c:pt idx="79">
                  <c:v>121</c:v>
                </c:pt>
                <c:pt idx="80">
                  <c:v>129.39099999999999</c:v>
                </c:pt>
                <c:pt idx="81">
                  <c:v>137.40600000000001</c:v>
                </c:pt>
                <c:pt idx="82">
                  <c:v>144.39099999999999</c:v>
                </c:pt>
                <c:pt idx="83">
                  <c:v>150.328</c:v>
                </c:pt>
                <c:pt idx="84">
                  <c:v>151.84399999999999</c:v>
                </c:pt>
                <c:pt idx="85">
                  <c:v>152.875</c:v>
                </c:pt>
                <c:pt idx="86">
                  <c:v>150.09399999999999</c:v>
                </c:pt>
                <c:pt idx="87">
                  <c:v>141.89099999999999</c:v>
                </c:pt>
                <c:pt idx="88">
                  <c:v>127.35899999999999</c:v>
                </c:pt>
                <c:pt idx="89">
                  <c:v>110.562</c:v>
                </c:pt>
                <c:pt idx="90">
                  <c:v>96.625</c:v>
                </c:pt>
                <c:pt idx="91">
                  <c:v>88.858999999999995</c:v>
                </c:pt>
                <c:pt idx="92">
                  <c:v>85.983999999999995</c:v>
                </c:pt>
                <c:pt idx="93">
                  <c:v>85.858999999999995</c:v>
                </c:pt>
                <c:pt idx="94">
                  <c:v>85.703000000000003</c:v>
                </c:pt>
                <c:pt idx="95">
                  <c:v>85.375</c:v>
                </c:pt>
                <c:pt idx="96">
                  <c:v>85.156000000000006</c:v>
                </c:pt>
                <c:pt idx="97">
                  <c:v>84.906000000000006</c:v>
                </c:pt>
                <c:pt idx="98">
                  <c:v>85.858999999999995</c:v>
                </c:pt>
                <c:pt idx="99">
                  <c:v>86.171999999999997</c:v>
                </c:pt>
                <c:pt idx="100">
                  <c:v>86.703000000000003</c:v>
                </c:pt>
                <c:pt idx="101">
                  <c:v>87.358999999999995</c:v>
                </c:pt>
                <c:pt idx="102">
                  <c:v>87.343999999999994</c:v>
                </c:pt>
                <c:pt idx="103">
                  <c:v>86.781000000000006</c:v>
                </c:pt>
                <c:pt idx="104">
                  <c:v>87.796999999999997</c:v>
                </c:pt>
                <c:pt idx="105">
                  <c:v>88.218999999999994</c:v>
                </c:pt>
                <c:pt idx="106">
                  <c:v>88.828000000000003</c:v>
                </c:pt>
                <c:pt idx="107">
                  <c:v>88.906000000000006</c:v>
                </c:pt>
                <c:pt idx="108">
                  <c:v>90.141000000000005</c:v>
                </c:pt>
                <c:pt idx="109">
                  <c:v>90.796999999999997</c:v>
                </c:pt>
                <c:pt idx="110">
                  <c:v>91.938000000000002</c:v>
                </c:pt>
                <c:pt idx="111">
                  <c:v>92.25</c:v>
                </c:pt>
                <c:pt idx="112">
                  <c:v>93.906000000000006</c:v>
                </c:pt>
                <c:pt idx="113">
                  <c:v>94.593999999999994</c:v>
                </c:pt>
                <c:pt idx="114">
                  <c:v>96.266000000000005</c:v>
                </c:pt>
                <c:pt idx="115">
                  <c:v>97.906000000000006</c:v>
                </c:pt>
                <c:pt idx="116">
                  <c:v>98.266000000000005</c:v>
                </c:pt>
                <c:pt idx="117">
                  <c:v>100.812</c:v>
                </c:pt>
                <c:pt idx="118">
                  <c:v>102.203</c:v>
                </c:pt>
                <c:pt idx="119">
                  <c:v>104.84399999999999</c:v>
                </c:pt>
                <c:pt idx="120">
                  <c:v>108.78100000000001</c:v>
                </c:pt>
                <c:pt idx="121">
                  <c:v>113.922</c:v>
                </c:pt>
                <c:pt idx="122">
                  <c:v>119.188</c:v>
                </c:pt>
                <c:pt idx="123">
                  <c:v>126.98399999999999</c:v>
                </c:pt>
                <c:pt idx="124">
                  <c:v>134.703</c:v>
                </c:pt>
                <c:pt idx="125">
                  <c:v>140.85900000000001</c:v>
                </c:pt>
                <c:pt idx="126">
                  <c:v>146.39099999999999</c:v>
                </c:pt>
                <c:pt idx="127">
                  <c:v>151.875</c:v>
                </c:pt>
                <c:pt idx="128">
                  <c:v>155.625</c:v>
                </c:pt>
                <c:pt idx="129">
                  <c:v>156.85900000000001</c:v>
                </c:pt>
                <c:pt idx="130">
                  <c:v>156.76599999999999</c:v>
                </c:pt>
                <c:pt idx="131">
                  <c:v>154.96899999999999</c:v>
                </c:pt>
                <c:pt idx="132">
                  <c:v>150.5</c:v>
                </c:pt>
                <c:pt idx="133">
                  <c:v>143.125</c:v>
                </c:pt>
                <c:pt idx="134">
                  <c:v>134.93799999999999</c:v>
                </c:pt>
                <c:pt idx="135">
                  <c:v>123.35899999999999</c:v>
                </c:pt>
                <c:pt idx="136">
                  <c:v>113.10899999999999</c:v>
                </c:pt>
                <c:pt idx="137">
                  <c:v>101.328</c:v>
                </c:pt>
                <c:pt idx="138">
                  <c:v>91.953000000000003</c:v>
                </c:pt>
                <c:pt idx="139">
                  <c:v>87.358999999999995</c:v>
                </c:pt>
                <c:pt idx="140">
                  <c:v>84.358999999999995</c:v>
                </c:pt>
                <c:pt idx="141">
                  <c:v>83.171999999999997</c:v>
                </c:pt>
                <c:pt idx="142">
                  <c:v>83.016000000000005</c:v>
                </c:pt>
                <c:pt idx="143">
                  <c:v>82.406000000000006</c:v>
                </c:pt>
                <c:pt idx="144">
                  <c:v>83.828000000000003</c:v>
                </c:pt>
                <c:pt idx="145">
                  <c:v>84.516000000000005</c:v>
                </c:pt>
                <c:pt idx="146">
                  <c:v>84.703000000000003</c:v>
                </c:pt>
                <c:pt idx="147">
                  <c:v>85.938000000000002</c:v>
                </c:pt>
                <c:pt idx="148">
                  <c:v>87.953000000000003</c:v>
                </c:pt>
                <c:pt idx="149">
                  <c:v>87.75</c:v>
                </c:pt>
                <c:pt idx="150">
                  <c:v>88.766000000000005</c:v>
                </c:pt>
                <c:pt idx="151">
                  <c:v>91.406000000000006</c:v>
                </c:pt>
                <c:pt idx="152">
                  <c:v>93.25</c:v>
                </c:pt>
                <c:pt idx="153">
                  <c:v>94.656000000000006</c:v>
                </c:pt>
                <c:pt idx="154">
                  <c:v>99.438000000000002</c:v>
                </c:pt>
                <c:pt idx="155">
                  <c:v>103.14100000000001</c:v>
                </c:pt>
                <c:pt idx="156">
                  <c:v>108.562</c:v>
                </c:pt>
                <c:pt idx="157">
                  <c:v>113.34399999999999</c:v>
                </c:pt>
                <c:pt idx="158">
                  <c:v>118.39100000000001</c:v>
                </c:pt>
                <c:pt idx="159">
                  <c:v>122.797</c:v>
                </c:pt>
                <c:pt idx="160">
                  <c:v>125.062</c:v>
                </c:pt>
                <c:pt idx="161">
                  <c:v>126.98399999999999</c:v>
                </c:pt>
                <c:pt idx="162">
                  <c:v>127.90600000000001</c:v>
                </c:pt>
                <c:pt idx="163">
                  <c:v>126.188</c:v>
                </c:pt>
                <c:pt idx="164">
                  <c:v>123.125</c:v>
                </c:pt>
                <c:pt idx="165">
                  <c:v>118.422</c:v>
                </c:pt>
                <c:pt idx="166">
                  <c:v>110.14100000000001</c:v>
                </c:pt>
                <c:pt idx="167">
                  <c:v>102.84399999999999</c:v>
                </c:pt>
                <c:pt idx="168">
                  <c:v>94.875</c:v>
                </c:pt>
                <c:pt idx="169">
                  <c:v>89.718999999999994</c:v>
                </c:pt>
                <c:pt idx="170">
                  <c:v>84.608999999999995</c:v>
                </c:pt>
                <c:pt idx="171">
                  <c:v>81.108999999999995</c:v>
                </c:pt>
                <c:pt idx="172">
                  <c:v>78.358999999999995</c:v>
                </c:pt>
                <c:pt idx="173">
                  <c:v>76.811999999999998</c:v>
                </c:pt>
                <c:pt idx="174">
                  <c:v>77.311999999999998</c:v>
                </c:pt>
                <c:pt idx="175">
                  <c:v>76.266000000000005</c:v>
                </c:pt>
                <c:pt idx="176">
                  <c:v>75.828000000000003</c:v>
                </c:pt>
                <c:pt idx="177">
                  <c:v>76.811999999999998</c:v>
                </c:pt>
                <c:pt idx="178">
                  <c:v>76.641000000000005</c:v>
                </c:pt>
                <c:pt idx="179">
                  <c:v>76.875</c:v>
                </c:pt>
                <c:pt idx="180">
                  <c:v>76.233999999999995</c:v>
                </c:pt>
                <c:pt idx="181">
                  <c:v>76.906000000000006</c:v>
                </c:pt>
                <c:pt idx="182">
                  <c:v>76.406000000000006</c:v>
                </c:pt>
                <c:pt idx="183">
                  <c:v>76.375</c:v>
                </c:pt>
                <c:pt idx="184">
                  <c:v>76.266000000000005</c:v>
                </c:pt>
                <c:pt idx="185">
                  <c:v>75.733999999999995</c:v>
                </c:pt>
                <c:pt idx="186">
                  <c:v>76.843999999999994</c:v>
                </c:pt>
                <c:pt idx="187">
                  <c:v>75.718999999999994</c:v>
                </c:pt>
                <c:pt idx="188">
                  <c:v>75.561999999999998</c:v>
                </c:pt>
                <c:pt idx="189">
                  <c:v>75.811999999999998</c:v>
                </c:pt>
                <c:pt idx="190">
                  <c:v>76.546999999999997</c:v>
                </c:pt>
                <c:pt idx="191">
                  <c:v>75.188000000000002</c:v>
                </c:pt>
                <c:pt idx="192">
                  <c:v>75.641000000000005</c:v>
                </c:pt>
                <c:pt idx="193">
                  <c:v>75.203000000000003</c:v>
                </c:pt>
                <c:pt idx="194">
                  <c:v>75.733999999999995</c:v>
                </c:pt>
                <c:pt idx="195">
                  <c:v>75.061999999999998</c:v>
                </c:pt>
                <c:pt idx="196">
                  <c:v>75.983999999999995</c:v>
                </c:pt>
                <c:pt idx="197">
                  <c:v>75.688000000000002</c:v>
                </c:pt>
                <c:pt idx="198">
                  <c:v>74.625</c:v>
                </c:pt>
                <c:pt idx="199">
                  <c:v>75.875</c:v>
                </c:pt>
                <c:pt idx="200">
                  <c:v>75.906000000000006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91.250322846882469</c:v>
                </c:pt>
                <c:pt idx="5">
                  <c:v>91.373130266913151</c:v>
                </c:pt>
                <c:pt idx="6">
                  <c:v>91.495954343430967</c:v>
                </c:pt>
                <c:pt idx="7">
                  <c:v>91.618748380910631</c:v>
                </c:pt>
                <c:pt idx="8">
                  <c:v>91.741457093509126</c:v>
                </c:pt>
                <c:pt idx="9">
                  <c:v>91.864015548382554</c:v>
                </c:pt>
                <c:pt idx="10">
                  <c:v>91.986348025744888</c:v>
                </c:pt>
                <c:pt idx="11">
                  <c:v>92.108366798066314</c:v>
                </c:pt>
                <c:pt idx="12">
                  <c:v>92.229970833588411</c:v>
                </c:pt>
                <c:pt idx="13">
                  <c:v>92.351044432865081</c:v>
                </c:pt>
                <c:pt idx="14">
                  <c:v>92.471455811525544</c:v>
                </c:pt>
                <c:pt idx="15">
                  <c:v>92.591055648227581</c:v>
                </c:pt>
                <c:pt idx="16">
                  <c:v>92.709675624393839</c:v>
                </c:pt>
                <c:pt idx="17">
                  <c:v>92.827126992840547</c:v>
                </c:pt>
                <c:pt idx="18">
                  <c:v>92.943199227718864</c:v>
                </c:pt>
                <c:pt idx="19">
                  <c:v>93.057658831767171</c:v>
                </c:pt>
                <c:pt idx="20">
                  <c:v>93.170248414900897</c:v>
                </c:pt>
                <c:pt idx="21">
                  <c:v>93.280686221390795</c:v>
                </c:pt>
                <c:pt idx="22">
                  <c:v>93.388666389361077</c:v>
                </c:pt>
                <c:pt idx="23">
                  <c:v>93.493860405416996</c:v>
                </c:pt>
                <c:pt idx="24">
                  <c:v>93.595920514725094</c:v>
                </c:pt>
                <c:pt idx="25">
                  <c:v>93.694486331443571</c:v>
                </c:pt>
                <c:pt idx="26">
                  <c:v>93.789196663832669</c:v>
                </c:pt>
                <c:pt idx="27">
                  <c:v>93.879709754149033</c:v>
                </c:pt>
                <c:pt idx="28">
                  <c:v>93.965736899668912</c:v>
                </c:pt>
                <c:pt idx="29">
                  <c:v>94.047096952530637</c:v>
                </c:pt>
                <c:pt idx="30">
                  <c:v>94.123802666884231</c:v>
                </c:pt>
                <c:pt idx="31">
                  <c:v>94.196194378087498</c:v>
                </c:pt>
                <c:pt idx="32">
                  <c:v>94.265142005081387</c:v>
                </c:pt>
                <c:pt idx="33">
                  <c:v>94.332342516328765</c:v>
                </c:pt>
                <c:pt idx="34">
                  <c:v>94.400745991632789</c:v>
                </c:pt>
                <c:pt idx="35">
                  <c:v>94.475147826797453</c:v>
                </c:pt>
                <c:pt idx="36">
                  <c:v>94.562985299503822</c:v>
                </c:pt>
                <c:pt idx="37">
                  <c:v>94.675370716859703</c:v>
                </c:pt>
                <c:pt idx="38">
                  <c:v>94.828377199705216</c:v>
                </c:pt>
                <c:pt idx="39">
                  <c:v>95.044563238519487</c:v>
                </c:pt>
                <c:pt idx="40">
                  <c:v>95.354675645569301</c:v>
                </c:pt>
                <c:pt idx="41">
                  <c:v>95.7994065395403</c:v>
                </c:pt>
                <c:pt idx="42">
                  <c:v>96.431001017599812</c:v>
                </c:pt>
                <c:pt idx="43">
                  <c:v>97.314425443580433</c:v>
                </c:pt>
                <c:pt idx="44">
                  <c:v>98.527724751357894</c:v>
                </c:pt>
                <c:pt idx="45">
                  <c:v>100.16113941630913</c:v>
                </c:pt>
                <c:pt idx="46">
                  <c:v>102.31454147939441</c:v>
                </c:pt>
                <c:pt idx="47">
                  <c:v>105.0928076667926</c:v>
                </c:pt>
                <c:pt idx="48">
                  <c:v>108.59889532068578</c:v>
                </c:pt>
                <c:pt idx="49">
                  <c:v>112.92463198892234</c:v>
                </c:pt>
                <c:pt idx="50">
                  <c:v>118.13956366462476</c:v>
                </c:pt>
                <c:pt idx="51">
                  <c:v>124.27859983436218</c:v>
                </c:pt>
                <c:pt idx="52">
                  <c:v>131.3295914433784</c:v>
                </c:pt>
                <c:pt idx="53">
                  <c:v>139.22228781442209</c:v>
                </c:pt>
                <c:pt idx="54">
                  <c:v>147.82007956506854</c:v>
                </c:pt>
                <c:pt idx="55">
                  <c:v>156.91440707877186</c:v>
                </c:pt>
                <c:pt idx="56">
                  <c:v>166.21443617578484</c:v>
                </c:pt>
                <c:pt idx="57">
                  <c:v>175.30241488795312</c:v>
                </c:pt>
                <c:pt idx="58">
                  <c:v>183.48956515550216</c:v>
                </c:pt>
                <c:pt idx="59">
                  <c:v>189.5278201794448</c:v>
                </c:pt>
                <c:pt idx="60">
                  <c:v>191.36442941980016</c:v>
                </c:pt>
                <c:pt idx="61">
                  <c:v>186.52716011816347</c:v>
                </c:pt>
                <c:pt idx="62">
                  <c:v>173.62314106488159</c:v>
                </c:pt>
                <c:pt idx="63">
                  <c:v>154.16812588304867</c:v>
                </c:pt>
                <c:pt idx="64">
                  <c:v>132.72440748840722</c:v>
                </c:pt>
                <c:pt idx="65">
                  <c:v>114.48303123777973</c:v>
                </c:pt>
                <c:pt idx="66">
                  <c:v>102.30709426706744</c:v>
                </c:pt>
                <c:pt idx="67">
                  <c:v>95.914948713149172</c:v>
                </c:pt>
                <c:pt idx="68">
                  <c:v>93.335213397277414</c:v>
                </c:pt>
                <c:pt idx="69">
                  <c:v>92.676468682411127</c:v>
                </c:pt>
                <c:pt idx="70">
                  <c:v>92.862014828069235</c:v>
                </c:pt>
                <c:pt idx="71">
                  <c:v>93.496725527229415</c:v>
                </c:pt>
                <c:pt idx="72">
                  <c:v>94.527833865502714</c:v>
                </c:pt>
                <c:pt idx="73">
                  <c:v>96.028411618523762</c:v>
                </c:pt>
                <c:pt idx="74">
                  <c:v>98.108961537820818</c:v>
                </c:pt>
                <c:pt idx="75">
                  <c:v>100.88531910467921</c:v>
                </c:pt>
                <c:pt idx="76">
                  <c:v>104.46024750008255</c:v>
                </c:pt>
                <c:pt idx="77">
                  <c:v>108.90518557883517</c:v>
                </c:pt>
                <c:pt idx="78">
                  <c:v>114.24056266600738</c:v>
                </c:pt>
                <c:pt idx="79">
                  <c:v>120.4167365377359</c:v>
                </c:pt>
                <c:pt idx="80">
                  <c:v>127.298201382727</c:v>
                </c:pt>
                <c:pt idx="81">
                  <c:v>134.64966684435595</c:v>
                </c:pt>
                <c:pt idx="82">
                  <c:v>142.1031807460374</c:v>
                </c:pt>
                <c:pt idx="83">
                  <c:v>149.03905117792505</c:v>
                </c:pt>
                <c:pt idx="84">
                  <c:v>154.30218055426198</c:v>
                </c:pt>
                <c:pt idx="85">
                  <c:v>155.92896899391744</c:v>
                </c:pt>
                <c:pt idx="86">
                  <c:v>151.61109418433779</c:v>
                </c:pt>
                <c:pt idx="87">
                  <c:v>140.46752244440782</c:v>
                </c:pt>
                <c:pt idx="88">
                  <c:v>124.83576386916634</c:v>
                </c:pt>
                <c:pt idx="89">
                  <c:v>109.50267347376359</c:v>
                </c:pt>
                <c:pt idx="90">
                  <c:v>98.418766376952235</c:v>
                </c:pt>
                <c:pt idx="91">
                  <c:v>92.401541972280583</c:v>
                </c:pt>
                <c:pt idx="92">
                  <c:v>89.907799883581802</c:v>
                </c:pt>
                <c:pt idx="93">
                  <c:v>89.082425777459775</c:v>
                </c:pt>
                <c:pt idx="94">
                  <c:v>88.822760472062413</c:v>
                </c:pt>
                <c:pt idx="95">
                  <c:v>88.704395050216718</c:v>
                </c:pt>
                <c:pt idx="96">
                  <c:v>88.613676614114894</c:v>
                </c:pt>
                <c:pt idx="97">
                  <c:v>88.529225723517499</c:v>
                </c:pt>
                <c:pt idx="98">
                  <c:v>88.448968111169094</c:v>
                </c:pt>
                <c:pt idx="99">
                  <c:v>88.374125139870287</c:v>
                </c:pt>
                <c:pt idx="100">
                  <c:v>88.306900183295042</c:v>
                </c:pt>
                <c:pt idx="101">
                  <c:v>88.250437736873351</c:v>
                </c:pt>
                <c:pt idx="102">
                  <c:v>88.209097418087794</c:v>
                </c:pt>
                <c:pt idx="103">
                  <c:v>88.188813166515885</c:v>
                </c:pt>
                <c:pt idx="104">
                  <c:v>88.19751781932878</c:v>
                </c:pt>
                <c:pt idx="105">
                  <c:v>88.24562524896055</c:v>
                </c:pt>
                <c:pt idx="106">
                  <c:v>88.34655414642927</c:v>
                </c:pt>
                <c:pt idx="107">
                  <c:v>88.517265743648807</c:v>
                </c:pt>
                <c:pt idx="108">
                  <c:v>88.778773751077296</c:v>
                </c:pt>
                <c:pt idx="109">
                  <c:v>89.1565694778524</c:v>
                </c:pt>
                <c:pt idx="110">
                  <c:v>89.680889966980772</c:v>
                </c:pt>
                <c:pt idx="111">
                  <c:v>90.386744080861007</c:v>
                </c:pt>
                <c:pt idx="112">
                  <c:v>91.313603391318665</c:v>
                </c:pt>
                <c:pt idx="113">
                  <c:v>92.504664354528799</c:v>
                </c:pt>
                <c:pt idx="114">
                  <c:v>94.005598450519329</c:v>
                </c:pt>
                <c:pt idx="115">
                  <c:v>95.862730120145542</c:v>
                </c:pt>
                <c:pt idx="116">
                  <c:v>98.12061978819311</c:v>
                </c:pt>
                <c:pt idx="117">
                  <c:v>100.81908074031415</c:v>
                </c:pt>
                <c:pt idx="118">
                  <c:v>103.98972150075991</c:v>
                </c:pt>
                <c:pt idx="119">
                  <c:v>107.65217322821451</c:v>
                </c:pt>
                <c:pt idx="120">
                  <c:v>111.81021977069994</c:v>
                </c:pt>
                <c:pt idx="121">
                  <c:v>116.44805928187482</c:v>
                </c:pt>
                <c:pt idx="122">
                  <c:v>121.52679714943716</c:v>
                </c:pt>
                <c:pt idx="123">
                  <c:v>126.98079800086485</c:v>
                </c:pt>
                <c:pt idx="124">
                  <c:v>132.71239873326118</c:v>
                </c:pt>
                <c:pt idx="125">
                  <c:v>138.58156222754283</c:v>
                </c:pt>
                <c:pt idx="126">
                  <c:v>144.38521311998593</c:v>
                </c:pt>
                <c:pt idx="127">
                  <c:v>149.82235613374201</c:v>
                </c:pt>
                <c:pt idx="128">
                  <c:v>154.45076439480505</c:v>
                </c:pt>
                <c:pt idx="129">
                  <c:v>157.66150431059927</c:v>
                </c:pt>
                <c:pt idx="130">
                  <c:v>158.71951253074837</c:v>
                </c:pt>
                <c:pt idx="131">
                  <c:v>156.91655314883775</c:v>
                </c:pt>
                <c:pt idx="132">
                  <c:v>151.83180437661451</c:v>
                </c:pt>
                <c:pt idx="133">
                  <c:v>143.60492484747036</c:v>
                </c:pt>
                <c:pt idx="134">
                  <c:v>133.06084442141142</c:v>
                </c:pt>
                <c:pt idx="135">
                  <c:v>121.562667718456</c:v>
                </c:pt>
                <c:pt idx="136">
                  <c:v>110.61707668961759</c:v>
                </c:pt>
                <c:pt idx="137">
                  <c:v>101.41682042141059</c:v>
                </c:pt>
                <c:pt idx="138">
                  <c:v>94.547364197937952</c:v>
                </c:pt>
                <c:pt idx="139">
                  <c:v>89.973230704177027</c:v>
                </c:pt>
                <c:pt idx="140">
                  <c:v>87.248121036204878</c:v>
                </c:pt>
                <c:pt idx="141">
                  <c:v>85.792097598885874</c:v>
                </c:pt>
                <c:pt idx="142">
                  <c:v>85.098595796306952</c:v>
                </c:pt>
                <c:pt idx="143">
                  <c:v>84.822161642326975</c:v>
                </c:pt>
                <c:pt idx="144">
                  <c:v>84.774027725738904</c:v>
                </c:pt>
                <c:pt idx="145">
                  <c:v>84.878115205621071</c:v>
                </c:pt>
                <c:pt idx="146">
                  <c:v>85.126419163288205</c:v>
                </c:pt>
                <c:pt idx="147">
                  <c:v>85.54897571919112</c:v>
                </c:pt>
                <c:pt idx="148">
                  <c:v>86.197829782183078</c:v>
                </c:pt>
                <c:pt idx="149">
                  <c:v>87.13915121636758</c:v>
                </c:pt>
                <c:pt idx="150">
                  <c:v>88.448229658806454</c:v>
                </c:pt>
                <c:pt idx="151">
                  <c:v>90.204139003511614</c:v>
                </c:pt>
                <c:pt idx="152">
                  <c:v>92.482479988702096</c:v>
                </c:pt>
                <c:pt idx="153">
                  <c:v>95.345473441695361</c:v>
                </c:pt>
                <c:pt idx="154">
                  <c:v>98.828943160364418</c:v>
                </c:pt>
                <c:pt idx="155">
                  <c:v>102.92556088531761</c:v>
                </c:pt>
                <c:pt idx="156">
                  <c:v>107.56347249381669</c:v>
                </c:pt>
                <c:pt idx="157">
                  <c:v>112.58005710337837</c:v>
                </c:pt>
                <c:pt idx="158">
                  <c:v>117.69380083478433</c:v>
                </c:pt>
                <c:pt idx="159">
                  <c:v>122.48443809105633</c:v>
                </c:pt>
                <c:pt idx="160">
                  <c:v>126.4009240993488</c:v>
                </c:pt>
                <c:pt idx="161">
                  <c:v>128.82125931087984</c:v>
                </c:pt>
                <c:pt idx="162">
                  <c:v>129.17699794339023</c:v>
                </c:pt>
                <c:pt idx="163">
                  <c:v>127.12343323368438</c:v>
                </c:pt>
                <c:pt idx="164">
                  <c:v>122.69587867320763</c:v>
                </c:pt>
                <c:pt idx="165">
                  <c:v>116.37209063509471</c:v>
                </c:pt>
                <c:pt idx="166">
                  <c:v>108.98708213816663</c:v>
                </c:pt>
                <c:pt idx="167">
                  <c:v>101.51582278700357</c:v>
                </c:pt>
                <c:pt idx="168">
                  <c:v>94.810975341906854</c:v>
                </c:pt>
                <c:pt idx="169">
                  <c:v>89.407013873931774</c:v>
                </c:pt>
                <c:pt idx="170">
                  <c:v>85.461331920873448</c:v>
                </c:pt>
                <c:pt idx="171">
                  <c:v>82.827527378805115</c:v>
                </c:pt>
                <c:pt idx="172">
                  <c:v>81.197361669818505</c:v>
                </c:pt>
                <c:pt idx="173">
                  <c:v>80.236891285958464</c:v>
                </c:pt>
                <c:pt idx="174">
                  <c:v>79.671485278980782</c:v>
                </c:pt>
                <c:pt idx="175">
                  <c:v>79.313915628257377</c:v>
                </c:pt>
                <c:pt idx="176">
                  <c:v>79.054601741448181</c:v>
                </c:pt>
                <c:pt idx="177">
                  <c:v>78.837520629979309</c:v>
                </c:pt>
                <c:pt idx="178">
                  <c:v>78.637425529324503</c:v>
                </c:pt>
                <c:pt idx="179">
                  <c:v>78.44425677767039</c:v>
                </c:pt>
                <c:pt idx="180">
                  <c:v>78.254490317015168</c:v>
                </c:pt>
                <c:pt idx="181">
                  <c:v>78.067071578722718</c:v>
                </c:pt>
                <c:pt idx="182">
                  <c:v>77.881762020234703</c:v>
                </c:pt>
                <c:pt idx="183">
                  <c:v>77.698550592772349</c:v>
                </c:pt>
                <c:pt idx="184">
                  <c:v>77.517469681522087</c:v>
                </c:pt>
                <c:pt idx="185">
                  <c:v>77.338545199282024</c:v>
                </c:pt>
                <c:pt idx="186">
                  <c:v>77.161785912596457</c:v>
                </c:pt>
                <c:pt idx="187">
                  <c:v>76.987182941475808</c:v>
                </c:pt>
                <c:pt idx="188">
                  <c:v>76.814711577929231</c:v>
                </c:pt>
                <c:pt idx="189">
                  <c:v>76.644333515369553</c:v>
                </c:pt>
                <c:pt idx="190">
                  <c:v>76.475999053390012</c:v>
                </c:pt>
                <c:pt idx="191">
                  <c:v>76.30964917184339</c:v>
                </c:pt>
                <c:pt idx="192">
                  <c:v>76.145217440136662</c:v>
                </c:pt>
                <c:pt idx="193">
                  <c:v>75.982631747349686</c:v>
                </c:pt>
                <c:pt idx="194">
                  <c:v>75.821815847984567</c:v>
                </c:pt>
                <c:pt idx="195">
                  <c:v>75.662690724441362</c:v>
                </c:pt>
                <c:pt idx="196">
                  <c:v>75.505175772010816</c:v>
                </c:pt>
                <c:pt idx="197">
                  <c:v>75.349189815599871</c:v>
                </c:pt>
                <c:pt idx="198">
                  <c:v>75.194651969751305</c:v>
                </c:pt>
                <c:pt idx="199">
                  <c:v>75.041482354966192</c:v>
                </c:pt>
                <c:pt idx="200">
                  <c:v>74.889602684056257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91.250322846880252</c:v>
                </c:pt>
                <c:pt idx="5">
                  <c:v>91.373130266906784</c:v>
                </c:pt>
                <c:pt idx="6">
                  <c:v>91.495954343412919</c:v>
                </c:pt>
                <c:pt idx="7">
                  <c:v>91.618748380860467</c:v>
                </c:pt>
                <c:pt idx="8">
                  <c:v>91.741457093372119</c:v>
                </c:pt>
                <c:pt idx="9">
                  <c:v>91.86401554801509</c:v>
                </c:pt>
                <c:pt idx="10">
                  <c:v>91.98634802477693</c:v>
                </c:pt>
                <c:pt idx="11">
                  <c:v>92.108366795562134</c:v>
                </c:pt>
                <c:pt idx="12">
                  <c:v>92.229970827225813</c:v>
                </c:pt>
                <c:pt idx="13">
                  <c:v>92.351044416988131</c:v>
                </c:pt>
                <c:pt idx="14">
                  <c:v>92.471455772615386</c:v>
                </c:pt>
                <c:pt idx="15">
                  <c:v>92.59105555457451</c:v>
                </c:pt>
                <c:pt idx="16">
                  <c:v>92.709675403010891</c:v>
                </c:pt>
                <c:pt idx="17">
                  <c:v>92.827126478880345</c:v>
                </c:pt>
                <c:pt idx="18">
                  <c:v>92.943198055852775</c:v>
                </c:pt>
                <c:pt idx="19">
                  <c:v>93.057656207611146</c:v>
                </c:pt>
                <c:pt idx="20">
                  <c:v>93.170242643722631</c:v>
                </c:pt>
                <c:pt idx="21">
                  <c:v>93.280673756097698</c:v>
                </c:pt>
                <c:pt idx="22">
                  <c:v>93.388639946790775</c:v>
                </c:pt>
                <c:pt idx="23">
                  <c:v>93.493805316021181</c:v>
                </c:pt>
                <c:pt idx="24">
                  <c:v>93.595807796142381</c:v>
                </c:pt>
                <c:pt idx="25">
                  <c:v>93.694259822060062</c:v>
                </c:pt>
                <c:pt idx="26">
                  <c:v>93.788749630358012</c:v>
                </c:pt>
                <c:pt idx="27">
                  <c:v>93.878843277106313</c:v>
                </c:pt>
                <c:pt idx="28">
                  <c:v>93.964087456925753</c:v>
                </c:pt>
                <c:pt idx="29">
                  <c:v>94.044013192345005</c:v>
                </c:pt>
                <c:pt idx="30">
                  <c:v>94.118140441950558</c:v>
                </c:pt>
                <c:pt idx="31">
                  <c:v>94.185983647739278</c:v>
                </c:pt>
                <c:pt idx="32">
                  <c:v>94.24705820634064</c:v>
                </c:pt>
                <c:pt idx="33">
                  <c:v>94.300887805910946</c:v>
                </c:pt>
                <c:pt idx="34">
                  <c:v>94.347012521796856</c:v>
                </c:pt>
                <c:pt idx="35">
                  <c:v>94.384997511661751</c:v>
                </c:pt>
                <c:pt idx="36">
                  <c:v>94.414442097665827</c:v>
                </c:pt>
                <c:pt idx="37">
                  <c:v>94.434988973262506</c:v>
                </c:pt>
                <c:pt idx="38">
                  <c:v>94.446333229539803</c:v>
                </c:pt>
                <c:pt idx="39">
                  <c:v>94.448230865318152</c:v>
                </c:pt>
                <c:pt idx="40">
                  <c:v>94.440506430675526</c:v>
                </c:pt>
                <c:pt idx="41">
                  <c:v>94.423059458674658</c:v>
                </c:pt>
                <c:pt idx="42">
                  <c:v>94.39586936696476</c:v>
                </c:pt>
                <c:pt idx="43">
                  <c:v>94.358998560000828</c:v>
                </c:pt>
                <c:pt idx="44">
                  <c:v>94.312593532192238</c:v>
                </c:pt>
                <c:pt idx="45">
                  <c:v>94.256883858588708</c:v>
                </c:pt>
                <c:pt idx="46">
                  <c:v>94.192179057094449</c:v>
                </c:pt>
                <c:pt idx="47">
                  <c:v>94.118863407665813</c:v>
                </c:pt>
                <c:pt idx="48">
                  <c:v>94.037388911829737</c:v>
                </c:pt>
                <c:pt idx="49">
                  <c:v>93.948266662683537</c:v>
                </c:pt>
                <c:pt idx="50">
                  <c:v>93.852056964832443</c:v>
                </c:pt>
                <c:pt idx="51">
                  <c:v>93.749358590730679</c:v>
                </c:pt>
                <c:pt idx="52">
                  <c:v>93.640797582036271</c:v>
                </c:pt>
                <c:pt idx="53">
                  <c:v>93.527016001639595</c:v>
                </c:pt>
                <c:pt idx="54">
                  <c:v>93.408661015969955</c:v>
                </c:pt>
                <c:pt idx="55">
                  <c:v>93.286374641841917</c:v>
                </c:pt>
                <c:pt idx="56">
                  <c:v>93.16078443254564</c:v>
                </c:pt>
                <c:pt idx="57">
                  <c:v>93.03249530978303</c:v>
                </c:pt>
                <c:pt idx="58">
                  <c:v>92.90208267703845</c:v>
                </c:pt>
                <c:pt idx="59">
                  <c:v>92.770086881108639</c:v>
                </c:pt>
                <c:pt idx="60">
                  <c:v>92.637009025902486</c:v>
                </c:pt>
                <c:pt idx="61">
                  <c:v>92.503308089191876</c:v>
                </c:pt>
                <c:pt idx="62">
                  <c:v>92.369399250470153</c:v>
                </c:pt>
                <c:pt idx="63">
                  <c:v>92.235653307051308</c:v>
                </c:pt>
                <c:pt idx="64">
                  <c:v>92.102397035677299</c:v>
                </c:pt>
                <c:pt idx="65">
                  <c:v>91.969914347146712</c:v>
                </c:pt>
                <c:pt idx="66">
                  <c:v>91.838448080325094</c:v>
                </c:pt>
                <c:pt idx="67">
                  <c:v>91.708202287611144</c:v>
                </c:pt>
                <c:pt idx="68">
                  <c:v>91.579344874732442</c:v>
                </c:pt>
                <c:pt idx="69">
                  <c:v>91.452010471955234</c:v>
                </c:pt>
                <c:pt idx="70">
                  <c:v>91.326303429937411</c:v>
                </c:pt>
                <c:pt idx="71">
                  <c:v>91.202300850306926</c:v>
                </c:pt>
                <c:pt idx="72">
                  <c:v>91.080055577650569</c:v>
                </c:pt>
                <c:pt idx="73">
                  <c:v>90.959599095252571</c:v>
                </c:pt>
                <c:pt idx="74">
                  <c:v>90.840944281161427</c:v>
                </c:pt>
                <c:pt idx="75">
                  <c:v>90.724087993718854</c:v>
                </c:pt>
                <c:pt idx="76">
                  <c:v>90.609013466442917</c:v>
                </c:pt>
                <c:pt idx="77">
                  <c:v>90.495692501127593</c:v>
                </c:pt>
                <c:pt idx="78">
                  <c:v>90.384087455293496</c:v>
                </c:pt>
                <c:pt idx="79">
                  <c:v>90.274153025845109</c:v>
                </c:pt>
                <c:pt idx="80">
                  <c:v>90.165837835136799</c:v>
                </c:pt>
                <c:pt idx="81">
                  <c:v>90.059085828811433</c:v>
                </c:pt>
                <c:pt idx="82">
                  <c:v>89.953837496940181</c:v>
                </c:pt>
                <c:pt idx="83">
                  <c:v>89.850030931336889</c:v>
                </c:pt>
                <c:pt idx="84">
                  <c:v>89.747602732610673</c:v>
                </c:pt>
                <c:pt idx="85">
                  <c:v>89.646488780695677</c:v>
                </c:pt>
                <c:pt idx="86">
                  <c:v>89.546624882383171</c:v>
                </c:pt>
                <c:pt idx="87">
                  <c:v>89.447947308882931</c:v>
                </c:pt>
                <c:pt idx="88">
                  <c:v>89.350393235742345</c:v>
                </c:pt>
                <c:pt idx="89">
                  <c:v>89.253901096623665</c:v>
                </c:pt>
                <c:pt idx="90">
                  <c:v>89.158410861536467</c:v>
                </c:pt>
                <c:pt idx="91">
                  <c:v>89.063864249186565</c:v>
                </c:pt>
                <c:pt idx="92">
                  <c:v>88.970204882166456</c:v>
                </c:pt>
                <c:pt idx="93">
                  <c:v>88.877378392797581</c:v>
                </c:pt>
                <c:pt idx="94">
                  <c:v>88.785332486561117</c:v>
                </c:pt>
                <c:pt idx="95">
                  <c:v>88.694016969226681</c:v>
                </c:pt>
                <c:pt idx="96">
                  <c:v>88.603383743021183</c:v>
                </c:pt>
                <c:pt idx="97">
                  <c:v>88.513386776468195</c:v>
                </c:pt>
                <c:pt idx="98">
                  <c:v>88.423982051877815</c:v>
                </c:pt>
                <c:pt idx="99">
                  <c:v>88.335127493875603</c:v>
                </c:pt>
                <c:pt idx="100">
                  <c:v>88.246782881821147</c:v>
                </c:pt>
                <c:pt idx="101">
                  <c:v>88.158909748484035</c:v>
                </c:pt>
                <c:pt idx="102">
                  <c:v>88.071471266908659</c:v>
                </c:pt>
                <c:pt idx="103">
                  <c:v>87.984432127008759</c:v>
                </c:pt>
                <c:pt idx="104">
                  <c:v>87.897758403082364</c:v>
                </c:pt>
                <c:pt idx="105">
                  <c:v>87.811417413123365</c:v>
                </c:pt>
                <c:pt idx="106">
                  <c:v>87.725377570524927</c:v>
                </c:pt>
                <c:pt idx="107">
                  <c:v>87.639608228518242</c:v>
                </c:pt>
                <c:pt idx="108">
                  <c:v>87.554079517464373</c:v>
                </c:pt>
                <c:pt idx="109">
                  <c:v>87.468762174914858</c:v>
                </c:pt>
                <c:pt idx="110">
                  <c:v>87.383627368176377</c:v>
                </c:pt>
                <c:pt idx="111">
                  <c:v>87.298646508955017</c:v>
                </c:pt>
                <c:pt idx="112">
                  <c:v>87.213791059512758</c:v>
                </c:pt>
                <c:pt idx="113">
                  <c:v>87.129032329648027</c:v>
                </c:pt>
                <c:pt idx="114">
                  <c:v>87.044341263706301</c:v>
                </c:pt>
                <c:pt idx="115">
                  <c:v>86.959688216744212</c:v>
                </c:pt>
                <c:pt idx="116">
                  <c:v>86.875042718908276</c:v>
                </c:pt>
                <c:pt idx="117">
                  <c:v>86.790373227052058</c:v>
                </c:pt>
                <c:pt idx="118">
                  <c:v>86.705646862608162</c:v>
                </c:pt>
                <c:pt idx="119">
                  <c:v>86.620829134756178</c:v>
                </c:pt>
                <c:pt idx="120">
                  <c:v>86.535883647994368</c:v>
                </c:pt>
                <c:pt idx="121">
                  <c:v>86.450771793336799</c:v>
                </c:pt>
                <c:pt idx="122">
                  <c:v>86.365452422529387</c:v>
                </c:pt>
                <c:pt idx="123">
                  <c:v>86.279881504918507</c:v>
                </c:pt>
                <c:pt idx="124">
                  <c:v>86.194011766927233</c:v>
                </c:pt>
                <c:pt idx="125">
                  <c:v>86.10779231451221</c:v>
                </c:pt>
                <c:pt idx="126">
                  <c:v>86.021168239503339</c:v>
                </c:pt>
                <c:pt idx="127">
                  <c:v>85.934080211388206</c:v>
                </c:pt>
                <c:pt idx="128">
                  <c:v>85.846464056911003</c:v>
                </c:pt>
                <c:pt idx="129">
                  <c:v>85.75825033083288</c:v>
                </c:pt>
                <c:pt idx="130">
                  <c:v>85.669363882364635</c:v>
                </c:pt>
                <c:pt idx="131">
                  <c:v>85.579723423152245</c:v>
                </c:pt>
                <c:pt idx="132">
                  <c:v>85.489241104286705</c:v>
                </c:pt>
                <c:pt idx="133">
                  <c:v>85.397822111628599</c:v>
                </c:pt>
                <c:pt idx="134">
                  <c:v>85.305364290789598</c:v>
                </c:pt>
                <c:pt idx="135">
                  <c:v>85.211757815385113</c:v>
                </c:pt>
                <c:pt idx="136">
                  <c:v>85.116884914638106</c:v>
                </c:pt>
                <c:pt idx="137">
                  <c:v>85.020619679030247</c:v>
                </c:pt>
                <c:pt idx="138">
                  <c:v>84.922827965384641</c:v>
                </c:pt>
                <c:pt idx="139">
                  <c:v>84.823367425424351</c:v>
                </c:pt>
                <c:pt idx="140">
                  <c:v>84.722087684338319</c:v>
                </c:pt>
                <c:pt idx="141">
                  <c:v>84.618830698014406</c:v>
                </c:pt>
                <c:pt idx="142">
                  <c:v>84.513431319140736</c:v>
                </c:pt>
                <c:pt idx="143">
                  <c:v>84.405718103051584</c:v>
                </c:pt>
                <c:pt idx="144">
                  <c:v>84.295514383685841</c:v>
                </c:pt>
                <c:pt idx="145">
                  <c:v>84.182639647981105</c:v>
                </c:pt>
                <c:pt idx="146">
                  <c:v>84.066911233080589</c:v>
                </c:pt>
                <c:pt idx="147">
                  <c:v>83.948146364525655</c:v>
                </c:pt>
                <c:pt idx="148">
                  <c:v>83.826164544838292</c:v>
                </c:pt>
                <c:pt idx="149">
                  <c:v>83.700790290349801</c:v>
                </c:pt>
                <c:pt idx="150">
                  <c:v>83.571856199740651</c:v>
                </c:pt>
                <c:pt idx="151">
                  <c:v>83.439206320662237</c:v>
                </c:pt>
                <c:pt idx="152">
                  <c:v>83.302699761424009</c:v>
                </c:pt>
                <c:pt idx="153">
                  <c:v>83.162214473768245</c:v>
                </c:pt>
                <c:pt idx="154">
                  <c:v>83.017651111282902</c:v>
                </c:pt>
                <c:pt idx="155">
                  <c:v>82.868936847418354</c:v>
                </c:pt>
                <c:pt idx="156">
                  <c:v>82.716029019059818</c:v>
                </c:pt>
                <c:pt idx="157">
                  <c:v>82.5589184480379</c:v>
                </c:pt>
                <c:pt idx="158">
                  <c:v>82.397632285737203</c:v>
                </c:pt>
                <c:pt idx="159">
                  <c:v>82.232236226828775</c:v>
                </c:pt>
                <c:pt idx="160">
                  <c:v>82.062835948441332</c:v>
                </c:pt>
                <c:pt idx="161">
                  <c:v>81.88957765151082</c:v>
                </c:pt>
                <c:pt idx="162">
                  <c:v>81.712647611482225</c:v>
                </c:pt>
                <c:pt idx="163">
                  <c:v>81.53227068489845</c:v>
                </c:pt>
                <c:pt idx="164">
                  <c:v>81.348707764633616</c:v>
                </c:pt>
                <c:pt idx="165">
                  <c:v>81.162252226665473</c:v>
                </c:pt>
                <c:pt idx="166">
                  <c:v>80.973225461753444</c:v>
                </c:pt>
                <c:pt idx="167">
                  <c:v>80.781971632318246</c:v>
                </c:pt>
                <c:pt idx="168">
                  <c:v>80.588851834453209</c:v>
                </c:pt>
                <c:pt idx="169">
                  <c:v>80.394237874142519</c:v>
                </c:pt>
                <c:pt idx="170">
                  <c:v>80.198505883137727</c:v>
                </c:pt>
                <c:pt idx="171">
                  <c:v>80.002030002459648</c:v>
                </c:pt>
                <c:pt idx="172">
                  <c:v>79.805176350337391</c:v>
                </c:pt>
                <c:pt idx="173">
                  <c:v>79.608297467986333</c:v>
                </c:pt>
                <c:pt idx="174">
                  <c:v>79.411727403383509</c:v>
                </c:pt>
                <c:pt idx="175">
                  <c:v>79.21577755323311</c:v>
                </c:pt>
                <c:pt idx="176">
                  <c:v>79.020733340037509</c:v>
                </c:pt>
                <c:pt idx="177">
                  <c:v>78.826851757937206</c:v>
                </c:pt>
                <c:pt idx="178">
                  <c:v>78.634359780696684</c:v>
                </c:pt>
                <c:pt idx="179">
                  <c:v>78.443453590195489</c:v>
                </c:pt>
                <c:pt idx="180">
                  <c:v>78.254298555588377</c:v>
                </c:pt>
                <c:pt idx="181">
                  <c:v>78.067029872691052</c:v>
                </c:pt>
                <c:pt idx="182">
                  <c:v>77.881753760192652</c:v>
                </c:pt>
                <c:pt idx="183">
                  <c:v>77.698549103468636</c:v>
                </c:pt>
                <c:pt idx="184">
                  <c:v>77.517469437128355</c:v>
                </c:pt>
                <c:pt idx="185">
                  <c:v>77.338545162789444</c:v>
                </c:pt>
                <c:pt idx="186">
                  <c:v>77.161785907639214</c:v>
                </c:pt>
                <c:pt idx="187">
                  <c:v>76.987182940863292</c:v>
                </c:pt>
                <c:pt idx="188">
                  <c:v>76.814711577860407</c:v>
                </c:pt>
                <c:pt idx="189">
                  <c:v>76.644333515362518</c:v>
                </c:pt>
                <c:pt idx="190">
                  <c:v>76.475999053389359</c:v>
                </c:pt>
                <c:pt idx="191">
                  <c:v>76.309649171843333</c:v>
                </c:pt>
                <c:pt idx="192">
                  <c:v>76.145217440136662</c:v>
                </c:pt>
                <c:pt idx="193">
                  <c:v>75.982631747349686</c:v>
                </c:pt>
                <c:pt idx="194">
                  <c:v>75.821815847984567</c:v>
                </c:pt>
                <c:pt idx="195">
                  <c:v>75.662690724441362</c:v>
                </c:pt>
                <c:pt idx="196">
                  <c:v>75.505175772010816</c:v>
                </c:pt>
                <c:pt idx="197">
                  <c:v>75.349189815599871</c:v>
                </c:pt>
                <c:pt idx="198">
                  <c:v>75.194651969751305</c:v>
                </c:pt>
                <c:pt idx="199">
                  <c:v>75.041482354966192</c:v>
                </c:pt>
                <c:pt idx="200">
                  <c:v>74.889602684056257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77.909000000000006</c:v>
                </c:pt>
                <c:pt idx="1">
                  <c:v>78</c:v>
                </c:pt>
                <c:pt idx="2">
                  <c:v>78.105999999999995</c:v>
                </c:pt>
                <c:pt idx="3">
                  <c:v>77.167000000000002</c:v>
                </c:pt>
                <c:pt idx="4">
                  <c:v>77.424000000000007</c:v>
                </c:pt>
                <c:pt idx="5">
                  <c:v>77</c:v>
                </c:pt>
                <c:pt idx="6">
                  <c:v>78.652000000000001</c:v>
                </c:pt>
                <c:pt idx="7">
                  <c:v>77.152000000000001</c:v>
                </c:pt>
                <c:pt idx="8">
                  <c:v>77.409000000000006</c:v>
                </c:pt>
                <c:pt idx="9">
                  <c:v>77.075999999999993</c:v>
                </c:pt>
                <c:pt idx="10">
                  <c:v>76.590999999999994</c:v>
                </c:pt>
                <c:pt idx="11">
                  <c:v>78.03</c:v>
                </c:pt>
                <c:pt idx="12">
                  <c:v>78.347999999999999</c:v>
                </c:pt>
                <c:pt idx="13">
                  <c:v>78.03</c:v>
                </c:pt>
                <c:pt idx="14">
                  <c:v>79.182000000000002</c:v>
                </c:pt>
                <c:pt idx="15">
                  <c:v>77.438999999999993</c:v>
                </c:pt>
                <c:pt idx="16">
                  <c:v>78.635999999999996</c:v>
                </c:pt>
                <c:pt idx="17">
                  <c:v>78.045000000000002</c:v>
                </c:pt>
                <c:pt idx="18">
                  <c:v>78.090999999999994</c:v>
                </c:pt>
                <c:pt idx="19">
                  <c:v>77.682000000000002</c:v>
                </c:pt>
                <c:pt idx="20">
                  <c:v>77.909000000000006</c:v>
                </c:pt>
                <c:pt idx="21">
                  <c:v>79.090999999999994</c:v>
                </c:pt>
                <c:pt idx="22">
                  <c:v>78.409000000000006</c:v>
                </c:pt>
                <c:pt idx="23">
                  <c:v>77.742000000000004</c:v>
                </c:pt>
                <c:pt idx="24">
                  <c:v>79.364000000000004</c:v>
                </c:pt>
                <c:pt idx="25">
                  <c:v>79.879000000000005</c:v>
                </c:pt>
                <c:pt idx="26">
                  <c:v>80.03</c:v>
                </c:pt>
                <c:pt idx="27">
                  <c:v>80.894000000000005</c:v>
                </c:pt>
                <c:pt idx="28">
                  <c:v>79.938999999999993</c:v>
                </c:pt>
                <c:pt idx="29">
                  <c:v>81.227000000000004</c:v>
                </c:pt>
                <c:pt idx="30">
                  <c:v>82.561000000000007</c:v>
                </c:pt>
                <c:pt idx="31">
                  <c:v>83.090999999999994</c:v>
                </c:pt>
                <c:pt idx="32">
                  <c:v>83.409000000000006</c:v>
                </c:pt>
                <c:pt idx="33">
                  <c:v>84.605999999999995</c:v>
                </c:pt>
                <c:pt idx="34">
                  <c:v>86.379000000000005</c:v>
                </c:pt>
                <c:pt idx="35">
                  <c:v>87.152000000000001</c:v>
                </c:pt>
                <c:pt idx="36">
                  <c:v>89.454999999999998</c:v>
                </c:pt>
                <c:pt idx="37">
                  <c:v>91.620999999999995</c:v>
                </c:pt>
                <c:pt idx="38">
                  <c:v>92.742000000000004</c:v>
                </c:pt>
                <c:pt idx="39">
                  <c:v>94.152000000000001</c:v>
                </c:pt>
                <c:pt idx="40">
                  <c:v>96.954999999999998</c:v>
                </c:pt>
                <c:pt idx="41">
                  <c:v>98.879000000000005</c:v>
                </c:pt>
                <c:pt idx="42">
                  <c:v>101.182</c:v>
                </c:pt>
                <c:pt idx="43">
                  <c:v>103.364</c:v>
                </c:pt>
                <c:pt idx="44">
                  <c:v>103.652</c:v>
                </c:pt>
                <c:pt idx="45">
                  <c:v>107.015</c:v>
                </c:pt>
                <c:pt idx="46">
                  <c:v>110.43899999999999</c:v>
                </c:pt>
                <c:pt idx="47">
                  <c:v>111.97</c:v>
                </c:pt>
                <c:pt idx="48">
                  <c:v>115.93899999999999</c:v>
                </c:pt>
                <c:pt idx="49">
                  <c:v>121.727</c:v>
                </c:pt>
                <c:pt idx="50">
                  <c:v>125.57599999999999</c:v>
                </c:pt>
                <c:pt idx="51">
                  <c:v>132.04499999999999</c:v>
                </c:pt>
                <c:pt idx="52">
                  <c:v>140.10599999999999</c:v>
                </c:pt>
                <c:pt idx="53">
                  <c:v>148.18199999999999</c:v>
                </c:pt>
                <c:pt idx="54">
                  <c:v>156.45500000000001</c:v>
                </c:pt>
                <c:pt idx="55">
                  <c:v>166.03</c:v>
                </c:pt>
                <c:pt idx="56">
                  <c:v>174.45500000000001</c:v>
                </c:pt>
                <c:pt idx="57">
                  <c:v>180.62100000000001</c:v>
                </c:pt>
                <c:pt idx="58">
                  <c:v>186.42400000000001</c:v>
                </c:pt>
                <c:pt idx="59">
                  <c:v>189.62100000000001</c:v>
                </c:pt>
                <c:pt idx="60">
                  <c:v>189.78800000000001</c:v>
                </c:pt>
                <c:pt idx="61">
                  <c:v>189.65199999999999</c:v>
                </c:pt>
                <c:pt idx="62">
                  <c:v>185.39400000000001</c:v>
                </c:pt>
                <c:pt idx="63">
                  <c:v>179.51499999999999</c:v>
                </c:pt>
                <c:pt idx="64">
                  <c:v>172.53</c:v>
                </c:pt>
                <c:pt idx="65">
                  <c:v>163.53</c:v>
                </c:pt>
                <c:pt idx="66">
                  <c:v>154.57599999999999</c:v>
                </c:pt>
                <c:pt idx="67">
                  <c:v>143.09100000000001</c:v>
                </c:pt>
                <c:pt idx="68">
                  <c:v>131.59100000000001</c:v>
                </c:pt>
                <c:pt idx="69">
                  <c:v>119.197</c:v>
                </c:pt>
                <c:pt idx="70">
                  <c:v>108.803</c:v>
                </c:pt>
                <c:pt idx="71">
                  <c:v>98.97</c:v>
                </c:pt>
                <c:pt idx="72">
                  <c:v>95.847999999999999</c:v>
                </c:pt>
                <c:pt idx="73">
                  <c:v>94.394000000000005</c:v>
                </c:pt>
                <c:pt idx="74">
                  <c:v>96.847999999999999</c:v>
                </c:pt>
                <c:pt idx="75">
                  <c:v>100.92400000000001</c:v>
                </c:pt>
                <c:pt idx="76">
                  <c:v>105.92400000000001</c:v>
                </c:pt>
                <c:pt idx="77">
                  <c:v>109.758</c:v>
                </c:pt>
                <c:pt idx="78">
                  <c:v>115.742</c:v>
                </c:pt>
                <c:pt idx="79">
                  <c:v>121.879</c:v>
                </c:pt>
                <c:pt idx="80">
                  <c:v>128.71199999999999</c:v>
                </c:pt>
                <c:pt idx="81">
                  <c:v>134.07599999999999</c:v>
                </c:pt>
                <c:pt idx="82">
                  <c:v>140.60599999999999</c:v>
                </c:pt>
                <c:pt idx="83">
                  <c:v>145.56100000000001</c:v>
                </c:pt>
                <c:pt idx="84">
                  <c:v>149.333</c:v>
                </c:pt>
                <c:pt idx="85">
                  <c:v>150.95500000000001</c:v>
                </c:pt>
                <c:pt idx="86">
                  <c:v>149.68199999999999</c:v>
                </c:pt>
                <c:pt idx="87">
                  <c:v>146.62100000000001</c:v>
                </c:pt>
                <c:pt idx="88">
                  <c:v>142.34800000000001</c:v>
                </c:pt>
                <c:pt idx="89">
                  <c:v>135.92400000000001</c:v>
                </c:pt>
                <c:pt idx="90">
                  <c:v>128.40899999999999</c:v>
                </c:pt>
                <c:pt idx="91">
                  <c:v>119.53</c:v>
                </c:pt>
                <c:pt idx="92">
                  <c:v>108.09099999999999</c:v>
                </c:pt>
                <c:pt idx="93">
                  <c:v>98.438999999999993</c:v>
                </c:pt>
                <c:pt idx="94">
                  <c:v>88.317999999999998</c:v>
                </c:pt>
                <c:pt idx="95">
                  <c:v>79.120999999999995</c:v>
                </c:pt>
                <c:pt idx="96">
                  <c:v>72.938999999999993</c:v>
                </c:pt>
                <c:pt idx="97">
                  <c:v>69.879000000000005</c:v>
                </c:pt>
                <c:pt idx="98">
                  <c:v>69</c:v>
                </c:pt>
                <c:pt idx="99">
                  <c:v>68.257999999999996</c:v>
                </c:pt>
                <c:pt idx="100">
                  <c:v>68.197000000000003</c:v>
                </c:pt>
                <c:pt idx="101">
                  <c:v>68.167000000000002</c:v>
                </c:pt>
                <c:pt idx="102">
                  <c:v>70.409000000000006</c:v>
                </c:pt>
                <c:pt idx="103">
                  <c:v>69.53</c:v>
                </c:pt>
                <c:pt idx="104">
                  <c:v>68.802999999999997</c:v>
                </c:pt>
                <c:pt idx="105">
                  <c:v>69.302999999999997</c:v>
                </c:pt>
                <c:pt idx="106">
                  <c:v>69.364000000000004</c:v>
                </c:pt>
                <c:pt idx="107">
                  <c:v>67.817999999999998</c:v>
                </c:pt>
                <c:pt idx="108">
                  <c:v>69.272999999999996</c:v>
                </c:pt>
                <c:pt idx="109">
                  <c:v>69.152000000000001</c:v>
                </c:pt>
                <c:pt idx="110">
                  <c:v>69.938999999999993</c:v>
                </c:pt>
                <c:pt idx="111">
                  <c:v>69.090999999999994</c:v>
                </c:pt>
                <c:pt idx="112">
                  <c:v>67.924000000000007</c:v>
                </c:pt>
                <c:pt idx="113">
                  <c:v>67.742000000000004</c:v>
                </c:pt>
                <c:pt idx="114">
                  <c:v>69.379000000000005</c:v>
                </c:pt>
                <c:pt idx="115">
                  <c:v>68.847999999999999</c:v>
                </c:pt>
                <c:pt idx="116">
                  <c:v>68.620999999999995</c:v>
                </c:pt>
                <c:pt idx="117">
                  <c:v>68.909000000000006</c:v>
                </c:pt>
                <c:pt idx="118">
                  <c:v>69.257999999999996</c:v>
                </c:pt>
                <c:pt idx="119">
                  <c:v>68.347999999999999</c:v>
                </c:pt>
                <c:pt idx="120">
                  <c:v>68.847999999999999</c:v>
                </c:pt>
                <c:pt idx="121">
                  <c:v>66.317999999999998</c:v>
                </c:pt>
                <c:pt idx="122">
                  <c:v>68.197000000000003</c:v>
                </c:pt>
                <c:pt idx="123">
                  <c:v>67.454999999999998</c:v>
                </c:pt>
                <c:pt idx="124">
                  <c:v>67.379000000000005</c:v>
                </c:pt>
                <c:pt idx="125">
                  <c:v>67.772999999999996</c:v>
                </c:pt>
                <c:pt idx="126">
                  <c:v>66.135999999999996</c:v>
                </c:pt>
                <c:pt idx="127">
                  <c:v>67.332999999999998</c:v>
                </c:pt>
                <c:pt idx="128">
                  <c:v>66.545000000000002</c:v>
                </c:pt>
                <c:pt idx="129">
                  <c:v>66.332999999999998</c:v>
                </c:pt>
                <c:pt idx="130">
                  <c:v>67.03</c:v>
                </c:pt>
                <c:pt idx="131">
                  <c:v>66.182000000000002</c:v>
                </c:pt>
                <c:pt idx="132">
                  <c:v>65.817999999999998</c:v>
                </c:pt>
                <c:pt idx="133">
                  <c:v>65.120999999999995</c:v>
                </c:pt>
                <c:pt idx="134">
                  <c:v>66</c:v>
                </c:pt>
                <c:pt idx="135">
                  <c:v>64.135999999999996</c:v>
                </c:pt>
                <c:pt idx="136">
                  <c:v>66.257999999999996</c:v>
                </c:pt>
                <c:pt idx="137">
                  <c:v>64.787999999999997</c:v>
                </c:pt>
                <c:pt idx="138">
                  <c:v>66.197000000000003</c:v>
                </c:pt>
                <c:pt idx="139">
                  <c:v>64.590999999999994</c:v>
                </c:pt>
                <c:pt idx="140">
                  <c:v>63.697000000000003</c:v>
                </c:pt>
                <c:pt idx="141">
                  <c:v>65.257999999999996</c:v>
                </c:pt>
                <c:pt idx="142">
                  <c:v>64.454999999999998</c:v>
                </c:pt>
                <c:pt idx="143">
                  <c:v>63.832999999999998</c:v>
                </c:pt>
                <c:pt idx="144">
                  <c:v>63.423999999999999</c:v>
                </c:pt>
                <c:pt idx="145">
                  <c:v>65.182000000000002</c:v>
                </c:pt>
                <c:pt idx="146">
                  <c:v>63.847999999999999</c:v>
                </c:pt>
                <c:pt idx="147">
                  <c:v>63.408999999999999</c:v>
                </c:pt>
                <c:pt idx="148">
                  <c:v>64.454999999999998</c:v>
                </c:pt>
                <c:pt idx="149">
                  <c:v>63.091000000000001</c:v>
                </c:pt>
                <c:pt idx="150">
                  <c:v>63.273000000000003</c:v>
                </c:pt>
                <c:pt idx="151">
                  <c:v>63.515000000000001</c:v>
                </c:pt>
                <c:pt idx="152">
                  <c:v>63.697000000000003</c:v>
                </c:pt>
                <c:pt idx="153">
                  <c:v>63.697000000000003</c:v>
                </c:pt>
                <c:pt idx="154">
                  <c:v>62.53</c:v>
                </c:pt>
                <c:pt idx="155">
                  <c:v>61.758000000000003</c:v>
                </c:pt>
                <c:pt idx="156">
                  <c:v>63.045000000000002</c:v>
                </c:pt>
                <c:pt idx="157">
                  <c:v>61.878999999999998</c:v>
                </c:pt>
                <c:pt idx="158">
                  <c:v>63.741999999999997</c:v>
                </c:pt>
                <c:pt idx="159">
                  <c:v>61.667000000000002</c:v>
                </c:pt>
                <c:pt idx="160">
                  <c:v>63.454999999999998</c:v>
                </c:pt>
                <c:pt idx="161">
                  <c:v>63.741999999999997</c:v>
                </c:pt>
                <c:pt idx="162">
                  <c:v>62.302999999999997</c:v>
                </c:pt>
                <c:pt idx="163">
                  <c:v>61.697000000000003</c:v>
                </c:pt>
                <c:pt idx="164">
                  <c:v>62.317999999999998</c:v>
                </c:pt>
                <c:pt idx="165">
                  <c:v>62.378999999999998</c:v>
                </c:pt>
                <c:pt idx="166">
                  <c:v>61.5</c:v>
                </c:pt>
                <c:pt idx="167">
                  <c:v>61.939</c:v>
                </c:pt>
                <c:pt idx="168">
                  <c:v>60.454999999999998</c:v>
                </c:pt>
                <c:pt idx="169">
                  <c:v>60.787999999999997</c:v>
                </c:pt>
                <c:pt idx="170">
                  <c:v>60.741999999999997</c:v>
                </c:pt>
                <c:pt idx="171">
                  <c:v>60.787999999999997</c:v>
                </c:pt>
                <c:pt idx="172">
                  <c:v>61.121000000000002</c:v>
                </c:pt>
                <c:pt idx="173">
                  <c:v>59.652000000000001</c:v>
                </c:pt>
                <c:pt idx="174">
                  <c:v>60.802999999999997</c:v>
                </c:pt>
                <c:pt idx="175">
                  <c:v>60.317999999999998</c:v>
                </c:pt>
                <c:pt idx="176">
                  <c:v>60.984999999999999</c:v>
                </c:pt>
                <c:pt idx="177">
                  <c:v>59.561</c:v>
                </c:pt>
                <c:pt idx="178">
                  <c:v>60.802999999999997</c:v>
                </c:pt>
                <c:pt idx="179">
                  <c:v>60.347999999999999</c:v>
                </c:pt>
                <c:pt idx="180">
                  <c:v>59.606000000000002</c:v>
                </c:pt>
                <c:pt idx="181">
                  <c:v>61.152000000000001</c:v>
                </c:pt>
                <c:pt idx="182">
                  <c:v>61.076000000000001</c:v>
                </c:pt>
                <c:pt idx="183">
                  <c:v>59.106000000000002</c:v>
                </c:pt>
                <c:pt idx="184">
                  <c:v>59.484999999999999</c:v>
                </c:pt>
                <c:pt idx="185">
                  <c:v>60.773000000000003</c:v>
                </c:pt>
                <c:pt idx="186">
                  <c:v>60.393999999999998</c:v>
                </c:pt>
                <c:pt idx="187">
                  <c:v>61.226999999999997</c:v>
                </c:pt>
                <c:pt idx="188">
                  <c:v>60.47</c:v>
                </c:pt>
                <c:pt idx="189">
                  <c:v>59.408999999999999</c:v>
                </c:pt>
                <c:pt idx="190">
                  <c:v>60.273000000000003</c:v>
                </c:pt>
                <c:pt idx="191">
                  <c:v>60.045000000000002</c:v>
                </c:pt>
                <c:pt idx="192">
                  <c:v>60.636000000000003</c:v>
                </c:pt>
                <c:pt idx="193">
                  <c:v>60.332999999999998</c:v>
                </c:pt>
                <c:pt idx="194">
                  <c:v>59.652000000000001</c:v>
                </c:pt>
                <c:pt idx="195">
                  <c:v>59.682000000000002</c:v>
                </c:pt>
                <c:pt idx="196">
                  <c:v>58.47</c:v>
                </c:pt>
                <c:pt idx="197">
                  <c:v>60.076000000000001</c:v>
                </c:pt>
                <c:pt idx="198">
                  <c:v>60.47</c:v>
                </c:pt>
                <c:pt idx="199">
                  <c:v>59.606000000000002</c:v>
                </c:pt>
                <c:pt idx="200">
                  <c:v>59.561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74.628533867224689</c:v>
                </c:pt>
                <c:pt idx="1">
                  <c:v>74.955948368387865</c:v>
                </c:pt>
                <c:pt idx="2">
                  <c:v>75.282985071380438</c:v>
                </c:pt>
                <c:pt idx="3">
                  <c:v>75.609500245281325</c:v>
                </c:pt>
                <c:pt idx="4">
                  <c:v>75.935327756254665</c:v>
                </c:pt>
                <c:pt idx="5">
                  <c:v>76.260276573301297</c:v>
                </c:pt>
                <c:pt idx="6">
                  <c:v>76.584128125904925</c:v>
                </c:pt>
                <c:pt idx="7">
                  <c:v>76.906633540819172</c:v>
                </c:pt>
                <c:pt idx="8">
                  <c:v>77.227510801680083</c:v>
                </c:pt>
                <c:pt idx="9">
                  <c:v>77.546441897982461</c:v>
                </c:pt>
                <c:pt idx="10">
                  <c:v>77.863070061615588</c:v>
                </c:pt>
                <c:pt idx="11">
                  <c:v>78.176997232815935</c:v>
                </c:pt>
                <c:pt idx="12">
                  <c:v>78.487781957282465</c:v>
                </c:pt>
                <c:pt idx="13">
                  <c:v>78.794937997737463</c:v>
                </c:pt>
                <c:pt idx="14">
                  <c:v>79.097934053222843</c:v>
                </c:pt>
                <c:pt idx="15">
                  <c:v>79.396195126165665</c:v>
                </c:pt>
                <c:pt idx="16">
                  <c:v>79.689106270377991</c:v>
                </c:pt>
                <c:pt idx="17">
                  <c:v>79.976019703343638</c:v>
                </c:pt>
                <c:pt idx="18">
                  <c:v>80.256266584304612</c:v>
                </c:pt>
                <c:pt idx="19">
                  <c:v>80.529175155653206</c:v>
                </c:pt>
                <c:pt idx="20">
                  <c:v>80.794097425709964</c:v>
                </c:pt>
                <c:pt idx="21">
                  <c:v>81.050447136866552</c:v>
                </c:pt>
                <c:pt idx="22">
                  <c:v>81.297752405197329</c:v>
                </c:pt>
                <c:pt idx="23">
                  <c:v>81.535727112284789</c:v>
                </c:pt>
                <c:pt idx="24">
                  <c:v>81.764365833396752</c:v>
                </c:pt>
                <c:pt idx="25">
                  <c:v>81.984067728717534</c:v>
                </c:pt>
                <c:pt idx="26">
                  <c:v>82.195795305452108</c:v>
                </c:pt>
                <c:pt idx="27">
                  <c:v>82.401274142917643</c:v>
                </c:pt>
                <c:pt idx="28">
                  <c:v>82.603239389406454</c:v>
                </c:pt>
                <c:pt idx="29">
                  <c:v>82.805733886369865</c:v>
                </c:pt>
                <c:pt idx="30">
                  <c:v>83.014460929010426</c:v>
                </c:pt>
                <c:pt idx="31">
                  <c:v>83.237191706812752</c:v>
                </c:pt>
                <c:pt idx="32">
                  <c:v>83.484223182137669</c:v>
                </c:pt>
                <c:pt idx="33">
                  <c:v>83.768876421072846</c:v>
                </c:pt>
                <c:pt idx="34">
                  <c:v>84.108018156582148</c:v>
                </c:pt>
                <c:pt idx="35">
                  <c:v>84.522579764569571</c:v>
                </c:pt>
                <c:pt idx="36">
                  <c:v>85.038038199326564</c:v>
                </c:pt>
                <c:pt idx="37">
                  <c:v>85.684813342590218</c:v>
                </c:pt>
                <c:pt idx="38">
                  <c:v>86.498526514651758</c:v>
                </c:pt>
                <c:pt idx="39">
                  <c:v>87.520056679509011</c:v>
                </c:pt>
                <c:pt idx="40">
                  <c:v>88.795325452974879</c:v>
                </c:pt>
                <c:pt idx="41">
                  <c:v>90.3747407704425</c:v>
                </c:pt>
                <c:pt idx="42">
                  <c:v>92.31223320801405</c:v>
                </c:pt>
                <c:pt idx="43">
                  <c:v>94.663829145905027</c:v>
                </c:pt>
                <c:pt idx="44">
                  <c:v>97.485720721846661</c:v>
                </c:pt>
                <c:pt idx="45">
                  <c:v>100.83181130672092</c:v>
                </c:pt>
                <c:pt idx="46">
                  <c:v>104.75073141991454</c:v>
                </c:pt>
                <c:pt idx="47">
                  <c:v>109.28232414722682</c:v>
                </c:pt>
                <c:pt idx="48">
                  <c:v>114.45357873452274</c:v>
                </c:pt>
                <c:pt idx="49">
                  <c:v>120.27393484433641</c:v>
                </c:pt>
                <c:pt idx="50">
                  <c:v>126.72978815643356</c:v>
                </c:pt>
                <c:pt idx="51">
                  <c:v>133.77792915402736</c:v>
                </c:pt>
                <c:pt idx="52">
                  <c:v>141.33761763319131</c:v>
                </c:pt>
                <c:pt idx="53">
                  <c:v>149.28116948503754</c:v>
                </c:pt>
                <c:pt idx="54">
                  <c:v>157.42347771140379</c:v>
                </c:pt>
                <c:pt idx="55">
                  <c:v>165.51193202363865</c:v>
                </c:pt>
                <c:pt idx="56">
                  <c:v>173.21969185755461</c:v>
                </c:pt>
                <c:pt idx="57">
                  <c:v>180.14683977432202</c:v>
                </c:pt>
                <c:pt idx="58">
                  <c:v>185.8348556800361</c:v>
                </c:pt>
                <c:pt idx="59">
                  <c:v>189.79914215187083</c:v>
                </c:pt>
                <c:pt idx="60">
                  <c:v>191.58122036608697</c:v>
                </c:pt>
                <c:pt idx="61">
                  <c:v>190.81669167617233</c:v>
                </c:pt>
                <c:pt idx="62">
                  <c:v>187.30832392304282</c:v>
                </c:pt>
                <c:pt idx="63">
                  <c:v>181.08804570921453</c:v>
                </c:pt>
                <c:pt idx="64">
                  <c:v>172.44999733966688</c:v>
                </c:pt>
                <c:pt idx="65">
                  <c:v>161.94098476991331</c:v>
                </c:pt>
                <c:pt idx="66">
                  <c:v>150.30447883124882</c:v>
                </c:pt>
                <c:pt idx="67">
                  <c:v>138.38693159579626</c:v>
                </c:pt>
                <c:pt idx="68">
                  <c:v>127.02621132247882</c:v>
                </c:pt>
                <c:pt idx="69">
                  <c:v>116.9471556077828</c:v>
                </c:pt>
                <c:pt idx="70">
                  <c:v>108.68654718298932</c:v>
                </c:pt>
                <c:pt idx="71">
                  <c:v>102.56033123454203</c:v>
                </c:pt>
                <c:pt idx="72">
                  <c:v>98.673346705657067</c:v>
                </c:pt>
                <c:pt idx="73">
                  <c:v>96.960824224303721</c:v>
                </c:pt>
                <c:pt idx="74">
                  <c:v>97.244831949112182</c:v>
                </c:pt>
                <c:pt idx="75">
                  <c:v>99.288742948955431</c:v>
                </c:pt>
                <c:pt idx="76">
                  <c:v>102.8373060162649</c:v>
                </c:pt>
                <c:pt idx="77">
                  <c:v>107.63640714736584</c:v>
                </c:pt>
                <c:pt idx="78">
                  <c:v>113.43264122837979</c:v>
                </c:pt>
                <c:pt idx="79">
                  <c:v>119.95706422853291</c:v>
                </c:pt>
                <c:pt idx="80">
                  <c:v>126.90002629535533</c:v>
                </c:pt>
                <c:pt idx="81">
                  <c:v>133.88565680008253</c:v>
                </c:pt>
                <c:pt idx="82">
                  <c:v>140.45605072664512</c:v>
                </c:pt>
                <c:pt idx="83">
                  <c:v>146.07608018616332</c:v>
                </c:pt>
                <c:pt idx="84">
                  <c:v>150.16834054056818</c:v>
                </c:pt>
                <c:pt idx="85">
                  <c:v>152.18196576722951</c:v>
                </c:pt>
                <c:pt idx="86">
                  <c:v>151.68824917356153</c:v>
                </c:pt>
                <c:pt idx="87">
                  <c:v>148.48265049510067</c:v>
                </c:pt>
                <c:pt idx="88">
                  <c:v>142.66261604754675</c:v>
                </c:pt>
                <c:pt idx="89">
                  <c:v>134.65037674805666</c:v>
                </c:pt>
                <c:pt idx="90">
                  <c:v>125.1430089158827</c:v>
                </c:pt>
                <c:pt idx="91">
                  <c:v>114.9954592000242</c:v>
                </c:pt>
                <c:pt idx="92">
                  <c:v>105.06649233125383</c:v>
                </c:pt>
                <c:pt idx="93">
                  <c:v>96.071318809592356</c:v>
                </c:pt>
                <c:pt idx="94">
                  <c:v>88.481244849799893</c:v>
                </c:pt>
                <c:pt idx="95">
                  <c:v>82.491894145388883</c:v>
                </c:pt>
                <c:pt idx="96">
                  <c:v>78.056678343384405</c:v>
                </c:pt>
                <c:pt idx="97">
                  <c:v>74.962501537422057</c:v>
                </c:pt>
                <c:pt idx="98">
                  <c:v>72.917303204158969</c:v>
                </c:pt>
                <c:pt idx="99">
                  <c:v>71.624099298538042</c:v>
                </c:pt>
                <c:pt idx="100">
                  <c:v>70.828300884755222</c:v>
                </c:pt>
                <c:pt idx="101">
                  <c:v>70.337451212568595</c:v>
                </c:pt>
                <c:pt idx="102">
                  <c:v>70.020479622540236</c:v>
                </c:pt>
                <c:pt idx="103">
                  <c:v>69.795997014703516</c:v>
                </c:pt>
                <c:pt idx="104">
                  <c:v>69.617575549344238</c:v>
                </c:pt>
                <c:pt idx="105">
                  <c:v>69.460759135772037</c:v>
                </c:pt>
                <c:pt idx="106">
                  <c:v>69.313604342900291</c:v>
                </c:pt>
                <c:pt idx="107">
                  <c:v>69.170682931592438</c:v>
                </c:pt>
                <c:pt idx="108">
                  <c:v>69.02968714607691</c:v>
                </c:pt>
                <c:pt idx="109">
                  <c:v>68.889690280510365</c:v>
                </c:pt>
                <c:pt idx="110">
                  <c:v>68.750332788955532</c:v>
                </c:pt>
                <c:pt idx="111">
                  <c:v>68.611472469683591</c:v>
                </c:pt>
                <c:pt idx="112">
                  <c:v>68.473045757983897</c:v>
                </c:pt>
                <c:pt idx="113">
                  <c:v>68.335016809560102</c:v>
                </c:pt>
                <c:pt idx="114">
                  <c:v>68.19736013723913</c:v>
                </c:pt>
                <c:pt idx="115">
                  <c:v>68.06005508281406</c:v>
                </c:pt>
                <c:pt idx="116">
                  <c:v>67.923084157187247</c:v>
                </c:pt>
                <c:pt idx="117">
                  <c:v>67.786432559719827</c:v>
                </c:pt>
                <c:pt idx="118">
                  <c:v>67.650088038900918</c:v>
                </c:pt>
                <c:pt idx="119">
                  <c:v>67.51404085283572</c:v>
                </c:pt>
                <c:pt idx="120">
                  <c:v>67.37828376513319</c:v>
                </c:pt>
                <c:pt idx="121">
                  <c:v>67.242812060146747</c:v>
                </c:pt>
                <c:pt idx="122">
                  <c:v>67.107623573123945</c:v>
                </c:pt>
                <c:pt idx="123">
                  <c:v>66.972718732333547</c:v>
                </c:pt>
                <c:pt idx="124">
                  <c:v>66.838100609605959</c:v>
                </c:pt>
                <c:pt idx="125">
                  <c:v>66.703774977318062</c:v>
                </c:pt>
                <c:pt idx="126">
                  <c:v>66.56975037795273</c:v>
                </c:pt>
                <c:pt idx="127">
                  <c:v>66.436038227763959</c:v>
                </c:pt>
                <c:pt idx="128">
                  <c:v>66.302652989081679</c:v>
                </c:pt>
                <c:pt idx="129">
                  <c:v>66.16961243541202</c:v>
                </c:pt>
                <c:pt idx="130">
                  <c:v>66.036937984547023</c:v>
                </c:pt>
                <c:pt idx="131">
                  <c:v>65.904655006269508</c:v>
                </c:pt>
                <c:pt idx="132">
                  <c:v>65.772792980588676</c:v>
                </c:pt>
                <c:pt idx="133">
                  <c:v>65.641385439917457</c:v>
                </c:pt>
                <c:pt idx="134">
                  <c:v>65.510469753155149</c:v>
                </c:pt>
                <c:pt idx="135">
                  <c:v>65.380086907394912</c:v>
                </c:pt>
                <c:pt idx="136">
                  <c:v>65.250281432399277</c:v>
                </c:pt>
                <c:pt idx="137">
                  <c:v>65.121101511495766</c:v>
                </c:pt>
                <c:pt idx="138">
                  <c:v>64.992599235312014</c:v>
                </c:pt>
                <c:pt idx="139">
                  <c:v>64.864830982310878</c:v>
                </c:pt>
                <c:pt idx="140">
                  <c:v>64.737858084710993</c:v>
                </c:pt>
                <c:pt idx="141">
                  <c:v>64.611748249175932</c:v>
                </c:pt>
                <c:pt idx="142">
                  <c:v>64.486578653910243</c:v>
                </c:pt>
                <c:pt idx="143">
                  <c:v>64.362442265033849</c:v>
                </c:pt>
                <c:pt idx="144">
                  <c:v>64.239459677037004</c:v>
                </c:pt>
                <c:pt idx="145">
                  <c:v>64.117799467643721</c:v>
                </c:pt>
                <c:pt idx="146">
                  <c:v>63.997710123982102</c:v>
                </c:pt>
                <c:pt idx="147">
                  <c:v>63.87956510611621</c:v>
                </c:pt>
                <c:pt idx="148">
                  <c:v>63.763918331627053</c:v>
                </c:pt>
                <c:pt idx="149">
                  <c:v>63.651559153802083</c:v>
                </c:pt>
                <c:pt idx="150">
                  <c:v>63.543543496311706</c:v>
                </c:pt>
                <c:pt idx="151">
                  <c:v>63.441162978992359</c:v>
                </c:pt>
                <c:pt idx="152">
                  <c:v>63.345802043937717</c:v>
                </c:pt>
                <c:pt idx="153">
                  <c:v>63.258635013744318</c:v>
                </c:pt>
                <c:pt idx="154">
                  <c:v>63.1801467887407</c:v>
                </c:pt>
                <c:pt idx="155">
                  <c:v>63.109537898606305</c:v>
                </c:pt>
                <c:pt idx="156">
                  <c:v>63.044194146731513</c:v>
                </c:pt>
                <c:pt idx="157">
                  <c:v>62.979517319792997</c:v>
                </c:pt>
                <c:pt idx="158">
                  <c:v>62.909429308522355</c:v>
                </c:pt>
                <c:pt idx="159">
                  <c:v>62.827674958384122</c:v>
                </c:pt>
                <c:pt idx="160">
                  <c:v>62.729655434565174</c:v>
                </c:pt>
                <c:pt idx="161">
                  <c:v>62.614105319181704</c:v>
                </c:pt>
                <c:pt idx="162">
                  <c:v>62.483792369133894</c:v>
                </c:pt>
                <c:pt idx="163">
                  <c:v>62.344774332005741</c:v>
                </c:pt>
                <c:pt idx="164">
                  <c:v>62.204460812296432</c:v>
                </c:pt>
                <c:pt idx="165">
                  <c:v>62.069354772472906</c:v>
                </c:pt>
                <c:pt idx="166">
                  <c:v>61.943459945048794</c:v>
                </c:pt>
                <c:pt idx="167">
                  <c:v>61.827882922472426</c:v>
                </c:pt>
                <c:pt idx="168">
                  <c:v>61.721486701275779</c:v>
                </c:pt>
                <c:pt idx="169">
                  <c:v>61.622014566819381</c:v>
                </c:pt>
                <c:pt idx="170">
                  <c:v>61.527093635410516</c:v>
                </c:pt>
                <c:pt idx="171">
                  <c:v>61.434811931700231</c:v>
                </c:pt>
                <c:pt idx="172">
                  <c:v>61.34387427996635</c:v>
                </c:pt>
                <c:pt idx="173">
                  <c:v>61.253505890907874</c:v>
                </c:pt>
                <c:pt idx="174">
                  <c:v>61.163277528467795</c:v>
                </c:pt>
                <c:pt idx="175">
                  <c:v>61.072954146913396</c:v>
                </c:pt>
                <c:pt idx="176">
                  <c:v>60.982397653799595</c:v>
                </c:pt>
                <c:pt idx="177">
                  <c:v>60.89151583839827</c:v>
                </c:pt>
                <c:pt idx="178">
                  <c:v>60.800239503918029</c:v>
                </c:pt>
                <c:pt idx="179">
                  <c:v>60.708513443568648</c:v>
                </c:pt>
                <c:pt idx="180">
                  <c:v>60.616293094479644</c:v>
                </c:pt>
                <c:pt idx="181">
                  <c:v>60.523543152113753</c:v>
                </c:pt>
                <c:pt idx="182">
                  <c:v>60.430236736061758</c:v>
                </c:pt>
                <c:pt idx="183">
                  <c:v>60.336354661872498</c:v>
                </c:pt>
                <c:pt idx="184">
                  <c:v>60.24188471036306</c:v>
                </c:pt>
                <c:pt idx="185">
                  <c:v>60.146820885013184</c:v>
                </c:pt>
                <c:pt idx="186">
                  <c:v>60.051162671169465</c:v>
                </c:pt>
                <c:pt idx="187">
                  <c:v>59.95491431302456</c:v>
                </c:pt>
                <c:pt idx="188">
                  <c:v>59.858084121738948</c:v>
                </c:pt>
                <c:pt idx="189">
                  <c:v>59.760683824729874</c:v>
                </c:pt>
                <c:pt idx="190">
                  <c:v>59.662727963016081</c:v>
                </c:pt>
                <c:pt idx="191">
                  <c:v>59.564233340787283</c:v>
                </c:pt>
                <c:pt idx="192">
                  <c:v>59.465218529102977</c:v>
                </c:pt>
                <c:pt idx="193">
                  <c:v>59.365703423803296</c:v>
                </c:pt>
                <c:pt idx="194">
                  <c:v>59.265708856302389</c:v>
                </c:pt>
                <c:pt idx="195">
                  <c:v>59.165256254885925</c:v>
                </c:pt>
                <c:pt idx="196">
                  <c:v>59.064367353400321</c:v>
                </c:pt>
                <c:pt idx="197">
                  <c:v>58.963063943748821</c:v>
                </c:pt>
                <c:pt idx="198">
                  <c:v>58.86136766835223</c:v>
                </c:pt>
                <c:pt idx="199">
                  <c:v>58.759299848642904</c:v>
                </c:pt>
                <c:pt idx="200">
                  <c:v>58.656881345701372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74.628533761749352</c:v>
                </c:pt>
                <c:pt idx="1">
                  <c:v>74.955948168820186</c:v>
                </c:pt>
                <c:pt idx="2">
                  <c:v>75.282984697460009</c:v>
                </c:pt>
                <c:pt idx="3">
                  <c:v>75.609499551507525</c:v>
                </c:pt>
                <c:pt idx="4">
                  <c:v>75.935326481559628</c:v>
                </c:pt>
                <c:pt idx="5">
                  <c:v>76.260274254068221</c:v>
                </c:pt>
                <c:pt idx="6">
                  <c:v>76.584123947291474</c:v>
                </c:pt>
                <c:pt idx="7">
                  <c:v>76.906626085440635</c:v>
                </c:pt>
                <c:pt idx="8">
                  <c:v>77.227497629522986</c:v>
                </c:pt>
                <c:pt idx="9">
                  <c:v>77.546418852075504</c:v>
                </c:pt>
                <c:pt idx="10">
                  <c:v>77.863030133353533</c:v>
                </c:pt>
                <c:pt idx="11">
                  <c:v>78.176928728692971</c:v>
                </c:pt>
                <c:pt idx="12">
                  <c:v>78.487665570754018</c:v>
                </c:pt>
                <c:pt idx="13">
                  <c:v>78.794742186136389</c:v>
                </c:pt>
                <c:pt idx="14">
                  <c:v>79.097607823277784</c:v>
                </c:pt>
                <c:pt idx="15">
                  <c:v>79.395656907286053</c:v>
                </c:pt>
                <c:pt idx="16">
                  <c:v>79.688226956893772</c:v>
                </c:pt>
                <c:pt idx="17">
                  <c:v>79.97459711829913</c:v>
                </c:pt>
                <c:pt idx="18">
                  <c:v>80.253987489218957</c:v>
                </c:pt>
                <c:pt idx="19">
                  <c:v>80.525559422669488</c:v>
                </c:pt>
                <c:pt idx="20">
                  <c:v>80.78841701212059</c:v>
                </c:pt>
                <c:pt idx="21">
                  <c:v>81.041609965742438</c:v>
                </c:pt>
                <c:pt idx="22">
                  <c:v>81.284138075230914</c:v>
                </c:pt>
                <c:pt idx="23">
                  <c:v>81.514957471753704</c:v>
                </c:pt>
                <c:pt idx="24">
                  <c:v>81.732988835523798</c:v>
                </c:pt>
                <c:pt idx="25">
                  <c:v>81.937127684232465</c:v>
                </c:pt>
                <c:pt idx="26">
                  <c:v>82.126256807467612</c:v>
                </c:pt>
                <c:pt idx="27">
                  <c:v>82.29926083858355</c:v>
                </c:pt>
                <c:pt idx="28">
                  <c:v>82.45504286281313</c:v>
                </c:pt>
                <c:pt idx="29">
                  <c:v>82.592542852861584</c:v>
                </c:pt>
                <c:pt idx="30">
                  <c:v>82.710757604803248</c:v>
                </c:pt>
                <c:pt idx="31">
                  <c:v>82.808761723839126</c:v>
                </c:pt>
                <c:pt idx="32">
                  <c:v>82.885729089302501</c:v>
                </c:pt>
                <c:pt idx="33">
                  <c:v>82.940954120733196</c:v>
                </c:pt>
                <c:pt idx="34">
                  <c:v>82.973872082302009</c:v>
                </c:pt>
                <c:pt idx="35">
                  <c:v>82.984077611746628</c:v>
                </c:pt>
                <c:pt idx="36">
                  <c:v>82.971340651478783</c:v>
                </c:pt>
                <c:pt idx="37">
                  <c:v>82.935619000373379</c:v>
                </c:pt>
                <c:pt idx="38">
                  <c:v>82.877066798049484</c:v>
                </c:pt>
                <c:pt idx="39">
                  <c:v>82.796038397743459</c:v>
                </c:pt>
                <c:pt idx="40">
                  <c:v>82.693087272722764</c:v>
                </c:pt>
                <c:pt idx="41">
                  <c:v>82.568959823346574</c:v>
                </c:pt>
                <c:pt idx="42">
                  <c:v>82.424584192143868</c:v>
                </c:pt>
                <c:pt idx="43">
                  <c:v>82.261054434906427</c:v>
                </c:pt>
                <c:pt idx="44">
                  <c:v>82.079610618394724</c:v>
                </c:pt>
                <c:pt idx="45">
                  <c:v>81.881615602796415</c:v>
                </c:pt>
                <c:pt idx="46">
                  <c:v>81.668529405802758</c:v>
                </c:pt>
                <c:pt idx="47">
                  <c:v>81.44188212603845</c:v>
                </c:pt>
                <c:pt idx="48">
                  <c:v>81.203246423116326</c:v>
                </c:pt>
                <c:pt idx="49">
                  <c:v>80.954210511951516</c:v>
                </c:pt>
                <c:pt idx="50">
                  <c:v>80.69635253735008</c:v>
                </c:pt>
                <c:pt idx="51">
                  <c:v>80.431217062321224</c:v>
                </c:pt>
                <c:pt idx="52">
                  <c:v>80.160294243411599</c:v>
                </c:pt>
                <c:pt idx="53">
                  <c:v>79.885002092702081</c:v>
                </c:pt>
                <c:pt idx="54">
                  <c:v>79.606672052252222</c:v>
                </c:pt>
                <c:pt idx="55">
                  <c:v>79.326537944120531</c:v>
                </c:pt>
                <c:pt idx="56">
                  <c:v>79.045728216340734</c:v>
                </c:pt>
                <c:pt idx="57">
                  <c:v>78.765261288109087</c:v>
                </c:pt>
                <c:pt idx="58">
                  <c:v>78.486043708704315</c:v>
                </c:pt>
                <c:pt idx="59">
                  <c:v>78.208870784485782</c:v>
                </c:pt>
                <c:pt idx="60">
                  <c:v>77.934429294806833</c:v>
                </c:pt>
                <c:pt idx="61">
                  <c:v>77.663301907493107</c:v>
                </c:pt>
                <c:pt idx="62">
                  <c:v>77.395972913479412</c:v>
                </c:pt>
                <c:pt idx="63">
                  <c:v>77.132834923769053</c:v>
                </c:pt>
                <c:pt idx="64">
                  <c:v>76.874196205678246</c:v>
                </c:pt>
                <c:pt idx="65">
                  <c:v>76.620288375369256</c:v>
                </c:pt>
                <c:pt idx="66">
                  <c:v>76.371274206561026</c:v>
                </c:pt>
                <c:pt idx="67">
                  <c:v>76.127255358318195</c:v>
                </c:pt>
                <c:pt idx="68">
                  <c:v>75.888279865915123</c:v>
                </c:pt>
                <c:pt idx="69">
                  <c:v>75.654349276543456</c:v>
                </c:pt>
                <c:pt idx="70">
                  <c:v>75.425425345212034</c:v>
                </c:pt>
                <c:pt idx="71">
                  <c:v>75.201436235162049</c:v>
                </c:pt>
                <c:pt idx="72">
                  <c:v>74.982282191412295</c:v>
                </c:pt>
                <c:pt idx="73">
                  <c:v>74.767840675840645</c:v>
                </c:pt>
                <c:pt idx="74">
                  <c:v>74.557970967842934</c:v>
                </c:pt>
                <c:pt idx="75">
                  <c:v>74.352518246533975</c:v>
                </c:pt>
                <c:pt idx="76">
                  <c:v>74.151317179162632</c:v>
                </c:pt>
                <c:pt idx="77">
                  <c:v>73.954195046399917</c:v>
                </c:pt>
                <c:pt idx="78">
                  <c:v>73.760974438906814</c:v>
                </c:pt>
                <c:pt idx="79">
                  <c:v>73.571475561534058</c:v>
                </c:pt>
                <c:pt idx="80">
                  <c:v>73.385518182045089</c:v>
                </c:pt>
                <c:pt idx="81">
                  <c:v>73.202923260720752</c:v>
                </c:pt>
                <c:pt idx="82">
                  <c:v>73.023514295890266</c:v>
                </c:pt>
                <c:pt idx="83">
                  <c:v>72.847118418573316</c:v>
                </c:pt>
                <c:pt idx="84">
                  <c:v>72.673567267204888</c:v>
                </c:pt>
                <c:pt idx="85">
                  <c:v>72.502697670999055</c:v>
                </c:pt>
                <c:pt idx="86">
                  <c:v>72.334352168010412</c:v>
                </c:pt>
                <c:pt idx="87">
                  <c:v>72.168379381456816</c:v>
                </c:pt>
                <c:pt idx="88">
                  <c:v>72.004634275442143</c:v>
                </c:pt>
                <c:pt idx="89">
                  <c:v>71.842978308907391</c:v>
                </c:pt>
                <c:pt idx="90">
                  <c:v>71.683279504470491</c:v>
                </c:pt>
                <c:pt idx="91">
                  <c:v>71.525412446810009</c:v>
                </c:pt>
                <c:pt idx="92">
                  <c:v>71.369258223410924</c:v>
                </c:pt>
                <c:pt idx="93">
                  <c:v>71.21470431882571</c:v>
                </c:pt>
                <c:pt idx="94">
                  <c:v>71.061644472106281</c:v>
                </c:pt>
                <c:pt idx="95">
                  <c:v>70.909978505723956</c:v>
                </c:pt>
                <c:pt idx="96">
                  <c:v>70.759612133109854</c:v>
                </c:pt>
                <c:pt idx="97">
                  <c:v>70.610456750900767</c:v>
                </c:pt>
                <c:pt idx="98">
                  <c:v>70.462429221060589</c:v>
                </c:pt>
                <c:pt idx="99">
                  <c:v>70.315451647247286</c:v>
                </c:pt>
                <c:pt idx="100">
                  <c:v>70.169451149103935</c:v>
                </c:pt>
                <c:pt idx="101">
                  <c:v>70.024359637554866</c:v>
                </c:pt>
                <c:pt idx="102">
                  <c:v>69.880113593677066</c:v>
                </c:pt>
                <c:pt idx="103">
                  <c:v>69.736653853281084</c:v>
                </c:pt>
                <c:pt idx="104">
                  <c:v>69.593925398966803</c:v>
                </c:pt>
                <c:pt idx="105">
                  <c:v>69.451877161110275</c:v>
                </c:pt>
                <c:pt idx="106">
                  <c:v>69.310461828979129</c:v>
                </c:pt>
                <c:pt idx="107">
                  <c:v>69.169635672961547</c:v>
                </c:pt>
                <c:pt idx="108">
                  <c:v>69.029358378719294</c:v>
                </c:pt>
                <c:pt idx="109">
                  <c:v>68.88959289393469</c:v>
                </c:pt>
                <c:pt idx="110">
                  <c:v>68.750305288208779</c:v>
                </c:pt>
                <c:pt idx="111">
                  <c:v>68.611464626580286</c:v>
                </c:pt>
                <c:pt idx="112">
                  <c:v>68.473042857064499</c:v>
                </c:pt>
                <c:pt idx="113">
                  <c:v>68.335014712559229</c:v>
                </c:pt>
                <c:pt idx="114">
                  <c:v>68.197357627420473</c:v>
                </c:pt>
                <c:pt idx="115">
                  <c:v>68.060051668977238</c:v>
                </c:pt>
                <c:pt idx="116">
                  <c:v>67.923079484221347</c:v>
                </c:pt>
                <c:pt idx="117">
                  <c:v>67.786426261876315</c:v>
                </c:pt>
                <c:pt idx="118">
                  <c:v>67.650079710010147</c:v>
                </c:pt>
                <c:pt idx="119">
                  <c:v>67.514030049307962</c:v>
                </c:pt>
                <c:pt idx="120">
                  <c:v>67.378270022055659</c:v>
                </c:pt>
                <c:pt idx="121">
                  <c:v>67.2427949167989</c:v>
                </c:pt>
                <c:pt idx="122">
                  <c:v>67.107602608526321</c:v>
                </c:pt>
                <c:pt idx="123">
                  <c:v>66.972693614075439</c:v>
                </c:pt>
                <c:pt idx="124">
                  <c:v>66.838071162264484</c:v>
                </c:pt>
                <c:pt idx="125">
                  <c:v>66.703741278006973</c:v>
                </c:pt>
                <c:pt idx="126">
                  <c:v>66.569712879357738</c:v>
                </c:pt>
                <c:pt idx="127">
                  <c:v>66.435997886059639</c:v>
                </c:pt>
                <c:pt idx="128">
                  <c:v>66.302611337701492</c:v>
                </c:pt>
                <c:pt idx="129">
                  <c:v>66.16957151905001</c:v>
                </c:pt>
                <c:pt idx="130">
                  <c:v>66.036900089474244</c:v>
                </c:pt>
                <c:pt idx="131">
                  <c:v>65.904622212635644</c:v>
                </c:pt>
                <c:pt idx="132">
                  <c:v>65.77276668176944</c:v>
                </c:pt>
                <c:pt idx="133">
                  <c:v>65.641366034934691</c:v>
                </c:pt>
                <c:pt idx="134">
                  <c:v>65.510456653575545</c:v>
                </c:pt>
                <c:pt idx="135">
                  <c:v>65.380078836631171</c:v>
                </c:pt>
                <c:pt idx="136">
                  <c:v>65.250276841290329</c:v>
                </c:pt>
                <c:pt idx="137">
                  <c:v>65.121098880353074</c:v>
                </c:pt>
                <c:pt idx="138">
                  <c:v>64.99259706509865</c:v>
                </c:pt>
                <c:pt idx="139">
                  <c:v>64.864827281646754</c:v>
                </c:pt>
                <c:pt idx="140">
                  <c:v>64.737848988136875</c:v>
                </c:pt>
                <c:pt idx="141">
                  <c:v>64.611724919758885</c:v>
                </c:pt>
                <c:pt idx="142">
                  <c:v>64.486520688881257</c:v>
                </c:pt>
                <c:pt idx="143">
                  <c:v>64.362304268389636</c:v>
                </c:pt>
                <c:pt idx="144">
                  <c:v>64.239145348018184</c:v>
                </c:pt>
                <c:pt idx="145">
                  <c:v>64.117114556070717</c:v>
                </c:pt>
                <c:pt idx="146">
                  <c:v>63.996282542601293</c:v>
                </c:pt>
                <c:pt idx="147">
                  <c:v>63.876718924925406</c:v>
                </c:pt>
                <c:pt idx="148">
                  <c:v>63.758491102260578</c:v>
                </c:pt>
                <c:pt idx="149">
                  <c:v>63.641662953254027</c:v>
                </c:pt>
                <c:pt idx="150">
                  <c:v>63.526293437937987</c:v>
                </c:pt>
                <c:pt idx="151">
                  <c:v>63.41243513391948</c:v>
                </c:pt>
                <c:pt idx="152">
                  <c:v>63.300132744888849</c:v>
                </c:pt>
                <c:pt idx="153">
                  <c:v>63.189421627225649</c:v>
                </c:pt>
                <c:pt idx="154">
                  <c:v>63.080326386902684</c:v>
                </c:pt>
                <c:pt idx="155">
                  <c:v>62.972859603311392</c:v>
                </c:pt>
                <c:pt idx="156">
                  <c:v>62.867020738354142</c:v>
                </c:pt>
                <c:pt idx="157">
                  <c:v>62.76279528758446</c:v>
                </c:pt>
                <c:pt idx="158">
                  <c:v>62.660154224939333</c:v>
                </c:pt>
                <c:pt idx="159">
                  <c:v>62.559053783598145</c:v>
                </c:pt>
                <c:pt idx="160">
                  <c:v>62.459435602955686</c:v>
                </c:pt>
                <c:pt idx="161">
                  <c:v>62.361227256217447</c:v>
                </c:pt>
                <c:pt idx="162">
                  <c:v>62.264343155654771</c:v>
                </c:pt>
                <c:pt idx="163">
                  <c:v>62.168685814307494</c:v>
                </c:pt>
                <c:pt idx="164">
                  <c:v>62.074147425259262</c:v>
                </c:pt>
                <c:pt idx="165">
                  <c:v>61.980611703912587</c:v>
                </c:pt>
                <c:pt idx="166">
                  <c:v>61.88795592618942</c:v>
                </c:pt>
                <c:pt idx="167">
                  <c:v>61.796053087230717</c:v>
                </c:pt>
                <c:pt idx="168">
                  <c:v>61.704774101523839</c:v>
                </c:pt>
                <c:pt idx="169">
                  <c:v>61.613989966572689</c:v>
                </c:pt>
                <c:pt idx="170">
                  <c:v>61.523573817919953</c:v>
                </c:pt>
                <c:pt idx="171">
                  <c:v>61.433402812838068</c:v>
                </c:pt>
                <c:pt idx="172">
                  <c:v>61.343359792346988</c:v>
                </c:pt>
                <c:pt idx="173">
                  <c:v>61.253334685266395</c:v>
                </c:pt>
                <c:pt idx="174">
                  <c:v>61.163225632615486</c:v>
                </c:pt>
                <c:pt idx="175">
                  <c:v>61.072939824783575</c:v>
                </c:pt>
                <c:pt idx="176">
                  <c:v>60.982394056637247</c:v>
                </c:pt>
                <c:pt idx="177">
                  <c:v>60.891515016475793</c:v>
                </c:pt>
                <c:pt idx="178">
                  <c:v>60.800239333120665</c:v>
                </c:pt>
                <c:pt idx="179">
                  <c:v>60.708513411299371</c:v>
                </c:pt>
                <c:pt idx="180">
                  <c:v>60.61629308893788</c:v>
                </c:pt>
                <c:pt idx="181">
                  <c:v>60.523543151248859</c:v>
                </c:pt>
                <c:pt idx="182">
                  <c:v>60.430236735939111</c:v>
                </c:pt>
                <c:pt idx="183">
                  <c:v>60.336354661856696</c:v>
                </c:pt>
                <c:pt idx="184">
                  <c:v>60.241884710361212</c:v>
                </c:pt>
                <c:pt idx="185">
                  <c:v>60.146820885012986</c:v>
                </c:pt>
                <c:pt idx="186">
                  <c:v>60.051162671169443</c:v>
                </c:pt>
                <c:pt idx="187">
                  <c:v>59.95491431302456</c:v>
                </c:pt>
                <c:pt idx="188">
                  <c:v>59.858084121738948</c:v>
                </c:pt>
                <c:pt idx="189">
                  <c:v>59.760683824729874</c:v>
                </c:pt>
                <c:pt idx="190">
                  <c:v>59.662727963016081</c:v>
                </c:pt>
                <c:pt idx="191">
                  <c:v>59.564233340787283</c:v>
                </c:pt>
                <c:pt idx="192">
                  <c:v>59.465218529102977</c:v>
                </c:pt>
                <c:pt idx="193">
                  <c:v>59.365703423803296</c:v>
                </c:pt>
                <c:pt idx="194">
                  <c:v>59.265708856302389</c:v>
                </c:pt>
                <c:pt idx="195">
                  <c:v>59.165256254885925</c:v>
                </c:pt>
                <c:pt idx="196">
                  <c:v>59.064367353400321</c:v>
                </c:pt>
                <c:pt idx="197">
                  <c:v>58.963063943748821</c:v>
                </c:pt>
                <c:pt idx="198">
                  <c:v>58.86136766835223</c:v>
                </c:pt>
                <c:pt idx="199">
                  <c:v>58.759299848642904</c:v>
                </c:pt>
                <c:pt idx="200">
                  <c:v>58.656881345701372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81.322000000000003</c:v>
                </c:pt>
                <c:pt idx="1">
                  <c:v>80.355999999999995</c:v>
                </c:pt>
                <c:pt idx="2">
                  <c:v>80.796999999999997</c:v>
                </c:pt>
                <c:pt idx="3">
                  <c:v>81.034000000000006</c:v>
                </c:pt>
                <c:pt idx="4">
                  <c:v>80.22</c:v>
                </c:pt>
                <c:pt idx="5">
                  <c:v>80.507999999999996</c:v>
                </c:pt>
                <c:pt idx="6">
                  <c:v>82.135999999999996</c:v>
                </c:pt>
                <c:pt idx="7">
                  <c:v>81.677999999999997</c:v>
                </c:pt>
                <c:pt idx="8">
                  <c:v>80.728999999999999</c:v>
                </c:pt>
                <c:pt idx="9">
                  <c:v>82.406999999999996</c:v>
                </c:pt>
                <c:pt idx="10">
                  <c:v>80.22</c:v>
                </c:pt>
                <c:pt idx="11">
                  <c:v>80.813999999999993</c:v>
                </c:pt>
                <c:pt idx="12">
                  <c:v>80.712000000000003</c:v>
                </c:pt>
                <c:pt idx="13">
                  <c:v>81.22</c:v>
                </c:pt>
                <c:pt idx="14">
                  <c:v>81.254000000000005</c:v>
                </c:pt>
                <c:pt idx="15">
                  <c:v>82.236999999999995</c:v>
                </c:pt>
                <c:pt idx="16">
                  <c:v>82.305000000000007</c:v>
                </c:pt>
                <c:pt idx="17">
                  <c:v>81.897999999999996</c:v>
                </c:pt>
                <c:pt idx="18">
                  <c:v>81.254000000000005</c:v>
                </c:pt>
                <c:pt idx="19">
                  <c:v>82.424000000000007</c:v>
                </c:pt>
                <c:pt idx="20">
                  <c:v>81.474999999999994</c:v>
                </c:pt>
                <c:pt idx="21">
                  <c:v>82.168999999999997</c:v>
                </c:pt>
                <c:pt idx="22">
                  <c:v>81.644000000000005</c:v>
                </c:pt>
                <c:pt idx="23">
                  <c:v>81.694999999999993</c:v>
                </c:pt>
                <c:pt idx="24">
                  <c:v>82.831000000000003</c:v>
                </c:pt>
                <c:pt idx="25">
                  <c:v>83.474999999999994</c:v>
                </c:pt>
                <c:pt idx="26">
                  <c:v>83.067999999999998</c:v>
                </c:pt>
                <c:pt idx="27">
                  <c:v>82.881</c:v>
                </c:pt>
                <c:pt idx="28">
                  <c:v>83.153000000000006</c:v>
                </c:pt>
                <c:pt idx="29">
                  <c:v>85.102000000000004</c:v>
                </c:pt>
                <c:pt idx="30">
                  <c:v>85.457999999999998</c:v>
                </c:pt>
                <c:pt idx="31">
                  <c:v>84.897999999999996</c:v>
                </c:pt>
                <c:pt idx="32">
                  <c:v>85.525000000000006</c:v>
                </c:pt>
                <c:pt idx="33">
                  <c:v>85.965999999999994</c:v>
                </c:pt>
                <c:pt idx="34">
                  <c:v>87.236999999999995</c:v>
                </c:pt>
                <c:pt idx="35">
                  <c:v>87.712000000000003</c:v>
                </c:pt>
                <c:pt idx="36">
                  <c:v>87.441000000000003</c:v>
                </c:pt>
                <c:pt idx="37">
                  <c:v>88.084999999999994</c:v>
                </c:pt>
                <c:pt idx="38">
                  <c:v>88.575999999999993</c:v>
                </c:pt>
                <c:pt idx="39">
                  <c:v>90.525000000000006</c:v>
                </c:pt>
                <c:pt idx="40">
                  <c:v>90.694999999999993</c:v>
                </c:pt>
                <c:pt idx="41">
                  <c:v>91.915000000000006</c:v>
                </c:pt>
                <c:pt idx="42">
                  <c:v>94</c:v>
                </c:pt>
                <c:pt idx="43">
                  <c:v>96.153000000000006</c:v>
                </c:pt>
                <c:pt idx="44">
                  <c:v>98.016999999999996</c:v>
                </c:pt>
                <c:pt idx="45">
                  <c:v>99.728999999999999</c:v>
                </c:pt>
                <c:pt idx="46">
                  <c:v>102.52500000000001</c:v>
                </c:pt>
                <c:pt idx="47">
                  <c:v>105.593</c:v>
                </c:pt>
                <c:pt idx="48">
                  <c:v>111.017</c:v>
                </c:pt>
                <c:pt idx="49">
                  <c:v>118.729</c:v>
                </c:pt>
                <c:pt idx="50">
                  <c:v>125.881</c:v>
                </c:pt>
                <c:pt idx="51">
                  <c:v>137.102</c:v>
                </c:pt>
                <c:pt idx="52">
                  <c:v>149.797</c:v>
                </c:pt>
                <c:pt idx="53">
                  <c:v>163.72900000000001</c:v>
                </c:pt>
                <c:pt idx="54">
                  <c:v>178.27099999999999</c:v>
                </c:pt>
                <c:pt idx="55">
                  <c:v>191.678</c:v>
                </c:pt>
                <c:pt idx="56">
                  <c:v>203.47499999999999</c:v>
                </c:pt>
                <c:pt idx="57">
                  <c:v>213.28800000000001</c:v>
                </c:pt>
                <c:pt idx="58">
                  <c:v>220.35599999999999</c:v>
                </c:pt>
                <c:pt idx="59">
                  <c:v>224.76300000000001</c:v>
                </c:pt>
                <c:pt idx="60">
                  <c:v>226.25399999999999</c:v>
                </c:pt>
                <c:pt idx="61">
                  <c:v>225.017</c:v>
                </c:pt>
                <c:pt idx="62">
                  <c:v>220.16900000000001</c:v>
                </c:pt>
                <c:pt idx="63">
                  <c:v>212.203</c:v>
                </c:pt>
                <c:pt idx="64">
                  <c:v>197.03399999999999</c:v>
                </c:pt>
                <c:pt idx="65">
                  <c:v>176.25399999999999</c:v>
                </c:pt>
                <c:pt idx="66">
                  <c:v>149.42400000000001</c:v>
                </c:pt>
                <c:pt idx="67">
                  <c:v>116.102</c:v>
                </c:pt>
                <c:pt idx="68">
                  <c:v>91.287999999999997</c:v>
                </c:pt>
                <c:pt idx="69">
                  <c:v>83.236999999999995</c:v>
                </c:pt>
                <c:pt idx="70">
                  <c:v>83.897999999999996</c:v>
                </c:pt>
                <c:pt idx="71">
                  <c:v>85.186000000000007</c:v>
                </c:pt>
                <c:pt idx="72">
                  <c:v>88.168999999999997</c:v>
                </c:pt>
                <c:pt idx="73">
                  <c:v>91.186000000000007</c:v>
                </c:pt>
                <c:pt idx="74">
                  <c:v>94.831000000000003</c:v>
                </c:pt>
                <c:pt idx="75">
                  <c:v>100.57599999999999</c:v>
                </c:pt>
                <c:pt idx="76">
                  <c:v>107.831</c:v>
                </c:pt>
                <c:pt idx="77">
                  <c:v>116.64400000000001</c:v>
                </c:pt>
                <c:pt idx="78">
                  <c:v>127.322</c:v>
                </c:pt>
                <c:pt idx="79">
                  <c:v>138.81399999999999</c:v>
                </c:pt>
                <c:pt idx="80">
                  <c:v>151.38999999999999</c:v>
                </c:pt>
                <c:pt idx="81">
                  <c:v>160.96600000000001</c:v>
                </c:pt>
                <c:pt idx="82">
                  <c:v>170.62700000000001</c:v>
                </c:pt>
                <c:pt idx="83">
                  <c:v>177.05099999999999</c:v>
                </c:pt>
                <c:pt idx="84">
                  <c:v>182.881</c:v>
                </c:pt>
                <c:pt idx="85">
                  <c:v>184.37299999999999</c:v>
                </c:pt>
                <c:pt idx="86">
                  <c:v>184.30500000000001</c:v>
                </c:pt>
                <c:pt idx="87">
                  <c:v>178.864</c:v>
                </c:pt>
                <c:pt idx="88">
                  <c:v>169.64400000000001</c:v>
                </c:pt>
                <c:pt idx="89">
                  <c:v>154.83099999999999</c:v>
                </c:pt>
                <c:pt idx="90">
                  <c:v>135.64400000000001</c:v>
                </c:pt>
                <c:pt idx="91">
                  <c:v>109.678</c:v>
                </c:pt>
                <c:pt idx="92">
                  <c:v>87.016999999999996</c:v>
                </c:pt>
                <c:pt idx="93">
                  <c:v>76.61</c:v>
                </c:pt>
                <c:pt idx="94">
                  <c:v>73.102000000000004</c:v>
                </c:pt>
                <c:pt idx="95">
                  <c:v>71.694999999999993</c:v>
                </c:pt>
                <c:pt idx="96">
                  <c:v>72.626999999999995</c:v>
                </c:pt>
                <c:pt idx="97">
                  <c:v>72.813999999999993</c:v>
                </c:pt>
                <c:pt idx="98">
                  <c:v>71.338999999999999</c:v>
                </c:pt>
                <c:pt idx="99">
                  <c:v>71.948999999999998</c:v>
                </c:pt>
                <c:pt idx="100">
                  <c:v>72.492000000000004</c:v>
                </c:pt>
                <c:pt idx="101">
                  <c:v>72.593000000000004</c:v>
                </c:pt>
                <c:pt idx="102">
                  <c:v>72.712000000000003</c:v>
                </c:pt>
                <c:pt idx="103">
                  <c:v>72.831000000000003</c:v>
                </c:pt>
                <c:pt idx="104">
                  <c:v>72.881</c:v>
                </c:pt>
                <c:pt idx="105">
                  <c:v>71.915000000000006</c:v>
                </c:pt>
                <c:pt idx="106">
                  <c:v>72.593000000000004</c:v>
                </c:pt>
                <c:pt idx="107">
                  <c:v>72.948999999999998</c:v>
                </c:pt>
                <c:pt idx="108">
                  <c:v>73.626999999999995</c:v>
                </c:pt>
                <c:pt idx="109">
                  <c:v>72.932000000000002</c:v>
                </c:pt>
                <c:pt idx="110">
                  <c:v>74.135999999999996</c:v>
                </c:pt>
                <c:pt idx="111">
                  <c:v>74.135999999999996</c:v>
                </c:pt>
                <c:pt idx="112">
                  <c:v>72.626999999999995</c:v>
                </c:pt>
                <c:pt idx="113">
                  <c:v>73.338999999999999</c:v>
                </c:pt>
                <c:pt idx="114">
                  <c:v>73.694999999999993</c:v>
                </c:pt>
                <c:pt idx="115">
                  <c:v>72.39</c:v>
                </c:pt>
                <c:pt idx="116">
                  <c:v>72.507999999999996</c:v>
                </c:pt>
                <c:pt idx="117">
                  <c:v>72.135999999999996</c:v>
                </c:pt>
                <c:pt idx="118">
                  <c:v>71.61</c:v>
                </c:pt>
                <c:pt idx="119">
                  <c:v>72.186000000000007</c:v>
                </c:pt>
                <c:pt idx="120">
                  <c:v>72.034000000000006</c:v>
                </c:pt>
                <c:pt idx="121">
                  <c:v>72.051000000000002</c:v>
                </c:pt>
                <c:pt idx="122">
                  <c:v>72.745999999999995</c:v>
                </c:pt>
                <c:pt idx="123">
                  <c:v>73.203000000000003</c:v>
                </c:pt>
                <c:pt idx="124">
                  <c:v>73.254000000000005</c:v>
                </c:pt>
                <c:pt idx="125">
                  <c:v>72.575999999999993</c:v>
                </c:pt>
                <c:pt idx="126">
                  <c:v>72.61</c:v>
                </c:pt>
                <c:pt idx="127">
                  <c:v>73.016999999999996</c:v>
                </c:pt>
                <c:pt idx="128">
                  <c:v>72.236999999999995</c:v>
                </c:pt>
                <c:pt idx="129">
                  <c:v>71.593000000000004</c:v>
                </c:pt>
                <c:pt idx="130">
                  <c:v>70.881</c:v>
                </c:pt>
                <c:pt idx="131">
                  <c:v>70.558999999999997</c:v>
                </c:pt>
                <c:pt idx="132">
                  <c:v>69.846999999999994</c:v>
                </c:pt>
                <c:pt idx="133">
                  <c:v>69.373000000000005</c:v>
                </c:pt>
                <c:pt idx="134">
                  <c:v>68.338999999999999</c:v>
                </c:pt>
                <c:pt idx="135">
                  <c:v>68.846999999999994</c:v>
                </c:pt>
                <c:pt idx="136">
                  <c:v>68.153000000000006</c:v>
                </c:pt>
                <c:pt idx="137">
                  <c:v>67.39</c:v>
                </c:pt>
                <c:pt idx="138">
                  <c:v>68.507999999999996</c:v>
                </c:pt>
                <c:pt idx="139">
                  <c:v>67.441000000000003</c:v>
                </c:pt>
                <c:pt idx="140">
                  <c:v>67.61</c:v>
                </c:pt>
                <c:pt idx="141">
                  <c:v>67.661000000000001</c:v>
                </c:pt>
                <c:pt idx="142">
                  <c:v>66.881</c:v>
                </c:pt>
                <c:pt idx="143">
                  <c:v>67.254000000000005</c:v>
                </c:pt>
                <c:pt idx="144">
                  <c:v>66.831000000000003</c:v>
                </c:pt>
                <c:pt idx="145">
                  <c:v>66.135999999999996</c:v>
                </c:pt>
                <c:pt idx="146">
                  <c:v>66.626999999999995</c:v>
                </c:pt>
                <c:pt idx="147">
                  <c:v>68.168999999999997</c:v>
                </c:pt>
                <c:pt idx="148">
                  <c:v>66.712000000000003</c:v>
                </c:pt>
                <c:pt idx="149">
                  <c:v>67.644000000000005</c:v>
                </c:pt>
                <c:pt idx="150">
                  <c:v>68.153000000000006</c:v>
                </c:pt>
                <c:pt idx="151">
                  <c:v>67.558999999999997</c:v>
                </c:pt>
                <c:pt idx="152">
                  <c:v>66.932000000000002</c:v>
                </c:pt>
                <c:pt idx="153">
                  <c:v>67.948999999999998</c:v>
                </c:pt>
                <c:pt idx="154">
                  <c:v>67.694999999999993</c:v>
                </c:pt>
                <c:pt idx="155">
                  <c:v>67.424000000000007</c:v>
                </c:pt>
                <c:pt idx="156">
                  <c:v>66.39</c:v>
                </c:pt>
                <c:pt idx="157">
                  <c:v>69.153000000000006</c:v>
                </c:pt>
                <c:pt idx="158">
                  <c:v>68.305000000000007</c:v>
                </c:pt>
                <c:pt idx="159">
                  <c:v>66.626999999999995</c:v>
                </c:pt>
                <c:pt idx="160">
                  <c:v>66.864000000000004</c:v>
                </c:pt>
                <c:pt idx="161">
                  <c:v>66.542000000000002</c:v>
                </c:pt>
                <c:pt idx="162">
                  <c:v>66.271000000000001</c:v>
                </c:pt>
                <c:pt idx="163">
                  <c:v>66.626999999999995</c:v>
                </c:pt>
                <c:pt idx="164">
                  <c:v>64.677999999999997</c:v>
                </c:pt>
                <c:pt idx="165">
                  <c:v>65.983000000000004</c:v>
                </c:pt>
                <c:pt idx="166">
                  <c:v>63.762999999999998</c:v>
                </c:pt>
                <c:pt idx="167">
                  <c:v>64.626999999999995</c:v>
                </c:pt>
                <c:pt idx="168">
                  <c:v>63.966000000000001</c:v>
                </c:pt>
                <c:pt idx="169">
                  <c:v>66.271000000000001</c:v>
                </c:pt>
                <c:pt idx="170">
                  <c:v>64.016999999999996</c:v>
                </c:pt>
                <c:pt idx="171">
                  <c:v>63.831000000000003</c:v>
                </c:pt>
                <c:pt idx="172">
                  <c:v>63.168999999999997</c:v>
                </c:pt>
                <c:pt idx="173">
                  <c:v>63.712000000000003</c:v>
                </c:pt>
                <c:pt idx="174">
                  <c:v>65.424000000000007</c:v>
                </c:pt>
                <c:pt idx="175">
                  <c:v>63.932000000000002</c:v>
                </c:pt>
                <c:pt idx="176">
                  <c:v>62.508000000000003</c:v>
                </c:pt>
                <c:pt idx="177">
                  <c:v>62.932000000000002</c:v>
                </c:pt>
                <c:pt idx="178">
                  <c:v>63.491999999999997</c:v>
                </c:pt>
                <c:pt idx="179">
                  <c:v>63.136000000000003</c:v>
                </c:pt>
                <c:pt idx="180">
                  <c:v>63.982999999999997</c:v>
                </c:pt>
                <c:pt idx="181">
                  <c:v>63.033999999999999</c:v>
                </c:pt>
                <c:pt idx="182">
                  <c:v>62.881</c:v>
                </c:pt>
                <c:pt idx="183">
                  <c:v>65.067999999999998</c:v>
                </c:pt>
                <c:pt idx="184">
                  <c:v>62.966000000000001</c:v>
                </c:pt>
                <c:pt idx="185">
                  <c:v>63.136000000000003</c:v>
                </c:pt>
                <c:pt idx="186">
                  <c:v>63.085000000000001</c:v>
                </c:pt>
                <c:pt idx="187">
                  <c:v>62.932000000000002</c:v>
                </c:pt>
                <c:pt idx="188">
                  <c:v>63.814</c:v>
                </c:pt>
                <c:pt idx="189">
                  <c:v>63.372999999999998</c:v>
                </c:pt>
                <c:pt idx="190">
                  <c:v>62.627000000000002</c:v>
                </c:pt>
                <c:pt idx="191">
                  <c:v>62.728999999999999</c:v>
                </c:pt>
                <c:pt idx="192">
                  <c:v>63.305</c:v>
                </c:pt>
                <c:pt idx="193">
                  <c:v>64.525000000000006</c:v>
                </c:pt>
                <c:pt idx="194">
                  <c:v>62.457999999999998</c:v>
                </c:pt>
                <c:pt idx="195">
                  <c:v>63.746000000000002</c:v>
                </c:pt>
                <c:pt idx="196">
                  <c:v>62.863999999999997</c:v>
                </c:pt>
                <c:pt idx="197">
                  <c:v>62.695</c:v>
                </c:pt>
                <c:pt idx="198">
                  <c:v>63.203000000000003</c:v>
                </c:pt>
                <c:pt idx="199">
                  <c:v>61.542000000000002</c:v>
                </c:pt>
                <c:pt idx="200">
                  <c:v>62.863999999999997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79.216727414433734</c:v>
                </c:pt>
                <c:pt idx="1">
                  <c:v>79.436146354491541</c:v>
                </c:pt>
                <c:pt idx="2">
                  <c:v>79.655463267268871</c:v>
                </c:pt>
                <c:pt idx="3">
                  <c:v>79.874593080509513</c:v>
                </c:pt>
                <c:pt idx="4">
                  <c:v>80.093436206877911</c:v>
                </c:pt>
                <c:pt idx="5">
                  <c:v>80.311876800329827</c:v>
                </c:pt>
                <c:pt idx="6">
                  <c:v>80.529780877211365</c:v>
                </c:pt>
                <c:pt idx="7">
                  <c:v>80.746994308102586</c:v>
                </c:pt>
                <c:pt idx="8">
                  <c:v>80.963340693148069</c:v>
                </c:pt>
                <c:pt idx="9">
                  <c:v>81.178619143202255</c:v>
                </c:pt>
                <c:pt idx="10">
                  <c:v>81.392602002857814</c:v>
                </c:pt>
                <c:pt idx="11">
                  <c:v>81.605032571254185</c:v>
                </c:pt>
                <c:pt idx="12">
                  <c:v>81.815622905330756</c:v>
                </c:pt>
                <c:pt idx="13">
                  <c:v>82.024051832062568</c:v>
                </c:pt>
                <c:pt idx="14">
                  <c:v>82.229963357159292</c:v>
                </c:pt>
                <c:pt idx="15">
                  <c:v>82.43296574610207</c:v>
                </c:pt>
                <c:pt idx="16">
                  <c:v>82.63263168070614</c:v>
                </c:pt>
                <c:pt idx="17">
                  <c:v>82.828500075890304</c:v>
                </c:pt>
                <c:pt idx="18">
                  <c:v>83.020080396622106</c:v>
                </c:pt>
                <c:pt idx="19">
                  <c:v>83.206860668281337</c:v>
                </c:pt>
                <c:pt idx="20">
                  <c:v>83.388320853258577</c:v>
                </c:pt>
                <c:pt idx="21">
                  <c:v>83.563953903341584</c:v>
                </c:pt>
                <c:pt idx="22">
                  <c:v>83.733297621498124</c:v>
                </c:pt>
                <c:pt idx="23">
                  <c:v>83.895981501945627</c:v>
                </c:pt>
                <c:pt idx="24">
                  <c:v>84.051793973124987</c:v>
                </c:pt>
                <c:pt idx="25">
                  <c:v>84.200776927153157</c:v>
                </c:pt>
                <c:pt idx="26">
                  <c:v>84.343356022804741</c:v>
                </c:pt>
                <c:pt idx="27">
                  <c:v>84.480516879114433</c:v>
                </c:pt>
                <c:pt idx="28">
                  <c:v>84.614038737353695</c:v>
                </c:pt>
                <c:pt idx="29">
                  <c:v>84.746798169575271</c:v>
                </c:pt>
                <c:pt idx="30">
                  <c:v>84.883155555744011</c:v>
                </c:pt>
                <c:pt idx="31">
                  <c:v>85.029435837963547</c:v>
                </c:pt>
                <c:pt idx="32">
                  <c:v>85.194511904262555</c:v>
                </c:pt>
                <c:pt idx="33">
                  <c:v>85.390493231306891</c:v>
                </c:pt>
                <c:pt idx="34">
                  <c:v>85.633513537418281</c:v>
                </c:pt>
                <c:pt idx="35">
                  <c:v>85.944598722393295</c:v>
                </c:pt>
                <c:pt idx="36">
                  <c:v>86.350580141958062</c:v>
                </c:pt>
                <c:pt idx="37">
                  <c:v>86.884998569810577</c:v>
                </c:pt>
                <c:pt idx="38">
                  <c:v>87.588921931123238</c:v>
                </c:pt>
                <c:pt idx="39">
                  <c:v>88.511576677503015</c:v>
                </c:pt>
                <c:pt idx="40">
                  <c:v>89.710670951570364</c:v>
                </c:pt>
                <c:pt idx="41">
                  <c:v>91.25227067232133</c:v>
                </c:pt>
                <c:pt idx="42">
                  <c:v>93.210081179955566</c:v>
                </c:pt>
                <c:pt idx="43">
                  <c:v>95.663991206458306</c:v>
                </c:pt>
                <c:pt idx="44">
                  <c:v>98.697756560759629</c:v>
                </c:pt>
                <c:pt idx="45">
                  <c:v>102.39574105245707</c:v>
                </c:pt>
                <c:pt idx="46">
                  <c:v>106.83869327068102</c:v>
                </c:pt>
                <c:pt idx="47">
                  <c:v>112.09861905618794</c:v>
                </c:pt>
                <c:pt idx="48">
                  <c:v>118.23290718213563</c:v>
                </c:pt>
                <c:pt idx="49">
                  <c:v>125.27797299367455</c:v>
                </c:pt>
                <c:pt idx="50">
                  <c:v>133.24279087054543</c:v>
                </c:pt>
                <c:pt idx="51">
                  <c:v>142.10277367489368</c:v>
                </c:pt>
                <c:pt idx="52">
                  <c:v>151.79448430242994</c:v>
                </c:pt>
                <c:pt idx="53">
                  <c:v>162.21150130166689</c:v>
                </c:pt>
                <c:pt idx="54">
                  <c:v>173.20101205832466</c:v>
                </c:pt>
                <c:pt idx="55">
                  <c:v>184.55842286606944</c:v>
                </c:pt>
                <c:pt idx="56">
                  <c:v>196.01201950103649</c:v>
                </c:pt>
                <c:pt idx="57">
                  <c:v>207.18152355061389</c:v>
                </c:pt>
                <c:pt idx="58">
                  <c:v>217.49029172946098</c:v>
                </c:pt>
                <c:pt idx="59">
                  <c:v>226.03034428282115</c:v>
                </c:pt>
                <c:pt idx="60">
                  <c:v>231.44424165431622</c:v>
                </c:pt>
                <c:pt idx="61">
                  <c:v>231.98172545170357</c:v>
                </c:pt>
                <c:pt idx="62">
                  <c:v>225.91527356178969</c:v>
                </c:pt>
                <c:pt idx="63">
                  <c:v>212.32767117333864</c:v>
                </c:pt>
                <c:pt idx="64">
                  <c:v>191.93136340206652</c:v>
                </c:pt>
                <c:pt idx="65">
                  <c:v>167.33041742491184</c:v>
                </c:pt>
                <c:pt idx="66">
                  <c:v>142.34487234950907</c:v>
                </c:pt>
                <c:pt idx="67">
                  <c:v>120.65496642274611</c:v>
                </c:pt>
                <c:pt idx="68">
                  <c:v>104.5553147909492</c:v>
                </c:pt>
                <c:pt idx="69">
                  <c:v>94.518287927727471</c:v>
                </c:pt>
                <c:pt idx="70">
                  <c:v>89.642690810961199</c:v>
                </c:pt>
                <c:pt idx="71">
                  <c:v>88.501474033282634</c:v>
                </c:pt>
                <c:pt idx="72">
                  <c:v>89.831228754647881</c:v>
                </c:pt>
                <c:pt idx="73">
                  <c:v>92.820858937614332</c:v>
                </c:pt>
                <c:pt idx="74">
                  <c:v>97.080087025804815</c:v>
                </c:pt>
                <c:pt idx="75">
                  <c:v>102.48065510662792</c:v>
                </c:pt>
                <c:pt idx="76">
                  <c:v>109.00623630280093</c:v>
                </c:pt>
                <c:pt idx="77">
                  <c:v>116.65505253751728</c:v>
                </c:pt>
                <c:pt idx="78">
                  <c:v>125.38687827668767</c:v>
                </c:pt>
                <c:pt idx="79">
                  <c:v>135.09413658018431</c:v>
                </c:pt>
                <c:pt idx="80">
                  <c:v>145.58000424262011</c:v>
                </c:pt>
                <c:pt idx="81">
                  <c:v>156.52732573190008</c:v>
                </c:pt>
                <c:pt idx="82">
                  <c:v>167.43858034536171</c:v>
                </c:pt>
                <c:pt idx="83">
                  <c:v>177.53311473696732</c:v>
                </c:pt>
                <c:pt idx="84">
                  <c:v>185.62925939452344</c:v>
                </c:pt>
                <c:pt idx="85">
                  <c:v>190.12492402969033</c:v>
                </c:pt>
                <c:pt idx="86">
                  <c:v>189.25949777510104</c:v>
                </c:pt>
                <c:pt idx="87">
                  <c:v>181.75660406551114</c:v>
                </c:pt>
                <c:pt idx="88">
                  <c:v>167.64326728047058</c:v>
                </c:pt>
                <c:pt idx="89">
                  <c:v>148.71362491316617</c:v>
                </c:pt>
                <c:pt idx="90">
                  <c:v>128.14711685473532</c:v>
                </c:pt>
                <c:pt idx="91">
                  <c:v>109.34075791924356</c:v>
                </c:pt>
                <c:pt idx="92">
                  <c:v>94.64046812972461</c:v>
                </c:pt>
                <c:pt idx="93">
                  <c:v>84.737677005038123</c:v>
                </c:pt>
                <c:pt idx="94">
                  <c:v>78.950181952396179</c:v>
                </c:pt>
                <c:pt idx="95">
                  <c:v>75.985145207077764</c:v>
                </c:pt>
                <c:pt idx="96">
                  <c:v>74.620254122363235</c:v>
                </c:pt>
                <c:pt idx="97">
                  <c:v>74.017831913729253</c:v>
                </c:pt>
                <c:pt idx="98">
                  <c:v>73.723841858808811</c:v>
                </c:pt>
                <c:pt idx="99">
                  <c:v>73.536644625260791</c:v>
                </c:pt>
                <c:pt idx="100">
                  <c:v>73.381523678051622</c:v>
                </c:pt>
                <c:pt idx="101">
                  <c:v>73.235134607262609</c:v>
                </c:pt>
                <c:pt idx="102">
                  <c:v>73.091303804239587</c:v>
                </c:pt>
                <c:pt idx="103">
                  <c:v>72.948691430417696</c:v>
                </c:pt>
                <c:pt idx="104">
                  <c:v>72.807159834817426</c:v>
                </c:pt>
                <c:pt idx="105">
                  <c:v>72.666910316859969</c:v>
                </c:pt>
                <c:pt idx="106">
                  <c:v>72.528350738868284</c:v>
                </c:pt>
                <c:pt idx="107">
                  <c:v>72.392136119204352</c:v>
                </c:pt>
                <c:pt idx="108">
                  <c:v>72.259257094318059</c:v>
                </c:pt>
                <c:pt idx="109">
                  <c:v>72.131150543305495</c:v>
                </c:pt>
                <c:pt idx="110">
                  <c:v>72.00982149272933</c:v>
                </c:pt>
                <c:pt idx="111">
                  <c:v>71.897961639263144</c:v>
                </c:pt>
                <c:pt idx="112">
                  <c:v>71.799041915815067</c:v>
                </c:pt>
                <c:pt idx="113">
                  <c:v>71.717348170612553</c:v>
                </c:pt>
                <c:pt idx="114">
                  <c:v>71.657922662493093</c:v>
                </c:pt>
                <c:pt idx="115">
                  <c:v>71.626372462969272</c:v>
                </c:pt>
                <c:pt idx="116">
                  <c:v>71.62851181011483</c:v>
                </c:pt>
                <c:pt idx="117">
                  <c:v>71.669820713357737</c:v>
                </c:pt>
                <c:pt idx="118">
                  <c:v>71.754724832470501</c:v>
                </c:pt>
                <c:pt idx="119">
                  <c:v>71.885721141697815</c:v>
                </c:pt>
                <c:pt idx="120">
                  <c:v>72.062361948981263</c:v>
                </c:pt>
                <c:pt idx="121">
                  <c:v>72.280019358077112</c:v>
                </c:pt>
                <c:pt idx="122">
                  <c:v>72.528162128752484</c:v>
                </c:pt>
                <c:pt idx="123">
                  <c:v>72.787736652465412</c:v>
                </c:pt>
                <c:pt idx="124">
                  <c:v>73.027649346101171</c:v>
                </c:pt>
                <c:pt idx="125">
                  <c:v>73.20194837185322</c:v>
                </c:pt>
                <c:pt idx="126">
                  <c:v>73.251841283862504</c:v>
                </c:pt>
                <c:pt idx="127">
                  <c:v>73.117679615803397</c:v>
                </c:pt>
                <c:pt idx="128">
                  <c:v>72.761730405718652</c:v>
                </c:pt>
                <c:pt idx="129">
                  <c:v>72.192740839973538</c:v>
                </c:pt>
                <c:pt idx="130">
                  <c:v>71.47557297666782</c:v>
                </c:pt>
                <c:pt idx="131">
                  <c:v>70.714023805395371</c:v>
                </c:pt>
                <c:pt idx="132">
                  <c:v>70.012757472079173</c:v>
                </c:pt>
                <c:pt idx="133">
                  <c:v>69.440421625698633</c:v>
                </c:pt>
                <c:pt idx="134">
                  <c:v>69.014800046224707</c:v>
                </c:pt>
                <c:pt idx="135">
                  <c:v>68.713550364267874</c:v>
                </c:pt>
                <c:pt idx="136">
                  <c:v>68.497414198423144</c:v>
                </c:pt>
                <c:pt idx="137">
                  <c:v>68.329909351900838</c:v>
                </c:pt>
                <c:pt idx="138">
                  <c:v>68.186115259035603</c:v>
                </c:pt>
                <c:pt idx="139">
                  <c:v>68.05247600627176</c:v>
                </c:pt>
                <c:pt idx="140">
                  <c:v>67.922958979512799</c:v>
                </c:pt>
                <c:pt idx="141">
                  <c:v>67.79541878346032</c:v>
                </c:pt>
                <c:pt idx="142">
                  <c:v>67.669440799233314</c:v>
                </c:pt>
                <c:pt idx="143">
                  <c:v>67.545465104272949</c:v>
                </c:pt>
                <c:pt idx="144">
                  <c:v>67.42467838154181</c:v>
                </c:pt>
                <c:pt idx="145">
                  <c:v>67.309328511662883</c:v>
                </c:pt>
                <c:pt idx="146">
                  <c:v>67.203290074027819</c:v>
                </c:pt>
                <c:pt idx="147">
                  <c:v>67.112741172675172</c:v>
                </c:pt>
                <c:pt idx="148">
                  <c:v>67.04670770717135</c:v>
                </c:pt>
                <c:pt idx="149">
                  <c:v>67.017037503613082</c:v>
                </c:pt>
                <c:pt idx="150">
                  <c:v>67.03716606665941</c:v>
                </c:pt>
                <c:pt idx="151">
                  <c:v>67.118984158567841</c:v>
                </c:pt>
                <c:pt idx="152">
                  <c:v>67.267469388606187</c:v>
                </c:pt>
                <c:pt idx="153">
                  <c:v>67.473776441628885</c:v>
                </c:pt>
                <c:pt idx="154">
                  <c:v>67.709198694314239</c:v>
                </c:pt>
                <c:pt idx="155">
                  <c:v>67.924076751617946</c:v>
                </c:pt>
                <c:pt idx="156">
                  <c:v>68.055688909346145</c:v>
                </c:pt>
                <c:pt idx="157">
                  <c:v>68.045811820918331</c:v>
                </c:pt>
                <c:pt idx="158">
                  <c:v>67.86248342756214</c:v>
                </c:pt>
                <c:pt idx="159">
                  <c:v>67.515368881024301</c:v>
                </c:pt>
                <c:pt idx="160">
                  <c:v>67.055067423600221</c:v>
                </c:pt>
                <c:pt idx="161">
                  <c:v>66.555006633080197</c:v>
                </c:pt>
                <c:pt idx="162">
                  <c:v>66.085028179012951</c:v>
                </c:pt>
                <c:pt idx="163">
                  <c:v>65.69034428099323</c:v>
                </c:pt>
                <c:pt idx="164">
                  <c:v>65.384822172511051</c:v>
                </c:pt>
                <c:pt idx="165">
                  <c:v>65.157930591925151</c:v>
                </c:pt>
                <c:pt idx="166">
                  <c:v>64.987782426132213</c:v>
                </c:pt>
                <c:pt idx="167">
                  <c:v>64.852378311092323</c:v>
                </c:pt>
                <c:pt idx="168">
                  <c:v>64.735346582228701</c:v>
                </c:pt>
                <c:pt idx="169">
                  <c:v>64.626778445114198</c:v>
                </c:pt>
                <c:pt idx="170">
                  <c:v>64.52160155865532</c:v>
                </c:pt>
                <c:pt idx="171">
                  <c:v>64.417564281747559</c:v>
                </c:pt>
                <c:pt idx="172">
                  <c:v>64.313774633267769</c:v>
                </c:pt>
                <c:pt idx="173">
                  <c:v>64.209898840358079</c:v>
                </c:pt>
                <c:pt idx="174">
                  <c:v>64.105803493131617</c:v>
                </c:pt>
                <c:pt idx="175">
                  <c:v>64.001421211817842</c:v>
                </c:pt>
                <c:pt idx="176">
                  <c:v>63.89670741460337</c:v>
                </c:pt>
                <c:pt idx="177">
                  <c:v>63.791628119895542</c:v>
                </c:pt>
                <c:pt idx="178">
                  <c:v>63.686156715969318</c:v>
                </c:pt>
                <c:pt idx="179">
                  <c:v>63.580272925503586</c:v>
                </c:pt>
                <c:pt idx="180">
                  <c:v>63.473962206927297</c:v>
                </c:pt>
                <c:pt idx="181">
                  <c:v>63.367215212027943</c:v>
                </c:pt>
                <c:pt idx="182">
                  <c:v>63.260027240261998</c:v>
                </c:pt>
                <c:pt idx="183">
                  <c:v>63.152397692715603</c:v>
                </c:pt>
                <c:pt idx="184">
                  <c:v>63.044329537157928</c:v>
                </c:pt>
                <c:pt idx="185">
                  <c:v>62.935828794492778</c:v>
                </c:pt>
                <c:pt idx="186">
                  <c:v>62.826904054463377</c:v>
                </c:pt>
                <c:pt idx="187">
                  <c:v>62.717566026092385</c:v>
                </c:pt>
                <c:pt idx="188">
                  <c:v>62.607827126267779</c:v>
                </c:pt>
                <c:pt idx="189">
                  <c:v>62.497701108150281</c:v>
                </c:pt>
                <c:pt idx="190">
                  <c:v>62.387202729673568</c:v>
                </c:pt>
                <c:pt idx="191">
                  <c:v>62.27634746131173</c:v>
                </c:pt>
                <c:pt idx="192">
                  <c:v>62.165151231467952</c:v>
                </c:pt>
                <c:pt idx="193">
                  <c:v>62.053630207256056</c:v>
                </c:pt>
                <c:pt idx="194">
                  <c:v>61.941800608067119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79.216727409638949</c:v>
                </c:pt>
                <c:pt idx="1">
                  <c:v>79.436146344391929</c:v>
                </c:pt>
                <c:pt idx="2">
                  <c:v>79.65546324624006</c:v>
                </c:pt>
                <c:pt idx="3">
                  <c:v>79.874593037228436</c:v>
                </c:pt>
                <c:pt idx="4">
                  <c:v>80.093436118822609</c:v>
                </c:pt>
                <c:pt idx="5">
                  <c:v>80.311876623242782</c:v>
                </c:pt>
                <c:pt idx="6">
                  <c:v>80.529780525171375</c:v>
                </c:pt>
                <c:pt idx="7">
                  <c:v>80.746993616317667</c:v>
                </c:pt>
                <c:pt idx="8">
                  <c:v>80.963339349380789</c:v>
                </c:pt>
                <c:pt idx="9">
                  <c:v>81.178616563016774</c:v>
                </c:pt>
                <c:pt idx="10">
                  <c:v>81.392597105614499</c:v>
                </c:pt>
                <c:pt idx="11">
                  <c:v>81.605023383141202</c:v>
                </c:pt>
                <c:pt idx="12">
                  <c:v>81.815605865123942</c:v>
                </c:pt>
                <c:pt idx="13">
                  <c:v>82.024020593050835</c:v>
                </c:pt>
                <c:pt idx="14">
                  <c:v>82.22990674710114</c:v>
                </c:pt>
                <c:pt idx="15">
                  <c:v>82.432864340066175</c:v>
                </c:pt>
                <c:pt idx="16">
                  <c:v>82.632452121407368</c:v>
                </c:pt>
                <c:pt idx="17">
                  <c:v>82.82818578927521</c:v>
                </c:pt>
                <c:pt idx="18">
                  <c:v>83.019536623470898</c:v>
                </c:pt>
                <c:pt idx="19">
                  <c:v>83.205930667045976</c:v>
                </c:pt>
                <c:pt idx="20">
                  <c:v>83.386748597549357</c:v>
                </c:pt>
                <c:pt idx="21">
                  <c:v>83.561326439637114</c:v>
                </c:pt>
                <c:pt idx="22">
                  <c:v>83.728957277408213</c:v>
                </c:pt>
                <c:pt idx="23">
                  <c:v>83.888894125750255</c:v>
                </c:pt>
                <c:pt idx="24">
                  <c:v>84.040354113360706</c:v>
                </c:pt>
                <c:pt idx="25">
                  <c:v>84.182524114096182</c:v>
                </c:pt>
                <c:pt idx="26">
                  <c:v>84.31456793616772</c:v>
                </c:pt>
                <c:pt idx="27">
                  <c:v>84.435635139042958</c:v>
                </c:pt>
                <c:pt idx="28">
                  <c:v>84.544871494926824</c:v>
                </c:pt>
                <c:pt idx="29">
                  <c:v>84.641431045417875</c:v>
                </c:pt>
                <c:pt idx="30">
                  <c:v>84.72448962557074</c:v>
                </c:pt>
                <c:pt idx="31">
                  <c:v>84.793259639698647</c:v>
                </c:pt>
                <c:pt idx="32">
                  <c:v>84.847005779900968</c:v>
                </c:pt>
                <c:pt idx="33">
                  <c:v>84.885061285087062</c:v>
                </c:pt>
                <c:pt idx="34">
                  <c:v>84.906844252081356</c:v>
                </c:pt>
                <c:pt idx="35">
                  <c:v>84.911873439019587</c:v>
                </c:pt>
                <c:pt idx="36">
                  <c:v>84.899782952687232</c:v>
                </c:pt>
                <c:pt idx="37">
                  <c:v>84.870335193114542</c:v>
                </c:pt>
                <c:pt idx="38">
                  <c:v>84.823431446457178</c:v>
                </c:pt>
                <c:pt idx="39">
                  <c:v>84.759119574309381</c:v>
                </c:pt>
                <c:pt idx="40">
                  <c:v>84.677598344181391</c:v>
                </c:pt>
                <c:pt idx="41">
                  <c:v>84.579218078287141</c:v>
                </c:pt>
                <c:pt idx="42">
                  <c:v>84.46447745863729</c:v>
                </c:pt>
                <c:pt idx="43">
                  <c:v>84.334016505072398</c:v>
                </c:pt>
                <c:pt idx="44">
                  <c:v>84.188605926349098</c:v>
                </c:pt>
                <c:pt idx="45">
                  <c:v>84.029133218790662</c:v>
                </c:pt>
                <c:pt idx="46">
                  <c:v>83.856586038962774</c:v>
                </c:pt>
                <c:pt idx="47">
                  <c:v>83.672033495004982</c:v>
                </c:pt>
                <c:pt idx="48">
                  <c:v>83.476606077576847</c:v>
                </c:pt>
                <c:pt idx="49">
                  <c:v>83.271474981849749</c:v>
                </c:pt>
                <c:pt idx="50">
                  <c:v>83.057831556874874</c:v>
                </c:pt>
                <c:pt idx="51">
                  <c:v>82.836867562253303</c:v>
                </c:pt>
                <c:pt idx="52">
                  <c:v>82.609756821810777</c:v>
                </c:pt>
                <c:pt idx="53">
                  <c:v>82.377638749551195</c:v>
                </c:pt>
                <c:pt idx="54">
                  <c:v>82.141604095062959</c:v>
                </c:pt>
                <c:pt idx="55">
                  <c:v>81.902683124077612</c:v>
                </c:pt>
                <c:pt idx="56">
                  <c:v>81.661836324127847</c:v>
                </c:pt>
                <c:pt idx="57">
                  <c:v>81.419947612464242</c:v>
                </c:pt>
                <c:pt idx="58">
                  <c:v>81.177819928596762</c:v>
                </c:pt>
                <c:pt idx="59">
                  <c:v>80.936173019815016</c:v>
                </c:pt>
                <c:pt idx="60">
                  <c:v>80.69564317554611</c:v>
                </c:pt>
                <c:pt idx="61">
                  <c:v>80.456784634482787</c:v>
                </c:pt>
                <c:pt idx="62">
                  <c:v>80.220072374871862</c:v>
                </c:pt>
                <c:pt idx="63">
                  <c:v>79.985906000230628</c:v>
                </c:pt>
                <c:pt idx="64">
                  <c:v>79.754614446737506</c:v>
                </c:pt>
                <c:pt idx="65">
                  <c:v>79.526461261282449</c:v>
                </c:pt>
                <c:pt idx="66">
                  <c:v>79.30165022756978</c:v>
                </c:pt>
                <c:pt idx="67">
                  <c:v>79.080331149044866</c:v>
                </c:pt>
                <c:pt idx="68">
                  <c:v>78.862605629566715</c:v>
                </c:pt>
                <c:pt idx="69">
                  <c:v>78.64853272397184</c:v>
                </c:pt>
                <c:pt idx="70">
                  <c:v>78.438134359768924</c:v>
                </c:pt>
                <c:pt idx="71">
                  <c:v>78.231400457380786</c:v>
                </c:pt>
                <c:pt idx="72">
                  <c:v>78.028293699196709</c:v>
                </c:pt>
                <c:pt idx="73">
                  <c:v>77.828753917067246</c:v>
                </c:pt>
                <c:pt idx="74">
                  <c:v>77.632702083842261</c:v>
                </c:pt>
                <c:pt idx="75">
                  <c:v>77.440043907334157</c:v>
                </c:pt>
                <c:pt idx="76">
                  <c:v>77.250673034989418</c:v>
                </c:pt>
                <c:pt idx="77">
                  <c:v>77.06447388492964</c:v>
                </c:pt>
                <c:pt idx="78">
                  <c:v>76.881324124244827</c:v>
                </c:pt>
                <c:pt idx="79">
                  <c:v>76.701096818849948</c:v>
                </c:pt>
                <c:pt idx="80">
                  <c:v>76.523662281187811</c:v>
                </c:pt>
                <c:pt idx="81">
                  <c:v>76.34888964287785</c:v>
                </c:pt>
                <c:pt idx="82">
                  <c:v>76.176648179341868</c:v>
                </c:pt>
                <c:pt idx="83">
                  <c:v>76.00680841270497</c:v>
                </c:pt>
                <c:pt idx="84">
                  <c:v>75.839243018068146</c:v>
                </c:pt>
                <c:pt idx="85">
                  <c:v>75.673827556727801</c:v>
                </c:pt>
                <c:pt idx="86">
                  <c:v>75.510441058203142</c:v>
                </c:pt>
                <c:pt idx="87">
                  <c:v>75.348966471121699</c:v>
                </c:pt>
                <c:pt idx="88">
                  <c:v>75.189291001176684</c:v>
                </c:pt>
                <c:pt idx="89">
                  <c:v>75.031306352567427</c:v>
                </c:pt>
                <c:pt idx="90">
                  <c:v>74.874908887598707</c:v>
                </c:pt>
                <c:pt idx="91">
                  <c:v>74.71999971747772</c:v>
                </c:pt>
                <c:pt idx="92">
                  <c:v>74.566484735822328</c:v>
                </c:pt>
                <c:pt idx="93">
                  <c:v>74.41427460499105</c:v>
                </c:pt>
                <c:pt idx="94">
                  <c:v>74.263284704068042</c:v>
                </c:pt>
                <c:pt idx="95">
                  <c:v>74.113435046181607</c:v>
                </c:pt>
                <c:pt idx="96">
                  <c:v>73.96465017180175</c:v>
                </c:pt>
                <c:pt idx="97">
                  <c:v>73.816859023741983</c:v>
                </c:pt>
                <c:pt idx="98">
                  <c:v>73.66999480877783</c:v>
                </c:pt>
                <c:pt idx="99">
                  <c:v>73.523994850079248</c:v>
                </c:pt>
                <c:pt idx="100">
                  <c:v>73.378800434030438</c:v>
                </c:pt>
                <c:pt idx="101">
                  <c:v>73.234356654467135</c:v>
                </c:pt>
                <c:pt idx="102">
                  <c:v>73.090612256893081</c:v>
                </c:pt>
                <c:pt idx="103">
                  <c:v>72.947519484833592</c:v>
                </c:pt>
                <c:pt idx="104">
                  <c:v>72.805033930140254</c:v>
                </c:pt>
                <c:pt idx="105">
                  <c:v>72.663114388767241</c:v>
                </c:pt>
                <c:pt idx="106">
                  <c:v>72.521722723292655</c:v>
                </c:pt>
                <c:pt idx="107">
                  <c:v>72.380823733250125</c:v>
                </c:pt>
                <c:pt idx="108">
                  <c:v>72.24038503416196</c:v>
                </c:pt>
                <c:pt idx="109">
                  <c:v>72.100376946019935</c:v>
                </c:pt>
                <c:pt idx="110">
                  <c:v>71.960772391839726</c:v>
                </c:pt>
                <c:pt idx="111">
                  <c:v>71.821546806813217</c:v>
                </c:pt>
                <c:pt idx="112">
                  <c:v>71.682678058499235</c:v>
                </c:pt>
                <c:pt idx="113">
                  <c:v>71.544146378417409</c:v>
                </c:pt>
                <c:pt idx="114">
                  <c:v>71.405934305345326</c:v>
                </c:pt>
                <c:pt idx="115">
                  <c:v>71.268026640554723</c:v>
                </c:pt>
                <c:pt idx="116">
                  <c:v>71.130410415157513</c:v>
                </c:pt>
                <c:pt idx="117">
                  <c:v>70.993074869663374</c:v>
                </c:pt>
                <c:pt idx="118">
                  <c:v>70.856011445767948</c:v>
                </c:pt>
                <c:pt idx="119">
                  <c:v>70.719213790295129</c:v>
                </c:pt>
                <c:pt idx="120">
                  <c:v>70.582677771097721</c:v>
                </c:pt>
                <c:pt idx="121">
                  <c:v>70.446401504575661</c:v>
                </c:pt>
                <c:pt idx="122">
                  <c:v>70.310385394290904</c:v>
                </c:pt>
                <c:pt idx="123">
                  <c:v>70.174632179937802</c:v>
                </c:pt>
                <c:pt idx="124">
                  <c:v>70.039146995660673</c:v>
                </c:pt>
                <c:pt idx="125">
                  <c:v>69.903937436386713</c:v>
                </c:pt>
                <c:pt idx="126">
                  <c:v>69.769013630460734</c:v>
                </c:pt>
                <c:pt idx="127">
                  <c:v>69.634388316416661</c:v>
                </c:pt>
                <c:pt idx="128">
                  <c:v>69.500076921201384</c:v>
                </c:pt>
                <c:pt idx="129">
                  <c:v>69.36609763657242</c:v>
                </c:pt>
                <c:pt idx="130">
                  <c:v>69.232471489727089</c:v>
                </c:pt>
                <c:pt idx="131">
                  <c:v>69.099222403492561</c:v>
                </c:pt>
                <c:pt idx="132">
                  <c:v>68.966377240624993</c:v>
                </c:pt>
                <c:pt idx="133">
                  <c:v>68.833965825955289</c:v>
                </c:pt>
                <c:pt idx="134">
                  <c:v>68.702020939305442</c:v>
                </c:pt>
                <c:pt idx="135">
                  <c:v>68.570578271328543</c:v>
                </c:pt>
                <c:pt idx="136">
                  <c:v>68.439676333747698</c:v>
                </c:pt>
                <c:pt idx="137">
                  <c:v>68.309356314957853</c:v>
                </c:pt>
                <c:pt idx="138">
                  <c:v>68.179661871686292</c:v>
                </c:pt>
                <c:pt idx="139">
                  <c:v>68.050638847483199</c:v>
                </c:pt>
                <c:pt idx="140">
                  <c:v>67.922334909331823</c:v>
                </c:pt>
                <c:pt idx="141">
                  <c:v>67.794799094741535</c:v>
                </c:pt>
                <c:pt idx="142">
                  <c:v>67.668081263415104</c:v>
                </c:pt>
                <c:pt idx="143">
                  <c:v>67.542231450056093</c:v>
                </c:pt>
                <c:pt idx="144">
                  <c:v>67.417299118157899</c:v>
                </c:pt>
                <c:pt idx="145">
                  <c:v>67.293332318707712</c:v>
                </c:pt>
                <c:pt idx="146">
                  <c:v>67.170376762593051</c:v>
                </c:pt>
                <c:pt idx="147">
                  <c:v>67.048474820988204</c:v>
                </c:pt>
                <c:pt idx="148">
                  <c:v>66.927664473899142</c:v>
                </c:pt>
                <c:pt idx="149">
                  <c:v>66.807978233043031</c:v>
                </c:pt>
                <c:pt idx="150">
                  <c:v>66.689442070920649</c:v>
                </c:pt>
                <c:pt idx="151">
                  <c:v>66.572074392826707</c:v>
                </c:pt>
                <c:pt idx="152">
                  <c:v>66.455885092110435</c:v>
                </c:pt>
                <c:pt idx="153">
                  <c:v>66.340874730730789</c:v>
                </c:pt>
                <c:pt idx="154">
                  <c:v>66.227033886599997</c:v>
                </c:pt>
                <c:pt idx="155">
                  <c:v>66.114342706053364</c:v>
                </c:pt>
                <c:pt idx="156">
                  <c:v>66.002770693895656</c:v>
                </c:pt>
                <c:pt idx="157">
                  <c:v>65.892276764962659</c:v>
                </c:pt>
                <c:pt idx="158">
                  <c:v>65.782809570372166</c:v>
                </c:pt>
                <c:pt idx="159">
                  <c:v>65.67430809924663</c:v>
                </c:pt>
                <c:pt idx="160">
                  <c:v>65.566702543505897</c:v>
                </c:pt>
                <c:pt idx="161">
                  <c:v>65.459915400324348</c:v>
                </c:pt>
                <c:pt idx="162">
                  <c:v>65.353862775031587</c:v>
                </c:pt>
                <c:pt idx="163">
                  <c:v>65.248455837538287</c:v>
                </c:pt>
                <c:pt idx="164">
                  <c:v>65.14360237854082</c:v>
                </c:pt>
                <c:pt idx="165">
                  <c:v>65.039208408282022</c:v>
                </c:pt>
                <c:pt idx="166">
                  <c:v>64.935179740691339</c:v>
                </c:pt>
                <c:pt idx="167">
                  <c:v>64.831423509137593</c:v>
                </c:pt>
                <c:pt idx="168">
                  <c:v>64.727849566359282</c:v>
                </c:pt>
                <c:pt idx="169">
                  <c:v>64.624371729719797</c:v>
                </c:pt>
                <c:pt idx="170">
                  <c:v>64.520908842964701</c:v>
                </c:pt>
                <c:pt idx="171">
                  <c:v>64.417385636292948</c:v>
                </c:pt>
                <c:pt idx="172">
                  <c:v>64.313733377000347</c:v>
                </c:pt>
                <c:pt idx="173">
                  <c:v>64.209890312538306</c:v>
                </c:pt>
                <c:pt idx="174">
                  <c:v>64.105801916049373</c:v>
                </c:pt>
                <c:pt idx="175">
                  <c:v>64.001420950973511</c:v>
                </c:pt>
                <c:pt idx="176">
                  <c:v>63.896707376030484</c:v>
                </c:pt>
                <c:pt idx="177">
                  <c:v>63.791628114797106</c:v>
                </c:pt>
                <c:pt idx="178">
                  <c:v>63.686156715367119</c:v>
                </c:pt>
                <c:pt idx="179">
                  <c:v>63.580272925440035</c:v>
                </c:pt>
                <c:pt idx="180">
                  <c:v>63.473962206921307</c:v>
                </c:pt>
                <c:pt idx="181">
                  <c:v>63.367215212027439</c:v>
                </c:pt>
                <c:pt idx="182">
                  <c:v>63.260027240261962</c:v>
                </c:pt>
                <c:pt idx="183">
                  <c:v>63.152397692715603</c:v>
                </c:pt>
                <c:pt idx="184">
                  <c:v>63.044329537157928</c:v>
                </c:pt>
                <c:pt idx="185">
                  <c:v>62.935828794492778</c:v>
                </c:pt>
                <c:pt idx="186">
                  <c:v>62.826904054463377</c:v>
                </c:pt>
                <c:pt idx="187">
                  <c:v>62.717566026092385</c:v>
                </c:pt>
                <c:pt idx="188">
                  <c:v>62.607827126267779</c:v>
                </c:pt>
                <c:pt idx="189">
                  <c:v>62.497701108150281</c:v>
                </c:pt>
                <c:pt idx="190">
                  <c:v>62.387202729673568</c:v>
                </c:pt>
                <c:pt idx="191">
                  <c:v>62.27634746131173</c:v>
                </c:pt>
                <c:pt idx="192">
                  <c:v>62.165151231467952</c:v>
                </c:pt>
                <c:pt idx="193">
                  <c:v>62.053630207256056</c:v>
                </c:pt>
                <c:pt idx="194">
                  <c:v>61.941800608067119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88.23</c:v>
                </c:pt>
                <c:pt idx="1">
                  <c:v>87.262</c:v>
                </c:pt>
                <c:pt idx="2">
                  <c:v>87.147999999999996</c:v>
                </c:pt>
                <c:pt idx="3">
                  <c:v>87.147999999999996</c:v>
                </c:pt>
                <c:pt idx="4">
                  <c:v>86.638999999999996</c:v>
                </c:pt>
                <c:pt idx="5">
                  <c:v>88.164000000000001</c:v>
                </c:pt>
                <c:pt idx="6">
                  <c:v>87.540999999999997</c:v>
                </c:pt>
                <c:pt idx="7">
                  <c:v>87.295000000000002</c:v>
                </c:pt>
                <c:pt idx="8">
                  <c:v>87.426000000000002</c:v>
                </c:pt>
                <c:pt idx="9">
                  <c:v>86.966999999999999</c:v>
                </c:pt>
                <c:pt idx="10">
                  <c:v>86.343999999999994</c:v>
                </c:pt>
                <c:pt idx="11">
                  <c:v>87.507999999999996</c:v>
                </c:pt>
                <c:pt idx="12">
                  <c:v>87.245999999999995</c:v>
                </c:pt>
                <c:pt idx="13">
                  <c:v>87</c:v>
                </c:pt>
                <c:pt idx="14">
                  <c:v>87.671999999999997</c:v>
                </c:pt>
                <c:pt idx="15">
                  <c:v>87.59</c:v>
                </c:pt>
                <c:pt idx="16">
                  <c:v>87.016000000000005</c:v>
                </c:pt>
                <c:pt idx="17">
                  <c:v>87.18</c:v>
                </c:pt>
                <c:pt idx="18">
                  <c:v>87.59</c:v>
                </c:pt>
                <c:pt idx="19">
                  <c:v>88.262</c:v>
                </c:pt>
                <c:pt idx="20">
                  <c:v>87.721000000000004</c:v>
                </c:pt>
                <c:pt idx="21">
                  <c:v>88.23</c:v>
                </c:pt>
                <c:pt idx="22">
                  <c:v>87.754000000000005</c:v>
                </c:pt>
                <c:pt idx="23">
                  <c:v>88.638999999999996</c:v>
                </c:pt>
                <c:pt idx="24">
                  <c:v>87.82</c:v>
                </c:pt>
                <c:pt idx="25">
                  <c:v>88.82</c:v>
                </c:pt>
                <c:pt idx="26">
                  <c:v>90.164000000000001</c:v>
                </c:pt>
                <c:pt idx="27">
                  <c:v>90.525000000000006</c:v>
                </c:pt>
                <c:pt idx="28">
                  <c:v>89.688999999999993</c:v>
                </c:pt>
                <c:pt idx="29">
                  <c:v>90.114999999999995</c:v>
                </c:pt>
                <c:pt idx="30">
                  <c:v>90.852000000000004</c:v>
                </c:pt>
                <c:pt idx="31">
                  <c:v>92.311000000000007</c:v>
                </c:pt>
                <c:pt idx="32">
                  <c:v>92.197000000000003</c:v>
                </c:pt>
                <c:pt idx="33">
                  <c:v>93.426000000000002</c:v>
                </c:pt>
                <c:pt idx="34">
                  <c:v>93.688999999999993</c:v>
                </c:pt>
                <c:pt idx="35">
                  <c:v>94.376999999999995</c:v>
                </c:pt>
                <c:pt idx="36">
                  <c:v>94.671999999999997</c:v>
                </c:pt>
                <c:pt idx="37">
                  <c:v>94.983999999999995</c:v>
                </c:pt>
                <c:pt idx="38">
                  <c:v>96.343999999999994</c:v>
                </c:pt>
                <c:pt idx="39">
                  <c:v>97.638999999999996</c:v>
                </c:pt>
                <c:pt idx="40">
                  <c:v>97.066000000000003</c:v>
                </c:pt>
                <c:pt idx="41">
                  <c:v>97.623000000000005</c:v>
                </c:pt>
                <c:pt idx="42">
                  <c:v>98.278999999999996</c:v>
                </c:pt>
                <c:pt idx="43">
                  <c:v>100.869</c:v>
                </c:pt>
                <c:pt idx="44">
                  <c:v>101.852</c:v>
                </c:pt>
                <c:pt idx="45">
                  <c:v>103.557</c:v>
                </c:pt>
                <c:pt idx="46">
                  <c:v>105.508</c:v>
                </c:pt>
                <c:pt idx="47">
                  <c:v>110.197</c:v>
                </c:pt>
                <c:pt idx="48">
                  <c:v>114.131</c:v>
                </c:pt>
                <c:pt idx="49">
                  <c:v>120.623</c:v>
                </c:pt>
                <c:pt idx="50">
                  <c:v>127.82</c:v>
                </c:pt>
                <c:pt idx="51">
                  <c:v>138.21299999999999</c:v>
                </c:pt>
                <c:pt idx="52">
                  <c:v>150.01599999999999</c:v>
                </c:pt>
                <c:pt idx="53">
                  <c:v>162.721</c:v>
                </c:pt>
                <c:pt idx="54">
                  <c:v>175.803</c:v>
                </c:pt>
                <c:pt idx="55">
                  <c:v>189.55699999999999</c:v>
                </c:pt>
                <c:pt idx="56">
                  <c:v>201.148</c:v>
                </c:pt>
                <c:pt idx="57">
                  <c:v>209.98400000000001</c:v>
                </c:pt>
                <c:pt idx="58">
                  <c:v>217.721</c:v>
                </c:pt>
                <c:pt idx="59">
                  <c:v>222.197</c:v>
                </c:pt>
                <c:pt idx="60">
                  <c:v>223.96700000000001</c:v>
                </c:pt>
                <c:pt idx="61">
                  <c:v>223.57400000000001</c:v>
                </c:pt>
                <c:pt idx="62">
                  <c:v>218.75399999999999</c:v>
                </c:pt>
                <c:pt idx="63">
                  <c:v>209.57400000000001</c:v>
                </c:pt>
                <c:pt idx="64">
                  <c:v>194.459</c:v>
                </c:pt>
                <c:pt idx="65">
                  <c:v>174.066</c:v>
                </c:pt>
                <c:pt idx="66">
                  <c:v>146.65600000000001</c:v>
                </c:pt>
                <c:pt idx="67">
                  <c:v>117.279</c:v>
                </c:pt>
                <c:pt idx="68">
                  <c:v>95.638999999999996</c:v>
                </c:pt>
                <c:pt idx="69">
                  <c:v>89.835999999999999</c:v>
                </c:pt>
                <c:pt idx="70">
                  <c:v>91.623000000000005</c:v>
                </c:pt>
                <c:pt idx="71">
                  <c:v>91.606999999999999</c:v>
                </c:pt>
                <c:pt idx="72">
                  <c:v>92.802999999999997</c:v>
                </c:pt>
                <c:pt idx="73">
                  <c:v>94.885000000000005</c:v>
                </c:pt>
                <c:pt idx="74">
                  <c:v>98.869</c:v>
                </c:pt>
                <c:pt idx="75">
                  <c:v>102.95099999999999</c:v>
                </c:pt>
                <c:pt idx="76">
                  <c:v>109.705</c:v>
                </c:pt>
                <c:pt idx="77">
                  <c:v>117.098</c:v>
                </c:pt>
                <c:pt idx="78">
                  <c:v>127.148</c:v>
                </c:pt>
                <c:pt idx="79">
                  <c:v>139.01599999999999</c:v>
                </c:pt>
                <c:pt idx="80">
                  <c:v>150.78700000000001</c:v>
                </c:pt>
                <c:pt idx="81">
                  <c:v>160.78700000000001</c:v>
                </c:pt>
                <c:pt idx="82">
                  <c:v>170.541</c:v>
                </c:pt>
                <c:pt idx="83">
                  <c:v>177.90199999999999</c:v>
                </c:pt>
                <c:pt idx="84">
                  <c:v>183.21299999999999</c:v>
                </c:pt>
                <c:pt idx="85">
                  <c:v>185.197</c:v>
                </c:pt>
                <c:pt idx="86">
                  <c:v>184.29499999999999</c:v>
                </c:pt>
                <c:pt idx="87">
                  <c:v>178.37700000000001</c:v>
                </c:pt>
                <c:pt idx="88">
                  <c:v>168.62299999999999</c:v>
                </c:pt>
                <c:pt idx="89">
                  <c:v>152.03299999999999</c:v>
                </c:pt>
                <c:pt idx="90">
                  <c:v>129.62299999999999</c:v>
                </c:pt>
                <c:pt idx="91">
                  <c:v>104.459</c:v>
                </c:pt>
                <c:pt idx="92">
                  <c:v>88.164000000000001</c:v>
                </c:pt>
                <c:pt idx="93">
                  <c:v>82.164000000000001</c:v>
                </c:pt>
                <c:pt idx="94">
                  <c:v>80.787000000000006</c:v>
                </c:pt>
                <c:pt idx="95">
                  <c:v>80.097999999999999</c:v>
                </c:pt>
                <c:pt idx="96">
                  <c:v>80.361000000000004</c:v>
                </c:pt>
                <c:pt idx="97">
                  <c:v>81.114999999999995</c:v>
                </c:pt>
                <c:pt idx="98">
                  <c:v>80.573999999999998</c:v>
                </c:pt>
                <c:pt idx="99">
                  <c:v>79.704999999999998</c:v>
                </c:pt>
                <c:pt idx="100">
                  <c:v>80.131</c:v>
                </c:pt>
                <c:pt idx="101">
                  <c:v>81.802999999999997</c:v>
                </c:pt>
                <c:pt idx="102">
                  <c:v>80.376999999999995</c:v>
                </c:pt>
                <c:pt idx="103">
                  <c:v>80.656000000000006</c:v>
                </c:pt>
                <c:pt idx="104">
                  <c:v>80.704999999999998</c:v>
                </c:pt>
                <c:pt idx="105">
                  <c:v>81.376999999999995</c:v>
                </c:pt>
                <c:pt idx="106">
                  <c:v>80.164000000000001</c:v>
                </c:pt>
                <c:pt idx="107">
                  <c:v>80.376999999999995</c:v>
                </c:pt>
                <c:pt idx="108">
                  <c:v>80.016000000000005</c:v>
                </c:pt>
                <c:pt idx="109">
                  <c:v>79.426000000000002</c:v>
                </c:pt>
                <c:pt idx="110">
                  <c:v>79.606999999999999</c:v>
                </c:pt>
                <c:pt idx="111">
                  <c:v>79.671999999999997</c:v>
                </c:pt>
                <c:pt idx="112">
                  <c:v>79.77</c:v>
                </c:pt>
                <c:pt idx="113">
                  <c:v>79.23</c:v>
                </c:pt>
                <c:pt idx="114">
                  <c:v>78.852000000000004</c:v>
                </c:pt>
                <c:pt idx="115">
                  <c:v>79.147999999999996</c:v>
                </c:pt>
                <c:pt idx="116">
                  <c:v>78.540999999999997</c:v>
                </c:pt>
                <c:pt idx="117">
                  <c:v>79.212999999999994</c:v>
                </c:pt>
                <c:pt idx="118">
                  <c:v>79.245999999999995</c:v>
                </c:pt>
                <c:pt idx="119">
                  <c:v>78.950999999999993</c:v>
                </c:pt>
                <c:pt idx="120">
                  <c:v>80.754000000000005</c:v>
                </c:pt>
                <c:pt idx="121">
                  <c:v>79.606999999999999</c:v>
                </c:pt>
                <c:pt idx="122">
                  <c:v>80.557000000000002</c:v>
                </c:pt>
                <c:pt idx="123">
                  <c:v>80.23</c:v>
                </c:pt>
                <c:pt idx="124">
                  <c:v>80.525000000000006</c:v>
                </c:pt>
                <c:pt idx="125">
                  <c:v>80.262</c:v>
                </c:pt>
                <c:pt idx="126">
                  <c:v>81.343999999999994</c:v>
                </c:pt>
                <c:pt idx="127">
                  <c:v>80.492000000000004</c:v>
                </c:pt>
                <c:pt idx="128">
                  <c:v>80.754000000000005</c:v>
                </c:pt>
                <c:pt idx="129">
                  <c:v>78.835999999999999</c:v>
                </c:pt>
                <c:pt idx="130">
                  <c:v>79.328000000000003</c:v>
                </c:pt>
                <c:pt idx="131">
                  <c:v>76.869</c:v>
                </c:pt>
                <c:pt idx="132">
                  <c:v>76.442999999999998</c:v>
                </c:pt>
                <c:pt idx="133">
                  <c:v>76.066000000000003</c:v>
                </c:pt>
                <c:pt idx="134">
                  <c:v>75.966999999999999</c:v>
                </c:pt>
                <c:pt idx="135">
                  <c:v>74.180000000000007</c:v>
                </c:pt>
                <c:pt idx="136">
                  <c:v>75.787000000000006</c:v>
                </c:pt>
                <c:pt idx="137">
                  <c:v>74.787000000000006</c:v>
                </c:pt>
                <c:pt idx="138">
                  <c:v>74.966999999999999</c:v>
                </c:pt>
                <c:pt idx="139">
                  <c:v>74.343999999999994</c:v>
                </c:pt>
                <c:pt idx="140">
                  <c:v>74.066000000000003</c:v>
                </c:pt>
                <c:pt idx="141">
                  <c:v>73.016000000000005</c:v>
                </c:pt>
                <c:pt idx="142">
                  <c:v>73.885000000000005</c:v>
                </c:pt>
                <c:pt idx="143">
                  <c:v>73.147999999999996</c:v>
                </c:pt>
                <c:pt idx="144">
                  <c:v>73.688999999999993</c:v>
                </c:pt>
                <c:pt idx="145">
                  <c:v>72.950999999999993</c:v>
                </c:pt>
                <c:pt idx="146">
                  <c:v>73.623000000000005</c:v>
                </c:pt>
                <c:pt idx="147">
                  <c:v>73.557000000000002</c:v>
                </c:pt>
                <c:pt idx="148">
                  <c:v>72.787000000000006</c:v>
                </c:pt>
                <c:pt idx="149">
                  <c:v>73.311000000000007</c:v>
                </c:pt>
                <c:pt idx="150">
                  <c:v>72.442999999999998</c:v>
                </c:pt>
                <c:pt idx="151">
                  <c:v>73.671999999999997</c:v>
                </c:pt>
                <c:pt idx="152">
                  <c:v>74.147999999999996</c:v>
                </c:pt>
                <c:pt idx="153">
                  <c:v>74.097999999999999</c:v>
                </c:pt>
                <c:pt idx="154">
                  <c:v>74.754000000000005</c:v>
                </c:pt>
                <c:pt idx="155">
                  <c:v>75.656000000000006</c:v>
                </c:pt>
                <c:pt idx="156">
                  <c:v>75.328000000000003</c:v>
                </c:pt>
                <c:pt idx="157">
                  <c:v>74.557000000000002</c:v>
                </c:pt>
                <c:pt idx="158">
                  <c:v>75.180000000000007</c:v>
                </c:pt>
                <c:pt idx="159">
                  <c:v>75.097999999999999</c:v>
                </c:pt>
                <c:pt idx="160">
                  <c:v>74.525000000000006</c:v>
                </c:pt>
                <c:pt idx="161">
                  <c:v>72.180000000000007</c:v>
                </c:pt>
                <c:pt idx="162">
                  <c:v>72.311000000000007</c:v>
                </c:pt>
                <c:pt idx="163">
                  <c:v>72.738</c:v>
                </c:pt>
                <c:pt idx="164">
                  <c:v>72.474999999999994</c:v>
                </c:pt>
                <c:pt idx="165">
                  <c:v>71.459000000000003</c:v>
                </c:pt>
                <c:pt idx="166">
                  <c:v>70.212999999999994</c:v>
                </c:pt>
                <c:pt idx="167">
                  <c:v>71.623000000000005</c:v>
                </c:pt>
                <c:pt idx="168">
                  <c:v>70.295000000000002</c:v>
                </c:pt>
                <c:pt idx="169">
                  <c:v>71.966999999999999</c:v>
                </c:pt>
                <c:pt idx="170">
                  <c:v>70.623000000000005</c:v>
                </c:pt>
                <c:pt idx="171">
                  <c:v>71.180000000000007</c:v>
                </c:pt>
                <c:pt idx="172">
                  <c:v>71.525000000000006</c:v>
                </c:pt>
                <c:pt idx="173">
                  <c:v>70.41</c:v>
                </c:pt>
                <c:pt idx="174">
                  <c:v>71.212999999999994</c:v>
                </c:pt>
                <c:pt idx="175">
                  <c:v>70.540999999999997</c:v>
                </c:pt>
                <c:pt idx="176">
                  <c:v>70.835999999999999</c:v>
                </c:pt>
                <c:pt idx="177">
                  <c:v>71.066000000000003</c:v>
                </c:pt>
                <c:pt idx="178">
                  <c:v>70.328000000000003</c:v>
                </c:pt>
                <c:pt idx="179">
                  <c:v>69.343999999999994</c:v>
                </c:pt>
                <c:pt idx="180">
                  <c:v>69.540999999999997</c:v>
                </c:pt>
                <c:pt idx="181">
                  <c:v>69.295000000000002</c:v>
                </c:pt>
                <c:pt idx="182">
                  <c:v>70.902000000000001</c:v>
                </c:pt>
                <c:pt idx="183">
                  <c:v>69.918000000000006</c:v>
                </c:pt>
                <c:pt idx="184">
                  <c:v>69.393000000000001</c:v>
                </c:pt>
                <c:pt idx="185">
                  <c:v>70.656000000000006</c:v>
                </c:pt>
                <c:pt idx="186">
                  <c:v>70.343999999999994</c:v>
                </c:pt>
                <c:pt idx="187">
                  <c:v>70.59</c:v>
                </c:pt>
                <c:pt idx="188">
                  <c:v>69.950999999999993</c:v>
                </c:pt>
                <c:pt idx="189">
                  <c:v>70.77</c:v>
                </c:pt>
                <c:pt idx="190">
                  <c:v>69.819999999999993</c:v>
                </c:pt>
                <c:pt idx="191">
                  <c:v>70.721000000000004</c:v>
                </c:pt>
                <c:pt idx="192">
                  <c:v>70.066000000000003</c:v>
                </c:pt>
                <c:pt idx="193">
                  <c:v>69.361000000000004</c:v>
                </c:pt>
                <c:pt idx="194">
                  <c:v>69.966999999999999</c:v>
                </c:pt>
                <c:pt idx="195">
                  <c:v>70.066000000000003</c:v>
                </c:pt>
                <c:pt idx="196">
                  <c:v>69.573999999999998</c:v>
                </c:pt>
                <c:pt idx="197">
                  <c:v>70.442999999999998</c:v>
                </c:pt>
                <c:pt idx="198">
                  <c:v>70.114999999999995</c:v>
                </c:pt>
                <c:pt idx="199">
                  <c:v>70.525000000000006</c:v>
                </c:pt>
                <c:pt idx="200">
                  <c:v>70.066000000000003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85.135263598008748</c:v>
                </c:pt>
                <c:pt idx="1">
                  <c:v>85.390471689032807</c:v>
                </c:pt>
                <c:pt idx="2">
                  <c:v>85.646218122624262</c:v>
                </c:pt>
                <c:pt idx="3">
                  <c:v>85.902466630076717</c:v>
                </c:pt>
                <c:pt idx="4">
                  <c:v>86.159169335811711</c:v>
                </c:pt>
                <c:pt idx="5">
                  <c:v>86.416265024239223</c:v>
                </c:pt>
                <c:pt idx="6">
                  <c:v>86.673677229838361</c:v>
                </c:pt>
                <c:pt idx="7">
                  <c:v>86.931312145046178</c:v>
                </c:pt>
                <c:pt idx="8">
                  <c:v>87.189056344226387</c:v>
                </c:pt>
                <c:pt idx="9">
                  <c:v>87.446774327350468</c:v>
                </c:pt>
                <c:pt idx="10">
                  <c:v>87.704305894769035</c:v>
                </c:pt>
                <c:pt idx="11">
                  <c:v>87.961463375643518</c:v>
                </c:pt>
                <c:pt idx="12">
                  <c:v>88.218028748866743</c:v>
                </c:pt>
                <c:pt idx="13">
                  <c:v>88.473750719083029</c:v>
                </c:pt>
                <c:pt idx="14">
                  <c:v>88.728341845429895</c:v>
                </c:pt>
                <c:pt idx="15">
                  <c:v>88.981475872370041</c:v>
                </c:pt>
                <c:pt idx="16">
                  <c:v>89.232785488500909</c:v>
                </c:pt>
                <c:pt idx="17">
                  <c:v>89.481860851993744</c:v>
                </c:pt>
                <c:pt idx="18">
                  <c:v>89.728249386257744</c:v>
                </c:pt>
                <c:pt idx="19">
                  <c:v>89.97145758800616</c:v>
                </c:pt>
                <c:pt idx="20">
                  <c:v>90.210955929938095</c:v>
                </c:pt>
                <c:pt idx="21">
                  <c:v>90.446188416214326</c:v>
                </c:pt>
                <c:pt idx="22">
                  <c:v>90.676589001068123</c:v>
                </c:pt>
                <c:pt idx="23">
                  <c:v>90.90160795260428</c:v>
                </c:pt>
                <c:pt idx="24">
                  <c:v>91.120752375999828</c:v>
                </c:pt>
                <c:pt idx="25">
                  <c:v>91.333646532013631</c:v>
                </c:pt>
                <c:pt idx="26">
                  <c:v>91.540119301075734</c:v>
                </c:pt>
                <c:pt idx="27">
                  <c:v>91.740328108043073</c:v>
                </c:pt>
                <c:pt idx="28">
                  <c:v>91.934930725960058</c:v>
                </c:pt>
                <c:pt idx="29">
                  <c:v>92.125318409206315</c:v>
                </c:pt>
                <c:pt idx="30">
                  <c:v>92.313925432247046</c:v>
                </c:pt>
                <c:pt idx="31">
                  <c:v>92.50463084761185</c:v>
                </c:pt>
                <c:pt idx="32">
                  <c:v>92.703267488601256</c:v>
                </c:pt>
                <c:pt idx="33">
                  <c:v>92.918250153316947</c:v>
                </c:pt>
                <c:pt idx="34">
                  <c:v>93.161328655987219</c:v>
                </c:pt>
                <c:pt idx="35">
                  <c:v>93.448461170771111</c:v>
                </c:pt>
                <c:pt idx="36">
                  <c:v>93.800788336148571</c:v>
                </c:pt>
                <c:pt idx="37">
                  <c:v>94.245668610419855</c:v>
                </c:pt>
                <c:pt idx="38">
                  <c:v>94.817710644243135</c:v>
                </c:pt>
                <c:pt idx="39">
                  <c:v>95.559710079784878</c:v>
                </c:pt>
                <c:pt idx="40">
                  <c:v>96.523368363676838</c:v>
                </c:pt>
                <c:pt idx="41">
                  <c:v>97.769643205470658</c:v>
                </c:pt>
                <c:pt idx="42">
                  <c:v>99.368558685919197</c:v>
                </c:pt>
                <c:pt idx="43">
                  <c:v>101.39829305634552</c:v>
                </c:pt>
                <c:pt idx="44">
                  <c:v>103.94336967440302</c:v>
                </c:pt>
                <c:pt idx="45">
                  <c:v>107.09180659484268</c:v>
                </c:pt>
                <c:pt idx="46">
                  <c:v>110.93113699775481</c:v>
                </c:pt>
                <c:pt idx="47">
                  <c:v>115.54329734379007</c:v>
                </c:pt>
                <c:pt idx="48">
                  <c:v>120.99849084319314</c:v>
                </c:pt>
                <c:pt idx="49">
                  <c:v>127.3482641227743</c:v>
                </c:pt>
                <c:pt idx="50">
                  <c:v>134.61817335906485</c:v>
                </c:pt>
                <c:pt idx="51">
                  <c:v>142.80054324961941</c:v>
                </c:pt>
                <c:pt idx="52">
                  <c:v>151.84789632106057</c:v>
                </c:pt>
                <c:pt idx="53">
                  <c:v>161.66752741563803</c:v>
                </c:pt>
                <c:pt idx="54">
                  <c:v>172.11703501021123</c:v>
                </c:pt>
                <c:pt idx="55">
                  <c:v>182.9984288781821</c:v>
                </c:pt>
                <c:pt idx="56">
                  <c:v>194.04313145145707</c:v>
                </c:pt>
                <c:pt idx="57">
                  <c:v>204.87150875108702</c:v>
                </c:pt>
                <c:pt idx="58">
                  <c:v>214.90552793963371</c:v>
                </c:pt>
                <c:pt idx="59">
                  <c:v>223.23262442419667</c:v>
                </c:pt>
                <c:pt idx="60">
                  <c:v>228.48745400664606</c:v>
                </c:pt>
                <c:pt idx="61">
                  <c:v>228.91871256628463</c:v>
                </c:pt>
                <c:pt idx="62">
                  <c:v>222.83313864231687</c:v>
                </c:pt>
                <c:pt idx="63">
                  <c:v>209.41588234542385</c:v>
                </c:pt>
                <c:pt idx="64">
                  <c:v>189.54335953536906</c:v>
                </c:pt>
                <c:pt idx="65">
                  <c:v>165.96366147257481</c:v>
                </c:pt>
                <c:pt idx="66">
                  <c:v>142.49698122488223</c:v>
                </c:pt>
                <c:pt idx="67">
                  <c:v>122.61449520617361</c:v>
                </c:pt>
                <c:pt idx="68">
                  <c:v>108.26108879256223</c:v>
                </c:pt>
                <c:pt idx="69">
                  <c:v>99.581885370016494</c:v>
                </c:pt>
                <c:pt idx="70">
                  <c:v>95.506745857160851</c:v>
                </c:pt>
                <c:pt idx="71">
                  <c:v>94.621218298212497</c:v>
                </c:pt>
                <c:pt idx="72">
                  <c:v>95.78454397719814</c:v>
                </c:pt>
                <c:pt idx="73">
                  <c:v>98.328618241864731</c:v>
                </c:pt>
                <c:pt idx="74">
                  <c:v>101.9743330973656</c:v>
                </c:pt>
                <c:pt idx="75">
                  <c:v>106.66387615215041</c:v>
                </c:pt>
                <c:pt idx="76">
                  <c:v>112.42324349196659</c:v>
                </c:pt>
                <c:pt idx="77">
                  <c:v>119.27915378904744</c:v>
                </c:pt>
                <c:pt idx="78">
                  <c:v>127.21463454879213</c:v>
                </c:pt>
                <c:pt idx="79">
                  <c:v>136.14444483366222</c:v>
                </c:pt>
                <c:pt idx="80">
                  <c:v>145.89819356523714</c:v>
                </c:pt>
                <c:pt idx="81">
                  <c:v>156.19966074027923</c:v>
                </c:pt>
                <c:pt idx="82">
                  <c:v>166.62046435693537</c:v>
                </c:pt>
                <c:pt idx="83">
                  <c:v>176.47402142812027</c:v>
                </c:pt>
                <c:pt idx="84">
                  <c:v>184.6404932140475</c:v>
                </c:pt>
                <c:pt idx="85">
                  <c:v>189.43090043990796</c:v>
                </c:pt>
                <c:pt idx="86">
                  <c:v>188.77551425355384</c:v>
                </c:pt>
                <c:pt idx="87">
                  <c:v>181.01277725714735</c:v>
                </c:pt>
                <c:pt idx="88">
                  <c:v>166.08636915610012</c:v>
                </c:pt>
                <c:pt idx="89">
                  <c:v>146.27938935842408</c:v>
                </c:pt>
                <c:pt idx="90">
                  <c:v>125.59424903303949</c:v>
                </c:pt>
                <c:pt idx="91">
                  <c:v>107.94128513904226</c:v>
                </c:pt>
                <c:pt idx="92">
                  <c:v>95.4415990781049</c:v>
                </c:pt>
                <c:pt idx="93">
                  <c:v>88.029099717582341</c:v>
                </c:pt>
                <c:pt idx="94">
                  <c:v>84.302747710422366</c:v>
                </c:pt>
                <c:pt idx="95">
                  <c:v>82.667703909002739</c:v>
                </c:pt>
                <c:pt idx="96">
                  <c:v>81.987415561359228</c:v>
                </c:pt>
                <c:pt idx="97">
                  <c:v>81.663083077959399</c:v>
                </c:pt>
                <c:pt idx="98">
                  <c:v>81.448347427177652</c:v>
                </c:pt>
                <c:pt idx="99">
                  <c:v>81.262015047776487</c:v>
                </c:pt>
                <c:pt idx="100">
                  <c:v>81.082339785129435</c:v>
                </c:pt>
                <c:pt idx="101">
                  <c:v>80.90455054533173</c:v>
                </c:pt>
                <c:pt idx="102">
                  <c:v>80.727812057654063</c:v>
                </c:pt>
                <c:pt idx="103">
                  <c:v>80.552079808283537</c:v>
                </c:pt>
                <c:pt idx="104">
                  <c:v>80.377518339442034</c:v>
                </c:pt>
                <c:pt idx="105">
                  <c:v>80.204458448610239</c:v>
                </c:pt>
                <c:pt idx="106">
                  <c:v>80.033464185890608</c:v>
                </c:pt>
                <c:pt idx="107">
                  <c:v>79.865440894253112</c:v>
                </c:pt>
                <c:pt idx="108">
                  <c:v>79.701776934003504</c:v>
                </c:pt>
                <c:pt idx="109">
                  <c:v>79.544515565578152</c:v>
                </c:pt>
                <c:pt idx="110">
                  <c:v>79.3965459118251</c:v>
                </c:pt>
                <c:pt idx="111">
                  <c:v>79.261789934115484</c:v>
                </c:pt>
                <c:pt idx="112">
                  <c:v>79.1453477126107</c:v>
                </c:pt>
                <c:pt idx="113">
                  <c:v>79.053548474746492</c:v>
                </c:pt>
                <c:pt idx="114">
                  <c:v>78.993843741491133</c:v>
                </c:pt>
                <c:pt idx="115">
                  <c:v>78.974476865300346</c:v>
                </c:pt>
                <c:pt idx="116">
                  <c:v>79.003875395102099</c:v>
                </c:pt>
                <c:pt idx="117">
                  <c:v>79.089741888235096</c:v>
                </c:pt>
                <c:pt idx="118">
                  <c:v>79.237859530835607</c:v>
                </c:pt>
                <c:pt idx="119">
                  <c:v>79.450655340685046</c:v>
                </c:pt>
                <c:pt idx="120">
                  <c:v>79.725512509762041</c:v>
                </c:pt>
                <c:pt idx="121">
                  <c:v>80.052606553619498</c:v>
                </c:pt>
                <c:pt idx="122">
                  <c:v>80.411688530776715</c:v>
                </c:pt>
                <c:pt idx="123">
                  <c:v>80.767251659609585</c:v>
                </c:pt>
                <c:pt idx="124">
                  <c:v>81.063051328145747</c:v>
                </c:pt>
                <c:pt idx="125">
                  <c:v>81.220763594909229</c:v>
                </c:pt>
                <c:pt idx="126">
                  <c:v>81.151323383434544</c:v>
                </c:pt>
                <c:pt idx="127">
                  <c:v>80.784655029704552</c:v>
                </c:pt>
                <c:pt idx="128">
                  <c:v>80.109557342211929</c:v>
                </c:pt>
                <c:pt idx="129">
                  <c:v>79.198653622988203</c:v>
                </c:pt>
                <c:pt idx="130">
                  <c:v>78.193328944122001</c:v>
                </c:pt>
                <c:pt idx="131">
                  <c:v>77.249538200628209</c:v>
                </c:pt>
                <c:pt idx="132">
                  <c:v>76.477017290618747</c:v>
                </c:pt>
                <c:pt idx="133">
                  <c:v>75.909713968994822</c:v>
                </c:pt>
                <c:pt idx="134">
                  <c:v>75.51858214450705</c:v>
                </c:pt>
                <c:pt idx="135">
                  <c:v>75.247163574639032</c:v>
                </c:pt>
                <c:pt idx="136">
                  <c:v>75.042767895282111</c:v>
                </c:pt>
                <c:pt idx="137">
                  <c:v>74.870155372869206</c:v>
                </c:pt>
                <c:pt idx="138">
                  <c:v>74.710859810848575</c:v>
                </c:pt>
                <c:pt idx="139">
                  <c:v>74.557058593573956</c:v>
                </c:pt>
                <c:pt idx="140">
                  <c:v>74.406091587959239</c:v>
                </c:pt>
                <c:pt idx="141">
                  <c:v>74.25735912814244</c:v>
                </c:pt>
                <c:pt idx="142">
                  <c:v>74.111069698399263</c:v>
                </c:pt>
                <c:pt idx="143">
                  <c:v>73.96798532694018</c:v>
                </c:pt>
                <c:pt idx="144">
                  <c:v>73.829682296429937</c:v>
                </c:pt>
                <c:pt idx="145">
                  <c:v>73.699179924207556</c:v>
                </c:pt>
                <c:pt idx="146">
                  <c:v>73.581918613193253</c:v>
                </c:pt>
                <c:pt idx="147">
                  <c:v>73.487004948331645</c:v>
                </c:pt>
                <c:pt idx="148">
                  <c:v>73.428403225332474</c:v>
                </c:pt>
                <c:pt idx="149">
                  <c:v>73.425358618533991</c:v>
                </c:pt>
                <c:pt idx="150">
                  <c:v>73.500882179691644</c:v>
                </c:pt>
                <c:pt idx="151">
                  <c:v>73.676876303751158</c:v>
                </c:pt>
                <c:pt idx="152">
                  <c:v>73.964936716350891</c:v>
                </c:pt>
                <c:pt idx="153">
                  <c:v>74.353680334951903</c:v>
                </c:pt>
                <c:pt idx="154">
                  <c:v>74.796837286128294</c:v>
                </c:pt>
                <c:pt idx="155">
                  <c:v>75.210003049577352</c:v>
                </c:pt>
                <c:pt idx="156">
                  <c:v>75.484408721603231</c:v>
                </c:pt>
                <c:pt idx="157">
                  <c:v>75.519574432958947</c:v>
                </c:pt>
                <c:pt idx="158">
                  <c:v>75.263975069680299</c:v>
                </c:pt>
                <c:pt idx="159">
                  <c:v>74.742265376495666</c:v>
                </c:pt>
                <c:pt idx="160">
                  <c:v>74.050365573324839</c:v>
                </c:pt>
                <c:pt idx="161">
                  <c:v>73.317982560514523</c:v>
                </c:pt>
                <c:pt idx="162">
                  <c:v>72.659208612311389</c:v>
                </c:pt>
                <c:pt idx="163">
                  <c:v>72.138250535258393</c:v>
                </c:pt>
                <c:pt idx="164">
                  <c:v>71.764327335393077</c:v>
                </c:pt>
                <c:pt idx="165">
                  <c:v>71.50978835387167</c:v>
                </c:pt>
                <c:pt idx="166">
                  <c:v>71.334698539332607</c:v>
                </c:pt>
                <c:pt idx="167">
                  <c:v>71.204288674108611</c:v>
                </c:pt>
                <c:pt idx="168">
                  <c:v>71.095429734004284</c:v>
                </c:pt>
                <c:pt idx="169">
                  <c:v>70.995519828394222</c:v>
                </c:pt>
                <c:pt idx="170">
                  <c:v>70.89873424461932</c:v>
                </c:pt>
                <c:pt idx="171">
                  <c:v>70.802714739275956</c:v>
                </c:pt>
                <c:pt idx="172">
                  <c:v>70.706576342803331</c:v>
                </c:pt>
                <c:pt idx="173">
                  <c:v>70.609970696989237</c:v>
                </c:pt>
                <c:pt idx="174">
                  <c:v>70.512725146648222</c:v>
                </c:pt>
                <c:pt idx="175">
                  <c:v>70.414725783702011</c:v>
                </c:pt>
                <c:pt idx="176">
                  <c:v>70.31588485387914</c:v>
                </c:pt>
                <c:pt idx="177">
                  <c:v>70.216132475537236</c:v>
                </c:pt>
                <c:pt idx="178">
                  <c:v>70.115414197605659</c:v>
                </c:pt>
                <c:pt idx="179">
                  <c:v>70.013689666360975</c:v>
                </c:pt>
                <c:pt idx="180">
                  <c:v>69.910931404517001</c:v>
                </c:pt>
                <c:pt idx="181">
                  <c:v>69.807123554287173</c:v>
                </c:pt>
                <c:pt idx="182">
                  <c:v>69.702260595445125</c:v>
                </c:pt>
                <c:pt idx="183">
                  <c:v>69.596346070097681</c:v>
                </c:pt>
                <c:pt idx="184">
                  <c:v>69.489391342874953</c:v>
                </c:pt>
                <c:pt idx="185">
                  <c:v>69.381414419069316</c:v>
                </c:pt>
                <c:pt idx="186">
                  <c:v>69.2724388371944</c:v>
                </c:pt>
                <c:pt idx="187">
                  <c:v>69.162492647040693</c:v>
                </c:pt>
                <c:pt idx="188">
                  <c:v>69.051607479686623</c:v>
                </c:pt>
                <c:pt idx="189">
                  <c:v>68.939817712107001</c:v>
                </c:pt>
                <c:pt idx="190">
                  <c:v>68.827159725965572</c:v>
                </c:pt>
                <c:pt idx="191">
                  <c:v>68.713671257830725</c:v>
                </c:pt>
                <c:pt idx="192">
                  <c:v>68.599390836324929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85.135263597388629</c:v>
                </c:pt>
                <c:pt idx="1">
                  <c:v>85.390471687643071</c:v>
                </c:pt>
                <c:pt idx="2">
                  <c:v>85.646218119548649</c:v>
                </c:pt>
                <c:pt idx="3">
                  <c:v>85.902466623355124</c:v>
                </c:pt>
                <c:pt idx="4">
                  <c:v>86.159169321305384</c:v>
                </c:pt>
                <c:pt idx="5">
                  <c:v>86.416264993322983</c:v>
                </c:pt>
                <c:pt idx="6">
                  <c:v>86.673677164771533</c:v>
                </c:pt>
                <c:pt idx="7">
                  <c:v>86.931312009815201</c:v>
                </c:pt>
                <c:pt idx="8">
                  <c:v>87.189056066679413</c:v>
                </c:pt>
                <c:pt idx="9">
                  <c:v>87.446773764827114</c:v>
                </c:pt>
                <c:pt idx="10">
                  <c:v>87.704304768898723</c:v>
                </c:pt>
                <c:pt idx="11">
                  <c:v>87.961461150387876</c:v>
                </c:pt>
                <c:pt idx="12">
                  <c:v>88.218024405613079</c:v>
                </c:pt>
                <c:pt idx="13">
                  <c:v>88.473742347757664</c:v>
                </c:pt>
                <c:pt idx="14">
                  <c:v>88.728325911716908</c:v>
                </c:pt>
                <c:pt idx="15">
                  <c:v>88.981445923289115</c:v>
                </c:pt>
                <c:pt idx="16">
                  <c:v>89.232729898875235</c:v>
                </c:pt>
                <c:pt idx="17">
                  <c:v>89.481758958197901</c:v>
                </c:pt>
                <c:pt idx="18">
                  <c:v>89.728064950351438</c:v>
                </c:pt>
                <c:pt idx="19">
                  <c:v>89.971127912297646</c:v>
                </c:pt>
                <c:pt idx="20">
                  <c:v>90.210373998039799</c:v>
                </c:pt>
                <c:pt idx="21">
                  <c:v>90.445174035181765</c:v>
                </c:pt>
                <c:pt idx="22">
                  <c:v>90.67484288215023</c:v>
                </c:pt>
                <c:pt idx="23">
                  <c:v>90.898639772453365</c:v>
                </c:pt>
                <c:pt idx="24">
                  <c:v>91.115769840099304</c:v>
                </c:pt>
                <c:pt idx="25">
                  <c:v>91.325387020595485</c:v>
                </c:pt>
                <c:pt idx="26">
                  <c:v>91.526598512543359</c:v>
                </c:pt>
                <c:pt idx="27">
                  <c:v>91.718470963509574</c:v>
                </c:pt>
                <c:pt idx="28">
                  <c:v>91.900038508616376</c:v>
                </c:pt>
                <c:pt idx="29">
                  <c:v>92.070312739692255</c:v>
                </c:pt>
                <c:pt idx="30">
                  <c:v>92.228294616257756</c:v>
                </c:pt>
                <c:pt idx="31">
                  <c:v>92.372988247662988</c:v>
                </c:pt>
                <c:pt idx="32">
                  <c:v>92.503416380408495</c:v>
                </c:pt>
                <c:pt idx="33">
                  <c:v>92.618637319851715</c:v>
                </c:pt>
                <c:pt idx="34">
                  <c:v>92.717762906688705</c:v>
                </c:pt>
                <c:pt idx="35">
                  <c:v>92.799977063034959</c:v>
                </c:pt>
                <c:pt idx="36">
                  <c:v>92.864554329109367</c:v>
                </c:pt>
                <c:pt idx="37">
                  <c:v>92.910877738586407</c:v>
                </c:pt>
                <c:pt idx="38">
                  <c:v>92.938455337500756</c:v>
                </c:pt>
                <c:pt idx="39">
                  <c:v>92.946934645738907</c:v>
                </c:pt>
                <c:pt idx="40">
                  <c:v>92.936114396830561</c:v>
                </c:pt>
                <c:pt idx="41">
                  <c:v>92.905952972814703</c:v>
                </c:pt>
                <c:pt idx="42">
                  <c:v>92.856573074273086</c:v>
                </c:pt>
                <c:pt idx="43">
                  <c:v>92.788262324877095</c:v>
                </c:pt>
                <c:pt idx="44">
                  <c:v>92.70146969480318</c:v>
                </c:pt>
                <c:pt idx="45">
                  <c:v>92.596797824974558</c:v>
                </c:pt>
                <c:pt idx="46">
                  <c:v>92.474991529474707</c:v>
                </c:pt>
                <c:pt idx="47">
                  <c:v>92.336922931784812</c:v>
                </c:pt>
                <c:pt idx="48">
                  <c:v>92.183573838459239</c:v>
                </c:pt>
                <c:pt idx="49">
                  <c:v>92.016016061224747</c:v>
                </c:pt>
                <c:pt idx="50">
                  <c:v>91.83539045907186</c:v>
                </c:pt>
                <c:pt idx="51">
                  <c:v>91.64288548399584</c:v>
                </c:pt>
                <c:pt idx="52">
                  <c:v>91.439715980310751</c:v>
                </c:pt>
                <c:pt idx="53">
                  <c:v>91.227102914291748</c:v>
                </c:pt>
                <c:pt idx="54">
                  <c:v>91.006254607369726</c:v>
                </c:pt>
                <c:pt idx="55">
                  <c:v>90.778349922742748</c:v>
                </c:pt>
                <c:pt idx="56">
                  <c:v>90.544523722841092</c:v>
                </c:pt>
                <c:pt idx="57">
                  <c:v>90.305854783511705</c:v>
                </c:pt>
                <c:pt idx="58">
                  <c:v>90.063356228370452</c:v>
                </c:pt>
                <c:pt idx="59">
                  <c:v>89.817968439689579</c:v>
                </c:pt>
                <c:pt idx="60">
                  <c:v>89.570554314374917</c:v>
                </c:pt>
                <c:pt idx="61">
                  <c:v>89.321896666809693</c:v>
                </c:pt>
                <c:pt idx="62">
                  <c:v>89.072697534523655</c:v>
                </c:pt>
                <c:pt idx="63">
                  <c:v>88.823579116269997</c:v>
                </c:pt>
                <c:pt idx="64">
                  <c:v>88.57508606266002</c:v>
                </c:pt>
                <c:pt idx="65">
                  <c:v>88.327688843962946</c:v>
                </c:pt>
                <c:pt idx="66">
                  <c:v>88.081787934791251</c:v>
                </c:pt>
                <c:pt idx="67">
                  <c:v>87.83771857802968</c:v>
                </c:pt>
                <c:pt idx="68">
                  <c:v>87.59575591770367</c:v>
                </c:pt>
                <c:pt idx="69">
                  <c:v>87.356120320118436</c:v>
                </c:pt>
                <c:pt idx="70">
                  <c:v>87.118982732607904</c:v>
                </c:pt>
                <c:pt idx="71">
                  <c:v>86.884469958159471</c:v>
                </c:pt>
                <c:pt idx="72">
                  <c:v>86.652669751007721</c:v>
                </c:pt>
                <c:pt idx="73">
                  <c:v>86.423635662381045</c:v>
                </c:pt>
                <c:pt idx="74">
                  <c:v>86.197391586604709</c:v>
                </c:pt>
                <c:pt idx="75">
                  <c:v>85.973935975627171</c:v>
                </c:pt>
                <c:pt idx="76">
                  <c:v>85.753245704823868</c:v>
                </c:pt>
                <c:pt idx="77">
                  <c:v>85.53527958485563</c:v>
                </c:pt>
                <c:pt idx="78">
                  <c:v>85.319981523691595</c:v>
                </c:pt>
                <c:pt idx="79">
                  <c:v>85.107283349971581</c:v>
                </c:pt>
                <c:pt idx="80">
                  <c:v>84.89710731400254</c:v>
                </c:pt>
                <c:pt idx="81">
                  <c:v>84.689368286180326</c:v>
                </c:pt>
                <c:pt idx="82">
                  <c:v>84.483975674794365</c:v>
                </c:pt>
                <c:pt idx="83">
                  <c:v>84.280835086279467</c:v>
                </c:pt>
                <c:pt idx="84">
                  <c:v>84.079849751256603</c:v>
                </c:pt>
                <c:pt idx="85">
                  <c:v>83.880921739356452</c:v>
                </c:pt>
                <c:pt idx="86">
                  <c:v>83.683952985013647</c:v>
                </c:pt>
                <c:pt idx="87">
                  <c:v>83.48884614529247</c:v>
                </c:pt>
                <c:pt idx="88">
                  <c:v>83.295505309471636</c:v>
                </c:pt>
                <c:pt idx="89">
                  <c:v>83.103836578662168</c:v>
                </c:pt>
                <c:pt idx="90">
                  <c:v>82.913748532227871</c:v>
                </c:pt>
                <c:pt idx="91">
                  <c:v>82.725152596274214</c:v>
                </c:pt>
                <c:pt idx="92">
                  <c:v>82.537963328007194</c:v>
                </c:pt>
                <c:pt idx="93">
                  <c:v>82.352098628363919</c:v>
                </c:pt>
                <c:pt idx="94">
                  <c:v>82.167479894001204</c:v>
                </c:pt>
                <c:pt idx="95">
                  <c:v>81.984032118507187</c:v>
                </c:pt>
                <c:pt idx="96">
                  <c:v>81.801683951579435</c:v>
                </c:pt>
                <c:pt idx="97">
                  <c:v>81.620367723893054</c:v>
                </c:pt>
                <c:pt idx="98">
                  <c:v>81.44001944446336</c:v>
                </c:pt>
                <c:pt idx="99">
                  <c:v>81.260578776483172</c:v>
                </c:pt>
                <c:pt idx="100">
                  <c:v>81.081988996884888</c:v>
                </c:pt>
                <c:pt idx="101">
                  <c:v>80.904196944229923</c:v>
                </c:pt>
                <c:pt idx="102">
                  <c:v>80.727152958963771</c:v>
                </c:pt>
                <c:pt idx="103">
                  <c:v>80.550810819578288</c:v>
                </c:pt>
                <c:pt idx="104">
                  <c:v>80.375127677797551</c:v>
                </c:pt>
                <c:pt idx="105">
                  <c:v>80.200063995531977</c:v>
                </c:pt>
                <c:pt idx="106">
                  <c:v>80.025583486031437</c:v>
                </c:pt>
                <c:pt idx="107">
                  <c:v>79.851653061395325</c:v>
                </c:pt>
                <c:pt idx="108">
                  <c:v>79.678242788368919</c:v>
                </c:pt>
                <c:pt idx="109">
                  <c:v>79.505325854157405</c:v>
                </c:pt>
                <c:pt idx="110">
                  <c:v>79.332878543820101</c:v>
                </c:pt>
                <c:pt idx="111">
                  <c:v>79.160880230659004</c:v>
                </c:pt>
                <c:pt idx="112">
                  <c:v>78.989313380883246</c:v>
                </c:pt>
                <c:pt idx="113">
                  <c:v>78.818163573706016</c:v>
                </c:pt>
                <c:pt idx="114">
                  <c:v>78.647419537907538</c:v>
                </c:pt>
                <c:pt idx="115">
                  <c:v>78.477073205768065</c:v>
                </c:pt>
                <c:pt idx="116">
                  <c:v>78.307119785131732</c:v>
                </c:pt>
                <c:pt idx="117">
                  <c:v>78.137557850194412</c:v>
                </c:pt>
                <c:pt idx="118">
                  <c:v>77.968389451409251</c:v>
                </c:pt>
                <c:pt idx="119">
                  <c:v>77.799620244657987</c:v>
                </c:pt>
                <c:pt idx="120">
                  <c:v>77.631259639537475</c:v>
                </c:pt>
                <c:pt idx="121">
                  <c:v>77.463320966238797</c:v>
                </c:pt>
                <c:pt idx="122">
                  <c:v>77.295821660044766</c:v>
                </c:pt>
                <c:pt idx="123">
                  <c:v>77.128783461920193</c:v>
                </c:pt>
                <c:pt idx="124">
                  <c:v>76.962232633004334</c:v>
                </c:pt>
                <c:pt idx="125">
                  <c:v>76.796200180023533</c:v>
                </c:pt>
                <c:pt idx="126">
                  <c:v>76.630722087707042</c:v>
                </c:pt>
                <c:pt idx="127">
                  <c:v>76.465839553203054</c:v>
                </c:pt>
                <c:pt idx="128">
                  <c:v>76.301599216242963</c:v>
                </c:pt>
                <c:pt idx="129">
                  <c:v>76.138053377393717</c:v>
                </c:pt>
                <c:pt idx="130">
                  <c:v>75.975260195172851</c:v>
                </c:pt>
                <c:pt idx="131">
                  <c:v>75.813283851102184</c:v>
                </c:pt>
                <c:pt idx="132">
                  <c:v>75.652194669973653</c:v>
                </c:pt>
                <c:pt idx="133">
                  <c:v>75.492069180752196</c:v>
                </c:pt>
                <c:pt idx="134">
                  <c:v>75.332990101717058</c:v>
                </c:pt>
                <c:pt idx="135">
                  <c:v>75.175046231753527</c:v>
                </c:pt>
                <c:pt idx="136">
                  <c:v>75.018332228278197</c:v>
                </c:pt>
                <c:pt idx="137">
                  <c:v>74.862948251282972</c:v>
                </c:pt>
                <c:pt idx="138">
                  <c:v>74.708999452606506</c:v>
                </c:pt>
                <c:pt idx="139">
                  <c:v>74.55659529001143</c:v>
                </c:pt>
                <c:pt idx="140">
                  <c:v>74.405848647200585</c:v>
                </c:pt>
                <c:pt idx="141">
                  <c:v>74.256874743786582</c:v>
                </c:pt>
                <c:pt idx="142">
                  <c:v>74.109789823668109</c:v>
                </c:pt>
                <c:pt idx="143">
                  <c:v>73.964709616440899</c:v>
                </c:pt>
                <c:pt idx="144">
                  <c:v>73.821747574489166</c:v>
                </c:pt>
                <c:pt idx="145">
                  <c:v>73.681012898254608</c:v>
                </c:pt>
                <c:pt idx="146">
                  <c:v>73.542608373699608</c:v>
                </c:pt>
                <c:pt idx="147">
                  <c:v>73.406628058817475</c:v>
                </c:pt>
                <c:pt idx="148">
                  <c:v>73.273154869630716</c:v>
                </c:pt>
                <c:pt idx="149">
                  <c:v>73.142258129672626</c:v>
                </c:pt>
                <c:pt idx="150">
                  <c:v>73.013991159484732</c:v>
                </c:pt>
                <c:pt idx="151">
                  <c:v>72.888388993046561</c:v>
                </c:pt>
                <c:pt idx="152">
                  <c:v>72.76546631508549</c:v>
                </c:pt>
                <c:pt idx="153">
                  <c:v>72.645215715738999</c:v>
                </c:pt>
                <c:pt idx="154">
                  <c:v>72.527606356102069</c:v>
                </c:pt>
                <c:pt idx="155">
                  <c:v>72.412583129155266</c:v>
                </c:pt>
                <c:pt idx="156">
                  <c:v>72.300066385282591</c:v>
                </c:pt>
                <c:pt idx="157">
                  <c:v>72.189952270454796</c:v>
                </c:pt>
                <c:pt idx="158">
                  <c:v>72.082113699187857</c:v>
                </c:pt>
                <c:pt idx="159">
                  <c:v>71.976401955163666</c:v>
                </c:pt>
                <c:pt idx="160">
                  <c:v>71.872648881944698</c:v>
                </c:pt>
                <c:pt idx="161">
                  <c:v>71.770669596808759</c:v>
                </c:pt>
                <c:pt idx="162">
                  <c:v>71.670265634673427</c:v>
                </c:pt>
                <c:pt idx="163">
                  <c:v>71.571228408428851</c:v>
                </c:pt>
                <c:pt idx="164">
                  <c:v>71.473342858339649</c:v>
                </c:pt>
                <c:pt idx="165">
                  <c:v>71.376391157440779</c:v>
                </c:pt>
                <c:pt idx="166">
                  <c:v>71.280156342232146</c:v>
                </c:pt>
                <c:pt idx="167">
                  <c:v>71.184425747922816</c:v>
                </c:pt>
                <c:pt idx="168">
                  <c:v>71.088994143804229</c:v>
                </c:pt>
                <c:pt idx="169">
                  <c:v>70.993666485388673</c:v>
                </c:pt>
                <c:pt idx="170">
                  <c:v>70.898260223825361</c:v>
                </c:pt>
                <c:pt idx="171">
                  <c:v>70.802607137857365</c:v>
                </c:pt>
                <c:pt idx="172">
                  <c:v>70.70655467742823</c:v>
                </c:pt>
                <c:pt idx="173">
                  <c:v>70.609966829519763</c:v>
                </c:pt>
                <c:pt idx="174">
                  <c:v>70.512724534840373</c:v>
                </c:pt>
                <c:pt idx="175">
                  <c:v>70.414725697964514</c:v>
                </c:pt>
                <c:pt idx="176">
                  <c:v>70.315884843238806</c:v>
                </c:pt>
                <c:pt idx="177">
                  <c:v>70.216132474368152</c:v>
                </c:pt>
                <c:pt idx="178">
                  <c:v>70.115414197491958</c:v>
                </c:pt>
                <c:pt idx="179">
                  <c:v>70.013689666351183</c:v>
                </c:pt>
                <c:pt idx="180">
                  <c:v>69.910931404516262</c:v>
                </c:pt>
                <c:pt idx="181">
                  <c:v>69.807123554287116</c:v>
                </c:pt>
                <c:pt idx="182">
                  <c:v>69.702260595445125</c:v>
                </c:pt>
                <c:pt idx="183">
                  <c:v>69.596346070097681</c:v>
                </c:pt>
                <c:pt idx="184">
                  <c:v>69.489391342874953</c:v>
                </c:pt>
                <c:pt idx="185">
                  <c:v>69.381414419069316</c:v>
                </c:pt>
                <c:pt idx="186">
                  <c:v>69.2724388371944</c:v>
                </c:pt>
                <c:pt idx="187">
                  <c:v>69.162492647040693</c:v>
                </c:pt>
                <c:pt idx="188">
                  <c:v>69.051607479686623</c:v>
                </c:pt>
                <c:pt idx="189">
                  <c:v>68.939817712107001</c:v>
                </c:pt>
                <c:pt idx="190">
                  <c:v>68.827159725965572</c:v>
                </c:pt>
                <c:pt idx="191">
                  <c:v>68.713671257830725</c:v>
                </c:pt>
                <c:pt idx="192">
                  <c:v>68.599390836324929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88.802999999999997</c:v>
                </c:pt>
                <c:pt idx="1">
                  <c:v>88.343999999999994</c:v>
                </c:pt>
                <c:pt idx="2">
                  <c:v>87.638999999999996</c:v>
                </c:pt>
                <c:pt idx="3">
                  <c:v>88.147999999999996</c:v>
                </c:pt>
                <c:pt idx="4">
                  <c:v>88.885000000000005</c:v>
                </c:pt>
                <c:pt idx="5">
                  <c:v>87.738</c:v>
                </c:pt>
                <c:pt idx="6">
                  <c:v>87.393000000000001</c:v>
                </c:pt>
                <c:pt idx="7">
                  <c:v>89.097999999999999</c:v>
                </c:pt>
                <c:pt idx="8">
                  <c:v>88.245999999999995</c:v>
                </c:pt>
                <c:pt idx="9">
                  <c:v>88.557000000000002</c:v>
                </c:pt>
                <c:pt idx="10">
                  <c:v>89</c:v>
                </c:pt>
                <c:pt idx="11">
                  <c:v>88.18</c:v>
                </c:pt>
                <c:pt idx="12">
                  <c:v>88.671999999999997</c:v>
                </c:pt>
                <c:pt idx="13">
                  <c:v>89.097999999999999</c:v>
                </c:pt>
                <c:pt idx="14">
                  <c:v>88.474999999999994</c:v>
                </c:pt>
                <c:pt idx="15">
                  <c:v>88.41</c:v>
                </c:pt>
                <c:pt idx="16">
                  <c:v>88.82</c:v>
                </c:pt>
                <c:pt idx="17">
                  <c:v>87.754000000000005</c:v>
                </c:pt>
                <c:pt idx="18">
                  <c:v>89.18</c:v>
                </c:pt>
                <c:pt idx="19">
                  <c:v>88.507999999999996</c:v>
                </c:pt>
                <c:pt idx="20">
                  <c:v>87.918000000000006</c:v>
                </c:pt>
                <c:pt idx="21">
                  <c:v>89.311000000000007</c:v>
                </c:pt>
                <c:pt idx="22">
                  <c:v>87.802999999999997</c:v>
                </c:pt>
                <c:pt idx="23">
                  <c:v>88.492000000000004</c:v>
                </c:pt>
                <c:pt idx="24">
                  <c:v>88.983999999999995</c:v>
                </c:pt>
                <c:pt idx="25">
                  <c:v>89.311000000000007</c:v>
                </c:pt>
                <c:pt idx="26">
                  <c:v>89.278999999999996</c:v>
                </c:pt>
                <c:pt idx="27">
                  <c:v>90.081999999999994</c:v>
                </c:pt>
                <c:pt idx="28">
                  <c:v>90.245999999999995</c:v>
                </c:pt>
                <c:pt idx="29">
                  <c:v>90.097999999999999</c:v>
                </c:pt>
                <c:pt idx="30">
                  <c:v>90.835999999999999</c:v>
                </c:pt>
                <c:pt idx="31">
                  <c:v>91.278999999999996</c:v>
                </c:pt>
                <c:pt idx="32">
                  <c:v>91.656000000000006</c:v>
                </c:pt>
                <c:pt idx="33">
                  <c:v>92.097999999999999</c:v>
                </c:pt>
                <c:pt idx="34">
                  <c:v>92.835999999999999</c:v>
                </c:pt>
                <c:pt idx="35">
                  <c:v>93.606999999999999</c:v>
                </c:pt>
                <c:pt idx="36">
                  <c:v>94.492000000000004</c:v>
                </c:pt>
                <c:pt idx="37">
                  <c:v>94.245999999999995</c:v>
                </c:pt>
                <c:pt idx="38">
                  <c:v>95.164000000000001</c:v>
                </c:pt>
                <c:pt idx="39">
                  <c:v>95.164000000000001</c:v>
                </c:pt>
                <c:pt idx="40">
                  <c:v>96.77</c:v>
                </c:pt>
                <c:pt idx="41">
                  <c:v>97.918000000000006</c:v>
                </c:pt>
                <c:pt idx="42">
                  <c:v>98.902000000000001</c:v>
                </c:pt>
                <c:pt idx="43">
                  <c:v>99.492000000000004</c:v>
                </c:pt>
                <c:pt idx="44">
                  <c:v>102.393</c:v>
                </c:pt>
                <c:pt idx="45">
                  <c:v>104.639</c:v>
                </c:pt>
                <c:pt idx="46">
                  <c:v>108.803</c:v>
                </c:pt>
                <c:pt idx="47">
                  <c:v>111.164</c:v>
                </c:pt>
                <c:pt idx="48">
                  <c:v>116.95099999999999</c:v>
                </c:pt>
                <c:pt idx="49">
                  <c:v>123</c:v>
                </c:pt>
                <c:pt idx="50">
                  <c:v>131.90199999999999</c:v>
                </c:pt>
                <c:pt idx="51">
                  <c:v>142.78700000000001</c:v>
                </c:pt>
                <c:pt idx="52">
                  <c:v>154.36099999999999</c:v>
                </c:pt>
                <c:pt idx="53">
                  <c:v>168.738</c:v>
                </c:pt>
                <c:pt idx="54">
                  <c:v>181.55699999999999</c:v>
                </c:pt>
                <c:pt idx="55">
                  <c:v>194.63900000000001</c:v>
                </c:pt>
                <c:pt idx="56">
                  <c:v>205.738</c:v>
                </c:pt>
                <c:pt idx="57">
                  <c:v>215.459</c:v>
                </c:pt>
                <c:pt idx="58">
                  <c:v>222.393</c:v>
                </c:pt>
                <c:pt idx="59">
                  <c:v>226.70500000000001</c:v>
                </c:pt>
                <c:pt idx="60">
                  <c:v>227.62299999999999</c:v>
                </c:pt>
                <c:pt idx="61">
                  <c:v>225.328</c:v>
                </c:pt>
                <c:pt idx="62">
                  <c:v>219.50800000000001</c:v>
                </c:pt>
                <c:pt idx="63">
                  <c:v>210.18</c:v>
                </c:pt>
                <c:pt idx="64">
                  <c:v>194.49199999999999</c:v>
                </c:pt>
                <c:pt idx="65">
                  <c:v>174.34399999999999</c:v>
                </c:pt>
                <c:pt idx="66">
                  <c:v>148.49199999999999</c:v>
                </c:pt>
                <c:pt idx="67">
                  <c:v>120.04900000000001</c:v>
                </c:pt>
                <c:pt idx="68">
                  <c:v>97.081999999999994</c:v>
                </c:pt>
                <c:pt idx="69">
                  <c:v>90.114999999999995</c:v>
                </c:pt>
                <c:pt idx="70">
                  <c:v>89.918000000000006</c:v>
                </c:pt>
                <c:pt idx="71">
                  <c:v>91.114999999999995</c:v>
                </c:pt>
                <c:pt idx="72">
                  <c:v>94.097999999999999</c:v>
                </c:pt>
                <c:pt idx="73">
                  <c:v>98.459000000000003</c:v>
                </c:pt>
                <c:pt idx="74">
                  <c:v>101.967</c:v>
                </c:pt>
                <c:pt idx="75">
                  <c:v>106.98399999999999</c:v>
                </c:pt>
                <c:pt idx="76">
                  <c:v>114.377</c:v>
                </c:pt>
                <c:pt idx="77">
                  <c:v>122.91800000000001</c:v>
                </c:pt>
                <c:pt idx="78">
                  <c:v>133.52500000000001</c:v>
                </c:pt>
                <c:pt idx="79">
                  <c:v>143.78700000000001</c:v>
                </c:pt>
                <c:pt idx="80">
                  <c:v>153.63900000000001</c:v>
                </c:pt>
                <c:pt idx="81">
                  <c:v>163</c:v>
                </c:pt>
                <c:pt idx="82">
                  <c:v>171.262</c:v>
                </c:pt>
                <c:pt idx="83">
                  <c:v>178.62299999999999</c:v>
                </c:pt>
                <c:pt idx="84">
                  <c:v>182.03299999999999</c:v>
                </c:pt>
                <c:pt idx="85">
                  <c:v>182.98400000000001</c:v>
                </c:pt>
                <c:pt idx="86">
                  <c:v>181.34399999999999</c:v>
                </c:pt>
                <c:pt idx="87">
                  <c:v>175.41</c:v>
                </c:pt>
                <c:pt idx="88">
                  <c:v>165.83600000000001</c:v>
                </c:pt>
                <c:pt idx="89">
                  <c:v>152.738</c:v>
                </c:pt>
                <c:pt idx="90">
                  <c:v>134.09800000000001</c:v>
                </c:pt>
                <c:pt idx="91">
                  <c:v>111.295</c:v>
                </c:pt>
                <c:pt idx="92">
                  <c:v>91.787000000000006</c:v>
                </c:pt>
                <c:pt idx="93">
                  <c:v>82.459000000000003</c:v>
                </c:pt>
                <c:pt idx="94">
                  <c:v>79.245999999999995</c:v>
                </c:pt>
                <c:pt idx="95">
                  <c:v>80.557000000000002</c:v>
                </c:pt>
                <c:pt idx="96">
                  <c:v>80.704999999999998</c:v>
                </c:pt>
                <c:pt idx="97">
                  <c:v>80.081999999999994</c:v>
                </c:pt>
                <c:pt idx="98">
                  <c:v>79.802999999999997</c:v>
                </c:pt>
                <c:pt idx="99">
                  <c:v>80.442999999999998</c:v>
                </c:pt>
                <c:pt idx="100">
                  <c:v>79.361000000000004</c:v>
                </c:pt>
                <c:pt idx="101">
                  <c:v>80.426000000000002</c:v>
                </c:pt>
                <c:pt idx="102">
                  <c:v>80.23</c:v>
                </c:pt>
                <c:pt idx="103">
                  <c:v>81.033000000000001</c:v>
                </c:pt>
                <c:pt idx="104">
                  <c:v>80.656000000000006</c:v>
                </c:pt>
                <c:pt idx="105">
                  <c:v>80.573999999999998</c:v>
                </c:pt>
                <c:pt idx="106">
                  <c:v>81</c:v>
                </c:pt>
                <c:pt idx="107">
                  <c:v>81.147999999999996</c:v>
                </c:pt>
                <c:pt idx="108">
                  <c:v>80.688999999999993</c:v>
                </c:pt>
                <c:pt idx="109">
                  <c:v>80.426000000000002</c:v>
                </c:pt>
                <c:pt idx="110">
                  <c:v>80.442999999999998</c:v>
                </c:pt>
                <c:pt idx="111">
                  <c:v>81.016000000000005</c:v>
                </c:pt>
                <c:pt idx="112">
                  <c:v>81.164000000000001</c:v>
                </c:pt>
                <c:pt idx="113">
                  <c:v>81.606999999999999</c:v>
                </c:pt>
                <c:pt idx="114">
                  <c:v>81.262</c:v>
                </c:pt>
                <c:pt idx="115">
                  <c:v>80.361000000000004</c:v>
                </c:pt>
                <c:pt idx="116">
                  <c:v>80.721000000000004</c:v>
                </c:pt>
                <c:pt idx="117">
                  <c:v>80.738</c:v>
                </c:pt>
                <c:pt idx="118">
                  <c:v>81.41</c:v>
                </c:pt>
                <c:pt idx="119">
                  <c:v>81.049000000000007</c:v>
                </c:pt>
                <c:pt idx="120">
                  <c:v>81.442999999999998</c:v>
                </c:pt>
                <c:pt idx="121">
                  <c:v>82.164000000000001</c:v>
                </c:pt>
                <c:pt idx="122">
                  <c:v>82.902000000000001</c:v>
                </c:pt>
                <c:pt idx="123">
                  <c:v>83.623000000000005</c:v>
                </c:pt>
                <c:pt idx="124">
                  <c:v>83.164000000000001</c:v>
                </c:pt>
                <c:pt idx="125">
                  <c:v>83.131</c:v>
                </c:pt>
                <c:pt idx="126">
                  <c:v>84.950999999999993</c:v>
                </c:pt>
                <c:pt idx="127">
                  <c:v>84.197000000000003</c:v>
                </c:pt>
                <c:pt idx="128">
                  <c:v>83.966999999999999</c:v>
                </c:pt>
                <c:pt idx="129">
                  <c:v>82.77</c:v>
                </c:pt>
                <c:pt idx="130">
                  <c:v>81.606999999999999</c:v>
                </c:pt>
                <c:pt idx="131">
                  <c:v>81.343999999999994</c:v>
                </c:pt>
                <c:pt idx="132">
                  <c:v>79.77</c:v>
                </c:pt>
                <c:pt idx="133">
                  <c:v>79.573999999999998</c:v>
                </c:pt>
                <c:pt idx="134">
                  <c:v>78</c:v>
                </c:pt>
                <c:pt idx="135">
                  <c:v>77.033000000000001</c:v>
                </c:pt>
                <c:pt idx="136">
                  <c:v>77.343999999999994</c:v>
                </c:pt>
                <c:pt idx="137">
                  <c:v>77.343999999999994</c:v>
                </c:pt>
                <c:pt idx="138">
                  <c:v>76.819999999999993</c:v>
                </c:pt>
                <c:pt idx="139">
                  <c:v>76.212999999999994</c:v>
                </c:pt>
                <c:pt idx="140">
                  <c:v>77.197000000000003</c:v>
                </c:pt>
                <c:pt idx="141">
                  <c:v>76.671999999999997</c:v>
                </c:pt>
                <c:pt idx="142">
                  <c:v>77.41</c:v>
                </c:pt>
                <c:pt idx="143">
                  <c:v>77.738</c:v>
                </c:pt>
                <c:pt idx="144">
                  <c:v>76.738</c:v>
                </c:pt>
                <c:pt idx="145">
                  <c:v>76.77</c:v>
                </c:pt>
                <c:pt idx="146">
                  <c:v>76.77</c:v>
                </c:pt>
                <c:pt idx="147">
                  <c:v>77.212999999999994</c:v>
                </c:pt>
                <c:pt idx="148">
                  <c:v>77</c:v>
                </c:pt>
                <c:pt idx="149">
                  <c:v>77.573999999999998</c:v>
                </c:pt>
                <c:pt idx="150">
                  <c:v>77.623000000000005</c:v>
                </c:pt>
                <c:pt idx="151">
                  <c:v>77.066000000000003</c:v>
                </c:pt>
                <c:pt idx="152">
                  <c:v>78.474999999999994</c:v>
                </c:pt>
                <c:pt idx="153">
                  <c:v>77.525000000000006</c:v>
                </c:pt>
                <c:pt idx="154">
                  <c:v>79.033000000000001</c:v>
                </c:pt>
                <c:pt idx="155">
                  <c:v>78.459000000000003</c:v>
                </c:pt>
                <c:pt idx="156">
                  <c:v>78.802999999999997</c:v>
                </c:pt>
                <c:pt idx="157">
                  <c:v>78.23</c:v>
                </c:pt>
                <c:pt idx="158">
                  <c:v>78.918000000000006</c:v>
                </c:pt>
                <c:pt idx="159">
                  <c:v>79.361000000000004</c:v>
                </c:pt>
                <c:pt idx="160">
                  <c:v>77.885000000000005</c:v>
                </c:pt>
                <c:pt idx="161">
                  <c:v>76.704999999999998</c:v>
                </c:pt>
                <c:pt idx="162">
                  <c:v>77.262</c:v>
                </c:pt>
                <c:pt idx="163">
                  <c:v>76.656000000000006</c:v>
                </c:pt>
                <c:pt idx="164">
                  <c:v>75.492000000000004</c:v>
                </c:pt>
                <c:pt idx="165">
                  <c:v>74.459000000000003</c:v>
                </c:pt>
                <c:pt idx="166">
                  <c:v>75.361000000000004</c:v>
                </c:pt>
                <c:pt idx="167">
                  <c:v>74.147999999999996</c:v>
                </c:pt>
                <c:pt idx="168">
                  <c:v>74.262</c:v>
                </c:pt>
                <c:pt idx="169">
                  <c:v>74.311000000000007</c:v>
                </c:pt>
                <c:pt idx="170">
                  <c:v>74.442999999999998</c:v>
                </c:pt>
                <c:pt idx="171">
                  <c:v>75.180000000000007</c:v>
                </c:pt>
                <c:pt idx="172">
                  <c:v>75.033000000000001</c:v>
                </c:pt>
                <c:pt idx="173">
                  <c:v>74.704999999999998</c:v>
                </c:pt>
                <c:pt idx="174">
                  <c:v>74.754000000000005</c:v>
                </c:pt>
                <c:pt idx="175">
                  <c:v>75.376999999999995</c:v>
                </c:pt>
                <c:pt idx="176">
                  <c:v>74.525000000000006</c:v>
                </c:pt>
                <c:pt idx="177">
                  <c:v>74.787000000000006</c:v>
                </c:pt>
                <c:pt idx="178">
                  <c:v>74.787000000000006</c:v>
                </c:pt>
                <c:pt idx="179">
                  <c:v>74</c:v>
                </c:pt>
                <c:pt idx="180">
                  <c:v>73.918000000000006</c:v>
                </c:pt>
                <c:pt idx="181">
                  <c:v>74.557000000000002</c:v>
                </c:pt>
                <c:pt idx="182">
                  <c:v>74.147999999999996</c:v>
                </c:pt>
                <c:pt idx="183">
                  <c:v>73.638999999999996</c:v>
                </c:pt>
                <c:pt idx="184">
                  <c:v>74.835999999999999</c:v>
                </c:pt>
                <c:pt idx="185">
                  <c:v>73.573999999999998</c:v>
                </c:pt>
                <c:pt idx="186">
                  <c:v>74.343999999999994</c:v>
                </c:pt>
                <c:pt idx="187">
                  <c:v>74.474999999999994</c:v>
                </c:pt>
                <c:pt idx="188">
                  <c:v>73.638999999999996</c:v>
                </c:pt>
                <c:pt idx="189">
                  <c:v>73.278999999999996</c:v>
                </c:pt>
                <c:pt idx="190">
                  <c:v>73.852000000000004</c:v>
                </c:pt>
                <c:pt idx="191">
                  <c:v>74.983999999999995</c:v>
                </c:pt>
                <c:pt idx="192">
                  <c:v>73.59</c:v>
                </c:pt>
                <c:pt idx="193">
                  <c:v>74.016000000000005</c:v>
                </c:pt>
                <c:pt idx="194">
                  <c:v>73.819999999999993</c:v>
                </c:pt>
                <c:pt idx="195">
                  <c:v>73.442999999999998</c:v>
                </c:pt>
                <c:pt idx="196">
                  <c:v>73.23</c:v>
                </c:pt>
                <c:pt idx="197">
                  <c:v>74.295000000000002</c:v>
                </c:pt>
                <c:pt idx="198">
                  <c:v>73.638999999999996</c:v>
                </c:pt>
                <c:pt idx="199">
                  <c:v>74.426000000000002</c:v>
                </c:pt>
                <c:pt idx="200">
                  <c:v>72.819999999999993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86.495417547080123</c:v>
                </c:pt>
                <c:pt idx="1">
                  <c:v>86.676720767329996</c:v>
                </c:pt>
                <c:pt idx="2">
                  <c:v>86.857421879412442</c:v>
                </c:pt>
                <c:pt idx="3">
                  <c:v>87.037411422612266</c:v>
                </c:pt>
                <c:pt idx="4">
                  <c:v>87.216565582699857</c:v>
                </c:pt>
                <c:pt idx="5">
                  <c:v>87.394744716556502</c:v>
                </c:pt>
                <c:pt idx="6">
                  <c:v>87.571791786391657</c:v>
                </c:pt>
                <c:pt idx="7">
                  <c:v>87.747530712665295</c:v>
                </c:pt>
                <c:pt idx="8">
                  <c:v>87.92176466041613</c:v>
                </c:pt>
                <c:pt idx="9">
                  <c:v>88.094274281330513</c:v>
                </c:pt>
                <c:pt idx="10">
                  <c:v>88.2648159444729</c:v>
                </c:pt>
                <c:pt idx="11">
                  <c:v>88.433120003540935</c:v>
                </c:pt>
                <c:pt idx="12">
                  <c:v>88.598889169945934</c:v>
                </c:pt>
                <c:pt idx="13">
                  <c:v>88.761797092192808</c:v>
                </c:pt>
                <c:pt idx="14">
                  <c:v>88.921487287775363</c:v>
                </c:pt>
                <c:pt idx="15">
                  <c:v>89.077572641169255</c:v>
                </c:pt>
                <c:pt idx="16">
                  <c:v>89.229635780574441</c:v>
                </c:pt>
                <c:pt idx="17">
                  <c:v>89.377230790830609</c:v>
                </c:pt>
                <c:pt idx="18">
                  <c:v>89.519886929263933</c:v>
                </c:pt>
                <c:pt idx="19">
                  <c:v>89.657115309613729</c:v>
                </c:pt>
                <c:pt idx="20">
                  <c:v>89.788419937083617</c:v>
                </c:pt>
                <c:pt idx="21">
                  <c:v>89.913315050781662</c:v>
                </c:pt>
                <c:pt idx="22">
                  <c:v>90.031351497417504</c:v>
                </c:pt>
                <c:pt idx="23">
                  <c:v>90.142155859996976</c:v>
                </c:pt>
                <c:pt idx="24">
                  <c:v>90.245487326493702</c:v>
                </c:pt>
                <c:pt idx="25">
                  <c:v>90.341318814830444</c:v>
                </c:pt>
                <c:pt idx="26">
                  <c:v>90.42995064425341</c:v>
                </c:pt>
                <c:pt idx="27">
                  <c:v>90.512166974621039</c:v>
                </c:pt>
                <c:pt idx="28">
                  <c:v>90.589447158669444</c:v>
                </c:pt>
                <c:pt idx="29">
                  <c:v>90.664245796846089</c:v>
                </c:pt>
                <c:pt idx="30">
                  <c:v>90.740356252199362</c:v>
                </c:pt>
                <c:pt idx="31">
                  <c:v>90.823372139098211</c:v>
                </c:pt>
                <c:pt idx="32">
                  <c:v>90.921259179517151</c:v>
                </c:pt>
                <c:pt idx="33">
                  <c:v>91.0450450653465</c:v>
                </c:pt>
                <c:pt idx="34">
                  <c:v>91.209626794004507</c:v>
                </c:pt>
                <c:pt idx="35">
                  <c:v>91.434682670938443</c:v>
                </c:pt>
                <c:pt idx="36">
                  <c:v>91.745659363967007</c:v>
                </c:pt>
                <c:pt idx="37">
                  <c:v>92.174783069222883</c:v>
                </c:pt>
                <c:pt idx="38">
                  <c:v>92.762018690082371</c:v>
                </c:pt>
                <c:pt idx="39">
                  <c:v>93.555873486995338</c:v>
                </c:pt>
                <c:pt idx="40">
                  <c:v>94.613914481515039</c:v>
                </c:pt>
                <c:pt idx="41">
                  <c:v>96.0028455823321</c:v>
                </c:pt>
                <c:pt idx="42">
                  <c:v>97.797975437938476</c:v>
                </c:pt>
                <c:pt idx="43">
                  <c:v>100.08190546609912</c:v>
                </c:pt>
                <c:pt idx="44">
                  <c:v>102.94228441891511</c:v>
                </c:pt>
                <c:pt idx="45">
                  <c:v>106.46851549293345</c:v>
                </c:pt>
                <c:pt idx="46">
                  <c:v>110.74736697310594</c:v>
                </c:pt>
                <c:pt idx="47">
                  <c:v>115.85752765100862</c:v>
                </c:pt>
                <c:pt idx="48">
                  <c:v>121.86326022047622</c:v>
                </c:pt>
                <c:pt idx="49">
                  <c:v>128.80743163723866</c:v>
                </c:pt>
                <c:pt idx="50">
                  <c:v>136.7043249431029</c:v>
                </c:pt>
                <c:pt idx="51">
                  <c:v>145.53273379679186</c:v>
                </c:pt>
                <c:pt idx="52">
                  <c:v>155.22983355829336</c:v>
                </c:pt>
                <c:pt idx="53">
                  <c:v>165.68599197061371</c:v>
                </c:pt>
                <c:pt idx="54">
                  <c:v>176.73947102654117</c:v>
                </c:pt>
                <c:pt idx="55">
                  <c:v>188.16685758885649</c:v>
                </c:pt>
                <c:pt idx="56">
                  <c:v>199.65926508068219</c:v>
                </c:pt>
                <c:pt idx="57">
                  <c:v>210.76824609518548</c:v>
                </c:pt>
                <c:pt idx="58">
                  <c:v>220.80930065218644</c:v>
                </c:pt>
                <c:pt idx="59">
                  <c:v>228.74303293062712</c:v>
                </c:pt>
                <c:pt idx="60">
                  <c:v>233.12196414212303</c:v>
                </c:pt>
                <c:pt idx="61">
                  <c:v>232.25544325242362</c:v>
                </c:pt>
                <c:pt idx="62">
                  <c:v>224.70978126400567</c:v>
                </c:pt>
                <c:pt idx="63">
                  <c:v>210.05270039548842</c:v>
                </c:pt>
                <c:pt idx="64">
                  <c:v>189.46170232009442</c:v>
                </c:pt>
                <c:pt idx="65">
                  <c:v>165.71772774001769</c:v>
                </c:pt>
                <c:pt idx="66">
                  <c:v>142.40691670074764</c:v>
                </c:pt>
                <c:pt idx="67">
                  <c:v>122.69651096940197</c:v>
                </c:pt>
                <c:pt idx="68">
                  <c:v>108.37289923024743</c:v>
                </c:pt>
                <c:pt idx="69">
                  <c:v>99.626700507478716</c:v>
                </c:pt>
                <c:pt idx="70">
                  <c:v>95.535179097896744</c:v>
                </c:pt>
                <c:pt idx="71">
                  <c:v>94.799786931660407</c:v>
                </c:pt>
                <c:pt idx="72">
                  <c:v>96.305270859318924</c:v>
                </c:pt>
                <c:pt idx="73">
                  <c:v>99.338069462365283</c:v>
                </c:pt>
                <c:pt idx="74">
                  <c:v>103.54710953253515</c:v>
                </c:pt>
                <c:pt idx="75">
                  <c:v>108.80546567966653</c:v>
                </c:pt>
                <c:pt idx="76">
                  <c:v>115.08138104824695</c:v>
                </c:pt>
                <c:pt idx="77">
                  <c:v>122.35386739656008</c:v>
                </c:pt>
                <c:pt idx="78">
                  <c:v>130.56631874581001</c:v>
                </c:pt>
                <c:pt idx="79">
                  <c:v>139.60114999697592</c:v>
                </c:pt>
                <c:pt idx="80">
                  <c:v>149.25992012810281</c:v>
                </c:pt>
                <c:pt idx="81">
                  <c:v>159.2329081488549</c:v>
                </c:pt>
                <c:pt idx="82">
                  <c:v>169.03899477185342</c:v>
                </c:pt>
                <c:pt idx="83">
                  <c:v>177.92548786983264</c:v>
                </c:pt>
                <c:pt idx="84">
                  <c:v>184.76246728121922</c:v>
                </c:pt>
                <c:pt idx="85">
                  <c:v>188.04971170526233</c:v>
                </c:pt>
                <c:pt idx="86">
                  <c:v>186.20687999201519</c:v>
                </c:pt>
                <c:pt idx="87">
                  <c:v>178.20996202612852</c:v>
                </c:pt>
                <c:pt idx="88">
                  <c:v>164.33238406372047</c:v>
                </c:pt>
                <c:pt idx="89">
                  <c:v>146.47312814363923</c:v>
                </c:pt>
                <c:pt idx="90">
                  <c:v>127.66950051728111</c:v>
                </c:pt>
                <c:pt idx="91">
                  <c:v>110.95254099741143</c:v>
                </c:pt>
                <c:pt idx="92">
                  <c:v>98.236646876817844</c:v>
                </c:pt>
                <c:pt idx="93">
                  <c:v>89.902522536506666</c:v>
                </c:pt>
                <c:pt idx="94">
                  <c:v>85.168648757946457</c:v>
                </c:pt>
                <c:pt idx="95">
                  <c:v>82.81678654406619</c:v>
                </c:pt>
                <c:pt idx="96">
                  <c:v>81.771519537214459</c:v>
                </c:pt>
                <c:pt idx="97">
                  <c:v>81.329458728883083</c:v>
                </c:pt>
                <c:pt idx="98">
                  <c:v>81.124014673072239</c:v>
                </c:pt>
                <c:pt idx="99">
                  <c:v>80.998148489123665</c:v>
                </c:pt>
                <c:pt idx="100">
                  <c:v>80.895671057890695</c:v>
                </c:pt>
                <c:pt idx="101">
                  <c:v>80.799670785570328</c:v>
                </c:pt>
                <c:pt idx="102">
                  <c:v>80.705936826234577</c:v>
                </c:pt>
                <c:pt idx="103">
                  <c:v>80.61378716612397</c:v>
                </c:pt>
                <c:pt idx="104">
                  <c:v>80.523511090414388</c:v>
                </c:pt>
                <c:pt idx="105">
                  <c:v>80.435841579781439</c:v>
                </c:pt>
                <c:pt idx="106">
                  <c:v>80.351959966248714</c:v>
                </c:pt>
                <c:pt idx="107">
                  <c:v>80.273640033599435</c:v>
                </c:pt>
                <c:pt idx="108">
                  <c:v>80.203443489198548</c:v>
                </c:pt>
                <c:pt idx="109">
                  <c:v>80.144940454659732</c:v>
                </c:pt>
                <c:pt idx="110">
                  <c:v>80.102929985289251</c:v>
                </c:pt>
                <c:pt idx="111">
                  <c:v>80.083623375912381</c:v>
                </c:pt>
                <c:pt idx="112">
                  <c:v>80.094738345732182</c:v>
                </c:pt>
                <c:pt idx="113">
                  <c:v>80.145439927183773</c:v>
                </c:pt>
                <c:pt idx="114">
                  <c:v>80.246058665132807</c:v>
                </c:pt>
                <c:pt idx="115">
                  <c:v>80.407523455750223</c:v>
                </c:pt>
                <c:pt idx="116">
                  <c:v>80.640468710377732</c:v>
                </c:pt>
                <c:pt idx="117">
                  <c:v>80.95401268837162</c:v>
                </c:pt>
                <c:pt idx="118">
                  <c:v>81.354243252011159</c:v>
                </c:pt>
                <c:pt idx="119">
                  <c:v>81.84245147345672</c:v>
                </c:pt>
                <c:pt idx="120">
                  <c:v>82.41304957743634</c:v>
                </c:pt>
                <c:pt idx="121">
                  <c:v>83.050828251147607</c:v>
                </c:pt>
                <c:pt idx="122">
                  <c:v>83.726863610331051</c:v>
                </c:pt>
                <c:pt idx="123">
                  <c:v>84.392593349049534</c:v>
                </c:pt>
                <c:pt idx="124">
                  <c:v>84.973485177026859</c:v>
                </c:pt>
                <c:pt idx="125">
                  <c:v>85.36780067860731</c:v>
                </c:pt>
                <c:pt idx="126">
                  <c:v>85.459650913768755</c:v>
                </c:pt>
                <c:pt idx="127">
                  <c:v>85.152648560918578</c:v>
                </c:pt>
                <c:pt idx="128">
                  <c:v>84.41669457813525</c:v>
                </c:pt>
                <c:pt idx="129">
                  <c:v>83.322682239082937</c:v>
                </c:pt>
                <c:pt idx="130">
                  <c:v>82.036231622801267</c:v>
                </c:pt>
                <c:pt idx="131">
                  <c:v>80.763611617885132</c:v>
                </c:pt>
                <c:pt idx="132">
                  <c:v>79.677180222848762</c:v>
                </c:pt>
                <c:pt idx="133">
                  <c:v>78.863342103784234</c:v>
                </c:pt>
                <c:pt idx="134">
                  <c:v>78.317937837802745</c:v>
                </c:pt>
                <c:pt idx="135">
                  <c:v>77.979857729668055</c:v>
                </c:pt>
                <c:pt idx="136">
                  <c:v>77.773798068731921</c:v>
                </c:pt>
                <c:pt idx="137">
                  <c:v>77.638677798084515</c:v>
                </c:pt>
                <c:pt idx="138">
                  <c:v>77.536201194422489</c:v>
                </c:pt>
                <c:pt idx="139">
                  <c:v>77.446822941582028</c:v>
                </c:pt>
                <c:pt idx="140">
                  <c:v>77.362285479013764</c:v>
                </c:pt>
                <c:pt idx="141">
                  <c:v>77.27981820015664</c:v>
                </c:pt>
                <c:pt idx="142">
                  <c:v>77.199042100225242</c:v>
                </c:pt>
                <c:pt idx="143">
                  <c:v>77.120846773655956</c:v>
                </c:pt>
                <c:pt idx="144">
                  <c:v>77.047370904722072</c:v>
                </c:pt>
                <c:pt idx="145">
                  <c:v>76.98258009665939</c:v>
                </c:pt>
                <c:pt idx="146">
                  <c:v>76.933192776140004</c:v>
                </c:pt>
                <c:pt idx="147">
                  <c:v>76.909722035129946</c:v>
                </c:pt>
                <c:pt idx="148">
                  <c:v>76.927219528264402</c:v>
                </c:pt>
                <c:pt idx="149">
                  <c:v>77.005009364214629</c:v>
                </c:pt>
                <c:pt idx="150">
                  <c:v>77.16442032761131</c:v>
                </c:pt>
                <c:pt idx="151">
                  <c:v>77.423510680250672</c:v>
                </c:pt>
                <c:pt idx="152">
                  <c:v>77.788414468234265</c:v>
                </c:pt>
                <c:pt idx="153">
                  <c:v>78.242601702507059</c:v>
                </c:pt>
                <c:pt idx="154">
                  <c:v>78.737955742225793</c:v>
                </c:pt>
                <c:pt idx="155">
                  <c:v>79.193919961474791</c:v>
                </c:pt>
                <c:pt idx="156">
                  <c:v>79.510594472628199</c:v>
                </c:pt>
                <c:pt idx="157">
                  <c:v>79.596372767245882</c:v>
                </c:pt>
                <c:pt idx="158">
                  <c:v>79.401491021393269</c:v>
                </c:pt>
                <c:pt idx="159">
                  <c:v>78.941455471103083</c:v>
                </c:pt>
                <c:pt idx="160">
                  <c:v>78.295944028001472</c:v>
                </c:pt>
                <c:pt idx="161">
                  <c:v>77.581155366001056</c:v>
                </c:pt>
                <c:pt idx="162">
                  <c:v>76.909103679861943</c:v>
                </c:pt>
                <c:pt idx="163">
                  <c:v>76.354413222580419</c:v>
                </c:pt>
                <c:pt idx="164">
                  <c:v>75.942592421004505</c:v>
                </c:pt>
                <c:pt idx="165">
                  <c:v>75.65958132795069</c:v>
                </c:pt>
                <c:pt idx="166">
                  <c:v>75.471618831382415</c:v>
                </c:pt>
                <c:pt idx="167">
                  <c:v>75.343258591962567</c:v>
                </c:pt>
                <c:pt idx="168">
                  <c:v>75.247243212155965</c:v>
                </c:pt>
                <c:pt idx="169">
                  <c:v>75.166567154472517</c:v>
                </c:pt>
                <c:pt idx="170">
                  <c:v>75.09227277277877</c:v>
                </c:pt>
                <c:pt idx="171">
                  <c:v>75.02029110047863</c:v>
                </c:pt>
                <c:pt idx="172">
                  <c:v>74.949002819758675</c:v>
                </c:pt>
                <c:pt idx="173">
                  <c:v>74.877831484248219</c:v>
                </c:pt>
                <c:pt idx="174">
                  <c:v>74.806584874138451</c:v>
                </c:pt>
                <c:pt idx="175">
                  <c:v>74.735195706131151</c:v>
                </c:pt>
                <c:pt idx="176">
                  <c:v>74.66363414439563</c:v>
                </c:pt>
                <c:pt idx="177">
                  <c:v>74.59188214014884</c:v>
                </c:pt>
                <c:pt idx="178">
                  <c:v>74.519926744515971</c:v>
                </c:pt>
                <c:pt idx="179">
                  <c:v>74.447758433715151</c:v>
                </c:pt>
                <c:pt idx="180">
                  <c:v>74.375370574029048</c:v>
                </c:pt>
                <c:pt idx="181">
                  <c:v>74.302759105486217</c:v>
                </c:pt>
                <c:pt idx="182">
                  <c:v>74.229922259303251</c:v>
                </c:pt>
                <c:pt idx="183">
                  <c:v>74.156860281675321</c:v>
                </c:pt>
                <c:pt idx="184">
                  <c:v>74.08357516482512</c:v>
                </c:pt>
                <c:pt idx="185">
                  <c:v>74.010070389661635</c:v>
                </c:pt>
                <c:pt idx="186">
                  <c:v>73.936350683763138</c:v>
                </c:pt>
                <c:pt idx="187">
                  <c:v>73.862421797293734</c:v>
                </c:pt>
                <c:pt idx="188">
                  <c:v>73.788290298443698</c:v>
                </c:pt>
                <c:pt idx="189">
                  <c:v>73.713963389127954</c:v>
                </c:pt>
                <c:pt idx="190">
                  <c:v>73.639448740986722</c:v>
                </c:pt>
                <c:pt idx="191">
                  <c:v>73.564754351195205</c:v>
                </c:pt>
                <c:pt idx="192">
                  <c:v>73.489888417191906</c:v>
                </c:pt>
                <c:pt idx="193">
                  <c:v>73.414859229153748</c:v>
                </c:pt>
                <c:pt idx="194">
                  <c:v>73.339675078868581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86.495417545417482</c:v>
                </c:pt>
                <c:pt idx="1">
                  <c:v>86.676720763703926</c:v>
                </c:pt>
                <c:pt idx="2">
                  <c:v>86.857421871599882</c:v>
                </c:pt>
                <c:pt idx="3">
                  <c:v>87.037411405983136</c:v>
                </c:pt>
                <c:pt idx="4">
                  <c:v>87.216565547732372</c:v>
                </c:pt>
                <c:pt idx="5">
                  <c:v>87.394744643916056</c:v>
                </c:pt>
                <c:pt idx="6">
                  <c:v>87.571791637314348</c:v>
                </c:pt>
                <c:pt idx="7">
                  <c:v>87.747530410417227</c:v>
                </c:pt>
                <c:pt idx="8">
                  <c:v>87.921764055027168</c:v>
                </c:pt>
                <c:pt idx="9">
                  <c:v>88.094273083419878</c:v>
                </c:pt>
                <c:pt idx="10">
                  <c:v>88.264813602761819</c:v>
                </c:pt>
                <c:pt idx="11">
                  <c:v>88.433115481222217</c:v>
                </c:pt>
                <c:pt idx="12">
                  <c:v>88.598880541988621</c:v>
                </c:pt>
                <c:pt idx="13">
                  <c:v>88.761780830199669</c:v>
                </c:pt>
                <c:pt idx="14">
                  <c:v>88.921457007590291</c:v>
                </c:pt>
                <c:pt idx="15">
                  <c:v>89.077516940265454</c:v>
                </c:pt>
                <c:pt idx="16">
                  <c:v>89.229534556241276</c:v>
                </c:pt>
                <c:pt idx="17">
                  <c:v>89.377049060853352</c:v>
                </c:pt>
                <c:pt idx="18">
                  <c:v>89.519564609315125</c:v>
                </c:pt>
                <c:pt idx="19">
                  <c:v>89.656550545927814</c:v>
                </c:pt>
                <c:pt idx="20">
                  <c:v>89.787442327820543</c:v>
                </c:pt>
                <c:pt idx="21">
                  <c:v>89.911643256569505</c:v>
                </c:pt>
                <c:pt idx="22">
                  <c:v>90.028527142360218</c:v>
                </c:pt>
                <c:pt idx="23">
                  <c:v>90.137442021136749</c:v>
                </c:pt>
                <c:pt idx="24">
                  <c:v>90.237715033964818</c:v>
                </c:pt>
                <c:pt idx="25">
                  <c:v>90.32865855820576</c:v>
                </c:pt>
                <c:pt idx="26">
                  <c:v>90.409577650811613</c:v>
                </c:pt>
                <c:pt idx="27">
                  <c:v>90.479778824229825</c:v>
                </c:pt>
                <c:pt idx="28">
                  <c:v>90.538580124750453</c:v>
                </c:pt>
                <c:pt idx="29">
                  <c:v>90.58532242213812</c:v>
                </c:pt>
                <c:pt idx="30">
                  <c:v>90.619381749587987</c:v>
                </c:pt>
                <c:pt idx="31">
                  <c:v>90.640182457133093</c:v>
                </c:pt>
                <c:pt idx="32">
                  <c:v>90.647210863574159</c:v>
                </c:pt>
                <c:pt idx="33">
                  <c:v>90.640029016970814</c:v>
                </c:pt>
                <c:pt idx="34">
                  <c:v>90.618288107870015</c:v>
                </c:pt>
                <c:pt idx="35">
                  <c:v>90.581741029452999</c:v>
                </c:pt>
                <c:pt idx="36">
                  <c:v>90.530253551311233</c:v>
                </c:pt>
                <c:pt idx="37">
                  <c:v>90.463813574469086</c:v>
                </c:pt>
                <c:pt idx="38">
                  <c:v>90.38253796879826</c:v>
                </c:pt>
                <c:pt idx="39">
                  <c:v>90.286676561970253</c:v>
                </c:pt>
                <c:pt idx="40">
                  <c:v>90.1766129504296</c:v>
                </c:pt>
                <c:pt idx="41">
                  <c:v>90.052861933124376</c:v>
                </c:pt>
                <c:pt idx="42">
                  <c:v>89.916063520283856</c:v>
                </c:pt>
                <c:pt idx="43">
                  <c:v>89.766973632123126</c:v>
                </c:pt>
                <c:pt idx="44">
                  <c:v>89.606451764009037</c:v>
                </c:pt>
                <c:pt idx="45">
                  <c:v>89.435446042902981</c:v>
                </c:pt>
                <c:pt idx="46">
                  <c:v>89.254976223280678</c:v>
                </c:pt>
                <c:pt idx="47">
                  <c:v>89.066115259896577</c:v>
                </c:pt>
                <c:pt idx="48">
                  <c:v>88.86997014362295</c:v>
                </c:pt>
                <c:pt idx="49">
                  <c:v>88.667662692888783</c:v>
                </c:pt>
                <c:pt idx="50">
                  <c:v>88.460310958620283</c:v>
                </c:pt>
                <c:pt idx="51">
                  <c:v>88.249011830212098</c:v>
                </c:pt>
                <c:pt idx="52">
                  <c:v>88.034825331793229</c:v>
                </c:pt>
                <c:pt idx="53">
                  <c:v>87.818760981406342</c:v>
                </c:pt>
                <c:pt idx="54">
                  <c:v>87.601766460690158</c:v>
                </c:pt>
                <c:pt idx="55">
                  <c:v>87.384718718695964</c:v>
                </c:pt>
                <c:pt idx="56">
                  <c:v>87.168417518634769</c:v>
                </c:pt>
                <c:pt idx="57">
                  <c:v>86.953581336759001</c:v>
                </c:pt>
                <c:pt idx="58">
                  <c:v>86.740845442170766</c:v>
                </c:pt>
                <c:pt idx="59">
                  <c:v>86.530761926913982</c:v>
                </c:pt>
                <c:pt idx="60">
                  <c:v>86.323801417169534</c:v>
                </c:pt>
                <c:pt idx="61">
                  <c:v>86.120356177152615</c:v>
                </c:pt>
                <c:pt idx="62">
                  <c:v>85.920744314804651</c:v>
                </c:pt>
                <c:pt idx="63">
                  <c:v>85.725214809375501</c:v>
                </c:pt>
                <c:pt idx="64">
                  <c:v>85.533953102114864</c:v>
                </c:pt>
                <c:pt idx="65">
                  <c:v>85.347087019255966</c:v>
                </c:pt>
                <c:pt idx="66">
                  <c:v>85.164692828337152</c:v>
                </c:pt>
                <c:pt idx="67">
                  <c:v>84.986801262195726</c:v>
                </c:pt>
                <c:pt idx="68">
                  <c:v>84.813403377726445</c:v>
                </c:pt>
                <c:pt idx="69">
                  <c:v>84.64445614729695</c:v>
                </c:pt>
                <c:pt idx="70">
                  <c:v>84.479887708588322</c:v>
                </c:pt>
                <c:pt idx="71">
                  <c:v>84.319602223038245</c:v>
                </c:pt>
                <c:pt idx="72">
                  <c:v>84.163484313776834</c:v>
                </c:pt>
                <c:pt idx="73">
                  <c:v>84.011403070995399</c:v>
                </c:pt>
                <c:pt idx="74">
                  <c:v>83.863215626275149</c:v>
                </c:pt>
                <c:pt idx="75">
                  <c:v>83.718770307848146</c:v>
                </c:pt>
                <c:pt idx="76">
                  <c:v>83.577909396444539</c:v>
                </c:pt>
                <c:pt idx="77">
                  <c:v>83.4404715067067</c:v>
                </c:pt>
                <c:pt idx="78">
                  <c:v>83.306293622516236</c:v>
                </c:pt>
                <c:pt idx="79">
                  <c:v>83.175212816365175</c:v>
                </c:pt>
                <c:pt idx="80">
                  <c:v>83.047067683442592</c:v>
                </c:pt>
                <c:pt idx="81">
                  <c:v>82.921699520700585</c:v>
                </c:pt>
                <c:pt idx="82">
                  <c:v>82.798953280062975</c:v>
                </c:pt>
                <c:pt idx="83">
                  <c:v>82.678678323354703</c:v>
                </c:pt>
                <c:pt idx="84">
                  <c:v>82.560729004632236</c:v>
                </c:pt>
                <c:pt idx="85">
                  <c:v>82.444965103520914</c:v>
                </c:pt>
                <c:pt idx="86">
                  <c:v>82.331252131015589</c:v>
                </c:pt>
                <c:pt idx="87">
                  <c:v>82.219461527061739</c:v>
                </c:pt>
                <c:pt idx="88">
                  <c:v>82.109470767154122</c:v>
                </c:pt>
                <c:pt idx="89">
                  <c:v>82.001163393216316</c:v>
                </c:pt>
                <c:pt idx="90">
                  <c:v>81.894428982177843</c:v>
                </c:pt>
                <c:pt idx="91">
                  <c:v>81.789163063963613</c:v>
                </c:pt>
                <c:pt idx="92">
                  <c:v>81.685266999058229</c:v>
                </c:pt>
                <c:pt idx="93">
                  <c:v>81.582647824407275</c:v>
                </c:pt>
                <c:pt idx="94">
                  <c:v>81.481218075163213</c:v>
                </c:pt>
                <c:pt idx="95">
                  <c:v>81.380895588670583</c:v>
                </c:pt>
                <c:pt idx="96">
                  <c:v>81.281603296102176</c:v>
                </c:pt>
                <c:pt idx="97">
                  <c:v>81.183269006297124</c:v>
                </c:pt>
                <c:pt idx="98">
                  <c:v>81.08582518560182</c:v>
                </c:pt>
                <c:pt idx="99">
                  <c:v>80.989208736864327</c:v>
                </c:pt>
                <c:pt idx="100">
                  <c:v>80.893360780173523</c:v>
                </c:pt>
                <c:pt idx="101">
                  <c:v>80.798226437454161</c:v>
                </c:pt>
                <c:pt idx="102">
                  <c:v>80.70375462262129</c:v>
                </c:pt>
                <c:pt idx="103">
                  <c:v>80.60989783865071</c:v>
                </c:pt>
                <c:pt idx="104">
                  <c:v>80.51661198263136</c:v>
                </c:pt>
                <c:pt idx="105">
                  <c:v>80.423856159622019</c:v>
                </c:pt>
                <c:pt idx="106">
                  <c:v>80.331592505932207</c:v>
                </c:pt>
                <c:pt idx="107">
                  <c:v>80.239786022280953</c:v>
                </c:pt>
                <c:pt idx="108">
                  <c:v>80.148404417149834</c:v>
                </c:pt>
                <c:pt idx="109">
                  <c:v>80.057417960536981</c:v>
                </c:pt>
                <c:pt idx="110">
                  <c:v>79.966799348228847</c:v>
                </c:pt>
                <c:pt idx="111">
                  <c:v>79.876523576634938</c:v>
                </c:pt>
                <c:pt idx="112">
                  <c:v>79.786567828173858</c:v>
                </c:pt>
                <c:pt idx="113">
                  <c:v>79.696911367151714</c:v>
                </c:pt>
                <c:pt idx="114">
                  <c:v>79.607535446036238</c:v>
                </c:pt>
                <c:pt idx="115">
                  <c:v>79.518423221995505</c:v>
                </c:pt>
                <c:pt idx="116">
                  <c:v>79.429559683539225</c:v>
                </c:pt>
                <c:pt idx="117">
                  <c:v>79.3409315870678</c:v>
                </c:pt>
                <c:pt idx="118">
                  <c:v>79.252527403098725</c:v>
                </c:pt>
                <c:pt idx="119">
                  <c:v>79.164337271897324</c:v>
                </c:pt>
                <c:pt idx="120">
                  <c:v>79.07635296818593</c:v>
                </c:pt>
                <c:pt idx="121">
                  <c:v>78.988567874541232</c:v>
                </c:pt>
                <c:pt idx="122">
                  <c:v>78.90097696300684</c:v>
                </c:pt>
                <c:pt idx="123">
                  <c:v>78.813576784347475</c:v>
                </c:pt>
                <c:pt idx="124">
                  <c:v>78.726365464245788</c:v>
                </c:pt>
                <c:pt idx="125">
                  <c:v>78.63934270559092</c:v>
                </c:pt>
                <c:pt idx="126">
                  <c:v>78.552509795827504</c:v>
                </c:pt>
                <c:pt idx="127">
                  <c:v>78.465869618117367</c:v>
                </c:pt>
                <c:pt idx="128">
                  <c:v>78.379426664818681</c:v>
                </c:pt>
                <c:pt idx="129">
                  <c:v>78.2931870515024</c:v>
                </c:pt>
                <c:pt idx="130">
                  <c:v>78.207158529406158</c:v>
                </c:pt>
                <c:pt idx="131">
                  <c:v>78.121350493877316</c:v>
                </c:pt>
                <c:pt idx="132">
                  <c:v>78.035773985981351</c:v>
                </c:pt>
                <c:pt idx="133">
                  <c:v>77.950441684064643</c:v>
                </c:pt>
                <c:pt idx="134">
                  <c:v>77.865367881673166</c:v>
                </c:pt>
                <c:pt idx="135">
                  <c:v>77.780568447865122</c:v>
                </c:pt>
                <c:pt idx="136">
                  <c:v>77.696060765639572</c:v>
                </c:pt>
                <c:pt idx="137">
                  <c:v>77.611863643972754</c:v>
                </c:pt>
                <c:pt idx="138">
                  <c:v>77.527997198846492</c:v>
                </c:pt>
                <c:pt idx="139">
                  <c:v>77.444482698717223</c:v>
                </c:pt>
                <c:pt idx="140">
                  <c:v>77.361342370160983</c:v>
                </c:pt>
                <c:pt idx="141">
                  <c:v>77.27859915999062</c:v>
                </c:pt>
                <c:pt idx="142">
                  <c:v>77.196276451028965</c:v>
                </c:pt>
                <c:pt idx="143">
                  <c:v>77.114397729974499</c:v>
                </c:pt>
                <c:pt idx="144">
                  <c:v>77.032986207444907</c:v>
                </c:pt>
                <c:pt idx="145">
                  <c:v>76.952064392329902</c:v>
                </c:pt>
                <c:pt idx="146">
                  <c:v>76.871653625000974</c:v>
                </c:pt>
                <c:pt idx="147">
                  <c:v>76.791773576646307</c:v>
                </c:pt>
                <c:pt idx="148">
                  <c:v>76.712441724911685</c:v>
                </c:pt>
                <c:pt idx="149">
                  <c:v>76.633672818972627</c:v>
                </c:pt>
                <c:pt idx="150">
                  <c:v>76.555478349937246</c:v>
                </c:pt>
                <c:pt idx="151">
                  <c:v>76.477866044843026</c:v>
                </c:pt>
                <c:pt idx="152">
                  <c:v>76.400839404205627</c:v>
                </c:pt>
                <c:pt idx="153">
                  <c:v>76.324397303853701</c:v>
                </c:pt>
                <c:pt idx="154">
                  <c:v>76.248533681418436</c:v>
                </c:pt>
                <c:pt idx="155">
                  <c:v>76.173237326189607</c:v>
                </c:pt>
                <c:pt idx="156">
                  <c:v>76.098491788043788</c:v>
                </c:pt>
                <c:pt idx="157">
                  <c:v>76.024275416853442</c:v>
                </c:pt>
                <c:pt idx="158">
                  <c:v>75.950561538393146</c:v>
                </c:pt>
                <c:pt idx="159">
                  <c:v>75.877318766580416</c:v>
                </c:pt>
                <c:pt idx="160">
                  <c:v>75.80451144534976</c:v>
                </c:pt>
                <c:pt idx="161">
                  <c:v>75.732100207035344</c:v>
                </c:pt>
                <c:pt idx="162">
                  <c:v>75.660042628336896</c:v>
                </c:pt>
                <c:pt idx="163">
                  <c:v>75.588293960216774</c:v>
                </c:pt>
                <c:pt idx="164">
                  <c:v>75.516807904795314</c:v>
                </c:pt>
                <c:pt idx="165">
                  <c:v>75.445537410704944</c:v>
                </c:pt>
                <c:pt idx="166">
                  <c:v>75.374435458510021</c:v>
                </c:pt>
                <c:pt idx="167">
                  <c:v>75.303455809610071</c:v>
                </c:pt>
                <c:pt idx="168">
                  <c:v>75.232553695292694</c:v>
                </c:pt>
                <c:pt idx="169">
                  <c:v>75.161686426950098</c:v>
                </c:pt>
                <c:pt idx="170">
                  <c:v>75.090813913515703</c:v>
                </c:pt>
                <c:pt idx="171">
                  <c:v>75.019899077496007</c:v>
                </c:pt>
                <c:pt idx="172">
                  <c:v>74.94890816617287</c:v>
                </c:pt>
                <c:pt idx="173">
                  <c:v>74.877810959300902</c:v>
                </c:pt>
                <c:pt idx="174">
                  <c:v>74.80658087867748</c:v>
                </c:pt>
                <c:pt idx="175">
                  <c:v>74.735195008162563</c:v>
                </c:pt>
                <c:pt idx="176">
                  <c:v>74.663634035011725</c:v>
                </c:pt>
                <c:pt idx="177">
                  <c:v>74.591882124774344</c:v>
                </c:pt>
                <c:pt idx="178">
                  <c:v>74.51992674257832</c:v>
                </c:pt>
                <c:pt idx="179">
                  <c:v>74.447758433496233</c:v>
                </c:pt>
                <c:pt idx="180">
                  <c:v>74.37537057400688</c:v>
                </c:pt>
                <c:pt idx="181">
                  <c:v>74.302759105484199</c:v>
                </c:pt>
                <c:pt idx="182">
                  <c:v>74.229922259303081</c:v>
                </c:pt>
                <c:pt idx="183">
                  <c:v>74.156860281675307</c:v>
                </c:pt>
                <c:pt idx="184">
                  <c:v>74.08357516482512</c:v>
                </c:pt>
                <c:pt idx="185">
                  <c:v>74.010070389661635</c:v>
                </c:pt>
                <c:pt idx="186">
                  <c:v>73.936350683763138</c:v>
                </c:pt>
                <c:pt idx="187">
                  <c:v>73.862421797293734</c:v>
                </c:pt>
                <c:pt idx="188">
                  <c:v>73.788290298443698</c:v>
                </c:pt>
                <c:pt idx="189">
                  <c:v>73.713963389127954</c:v>
                </c:pt>
                <c:pt idx="190">
                  <c:v>73.639448740986722</c:v>
                </c:pt>
                <c:pt idx="191">
                  <c:v>73.564754351195205</c:v>
                </c:pt>
                <c:pt idx="192">
                  <c:v>73.489888417191906</c:v>
                </c:pt>
                <c:pt idx="193">
                  <c:v>73.414859229153748</c:v>
                </c:pt>
                <c:pt idx="194">
                  <c:v>73.339675078868581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95.393000000000001</c:v>
                </c:pt>
                <c:pt idx="1">
                  <c:v>94.623000000000005</c:v>
                </c:pt>
                <c:pt idx="2">
                  <c:v>95.212999999999994</c:v>
                </c:pt>
                <c:pt idx="3">
                  <c:v>95.704999999999998</c:v>
                </c:pt>
                <c:pt idx="4">
                  <c:v>95</c:v>
                </c:pt>
                <c:pt idx="5">
                  <c:v>94.507999999999996</c:v>
                </c:pt>
                <c:pt idx="6">
                  <c:v>95.525000000000006</c:v>
                </c:pt>
                <c:pt idx="7">
                  <c:v>94.983999999999995</c:v>
                </c:pt>
                <c:pt idx="8">
                  <c:v>94.278999999999996</c:v>
                </c:pt>
                <c:pt idx="9">
                  <c:v>94.852000000000004</c:v>
                </c:pt>
                <c:pt idx="10">
                  <c:v>94.573999999999998</c:v>
                </c:pt>
                <c:pt idx="11">
                  <c:v>94.376999999999995</c:v>
                </c:pt>
                <c:pt idx="12">
                  <c:v>94.295000000000002</c:v>
                </c:pt>
                <c:pt idx="13">
                  <c:v>93.77</c:v>
                </c:pt>
                <c:pt idx="14">
                  <c:v>94.131</c:v>
                </c:pt>
                <c:pt idx="15">
                  <c:v>93.918000000000006</c:v>
                </c:pt>
                <c:pt idx="16">
                  <c:v>94.393000000000001</c:v>
                </c:pt>
                <c:pt idx="17">
                  <c:v>93.557000000000002</c:v>
                </c:pt>
                <c:pt idx="18">
                  <c:v>94.704999999999998</c:v>
                </c:pt>
                <c:pt idx="19">
                  <c:v>94.474999999999994</c:v>
                </c:pt>
                <c:pt idx="20">
                  <c:v>93.802999999999997</c:v>
                </c:pt>
                <c:pt idx="21">
                  <c:v>95.835999999999999</c:v>
                </c:pt>
                <c:pt idx="22">
                  <c:v>95.295000000000002</c:v>
                </c:pt>
                <c:pt idx="23">
                  <c:v>95.738</c:v>
                </c:pt>
                <c:pt idx="24">
                  <c:v>94.754000000000005</c:v>
                </c:pt>
                <c:pt idx="25">
                  <c:v>95.869</c:v>
                </c:pt>
                <c:pt idx="26">
                  <c:v>95.049000000000007</c:v>
                </c:pt>
                <c:pt idx="27">
                  <c:v>95.638999999999996</c:v>
                </c:pt>
                <c:pt idx="28">
                  <c:v>95.885000000000005</c:v>
                </c:pt>
                <c:pt idx="29">
                  <c:v>97.361000000000004</c:v>
                </c:pt>
                <c:pt idx="30">
                  <c:v>97.066000000000003</c:v>
                </c:pt>
                <c:pt idx="31">
                  <c:v>97.328000000000003</c:v>
                </c:pt>
                <c:pt idx="32">
                  <c:v>97.77</c:v>
                </c:pt>
                <c:pt idx="33">
                  <c:v>97.638999999999996</c:v>
                </c:pt>
                <c:pt idx="34">
                  <c:v>99.097999999999999</c:v>
                </c:pt>
                <c:pt idx="35">
                  <c:v>98.835999999999999</c:v>
                </c:pt>
                <c:pt idx="36">
                  <c:v>99.656000000000006</c:v>
                </c:pt>
                <c:pt idx="37">
                  <c:v>100.52500000000001</c:v>
                </c:pt>
                <c:pt idx="38">
                  <c:v>99.983999999999995</c:v>
                </c:pt>
                <c:pt idx="39">
                  <c:v>101.672</c:v>
                </c:pt>
                <c:pt idx="40">
                  <c:v>102.639</c:v>
                </c:pt>
                <c:pt idx="41">
                  <c:v>102.541</c:v>
                </c:pt>
                <c:pt idx="42">
                  <c:v>103.541</c:v>
                </c:pt>
                <c:pt idx="43">
                  <c:v>106.01600000000001</c:v>
                </c:pt>
                <c:pt idx="44">
                  <c:v>107.04900000000001</c:v>
                </c:pt>
                <c:pt idx="45">
                  <c:v>109.21299999999999</c:v>
                </c:pt>
                <c:pt idx="46">
                  <c:v>112.607</c:v>
                </c:pt>
                <c:pt idx="47">
                  <c:v>117.721</c:v>
                </c:pt>
                <c:pt idx="48">
                  <c:v>122.95099999999999</c:v>
                </c:pt>
                <c:pt idx="49">
                  <c:v>130.91800000000001</c:v>
                </c:pt>
                <c:pt idx="50">
                  <c:v>138.77000000000001</c:v>
                </c:pt>
                <c:pt idx="51">
                  <c:v>150.24600000000001</c:v>
                </c:pt>
                <c:pt idx="52">
                  <c:v>162.197</c:v>
                </c:pt>
                <c:pt idx="53">
                  <c:v>174.31100000000001</c:v>
                </c:pt>
                <c:pt idx="54">
                  <c:v>187.65600000000001</c:v>
                </c:pt>
                <c:pt idx="55">
                  <c:v>200.41</c:v>
                </c:pt>
                <c:pt idx="56">
                  <c:v>211.066</c:v>
                </c:pt>
                <c:pt idx="57">
                  <c:v>220.23</c:v>
                </c:pt>
                <c:pt idx="58">
                  <c:v>227.29499999999999</c:v>
                </c:pt>
                <c:pt idx="59">
                  <c:v>230.82</c:v>
                </c:pt>
                <c:pt idx="60">
                  <c:v>232.262</c:v>
                </c:pt>
                <c:pt idx="61">
                  <c:v>231</c:v>
                </c:pt>
                <c:pt idx="62">
                  <c:v>224.934</c:v>
                </c:pt>
                <c:pt idx="63">
                  <c:v>214.459</c:v>
                </c:pt>
                <c:pt idx="64">
                  <c:v>198.98400000000001</c:v>
                </c:pt>
                <c:pt idx="65">
                  <c:v>179.55699999999999</c:v>
                </c:pt>
                <c:pt idx="66">
                  <c:v>155.934</c:v>
                </c:pt>
                <c:pt idx="67">
                  <c:v>132.066</c:v>
                </c:pt>
                <c:pt idx="68">
                  <c:v>114.262</c:v>
                </c:pt>
                <c:pt idx="69">
                  <c:v>107.77</c:v>
                </c:pt>
                <c:pt idx="70">
                  <c:v>107.492</c:v>
                </c:pt>
                <c:pt idx="71">
                  <c:v>110.08199999999999</c:v>
                </c:pt>
                <c:pt idx="72">
                  <c:v>112.77</c:v>
                </c:pt>
                <c:pt idx="73">
                  <c:v>116.738</c:v>
                </c:pt>
                <c:pt idx="74">
                  <c:v>122.197</c:v>
                </c:pt>
                <c:pt idx="75">
                  <c:v>126.82</c:v>
                </c:pt>
                <c:pt idx="76">
                  <c:v>135.131</c:v>
                </c:pt>
                <c:pt idx="77">
                  <c:v>142.62299999999999</c:v>
                </c:pt>
                <c:pt idx="78">
                  <c:v>151.197</c:v>
                </c:pt>
                <c:pt idx="79">
                  <c:v>159.63900000000001</c:v>
                </c:pt>
                <c:pt idx="80">
                  <c:v>166.90199999999999</c:v>
                </c:pt>
                <c:pt idx="81">
                  <c:v>173.88499999999999</c:v>
                </c:pt>
                <c:pt idx="82">
                  <c:v>179.63900000000001</c:v>
                </c:pt>
                <c:pt idx="83">
                  <c:v>183.42599999999999</c:v>
                </c:pt>
                <c:pt idx="84">
                  <c:v>185.57400000000001</c:v>
                </c:pt>
                <c:pt idx="85">
                  <c:v>184.03299999999999</c:v>
                </c:pt>
                <c:pt idx="86">
                  <c:v>180.721</c:v>
                </c:pt>
                <c:pt idx="87">
                  <c:v>174.869</c:v>
                </c:pt>
                <c:pt idx="88">
                  <c:v>164.803</c:v>
                </c:pt>
                <c:pt idx="89">
                  <c:v>151.50800000000001</c:v>
                </c:pt>
                <c:pt idx="90">
                  <c:v>133.75399999999999</c:v>
                </c:pt>
                <c:pt idx="91">
                  <c:v>115.98399999999999</c:v>
                </c:pt>
                <c:pt idx="92">
                  <c:v>102.033</c:v>
                </c:pt>
                <c:pt idx="93">
                  <c:v>95.688999999999993</c:v>
                </c:pt>
                <c:pt idx="94">
                  <c:v>94.328000000000003</c:v>
                </c:pt>
                <c:pt idx="95">
                  <c:v>92.754000000000005</c:v>
                </c:pt>
                <c:pt idx="96">
                  <c:v>92.933999999999997</c:v>
                </c:pt>
                <c:pt idx="97">
                  <c:v>93.081999999999994</c:v>
                </c:pt>
                <c:pt idx="98">
                  <c:v>92.114999999999995</c:v>
                </c:pt>
                <c:pt idx="99">
                  <c:v>92.59</c:v>
                </c:pt>
                <c:pt idx="100">
                  <c:v>92.197000000000003</c:v>
                </c:pt>
                <c:pt idx="101">
                  <c:v>91.869</c:v>
                </c:pt>
                <c:pt idx="102">
                  <c:v>91.23</c:v>
                </c:pt>
                <c:pt idx="103">
                  <c:v>91.688999999999993</c:v>
                </c:pt>
                <c:pt idx="104">
                  <c:v>90.671999999999997</c:v>
                </c:pt>
                <c:pt idx="105">
                  <c:v>90.835999999999999</c:v>
                </c:pt>
                <c:pt idx="106">
                  <c:v>89.623000000000005</c:v>
                </c:pt>
                <c:pt idx="107">
                  <c:v>90.721000000000004</c:v>
                </c:pt>
                <c:pt idx="108">
                  <c:v>89.869</c:v>
                </c:pt>
                <c:pt idx="109">
                  <c:v>90.525000000000006</c:v>
                </c:pt>
                <c:pt idx="110">
                  <c:v>90.295000000000002</c:v>
                </c:pt>
                <c:pt idx="111">
                  <c:v>91.114999999999995</c:v>
                </c:pt>
                <c:pt idx="112">
                  <c:v>89.18</c:v>
                </c:pt>
                <c:pt idx="113">
                  <c:v>90.671999999999997</c:v>
                </c:pt>
                <c:pt idx="114">
                  <c:v>90.638999999999996</c:v>
                </c:pt>
                <c:pt idx="115">
                  <c:v>89.852000000000004</c:v>
                </c:pt>
                <c:pt idx="116">
                  <c:v>89.656000000000006</c:v>
                </c:pt>
                <c:pt idx="117">
                  <c:v>89.492000000000004</c:v>
                </c:pt>
                <c:pt idx="118">
                  <c:v>89.638999999999996</c:v>
                </c:pt>
                <c:pt idx="119">
                  <c:v>90.23</c:v>
                </c:pt>
                <c:pt idx="120">
                  <c:v>90.656000000000006</c:v>
                </c:pt>
                <c:pt idx="121">
                  <c:v>91.442999999999998</c:v>
                </c:pt>
                <c:pt idx="122">
                  <c:v>92.41</c:v>
                </c:pt>
                <c:pt idx="123">
                  <c:v>92.245999999999995</c:v>
                </c:pt>
                <c:pt idx="124">
                  <c:v>93.492000000000004</c:v>
                </c:pt>
                <c:pt idx="125">
                  <c:v>93.081999999999994</c:v>
                </c:pt>
                <c:pt idx="126">
                  <c:v>92.754000000000005</c:v>
                </c:pt>
                <c:pt idx="127">
                  <c:v>92.492000000000004</c:v>
                </c:pt>
                <c:pt idx="128">
                  <c:v>91.343999999999994</c:v>
                </c:pt>
                <c:pt idx="129">
                  <c:v>89.59</c:v>
                </c:pt>
                <c:pt idx="130">
                  <c:v>89.802999999999997</c:v>
                </c:pt>
                <c:pt idx="131">
                  <c:v>87.983999999999995</c:v>
                </c:pt>
                <c:pt idx="132">
                  <c:v>85.606999999999999</c:v>
                </c:pt>
                <c:pt idx="133">
                  <c:v>86.492000000000004</c:v>
                </c:pt>
                <c:pt idx="134">
                  <c:v>84.721000000000004</c:v>
                </c:pt>
                <c:pt idx="135">
                  <c:v>84.507999999999996</c:v>
                </c:pt>
                <c:pt idx="136">
                  <c:v>84.049000000000007</c:v>
                </c:pt>
                <c:pt idx="137">
                  <c:v>84.426000000000002</c:v>
                </c:pt>
                <c:pt idx="138">
                  <c:v>83.885000000000005</c:v>
                </c:pt>
                <c:pt idx="139">
                  <c:v>83.869</c:v>
                </c:pt>
                <c:pt idx="140">
                  <c:v>84.147999999999996</c:v>
                </c:pt>
                <c:pt idx="141">
                  <c:v>82.671999999999997</c:v>
                </c:pt>
                <c:pt idx="142">
                  <c:v>83.41</c:v>
                </c:pt>
                <c:pt idx="143">
                  <c:v>83.097999999999999</c:v>
                </c:pt>
                <c:pt idx="144">
                  <c:v>81.835999999999999</c:v>
                </c:pt>
                <c:pt idx="145">
                  <c:v>82.376999999999995</c:v>
                </c:pt>
                <c:pt idx="146">
                  <c:v>83.721000000000004</c:v>
                </c:pt>
                <c:pt idx="147">
                  <c:v>83.311000000000007</c:v>
                </c:pt>
                <c:pt idx="148">
                  <c:v>83.114999999999995</c:v>
                </c:pt>
                <c:pt idx="149">
                  <c:v>82.704999999999998</c:v>
                </c:pt>
                <c:pt idx="150">
                  <c:v>83.361000000000004</c:v>
                </c:pt>
                <c:pt idx="151">
                  <c:v>83.459000000000003</c:v>
                </c:pt>
                <c:pt idx="152">
                  <c:v>84.278999999999996</c:v>
                </c:pt>
                <c:pt idx="153">
                  <c:v>84.671999999999997</c:v>
                </c:pt>
                <c:pt idx="154">
                  <c:v>85</c:v>
                </c:pt>
                <c:pt idx="155">
                  <c:v>86.245999999999995</c:v>
                </c:pt>
                <c:pt idx="156">
                  <c:v>86.983999999999995</c:v>
                </c:pt>
                <c:pt idx="157">
                  <c:v>86.787000000000006</c:v>
                </c:pt>
                <c:pt idx="158">
                  <c:v>85.918000000000006</c:v>
                </c:pt>
                <c:pt idx="159">
                  <c:v>84.278999999999996</c:v>
                </c:pt>
                <c:pt idx="160">
                  <c:v>84.197000000000003</c:v>
                </c:pt>
                <c:pt idx="161">
                  <c:v>83.492000000000004</c:v>
                </c:pt>
                <c:pt idx="162">
                  <c:v>83.688999999999993</c:v>
                </c:pt>
                <c:pt idx="163">
                  <c:v>82.525000000000006</c:v>
                </c:pt>
                <c:pt idx="164">
                  <c:v>82.606999999999999</c:v>
                </c:pt>
                <c:pt idx="165">
                  <c:v>81.245999999999995</c:v>
                </c:pt>
                <c:pt idx="166">
                  <c:v>81.557000000000002</c:v>
                </c:pt>
                <c:pt idx="167">
                  <c:v>81.852000000000004</c:v>
                </c:pt>
                <c:pt idx="168">
                  <c:v>81.606999999999999</c:v>
                </c:pt>
                <c:pt idx="169">
                  <c:v>81.164000000000001</c:v>
                </c:pt>
                <c:pt idx="170">
                  <c:v>81.361000000000004</c:v>
                </c:pt>
                <c:pt idx="171">
                  <c:v>80.393000000000001</c:v>
                </c:pt>
                <c:pt idx="172">
                  <c:v>80.966999999999999</c:v>
                </c:pt>
                <c:pt idx="173">
                  <c:v>80.097999999999999</c:v>
                </c:pt>
                <c:pt idx="174">
                  <c:v>80.097999999999999</c:v>
                </c:pt>
                <c:pt idx="175">
                  <c:v>80.638999999999996</c:v>
                </c:pt>
                <c:pt idx="176">
                  <c:v>81.049000000000007</c:v>
                </c:pt>
                <c:pt idx="177">
                  <c:v>80.902000000000001</c:v>
                </c:pt>
                <c:pt idx="178">
                  <c:v>80.311000000000007</c:v>
                </c:pt>
                <c:pt idx="179">
                  <c:v>80.131</c:v>
                </c:pt>
                <c:pt idx="180">
                  <c:v>81.361000000000004</c:v>
                </c:pt>
                <c:pt idx="181">
                  <c:v>79.507999999999996</c:v>
                </c:pt>
                <c:pt idx="182">
                  <c:v>80.59</c:v>
                </c:pt>
                <c:pt idx="183">
                  <c:v>80.295000000000002</c:v>
                </c:pt>
                <c:pt idx="184">
                  <c:v>80.492000000000004</c:v>
                </c:pt>
                <c:pt idx="185">
                  <c:v>80.738</c:v>
                </c:pt>
                <c:pt idx="186">
                  <c:v>80.492000000000004</c:v>
                </c:pt>
                <c:pt idx="187">
                  <c:v>81.016000000000005</c:v>
                </c:pt>
                <c:pt idx="188">
                  <c:v>80.376999999999995</c:v>
                </c:pt>
                <c:pt idx="189">
                  <c:v>81.097999999999999</c:v>
                </c:pt>
                <c:pt idx="190">
                  <c:v>81.197000000000003</c:v>
                </c:pt>
                <c:pt idx="191">
                  <c:v>79.950999999999993</c:v>
                </c:pt>
                <c:pt idx="192">
                  <c:v>80.361000000000004</c:v>
                </c:pt>
                <c:pt idx="193">
                  <c:v>80.638999999999996</c:v>
                </c:pt>
                <c:pt idx="194">
                  <c:v>81.066000000000003</c:v>
                </c:pt>
                <c:pt idx="195">
                  <c:v>80.819999999999993</c:v>
                </c:pt>
                <c:pt idx="196">
                  <c:v>80.459000000000003</c:v>
                </c:pt>
                <c:pt idx="197">
                  <c:v>81.656000000000006</c:v>
                </c:pt>
                <c:pt idx="198">
                  <c:v>81.671999999999997</c:v>
                </c:pt>
                <c:pt idx="199">
                  <c:v>80.819999999999993</c:v>
                </c:pt>
                <c:pt idx="200">
                  <c:v>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93.395899699150803</c:v>
                </c:pt>
                <c:pt idx="1">
                  <c:v>93.583001301289229</c:v>
                </c:pt>
                <c:pt idx="2">
                  <c:v>93.772010054784161</c:v>
                </c:pt>
                <c:pt idx="3">
                  <c:v>93.96301675469573</c:v>
                </c:pt>
                <c:pt idx="4">
                  <c:v>94.156111091848842</c:v>
                </c:pt>
                <c:pt idx="5">
                  <c:v>94.351380531217274</c:v>
                </c:pt>
                <c:pt idx="6">
                  <c:v>94.54890899504494</c:v>
                </c:pt>
                <c:pt idx="7">
                  <c:v>94.748775330709165</c:v>
                </c:pt>
                <c:pt idx="8">
                  <c:v>94.951051544008365</c:v>
                </c:pt>
                <c:pt idx="9">
                  <c:v>95.155800780581387</c:v>
                </c:pt>
                <c:pt idx="10">
                  <c:v>95.363075042283739</c:v>
                </c:pt>
                <c:pt idx="11">
                  <c:v>95.572912632689949</c:v>
                </c:pt>
                <c:pt idx="12">
                  <c:v>95.785335338213642</c:v>
                </c:pt>
                <c:pt idx="13">
                  <c:v>96.000345371300057</c:v>
                </c:pt>
                <c:pt idx="14">
                  <c:v>96.217922133773683</c:v>
                </c:pt>
                <c:pt idx="15">
                  <c:v>96.438018907693689</c:v>
                </c:pt>
                <c:pt idx="16">
                  <c:v>96.660559656700755</c:v>
                </c:pt>
                <c:pt idx="17">
                  <c:v>96.885436235253167</c:v>
                </c:pt>
                <c:pt idx="18">
                  <c:v>97.112506473587274</c:v>
                </c:pt>
                <c:pt idx="19">
                  <c:v>97.341593855868382</c:v>
                </c:pt>
                <c:pt idx="20">
                  <c:v>97.572489867832005</c:v>
                </c:pt>
                <c:pt idx="21">
                  <c:v>97.804960595368541</c:v>
                </c:pt>
                <c:pt idx="22">
                  <c:v>98.038759850251211</c:v>
                </c:pt>
                <c:pt idx="23">
                  <c:v>98.273652029988199</c:v>
                </c:pt>
                <c:pt idx="24">
                  <c:v>98.509449129146702</c:v>
                </c:pt>
                <c:pt idx="25">
                  <c:v>98.746067839913309</c:v>
                </c:pt>
                <c:pt idx="26">
                  <c:v>98.983614512140349</c:v>
                </c:pt>
                <c:pt idx="27">
                  <c:v>99.222507840198801</c:v>
                </c:pt>
                <c:pt idx="28">
                  <c:v>99.46365138225103</c:v>
                </c:pt>
                <c:pt idx="29">
                  <c:v>99.708670167918129</c:v>
                </c:pt>
                <c:pt idx="30">
                  <c:v>99.960227348305182</c:v>
                </c:pt>
                <c:pt idx="31">
                  <c:v>100.22243756557238</c:v>
                </c:pt>
                <c:pt idx="32">
                  <c:v>100.50139278054354</c:v>
                </c:pt>
                <c:pt idx="33">
                  <c:v>100.80581286471025</c:v>
                </c:pt>
                <c:pt idx="34">
                  <c:v>101.14782642112992</c:v>
                </c:pt>
                <c:pt idx="35">
                  <c:v>101.54387615560137</c:v>
                </c:pt>
                <c:pt idx="36">
                  <c:v>102.01572697354979</c:v>
                </c:pt>
                <c:pt idx="37">
                  <c:v>102.59153353551301</c:v>
                </c:pt>
                <c:pt idx="38">
                  <c:v>103.30689763361411</c:v>
                </c:pt>
                <c:pt idx="39">
                  <c:v>104.20581574328922</c:v>
                </c:pt>
                <c:pt idx="40">
                  <c:v>105.34138588631441</c:v>
                </c:pt>
                <c:pt idx="41">
                  <c:v>106.77611418665113</c:v>
                </c:pt>
                <c:pt idx="42">
                  <c:v>108.58164006409719</c:v>
                </c:pt>
                <c:pt idx="43">
                  <c:v>110.83769062399672</c:v>
                </c:pt>
                <c:pt idx="44">
                  <c:v>113.63008549324722</c:v>
                </c:pt>
                <c:pt idx="45">
                  <c:v>117.04764858784165</c:v>
                </c:pt>
                <c:pt idx="46">
                  <c:v>121.1779468585375</c:v>
                </c:pt>
                <c:pt idx="47">
                  <c:v>126.10186865373575</c:v>
                </c:pt>
                <c:pt idx="48">
                  <c:v>131.8871714882911</c:v>
                </c:pt>
                <c:pt idx="49">
                  <c:v>138.58125645995258</c:v>
                </c:pt>
                <c:pt idx="50">
                  <c:v>146.20352809336023</c:v>
                </c:pt>
                <c:pt idx="51">
                  <c:v>154.73768666402017</c:v>
                </c:pt>
                <c:pt idx="52">
                  <c:v>164.12398550425041</c:v>
                </c:pt>
                <c:pt idx="53">
                  <c:v>174.25054108551421</c:v>
                </c:pt>
                <c:pt idx="54">
                  <c:v>184.94087665014521</c:v>
                </c:pt>
                <c:pt idx="55">
                  <c:v>195.93226478106192</c:v>
                </c:pt>
                <c:pt idx="56">
                  <c:v>206.83813401162303</c:v>
                </c:pt>
                <c:pt idx="57">
                  <c:v>217.09256050088777</c:v>
                </c:pt>
                <c:pt idx="58">
                  <c:v>225.89140040876111</c:v>
                </c:pt>
                <c:pt idx="59">
                  <c:v>232.17271405111651</c:v>
                </c:pt>
                <c:pt idx="60">
                  <c:v>234.70310534389131</c:v>
                </c:pt>
                <c:pt idx="61">
                  <c:v>232.32494032335831</c:v>
                </c:pt>
                <c:pt idx="62">
                  <c:v>224.34684863483221</c:v>
                </c:pt>
                <c:pt idx="63">
                  <c:v>210.94501043501452</c:v>
                </c:pt>
                <c:pt idx="64">
                  <c:v>193.3624953597384</c:v>
                </c:pt>
                <c:pt idx="65">
                  <c:v>173.73701219390563</c:v>
                </c:pt>
                <c:pt idx="66">
                  <c:v>154.56639412571852</c:v>
                </c:pt>
                <c:pt idx="67">
                  <c:v>138.030714859368</c:v>
                </c:pt>
                <c:pt idx="68">
                  <c:v>125.47734537869984</c:v>
                </c:pt>
                <c:pt idx="69">
                  <c:v>117.27264530510485</c:v>
                </c:pt>
                <c:pt idx="70">
                  <c:v>113.01106092320472</c:v>
                </c:pt>
                <c:pt idx="71">
                  <c:v>111.90300534608318</c:v>
                </c:pt>
                <c:pt idx="72">
                  <c:v>113.13305456778592</c:v>
                </c:pt>
                <c:pt idx="73">
                  <c:v>116.06740912440627</c:v>
                </c:pt>
                <c:pt idx="74">
                  <c:v>120.30319003357879</c:v>
                </c:pt>
                <c:pt idx="75">
                  <c:v>125.61918098825096</c:v>
                </c:pt>
                <c:pt idx="76">
                  <c:v>131.89456490240309</c:v>
                </c:pt>
                <c:pt idx="77">
                  <c:v>139.03606975911461</c:v>
                </c:pt>
                <c:pt idx="78">
                  <c:v>146.92495838368339</c:v>
                </c:pt>
                <c:pt idx="79">
                  <c:v>155.37729618393217</c:v>
                </c:pt>
                <c:pt idx="80">
                  <c:v>164.10422506423868</c:v>
                </c:pt>
                <c:pt idx="81">
                  <c:v>172.66162578810435</c:v>
                </c:pt>
                <c:pt idx="82">
                  <c:v>180.39281038485262</c:v>
                </c:pt>
                <c:pt idx="83">
                  <c:v>186.3958641318421</c:v>
                </c:pt>
                <c:pt idx="84">
                  <c:v>189.57795657786002</c:v>
                </c:pt>
                <c:pt idx="85">
                  <c:v>188.860266875413</c:v>
                </c:pt>
                <c:pt idx="86">
                  <c:v>183.53396298732014</c:v>
                </c:pt>
                <c:pt idx="87">
                  <c:v>173.64768367709618</c:v>
                </c:pt>
                <c:pt idx="88">
                  <c:v>160.21082321695468</c:v>
                </c:pt>
                <c:pt idx="89">
                  <c:v>145.03210163486597</c:v>
                </c:pt>
                <c:pt idx="90">
                  <c:v>130.20317735946941</c:v>
                </c:pt>
                <c:pt idx="91">
                  <c:v>117.46148478605345</c:v>
                </c:pt>
                <c:pt idx="92">
                  <c:v>107.74636893240582</c:v>
                </c:pt>
                <c:pt idx="93">
                  <c:v>101.1304056416481</c:v>
                </c:pt>
                <c:pt idx="94">
                  <c:v>97.075072071661879</c:v>
                </c:pt>
                <c:pt idx="95">
                  <c:v>94.805939751823985</c:v>
                </c:pt>
                <c:pt idx="96">
                  <c:v>93.610988950444536</c:v>
                </c:pt>
                <c:pt idx="97">
                  <c:v>92.979378258664227</c:v>
                </c:pt>
                <c:pt idx="98">
                  <c:v>92.6072795796034</c:v>
                </c:pt>
                <c:pt idx="99">
                  <c:v>92.340810237024442</c:v>
                </c:pt>
                <c:pt idx="100">
                  <c:v>92.112663200059146</c:v>
                </c:pt>
                <c:pt idx="101">
                  <c:v>91.897260716058611</c:v>
                </c:pt>
                <c:pt idx="102">
                  <c:v>91.686239322305525</c:v>
                </c:pt>
                <c:pt idx="103">
                  <c:v>91.477465462073482</c:v>
                </c:pt>
                <c:pt idx="104">
                  <c:v>91.270916971307301</c:v>
                </c:pt>
                <c:pt idx="105">
                  <c:v>91.067416975106411</c:v>
                </c:pt>
                <c:pt idx="106">
                  <c:v>90.868377938451644</c:v>
                </c:pt>
                <c:pt idx="107">
                  <c:v>90.675864648135473</c:v>
                </c:pt>
                <c:pt idx="108">
                  <c:v>90.492751989224914</c:v>
                </c:pt>
                <c:pt idx="109">
                  <c:v>90.322903301168964</c:v>
                </c:pt>
                <c:pt idx="110">
                  <c:v>90.17132905116172</c:v>
                </c:pt>
                <c:pt idx="111">
                  <c:v>90.044284750702658</c:v>
                </c:pt>
                <c:pt idx="112">
                  <c:v>89.949259090730919</c:v>
                </c:pt>
                <c:pt idx="113">
                  <c:v>89.894798006290372</c:v>
                </c:pt>
                <c:pt idx="114">
                  <c:v>89.890112912778264</c:v>
                </c:pt>
                <c:pt idx="115">
                  <c:v>89.944435110170346</c:v>
                </c:pt>
                <c:pt idx="116">
                  <c:v>90.066104105955759</c:v>
                </c:pt>
                <c:pt idx="117">
                  <c:v>90.261409564340013</c:v>
                </c:pt>
                <c:pt idx="118">
                  <c:v>90.533224232308513</c:v>
                </c:pt>
                <c:pt idx="119">
                  <c:v>90.879423038804774</c:v>
                </c:pt>
                <c:pt idx="120">
                  <c:v>91.290919858261248</c:v>
                </c:pt>
                <c:pt idx="121">
                  <c:v>91.748874360310054</c:v>
                </c:pt>
                <c:pt idx="122">
                  <c:v>92.220507894107612</c:v>
                </c:pt>
                <c:pt idx="123">
                  <c:v>92.653749674552046</c:v>
                </c:pt>
                <c:pt idx="124">
                  <c:v>92.973387633586498</c:v>
                </c:pt>
                <c:pt idx="125">
                  <c:v>93.084880831506055</c:v>
                </c:pt>
                <c:pt idx="126">
                  <c:v>92.89297181082415</c:v>
                </c:pt>
                <c:pt idx="127">
                  <c:v>92.335915639577664</c:v>
                </c:pt>
                <c:pt idx="128">
                  <c:v>91.422616894534784</c:v>
                </c:pt>
                <c:pt idx="129">
                  <c:v>90.249174802216274</c:v>
                </c:pt>
                <c:pt idx="130">
                  <c:v>88.976951024261922</c:v>
                </c:pt>
                <c:pt idx="131">
                  <c:v>87.777823796268692</c:v>
                </c:pt>
                <c:pt idx="132">
                  <c:v>86.776000903889468</c:v>
                </c:pt>
                <c:pt idx="133">
                  <c:v>86.018052736422561</c:v>
                </c:pt>
                <c:pt idx="134">
                  <c:v>85.481572913226543</c:v>
                </c:pt>
                <c:pt idx="135">
                  <c:v>85.107791230925002</c:v>
                </c:pt>
                <c:pt idx="136">
                  <c:v>84.834542623319109</c:v>
                </c:pt>
                <c:pt idx="137">
                  <c:v>84.614914905614611</c:v>
                </c:pt>
                <c:pt idx="138">
                  <c:v>84.420838397106621</c:v>
                </c:pt>
                <c:pt idx="139">
                  <c:v>84.238517265557306</c:v>
                </c:pt>
                <c:pt idx="140">
                  <c:v>84.062404455444906</c:v>
                </c:pt>
                <c:pt idx="141">
                  <c:v>83.890921609424652</c:v>
                </c:pt>
                <c:pt idx="142">
                  <c:v>83.724319912807701</c:v>
                </c:pt>
                <c:pt idx="143">
                  <c:v>83.564024920138323</c:v>
                </c:pt>
                <c:pt idx="144">
                  <c:v>83.412831274080958</c:v>
                </c:pt>
                <c:pt idx="145">
                  <c:v>83.275596670338189</c:v>
                </c:pt>
                <c:pt idx="146">
                  <c:v>83.16024177431315</c:v>
                </c:pt>
                <c:pt idx="147">
                  <c:v>83.078819363721848</c:v>
                </c:pt>
                <c:pt idx="148">
                  <c:v>83.048207244997315</c:v>
                </c:pt>
                <c:pt idx="149">
                  <c:v>83.089677697689311</c:v>
                </c:pt>
                <c:pt idx="150">
                  <c:v>83.226333736968414</c:v>
                </c:pt>
                <c:pt idx="151">
                  <c:v>83.47742422323752</c:v>
                </c:pt>
                <c:pt idx="152">
                  <c:v>83.849226382783314</c:v>
                </c:pt>
                <c:pt idx="153">
                  <c:v>84.323867118059638</c:v>
                </c:pt>
                <c:pt idx="154">
                  <c:v>84.850038403801605</c:v>
                </c:pt>
                <c:pt idx="155">
                  <c:v>85.341871621228407</c:v>
                </c:pt>
                <c:pt idx="156">
                  <c:v>85.691929135327939</c:v>
                </c:pt>
                <c:pt idx="157">
                  <c:v>85.799224555478631</c:v>
                </c:pt>
                <c:pt idx="158">
                  <c:v>85.60418905312072</c:v>
                </c:pt>
                <c:pt idx="159">
                  <c:v>85.114818355195723</c:v>
                </c:pt>
                <c:pt idx="160">
                  <c:v>84.408865693151668</c:v>
                </c:pt>
                <c:pt idx="161">
                  <c:v>83.608240697888036</c:v>
                </c:pt>
                <c:pt idx="162">
                  <c:v>82.837353297546002</c:v>
                </c:pt>
                <c:pt idx="163">
                  <c:v>82.18585741293839</c:v>
                </c:pt>
                <c:pt idx="164">
                  <c:v>81.691784558717842</c:v>
                </c:pt>
                <c:pt idx="165">
                  <c:v>81.347596517436315</c:v>
                </c:pt>
                <c:pt idx="166">
                  <c:v>81.119665187060605</c:v>
                </c:pt>
                <c:pt idx="167">
                  <c:v>80.968405706153945</c:v>
                </c:pt>
                <c:pt idx="168">
                  <c:v>80.860995226980634</c:v>
                </c:pt>
                <c:pt idx="169">
                  <c:v>80.775509031682986</c:v>
                </c:pt>
                <c:pt idx="170">
                  <c:v>80.699543005709515</c:v>
                </c:pt>
                <c:pt idx="171">
                  <c:v>80.626969491900894</c:v>
                </c:pt>
                <c:pt idx="172">
                  <c:v>80.55505667381658</c:v>
                </c:pt>
                <c:pt idx="173">
                  <c:v>80.482640160692142</c:v>
                </c:pt>
                <c:pt idx="174">
                  <c:v>80.409192328288967</c:v>
                </c:pt>
                <c:pt idx="175">
                  <c:v>80.334425244446521</c:v>
                </c:pt>
                <c:pt idx="176">
                  <c:v>80.258145126155654</c:v>
                </c:pt>
                <c:pt idx="177">
                  <c:v>80.180205349314505</c:v>
                </c:pt>
                <c:pt idx="178">
                  <c:v>80.100492213299631</c:v>
                </c:pt>
                <c:pt idx="179">
                  <c:v>80.018919968581315</c:v>
                </c:pt>
                <c:pt idx="180">
                  <c:v>79.935428014204234</c:v>
                </c:pt>
                <c:pt idx="181">
                  <c:v>79.849978465703103</c:v>
                </c:pt>
                <c:pt idx="182">
                  <c:v>79.762553743676705</c:v>
                </c:pt>
                <c:pt idx="183">
                  <c:v>79.673154168216044</c:v>
                </c:pt>
                <c:pt idx="184">
                  <c:v>79.581795603348425</c:v>
                </c:pt>
                <c:pt idx="185">
                  <c:v>79.488507195982976</c:v>
                </c:pt>
                <c:pt idx="186">
                  <c:v>79.393329244049696</c:v>
                </c:pt>
                <c:pt idx="187">
                  <c:v>79.296311218175347</c:v>
                </c:pt>
                <c:pt idx="188">
                  <c:v>79.197509952065559</c:v>
                </c:pt>
                <c:pt idx="189">
                  <c:v>79.096988009054257</c:v>
                </c:pt>
                <c:pt idx="190">
                  <c:v>78.994812226035378</c:v>
                </c:pt>
                <c:pt idx="191">
                  <c:v>78.891052431111405</c:v>
                </c:pt>
                <c:pt idx="192">
                  <c:v>78.785780327640722</c:v>
                </c:pt>
                <c:pt idx="193">
                  <c:v>78.67906853477605</c:v>
                </c:pt>
                <c:pt idx="194">
                  <c:v>78.570989772896425</c:v>
                </c:pt>
                <c:pt idx="195">
                  <c:v>78.461616181377266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93.39589969856975</c:v>
                </c:pt>
                <c:pt idx="1">
                  <c:v>93.583001299980012</c:v>
                </c:pt>
                <c:pt idx="2">
                  <c:v>93.772010051871447</c:v>
                </c:pt>
                <c:pt idx="3">
                  <c:v>93.963016748297406</c:v>
                </c:pt>
                <c:pt idx="4">
                  <c:v>94.15611107797109</c:v>
                </c:pt>
                <c:pt idx="5">
                  <c:v>94.351380501496834</c:v>
                </c:pt>
                <c:pt idx="6">
                  <c:v>94.548908932199311</c:v>
                </c:pt>
                <c:pt idx="7">
                  <c:v>94.748775199495654</c:v>
                </c:pt>
                <c:pt idx="8">
                  <c:v>94.951051273509279</c:v>
                </c:pt>
                <c:pt idx="9">
                  <c:v>95.155800229980755</c:v>
                </c:pt>
                <c:pt idx="10">
                  <c:v>95.363073935682138</c:v>
                </c:pt>
                <c:pt idx="11">
                  <c:v>95.572910436703921</c:v>
                </c:pt>
                <c:pt idx="12">
                  <c:v>95.785331035409968</c:v>
                </c:pt>
                <c:pt idx="13">
                  <c:v>96.000337046818913</c:v>
                </c:pt>
                <c:pt idx="14">
                  <c:v>96.21790623196587</c:v>
                </c:pt>
                <c:pt idx="15">
                  <c:v>96.437988914721103</c:v>
                </c:pt>
                <c:pt idx="16">
                  <c:v>96.660503799881099</c:v>
                </c:pt>
                <c:pt idx="17">
                  <c:v>96.885333524341988</c:v>
                </c:pt>
                <c:pt idx="18">
                  <c:v>97.11231998998781</c:v>
                </c:pt>
                <c:pt idx="19">
                  <c:v>97.341259546622283</c:v>
                </c:pt>
                <c:pt idx="20">
                  <c:v>97.571898115719748</c:v>
                </c:pt>
                <c:pt idx="21">
                  <c:v>97.803926370612587</c:v>
                </c:pt>
                <c:pt idx="22">
                  <c:v>98.036975115314505</c:v>
                </c:pt>
                <c:pt idx="23">
                  <c:v>98.270611031495491</c:v>
                </c:pt>
                <c:pt idx="24">
                  <c:v>98.504332989757813</c:v>
                </c:pt>
                <c:pt idx="25">
                  <c:v>98.737569145465571</c:v>
                </c:pt>
                <c:pt idx="26">
                  <c:v>98.969675058680835</c:v>
                </c:pt>
                <c:pt idx="27">
                  <c:v>99.199933089615527</c:v>
                </c:pt>
                <c:pt idx="28">
                  <c:v>99.427553322542835</c:v>
                </c:pt>
                <c:pt idx="29">
                  <c:v>99.65167625940542</c:v>
                </c:pt>
                <c:pt idx="30">
                  <c:v>99.871377496725884</c:v>
                </c:pt>
                <c:pt idx="31">
                  <c:v>100.08567455378616</c:v>
                </c:pt>
                <c:pt idx="32">
                  <c:v>100.29353595528893</c:v>
                </c:pt>
                <c:pt idx="33">
                  <c:v>100.49389258815252</c:v>
                </c:pt>
                <c:pt idx="34">
                  <c:v>100.68565125176396</c:v>
                </c:pt>
                <c:pt idx="35">
                  <c:v>100.86771020797038</c:v>
                </c:pt>
                <c:pt idx="36">
                  <c:v>101.03897641739601</c:v>
                </c:pt>
                <c:pt idx="37">
                  <c:v>101.198384030233</c:v>
                </c:pt>
                <c:pt idx="38">
                  <c:v>101.3449135916797</c:v>
                </c:pt>
                <c:pt idx="39">
                  <c:v>101.47761133445157</c:v>
                </c:pt>
                <c:pt idx="40">
                  <c:v>101.59560787253344</c:v>
                </c:pt>
                <c:pt idx="41">
                  <c:v>101.69813558926523</c:v>
                </c:pt>
                <c:pt idx="42">
                  <c:v>101.78454403395074</c:v>
                </c:pt>
                <c:pt idx="43">
                  <c:v>101.8543127059221</c:v>
                </c:pt>
                <c:pt idx="44">
                  <c:v>101.90706071083711</c:v>
                </c:pt>
                <c:pt idx="45">
                  <c:v>101.9425529143909</c:v>
                </c:pt>
                <c:pt idx="46">
                  <c:v>101.96070238361087</c:v>
                </c:pt>
                <c:pt idx="47">
                  <c:v>101.96156908305943</c:v>
                </c:pt>
                <c:pt idx="48">
                  <c:v>101.94535496912563</c:v>
                </c:pt>
                <c:pt idx="49">
                  <c:v>101.91239578708343</c:v>
                </c:pt>
                <c:pt idx="50">
                  <c:v>101.86315001149396</c:v>
                </c:pt>
                <c:pt idx="51">
                  <c:v>101.79818547250177</c:v>
                </c:pt>
                <c:pt idx="52">
                  <c:v>101.71816427388104</c:v>
                </c:pt>
                <c:pt idx="53">
                  <c:v>101.62382663233016</c:v>
                </c:pt>
                <c:pt idx="54">
                  <c:v>101.51597425396561</c:v>
                </c:pt>
                <c:pt idx="55">
                  <c:v>101.39545381847944</c:v>
                </c:pt>
                <c:pt idx="56">
                  <c:v>101.26314107115724</c:v>
                </c:pt>
                <c:pt idx="57">
                  <c:v>101.11992593597543</c:v>
                </c:pt>
                <c:pt idx="58">
                  <c:v>100.96669896740256</c:v>
                </c:pt>
                <c:pt idx="59">
                  <c:v>100.8043393616781</c:v>
                </c:pt>
                <c:pt idx="60">
                  <c:v>100.6337046563519</c:v>
                </c:pt>
                <c:pt idx="61">
                  <c:v>100.45562216432428</c:v>
                </c:pt>
                <c:pt idx="62">
                  <c:v>100.27088211852279</c:v>
                </c:pt>
                <c:pt idx="63">
                  <c:v>100.08023244719352</c:v>
                </c:pt>
                <c:pt idx="64">
                  <c:v>99.884375057809422</c:v>
                </c:pt>
                <c:pt idx="65">
                  <c:v>99.683963479058974</c:v>
                </c:pt>
                <c:pt idx="66">
                  <c:v>99.479601693853823</c:v>
                </c:pt>
                <c:pt idx="67">
                  <c:v>99.271843989943662</c:v>
                </c:pt>
                <c:pt idx="68">
                  <c:v>99.061195656559903</c:v>
                </c:pt>
                <c:pt idx="69">
                  <c:v>98.848114363538556</c:v>
                </c:pt>
                <c:pt idx="70">
                  <c:v>98.633012071770068</c:v>
                </c:pt>
                <c:pt idx="71">
                  <c:v>98.416257338983385</c:v>
                </c:pt>
                <c:pt idx="72">
                  <c:v>98.198177901459232</c:v>
                </c:pt>
                <c:pt idx="73">
                  <c:v>97.979063429227622</c:v>
                </c:pt>
                <c:pt idx="74">
                  <c:v>97.759168368839923</c:v>
                </c:pt>
                <c:pt idx="75">
                  <c:v>97.538714803356228</c:v>
                </c:pt>
                <c:pt idx="76">
                  <c:v>97.317895273392267</c:v>
                </c:pt>
                <c:pt idx="77">
                  <c:v>97.096875515723681</c:v>
                </c:pt>
                <c:pt idx="78">
                  <c:v>96.875797086974373</c:v>
                </c:pt>
                <c:pt idx="79">
                  <c:v>96.654779849333039</c:v>
                </c:pt>
                <c:pt idx="80">
                  <c:v>96.433924303130766</c:v>
                </c:pt>
                <c:pt idx="81">
                  <c:v>96.213313757590214</c:v>
                </c:pt>
                <c:pt idx="82">
                  <c:v>95.993016336271808</c:v>
                </c:pt>
                <c:pt idx="83">
                  <c:v>95.773086817845694</c:v>
                </c:pt>
                <c:pt idx="84">
                  <c:v>95.553568315965919</c:v>
                </c:pt>
                <c:pt idx="85">
                  <c:v>95.334493804362182</c:v>
                </c:pt>
                <c:pt idx="86">
                  <c:v>95.115887494929282</c:v>
                </c:pt>
                <c:pt idx="87">
                  <c:v>94.897766077710827</c:v>
                </c:pt>
                <c:pt idx="88">
                  <c:v>94.680139832344508</c:v>
                </c:pt>
                <c:pt idx="89">
                  <c:v>94.463013620860679</c:v>
                </c:pt>
                <c:pt idx="90">
                  <c:v>94.246387771779084</c:v>
                </c:pt>
                <c:pt idx="91">
                  <c:v>94.030258865297498</c:v>
                </c:pt>
                <c:pt idx="92">
                  <c:v>93.814620429070416</c:v>
                </c:pt>
                <c:pt idx="93">
                  <c:v>93.599463553672294</c:v>
                </c:pt>
                <c:pt idx="94">
                  <c:v>93.384777436374549</c:v>
                </c:pt>
                <c:pt idx="95">
                  <c:v>93.170549861357244</c:v>
                </c:pt>
                <c:pt idx="96">
                  <c:v>92.956767623955912</c:v>
                </c:pt>
                <c:pt idx="97">
                  <c:v>92.743416906021977</c:v>
                </c:pt>
                <c:pt idx="98">
                  <c:v>92.530483608969348</c:v>
                </c:pt>
                <c:pt idx="99">
                  <c:v>92.31795365059466</c:v>
                </c:pt>
                <c:pt idx="100">
                  <c:v>92.105813231305589</c:v>
                </c:pt>
                <c:pt idx="101">
                  <c:v>91.894049074969701</c:v>
                </c:pt>
                <c:pt idx="102">
                  <c:v>91.682648649212283</c:v>
                </c:pt>
                <c:pt idx="103">
                  <c:v>91.471600369642118</c:v>
                </c:pt>
                <c:pt idx="104">
                  <c:v>91.26089379217251</c:v>
                </c:pt>
                <c:pt idx="105">
                  <c:v>91.050519797326459</c:v>
                </c:pt>
                <c:pt idx="106">
                  <c:v>90.840470770170199</c:v>
                </c:pt>
                <c:pt idx="107">
                  <c:v>90.630740779302641</c:v>
                </c:pt>
                <c:pt idx="108">
                  <c:v>90.421325758138877</c:v>
                </c:pt>
                <c:pt idx="109">
                  <c:v>90.212223691556815</c:v>
                </c:pt>
                <c:pt idx="110">
                  <c:v>90.003434810824018</c:v>
                </c:pt>
                <c:pt idx="111">
                  <c:v>89.794961799579994</c:v>
                </c:pt>
                <c:pt idx="112">
                  <c:v>89.586810013510785</c:v>
                </c:pt>
                <c:pt idx="113">
                  <c:v>89.378987716211554</c:v>
                </c:pt>
                <c:pt idx="114">
                  <c:v>89.171506333575593</c:v>
                </c:pt>
                <c:pt idx="115">
                  <c:v>88.964380728871035</c:v>
                </c:pt>
                <c:pt idx="116">
                  <c:v>88.757629500449895</c:v>
                </c:pt>
                <c:pt idx="117">
                  <c:v>88.551275303770268</c:v>
                </c:pt>
                <c:pt idx="118">
                  <c:v>88.345345199081081</c:v>
                </c:pt>
                <c:pt idx="119">
                  <c:v>88.139871025705332</c:v>
                </c:pt>
                <c:pt idx="120">
                  <c:v>87.934889803338777</c:v>
                </c:pt>
                <c:pt idx="121">
                  <c:v>87.730444160135789</c:v>
                </c:pt>
                <c:pt idx="122">
                  <c:v>87.526582786557299</c:v>
                </c:pt>
                <c:pt idx="123">
                  <c:v>87.323360912981585</c:v>
                </c:pt>
                <c:pt idx="124">
                  <c:v>87.120840807897437</c:v>
                </c:pt>
                <c:pt idx="125">
                  <c:v>86.919092292086674</c:v>
                </c:pt>
                <c:pt idx="126">
                  <c:v>86.718193262528899</c:v>
                </c:pt>
                <c:pt idx="127">
                  <c:v>86.518230217806163</c:v>
                </c:pt>
                <c:pt idx="128">
                  <c:v>86.31929877452994</c:v>
                </c:pt>
                <c:pt idx="129">
                  <c:v>86.121504161750394</c:v>
                </c:pt>
                <c:pt idx="130">
                  <c:v>85.924961677448664</c:v>
                </c:pt>
                <c:pt idx="131">
                  <c:v>85.729797088078257</c:v>
                </c:pt>
                <c:pt idx="132">
                  <c:v>85.53614694877075</c:v>
                </c:pt>
                <c:pt idx="133">
                  <c:v>85.344158818335316</c:v>
                </c:pt>
                <c:pt idx="134">
                  <c:v>85.153991339690123</c:v>
                </c:pt>
                <c:pt idx="135">
                  <c:v>84.965814153041649</c:v>
                </c:pt>
                <c:pt idx="136">
                  <c:v>84.779807606203306</c:v>
                </c:pt>
                <c:pt idx="137">
                  <c:v>84.59616222420631</c:v>
                </c:pt>
                <c:pt idx="138">
                  <c:v>84.415077899151612</c:v>
                </c:pt>
                <c:pt idx="139">
                  <c:v>84.236762761480051</c:v>
                </c:pt>
                <c:pt idx="140">
                  <c:v>84.061431695942844</c:v>
                </c:pt>
                <c:pt idx="141">
                  <c:v>83.889304469996176</c:v>
                </c:pt>
                <c:pt idx="142">
                  <c:v>83.720603449563669</c:v>
                </c:pt>
                <c:pt idx="143">
                  <c:v>83.555550887492828</c:v>
                </c:pt>
                <c:pt idx="144">
                  <c:v>83.39436578383382</c:v>
                </c:pt>
                <c:pt idx="145">
                  <c:v>83.237260334360087</c:v>
                </c:pt>
                <c:pt idx="146">
                  <c:v>83.084436004336354</c:v>
                </c:pt>
                <c:pt idx="147">
                  <c:v>82.936079287892994</c:v>
                </c:pt>
                <c:pt idx="148">
                  <c:v>82.792357238569707</c:v>
                </c:pt>
                <c:pt idx="149">
                  <c:v>82.653412882321177</c:v>
                </c:pt>
                <c:pt idx="150">
                  <c:v>82.519360648806625</c:v>
                </c:pt>
                <c:pt idx="151">
                  <c:v>82.390281978064081</c:v>
                </c:pt>
                <c:pt idx="152">
                  <c:v>82.26622127546517</c:v>
                </c:pt>
                <c:pt idx="153">
                  <c:v>82.147182395923139</c:v>
                </c:pt>
                <c:pt idx="154">
                  <c:v>82.033125836720302</c:v>
                </c:pt>
                <c:pt idx="155">
                  <c:v>81.923966805584101</c:v>
                </c:pt>
                <c:pt idx="156">
                  <c:v>81.819574306137326</c:v>
                </c:pt>
                <c:pt idx="157">
                  <c:v>81.719771346939936</c:v>
                </c:pt>
                <c:pt idx="158">
                  <c:v>81.624336334519739</c:v>
                </c:pt>
                <c:pt idx="159">
                  <c:v>81.533005657656304</c:v>
                </c:pt>
                <c:pt idx="160">
                  <c:v>81.445477413273167</c:v>
                </c:pt>
                <c:pt idx="161">
                  <c:v>81.361416167772489</c:v>
                </c:pt>
                <c:pt idx="162">
                  <c:v>81.280458595880177</c:v>
                </c:pt>
                <c:pt idx="163">
                  <c:v>81.202219796146267</c:v>
                </c:pt>
                <c:pt idx="164">
                  <c:v>81.126300051511393</c:v>
                </c:pt>
                <c:pt idx="165">
                  <c:v>81.052291787029844</c:v>
                </c:pt>
                <c:pt idx="166">
                  <c:v>80.979786475804744</c:v>
                </c:pt>
                <c:pt idx="167">
                  <c:v>80.908381257901084</c:v>
                </c:pt>
                <c:pt idx="168">
                  <c:v>80.837685063633671</c:v>
                </c:pt>
                <c:pt idx="169">
                  <c:v>80.767324069348092</c:v>
                </c:pt>
                <c:pt idx="170">
                  <c:v>80.696946357160414</c:v>
                </c:pt>
                <c:pt idx="171">
                  <c:v>80.626225696423447</c:v>
                </c:pt>
                <c:pt idx="172">
                  <c:v>80.554864410446868</c:v>
                </c:pt>
                <c:pt idx="173">
                  <c:v>80.48259533422322</c:v>
                </c:pt>
                <c:pt idx="174">
                  <c:v>80.409182905316456</c:v>
                </c:pt>
                <c:pt idx="175">
                  <c:v>80.334423459188997</c:v>
                </c:pt>
                <c:pt idx="176">
                  <c:v>80.258144821409999</c:v>
                </c:pt>
                <c:pt idx="177">
                  <c:v>80.180205302457026</c:v>
                </c:pt>
                <c:pt idx="178">
                  <c:v>80.100492206811481</c:v>
                </c:pt>
                <c:pt idx="179">
                  <c:v>80.018919967772462</c:v>
                </c:pt>
                <c:pt idx="180">
                  <c:v>79.935428014113469</c:v>
                </c:pt>
                <c:pt idx="181">
                  <c:v>79.849978465693937</c:v>
                </c:pt>
                <c:pt idx="182">
                  <c:v>79.762553743675866</c:v>
                </c:pt>
                <c:pt idx="183">
                  <c:v>79.673154168215973</c:v>
                </c:pt>
                <c:pt idx="184">
                  <c:v>79.581795603348425</c:v>
                </c:pt>
                <c:pt idx="185">
                  <c:v>79.488507195982976</c:v>
                </c:pt>
                <c:pt idx="186">
                  <c:v>79.393329244049696</c:v>
                </c:pt>
                <c:pt idx="187">
                  <c:v>79.296311218175347</c:v>
                </c:pt>
                <c:pt idx="188">
                  <c:v>79.197509952065559</c:v>
                </c:pt>
                <c:pt idx="189">
                  <c:v>79.096988009054257</c:v>
                </c:pt>
                <c:pt idx="190">
                  <c:v>78.994812226035378</c:v>
                </c:pt>
                <c:pt idx="191">
                  <c:v>78.891052431111405</c:v>
                </c:pt>
                <c:pt idx="192">
                  <c:v>78.785780327640722</c:v>
                </c:pt>
                <c:pt idx="193">
                  <c:v>78.67906853477605</c:v>
                </c:pt>
                <c:pt idx="194">
                  <c:v>78.570989772896425</c:v>
                </c:pt>
                <c:pt idx="195">
                  <c:v>78.461616181377266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109.467</c:v>
                </c:pt>
                <c:pt idx="1">
                  <c:v>108.033</c:v>
                </c:pt>
                <c:pt idx="2">
                  <c:v>108.533</c:v>
                </c:pt>
                <c:pt idx="3">
                  <c:v>109.85</c:v>
                </c:pt>
                <c:pt idx="4">
                  <c:v>108.6</c:v>
                </c:pt>
                <c:pt idx="5">
                  <c:v>110.18300000000001</c:v>
                </c:pt>
                <c:pt idx="6">
                  <c:v>109.417</c:v>
                </c:pt>
                <c:pt idx="7">
                  <c:v>108.95</c:v>
                </c:pt>
                <c:pt idx="8">
                  <c:v>108.35</c:v>
                </c:pt>
                <c:pt idx="9">
                  <c:v>108.167</c:v>
                </c:pt>
                <c:pt idx="10">
                  <c:v>107.617</c:v>
                </c:pt>
                <c:pt idx="11">
                  <c:v>107.283</c:v>
                </c:pt>
                <c:pt idx="12">
                  <c:v>106.667</c:v>
                </c:pt>
                <c:pt idx="13">
                  <c:v>106.883</c:v>
                </c:pt>
                <c:pt idx="14">
                  <c:v>105.05</c:v>
                </c:pt>
                <c:pt idx="15">
                  <c:v>102.95</c:v>
                </c:pt>
                <c:pt idx="16">
                  <c:v>101.483</c:v>
                </c:pt>
                <c:pt idx="17">
                  <c:v>101.333</c:v>
                </c:pt>
                <c:pt idx="18">
                  <c:v>99.266999999999996</c:v>
                </c:pt>
                <c:pt idx="19">
                  <c:v>97.966999999999999</c:v>
                </c:pt>
                <c:pt idx="20">
                  <c:v>97.816999999999993</c:v>
                </c:pt>
                <c:pt idx="21">
                  <c:v>97.8</c:v>
                </c:pt>
                <c:pt idx="22">
                  <c:v>96.617000000000004</c:v>
                </c:pt>
                <c:pt idx="23">
                  <c:v>97.35</c:v>
                </c:pt>
                <c:pt idx="24">
                  <c:v>96.632999999999996</c:v>
                </c:pt>
                <c:pt idx="25">
                  <c:v>97.167000000000002</c:v>
                </c:pt>
                <c:pt idx="26">
                  <c:v>98.7</c:v>
                </c:pt>
                <c:pt idx="27">
                  <c:v>97.283000000000001</c:v>
                </c:pt>
                <c:pt idx="28">
                  <c:v>99.15</c:v>
                </c:pt>
                <c:pt idx="29">
                  <c:v>98.266999999999996</c:v>
                </c:pt>
                <c:pt idx="30">
                  <c:v>98.917000000000002</c:v>
                </c:pt>
                <c:pt idx="31">
                  <c:v>98.433000000000007</c:v>
                </c:pt>
                <c:pt idx="32">
                  <c:v>99.05</c:v>
                </c:pt>
                <c:pt idx="33">
                  <c:v>99.533000000000001</c:v>
                </c:pt>
                <c:pt idx="34">
                  <c:v>99.1</c:v>
                </c:pt>
                <c:pt idx="35">
                  <c:v>98.75</c:v>
                </c:pt>
                <c:pt idx="36">
                  <c:v>100.033</c:v>
                </c:pt>
                <c:pt idx="37">
                  <c:v>101.017</c:v>
                </c:pt>
                <c:pt idx="38">
                  <c:v>100.983</c:v>
                </c:pt>
                <c:pt idx="39">
                  <c:v>102.217</c:v>
                </c:pt>
                <c:pt idx="40">
                  <c:v>102</c:v>
                </c:pt>
                <c:pt idx="41">
                  <c:v>101.617</c:v>
                </c:pt>
                <c:pt idx="42">
                  <c:v>103.18300000000001</c:v>
                </c:pt>
                <c:pt idx="43">
                  <c:v>103.117</c:v>
                </c:pt>
                <c:pt idx="44">
                  <c:v>106.3</c:v>
                </c:pt>
                <c:pt idx="45">
                  <c:v>106.4</c:v>
                </c:pt>
                <c:pt idx="46">
                  <c:v>109.483</c:v>
                </c:pt>
                <c:pt idx="47">
                  <c:v>112.533</c:v>
                </c:pt>
                <c:pt idx="48">
                  <c:v>118.017</c:v>
                </c:pt>
                <c:pt idx="49">
                  <c:v>126.45</c:v>
                </c:pt>
                <c:pt idx="50">
                  <c:v>136.06700000000001</c:v>
                </c:pt>
                <c:pt idx="51">
                  <c:v>148.44999999999999</c:v>
                </c:pt>
                <c:pt idx="52">
                  <c:v>161.44999999999999</c:v>
                </c:pt>
                <c:pt idx="53">
                  <c:v>175.917</c:v>
                </c:pt>
                <c:pt idx="54">
                  <c:v>190.81700000000001</c:v>
                </c:pt>
                <c:pt idx="55">
                  <c:v>204.25</c:v>
                </c:pt>
                <c:pt idx="56">
                  <c:v>215.483</c:v>
                </c:pt>
                <c:pt idx="57">
                  <c:v>224.7</c:v>
                </c:pt>
                <c:pt idx="58">
                  <c:v>230.833</c:v>
                </c:pt>
                <c:pt idx="59">
                  <c:v>234.583</c:v>
                </c:pt>
                <c:pt idx="60">
                  <c:v>234.56700000000001</c:v>
                </c:pt>
                <c:pt idx="61">
                  <c:v>229.13300000000001</c:v>
                </c:pt>
                <c:pt idx="62">
                  <c:v>217.3</c:v>
                </c:pt>
                <c:pt idx="63">
                  <c:v>198.3</c:v>
                </c:pt>
                <c:pt idx="64">
                  <c:v>171.25</c:v>
                </c:pt>
                <c:pt idx="65">
                  <c:v>138.44999999999999</c:v>
                </c:pt>
                <c:pt idx="66">
                  <c:v>115.6</c:v>
                </c:pt>
                <c:pt idx="67">
                  <c:v>107.117</c:v>
                </c:pt>
                <c:pt idx="68">
                  <c:v>106.883</c:v>
                </c:pt>
                <c:pt idx="69">
                  <c:v>107.983</c:v>
                </c:pt>
                <c:pt idx="70">
                  <c:v>111.133</c:v>
                </c:pt>
                <c:pt idx="71">
                  <c:v>114.233</c:v>
                </c:pt>
                <c:pt idx="72">
                  <c:v>118.283</c:v>
                </c:pt>
                <c:pt idx="73">
                  <c:v>122.717</c:v>
                </c:pt>
                <c:pt idx="74">
                  <c:v>127.867</c:v>
                </c:pt>
                <c:pt idx="75">
                  <c:v>134.36699999999999</c:v>
                </c:pt>
                <c:pt idx="76">
                  <c:v>141.1</c:v>
                </c:pt>
                <c:pt idx="77">
                  <c:v>149.38300000000001</c:v>
                </c:pt>
                <c:pt idx="78">
                  <c:v>160.21700000000001</c:v>
                </c:pt>
                <c:pt idx="79">
                  <c:v>170.4</c:v>
                </c:pt>
                <c:pt idx="80">
                  <c:v>182.11699999999999</c:v>
                </c:pt>
                <c:pt idx="81">
                  <c:v>191.017</c:v>
                </c:pt>
                <c:pt idx="82">
                  <c:v>196.8</c:v>
                </c:pt>
                <c:pt idx="83">
                  <c:v>199.267</c:v>
                </c:pt>
                <c:pt idx="84">
                  <c:v>196.233</c:v>
                </c:pt>
                <c:pt idx="85">
                  <c:v>185.5</c:v>
                </c:pt>
                <c:pt idx="86">
                  <c:v>168.86699999999999</c:v>
                </c:pt>
                <c:pt idx="87">
                  <c:v>146.233</c:v>
                </c:pt>
                <c:pt idx="88">
                  <c:v>121.633</c:v>
                </c:pt>
                <c:pt idx="89">
                  <c:v>102.833</c:v>
                </c:pt>
                <c:pt idx="90">
                  <c:v>93.632999999999996</c:v>
                </c:pt>
                <c:pt idx="91">
                  <c:v>91.783000000000001</c:v>
                </c:pt>
                <c:pt idx="92">
                  <c:v>89.667000000000002</c:v>
                </c:pt>
                <c:pt idx="93">
                  <c:v>88.783000000000001</c:v>
                </c:pt>
                <c:pt idx="94">
                  <c:v>88.75</c:v>
                </c:pt>
                <c:pt idx="95">
                  <c:v>89.6</c:v>
                </c:pt>
                <c:pt idx="96">
                  <c:v>88.533000000000001</c:v>
                </c:pt>
                <c:pt idx="97">
                  <c:v>89.316999999999993</c:v>
                </c:pt>
                <c:pt idx="98">
                  <c:v>87.667000000000002</c:v>
                </c:pt>
                <c:pt idx="99">
                  <c:v>88.733000000000004</c:v>
                </c:pt>
                <c:pt idx="100">
                  <c:v>88.283000000000001</c:v>
                </c:pt>
                <c:pt idx="101">
                  <c:v>88.033000000000001</c:v>
                </c:pt>
                <c:pt idx="102">
                  <c:v>88.4</c:v>
                </c:pt>
                <c:pt idx="103">
                  <c:v>88.332999999999998</c:v>
                </c:pt>
                <c:pt idx="104">
                  <c:v>88.483000000000004</c:v>
                </c:pt>
                <c:pt idx="105">
                  <c:v>88.332999999999998</c:v>
                </c:pt>
                <c:pt idx="106">
                  <c:v>88.15</c:v>
                </c:pt>
                <c:pt idx="107">
                  <c:v>88.733000000000004</c:v>
                </c:pt>
                <c:pt idx="108">
                  <c:v>87.933000000000007</c:v>
                </c:pt>
                <c:pt idx="109">
                  <c:v>88.716999999999999</c:v>
                </c:pt>
                <c:pt idx="110">
                  <c:v>88.6</c:v>
                </c:pt>
                <c:pt idx="111">
                  <c:v>88.867000000000004</c:v>
                </c:pt>
                <c:pt idx="112">
                  <c:v>88.382999999999996</c:v>
                </c:pt>
                <c:pt idx="113">
                  <c:v>88.75</c:v>
                </c:pt>
                <c:pt idx="114">
                  <c:v>88.632999999999996</c:v>
                </c:pt>
                <c:pt idx="115">
                  <c:v>89.716999999999999</c:v>
                </c:pt>
                <c:pt idx="116">
                  <c:v>89.1</c:v>
                </c:pt>
                <c:pt idx="117">
                  <c:v>89.983000000000004</c:v>
                </c:pt>
                <c:pt idx="118">
                  <c:v>89.766999999999996</c:v>
                </c:pt>
                <c:pt idx="119">
                  <c:v>91.667000000000002</c:v>
                </c:pt>
                <c:pt idx="120">
                  <c:v>91.966999999999999</c:v>
                </c:pt>
                <c:pt idx="121">
                  <c:v>93.167000000000002</c:v>
                </c:pt>
                <c:pt idx="122">
                  <c:v>93.7</c:v>
                </c:pt>
                <c:pt idx="123">
                  <c:v>93.716999999999999</c:v>
                </c:pt>
                <c:pt idx="124">
                  <c:v>94.016999999999996</c:v>
                </c:pt>
                <c:pt idx="125">
                  <c:v>93.65</c:v>
                </c:pt>
                <c:pt idx="126">
                  <c:v>92.832999999999998</c:v>
                </c:pt>
                <c:pt idx="127">
                  <c:v>91.483000000000004</c:v>
                </c:pt>
                <c:pt idx="128">
                  <c:v>91.2</c:v>
                </c:pt>
                <c:pt idx="129">
                  <c:v>89.466999999999999</c:v>
                </c:pt>
                <c:pt idx="130">
                  <c:v>87.8</c:v>
                </c:pt>
                <c:pt idx="131">
                  <c:v>87.316999999999993</c:v>
                </c:pt>
                <c:pt idx="132">
                  <c:v>86.4</c:v>
                </c:pt>
                <c:pt idx="133">
                  <c:v>85.516999999999996</c:v>
                </c:pt>
                <c:pt idx="134">
                  <c:v>85.816999999999993</c:v>
                </c:pt>
                <c:pt idx="135">
                  <c:v>84.933000000000007</c:v>
                </c:pt>
                <c:pt idx="136">
                  <c:v>84.733000000000004</c:v>
                </c:pt>
                <c:pt idx="137">
                  <c:v>84.832999999999998</c:v>
                </c:pt>
                <c:pt idx="138">
                  <c:v>83.35</c:v>
                </c:pt>
                <c:pt idx="139">
                  <c:v>84.167000000000002</c:v>
                </c:pt>
                <c:pt idx="140">
                  <c:v>83.816999999999993</c:v>
                </c:pt>
                <c:pt idx="141">
                  <c:v>83.132999999999996</c:v>
                </c:pt>
                <c:pt idx="142">
                  <c:v>83.6</c:v>
                </c:pt>
                <c:pt idx="143">
                  <c:v>83.4</c:v>
                </c:pt>
                <c:pt idx="144">
                  <c:v>83.966999999999999</c:v>
                </c:pt>
                <c:pt idx="145">
                  <c:v>83.117000000000004</c:v>
                </c:pt>
                <c:pt idx="146">
                  <c:v>83.466999999999999</c:v>
                </c:pt>
                <c:pt idx="147">
                  <c:v>83.882999999999996</c:v>
                </c:pt>
                <c:pt idx="148">
                  <c:v>83.533000000000001</c:v>
                </c:pt>
                <c:pt idx="149">
                  <c:v>84.266999999999996</c:v>
                </c:pt>
                <c:pt idx="150">
                  <c:v>83.75</c:v>
                </c:pt>
                <c:pt idx="151">
                  <c:v>85.35</c:v>
                </c:pt>
                <c:pt idx="152">
                  <c:v>84.533000000000001</c:v>
                </c:pt>
                <c:pt idx="153">
                  <c:v>86.632999999999996</c:v>
                </c:pt>
                <c:pt idx="154">
                  <c:v>86.2</c:v>
                </c:pt>
                <c:pt idx="155">
                  <c:v>87.082999999999998</c:v>
                </c:pt>
                <c:pt idx="156">
                  <c:v>87.75</c:v>
                </c:pt>
                <c:pt idx="157">
                  <c:v>87.05</c:v>
                </c:pt>
                <c:pt idx="158">
                  <c:v>87.25</c:v>
                </c:pt>
                <c:pt idx="159">
                  <c:v>86.6</c:v>
                </c:pt>
                <c:pt idx="160">
                  <c:v>85.066999999999993</c:v>
                </c:pt>
                <c:pt idx="161">
                  <c:v>85.382999999999996</c:v>
                </c:pt>
                <c:pt idx="162">
                  <c:v>83.582999999999998</c:v>
                </c:pt>
                <c:pt idx="163">
                  <c:v>83.733000000000004</c:v>
                </c:pt>
                <c:pt idx="164">
                  <c:v>82.816999999999993</c:v>
                </c:pt>
                <c:pt idx="165">
                  <c:v>82.417000000000002</c:v>
                </c:pt>
                <c:pt idx="166">
                  <c:v>82.632999999999996</c:v>
                </c:pt>
                <c:pt idx="167">
                  <c:v>82.382999999999996</c:v>
                </c:pt>
                <c:pt idx="168">
                  <c:v>82.266999999999996</c:v>
                </c:pt>
                <c:pt idx="169">
                  <c:v>81.483000000000004</c:v>
                </c:pt>
                <c:pt idx="170">
                  <c:v>82.632999999999996</c:v>
                </c:pt>
                <c:pt idx="171">
                  <c:v>82.1</c:v>
                </c:pt>
                <c:pt idx="172">
                  <c:v>81.466999999999999</c:v>
                </c:pt>
                <c:pt idx="173">
                  <c:v>81.650000000000006</c:v>
                </c:pt>
                <c:pt idx="174">
                  <c:v>82.05</c:v>
                </c:pt>
                <c:pt idx="175">
                  <c:v>82.216999999999999</c:v>
                </c:pt>
                <c:pt idx="176">
                  <c:v>81.349999999999994</c:v>
                </c:pt>
                <c:pt idx="177">
                  <c:v>81.382999999999996</c:v>
                </c:pt>
                <c:pt idx="178">
                  <c:v>81.283000000000001</c:v>
                </c:pt>
                <c:pt idx="179">
                  <c:v>81.632999999999996</c:v>
                </c:pt>
                <c:pt idx="180">
                  <c:v>80.582999999999998</c:v>
                </c:pt>
                <c:pt idx="181">
                  <c:v>81.316999999999993</c:v>
                </c:pt>
                <c:pt idx="182">
                  <c:v>81.367000000000004</c:v>
                </c:pt>
                <c:pt idx="183">
                  <c:v>81.099999999999994</c:v>
                </c:pt>
                <c:pt idx="184">
                  <c:v>81.683000000000007</c:v>
                </c:pt>
                <c:pt idx="185">
                  <c:v>81.45</c:v>
                </c:pt>
                <c:pt idx="186">
                  <c:v>81.05</c:v>
                </c:pt>
                <c:pt idx="187">
                  <c:v>81.7</c:v>
                </c:pt>
                <c:pt idx="188">
                  <c:v>80.599999999999994</c:v>
                </c:pt>
                <c:pt idx="189">
                  <c:v>81.933000000000007</c:v>
                </c:pt>
                <c:pt idx="190">
                  <c:v>80.2</c:v>
                </c:pt>
                <c:pt idx="191">
                  <c:v>81.233000000000004</c:v>
                </c:pt>
                <c:pt idx="192">
                  <c:v>81.117000000000004</c:v>
                </c:pt>
                <c:pt idx="193">
                  <c:v>81.417000000000002</c:v>
                </c:pt>
                <c:pt idx="194">
                  <c:v>80.382999999999996</c:v>
                </c:pt>
                <c:pt idx="195">
                  <c:v>81.617000000000004</c:v>
                </c:pt>
                <c:pt idx="196">
                  <c:v>80.832999999999998</c:v>
                </c:pt>
                <c:pt idx="197">
                  <c:v>80.367000000000004</c:v>
                </c:pt>
                <c:pt idx="198">
                  <c:v>81.082999999999998</c:v>
                </c:pt>
                <c:pt idx="199">
                  <c:v>80.917000000000002</c:v>
                </c:pt>
                <c:pt idx="200">
                  <c:v>81.016999999999996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107.89006552285215</c:v>
                </c:pt>
                <c:pt idx="1">
                  <c:v>107.61640118778396</c:v>
                </c:pt>
                <c:pt idx="2">
                  <c:v>107.34205076762549</c:v>
                </c:pt>
                <c:pt idx="3">
                  <c:v>107.06698142108</c:v>
                </c:pt>
                <c:pt idx="4">
                  <c:v>106.79116064281646</c:v>
                </c:pt>
                <c:pt idx="5">
                  <c:v>106.51455665591295</c:v>
                </c:pt>
                <c:pt idx="6">
                  <c:v>106.23713887396336</c:v>
                </c:pt>
                <c:pt idx="7">
                  <c:v>105.95887844066182</c:v>
                </c:pt>
                <c:pt idx="8">
                  <c:v>105.67974885495336</c:v>
                </c:pt>
                <c:pt idx="9">
                  <c:v>105.39972669000882</c:v>
                </c:pt>
                <c:pt idx="10">
                  <c:v>105.11879241436354</c:v>
                </c:pt>
                <c:pt idx="11">
                  <c:v>104.83693132363916</c:v>
                </c:pt>
                <c:pt idx="12">
                  <c:v>104.55413459157161</c:v>
                </c:pt>
                <c:pt idx="13">
                  <c:v>104.2704004500771</c:v>
                </c:pt>
                <c:pt idx="14">
                  <c:v>103.98573551076515</c:v>
                </c:pt>
                <c:pt idx="15">
                  <c:v>103.70015624645269</c:v>
                </c:pt>
                <c:pt idx="16">
                  <c:v>103.41369066408072</c:v>
                </c:pt>
                <c:pt idx="17">
                  <c:v>103.12638022557749</c:v>
                </c:pt>
                <c:pt idx="18">
                  <c:v>102.83828212001342</c:v>
                </c:pt>
                <c:pt idx="19">
                  <c:v>102.54947207402053</c:v>
                </c:pt>
                <c:pt idx="20">
                  <c:v>102.26004803166991</c:v>
                </c:pt>
                <c:pt idx="21">
                  <c:v>101.97013527578746</c:v>
                </c:pt>
                <c:pt idx="22">
                  <c:v>101.67989395246498</c:v>
                </c:pt>
                <c:pt idx="23">
                  <c:v>101.3895305725097</c:v>
                </c:pt>
                <c:pt idx="24">
                  <c:v>101.09931599510755</c:v>
                </c:pt>
                <c:pt idx="25">
                  <c:v>100.80961377179861</c:v>
                </c:pt>
                <c:pt idx="26">
                  <c:v>100.52092468333281</c:v>
                </c:pt>
                <c:pt idx="27">
                  <c:v>100.2339559810668</c:v>
                </c:pt>
                <c:pt idx="28">
                  <c:v>99.949727362679312</c:v>
                </c:pt>
                <c:pt idx="29">
                  <c:v>99.669730103624886</c:v>
                </c:pt>
                <c:pt idx="30">
                  <c:v>99.396160910773247</c:v>
                </c:pt>
                <c:pt idx="31">
                  <c:v>99.132257590784604</c:v>
                </c:pt>
                <c:pt idx="32">
                  <c:v>98.882768796094197</c:v>
                </c:pt>
                <c:pt idx="33">
                  <c:v>98.654593715633425</c:v>
                </c:pt>
                <c:pt idx="34">
                  <c:v>98.457627857918141</c:v>
                </c:pt>
                <c:pt idx="35">
                  <c:v>98.305845731406706</c:v>
                </c:pt>
                <c:pt idx="36">
                  <c:v>98.218637559144838</c:v>
                </c:pt>
                <c:pt idx="37">
                  <c:v>98.222392394245176</c:v>
                </c:pt>
                <c:pt idx="38">
                  <c:v>98.352281829217958</c:v>
                </c:pt>
                <c:pt idx="39">
                  <c:v>98.654145869956736</c:v>
                </c:pt>
                <c:pt idx="40">
                  <c:v>99.186316626034028</c:v>
                </c:pt>
                <c:pt idx="41">
                  <c:v>100.0211405682942</c:v>
                </c:pt>
                <c:pt idx="42">
                  <c:v>101.24588446609278</c:v>
                </c:pt>
                <c:pt idx="43">
                  <c:v>102.96264618110325</c:v>
                </c:pt>
                <c:pt idx="44">
                  <c:v>105.28685536252198</c:v>
                </c:pt>
                <c:pt idx="45">
                  <c:v>108.3439589157458</c:v>
                </c:pt>
                <c:pt idx="46">
                  <c:v>112.26395934580934</c:v>
                </c:pt>
                <c:pt idx="47">
                  <c:v>117.17362364568545</c:v>
                </c:pt>
                <c:pt idx="48">
                  <c:v>123.18641032498611</c:v>
                </c:pt>
                <c:pt idx="49">
                  <c:v>130.39046276393651</c:v>
                </c:pt>
                <c:pt idx="50">
                  <c:v>138.83535756550435</c:v>
                </c:pt>
                <c:pt idx="51">
                  <c:v>148.51860132692028</c:v>
                </c:pt>
                <c:pt idx="52">
                  <c:v>159.37292769882544</c:v>
                </c:pt>
                <c:pt idx="53">
                  <c:v>171.2546520662911</c:v>
                </c:pt>
                <c:pt idx="54">
                  <c:v>183.93025019070939</c:v>
                </c:pt>
                <c:pt idx="55">
                  <c:v>197.05082978157526</c:v>
                </c:pt>
                <c:pt idx="56">
                  <c:v>210.09287129043494</c:v>
                </c:pt>
                <c:pt idx="57">
                  <c:v>222.24092734746733</c:v>
                </c:pt>
                <c:pt idx="58">
                  <c:v>232.22488320898924</c:v>
                </c:pt>
                <c:pt idx="59">
                  <c:v>238.22700499378544</c:v>
                </c:pt>
                <c:pt idx="60">
                  <c:v>238.09230979313935</c:v>
                </c:pt>
                <c:pt idx="61">
                  <c:v>230.03904875861676</c:v>
                </c:pt>
                <c:pt idx="62">
                  <c:v>213.72202293064277</c:v>
                </c:pt>
                <c:pt idx="63">
                  <c:v>191.01504010699102</c:v>
                </c:pt>
                <c:pt idx="64">
                  <c:v>165.77481853277834</c:v>
                </c:pt>
                <c:pt idx="65">
                  <c:v>142.4680663817374</c:v>
                </c:pt>
                <c:pt idx="66">
                  <c:v>124.45054000684323</c:v>
                </c:pt>
                <c:pt idx="67">
                  <c:v>112.98318631391726</c:v>
                </c:pt>
                <c:pt idx="68">
                  <c:v>107.44022184213546</c:v>
                </c:pt>
                <c:pt idx="69">
                  <c:v>106.26943421056026</c:v>
                </c:pt>
                <c:pt idx="70">
                  <c:v>107.93000825750298</c:v>
                </c:pt>
                <c:pt idx="71">
                  <c:v>111.35779439163862</c:v>
                </c:pt>
                <c:pt idx="72">
                  <c:v>115.98656797402766</c:v>
                </c:pt>
                <c:pt idx="73">
                  <c:v>121.57149299799725</c:v>
                </c:pt>
                <c:pt idx="74">
                  <c:v>128.01048932676719</c:v>
                </c:pt>
                <c:pt idx="75">
                  <c:v>135.23231227397349</c:v>
                </c:pt>
                <c:pt idx="76">
                  <c:v>143.14308143775506</c:v>
                </c:pt>
                <c:pt idx="77">
                  <c:v>151.60558361074609</c:v>
                </c:pt>
                <c:pt idx="78">
                  <c:v>160.43352597147845</c:v>
                </c:pt>
                <c:pt idx="79">
                  <c:v>169.3904728936233</c:v>
                </c:pt>
                <c:pt idx="80">
                  <c:v>178.17734617414527</c:v>
                </c:pt>
                <c:pt idx="81">
                  <c:v>186.36026033074796</c:v>
                </c:pt>
                <c:pt idx="82">
                  <c:v>193.14335166987084</c:v>
                </c:pt>
                <c:pt idx="83">
                  <c:v>196.96039605772532</c:v>
                </c:pt>
                <c:pt idx="84">
                  <c:v>195.27218556865103</c:v>
                </c:pt>
                <c:pt idx="85">
                  <c:v>185.46026765132052</c:v>
                </c:pt>
                <c:pt idx="86">
                  <c:v>167.08496681126724</c:v>
                </c:pt>
                <c:pt idx="87">
                  <c:v>143.65177982762032</c:v>
                </c:pt>
                <c:pt idx="88">
                  <c:v>121.29030243191934</c:v>
                </c:pt>
                <c:pt idx="89">
                  <c:v>104.90110353560736</c:v>
                </c:pt>
                <c:pt idx="90">
                  <c:v>95.575661829757863</c:v>
                </c:pt>
                <c:pt idx="91">
                  <c:v>91.414290426033233</c:v>
                </c:pt>
                <c:pt idx="92">
                  <c:v>89.918191650079123</c:v>
                </c:pt>
                <c:pt idx="93">
                  <c:v>89.43781970976768</c:v>
                </c:pt>
                <c:pt idx="94">
                  <c:v>89.249144109472567</c:v>
                </c:pt>
                <c:pt idx="95">
                  <c:v>89.124232779341582</c:v>
                </c:pt>
                <c:pt idx="96">
                  <c:v>89.009966452140233</c:v>
                </c:pt>
                <c:pt idx="97">
                  <c:v>88.897091403212386</c:v>
                </c:pt>
                <c:pt idx="98">
                  <c:v>88.784508087775322</c:v>
                </c:pt>
                <c:pt idx="99">
                  <c:v>88.672330347280791</c:v>
                </c:pt>
                <c:pt idx="100">
                  <c:v>88.560930406922381</c:v>
                </c:pt>
                <c:pt idx="101">
                  <c:v>88.450900332753548</c:v>
                </c:pt>
                <c:pt idx="102">
                  <c:v>88.343139072185039</c:v>
                </c:pt>
                <c:pt idx="103">
                  <c:v>88.238978245416888</c:v>
                </c:pt>
                <c:pt idx="104">
                  <c:v>88.140341148103687</c:v>
                </c:pt>
                <c:pt idx="105">
                  <c:v>88.049932550926854</c:v>
                </c:pt>
                <c:pt idx="106">
                  <c:v>87.971450762566135</c:v>
                </c:pt>
                <c:pt idx="107">
                  <c:v>87.909804309253104</c:v>
                </c:pt>
                <c:pt idx="108">
                  <c:v>87.871304337416433</c:v>
                </c:pt>
                <c:pt idx="109">
                  <c:v>87.863791685402617</c:v>
                </c:pt>
                <c:pt idx="110">
                  <c:v>87.896646599558096</c:v>
                </c:pt>
                <c:pt idx="111">
                  <c:v>87.980622249402018</c:v>
                </c:pt>
                <c:pt idx="112">
                  <c:v>88.1274440066707</c:v>
                </c:pt>
                <c:pt idx="113">
                  <c:v>88.349128133947957</c:v>
                </c:pt>
                <c:pt idx="114">
                  <c:v>88.656997597130086</c:v>
                </c:pt>
                <c:pt idx="115">
                  <c:v>89.060405932956172</c:v>
                </c:pt>
                <c:pt idx="116">
                  <c:v>89.565208295605146</c:v>
                </c:pt>
                <c:pt idx="117">
                  <c:v>90.172007177410478</c:v>
                </c:pt>
                <c:pt idx="118">
                  <c:v>90.874090089487666</c:v>
                </c:pt>
                <c:pt idx="119">
                  <c:v>91.65472426229887</c:v>
                </c:pt>
                <c:pt idx="120">
                  <c:v>92.483189974146853</c:v>
                </c:pt>
                <c:pt idx="121">
                  <c:v>93.309102437429374</c:v>
                </c:pt>
                <c:pt idx="122">
                  <c:v>94.056048858580468</c:v>
                </c:pt>
                <c:pt idx="123">
                  <c:v>94.618807538620629</c:v>
                </c:pt>
                <c:pt idx="124">
                  <c:v>94.871867906169129</c:v>
                </c:pt>
                <c:pt idx="125">
                  <c:v>94.696309947739834</c:v>
                </c:pt>
                <c:pt idx="126">
                  <c:v>94.023117609370232</c:v>
                </c:pt>
                <c:pt idx="127">
                  <c:v>92.875908842503009</c:v>
                </c:pt>
                <c:pt idx="128">
                  <c:v>91.386459454192163</c:v>
                </c:pt>
                <c:pt idx="129">
                  <c:v>89.765137716660774</c:v>
                </c:pt>
                <c:pt idx="130">
                  <c:v>88.234616887061875</c:v>
                </c:pt>
                <c:pt idx="131">
                  <c:v>86.96001008836329</c:v>
                </c:pt>
                <c:pt idx="132">
                  <c:v>86.01075259795762</c:v>
                </c:pt>
                <c:pt idx="133">
                  <c:v>85.367259408615439</c:v>
                </c:pt>
                <c:pt idx="134">
                  <c:v>84.957944266836066</c:v>
                </c:pt>
                <c:pt idx="135">
                  <c:v>84.700332709046918</c:v>
                </c:pt>
                <c:pt idx="136">
                  <c:v>84.527500231321028</c:v>
                </c:pt>
                <c:pt idx="137">
                  <c:v>84.396198362012797</c:v>
                </c:pt>
                <c:pt idx="138">
                  <c:v>84.283209427547732</c:v>
                </c:pt>
                <c:pt idx="139">
                  <c:v>84.178070474847033</c:v>
                </c:pt>
                <c:pt idx="140">
                  <c:v>84.077026202814352</c:v>
                </c:pt>
                <c:pt idx="141">
                  <c:v>83.979536476434404</c:v>
                </c:pt>
                <c:pt idx="142">
                  <c:v>83.886864297441321</c:v>
                </c:pt>
                <c:pt idx="143">
                  <c:v>83.801935952020145</c:v>
                </c:pt>
                <c:pt idx="144">
                  <c:v>83.729906349338236</c:v>
                </c:pt>
                <c:pt idx="145">
                  <c:v>83.679097456810155</c:v>
                </c:pt>
                <c:pt idx="146">
                  <c:v>83.662020057697902</c:v>
                </c:pt>
                <c:pt idx="147">
                  <c:v>83.696050867585342</c:v>
                </c:pt>
                <c:pt idx="148">
                  <c:v>83.803095207705766</c:v>
                </c:pt>
                <c:pt idx="149">
                  <c:v>84.007340644528838</c:v>
                </c:pt>
                <c:pt idx="150">
                  <c:v>84.33019607497215</c:v>
                </c:pt>
                <c:pt idx="151">
                  <c:v>84.782004135028416</c:v>
                </c:pt>
                <c:pt idx="152">
                  <c:v>85.351410865756691</c:v>
                </c:pt>
                <c:pt idx="153">
                  <c:v>85.995391228716329</c:v>
                </c:pt>
                <c:pt idx="154">
                  <c:v>86.635137090497878</c:v>
                </c:pt>
                <c:pt idx="155">
                  <c:v>87.163624377230036</c:v>
                </c:pt>
                <c:pt idx="156">
                  <c:v>87.467732924122458</c:v>
                </c:pt>
                <c:pt idx="157">
                  <c:v>87.460920649818178</c:v>
                </c:pt>
                <c:pt idx="158">
                  <c:v>87.114601244456026</c:v>
                </c:pt>
                <c:pt idx="159">
                  <c:v>86.473131193235943</c:v>
                </c:pt>
                <c:pt idx="160">
                  <c:v>85.642889296710322</c:v>
                </c:pt>
                <c:pt idx="161">
                  <c:v>84.758624813571103</c:v>
                </c:pt>
                <c:pt idx="162">
                  <c:v>83.942248963679319</c:v>
                </c:pt>
                <c:pt idx="163">
                  <c:v>83.272329639397626</c:v>
                </c:pt>
                <c:pt idx="164">
                  <c:v>82.774943071903508</c:v>
                </c:pt>
                <c:pt idx="165">
                  <c:v>82.434249288558277</c:v>
                </c:pt>
                <c:pt idx="166">
                  <c:v>82.212573569493514</c:v>
                </c:pt>
                <c:pt idx="167">
                  <c:v>82.068992689478179</c:v>
                </c:pt>
                <c:pt idx="168">
                  <c:v>81.970377178708389</c:v>
                </c:pt>
                <c:pt idx="169">
                  <c:v>81.89464016971634</c:v>
                </c:pt>
                <c:pt idx="170">
                  <c:v>81.829165775735049</c:v>
                </c:pt>
                <c:pt idx="171">
                  <c:v>81.767642542365977</c:v>
                </c:pt>
                <c:pt idx="172">
                  <c:v>81.707254206884301</c:v>
                </c:pt>
                <c:pt idx="173">
                  <c:v>81.646851135309689</c:v>
                </c:pt>
                <c:pt idx="174">
                  <c:v>81.585981814594618</c:v>
                </c:pt>
                <c:pt idx="175">
                  <c:v>81.524457999971332</c:v>
                </c:pt>
                <c:pt idx="176">
                  <c:v>81.462185543490349</c:v>
                </c:pt>
                <c:pt idx="177">
                  <c:v>81.399106396279848</c:v>
                </c:pt>
                <c:pt idx="178">
                  <c:v>81.335180598691409</c:v>
                </c:pt>
                <c:pt idx="179">
                  <c:v>81.270380775484213</c:v>
                </c:pt>
                <c:pt idx="180">
                  <c:v>81.204690042714319</c:v>
                </c:pt>
                <c:pt idx="181">
                  <c:v>81.138100724584319</c:v>
                </c:pt>
                <c:pt idx="182">
                  <c:v>81.070613243383875</c:v>
                </c:pt>
                <c:pt idx="183">
                  <c:v>81.002235060098528</c:v>
                </c:pt>
                <c:pt idx="184">
                  <c:v>80.93297965816086</c:v>
                </c:pt>
                <c:pt idx="185">
                  <c:v>80.862865582110686</c:v>
                </c:pt>
                <c:pt idx="186">
                  <c:v>80.791915542501101</c:v>
                </c:pt>
                <c:pt idx="187">
                  <c:v>80.720155594800815</c:v>
                </c:pt>
                <c:pt idx="188">
                  <c:v>80.647614396497488</c:v>
                </c:pt>
                <c:pt idx="189">
                  <c:v>80.574322543631169</c:v>
                </c:pt>
                <c:pt idx="190">
                  <c:v>80.500311985628173</c:v>
                </c:pt>
                <c:pt idx="191">
                  <c:v>80.425615515516057</c:v>
                </c:pt>
                <c:pt idx="192">
                  <c:v>80.350266331311474</c:v>
                </c:pt>
                <c:pt idx="193">
                  <c:v>80.274297663509927</c:v>
                </c:pt>
                <c:pt idx="194">
                  <c:v>80.197742463096048</c:v>
                </c:pt>
                <c:pt idx="195">
                  <c:v>80.120633144263223</c:v>
                </c:pt>
                <c:pt idx="196">
                  <c:v>80.043001376022431</c:v>
                </c:pt>
                <c:pt idx="197">
                  <c:v>79.964877917033334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107.8900655228483</c:v>
                </c:pt>
                <c:pt idx="1">
                  <c:v>107.61640118777365</c:v>
                </c:pt>
                <c:pt idx="2">
                  <c:v>107.34205076759825</c:v>
                </c:pt>
                <c:pt idx="3">
                  <c:v>107.06698142100922</c:v>
                </c:pt>
                <c:pt idx="4">
                  <c:v>106.79116064263543</c:v>
                </c:pt>
                <c:pt idx="5">
                  <c:v>106.51455665545714</c:v>
                </c:pt>
                <c:pt idx="6">
                  <c:v>106.23713887283363</c:v>
                </c:pt>
                <c:pt idx="7">
                  <c:v>105.95887843790534</c:v>
                </c:pt>
                <c:pt idx="8">
                  <c:v>105.67974884833258</c:v>
                </c:pt>
                <c:pt idx="9">
                  <c:v>105.39972667435411</c:v>
                </c:pt>
                <c:pt idx="10">
                  <c:v>105.11879237792503</c:v>
                </c:pt>
                <c:pt idx="11">
                  <c:v>104.83693124014491</c:v>
                </c:pt>
                <c:pt idx="12">
                  <c:v>104.55413440323584</c:v>
                </c:pt>
                <c:pt idx="13">
                  <c:v>104.27040003187201</c:v>
                </c:pt>
                <c:pt idx="14">
                  <c:v>103.98573459659714</c:v>
                </c:pt>
                <c:pt idx="15">
                  <c:v>103.70015427927785</c:v>
                </c:pt>
                <c:pt idx="16">
                  <c:v>103.41368649692116</c:v>
                </c:pt>
                <c:pt idx="17">
                  <c:v>103.1263715356224</c:v>
                </c:pt>
                <c:pt idx="18">
                  <c:v>102.83826428082193</c:v>
                </c:pt>
                <c:pt idx="19">
                  <c:v>102.54943602337605</c:v>
                </c:pt>
                <c:pt idx="20">
                  <c:v>102.25997631318089</c:v>
                </c:pt>
                <c:pt idx="21">
                  <c:v>101.96999482329147</c:v>
                </c:pt>
                <c:pt idx="22">
                  <c:v>101.67962317780209</c:v>
                </c:pt>
                <c:pt idx="23">
                  <c:v>101.38901668647144</c:v>
                </c:pt>
                <c:pt idx="24">
                  <c:v>101.09835591859381</c:v>
                </c:pt>
                <c:pt idx="25">
                  <c:v>100.80784803850598</c:v>
                </c:pt>
                <c:pt idx="26">
                  <c:v>100.51772781611125</c:v>
                </c:pt>
                <c:pt idx="27">
                  <c:v>100.22825821879273</c:v>
                </c:pt>
                <c:pt idx="28">
                  <c:v>99.93973048711419</c:v>
                </c:pt>
                <c:pt idx="29">
                  <c:v>99.652463596882498</c:v>
                </c:pt>
                <c:pt idx="30">
                  <c:v>99.366803015599316</c:v>
                </c:pt>
                <c:pt idx="31">
                  <c:v>99.083118673076228</c:v>
                </c:pt>
                <c:pt idx="32">
                  <c:v>98.801802084806084</c:v>
                </c:pt>
                <c:pt idx="33">
                  <c:v>98.52326259294378</c:v>
                </c:pt>
                <c:pt idx="34">
                  <c:v>98.247922723277554</c:v>
                </c:pt>
                <c:pt idx="35">
                  <c:v>97.976212696486883</c:v>
                </c:pt>
                <c:pt idx="36">
                  <c:v>97.708564176636543</c:v>
                </c:pt>
                <c:pt idx="37">
                  <c:v>97.445403386797651</c:v>
                </c:pt>
                <c:pt idx="38">
                  <c:v>97.187143767774657</c:v>
                </c:pt>
                <c:pt idx="39">
                  <c:v>96.934178397503075</c:v>
                </c:pt>
                <c:pt idx="40">
                  <c:v>96.686872421943718</c:v>
                </c:pt>
                <c:pt idx="41">
                  <c:v>96.445555769625571</c:v>
                </c:pt>
                <c:pt idx="42">
                  <c:v>96.210516428431802</c:v>
                </c:pt>
                <c:pt idx="43">
                  <c:v>95.981994552914614</c:v>
                </c:pt>
                <c:pt idx="44">
                  <c:v>95.760177642909142</c:v>
                </c:pt>
                <c:pt idx="45">
                  <c:v>95.545196990626437</c:v>
                </c:pt>
                <c:pt idx="46">
                  <c:v>95.337125536447857</c:v>
                </c:pt>
                <c:pt idx="47">
                  <c:v>95.135977207364675</c:v>
                </c:pt>
                <c:pt idx="48">
                  <c:v>94.941707741386892</c:v>
                </c:pt>
                <c:pt idx="49">
                  <c:v>94.754216931644308</c:v>
                </c:pt>
                <c:pt idx="50">
                  <c:v>94.57335216048385</c:v>
                </c:pt>
                <c:pt idx="51">
                  <c:v>94.398913041027726</c:v>
                </c:pt>
                <c:pt idx="52">
                  <c:v>94.230656944617053</c:v>
                </c:pt>
                <c:pt idx="53">
                  <c:v>94.0683051690974</c:v>
                </c:pt>
                <c:pt idx="54">
                  <c:v>93.91154949528503</c:v>
                </c:pt>
                <c:pt idx="55">
                  <c:v>93.760058886085361</c:v>
                </c:pt>
                <c:pt idx="56">
                  <c:v>93.613486102435601</c:v>
                </c:pt>
                <c:pt idx="57">
                  <c:v>93.471474039577586</c:v>
                </c:pt>
                <c:pt idx="58">
                  <c:v>93.333661622878552</c:v>
                </c:pt>
                <c:pt idx="59">
                  <c:v>93.199689141253259</c:v>
                </c:pt>
                <c:pt idx="60">
                  <c:v>93.069202935272202</c:v>
                </c:pt>
                <c:pt idx="61">
                  <c:v>92.941859393852326</c:v>
                </c:pt>
                <c:pt idx="62">
                  <c:v>92.817328246225159</c:v>
                </c:pt>
                <c:pt idx="63">
                  <c:v>92.695295163518381</c:v>
                </c:pt>
                <c:pt idx="64">
                  <c:v>92.57546370622083</c:v>
                </c:pt>
                <c:pt idx="65">
                  <c:v>92.457556669980661</c:v>
                </c:pt>
                <c:pt idx="66">
                  <c:v>92.341316892958531</c:v>
                </c:pt>
                <c:pt idx="67">
                  <c:v>92.226507593926414</c:v>
                </c:pt>
                <c:pt idx="68">
                  <c:v>92.112912312234528</c:v>
                </c:pt>
                <c:pt idx="69">
                  <c:v>92.000334519480887</c:v>
                </c:pt>
                <c:pt idx="70">
                  <c:v>91.888596969017755</c:v>
                </c:pt>
                <c:pt idx="71">
                  <c:v>91.77754084405845</c:v>
                </c:pt>
                <c:pt idx="72">
                  <c:v>91.667024758743722</c:v>
                </c:pt>
                <c:pt idx="73">
                  <c:v>91.5569236596276</c:v>
                </c:pt>
                <c:pt idx="74">
                  <c:v>91.447127668059579</c:v>
                </c:pt>
                <c:pt idx="75">
                  <c:v>91.337540897187111</c:v>
                </c:pt>
                <c:pt idx="76">
                  <c:v>91.228080270994951</c:v>
                </c:pt>
                <c:pt idx="77">
                  <c:v>91.118674367072785</c:v>
                </c:pt>
                <c:pt idx="78">
                  <c:v>91.009262299730892</c:v>
                </c:pt>
                <c:pt idx="79">
                  <c:v>90.899792655691328</c:v>
                </c:pt>
                <c:pt idx="80">
                  <c:v>90.790222490852102</c:v>
                </c:pt>
                <c:pt idx="81">
                  <c:v>90.680516393521643</c:v>
                </c:pt>
                <c:pt idx="82">
                  <c:v>90.570645616991769</c:v>
                </c:pt>
                <c:pt idx="83">
                  <c:v>90.460587282302683</c:v>
                </c:pt>
                <c:pt idx="84">
                  <c:v>90.350323650484015</c:v>
                </c:pt>
                <c:pt idx="85">
                  <c:v>90.239841462372596</c:v>
                </c:pt>
                <c:pt idx="86">
                  <c:v>90.129131343243543</c:v>
                </c:pt>
                <c:pt idx="87">
                  <c:v>90.018187268899084</c:v>
                </c:pt>
                <c:pt idx="88">
                  <c:v>89.907006089481101</c:v>
                </c:pt>
                <c:pt idx="89">
                  <c:v>89.795587107071654</c:v>
                </c:pt>
                <c:pt idx="90">
                  <c:v>89.683931703080702</c:v>
                </c:pt>
                <c:pt idx="91">
                  <c:v>89.572043011459485</c:v>
                </c:pt>
                <c:pt idx="92">
                  <c:v>89.459925633897285</c:v>
                </c:pt>
                <c:pt idx="93">
                  <c:v>89.347585393335521</c:v>
                </c:pt>
                <c:pt idx="94">
                  <c:v>89.235029122348919</c:v>
                </c:pt>
                <c:pt idx="95">
                  <c:v>89.122264483185205</c:v>
                </c:pt>
                <c:pt idx="96">
                  <c:v>89.009299816511458</c:v>
                </c:pt>
                <c:pt idx="97">
                  <c:v>88.896144016178468</c:v>
                </c:pt>
                <c:pt idx="98">
                  <c:v>88.782806427576645</c:v>
                </c:pt>
                <c:pt idx="99">
                  <c:v>88.669296767415972</c:v>
                </c:pt>
                <c:pt idx="100">
                  <c:v>88.555625063012016</c:v>
                </c:pt>
                <c:pt idx="101">
                  <c:v>88.441801609399917</c:v>
                </c:pt>
                <c:pt idx="102">
                  <c:v>88.327836942825499</c:v>
                </c:pt>
                <c:pt idx="103">
                  <c:v>88.213741829377526</c:v>
                </c:pt>
                <c:pt idx="104">
                  <c:v>88.099527267726074</c:v>
                </c:pt>
                <c:pt idx="105">
                  <c:v>87.985204505119242</c:v>
                </c:pt>
                <c:pt idx="106">
                  <c:v>87.87078506596427</c:v>
                </c:pt>
                <c:pt idx="107">
                  <c:v>87.756280792477156</c:v>
                </c:pt>
                <c:pt idx="108">
                  <c:v>87.641703897031888</c:v>
                </c:pt>
                <c:pt idx="109">
                  <c:v>87.527067025968194</c:v>
                </c:pt>
                <c:pt idx="110">
                  <c:v>87.412383334733164</c:v>
                </c:pt>
                <c:pt idx="111">
                  <c:v>87.297666574329796</c:v>
                </c:pt>
                <c:pt idx="112">
                  <c:v>87.182931189124815</c:v>
                </c:pt>
                <c:pt idx="113">
                  <c:v>87.06819242612913</c:v>
                </c:pt>
                <c:pt idx="114">
                  <c:v>86.953466455900497</c:v>
                </c:pt>
                <c:pt idx="115">
                  <c:v>86.838770505228851</c:v>
                </c:pt>
                <c:pt idx="116">
                  <c:v>86.72412300174534</c:v>
                </c:pt>
                <c:pt idx="117">
                  <c:v>86.609543730539684</c:v>
                </c:pt>
                <c:pt idx="118">
                  <c:v>86.495054002774012</c:v>
                </c:pt>
                <c:pt idx="119">
                  <c:v>86.380676836134796</c:v>
                </c:pt>
                <c:pt idx="120">
                  <c:v>86.266437146761419</c:v>
                </c:pt>
                <c:pt idx="121">
                  <c:v>86.152361952021153</c:v>
                </c:pt>
                <c:pt idx="122">
                  <c:v>86.038480583155092</c:v>
                </c:pt>
                <c:pt idx="123">
                  <c:v>85.924824906388693</c:v>
                </c:pt>
                <c:pt idx="124">
                  <c:v>85.81142955057237</c:v>
                </c:pt>
                <c:pt idx="125">
                  <c:v>85.69833213878141</c:v>
                </c:pt>
                <c:pt idx="126">
                  <c:v>85.585573520552742</c:v>
                </c:pt>
                <c:pt idx="127">
                  <c:v>85.473198000558739</c:v>
                </c:pt>
                <c:pt idx="128">
                  <c:v>85.361253558514392</c:v>
                </c:pt>
                <c:pt idx="129">
                  <c:v>85.249792053982517</c:v>
                </c:pt>
                <c:pt idx="130">
                  <c:v>85.138869408494116</c:v>
                </c:pt>
                <c:pt idx="131">
                  <c:v>85.028545756051187</c:v>
                </c:pt>
                <c:pt idx="132">
                  <c:v>84.918885551664602</c:v>
                </c:pt>
                <c:pt idx="133">
                  <c:v>84.809957626140076</c:v>
                </c:pt>
                <c:pt idx="134">
                  <c:v>84.701835173931471</c:v>
                </c:pt>
                <c:pt idx="135">
                  <c:v>84.594595659617042</c:v>
                </c:pt>
                <c:pt idx="136">
                  <c:v>84.488320627531181</c:v>
                </c:pt>
                <c:pt idx="137">
                  <c:v>84.383095398439693</c:v>
                </c:pt>
                <c:pt idx="138">
                  <c:v>84.279008637035602</c:v>
                </c:pt>
                <c:pt idx="139">
                  <c:v>84.176151774636978</c:v>
                </c:pt>
                <c:pt idx="140">
                  <c:v>84.074618272975073</c:v>
                </c:pt>
                <c:pt idx="141">
                  <c:v>83.974502717562373</c:v>
                </c:pt>
                <c:pt idx="142">
                  <c:v>83.875899732996217</c:v>
                </c:pt>
                <c:pt idx="143">
                  <c:v>83.778902717816365</c:v>
                </c:pt>
                <c:pt idx="144">
                  <c:v>83.683602403259144</c:v>
                </c:pt>
                <c:pt idx="145">
                  <c:v>83.590085248401962</c:v>
                </c:pt>
                <c:pt idx="146">
                  <c:v>83.498431693610286</c:v>
                </c:pt>
                <c:pt idx="147">
                  <c:v>83.408714304566942</c:v>
                </c:pt>
                <c:pt idx="148">
                  <c:v>83.320995849998397</c:v>
                </c:pt>
                <c:pt idx="149">
                  <c:v>83.235327366851379</c:v>
                </c:pt>
                <c:pt idx="150">
                  <c:v>83.151746276307193</c:v>
                </c:pt>
                <c:pt idx="151">
                  <c:v>83.070274621729254</c:v>
                </c:pt>
                <c:pt idx="152">
                  <c:v>82.990917504463809</c:v>
                </c:pt>
                <c:pt idx="153">
                  <c:v>82.913661794460509</c:v>
                </c:pt>
                <c:pt idx="154">
                  <c:v>82.838475189222379</c:v>
                </c:pt>
                <c:pt idx="155">
                  <c:v>82.765305686200279</c:v>
                </c:pt>
                <c:pt idx="156">
                  <c:v>82.694081520373629</c:v>
                </c:pt>
                <c:pt idx="157">
                  <c:v>82.624711600827595</c:v>
                </c:pt>
                <c:pt idx="158">
                  <c:v>82.557086458550572</c:v>
                </c:pt>
                <c:pt idx="159">
                  <c:v>82.491079693781984</c:v>
                </c:pt>
                <c:pt idx="160">
                  <c:v>82.426549886722455</c:v>
                </c:pt>
                <c:pt idx="161">
                  <c:v>82.363342912130008</c:v>
                </c:pt>
                <c:pt idx="162">
                  <c:v>82.3012945781052</c:v>
                </c:pt>
                <c:pt idx="163">
                  <c:v>82.240233493817215</c:v>
                </c:pt>
                <c:pt idx="164">
                  <c:v>82.179984061230414</c:v>
                </c:pt>
                <c:pt idx="165">
                  <c:v>82.120369482705399</c:v>
                </c:pt>
                <c:pt idx="166">
                  <c:v>82.06121467970452</c:v>
                </c:pt>
                <c:pt idx="167">
                  <c:v>82.002349027178411</c:v>
                </c:pt>
                <c:pt idx="168">
                  <c:v>81.943608822499669</c:v>
                </c:pt>
                <c:pt idx="169">
                  <c:v>81.884839425638745</c:v>
                </c:pt>
                <c:pt idx="170">
                  <c:v>81.825897027072358</c:v>
                </c:pt>
                <c:pt idx="171">
                  <c:v>81.766650020100826</c:v>
                </c:pt>
                <c:pt idx="172">
                  <c:v>81.706979973415628</c:v>
                </c:pt>
                <c:pt idx="173">
                  <c:v>81.646782216762574</c:v>
                </c:pt>
                <c:pt idx="174">
                  <c:v>81.585966066590004</c:v>
                </c:pt>
                <c:pt idx="175">
                  <c:v>81.524454729219229</c:v>
                </c:pt>
                <c:pt idx="176">
                  <c:v>81.462184926215144</c:v>
                </c:pt>
                <c:pt idx="177">
                  <c:v>81.399106290449438</c:v>
                </c:pt>
                <c:pt idx="178">
                  <c:v>81.335180582211805</c:v>
                </c:pt>
                <c:pt idx="179">
                  <c:v>81.27038077315396</c:v>
                </c:pt>
                <c:pt idx="180">
                  <c:v>81.204690042415166</c:v>
                </c:pt>
                <c:pt idx="181">
                  <c:v>81.13810072454946</c:v>
                </c:pt>
                <c:pt idx="182">
                  <c:v>81.07061324338018</c:v>
                </c:pt>
                <c:pt idx="183">
                  <c:v>81.002235060098172</c:v>
                </c:pt>
                <c:pt idx="184">
                  <c:v>80.932979658160832</c:v>
                </c:pt>
                <c:pt idx="185">
                  <c:v>80.862865582110686</c:v>
                </c:pt>
                <c:pt idx="186">
                  <c:v>80.791915542501101</c:v>
                </c:pt>
                <c:pt idx="187">
                  <c:v>80.720155594800815</c:v>
                </c:pt>
                <c:pt idx="188">
                  <c:v>80.647614396497488</c:v>
                </c:pt>
                <c:pt idx="189">
                  <c:v>80.574322543631169</c:v>
                </c:pt>
                <c:pt idx="190">
                  <c:v>80.500311985628173</c:v>
                </c:pt>
                <c:pt idx="191">
                  <c:v>80.425615515516057</c:v>
                </c:pt>
                <c:pt idx="192">
                  <c:v>80.350266331311474</c:v>
                </c:pt>
                <c:pt idx="193">
                  <c:v>80.274297663509927</c:v>
                </c:pt>
                <c:pt idx="194">
                  <c:v>80.197742463096048</c:v>
                </c:pt>
                <c:pt idx="195">
                  <c:v>80.120633144263223</c:v>
                </c:pt>
                <c:pt idx="196">
                  <c:v>80.043001376022431</c:v>
                </c:pt>
                <c:pt idx="197">
                  <c:v>79.964877917033334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104.136</c:v>
                </c:pt>
                <c:pt idx="1">
                  <c:v>103.949</c:v>
                </c:pt>
                <c:pt idx="2">
                  <c:v>104.407</c:v>
                </c:pt>
                <c:pt idx="3">
                  <c:v>104.542</c:v>
                </c:pt>
                <c:pt idx="4">
                  <c:v>105.35599999999999</c:v>
                </c:pt>
                <c:pt idx="5">
                  <c:v>104.169</c:v>
                </c:pt>
                <c:pt idx="6">
                  <c:v>104.559</c:v>
                </c:pt>
                <c:pt idx="7">
                  <c:v>105.068</c:v>
                </c:pt>
                <c:pt idx="8">
                  <c:v>104.76300000000001</c:v>
                </c:pt>
                <c:pt idx="9">
                  <c:v>104.96599999999999</c:v>
                </c:pt>
                <c:pt idx="10">
                  <c:v>105.068</c:v>
                </c:pt>
                <c:pt idx="11">
                  <c:v>105.84699999999999</c:v>
                </c:pt>
                <c:pt idx="12">
                  <c:v>105</c:v>
                </c:pt>
                <c:pt idx="13">
                  <c:v>104.339</c:v>
                </c:pt>
                <c:pt idx="14">
                  <c:v>104.35599999999999</c:v>
                </c:pt>
                <c:pt idx="15">
                  <c:v>103.678</c:v>
                </c:pt>
                <c:pt idx="16">
                  <c:v>103.15300000000001</c:v>
                </c:pt>
                <c:pt idx="17">
                  <c:v>101.831</c:v>
                </c:pt>
                <c:pt idx="18">
                  <c:v>100.52500000000001</c:v>
                </c:pt>
                <c:pt idx="19">
                  <c:v>100</c:v>
                </c:pt>
                <c:pt idx="20">
                  <c:v>100.18600000000001</c:v>
                </c:pt>
                <c:pt idx="21">
                  <c:v>99.441000000000003</c:v>
                </c:pt>
                <c:pt idx="22">
                  <c:v>98.897999999999996</c:v>
                </c:pt>
                <c:pt idx="23">
                  <c:v>98.542000000000002</c:v>
                </c:pt>
                <c:pt idx="24">
                  <c:v>97.983000000000004</c:v>
                </c:pt>
                <c:pt idx="25">
                  <c:v>98.338999999999999</c:v>
                </c:pt>
                <c:pt idx="26">
                  <c:v>98.355999999999995</c:v>
                </c:pt>
                <c:pt idx="27">
                  <c:v>98.355999999999995</c:v>
                </c:pt>
                <c:pt idx="28">
                  <c:v>98.22</c:v>
                </c:pt>
                <c:pt idx="29">
                  <c:v>99.254000000000005</c:v>
                </c:pt>
                <c:pt idx="30">
                  <c:v>99.338999999999999</c:v>
                </c:pt>
                <c:pt idx="31">
                  <c:v>99.492000000000004</c:v>
                </c:pt>
                <c:pt idx="32">
                  <c:v>100.254</c:v>
                </c:pt>
                <c:pt idx="33">
                  <c:v>99.22</c:v>
                </c:pt>
                <c:pt idx="34">
                  <c:v>100.051</c:v>
                </c:pt>
                <c:pt idx="35">
                  <c:v>100.18600000000001</c:v>
                </c:pt>
                <c:pt idx="36">
                  <c:v>99.881</c:v>
                </c:pt>
                <c:pt idx="37">
                  <c:v>100.559</c:v>
                </c:pt>
                <c:pt idx="38">
                  <c:v>101</c:v>
                </c:pt>
                <c:pt idx="39">
                  <c:v>101.22</c:v>
                </c:pt>
                <c:pt idx="40">
                  <c:v>101.593</c:v>
                </c:pt>
                <c:pt idx="41">
                  <c:v>102.52500000000001</c:v>
                </c:pt>
                <c:pt idx="42">
                  <c:v>103.15300000000001</c:v>
                </c:pt>
                <c:pt idx="43">
                  <c:v>103.559</c:v>
                </c:pt>
                <c:pt idx="44">
                  <c:v>105.271</c:v>
                </c:pt>
                <c:pt idx="45">
                  <c:v>105.08499999999999</c:v>
                </c:pt>
                <c:pt idx="46">
                  <c:v>108.18600000000001</c:v>
                </c:pt>
                <c:pt idx="47">
                  <c:v>110.949</c:v>
                </c:pt>
                <c:pt idx="48">
                  <c:v>114.797</c:v>
                </c:pt>
                <c:pt idx="49">
                  <c:v>120.52500000000001</c:v>
                </c:pt>
                <c:pt idx="50">
                  <c:v>129.37299999999999</c:v>
                </c:pt>
                <c:pt idx="51">
                  <c:v>140.49199999999999</c:v>
                </c:pt>
                <c:pt idx="52">
                  <c:v>152.94900000000001</c:v>
                </c:pt>
                <c:pt idx="53">
                  <c:v>168.50800000000001</c:v>
                </c:pt>
                <c:pt idx="54">
                  <c:v>183.881</c:v>
                </c:pt>
                <c:pt idx="55">
                  <c:v>198.28800000000001</c:v>
                </c:pt>
                <c:pt idx="56">
                  <c:v>210.30500000000001</c:v>
                </c:pt>
                <c:pt idx="57">
                  <c:v>220.678</c:v>
                </c:pt>
                <c:pt idx="58">
                  <c:v>227.78</c:v>
                </c:pt>
                <c:pt idx="59">
                  <c:v>232.25399999999999</c:v>
                </c:pt>
                <c:pt idx="60">
                  <c:v>233.22</c:v>
                </c:pt>
                <c:pt idx="61">
                  <c:v>229.23699999999999</c:v>
                </c:pt>
                <c:pt idx="62">
                  <c:v>219.78</c:v>
                </c:pt>
                <c:pt idx="63">
                  <c:v>203.203</c:v>
                </c:pt>
                <c:pt idx="64">
                  <c:v>179.78</c:v>
                </c:pt>
                <c:pt idx="65">
                  <c:v>151.72900000000001</c:v>
                </c:pt>
                <c:pt idx="66">
                  <c:v>126.102</c:v>
                </c:pt>
                <c:pt idx="67">
                  <c:v>112.492</c:v>
                </c:pt>
                <c:pt idx="68">
                  <c:v>107.441</c:v>
                </c:pt>
                <c:pt idx="69">
                  <c:v>106.678</c:v>
                </c:pt>
                <c:pt idx="70">
                  <c:v>108.61</c:v>
                </c:pt>
                <c:pt idx="71">
                  <c:v>110.96599999999999</c:v>
                </c:pt>
                <c:pt idx="72">
                  <c:v>114.03400000000001</c:v>
                </c:pt>
                <c:pt idx="73">
                  <c:v>118.47499999999999</c:v>
                </c:pt>
                <c:pt idx="74">
                  <c:v>125.69499999999999</c:v>
                </c:pt>
                <c:pt idx="75">
                  <c:v>133.40700000000001</c:v>
                </c:pt>
                <c:pt idx="76">
                  <c:v>143.40700000000001</c:v>
                </c:pt>
                <c:pt idx="77">
                  <c:v>154.42400000000001</c:v>
                </c:pt>
                <c:pt idx="78">
                  <c:v>166</c:v>
                </c:pt>
                <c:pt idx="79">
                  <c:v>176.49199999999999</c:v>
                </c:pt>
                <c:pt idx="80">
                  <c:v>185.661</c:v>
                </c:pt>
                <c:pt idx="81">
                  <c:v>193.03399999999999</c:v>
                </c:pt>
                <c:pt idx="82">
                  <c:v>198.40700000000001</c:v>
                </c:pt>
                <c:pt idx="83">
                  <c:v>200.40700000000001</c:v>
                </c:pt>
                <c:pt idx="84">
                  <c:v>197.15299999999999</c:v>
                </c:pt>
                <c:pt idx="85">
                  <c:v>187.27099999999999</c:v>
                </c:pt>
                <c:pt idx="86">
                  <c:v>169.42400000000001</c:v>
                </c:pt>
                <c:pt idx="87">
                  <c:v>143.797</c:v>
                </c:pt>
                <c:pt idx="88">
                  <c:v>116.15300000000001</c:v>
                </c:pt>
                <c:pt idx="89">
                  <c:v>99.186000000000007</c:v>
                </c:pt>
                <c:pt idx="90">
                  <c:v>94.034000000000006</c:v>
                </c:pt>
                <c:pt idx="91">
                  <c:v>93.168999999999997</c:v>
                </c:pt>
                <c:pt idx="92">
                  <c:v>91.406999999999996</c:v>
                </c:pt>
                <c:pt idx="93">
                  <c:v>92.745999999999995</c:v>
                </c:pt>
                <c:pt idx="94">
                  <c:v>92.881</c:v>
                </c:pt>
                <c:pt idx="95">
                  <c:v>91.102000000000004</c:v>
                </c:pt>
                <c:pt idx="96">
                  <c:v>90.831000000000003</c:v>
                </c:pt>
                <c:pt idx="97">
                  <c:v>90.39</c:v>
                </c:pt>
                <c:pt idx="98">
                  <c:v>89.712000000000003</c:v>
                </c:pt>
                <c:pt idx="99">
                  <c:v>90.373000000000005</c:v>
                </c:pt>
                <c:pt idx="100">
                  <c:v>90.474999999999994</c:v>
                </c:pt>
                <c:pt idx="101">
                  <c:v>90.965999999999994</c:v>
                </c:pt>
                <c:pt idx="102">
                  <c:v>90.846999999999994</c:v>
                </c:pt>
                <c:pt idx="103">
                  <c:v>90.474999999999994</c:v>
                </c:pt>
                <c:pt idx="104">
                  <c:v>89.864000000000004</c:v>
                </c:pt>
                <c:pt idx="105">
                  <c:v>90</c:v>
                </c:pt>
                <c:pt idx="106">
                  <c:v>90.39</c:v>
                </c:pt>
                <c:pt idx="107">
                  <c:v>90.626999999999995</c:v>
                </c:pt>
                <c:pt idx="108">
                  <c:v>89.677999999999997</c:v>
                </c:pt>
                <c:pt idx="109">
                  <c:v>90.575999999999993</c:v>
                </c:pt>
                <c:pt idx="110">
                  <c:v>90.763000000000005</c:v>
                </c:pt>
                <c:pt idx="111">
                  <c:v>90.474999999999994</c:v>
                </c:pt>
                <c:pt idx="112">
                  <c:v>90.644000000000005</c:v>
                </c:pt>
                <c:pt idx="113">
                  <c:v>90.355999999999995</c:v>
                </c:pt>
                <c:pt idx="114">
                  <c:v>90.915000000000006</c:v>
                </c:pt>
                <c:pt idx="115">
                  <c:v>90.186000000000007</c:v>
                </c:pt>
                <c:pt idx="116">
                  <c:v>91.694999999999993</c:v>
                </c:pt>
                <c:pt idx="117">
                  <c:v>91.78</c:v>
                </c:pt>
                <c:pt idx="118">
                  <c:v>93.338999999999999</c:v>
                </c:pt>
                <c:pt idx="119">
                  <c:v>94.271000000000001</c:v>
                </c:pt>
                <c:pt idx="120">
                  <c:v>94.626999999999995</c:v>
                </c:pt>
                <c:pt idx="121">
                  <c:v>96.051000000000002</c:v>
                </c:pt>
                <c:pt idx="122">
                  <c:v>96.271000000000001</c:v>
                </c:pt>
                <c:pt idx="123">
                  <c:v>97.948999999999998</c:v>
                </c:pt>
                <c:pt idx="124">
                  <c:v>98.271000000000001</c:v>
                </c:pt>
                <c:pt idx="125">
                  <c:v>96.474999999999994</c:v>
                </c:pt>
                <c:pt idx="126">
                  <c:v>95.897999999999996</c:v>
                </c:pt>
                <c:pt idx="127">
                  <c:v>95.507999999999996</c:v>
                </c:pt>
                <c:pt idx="128">
                  <c:v>93</c:v>
                </c:pt>
                <c:pt idx="129">
                  <c:v>91.846999999999994</c:v>
                </c:pt>
                <c:pt idx="130">
                  <c:v>90.203000000000003</c:v>
                </c:pt>
                <c:pt idx="131">
                  <c:v>89.338999999999999</c:v>
                </c:pt>
                <c:pt idx="132">
                  <c:v>89.355999999999995</c:v>
                </c:pt>
                <c:pt idx="133">
                  <c:v>87.575999999999993</c:v>
                </c:pt>
                <c:pt idx="134">
                  <c:v>87.153000000000006</c:v>
                </c:pt>
                <c:pt idx="135">
                  <c:v>86.728999999999999</c:v>
                </c:pt>
                <c:pt idx="136">
                  <c:v>87.153000000000006</c:v>
                </c:pt>
                <c:pt idx="137">
                  <c:v>86.644000000000005</c:v>
                </c:pt>
                <c:pt idx="138">
                  <c:v>86.424000000000007</c:v>
                </c:pt>
                <c:pt idx="139">
                  <c:v>85.39</c:v>
                </c:pt>
                <c:pt idx="140">
                  <c:v>86.39</c:v>
                </c:pt>
                <c:pt idx="141">
                  <c:v>85.78</c:v>
                </c:pt>
                <c:pt idx="142">
                  <c:v>85.897999999999996</c:v>
                </c:pt>
                <c:pt idx="143">
                  <c:v>85.864000000000004</c:v>
                </c:pt>
                <c:pt idx="144">
                  <c:v>86.135999999999996</c:v>
                </c:pt>
                <c:pt idx="145">
                  <c:v>86.203000000000003</c:v>
                </c:pt>
                <c:pt idx="146">
                  <c:v>86.034000000000006</c:v>
                </c:pt>
                <c:pt idx="147">
                  <c:v>86.168999999999997</c:v>
                </c:pt>
                <c:pt idx="148">
                  <c:v>86.593000000000004</c:v>
                </c:pt>
                <c:pt idx="149">
                  <c:v>86.61</c:v>
                </c:pt>
                <c:pt idx="150">
                  <c:v>86.558999999999997</c:v>
                </c:pt>
                <c:pt idx="151">
                  <c:v>86.78</c:v>
                </c:pt>
                <c:pt idx="152">
                  <c:v>87.558999999999997</c:v>
                </c:pt>
                <c:pt idx="153">
                  <c:v>89</c:v>
                </c:pt>
                <c:pt idx="154">
                  <c:v>88.915000000000006</c:v>
                </c:pt>
                <c:pt idx="155">
                  <c:v>89.474999999999994</c:v>
                </c:pt>
                <c:pt idx="156">
                  <c:v>90.067999999999998</c:v>
                </c:pt>
                <c:pt idx="157">
                  <c:v>89.406999999999996</c:v>
                </c:pt>
                <c:pt idx="158">
                  <c:v>89.051000000000002</c:v>
                </c:pt>
                <c:pt idx="159">
                  <c:v>88.492000000000004</c:v>
                </c:pt>
                <c:pt idx="160">
                  <c:v>87.864000000000004</c:v>
                </c:pt>
                <c:pt idx="161">
                  <c:v>86.355999999999995</c:v>
                </c:pt>
                <c:pt idx="162">
                  <c:v>85.763000000000005</c:v>
                </c:pt>
                <c:pt idx="163">
                  <c:v>85.575999999999993</c:v>
                </c:pt>
                <c:pt idx="164">
                  <c:v>84.763000000000005</c:v>
                </c:pt>
                <c:pt idx="165">
                  <c:v>84.78</c:v>
                </c:pt>
                <c:pt idx="166">
                  <c:v>84.406999999999996</c:v>
                </c:pt>
                <c:pt idx="167">
                  <c:v>84.39</c:v>
                </c:pt>
                <c:pt idx="168">
                  <c:v>84.203000000000003</c:v>
                </c:pt>
                <c:pt idx="169">
                  <c:v>84.322000000000003</c:v>
                </c:pt>
                <c:pt idx="170">
                  <c:v>85</c:v>
                </c:pt>
                <c:pt idx="171">
                  <c:v>83.745999999999995</c:v>
                </c:pt>
                <c:pt idx="172">
                  <c:v>83.593000000000004</c:v>
                </c:pt>
                <c:pt idx="173">
                  <c:v>83.831000000000003</c:v>
                </c:pt>
                <c:pt idx="174">
                  <c:v>83.016999999999996</c:v>
                </c:pt>
                <c:pt idx="175">
                  <c:v>83.287999999999997</c:v>
                </c:pt>
                <c:pt idx="176">
                  <c:v>83.322000000000003</c:v>
                </c:pt>
                <c:pt idx="177">
                  <c:v>84.763000000000005</c:v>
                </c:pt>
                <c:pt idx="178">
                  <c:v>83.915000000000006</c:v>
                </c:pt>
                <c:pt idx="179">
                  <c:v>84.051000000000002</c:v>
                </c:pt>
                <c:pt idx="180">
                  <c:v>83.186000000000007</c:v>
                </c:pt>
                <c:pt idx="181">
                  <c:v>83.373000000000005</c:v>
                </c:pt>
                <c:pt idx="182">
                  <c:v>83.763000000000005</c:v>
                </c:pt>
                <c:pt idx="183">
                  <c:v>84.051000000000002</c:v>
                </c:pt>
                <c:pt idx="184">
                  <c:v>83.355999999999995</c:v>
                </c:pt>
                <c:pt idx="185">
                  <c:v>83.831000000000003</c:v>
                </c:pt>
                <c:pt idx="186">
                  <c:v>82.694999999999993</c:v>
                </c:pt>
                <c:pt idx="187">
                  <c:v>82.186000000000007</c:v>
                </c:pt>
                <c:pt idx="188">
                  <c:v>83.168999999999997</c:v>
                </c:pt>
                <c:pt idx="189">
                  <c:v>83.102000000000004</c:v>
                </c:pt>
                <c:pt idx="190">
                  <c:v>83.61</c:v>
                </c:pt>
                <c:pt idx="191">
                  <c:v>83.016999999999996</c:v>
                </c:pt>
                <c:pt idx="192">
                  <c:v>83.728999999999999</c:v>
                </c:pt>
                <c:pt idx="193">
                  <c:v>82.965999999999994</c:v>
                </c:pt>
                <c:pt idx="194">
                  <c:v>83.424000000000007</c:v>
                </c:pt>
                <c:pt idx="195">
                  <c:v>83.254000000000005</c:v>
                </c:pt>
                <c:pt idx="196">
                  <c:v>82.881</c:v>
                </c:pt>
                <c:pt idx="197">
                  <c:v>83.287999999999997</c:v>
                </c:pt>
                <c:pt idx="198">
                  <c:v>82.78</c:v>
                </c:pt>
                <c:pt idx="199">
                  <c:v>82.542000000000002</c:v>
                </c:pt>
                <c:pt idx="200">
                  <c:v>82.034000000000006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103.57646013535671</c:v>
                </c:pt>
                <c:pt idx="5">
                  <c:v>103.47268764324181</c:v>
                </c:pt>
                <c:pt idx="6">
                  <c:v>103.36843701431437</c:v>
                </c:pt>
                <c:pt idx="7">
                  <c:v>103.26366427480029</c:v>
                </c:pt>
                <c:pt idx="8">
                  <c:v>103.15832192888618</c:v>
                </c:pt>
                <c:pt idx="9">
                  <c:v>103.05235878067774</c:v>
                </c:pt>
                <c:pt idx="10">
                  <c:v>102.94571976956075</c:v>
                </c:pt>
                <c:pt idx="11">
                  <c:v>102.83834582520372</c:v>
                </c:pt>
                <c:pt idx="12">
                  <c:v>102.73017374973772</c:v>
                </c:pt>
                <c:pt idx="13">
                  <c:v>102.62113613625296</c:v>
                </c:pt>
                <c:pt idx="14">
                  <c:v>102.51116133487362</c:v>
                </c:pt>
                <c:pt idx="15">
                  <c:v>102.40017348075412</c:v>
                </c:pt>
                <c:pt idx="16">
                  <c:v>102.28809260324167</c:v>
                </c:pt>
                <c:pt idx="17">
                  <c:v>102.17483484386268</c:v>
                </c:pt>
                <c:pt idx="18">
                  <c:v>102.06031282586436</c:v>
                </c:pt>
                <c:pt idx="19">
                  <c:v>101.94443624553108</c:v>
                </c:pt>
                <c:pt idx="20">
                  <c:v>101.8271128055372</c:v>
                </c:pt>
                <c:pt idx="21">
                  <c:v>101.7082497005218</c:v>
                </c:pt>
                <c:pt idx="22">
                  <c:v>101.58775602350018</c:v>
                </c:pt>
                <c:pt idx="23">
                  <c:v>101.46554673428545</c:v>
                </c:pt>
                <c:pt idx="24">
                  <c:v>101.34154928774576</c:v>
                </c:pt>
                <c:pt idx="25">
                  <c:v>101.21571476322229</c:v>
                </c:pt>
                <c:pt idx="26">
                  <c:v>101.08803651042382</c:v>
                </c:pt>
                <c:pt idx="27">
                  <c:v>100.95858112076117</c:v>
                </c:pt>
                <c:pt idx="28">
                  <c:v>100.82753917710255</c:v>
                </c:pt>
                <c:pt idx="29">
                  <c:v>100.69530698117971</c:v>
                </c:pt>
                <c:pt idx="30">
                  <c:v>100.56261553252639</c:v>
                </c:pt>
                <c:pt idx="31">
                  <c:v>100.43072955201653</c:v>
                </c:pt>
                <c:pt idx="32">
                  <c:v>100.30174718198265</c:v>
                </c:pt>
                <c:pt idx="33">
                  <c:v>100.17903960852104</c:v>
                </c:pt>
                <c:pt idx="34">
                  <c:v>100.06787805946679</c:v>
                </c:pt>
                <c:pt idx="35">
                  <c:v>99.976301401417018</c:v>
                </c:pt>
                <c:pt idx="36">
                  <c:v>99.91627785365678</c:v>
                </c:pt>
                <c:pt idx="37">
                  <c:v>99.905205117435983</c:v>
                </c:pt>
                <c:pt idx="38">
                  <c:v>99.967769725153389</c:v>
                </c:pt>
                <c:pt idx="39">
                  <c:v>100.13814383312854</c:v>
                </c:pt>
                <c:pt idx="40">
                  <c:v>100.46243228806156</c:v>
                </c:pt>
                <c:pt idx="41">
                  <c:v>101.00119354359688</c:v>
                </c:pt>
                <c:pt idx="42">
                  <c:v>101.83174840117267</c:v>
                </c:pt>
                <c:pt idx="43">
                  <c:v>103.04987048589179</c:v>
                </c:pt>
                <c:pt idx="44">
                  <c:v>104.77033931755614</c:v>
                </c:pt>
                <c:pt idx="45">
                  <c:v>107.12575579677554</c:v>
                </c:pt>
                <c:pt idx="46">
                  <c:v>110.26300142295958</c:v>
                </c:pt>
                <c:pt idx="47">
                  <c:v>114.33679826127499</c:v>
                </c:pt>
                <c:pt idx="48">
                  <c:v>119.50002237699039</c:v>
                </c:pt>
                <c:pt idx="49">
                  <c:v>125.89074873121214</c:v>
                </c:pt>
                <c:pt idx="50">
                  <c:v>133.61643525454036</c:v>
                </c:pt>
                <c:pt idx="51">
                  <c:v>142.73608317893587</c:v>
                </c:pt>
                <c:pt idx="52">
                  <c:v>153.24134112983106</c:v>
                </c:pt>
                <c:pt idx="53">
                  <c:v>165.03664762373884</c:v>
                </c:pt>
                <c:pt idx="54">
                  <c:v>177.91541717751502</c:v>
                </c:pt>
                <c:pt idx="55">
                  <c:v>191.52314535997422</c:v>
                </c:pt>
                <c:pt idx="56">
                  <c:v>205.29208992426237</c:v>
                </c:pt>
                <c:pt idx="57">
                  <c:v>218.3378363392309</c:v>
                </c:pt>
                <c:pt idx="58">
                  <c:v>229.34532260023323</c:v>
                </c:pt>
                <c:pt idx="59">
                  <c:v>236.54613308107599</c:v>
                </c:pt>
                <c:pt idx="60">
                  <c:v>237.95136024462565</c:v>
                </c:pt>
                <c:pt idx="61">
                  <c:v>231.94792793885577</c:v>
                </c:pt>
                <c:pt idx="62">
                  <c:v>218.12339692941021</c:v>
                </c:pt>
                <c:pt idx="63">
                  <c:v>197.87835709865954</c:v>
                </c:pt>
                <c:pt idx="64">
                  <c:v>174.32272416635431</c:v>
                </c:pt>
                <c:pt idx="65">
                  <c:v>151.3275418865706</c:v>
                </c:pt>
                <c:pt idx="66">
                  <c:v>132.19325929626604</c:v>
                </c:pt>
                <c:pt idx="67">
                  <c:v>118.68453821358762</c:v>
                </c:pt>
                <c:pt idx="68">
                  <c:v>110.89541600338093</c:v>
                </c:pt>
                <c:pt idx="69">
                  <c:v>107.82067761205502</c:v>
                </c:pt>
                <c:pt idx="70">
                  <c:v>108.13390426155195</c:v>
                </c:pt>
                <c:pt idx="71">
                  <c:v>110.73489813864705</c:v>
                </c:pt>
                <c:pt idx="72">
                  <c:v>114.9348628818517</c:v>
                </c:pt>
                <c:pt idx="73">
                  <c:v>120.39055620178748</c:v>
                </c:pt>
                <c:pt idx="74">
                  <c:v>126.95473094358293</c:v>
                </c:pt>
                <c:pt idx="75">
                  <c:v>134.54695812109316</c:v>
                </c:pt>
                <c:pt idx="76">
                  <c:v>143.07372768656089</c:v>
                </c:pt>
                <c:pt idx="77">
                  <c:v>152.38846809847925</c:v>
                </c:pt>
                <c:pt idx="78">
                  <c:v>162.27508293693268</c:v>
                </c:pt>
                <c:pt idx="79">
                  <c:v>172.44019316662835</c:v>
                </c:pt>
                <c:pt idx="80">
                  <c:v>182.48758221328814</c:v>
                </c:pt>
                <c:pt idx="81">
                  <c:v>191.80606072725558</c:v>
                </c:pt>
                <c:pt idx="82">
                  <c:v>199.26610532435782</c:v>
                </c:pt>
                <c:pt idx="83">
                  <c:v>202.78678795589792</c:v>
                </c:pt>
                <c:pt idx="84">
                  <c:v>199.38723531998008</c:v>
                </c:pt>
                <c:pt idx="85">
                  <c:v>186.66827629240657</c:v>
                </c:pt>
                <c:pt idx="86">
                  <c:v>165.39278802357006</c:v>
                </c:pt>
                <c:pt idx="87">
                  <c:v>140.5417188219329</c:v>
                </c:pt>
                <c:pt idx="88">
                  <c:v>118.72428360952351</c:v>
                </c:pt>
                <c:pt idx="89">
                  <c:v>104.00538966222828</c:v>
                </c:pt>
                <c:pt idx="90">
                  <c:v>96.294205812971455</c:v>
                </c:pt>
                <c:pt idx="91">
                  <c:v>93.115380926482771</c:v>
                </c:pt>
                <c:pt idx="92">
                  <c:v>92.040900403443317</c:v>
                </c:pt>
                <c:pt idx="93">
                  <c:v>91.692662671564946</c:v>
                </c:pt>
                <c:pt idx="94">
                  <c:v>91.534007057641091</c:v>
                </c:pt>
                <c:pt idx="95">
                  <c:v>91.413282546516612</c:v>
                </c:pt>
                <c:pt idx="96">
                  <c:v>91.298582299058978</c:v>
                </c:pt>
                <c:pt idx="97">
                  <c:v>91.184856952650534</c:v>
                </c:pt>
                <c:pt idx="98">
                  <c:v>91.071549248843169</c:v>
                </c:pt>
                <c:pt idx="99">
                  <c:v>90.958718837971745</c:v>
                </c:pt>
                <c:pt idx="100">
                  <c:v>90.846578504417536</c:v>
                </c:pt>
                <c:pt idx="101">
                  <c:v>90.735508173059372</c:v>
                </c:pt>
                <c:pt idx="102">
                  <c:v>90.626146205544188</c:v>
                </c:pt>
                <c:pt idx="103">
                  <c:v>90.519526418004659</c:v>
                </c:pt>
                <c:pt idx="104">
                  <c:v>90.417267806868836</c:v>
                </c:pt>
                <c:pt idx="105">
                  <c:v>90.321824098384596</c:v>
                </c:pt>
                <c:pt idx="106">
                  <c:v>90.236793403686917</c:v>
                </c:pt>
                <c:pt idx="107">
                  <c:v>90.167275850344481</c:v>
                </c:pt>
                <c:pt idx="108">
                  <c:v>90.120248567047682</c:v>
                </c:pt>
                <c:pt idx="109">
                  <c:v>90.104903468400622</c:v>
                </c:pt>
                <c:pt idx="110">
                  <c:v>90.132866579040183</c:v>
                </c:pt>
                <c:pt idx="111">
                  <c:v>90.218193309408719</c:v>
                </c:pt>
                <c:pt idx="112">
                  <c:v>90.377019737460841</c:v>
                </c:pt>
                <c:pt idx="113">
                  <c:v>90.626754563449751</c:v>
                </c:pt>
                <c:pt idx="114">
                  <c:v>90.98472792537008</c:v>
                </c:pt>
                <c:pt idx="115">
                  <c:v>91.46627334583556</c:v>
                </c:pt>
                <c:pt idx="116">
                  <c:v>92.082291704496001</c:v>
                </c:pt>
                <c:pt idx="117">
                  <c:v>92.836374992986876</c:v>
                </c:pt>
                <c:pt idx="118">
                  <c:v>93.721431295376746</c:v>
                </c:pt>
                <c:pt idx="119">
                  <c:v>94.715309022450683</c:v>
                </c:pt>
                <c:pt idx="120">
                  <c:v>95.774290156351768</c:v>
                </c:pt>
                <c:pt idx="121">
                  <c:v>96.823484035911406</c:v>
                </c:pt>
                <c:pt idx="122">
                  <c:v>97.746129199796314</c:v>
                </c:pt>
                <c:pt idx="123">
                  <c:v>98.38075951003691</c:v>
                </c:pt>
                <c:pt idx="124">
                  <c:v>98.541975452986151</c:v>
                </c:pt>
                <c:pt idx="125">
                  <c:v>98.076104505716216</c:v>
                </c:pt>
                <c:pt idx="126">
                  <c:v>96.939109633571192</c:v>
                </c:pt>
                <c:pt idx="127">
                  <c:v>95.252889937020058</c:v>
                </c:pt>
                <c:pt idx="128">
                  <c:v>93.290590204507055</c:v>
                </c:pt>
                <c:pt idx="129">
                  <c:v>91.382067412878882</c:v>
                </c:pt>
                <c:pt idx="130">
                  <c:v>89.790363474666137</c:v>
                </c:pt>
                <c:pt idx="131">
                  <c:v>88.632959655941093</c:v>
                </c:pt>
                <c:pt idx="132">
                  <c:v>87.884607618173504</c:v>
                </c:pt>
                <c:pt idx="133">
                  <c:v>87.438953709467498</c:v>
                </c:pt>
                <c:pt idx="134">
                  <c:v>87.177544914727747</c:v>
                </c:pt>
                <c:pt idx="135">
                  <c:v>87.01045996547127</c:v>
                </c:pt>
                <c:pt idx="136">
                  <c:v>86.884641202817789</c:v>
                </c:pt>
                <c:pt idx="137">
                  <c:v>86.774610353239396</c:v>
                </c:pt>
                <c:pt idx="138">
                  <c:v>86.670217568893122</c:v>
                </c:pt>
                <c:pt idx="139">
                  <c:v>86.568130303351168</c:v>
                </c:pt>
                <c:pt idx="140">
                  <c:v>86.46757902455137</c:v>
                </c:pt>
                <c:pt idx="141">
                  <c:v>86.368764011228706</c:v>
                </c:pt>
                <c:pt idx="142">
                  <c:v>86.27254402579419</c:v>
                </c:pt>
                <c:pt idx="143">
                  <c:v>86.180740544908474</c:v>
                </c:pt>
                <c:pt idx="144">
                  <c:v>86.096868405044916</c:v>
                </c:pt>
                <c:pt idx="145">
                  <c:v>86.027279469873505</c:v>
                </c:pt>
                <c:pt idx="146">
                  <c:v>85.982657946383824</c:v>
                </c:pt>
                <c:pt idx="147">
                  <c:v>85.979570026783946</c:v>
                </c:pt>
                <c:pt idx="148">
                  <c:v>86.041360114307494</c:v>
                </c:pt>
                <c:pt idx="149">
                  <c:v>86.197172159705673</c:v>
                </c:pt>
                <c:pt idx="150">
                  <c:v>86.477478761817608</c:v>
                </c:pt>
                <c:pt idx="151">
                  <c:v>86.904679040588903</c:v>
                </c:pt>
                <c:pt idx="152">
                  <c:v>87.478751778114713</c:v>
                </c:pt>
                <c:pt idx="153">
                  <c:v>88.161137391927795</c:v>
                </c:pt>
                <c:pt idx="154">
                  <c:v>88.864374361518742</c:v>
                </c:pt>
                <c:pt idx="155">
                  <c:v>89.45777728029195</c:v>
                </c:pt>
                <c:pt idx="156">
                  <c:v>89.79624794693872</c:v>
                </c:pt>
                <c:pt idx="157">
                  <c:v>89.767872205245652</c:v>
                </c:pt>
                <c:pt idx="158">
                  <c:v>89.340989216712288</c:v>
                </c:pt>
                <c:pt idx="159">
                  <c:v>88.584570721646443</c:v>
                </c:pt>
                <c:pt idx="160">
                  <c:v>87.646505229797256</c:v>
                </c:pt>
                <c:pt idx="161">
                  <c:v>86.698674748976089</c:v>
                </c:pt>
                <c:pt idx="162">
                  <c:v>85.877926902717221</c:v>
                </c:pt>
                <c:pt idx="163">
                  <c:v>85.252184442248819</c:v>
                </c:pt>
                <c:pt idx="164">
                  <c:v>84.82200999577249</c:v>
                </c:pt>
                <c:pt idx="165">
                  <c:v>84.546375096827717</c:v>
                </c:pt>
                <c:pt idx="166">
                  <c:v>84.372599341556452</c:v>
                </c:pt>
                <c:pt idx="167">
                  <c:v>84.256236204783519</c:v>
                </c:pt>
                <c:pt idx="168">
                  <c:v>84.167893582092944</c:v>
                </c:pt>
                <c:pt idx="169">
                  <c:v>84.091441884117714</c:v>
                </c:pt>
                <c:pt idx="170">
                  <c:v>84.019327425299352</c:v>
                </c:pt>
                <c:pt idx="171">
                  <c:v>83.948468860947429</c:v>
                </c:pt>
                <c:pt idx="172">
                  <c:v>83.877740594715149</c:v>
                </c:pt>
                <c:pt idx="173">
                  <c:v>83.806751145050072</c:v>
                </c:pt>
                <c:pt idx="174">
                  <c:v>83.735351672025672</c:v>
                </c:pt>
                <c:pt idx="175">
                  <c:v>83.663468208473262</c:v>
                </c:pt>
                <c:pt idx="176">
                  <c:v>83.59105223419138</c:v>
                </c:pt>
                <c:pt idx="177">
                  <c:v>83.518067749872415</c:v>
                </c:pt>
                <c:pt idx="178">
                  <c:v>83.444487943814735</c:v>
                </c:pt>
                <c:pt idx="179">
                  <c:v>83.37029399639124</c:v>
                </c:pt>
                <c:pt idx="180">
                  <c:v>83.295474270688473</c:v>
                </c:pt>
                <c:pt idx="181">
                  <c:v>83.220023550180201</c:v>
                </c:pt>
                <c:pt idx="182">
                  <c:v>83.143942281415661</c:v>
                </c:pt>
                <c:pt idx="183">
                  <c:v>83.067235830901211</c:v>
                </c:pt>
                <c:pt idx="184">
                  <c:v>82.989913770139438</c:v>
                </c:pt>
                <c:pt idx="185">
                  <c:v>82.911989200223104</c:v>
                </c:pt>
                <c:pt idx="186">
                  <c:v>82.833478124107884</c:v>
                </c:pt>
                <c:pt idx="187">
                  <c:v>82.754398871724376</c:v>
                </c:pt>
                <c:pt idx="188">
                  <c:v>82.674771580582842</c:v>
                </c:pt>
                <c:pt idx="189">
                  <c:v>82.594617732482362</c:v>
                </c:pt>
                <c:pt idx="190">
                  <c:v>82.513959745331491</c:v>
                </c:pt>
                <c:pt idx="191">
                  <c:v>82.432820617879941</c:v>
                </c:pt>
                <c:pt idx="192">
                  <c:v>82.351223624297191</c:v>
                </c:pt>
                <c:pt idx="193">
                  <c:v>82.269192054964321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103.57646013535101</c:v>
                </c:pt>
                <c:pt idx="5">
                  <c:v>103.47268764322575</c:v>
                </c:pt>
                <c:pt idx="6">
                  <c:v>103.36843701426992</c:v>
                </c:pt>
                <c:pt idx="7">
                  <c:v>103.26366427467936</c:v>
                </c:pt>
                <c:pt idx="8">
                  <c:v>103.15832192856293</c:v>
                </c:pt>
                <c:pt idx="9">
                  <c:v>103.05235877982868</c:v>
                </c:pt>
                <c:pt idx="10">
                  <c:v>102.94571976736947</c:v>
                </c:pt>
                <c:pt idx="11">
                  <c:v>102.8383458196467</c:v>
                </c:pt>
                <c:pt idx="12">
                  <c:v>102.73017373589067</c:v>
                </c:pt>
                <c:pt idx="13">
                  <c:v>102.62113610234917</c:v>
                </c:pt>
                <c:pt idx="14">
                  <c:v>102.51116125330667</c:v>
                </c:pt>
                <c:pt idx="15">
                  <c:v>102.40017328793277</c:v>
                </c:pt>
                <c:pt idx="16">
                  <c:v>102.2880921553522</c:v>
                </c:pt>
                <c:pt idx="17">
                  <c:v>102.1748338216025</c:v>
                </c:pt>
                <c:pt idx="18">
                  <c:v>102.06031053327159</c:v>
                </c:pt>
                <c:pt idx="19">
                  <c:v>101.94443119348539</c:v>
                </c:pt>
                <c:pt idx="20">
                  <c:v>101.82710186641444</c:v>
                </c:pt>
                <c:pt idx="21">
                  <c:v>101.70822642643782</c:v>
                </c:pt>
                <c:pt idx="22">
                  <c:v>101.58770736736906</c:v>
                </c:pt>
                <c:pt idx="23">
                  <c:v>101.46544678552246</c:v>
                </c:pt>
                <c:pt idx="24">
                  <c:v>101.34134754768441</c:v>
                </c:pt>
                <c:pt idx="25">
                  <c:v>101.21531465106426</c:v>
                </c:pt>
                <c:pt idx="26">
                  <c:v>101.08725677687113</c:v>
                </c:pt>
                <c:pt idx="27">
                  <c:v>100.95708803218743</c:v>
                </c:pt>
                <c:pt idx="28">
                  <c:v>100.82472986625642</c:v>
                </c:pt>
                <c:pt idx="29">
                  <c:v>100.69011313725656</c:v>
                </c:pt>
                <c:pt idx="30">
                  <c:v>100.5531802943276</c:v>
                </c:pt>
                <c:pt idx="31">
                  <c:v>100.41388762745144</c:v>
                </c:pt>
                <c:pt idx="32">
                  <c:v>100.27220752537116</c:v>
                </c:pt>
                <c:pt idx="33">
                  <c:v>100.12813066985127</c:v>
                </c:pt>
                <c:pt idx="34">
                  <c:v>99.981668084210185</c:v>
                </c:pt>
                <c:pt idx="35">
                  <c:v>99.832852946285144</c:v>
                </c:pt>
                <c:pt idx="36">
                  <c:v>99.681742071963043</c:v>
                </c:pt>
                <c:pt idx="37">
                  <c:v>99.52841697619138</c:v>
                </c:pt>
                <c:pt idx="38">
                  <c:v>99.372984424848951</c:v>
                </c:pt>
                <c:pt idx="39">
                  <c:v>99.215576403522746</c:v>
                </c:pt>
                <c:pt idx="40">
                  <c:v>99.056349448158642</c:v>
                </c:pt>
                <c:pt idx="41">
                  <c:v>98.895483307195022</c:v>
                </c:pt>
                <c:pt idx="42">
                  <c:v>98.733178934004485</c:v>
                </c:pt>
                <c:pt idx="43">
                  <c:v>98.569655840524803</c:v>
                </c:pt>
                <c:pt idx="44">
                  <c:v>98.405148875651335</c:v>
                </c:pt>
                <c:pt idx="45">
                  <c:v>98.23990452281204</c:v>
                </c:pt>
                <c:pt idx="46">
                  <c:v>98.074176837656438</c:v>
                </c:pt>
                <c:pt idx="47">
                  <c:v>97.908223166723801</c:v>
                </c:pt>
                <c:pt idx="48">
                  <c:v>97.742299799603728</c:v>
                </c:pt>
                <c:pt idx="49">
                  <c:v>97.576657709490391</c:v>
                </c:pt>
                <c:pt idx="50">
                  <c:v>97.41153853003371</c:v>
                </c:pt>
                <c:pt idx="51">
                  <c:v>97.247170900746127</c:v>
                </c:pt>
                <c:pt idx="52">
                  <c:v>97.083767290422159</c:v>
                </c:pt>
                <c:pt idx="53">
                  <c:v>96.921521380124886</c:v>
                </c:pt>
                <c:pt idx="54">
                  <c:v>96.760606056653046</c:v>
                </c:pt>
                <c:pt idx="55">
                  <c:v>96.601172036423492</c:v>
                </c:pt>
                <c:pt idx="56">
                  <c:v>96.443347110578046</c:v>
                </c:pt>
                <c:pt idx="57">
                  <c:v>96.28723597663587</c:v>
                </c:pt>
                <c:pt idx="58">
                  <c:v>96.132920601414867</c:v>
                </c:pt>
                <c:pt idx="59">
                  <c:v>95.980461044926841</c:v>
                </c:pt>
                <c:pt idx="60">
                  <c:v>95.82989666564842</c:v>
                </c:pt>
                <c:pt idx="61">
                  <c:v>95.681247623658777</c:v>
                </c:pt>
                <c:pt idx="62">
                  <c:v>95.534516598949665</c:v>
                </c:pt>
                <c:pt idx="63">
                  <c:v>95.389690646859535</c:v>
                </c:pt>
                <c:pt idx="64">
                  <c:v>95.246743120074598</c:v>
                </c:pt>
                <c:pt idx="65">
                  <c:v>95.105635595996091</c:v>
                </c:pt>
                <c:pt idx="66">
                  <c:v>94.966319758595859</c:v>
                </c:pt>
                <c:pt idx="67">
                  <c:v>94.828739194412705</c:v>
                </c:pt>
                <c:pt idx="68">
                  <c:v>94.692831072480587</c:v>
                </c:pt>
                <c:pt idx="69">
                  <c:v>94.558527687293207</c:v>
                </c:pt>
                <c:pt idx="70">
                  <c:v>94.425757852120483</c:v>
                </c:pt>
                <c:pt idx="71">
                  <c:v>94.29444813695666</c:v>
                </c:pt>
                <c:pt idx="72">
                  <c:v>94.164523951061156</c:v>
                </c:pt>
                <c:pt idx="73">
                  <c:v>94.035910474495736</c:v>
                </c:pt>
                <c:pt idx="74">
                  <c:v>93.908533446368281</c:v>
                </c:pt>
                <c:pt idx="75">
                  <c:v>93.782319819794722</c:v>
                </c:pt>
                <c:pt idx="76">
                  <c:v>93.657198295040558</c:v>
                </c:pt>
                <c:pt idx="77">
                  <c:v>93.533099743049831</c:v>
                </c:pt>
                <c:pt idx="78">
                  <c:v>93.409957531762899</c:v>
                </c:pt>
                <c:pt idx="79">
                  <c:v>93.287707767392135</c:v>
                </c:pt>
                <c:pt idx="80">
                  <c:v>93.166289462284041</c:v>
                </c:pt>
                <c:pt idx="81">
                  <c:v>93.045644640246522</c:v>
                </c:pt>
                <c:pt idx="82">
                  <c:v>92.925718389337632</c:v>
                </c:pt>
                <c:pt idx="83">
                  <c:v>92.806458871163542</c:v>
                </c:pt>
                <c:pt idx="84">
                  <c:v>92.687817294765424</c:v>
                </c:pt>
                <c:pt idx="85">
                  <c:v>92.56974786222554</c:v>
                </c:pt>
                <c:pt idx="86">
                  <c:v>92.452207692215836</c:v>
                </c:pt>
                <c:pt idx="87">
                  <c:v>92.335156726865762</c:v>
                </c:pt>
                <c:pt idx="88">
                  <c:v>92.218557626550421</c:v>
                </c:pt>
                <c:pt idx="89">
                  <c:v>92.10237565649939</c:v>
                </c:pt>
                <c:pt idx="90">
                  <c:v>91.986578568502935</c:v>
                </c:pt>
                <c:pt idx="91">
                  <c:v>91.871136480442956</c:v>
                </c:pt>
                <c:pt idx="92">
                  <c:v>91.756021755898644</c:v>
                </c:pt>
                <c:pt idx="93">
                  <c:v>91.641208885665009</c:v>
                </c:pt>
                <c:pt idx="94">
                  <c:v>91.526674372673057</c:v>
                </c:pt>
                <c:pt idx="95">
                  <c:v>91.412396621503731</c:v>
                </c:pt>
                <c:pt idx="96">
                  <c:v>91.29835583344294</c:v>
                </c:pt>
                <c:pt idx="97">
                  <c:v>91.184533907821759</c:v>
                </c:pt>
                <c:pt idx="98">
                  <c:v>91.070914350222495</c:v>
                </c:pt>
                <c:pt idx="99">
                  <c:v>90.957482187999815</c:v>
                </c:pt>
                <c:pt idx="100">
                  <c:v>90.844223893464815</c:v>
                </c:pt>
                <c:pt idx="101">
                  <c:v>90.731127315002055</c:v>
                </c:pt>
                <c:pt idx="102">
                  <c:v>90.618181616334226</c:v>
                </c:pt>
                <c:pt idx="103">
                  <c:v>90.505377224109765</c:v>
                </c:pt>
                <c:pt idx="104">
                  <c:v>90.392705783965297</c:v>
                </c:pt>
                <c:pt idx="105">
                  <c:v>90.280160125203352</c:v>
                </c:pt>
                <c:pt idx="106">
                  <c:v>90.167734234223047</c:v>
                </c:pt>
                <c:pt idx="107">
                  <c:v>90.055423236846849</c:v>
                </c:pt>
                <c:pt idx="108">
                  <c:v>89.943223389696385</c:v>
                </c:pt>
                <c:pt idx="109">
                  <c:v>89.831132080783092</c:v>
                </c:pt>
                <c:pt idx="110">
                  <c:v>89.71914783949299</c:v>
                </c:pt>
                <c:pt idx="111">
                  <c:v>89.607270356156903</c:v>
                </c:pt>
                <c:pt idx="112">
                  <c:v>89.495500511404131</c:v>
                </c:pt>
                <c:pt idx="113">
                  <c:v>89.383840415499037</c:v>
                </c:pt>
                <c:pt idx="114">
                  <c:v>89.272293457849685</c:v>
                </c:pt>
                <c:pt idx="115">
                  <c:v>89.160864366855421</c:v>
                </c:pt>
                <c:pt idx="116">
                  <c:v>89.049559280217821</c:v>
                </c:pt>
                <c:pt idx="117">
                  <c:v>88.938385825778553</c:v>
                </c:pt>
                <c:pt idx="118">
                  <c:v>88.827353212856124</c:v>
                </c:pt>
                <c:pt idx="119">
                  <c:v>88.716472333930284</c:v>
                </c:pt>
                <c:pt idx="120">
                  <c:v>88.605755876360192</c:v>
                </c:pt>
                <c:pt idx="121">
                  <c:v>88.495218443612913</c:v>
                </c:pt>
                <c:pt idx="122">
                  <c:v>88.384876685213669</c:v>
                </c:pt>
                <c:pt idx="123">
                  <c:v>88.27474943430451</c:v>
                </c:pt>
                <c:pt idx="124">
                  <c:v>88.164857851299402</c:v>
                </c:pt>
                <c:pt idx="125">
                  <c:v>88.055225571649871</c:v>
                </c:pt>
                <c:pt idx="126">
                  <c:v>87.945878855174229</c:v>
                </c:pt>
                <c:pt idx="127">
                  <c:v>87.836846733753305</c:v>
                </c:pt>
                <c:pt idx="128">
                  <c:v>87.72816115345185</c:v>
                </c:pt>
                <c:pt idx="129">
                  <c:v>87.619857106290681</c:v>
                </c:pt>
                <c:pt idx="130">
                  <c:v>87.511972745975996</c:v>
                </c:pt>
                <c:pt idx="131">
                  <c:v>87.404549480904407</c:v>
                </c:pt>
                <c:pt idx="132">
                  <c:v>87.297632036728857</c:v>
                </c:pt>
                <c:pt idx="133">
                  <c:v>87.191268479728748</c:v>
                </c:pt>
                <c:pt idx="134">
                  <c:v>87.085510191225111</c:v>
                </c:pt>
                <c:pt idx="135">
                  <c:v>86.980411782386284</c:v>
                </c:pt>
                <c:pt idx="136">
                  <c:v>86.876030938064872</c:v>
                </c:pt>
                <c:pt idx="137">
                  <c:v>86.772428177891413</c:v>
                </c:pt>
                <c:pt idx="138">
                  <c:v>86.669666522845759</c:v>
                </c:pt>
                <c:pt idx="139">
                  <c:v>86.567811056061231</c:v>
                </c:pt>
                <c:pt idx="140">
                  <c:v>86.466928367831599</c:v>
                </c:pt>
                <c:pt idx="141">
                  <c:v>86.367085876817484</c:v>
                </c:pt>
                <c:pt idx="142">
                  <c:v>86.268351022414677</c:v>
                </c:pt>
                <c:pt idx="143">
                  <c:v>86.170790327231373</c:v>
                </c:pt>
                <c:pt idx="144">
                  <c:v>86.074468333668364</c:v>
                </c:pt>
                <c:pt idx="145">
                  <c:v>85.979446424657908</c:v>
                </c:pt>
                <c:pt idx="146">
                  <c:v>85.885781545562637</c:v>
                </c:pt>
                <c:pt idx="147">
                  <c:v>85.793524851812833</c:v>
                </c:pt>
                <c:pt idx="148">
                  <c:v>85.702720314692513</c:v>
                </c:pt>
                <c:pt idx="149">
                  <c:v>85.61340332527601</c:v>
                </c:pt>
                <c:pt idx="150">
                  <c:v>85.52559934326132</c:v>
                </c:pt>
                <c:pt idx="151">
                  <c:v>85.439322642671556</c:v>
                </c:pt>
                <c:pt idx="152">
                  <c:v>85.354575209416026</c:v>
                </c:pt>
                <c:pt idx="153">
                  <c:v>85.271345845888476</c:v>
                </c:pt>
                <c:pt idx="154">
                  <c:v>85.18960953464611</c:v>
                </c:pt>
                <c:pt idx="155">
                  <c:v>85.109327106498682</c:v>
                </c:pt>
                <c:pt idx="156">
                  <c:v>85.030445248074017</c:v>
                </c:pt>
                <c:pt idx="157">
                  <c:v>84.952896870489411</c:v>
                </c:pt>
                <c:pt idx="158">
                  <c:v>84.876601844862137</c:v>
                </c:pt>
                <c:pt idx="159">
                  <c:v>84.80146809306288</c:v>
                </c:pt>
                <c:pt idx="160">
                  <c:v>84.727393004594433</c:v>
                </c:pt>
                <c:pt idx="161">
                  <c:v>84.654265134105316</c:v>
                </c:pt>
                <c:pt idx="162">
                  <c:v>84.581966120118267</c:v>
                </c:pt>
                <c:pt idx="163">
                  <c:v>84.510372755164539</c:v>
                </c:pt>
                <c:pt idx="164">
                  <c:v>84.439359131445912</c:v>
                </c:pt>
                <c:pt idx="165">
                  <c:v>84.368798784773432</c:v>
                </c:pt>
                <c:pt idx="166">
                  <c:v>84.298566762791779</c:v>
                </c:pt>
                <c:pt idx="167">
                  <c:v>84.228541550918948</c:v>
                </c:pt>
                <c:pt idx="168">
                  <c:v>84.158606800201639</c:v>
                </c:pt>
                <c:pt idx="169">
                  <c:v>84.088652814371386</c:v>
                </c:pt>
                <c:pt idx="170">
                  <c:v>84.018577767649219</c:v>
                </c:pt>
                <c:pt idx="171">
                  <c:v>83.948288639181087</c:v>
                </c:pt>
                <c:pt idx="172">
                  <c:v>83.877701863416917</c:v>
                </c:pt>
                <c:pt idx="173">
                  <c:v>83.806743707505902</c:v>
                </c:pt>
                <c:pt idx="174">
                  <c:v>83.735350396354121</c:v>
                </c:pt>
                <c:pt idx="175">
                  <c:v>83.663468013110517</c:v>
                </c:pt>
                <c:pt idx="176">
                  <c:v>83.591052207485362</c:v>
                </c:pt>
                <c:pt idx="177">
                  <c:v>83.518067746614591</c:v>
                </c:pt>
                <c:pt idx="178">
                  <c:v>83.444487943460175</c:v>
                </c:pt>
                <c:pt idx="179">
                  <c:v>83.370293996356821</c:v>
                </c:pt>
                <c:pt idx="180">
                  <c:v>83.295474270685489</c:v>
                </c:pt>
                <c:pt idx="181">
                  <c:v>83.220023550179974</c:v>
                </c:pt>
                <c:pt idx="182">
                  <c:v>83.143942281415647</c:v>
                </c:pt>
                <c:pt idx="183">
                  <c:v>83.067235830901211</c:v>
                </c:pt>
                <c:pt idx="184">
                  <c:v>82.989913770139438</c:v>
                </c:pt>
                <c:pt idx="185">
                  <c:v>82.911989200223104</c:v>
                </c:pt>
                <c:pt idx="186">
                  <c:v>82.833478124107884</c:v>
                </c:pt>
                <c:pt idx="187">
                  <c:v>82.754398871724376</c:v>
                </c:pt>
                <c:pt idx="188">
                  <c:v>82.674771580582842</c:v>
                </c:pt>
                <c:pt idx="189">
                  <c:v>82.594617732482362</c:v>
                </c:pt>
                <c:pt idx="190">
                  <c:v>82.513959745331491</c:v>
                </c:pt>
                <c:pt idx="191">
                  <c:v>82.432820617879941</c:v>
                </c:pt>
                <c:pt idx="192">
                  <c:v>82.351223624297191</c:v>
                </c:pt>
                <c:pt idx="193">
                  <c:v>82.269192054964321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103.051</c:v>
                </c:pt>
                <c:pt idx="1">
                  <c:v>103.831</c:v>
                </c:pt>
                <c:pt idx="2">
                  <c:v>102.81399999999999</c:v>
                </c:pt>
                <c:pt idx="3">
                  <c:v>102.746</c:v>
                </c:pt>
                <c:pt idx="4">
                  <c:v>103.627</c:v>
                </c:pt>
                <c:pt idx="5">
                  <c:v>103.508</c:v>
                </c:pt>
                <c:pt idx="6">
                  <c:v>103.23699999999999</c:v>
                </c:pt>
                <c:pt idx="7">
                  <c:v>104.492</c:v>
                </c:pt>
                <c:pt idx="8">
                  <c:v>106.017</c:v>
                </c:pt>
                <c:pt idx="9">
                  <c:v>104.949</c:v>
                </c:pt>
                <c:pt idx="10">
                  <c:v>106.288</c:v>
                </c:pt>
                <c:pt idx="11">
                  <c:v>106.96599999999999</c:v>
                </c:pt>
                <c:pt idx="12">
                  <c:v>106.831</c:v>
                </c:pt>
                <c:pt idx="13">
                  <c:v>106.678</c:v>
                </c:pt>
                <c:pt idx="14">
                  <c:v>107</c:v>
                </c:pt>
                <c:pt idx="15">
                  <c:v>107</c:v>
                </c:pt>
                <c:pt idx="16">
                  <c:v>106.64400000000001</c:v>
                </c:pt>
                <c:pt idx="17">
                  <c:v>107.441</c:v>
                </c:pt>
                <c:pt idx="18">
                  <c:v>107.254</c:v>
                </c:pt>
                <c:pt idx="19">
                  <c:v>107.949</c:v>
                </c:pt>
                <c:pt idx="20">
                  <c:v>107.96599999999999</c:v>
                </c:pt>
                <c:pt idx="21">
                  <c:v>107.42400000000001</c:v>
                </c:pt>
                <c:pt idx="22">
                  <c:v>108.407</c:v>
                </c:pt>
                <c:pt idx="23">
                  <c:v>108.23699999999999</c:v>
                </c:pt>
                <c:pt idx="24">
                  <c:v>108.864</c:v>
                </c:pt>
                <c:pt idx="25">
                  <c:v>109.102</c:v>
                </c:pt>
                <c:pt idx="26">
                  <c:v>108.627</c:v>
                </c:pt>
                <c:pt idx="27">
                  <c:v>109.627</c:v>
                </c:pt>
                <c:pt idx="28">
                  <c:v>109.57599999999999</c:v>
                </c:pt>
                <c:pt idx="29">
                  <c:v>108.78</c:v>
                </c:pt>
                <c:pt idx="30">
                  <c:v>108.271</c:v>
                </c:pt>
                <c:pt idx="31">
                  <c:v>107.18600000000001</c:v>
                </c:pt>
                <c:pt idx="32">
                  <c:v>106.593</c:v>
                </c:pt>
                <c:pt idx="33">
                  <c:v>106.15300000000001</c:v>
                </c:pt>
                <c:pt idx="34">
                  <c:v>104.78</c:v>
                </c:pt>
                <c:pt idx="35">
                  <c:v>105.15300000000001</c:v>
                </c:pt>
                <c:pt idx="36">
                  <c:v>104.949</c:v>
                </c:pt>
                <c:pt idx="37">
                  <c:v>104.102</c:v>
                </c:pt>
                <c:pt idx="38">
                  <c:v>104.441</c:v>
                </c:pt>
                <c:pt idx="39">
                  <c:v>105.03400000000001</c:v>
                </c:pt>
                <c:pt idx="40">
                  <c:v>103.492</c:v>
                </c:pt>
                <c:pt idx="41">
                  <c:v>105.678</c:v>
                </c:pt>
                <c:pt idx="42">
                  <c:v>105.441</c:v>
                </c:pt>
                <c:pt idx="43">
                  <c:v>105.559</c:v>
                </c:pt>
                <c:pt idx="44">
                  <c:v>106.746</c:v>
                </c:pt>
                <c:pt idx="45">
                  <c:v>106.57599999999999</c:v>
                </c:pt>
                <c:pt idx="46">
                  <c:v>108.39</c:v>
                </c:pt>
                <c:pt idx="47">
                  <c:v>110.339</c:v>
                </c:pt>
                <c:pt idx="48">
                  <c:v>114.729</c:v>
                </c:pt>
                <c:pt idx="49">
                  <c:v>120.169</c:v>
                </c:pt>
                <c:pt idx="50">
                  <c:v>128.458</c:v>
                </c:pt>
                <c:pt idx="51">
                  <c:v>137.52500000000001</c:v>
                </c:pt>
                <c:pt idx="52">
                  <c:v>149.35599999999999</c:v>
                </c:pt>
                <c:pt idx="53">
                  <c:v>162.458</c:v>
                </c:pt>
                <c:pt idx="54">
                  <c:v>176.441</c:v>
                </c:pt>
                <c:pt idx="55">
                  <c:v>190.119</c:v>
                </c:pt>
                <c:pt idx="56">
                  <c:v>203.49199999999999</c:v>
                </c:pt>
                <c:pt idx="57">
                  <c:v>214.59299999999999</c:v>
                </c:pt>
                <c:pt idx="58">
                  <c:v>222.78</c:v>
                </c:pt>
                <c:pt idx="59">
                  <c:v>228.136</c:v>
                </c:pt>
                <c:pt idx="60">
                  <c:v>231.119</c:v>
                </c:pt>
                <c:pt idx="61">
                  <c:v>229.57599999999999</c:v>
                </c:pt>
                <c:pt idx="62">
                  <c:v>223.83099999999999</c:v>
                </c:pt>
                <c:pt idx="63">
                  <c:v>211.83099999999999</c:v>
                </c:pt>
                <c:pt idx="64">
                  <c:v>194.91499999999999</c:v>
                </c:pt>
                <c:pt idx="65">
                  <c:v>171.76300000000001</c:v>
                </c:pt>
                <c:pt idx="66">
                  <c:v>149.136</c:v>
                </c:pt>
                <c:pt idx="67">
                  <c:v>131.15299999999999</c:v>
                </c:pt>
                <c:pt idx="68">
                  <c:v>120.322</c:v>
                </c:pt>
                <c:pt idx="69">
                  <c:v>113.91500000000001</c:v>
                </c:pt>
                <c:pt idx="70">
                  <c:v>112.84699999999999</c:v>
                </c:pt>
                <c:pt idx="71">
                  <c:v>112.017</c:v>
                </c:pt>
                <c:pt idx="72">
                  <c:v>113.30500000000001</c:v>
                </c:pt>
                <c:pt idx="73">
                  <c:v>116.068</c:v>
                </c:pt>
                <c:pt idx="74">
                  <c:v>121.30500000000001</c:v>
                </c:pt>
                <c:pt idx="75">
                  <c:v>129.797</c:v>
                </c:pt>
                <c:pt idx="76">
                  <c:v>139.47499999999999</c:v>
                </c:pt>
                <c:pt idx="77">
                  <c:v>150.52500000000001</c:v>
                </c:pt>
                <c:pt idx="78">
                  <c:v>162.61000000000001</c:v>
                </c:pt>
                <c:pt idx="79">
                  <c:v>173.542</c:v>
                </c:pt>
                <c:pt idx="80">
                  <c:v>184.93199999999999</c:v>
                </c:pt>
                <c:pt idx="81">
                  <c:v>194.05099999999999</c:v>
                </c:pt>
                <c:pt idx="82">
                  <c:v>200.542</c:v>
                </c:pt>
                <c:pt idx="83">
                  <c:v>204.94900000000001</c:v>
                </c:pt>
                <c:pt idx="84">
                  <c:v>203.441</c:v>
                </c:pt>
                <c:pt idx="85">
                  <c:v>195.339</c:v>
                </c:pt>
                <c:pt idx="86">
                  <c:v>178.81399999999999</c:v>
                </c:pt>
                <c:pt idx="87">
                  <c:v>155.18600000000001</c:v>
                </c:pt>
                <c:pt idx="88">
                  <c:v>127.15300000000001</c:v>
                </c:pt>
                <c:pt idx="89">
                  <c:v>106.458</c:v>
                </c:pt>
                <c:pt idx="90">
                  <c:v>98.525000000000006</c:v>
                </c:pt>
                <c:pt idx="91">
                  <c:v>96</c:v>
                </c:pt>
                <c:pt idx="92">
                  <c:v>95.558999999999997</c:v>
                </c:pt>
                <c:pt idx="93">
                  <c:v>96.084999999999994</c:v>
                </c:pt>
                <c:pt idx="94">
                  <c:v>95.694999999999993</c:v>
                </c:pt>
                <c:pt idx="95">
                  <c:v>94.881</c:v>
                </c:pt>
                <c:pt idx="96">
                  <c:v>95.61</c:v>
                </c:pt>
                <c:pt idx="97">
                  <c:v>96.457999999999998</c:v>
                </c:pt>
                <c:pt idx="98">
                  <c:v>96.305000000000007</c:v>
                </c:pt>
                <c:pt idx="99">
                  <c:v>95.796999999999997</c:v>
                </c:pt>
                <c:pt idx="100">
                  <c:v>95.119</c:v>
                </c:pt>
                <c:pt idx="101">
                  <c:v>95.864000000000004</c:v>
                </c:pt>
                <c:pt idx="102">
                  <c:v>95.61</c:v>
                </c:pt>
                <c:pt idx="103">
                  <c:v>94.153000000000006</c:v>
                </c:pt>
                <c:pt idx="104">
                  <c:v>93.254000000000005</c:v>
                </c:pt>
                <c:pt idx="105">
                  <c:v>91.846999999999994</c:v>
                </c:pt>
                <c:pt idx="106">
                  <c:v>92.474999999999994</c:v>
                </c:pt>
                <c:pt idx="107">
                  <c:v>92.034000000000006</c:v>
                </c:pt>
                <c:pt idx="108">
                  <c:v>91.575999999999993</c:v>
                </c:pt>
                <c:pt idx="109">
                  <c:v>92.186000000000007</c:v>
                </c:pt>
                <c:pt idx="110">
                  <c:v>91.932000000000002</c:v>
                </c:pt>
                <c:pt idx="111">
                  <c:v>92.22</c:v>
                </c:pt>
                <c:pt idx="112">
                  <c:v>92.39</c:v>
                </c:pt>
                <c:pt idx="113">
                  <c:v>92.575999999999993</c:v>
                </c:pt>
                <c:pt idx="114">
                  <c:v>93.424000000000007</c:v>
                </c:pt>
                <c:pt idx="115">
                  <c:v>92.881</c:v>
                </c:pt>
                <c:pt idx="116">
                  <c:v>93.712000000000003</c:v>
                </c:pt>
                <c:pt idx="117">
                  <c:v>94.694999999999993</c:v>
                </c:pt>
                <c:pt idx="118">
                  <c:v>95.813999999999993</c:v>
                </c:pt>
                <c:pt idx="119">
                  <c:v>96.084999999999994</c:v>
                </c:pt>
                <c:pt idx="120">
                  <c:v>97.728999999999999</c:v>
                </c:pt>
                <c:pt idx="121">
                  <c:v>98.948999999999998</c:v>
                </c:pt>
                <c:pt idx="122">
                  <c:v>100.08499999999999</c:v>
                </c:pt>
                <c:pt idx="123">
                  <c:v>100.52500000000001</c:v>
                </c:pt>
                <c:pt idx="124">
                  <c:v>100.627</c:v>
                </c:pt>
                <c:pt idx="125">
                  <c:v>100.271</c:v>
                </c:pt>
                <c:pt idx="126">
                  <c:v>99.119</c:v>
                </c:pt>
                <c:pt idx="127">
                  <c:v>97.287999999999997</c:v>
                </c:pt>
                <c:pt idx="128">
                  <c:v>95.474999999999994</c:v>
                </c:pt>
                <c:pt idx="129">
                  <c:v>93.796999999999997</c:v>
                </c:pt>
                <c:pt idx="130">
                  <c:v>92.051000000000002</c:v>
                </c:pt>
                <c:pt idx="131">
                  <c:v>90.22</c:v>
                </c:pt>
                <c:pt idx="132">
                  <c:v>88.78</c:v>
                </c:pt>
                <c:pt idx="133">
                  <c:v>88.712000000000003</c:v>
                </c:pt>
                <c:pt idx="134">
                  <c:v>88.203000000000003</c:v>
                </c:pt>
                <c:pt idx="135">
                  <c:v>87.457999999999998</c:v>
                </c:pt>
                <c:pt idx="136">
                  <c:v>87.965999999999994</c:v>
                </c:pt>
                <c:pt idx="137">
                  <c:v>88.745999999999995</c:v>
                </c:pt>
                <c:pt idx="138">
                  <c:v>89.203000000000003</c:v>
                </c:pt>
                <c:pt idx="139">
                  <c:v>87.084999999999994</c:v>
                </c:pt>
                <c:pt idx="140">
                  <c:v>87.525000000000006</c:v>
                </c:pt>
                <c:pt idx="141">
                  <c:v>88.051000000000002</c:v>
                </c:pt>
                <c:pt idx="142">
                  <c:v>88.051000000000002</c:v>
                </c:pt>
                <c:pt idx="143">
                  <c:v>88.406999999999996</c:v>
                </c:pt>
                <c:pt idx="144">
                  <c:v>88.305000000000007</c:v>
                </c:pt>
                <c:pt idx="145">
                  <c:v>89.102000000000004</c:v>
                </c:pt>
                <c:pt idx="146">
                  <c:v>87.897999999999996</c:v>
                </c:pt>
                <c:pt idx="147">
                  <c:v>88.119</c:v>
                </c:pt>
                <c:pt idx="148">
                  <c:v>88.22</c:v>
                </c:pt>
                <c:pt idx="149">
                  <c:v>89.441000000000003</c:v>
                </c:pt>
                <c:pt idx="150">
                  <c:v>89.338999999999999</c:v>
                </c:pt>
                <c:pt idx="151">
                  <c:v>90.135999999999996</c:v>
                </c:pt>
                <c:pt idx="152">
                  <c:v>90.948999999999998</c:v>
                </c:pt>
                <c:pt idx="153">
                  <c:v>91.22</c:v>
                </c:pt>
                <c:pt idx="154">
                  <c:v>92.067999999999998</c:v>
                </c:pt>
                <c:pt idx="155">
                  <c:v>92.084999999999994</c:v>
                </c:pt>
                <c:pt idx="156">
                  <c:v>91.203000000000003</c:v>
                </c:pt>
                <c:pt idx="157">
                  <c:v>91.406999999999996</c:v>
                </c:pt>
                <c:pt idx="158">
                  <c:v>91.016999999999996</c:v>
                </c:pt>
                <c:pt idx="159">
                  <c:v>90.203000000000003</c:v>
                </c:pt>
                <c:pt idx="160">
                  <c:v>89.203000000000003</c:v>
                </c:pt>
                <c:pt idx="161">
                  <c:v>87.373000000000005</c:v>
                </c:pt>
                <c:pt idx="162">
                  <c:v>88.084999999999994</c:v>
                </c:pt>
                <c:pt idx="163">
                  <c:v>85.78</c:v>
                </c:pt>
                <c:pt idx="164">
                  <c:v>86.406999999999996</c:v>
                </c:pt>
                <c:pt idx="165">
                  <c:v>85.712000000000003</c:v>
                </c:pt>
                <c:pt idx="166">
                  <c:v>86.457999999999998</c:v>
                </c:pt>
                <c:pt idx="167">
                  <c:v>85.763000000000005</c:v>
                </c:pt>
                <c:pt idx="168">
                  <c:v>86.236999999999995</c:v>
                </c:pt>
                <c:pt idx="169">
                  <c:v>85.084999999999994</c:v>
                </c:pt>
                <c:pt idx="170">
                  <c:v>86.61</c:v>
                </c:pt>
                <c:pt idx="171">
                  <c:v>86.492000000000004</c:v>
                </c:pt>
                <c:pt idx="172">
                  <c:v>86.728999999999999</c:v>
                </c:pt>
                <c:pt idx="173">
                  <c:v>85.61</c:v>
                </c:pt>
                <c:pt idx="174">
                  <c:v>84.813999999999993</c:v>
                </c:pt>
                <c:pt idx="175">
                  <c:v>85.016999999999996</c:v>
                </c:pt>
                <c:pt idx="176">
                  <c:v>85.763000000000005</c:v>
                </c:pt>
                <c:pt idx="177">
                  <c:v>85.897999999999996</c:v>
                </c:pt>
                <c:pt idx="178">
                  <c:v>85.051000000000002</c:v>
                </c:pt>
                <c:pt idx="179">
                  <c:v>86</c:v>
                </c:pt>
                <c:pt idx="180">
                  <c:v>84.763000000000005</c:v>
                </c:pt>
                <c:pt idx="181">
                  <c:v>84.712000000000003</c:v>
                </c:pt>
                <c:pt idx="182">
                  <c:v>84.983000000000004</c:v>
                </c:pt>
                <c:pt idx="183">
                  <c:v>85.168999999999997</c:v>
                </c:pt>
                <c:pt idx="184">
                  <c:v>85.153000000000006</c:v>
                </c:pt>
                <c:pt idx="185">
                  <c:v>85.168999999999997</c:v>
                </c:pt>
                <c:pt idx="186">
                  <c:v>85.051000000000002</c:v>
                </c:pt>
                <c:pt idx="187">
                  <c:v>84.424000000000007</c:v>
                </c:pt>
                <c:pt idx="188">
                  <c:v>84.728999999999999</c:v>
                </c:pt>
                <c:pt idx="189">
                  <c:v>84.626999999999995</c:v>
                </c:pt>
                <c:pt idx="190">
                  <c:v>84.796999999999997</c:v>
                </c:pt>
                <c:pt idx="191">
                  <c:v>84.525000000000006</c:v>
                </c:pt>
                <c:pt idx="192">
                  <c:v>84.78</c:v>
                </c:pt>
                <c:pt idx="193">
                  <c:v>85.102000000000004</c:v>
                </c:pt>
                <c:pt idx="194">
                  <c:v>84.831000000000003</c:v>
                </c:pt>
                <c:pt idx="195">
                  <c:v>85.338999999999999</c:v>
                </c:pt>
                <c:pt idx="196">
                  <c:v>84</c:v>
                </c:pt>
                <c:pt idx="197">
                  <c:v>85.168999999999997</c:v>
                </c:pt>
                <c:pt idx="198">
                  <c:v>85</c:v>
                </c:pt>
                <c:pt idx="199">
                  <c:v>84.305000000000007</c:v>
                </c:pt>
                <c:pt idx="200">
                  <c:v>85.084999999999994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107.44390781710884</c:v>
                </c:pt>
                <c:pt idx="8">
                  <c:v>107.40831519630399</c:v>
                </c:pt>
                <c:pt idx="9">
                  <c:v>107.37240740383125</c:v>
                </c:pt>
                <c:pt idx="10">
                  <c:v>107.33612496360981</c:v>
                </c:pt>
                <c:pt idx="11">
                  <c:v>107.29940067358781</c:v>
                </c:pt>
                <c:pt idx="12">
                  <c:v>107.26215885882613</c:v>
                </c:pt>
                <c:pt idx="13">
                  <c:v>107.22431459220475</c:v>
                </c:pt>
                <c:pt idx="14">
                  <c:v>107.18577289070031</c:v>
                </c:pt>
                <c:pt idx="15">
                  <c:v>107.14642789811325</c:v>
                </c:pt>
                <c:pt idx="16">
                  <c:v>107.10616206876912</c:v>
                </c:pt>
                <c:pt idx="17">
                  <c:v>107.06484537140969</c:v>
                </c:pt>
                <c:pt idx="18">
                  <c:v>107.02233453888608</c:v>
                </c:pt>
                <c:pt idx="19">
                  <c:v>106.97847239869587</c:v>
                </c:pt>
                <c:pt idx="20">
                  <c:v>106.93308733451674</c:v>
                </c:pt>
                <c:pt idx="21">
                  <c:v>106.88599295481551</c:v>
                </c:pt>
                <c:pt idx="22">
                  <c:v>106.83698809102694</c:v>
                </c:pt>
                <c:pt idx="23">
                  <c:v>106.78585733231618</c:v>
                </c:pt>
                <c:pt idx="24">
                  <c:v>106.73237245756162</c:v>
                </c:pt>
                <c:pt idx="25">
                  <c:v>106.67629540042459</c:v>
                </c:pt>
                <c:pt idx="26">
                  <c:v>106.61738386570765</c:v>
                </c:pt>
                <c:pt idx="27">
                  <c:v>106.55540153780775</c:v>
                </c:pt>
                <c:pt idx="28">
                  <c:v>106.49013618239306</c:v>
                </c:pt>
                <c:pt idx="29">
                  <c:v>106.42143111669019</c:v>
                </c:pt>
                <c:pt idx="30">
                  <c:v>106.34923887155554</c:v>
                </c:pt>
                <c:pt idx="31">
                  <c:v>106.27371081430601</c:v>
                </c:pt>
                <c:pt idx="32">
                  <c:v>106.19534347402218</c:v>
                </c:pt>
                <c:pt idx="33">
                  <c:v>106.11521161832789</c:v>
                </c:pt>
                <c:pt idx="34">
                  <c:v>106.03532974517337</c:v>
                </c:pt>
                <c:pt idx="35">
                  <c:v>105.95919689890638</c:v>
                </c:pt>
                <c:pt idx="36">
                  <c:v>105.89259287204378</c:v>
                </c:pt>
                <c:pt idx="37">
                  <c:v>105.84470371068407</c:v>
                </c:pt>
                <c:pt idx="38">
                  <c:v>105.82965598842284</c:v>
                </c:pt>
                <c:pt idx="39">
                  <c:v>105.86852567521056</c:v>
                </c:pt>
                <c:pt idx="40">
                  <c:v>105.99185034993994</c:v>
                </c:pt>
                <c:pt idx="41">
                  <c:v>106.24260462806683</c:v>
                </c:pt>
                <c:pt idx="42">
                  <c:v>106.67949175999428</c:v>
                </c:pt>
                <c:pt idx="43">
                  <c:v>107.38025843138315</c:v>
                </c:pt>
                <c:pt idx="44">
                  <c:v>108.44456283077848</c:v>
                </c:pt>
                <c:pt idx="45">
                  <c:v>109.99573830366988</c:v>
                </c:pt>
                <c:pt idx="46">
                  <c:v>112.18063063166986</c:v>
                </c:pt>
                <c:pt idx="47">
                  <c:v>115.16659251976324</c:v>
                </c:pt>
                <c:pt idx="48">
                  <c:v>119.1347444550936</c:v>
                </c:pt>
                <c:pt idx="49">
                  <c:v>124.2687913252321</c:v>
                </c:pt>
                <c:pt idx="50">
                  <c:v>130.73899958187749</c:v>
                </c:pt>
                <c:pt idx="51">
                  <c:v>138.68125348102876</c:v>
                </c:pt>
                <c:pt idx="52">
                  <c:v>148.17110215045111</c:v>
                </c:pt>
                <c:pt idx="53">
                  <c:v>159.1919311161916</c:v>
                </c:pt>
                <c:pt idx="54">
                  <c:v>171.59468569348144</c:v>
                </c:pt>
                <c:pt idx="55">
                  <c:v>185.04512190246325</c:v>
                </c:pt>
                <c:pt idx="56">
                  <c:v>198.95713000168675</c:v>
                </c:pt>
                <c:pt idx="57">
                  <c:v>212.42312748493603</c:v>
                </c:pt>
                <c:pt idx="58">
                  <c:v>224.17770401639183</c:v>
                </c:pt>
                <c:pt idx="59">
                  <c:v>232.65890122301539</c:v>
                </c:pt>
                <c:pt idx="60">
                  <c:v>236.23501118762096</c:v>
                </c:pt>
                <c:pt idx="61">
                  <c:v>233.61125142781157</c:v>
                </c:pt>
                <c:pt idx="62">
                  <c:v>224.31850291728236</c:v>
                </c:pt>
                <c:pt idx="63">
                  <c:v>209.07417361297678</c:v>
                </c:pt>
                <c:pt idx="64">
                  <c:v>189.79075856147841</c:v>
                </c:pt>
                <c:pt idx="65">
                  <c:v>169.14638669853483</c:v>
                </c:pt>
                <c:pt idx="66">
                  <c:v>149.86293307022763</c:v>
                </c:pt>
                <c:pt idx="67">
                  <c:v>134.00648382196451</c:v>
                </c:pt>
                <c:pt idx="68">
                  <c:v>122.60631264722144</c:v>
                </c:pt>
                <c:pt idx="69">
                  <c:v>115.69700899347343</c:v>
                </c:pt>
                <c:pt idx="70">
                  <c:v>112.66588216256247</c:v>
                </c:pt>
                <c:pt idx="71">
                  <c:v>112.67821649785778</c:v>
                </c:pt>
                <c:pt idx="72">
                  <c:v>114.99280872785957</c:v>
                </c:pt>
                <c:pt idx="73">
                  <c:v>119.09874507805219</c:v>
                </c:pt>
                <c:pt idx="74">
                  <c:v>124.70676251395665</c:v>
                </c:pt>
                <c:pt idx="75">
                  <c:v>131.66829133425824</c:v>
                </c:pt>
                <c:pt idx="76">
                  <c:v>139.88319470850485</c:v>
                </c:pt>
                <c:pt idx="77">
                  <c:v>149.22708785687183</c:v>
                </c:pt>
                <c:pt idx="78">
                  <c:v>159.50518480505144</c:v>
                </c:pt>
                <c:pt idx="79">
                  <c:v>170.42632073562768</c:v>
                </c:pt>
                <c:pt idx="80">
                  <c:v>181.57573355249238</c:v>
                </c:pt>
                <c:pt idx="81">
                  <c:v>192.32664867749605</c:v>
                </c:pt>
                <c:pt idx="82">
                  <c:v>201.58149200977007</c:v>
                </c:pt>
                <c:pt idx="83">
                  <c:v>207.33398554985089</c:v>
                </c:pt>
                <c:pt idx="84">
                  <c:v>206.53952344254054</c:v>
                </c:pt>
                <c:pt idx="85">
                  <c:v>196.29606764188443</c:v>
                </c:pt>
                <c:pt idx="86">
                  <c:v>176.45203044399207</c:v>
                </c:pt>
                <c:pt idx="87">
                  <c:v>151.33006052644222</c:v>
                </c:pt>
                <c:pt idx="88">
                  <c:v>127.82783035284378</c:v>
                </c:pt>
                <c:pt idx="89">
                  <c:v>111.03700241377257</c:v>
                </c:pt>
                <c:pt idx="90">
                  <c:v>101.74645802184935</c:v>
                </c:pt>
                <c:pt idx="91">
                  <c:v>97.705463312073505</c:v>
                </c:pt>
                <c:pt idx="92">
                  <c:v>96.264533201536366</c:v>
                </c:pt>
                <c:pt idx="93">
                  <c:v>95.77456367233944</c:v>
                </c:pt>
                <c:pt idx="94">
                  <c:v>95.546784078614706</c:v>
                </c:pt>
                <c:pt idx="95">
                  <c:v>95.374386850515407</c:v>
                </c:pt>
                <c:pt idx="96">
                  <c:v>95.211351685593655</c:v>
                </c:pt>
                <c:pt idx="97">
                  <c:v>95.049953577415877</c:v>
                </c:pt>
                <c:pt idx="98">
                  <c:v>94.889199953209328</c:v>
                </c:pt>
                <c:pt idx="99">
                  <c:v>94.729005888741369</c:v>
                </c:pt>
                <c:pt idx="100">
                  <c:v>94.569417079787726</c:v>
                </c:pt>
                <c:pt idx="101">
                  <c:v>94.410561884286608</c:v>
                </c:pt>
                <c:pt idx="102">
                  <c:v>94.252701803794878</c:v>
                </c:pt>
                <c:pt idx="103">
                  <c:v>94.096323551733079</c:v>
                </c:pt>
                <c:pt idx="104">
                  <c:v>93.942283047445699</c:v>
                </c:pt>
                <c:pt idx="105">
                  <c:v>93.792019405156282</c:v>
                </c:pt>
                <c:pt idx="106">
                  <c:v>93.647856763259341</c:v>
                </c:pt>
                <c:pt idx="107">
                  <c:v>93.513405522902374</c:v>
                </c:pt>
                <c:pt idx="108">
                  <c:v>93.394059403481634</c:v>
                </c:pt>
                <c:pt idx="109">
                  <c:v>93.297558004301607</c:v>
                </c:pt>
                <c:pt idx="110">
                  <c:v>93.234545455832773</c:v>
                </c:pt>
                <c:pt idx="111">
                  <c:v>93.21900707485355</c:v>
                </c:pt>
                <c:pt idx="112">
                  <c:v>93.268415865929882</c:v>
                </c:pt>
                <c:pt idx="113">
                  <c:v>93.403383455692136</c:v>
                </c:pt>
                <c:pt idx="114">
                  <c:v>93.646604563868522</c:v>
                </c:pt>
                <c:pt idx="115">
                  <c:v>94.020929398909956</c:v>
                </c:pt>
                <c:pt idx="116">
                  <c:v>94.54650257969692</c:v>
                </c:pt>
                <c:pt idx="117">
                  <c:v>95.237042729496451</c:v>
                </c:pt>
                <c:pt idx="118">
                  <c:v>96.095388170798145</c:v>
                </c:pt>
                <c:pt idx="119">
                  <c:v>97.108140270426304</c:v>
                </c:pt>
                <c:pt idx="120">
                  <c:v>98.238327510166485</c:v>
                </c:pt>
                <c:pt idx="121">
                  <c:v>99.414002369308065</c:v>
                </c:pt>
                <c:pt idx="122">
                  <c:v>100.51226003926203</c:v>
                </c:pt>
                <c:pt idx="123">
                  <c:v>101.34663972804358</c:v>
                </c:pt>
                <c:pt idx="124">
                  <c:v>101.68017208900511</c:v>
                </c:pt>
                <c:pt idx="125">
                  <c:v>101.29018177534515</c:v>
                </c:pt>
                <c:pt idx="126">
                  <c:v>100.08066428008499</c:v>
                </c:pt>
                <c:pt idx="127">
                  <c:v>98.180039950816465</c:v>
                </c:pt>
                <c:pt idx="128">
                  <c:v>95.935720243892575</c:v>
                </c:pt>
                <c:pt idx="129">
                  <c:v>93.777988350999266</c:v>
                </c:pt>
                <c:pt idx="130">
                  <c:v>92.035233452803496</c:v>
                </c:pt>
                <c:pt idx="131">
                  <c:v>90.826222276872031</c:v>
                </c:pt>
                <c:pt idx="132">
                  <c:v>90.083220938069644</c:v>
                </c:pt>
                <c:pt idx="133">
                  <c:v>89.653920128072954</c:v>
                </c:pt>
                <c:pt idx="134">
                  <c:v>89.394917735603286</c:v>
                </c:pt>
                <c:pt idx="135">
                  <c:v>89.21230074342057</c:v>
                </c:pt>
                <c:pt idx="136">
                  <c:v>89.058720310023105</c:v>
                </c:pt>
                <c:pt idx="137">
                  <c:v>88.915089760898951</c:v>
                </c:pt>
                <c:pt idx="138">
                  <c:v>88.77517922760201</c:v>
                </c:pt>
                <c:pt idx="139">
                  <c:v>88.637389684167744</c:v>
                </c:pt>
                <c:pt idx="140">
                  <c:v>88.501510650893863</c:v>
                </c:pt>
                <c:pt idx="141">
                  <c:v>88.3677767198525</c:v>
                </c:pt>
                <c:pt idx="142">
                  <c:v>88.236794818614172</c:v>
                </c:pt>
                <c:pt idx="143">
                  <c:v>88.109892505889718</c:v>
                </c:pt>
                <c:pt idx="144">
                  <c:v>87.989903000835938</c:v>
                </c:pt>
                <c:pt idx="145">
                  <c:v>87.882574866117295</c:v>
                </c:pt>
                <c:pt idx="146">
                  <c:v>87.798779296790144</c:v>
                </c:pt>
                <c:pt idx="147">
                  <c:v>87.757430728932903</c:v>
                </c:pt>
                <c:pt idx="148">
                  <c:v>87.788416367338655</c:v>
                </c:pt>
                <c:pt idx="149">
                  <c:v>87.933797333200758</c:v>
                </c:pt>
                <c:pt idx="150">
                  <c:v>88.244309587840078</c:v>
                </c:pt>
                <c:pt idx="151">
                  <c:v>88.767483483547679</c:v>
                </c:pt>
                <c:pt idx="152">
                  <c:v>89.524975525218125</c:v>
                </c:pt>
                <c:pt idx="153">
                  <c:v>90.481833727865194</c:v>
                </c:pt>
                <c:pt idx="154">
                  <c:v>91.519833247827933</c:v>
                </c:pt>
                <c:pt idx="155">
                  <c:v>92.436274195224811</c:v>
                </c:pt>
                <c:pt idx="156">
                  <c:v>92.98805054639837</c:v>
                </c:pt>
                <c:pt idx="157">
                  <c:v>92.978847199429211</c:v>
                </c:pt>
                <c:pt idx="158">
                  <c:v>92.351902917807095</c:v>
                </c:pt>
                <c:pt idx="159">
                  <c:v>91.230685876506399</c:v>
                </c:pt>
                <c:pt idx="160">
                  <c:v>89.872861385736144</c:v>
                </c:pt>
                <c:pt idx="161">
                  <c:v>88.560253530257185</c:v>
                </c:pt>
                <c:pt idx="162">
                  <c:v>87.491673176690966</c:v>
                </c:pt>
                <c:pt idx="163">
                  <c:v>86.736916460788251</c:v>
                </c:pt>
                <c:pt idx="164">
                  <c:v>86.260245696498416</c:v>
                </c:pt>
                <c:pt idx="165">
                  <c:v>85.977794597180008</c:v>
                </c:pt>
                <c:pt idx="166">
                  <c:v>85.80729889739095</c:v>
                </c:pt>
                <c:pt idx="167">
                  <c:v>85.691207677070508</c:v>
                </c:pt>
                <c:pt idx="168">
                  <c:v>85.597622857576866</c:v>
                </c:pt>
                <c:pt idx="169">
                  <c:v>85.511929538354849</c:v>
                </c:pt>
                <c:pt idx="170">
                  <c:v>85.428438350272799</c:v>
                </c:pt>
                <c:pt idx="171">
                  <c:v>85.345198966625503</c:v>
                </c:pt>
                <c:pt idx="172">
                  <c:v>85.261570808406148</c:v>
                </c:pt>
                <c:pt idx="173">
                  <c:v>85.177309258960491</c:v>
                </c:pt>
                <c:pt idx="174">
                  <c:v>85.09228146218058</c:v>
                </c:pt>
                <c:pt idx="175">
                  <c:v>85.006391815229236</c:v>
                </c:pt>
                <c:pt idx="176">
                  <c:v>84.919564953038972</c:v>
                </c:pt>
                <c:pt idx="177">
                  <c:v>84.8317418143548</c:v>
                </c:pt>
                <c:pt idx="178">
                  <c:v>84.742878114158316</c:v>
                </c:pt>
                <c:pt idx="179">
                  <c:v>84.652943105655041</c:v>
                </c:pt>
                <c:pt idx="180">
                  <c:v>84.561918311622861</c:v>
                </c:pt>
                <c:pt idx="181">
                  <c:v>84.469796217305486</c:v>
                </c:pt>
                <c:pt idx="182">
                  <c:v>84.376578957860488</c:v>
                </c:pt>
                <c:pt idx="183">
                  <c:v>84.282277032302488</c:v>
                </c:pt>
                <c:pt idx="184">
                  <c:v>84.186908069554164</c:v>
                </c:pt>
                <c:pt idx="185">
                  <c:v>84.090495665761026</c:v>
                </c:pt>
                <c:pt idx="186">
                  <c:v>83.993068306188874</c:v>
                </c:pt>
                <c:pt idx="187">
                  <c:v>83.894658379965279</c:v>
                </c:pt>
                <c:pt idx="188">
                  <c:v>83.795301291688688</c:v>
                </c:pt>
                <c:pt idx="189">
                  <c:v>83.695034670498217</c:v>
                </c:pt>
                <c:pt idx="190">
                  <c:v>83.593897674516398</c:v>
                </c:pt>
                <c:pt idx="191">
                  <c:v>83.49193038657414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107.44390781710601</c:v>
                </c:pt>
                <c:pt idx="8">
                  <c:v>107.40831519629543</c:v>
                </c:pt>
                <c:pt idx="9">
                  <c:v>107.37240740380585</c:v>
                </c:pt>
                <c:pt idx="10">
                  <c:v>107.33612496353592</c:v>
                </c:pt>
                <c:pt idx="11">
                  <c:v>107.29940067337701</c:v>
                </c:pt>
                <c:pt idx="12">
                  <c:v>107.26215885823635</c:v>
                </c:pt>
                <c:pt idx="13">
                  <c:v>107.22431459058674</c:v>
                </c:pt>
                <c:pt idx="14">
                  <c:v>107.18577288634781</c:v>
                </c:pt>
                <c:pt idx="15">
                  <c:v>107.14642788663244</c:v>
                </c:pt>
                <c:pt idx="16">
                  <c:v>107.10616203907438</c:v>
                </c:pt>
                <c:pt idx="17">
                  <c:v>107.06484529609827</c:v>
                </c:pt>
                <c:pt idx="18">
                  <c:v>107.0223343515955</c:v>
                </c:pt>
                <c:pt idx="19">
                  <c:v>106.97847194198123</c:v>
                </c:pt>
                <c:pt idx="20">
                  <c:v>106.9330862424535</c:v>
                </c:pt>
                <c:pt idx="21">
                  <c:v>106.88599039431709</c:v>
                </c:pt>
                <c:pt idx="22">
                  <c:v>106.83698220428359</c:v>
                </c:pt>
                <c:pt idx="23">
                  <c:v>106.78584406144115</c:v>
                </c:pt>
                <c:pt idx="24">
                  <c:v>106.73234312176504</c:v>
                </c:pt>
                <c:pt idx="25">
                  <c:v>106.67623181316927</c:v>
                </c:pt>
                <c:pt idx="26">
                  <c:v>106.61724871567921</c:v>
                </c:pt>
                <c:pt idx="27">
                  <c:v>106.55511987074087</c:v>
                </c:pt>
                <c:pt idx="28">
                  <c:v>106.48956057035338</c:v>
                </c:pt>
                <c:pt idx="29">
                  <c:v>106.42027766997901</c:v>
                </c:pt>
                <c:pt idx="30">
                  <c:v>106.34697245847029</c:v>
                </c:pt>
                <c:pt idx="31">
                  <c:v>106.26934410309825</c:v>
                </c:pt>
                <c:pt idx="32">
                  <c:v>106.18709366793068</c:v>
                </c:pt>
                <c:pt idx="33">
                  <c:v>106.0999286793615</c:v>
                </c:pt>
                <c:pt idx="34">
                  <c:v>106.00756818401476</c:v>
                </c:pt>
                <c:pt idx="35">
                  <c:v>105.90974821250435</c:v>
                </c:pt>
                <c:pt idx="36">
                  <c:v>105.8062275291296</c:v>
                </c:pt>
                <c:pt idx="37">
                  <c:v>105.6967935145681</c:v>
                </c:pt>
                <c:pt idx="38">
                  <c:v>105.58126799848833</c:v>
                </c:pt>
                <c:pt idx="39">
                  <c:v>105.45951283455585</c:v>
                </c:pt>
                <c:pt idx="40">
                  <c:v>105.33143499443162</c:v>
                </c:pt>
                <c:pt idx="41">
                  <c:v>105.19699095270862</c:v>
                </c:pt>
                <c:pt idx="42">
                  <c:v>105.05619014338906</c:v>
                </c:pt>
                <c:pt idx="43">
                  <c:v>104.90909729162702</c:v>
                </c:pt>
                <c:pt idx="44">
                  <c:v>104.75583346202654</c:v>
                </c:pt>
                <c:pt idx="45">
                  <c:v>104.59657571538722</c:v>
                </c:pt>
                <c:pt idx="46">
                  <c:v>104.43155532665577</c:v>
                </c:pt>
                <c:pt idx="47">
                  <c:v>104.26105458397753</c:v>
                </c:pt>
                <c:pt idx="48">
                  <c:v>104.08540225730717</c:v>
                </c:pt>
                <c:pt idx="49">
                  <c:v>103.90496788981137</c:v>
                </c:pt>
                <c:pt idx="50">
                  <c:v>103.7201551212726</c:v>
                </c:pt>
                <c:pt idx="51">
                  <c:v>103.5313942956268</c:v>
                </c:pt>
                <c:pt idx="52">
                  <c:v>103.33913463162379</c:v>
                </c:pt>
                <c:pt idx="53">
                  <c:v>103.14383624490716</c:v>
                </c:pt>
                <c:pt idx="54">
                  <c:v>102.94596230172597</c:v>
                </c:pt>
                <c:pt idx="55">
                  <c:v>102.74597156070398</c:v>
                </c:pt>
                <c:pt idx="56">
                  <c:v>102.54431152252644</c:v>
                </c:pt>
                <c:pt idx="57">
                  <c:v>102.34141236180811</c:v>
                </c:pt>
                <c:pt idx="58">
                  <c:v>102.13768176488183</c:v>
                </c:pt>
                <c:pt idx="59">
                  <c:v>101.93350074579772</c:v>
                </c:pt>
                <c:pt idx="60">
                  <c:v>101.72922046398499</c:v>
                </c:pt>
                <c:pt idx="61">
                  <c:v>101.52516002359226</c:v>
                </c:pt>
                <c:pt idx="62">
                  <c:v>101.32160519841777</c:v>
                </c:pt>
                <c:pt idx="63">
                  <c:v>101.11880799859735</c:v>
                </c:pt>
                <c:pt idx="64">
                  <c:v>100.91698697606314</c:v>
                </c:pt>
                <c:pt idx="65">
                  <c:v>100.71632815477743</c:v>
                </c:pt>
                <c:pt idx="66">
                  <c:v>100.51698646796046</c:v>
                </c:pt>
                <c:pt idx="67">
                  <c:v>100.31908758674341</c:v>
                </c:pt>
                <c:pt idx="68">
                  <c:v>100.12273003153187</c:v>
                </c:pt>
                <c:pt idx="69">
                  <c:v>99.927987467509595</c:v>
                </c:pt>
                <c:pt idx="70">
                  <c:v>99.734911097904316</c:v>
                </c:pt>
                <c:pt idx="71">
                  <c:v>99.543532081804813</c:v>
                </c:pt>
                <c:pt idx="72">
                  <c:v>99.353863916592374</c:v>
                </c:pt>
                <c:pt idx="73">
                  <c:v>99.165904737774852</c:v>
                </c:pt>
                <c:pt idx="74">
                  <c:v>98.979639500726037</c:v>
                </c:pt>
                <c:pt idx="75">
                  <c:v>98.795042019253884</c:v>
                </c:pt>
                <c:pt idx="76">
                  <c:v>98.612076844903697</c:v>
                </c:pt>
                <c:pt idx="77">
                  <c:v>98.430700978420703</c:v>
                </c:pt>
                <c:pt idx="78">
                  <c:v>98.250865410898086</c:v>
                </c:pt>
                <c:pt idx="79">
                  <c:v>98.072516496932806</c:v>
                </c:pt>
                <c:pt idx="80">
                  <c:v>97.895597165740256</c:v>
                </c:pt>
                <c:pt idx="81">
                  <c:v>97.720047978797666</c:v>
                </c:pt>
                <c:pt idx="82">
                  <c:v>97.545808044352952</c:v>
                </c:pt>
                <c:pt idx="83">
                  <c:v>97.372815800204037</c:v>
                </c:pt>
                <c:pt idx="84">
                  <c:v>97.20100967666319</c:v>
                </c:pt>
                <c:pt idx="85">
                  <c:v>97.030328651696607</c:v>
                </c:pt>
                <c:pt idx="86">
                  <c:v>96.860712709979026</c:v>
                </c:pt>
                <c:pt idx="87">
                  <c:v>96.692103217118145</c:v>
                </c:pt>
                <c:pt idx="88">
                  <c:v>96.524443219658536</c:v>
                </c:pt>
                <c:pt idx="89">
                  <c:v>96.357677680729694</c:v>
                </c:pt>
                <c:pt idx="90">
                  <c:v>96.19175366040578</c:v>
                </c:pt>
                <c:pt idx="91">
                  <c:v>96.026620449032066</c:v>
                </c:pt>
                <c:pt idx="92">
                  <c:v>95.862229660971636</c:v>
                </c:pt>
                <c:pt idx="93">
                  <c:v>95.698535295455343</c:v>
                </c:pt>
                <c:pt idx="94">
                  <c:v>95.535493770492081</c:v>
                </c:pt>
                <c:pt idx="95">
                  <c:v>95.37306393512263</c:v>
                </c:pt>
                <c:pt idx="96">
                  <c:v>95.211207064684757</c:v>
                </c:pt>
                <c:pt idx="97">
                  <c:v>95.049886843199957</c:v>
                </c:pt>
                <c:pt idx="98">
                  <c:v>94.889069336495169</c:v>
                </c:pt>
                <c:pt idx="99">
                  <c:v>94.728722959231405</c:v>
                </c:pt>
                <c:pt idx="100">
                  <c:v>94.568818438625883</c:v>
                </c:pt>
                <c:pt idx="101">
                  <c:v>94.409328777317512</c:v>
                </c:pt>
                <c:pt idx="102">
                  <c:v>94.250229217537935</c:v>
                </c:pt>
                <c:pt idx="103">
                  <c:v>94.09149720850337</c:v>
                </c:pt>
                <c:pt idx="104">
                  <c:v>93.933112378733838</c:v>
                </c:pt>
                <c:pt idx="105">
                  <c:v>93.775056514832983</c:v>
                </c:pt>
                <c:pt idx="106">
                  <c:v>93.617313548115249</c:v>
                </c:pt>
                <c:pt idx="107">
                  <c:v>93.459869550347605</c:v>
                </c:pt>
                <c:pt idx="108">
                  <c:v>93.302712739772844</c:v>
                </c:pt>
                <c:pt idx="109">
                  <c:v>93.145833498497822</c:v>
                </c:pt>
                <c:pt idx="110">
                  <c:v>92.989224402257165</c:v>
                </c:pt>
                <c:pt idx="111">
                  <c:v>92.83288026349679</c:v>
                </c:pt>
                <c:pt idx="112">
                  <c:v>92.676798188657074</c:v>
                </c:pt>
                <c:pt idx="113">
                  <c:v>92.520977650464943</c:v>
                </c:pt>
                <c:pt idx="114">
                  <c:v>92.365420575964933</c:v>
                </c:pt>
                <c:pt idx="115">
                  <c:v>92.210131450920898</c:v>
                </c:pt>
                <c:pt idx="116">
                  <c:v>92.055117441095533</c:v>
                </c:pt>
                <c:pt idx="117">
                  <c:v>91.900388530759358</c:v>
                </c:pt>
                <c:pt idx="118">
                  <c:v>91.745957678576488</c:v>
                </c:pt>
                <c:pt idx="119">
                  <c:v>91.59184099076036</c:v>
                </c:pt>
                <c:pt idx="120">
                  <c:v>91.438057911068199</c:v>
                </c:pt>
                <c:pt idx="121">
                  <c:v>91.284631426801013</c:v>
                </c:pt>
                <c:pt idx="122">
                  <c:v>91.131588289479026</c:v>
                </c:pt>
                <c:pt idx="123">
                  <c:v>90.978959248259798</c:v>
                </c:pt>
                <c:pt idx="124">
                  <c:v>90.826779293438506</c:v>
                </c:pt>
                <c:pt idx="125">
                  <c:v>90.675087906509802</c:v>
                </c:pt>
                <c:pt idx="126">
                  <c:v>90.523929312259838</c:v>
                </c:pt>
                <c:pt idx="127">
                  <c:v>90.373352727192227</c:v>
                </c:pt>
                <c:pt idx="128">
                  <c:v>90.223412597265494</c:v>
                </c:pt>
                <c:pt idx="129">
                  <c:v>90.074168816438785</c:v>
                </c:pt>
                <c:pt idx="130">
                  <c:v>89.92568691589878</c:v>
                </c:pt>
                <c:pt idx="131">
                  <c:v>89.778038212102786</c:v>
                </c:pt>
                <c:pt idx="132">
                  <c:v>89.631299899966038</c:v>
                </c:pt>
                <c:pt idx="133">
                  <c:v>89.485555075708703</c:v>
                </c:pt>
                <c:pt idx="134">
                  <c:v>89.340892672153814</c:v>
                </c:pt>
                <c:pt idx="135">
                  <c:v>89.197407287748248</c:v>
                </c:pt>
                <c:pt idx="136">
                  <c:v>89.055198889413703</c:v>
                </c:pt>
                <c:pt idx="137">
                  <c:v>88.914372368707959</c:v>
                </c:pt>
                <c:pt idx="138">
                  <c:v>88.775036930891289</c:v>
                </c:pt>
                <c:pt idx="139">
                  <c:v>88.637305297585129</c:v>
                </c:pt>
                <c:pt idx="140">
                  <c:v>88.501292706017736</c:v>
                </c:pt>
                <c:pt idx="141">
                  <c:v>88.367115691609939</c:v>
                </c:pt>
                <c:pt idx="142">
                  <c:v>88.234890646066233</c:v>
                </c:pt>
                <c:pt idx="143">
                  <c:v>88.10473215034223</c:v>
                </c:pt>
                <c:pt idx="144">
                  <c:v>87.976751090904685</c:v>
                </c:pt>
                <c:pt idx="145">
                  <c:v>87.85105257849041</c:v>
                </c:pt>
                <c:pt idx="146">
                  <c:v>87.727733700841966</c:v>
                </c:pt>
                <c:pt idx="147">
                  <c:v>87.606881154182858</c:v>
                </c:pt>
                <c:pt idx="148">
                  <c:v>87.488568811807369</c:v>
                </c:pt>
                <c:pt idx="149">
                  <c:v>87.372855301204694</c:v>
                </c:pt>
                <c:pt idx="150">
                  <c:v>87.259781672539333</c:v>
                </c:pt>
                <c:pt idx="151">
                  <c:v>87.149369249890611</c:v>
                </c:pt>
                <c:pt idx="152">
                  <c:v>87.041617761225169</c:v>
                </c:pt>
                <c:pt idx="153">
                  <c:v>86.93650384257603</c:v>
                </c:pt>
                <c:pt idx="154">
                  <c:v>86.833980005532567</c:v>
                </c:pt>
                <c:pt idx="155">
                  <c:v>86.733974144525391</c:v>
                </c:pt>
                <c:pt idx="156">
                  <c:v>86.636389641661367</c:v>
                </c:pt>
                <c:pt idx="157">
                  <c:v>86.541106102765184</c:v>
                </c:pt>
                <c:pt idx="158">
                  <c:v>86.447980730151244</c:v>
                </c:pt>
                <c:pt idx="159">
                  <c:v>86.356850307327107</c:v>
                </c:pt>
                <c:pt idx="160">
                  <c:v>86.267533740521799</c:v>
                </c:pt>
                <c:pt idx="161">
                  <c:v>86.179835073973038</c:v>
                </c:pt>
                <c:pt idx="162">
                  <c:v>86.093546872508256</c:v>
                </c:pt>
                <c:pt idx="163">
                  <c:v>86.008453847956929</c:v>
                </c:pt>
                <c:pt idx="164">
                  <c:v>85.924336596589171</c:v>
                </c:pt>
                <c:pt idx="165">
                  <c:v>85.840975313629528</c:v>
                </c:pt>
                <c:pt idx="166">
                  <c:v>85.75815335772252</c:v>
                </c:pt>
                <c:pt idx="167">
                  <c:v>85.675660552109036</c:v>
                </c:pt>
                <c:pt idx="168">
                  <c:v>85.593296128726166</c:v>
                </c:pt>
                <c:pt idx="169">
                  <c:v>85.510871244628177</c:v>
                </c:pt>
                <c:pt idx="170">
                  <c:v>85.428211025060833</c:v>
                </c:pt>
                <c:pt idx="171">
                  <c:v>85.345156112306256</c:v>
                </c:pt>
                <c:pt idx="172">
                  <c:v>85.261563722401462</c:v>
                </c:pt>
                <c:pt idx="173">
                  <c:v>85.177308231753017</c:v>
                </c:pt>
                <c:pt idx="174">
                  <c:v>85.092281331688383</c:v>
                </c:pt>
                <c:pt idx="175">
                  <c:v>85.006391800707277</c:v>
                </c:pt>
                <c:pt idx="176">
                  <c:v>84.919564951623684</c:v>
                </c:pt>
                <c:pt idx="177">
                  <c:v>84.831741814234036</c:v>
                </c:pt>
                <c:pt idx="178">
                  <c:v>84.742878114149292</c:v>
                </c:pt>
                <c:pt idx="179">
                  <c:v>84.652943105654458</c:v>
                </c:pt>
                <c:pt idx="180">
                  <c:v>84.561918311622833</c:v>
                </c:pt>
                <c:pt idx="181">
                  <c:v>84.469796217305486</c:v>
                </c:pt>
                <c:pt idx="182">
                  <c:v>84.376578957860488</c:v>
                </c:pt>
                <c:pt idx="183">
                  <c:v>84.282277032302488</c:v>
                </c:pt>
                <c:pt idx="184">
                  <c:v>84.186908069554164</c:v>
                </c:pt>
                <c:pt idx="185">
                  <c:v>84.090495665761026</c:v>
                </c:pt>
                <c:pt idx="186">
                  <c:v>83.993068306188874</c:v>
                </c:pt>
                <c:pt idx="187">
                  <c:v>83.894658379965279</c:v>
                </c:pt>
                <c:pt idx="188">
                  <c:v>83.795301291688688</c:v>
                </c:pt>
                <c:pt idx="189">
                  <c:v>83.695034670498217</c:v>
                </c:pt>
                <c:pt idx="190">
                  <c:v>83.593897674516398</c:v>
                </c:pt>
                <c:pt idx="191">
                  <c:v>83.49193038657414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107.233</c:v>
                </c:pt>
                <c:pt idx="1">
                  <c:v>107.6</c:v>
                </c:pt>
                <c:pt idx="2">
                  <c:v>108.383</c:v>
                </c:pt>
                <c:pt idx="3">
                  <c:v>109.483</c:v>
                </c:pt>
                <c:pt idx="4">
                  <c:v>110.1</c:v>
                </c:pt>
                <c:pt idx="5">
                  <c:v>111.017</c:v>
                </c:pt>
                <c:pt idx="6">
                  <c:v>110.017</c:v>
                </c:pt>
                <c:pt idx="7">
                  <c:v>111.467</c:v>
                </c:pt>
                <c:pt idx="8">
                  <c:v>111.06699999999999</c:v>
                </c:pt>
                <c:pt idx="9">
                  <c:v>111.333</c:v>
                </c:pt>
                <c:pt idx="10">
                  <c:v>111.9</c:v>
                </c:pt>
                <c:pt idx="11">
                  <c:v>111.2</c:v>
                </c:pt>
                <c:pt idx="12">
                  <c:v>111.633</c:v>
                </c:pt>
                <c:pt idx="13">
                  <c:v>110.95</c:v>
                </c:pt>
                <c:pt idx="14">
                  <c:v>110.5</c:v>
                </c:pt>
                <c:pt idx="15">
                  <c:v>111.417</c:v>
                </c:pt>
                <c:pt idx="16">
                  <c:v>110.617</c:v>
                </c:pt>
                <c:pt idx="17">
                  <c:v>111.767</c:v>
                </c:pt>
                <c:pt idx="18">
                  <c:v>111.867</c:v>
                </c:pt>
                <c:pt idx="19">
                  <c:v>112.5</c:v>
                </c:pt>
                <c:pt idx="20">
                  <c:v>112.68300000000001</c:v>
                </c:pt>
                <c:pt idx="21">
                  <c:v>112.167</c:v>
                </c:pt>
                <c:pt idx="22">
                  <c:v>113.68300000000001</c:v>
                </c:pt>
                <c:pt idx="23">
                  <c:v>114.35</c:v>
                </c:pt>
                <c:pt idx="24">
                  <c:v>113.81699999999999</c:v>
                </c:pt>
                <c:pt idx="25">
                  <c:v>113.733</c:v>
                </c:pt>
                <c:pt idx="26">
                  <c:v>113.35</c:v>
                </c:pt>
                <c:pt idx="27">
                  <c:v>113.56699999999999</c:v>
                </c:pt>
                <c:pt idx="28">
                  <c:v>113.417</c:v>
                </c:pt>
                <c:pt idx="29">
                  <c:v>112.367</c:v>
                </c:pt>
                <c:pt idx="30">
                  <c:v>111.93300000000001</c:v>
                </c:pt>
                <c:pt idx="31">
                  <c:v>110.06699999999999</c:v>
                </c:pt>
                <c:pt idx="32">
                  <c:v>109</c:v>
                </c:pt>
                <c:pt idx="33">
                  <c:v>109.1</c:v>
                </c:pt>
                <c:pt idx="34">
                  <c:v>108.333</c:v>
                </c:pt>
                <c:pt idx="35">
                  <c:v>108.667</c:v>
                </c:pt>
                <c:pt idx="36">
                  <c:v>108.45</c:v>
                </c:pt>
                <c:pt idx="37">
                  <c:v>108.517</c:v>
                </c:pt>
                <c:pt idx="38">
                  <c:v>109.033</c:v>
                </c:pt>
                <c:pt idx="39">
                  <c:v>109.283</c:v>
                </c:pt>
                <c:pt idx="40">
                  <c:v>109.4</c:v>
                </c:pt>
                <c:pt idx="41">
                  <c:v>109.45</c:v>
                </c:pt>
                <c:pt idx="42">
                  <c:v>109.93300000000001</c:v>
                </c:pt>
                <c:pt idx="43">
                  <c:v>110.217</c:v>
                </c:pt>
                <c:pt idx="44">
                  <c:v>111.7</c:v>
                </c:pt>
                <c:pt idx="45">
                  <c:v>112.967</c:v>
                </c:pt>
                <c:pt idx="46">
                  <c:v>115.533</c:v>
                </c:pt>
                <c:pt idx="47">
                  <c:v>118.983</c:v>
                </c:pt>
                <c:pt idx="48">
                  <c:v>124.4</c:v>
                </c:pt>
                <c:pt idx="49">
                  <c:v>130.28299999999999</c:v>
                </c:pt>
                <c:pt idx="50">
                  <c:v>139.21700000000001</c:v>
                </c:pt>
                <c:pt idx="51">
                  <c:v>149.9</c:v>
                </c:pt>
                <c:pt idx="52">
                  <c:v>162.56700000000001</c:v>
                </c:pt>
                <c:pt idx="53">
                  <c:v>175.55</c:v>
                </c:pt>
                <c:pt idx="54">
                  <c:v>189.1</c:v>
                </c:pt>
                <c:pt idx="55">
                  <c:v>200.9</c:v>
                </c:pt>
                <c:pt idx="56">
                  <c:v>211.55</c:v>
                </c:pt>
                <c:pt idx="57">
                  <c:v>219.733</c:v>
                </c:pt>
                <c:pt idx="58">
                  <c:v>225.31700000000001</c:v>
                </c:pt>
                <c:pt idx="59">
                  <c:v>229.06700000000001</c:v>
                </c:pt>
                <c:pt idx="60">
                  <c:v>229.1</c:v>
                </c:pt>
                <c:pt idx="61">
                  <c:v>224.96700000000001</c:v>
                </c:pt>
                <c:pt idx="62">
                  <c:v>215.81700000000001</c:v>
                </c:pt>
                <c:pt idx="63">
                  <c:v>201.3</c:v>
                </c:pt>
                <c:pt idx="64">
                  <c:v>182.03299999999999</c:v>
                </c:pt>
                <c:pt idx="65">
                  <c:v>158.78299999999999</c:v>
                </c:pt>
                <c:pt idx="66">
                  <c:v>141.44999999999999</c:v>
                </c:pt>
                <c:pt idx="67">
                  <c:v>132.19999999999999</c:v>
                </c:pt>
                <c:pt idx="68">
                  <c:v>124.583</c:v>
                </c:pt>
                <c:pt idx="69">
                  <c:v>120.617</c:v>
                </c:pt>
                <c:pt idx="70">
                  <c:v>119.133</c:v>
                </c:pt>
                <c:pt idx="71">
                  <c:v>118.767</c:v>
                </c:pt>
                <c:pt idx="72">
                  <c:v>119.517</c:v>
                </c:pt>
                <c:pt idx="73">
                  <c:v>124.05</c:v>
                </c:pt>
                <c:pt idx="74">
                  <c:v>129.31700000000001</c:v>
                </c:pt>
                <c:pt idx="75">
                  <c:v>138.9</c:v>
                </c:pt>
                <c:pt idx="76">
                  <c:v>148.03299999999999</c:v>
                </c:pt>
                <c:pt idx="77">
                  <c:v>160.267</c:v>
                </c:pt>
                <c:pt idx="78">
                  <c:v>171.35</c:v>
                </c:pt>
                <c:pt idx="79">
                  <c:v>182.167</c:v>
                </c:pt>
                <c:pt idx="80">
                  <c:v>192.03299999999999</c:v>
                </c:pt>
                <c:pt idx="81">
                  <c:v>199.3</c:v>
                </c:pt>
                <c:pt idx="82">
                  <c:v>204.36699999999999</c:v>
                </c:pt>
                <c:pt idx="83">
                  <c:v>204.9</c:v>
                </c:pt>
                <c:pt idx="84">
                  <c:v>200.767</c:v>
                </c:pt>
                <c:pt idx="85">
                  <c:v>187.88300000000001</c:v>
                </c:pt>
                <c:pt idx="86">
                  <c:v>169.18299999999999</c:v>
                </c:pt>
                <c:pt idx="87">
                  <c:v>144.483</c:v>
                </c:pt>
                <c:pt idx="88">
                  <c:v>119.267</c:v>
                </c:pt>
                <c:pt idx="89">
                  <c:v>105</c:v>
                </c:pt>
                <c:pt idx="90">
                  <c:v>101.43300000000001</c:v>
                </c:pt>
                <c:pt idx="91">
                  <c:v>99.783000000000001</c:v>
                </c:pt>
                <c:pt idx="92">
                  <c:v>99.95</c:v>
                </c:pt>
                <c:pt idx="93">
                  <c:v>100.033</c:v>
                </c:pt>
                <c:pt idx="94">
                  <c:v>100.6</c:v>
                </c:pt>
                <c:pt idx="95">
                  <c:v>100.25</c:v>
                </c:pt>
                <c:pt idx="96">
                  <c:v>99.783000000000001</c:v>
                </c:pt>
                <c:pt idx="97">
                  <c:v>100.617</c:v>
                </c:pt>
                <c:pt idx="98">
                  <c:v>99.566999999999993</c:v>
                </c:pt>
                <c:pt idx="99">
                  <c:v>99.6</c:v>
                </c:pt>
                <c:pt idx="100">
                  <c:v>98.95</c:v>
                </c:pt>
                <c:pt idx="101">
                  <c:v>98.132999999999996</c:v>
                </c:pt>
                <c:pt idx="102">
                  <c:v>97.45</c:v>
                </c:pt>
                <c:pt idx="103">
                  <c:v>96.766999999999996</c:v>
                </c:pt>
                <c:pt idx="104">
                  <c:v>95.9</c:v>
                </c:pt>
                <c:pt idx="105">
                  <c:v>95.867000000000004</c:v>
                </c:pt>
                <c:pt idx="106">
                  <c:v>95.832999999999998</c:v>
                </c:pt>
                <c:pt idx="107">
                  <c:v>95.9</c:v>
                </c:pt>
                <c:pt idx="108">
                  <c:v>95.283000000000001</c:v>
                </c:pt>
                <c:pt idx="109">
                  <c:v>96.066999999999993</c:v>
                </c:pt>
                <c:pt idx="110">
                  <c:v>95.867000000000004</c:v>
                </c:pt>
                <c:pt idx="111">
                  <c:v>95.533000000000001</c:v>
                </c:pt>
                <c:pt idx="112">
                  <c:v>95.867000000000004</c:v>
                </c:pt>
                <c:pt idx="113">
                  <c:v>96.5</c:v>
                </c:pt>
                <c:pt idx="114">
                  <c:v>96.233000000000004</c:v>
                </c:pt>
                <c:pt idx="115">
                  <c:v>97.882999999999996</c:v>
                </c:pt>
                <c:pt idx="116">
                  <c:v>98.033000000000001</c:v>
                </c:pt>
                <c:pt idx="117">
                  <c:v>98.983000000000004</c:v>
                </c:pt>
                <c:pt idx="118">
                  <c:v>99.917000000000002</c:v>
                </c:pt>
                <c:pt idx="119">
                  <c:v>99.667000000000002</c:v>
                </c:pt>
                <c:pt idx="120">
                  <c:v>101.767</c:v>
                </c:pt>
                <c:pt idx="121">
                  <c:v>103.43300000000001</c:v>
                </c:pt>
                <c:pt idx="122">
                  <c:v>104.06699999999999</c:v>
                </c:pt>
                <c:pt idx="123">
                  <c:v>103.617</c:v>
                </c:pt>
                <c:pt idx="124">
                  <c:v>103.75</c:v>
                </c:pt>
                <c:pt idx="125">
                  <c:v>102.867</c:v>
                </c:pt>
                <c:pt idx="126">
                  <c:v>101.417</c:v>
                </c:pt>
                <c:pt idx="127">
                  <c:v>99.3</c:v>
                </c:pt>
                <c:pt idx="128">
                  <c:v>98.132999999999996</c:v>
                </c:pt>
                <c:pt idx="129">
                  <c:v>95.516999999999996</c:v>
                </c:pt>
                <c:pt idx="130">
                  <c:v>94.716999999999999</c:v>
                </c:pt>
                <c:pt idx="131">
                  <c:v>92.483000000000004</c:v>
                </c:pt>
                <c:pt idx="132">
                  <c:v>91.85</c:v>
                </c:pt>
                <c:pt idx="133">
                  <c:v>91.667000000000002</c:v>
                </c:pt>
                <c:pt idx="134">
                  <c:v>92.25</c:v>
                </c:pt>
                <c:pt idx="135">
                  <c:v>90.466999999999999</c:v>
                </c:pt>
                <c:pt idx="136">
                  <c:v>91.417000000000002</c:v>
                </c:pt>
                <c:pt idx="137">
                  <c:v>90.933000000000007</c:v>
                </c:pt>
                <c:pt idx="138">
                  <c:v>90.733000000000004</c:v>
                </c:pt>
                <c:pt idx="139">
                  <c:v>90.667000000000002</c:v>
                </c:pt>
                <c:pt idx="140">
                  <c:v>89.882999999999996</c:v>
                </c:pt>
                <c:pt idx="141">
                  <c:v>90.25</c:v>
                </c:pt>
                <c:pt idx="142">
                  <c:v>90.167000000000002</c:v>
                </c:pt>
                <c:pt idx="143">
                  <c:v>91.433000000000007</c:v>
                </c:pt>
                <c:pt idx="144">
                  <c:v>90.9</c:v>
                </c:pt>
                <c:pt idx="145">
                  <c:v>90.95</c:v>
                </c:pt>
                <c:pt idx="146">
                  <c:v>91.5</c:v>
                </c:pt>
                <c:pt idx="147">
                  <c:v>91.533000000000001</c:v>
                </c:pt>
                <c:pt idx="148">
                  <c:v>92.382999999999996</c:v>
                </c:pt>
                <c:pt idx="149">
                  <c:v>92.566999999999993</c:v>
                </c:pt>
                <c:pt idx="150">
                  <c:v>93.382999999999996</c:v>
                </c:pt>
                <c:pt idx="151">
                  <c:v>94.2</c:v>
                </c:pt>
                <c:pt idx="152">
                  <c:v>94.867000000000004</c:v>
                </c:pt>
                <c:pt idx="153">
                  <c:v>94.85</c:v>
                </c:pt>
                <c:pt idx="154">
                  <c:v>94.667000000000002</c:v>
                </c:pt>
                <c:pt idx="155">
                  <c:v>95.266999999999996</c:v>
                </c:pt>
                <c:pt idx="156">
                  <c:v>94.082999999999998</c:v>
                </c:pt>
                <c:pt idx="157">
                  <c:v>92.65</c:v>
                </c:pt>
                <c:pt idx="158">
                  <c:v>92.3</c:v>
                </c:pt>
                <c:pt idx="159">
                  <c:v>91.1</c:v>
                </c:pt>
                <c:pt idx="160">
                  <c:v>90.033000000000001</c:v>
                </c:pt>
                <c:pt idx="161">
                  <c:v>88.55</c:v>
                </c:pt>
                <c:pt idx="162">
                  <c:v>89.533000000000001</c:v>
                </c:pt>
                <c:pt idx="163">
                  <c:v>88.117000000000004</c:v>
                </c:pt>
                <c:pt idx="164">
                  <c:v>88.632999999999996</c:v>
                </c:pt>
                <c:pt idx="165">
                  <c:v>88.566999999999993</c:v>
                </c:pt>
                <c:pt idx="166">
                  <c:v>88.85</c:v>
                </c:pt>
                <c:pt idx="167">
                  <c:v>88.132999999999996</c:v>
                </c:pt>
                <c:pt idx="168">
                  <c:v>87.516999999999996</c:v>
                </c:pt>
                <c:pt idx="169">
                  <c:v>87.25</c:v>
                </c:pt>
                <c:pt idx="170">
                  <c:v>88.05</c:v>
                </c:pt>
                <c:pt idx="171">
                  <c:v>88.35</c:v>
                </c:pt>
                <c:pt idx="172">
                  <c:v>87.75</c:v>
                </c:pt>
                <c:pt idx="173">
                  <c:v>87.466999999999999</c:v>
                </c:pt>
                <c:pt idx="174">
                  <c:v>88.4</c:v>
                </c:pt>
                <c:pt idx="175">
                  <c:v>87.45</c:v>
                </c:pt>
                <c:pt idx="176">
                  <c:v>88.367000000000004</c:v>
                </c:pt>
                <c:pt idx="177">
                  <c:v>87.617000000000004</c:v>
                </c:pt>
                <c:pt idx="178">
                  <c:v>87.283000000000001</c:v>
                </c:pt>
                <c:pt idx="179">
                  <c:v>87.85</c:v>
                </c:pt>
                <c:pt idx="180">
                  <c:v>87.5</c:v>
                </c:pt>
                <c:pt idx="181">
                  <c:v>86.9</c:v>
                </c:pt>
                <c:pt idx="182">
                  <c:v>87.9</c:v>
                </c:pt>
                <c:pt idx="183">
                  <c:v>87.617000000000004</c:v>
                </c:pt>
                <c:pt idx="184">
                  <c:v>86.516999999999996</c:v>
                </c:pt>
                <c:pt idx="185">
                  <c:v>86.8</c:v>
                </c:pt>
                <c:pt idx="186">
                  <c:v>88.25</c:v>
                </c:pt>
                <c:pt idx="187">
                  <c:v>88.016999999999996</c:v>
                </c:pt>
                <c:pt idx="188">
                  <c:v>87.95</c:v>
                </c:pt>
                <c:pt idx="189">
                  <c:v>87.167000000000002</c:v>
                </c:pt>
                <c:pt idx="190">
                  <c:v>87.65</c:v>
                </c:pt>
                <c:pt idx="191">
                  <c:v>87.15</c:v>
                </c:pt>
                <c:pt idx="192">
                  <c:v>87.216999999999999</c:v>
                </c:pt>
                <c:pt idx="193">
                  <c:v>87.766999999999996</c:v>
                </c:pt>
                <c:pt idx="194">
                  <c:v>87.667000000000002</c:v>
                </c:pt>
                <c:pt idx="195">
                  <c:v>88.332999999999998</c:v>
                </c:pt>
                <c:pt idx="196">
                  <c:v>87.582999999999998</c:v>
                </c:pt>
                <c:pt idx="197">
                  <c:v>88.1</c:v>
                </c:pt>
                <c:pt idx="198">
                  <c:v>87.832999999999998</c:v>
                </c:pt>
                <c:pt idx="199">
                  <c:v>87.266999999999996</c:v>
                </c:pt>
                <c:pt idx="200">
                  <c:v>86.566999999999993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112.46295115612789</c:v>
                </c:pt>
                <c:pt idx="9">
                  <c:v>112.40708269544444</c:v>
                </c:pt>
                <c:pt idx="10">
                  <c:v>112.35133001943407</c:v>
                </c:pt>
                <c:pt idx="11">
                  <c:v>112.29566098381027</c:v>
                </c:pt>
                <c:pt idx="12">
                  <c:v>112.24003668852585</c:v>
                </c:pt>
                <c:pt idx="13">
                  <c:v>112.18441063784951</c:v>
                </c:pt>
                <c:pt idx="14">
                  <c:v>112.12872784243316</c:v>
                </c:pt>
                <c:pt idx="15">
                  <c:v>112.07292386874468</c:v>
                </c:pt>
                <c:pt idx="16">
                  <c:v>112.0169238445402</c:v>
                </c:pt>
                <c:pt idx="17">
                  <c:v>111.96064143353679</c:v>
                </c:pt>
                <c:pt idx="18">
                  <c:v>111.90397779889881</c:v>
                </c:pt>
                <c:pt idx="19">
                  <c:v>111.84682058512878</c:v>
                </c:pt>
                <c:pt idx="20">
                  <c:v>111.7890429645654</c:v>
                </c:pt>
                <c:pt idx="21">
                  <c:v>111.73050282400102</c:v>
                </c:pt>
                <c:pt idx="22">
                  <c:v>111.67104222044345</c:v>
                </c:pt>
                <c:pt idx="23">
                  <c:v>111.61048733388317</c:v>
                </c:pt>
                <c:pt idx="24">
                  <c:v>111.54864932653956</c:v>
                </c:pt>
                <c:pt idx="25">
                  <c:v>111.48532684636113</c:v>
                </c:pt>
                <c:pt idx="26">
                  <c:v>111.42031149220757</c:v>
                </c:pt>
                <c:pt idx="27">
                  <c:v>111.35339855288971</c:v>
                </c:pt>
                <c:pt idx="28">
                  <c:v>111.2844069853227</c:v>
                </c:pt>
                <c:pt idx="29">
                  <c:v>111.21321524828926</c:v>
                </c:pt>
                <c:pt idx="30">
                  <c:v>111.13982369728869</c:v>
                </c:pt>
                <c:pt idx="31">
                  <c:v>111.06446028340176</c:v>
                </c:pt>
                <c:pt idx="32">
                  <c:v>110.98775478160238</c:v>
                </c:pt>
                <c:pt idx="33">
                  <c:v>110.91101801151297</c:v>
                </c:pt>
                <c:pt idx="34">
                  <c:v>110.83667634281534</c:v>
                </c:pt>
                <c:pt idx="35">
                  <c:v>110.76892714936257</c:v>
                </c:pt>
                <c:pt idx="36">
                  <c:v>110.71469534622189</c:v>
                </c:pt>
                <c:pt idx="37">
                  <c:v>110.68498035768621</c:v>
                </c:pt>
                <c:pt idx="38">
                  <c:v>110.69668021358461</c:v>
                </c:pt>
                <c:pt idx="39">
                  <c:v>110.77495619177064</c:v>
                </c:pt>
                <c:pt idx="40">
                  <c:v>110.95614746066127</c:v>
                </c:pt>
                <c:pt idx="41">
                  <c:v>111.29115111331882</c:v>
                </c:pt>
                <c:pt idx="42">
                  <c:v>111.84904318409694</c:v>
                </c:pt>
                <c:pt idx="43">
                  <c:v>112.72053291363244</c:v>
                </c:pt>
                <c:pt idx="44">
                  <c:v>114.02062987675903</c:v>
                </c:pt>
                <c:pt idx="45">
                  <c:v>115.88969015490008</c:v>
                </c:pt>
                <c:pt idx="46">
                  <c:v>118.4918340100503</c:v>
                </c:pt>
                <c:pt idx="47">
                  <c:v>122.00963490933246</c:v>
                </c:pt>
                <c:pt idx="48">
                  <c:v>126.63398829476186</c:v>
                </c:pt>
                <c:pt idx="49">
                  <c:v>132.54814840444433</c:v>
                </c:pt>
                <c:pt idx="50">
                  <c:v>139.90498351888635</c:v>
                </c:pt>
                <c:pt idx="51">
                  <c:v>148.79646007434252</c:v>
                </c:pt>
                <c:pt idx="52">
                  <c:v>159.21434959200548</c:v>
                </c:pt>
                <c:pt idx="53">
                  <c:v>171.00182534217072</c:v>
                </c:pt>
                <c:pt idx="54">
                  <c:v>183.79839179922777</c:v>
                </c:pt>
                <c:pt idx="55">
                  <c:v>196.98715687007802</c:v>
                </c:pt>
                <c:pt idx="56">
                  <c:v>209.66408889049879</c:v>
                </c:pt>
                <c:pt idx="57">
                  <c:v>220.65993351534084</c:v>
                </c:pt>
                <c:pt idx="58">
                  <c:v>228.64804898844594</c:v>
                </c:pt>
                <c:pt idx="59">
                  <c:v>232.35469772177422</c:v>
                </c:pt>
                <c:pt idx="60">
                  <c:v>230.84811890212123</c:v>
                </c:pt>
                <c:pt idx="61">
                  <c:v>223.83094877393074</c:v>
                </c:pt>
                <c:pt idx="62">
                  <c:v>211.8259558580128</c:v>
                </c:pt>
                <c:pt idx="63">
                  <c:v>196.15822027695191</c:v>
                </c:pt>
                <c:pt idx="64">
                  <c:v>178.70621518981787</c:v>
                </c:pt>
                <c:pt idx="65">
                  <c:v>161.4916156635625</c:v>
                </c:pt>
                <c:pt idx="66">
                  <c:v>146.2503941103904</c:v>
                </c:pt>
                <c:pt idx="67">
                  <c:v>134.13286388474324</c:v>
                </c:pt>
                <c:pt idx="68">
                  <c:v>125.61526333527253</c:v>
                </c:pt>
                <c:pt idx="69">
                  <c:v>120.6098986649683</c:v>
                </c:pt>
                <c:pt idx="70">
                  <c:v>118.6879156866832</c:v>
                </c:pt>
                <c:pt idx="71">
                  <c:v>119.30987808692576</c:v>
                </c:pt>
                <c:pt idx="72">
                  <c:v>121.98948441449475</c:v>
                </c:pt>
                <c:pt idx="73">
                  <c:v>126.36575208741976</c:v>
                </c:pt>
                <c:pt idx="74">
                  <c:v>132.19943870358338</c:v>
                </c:pt>
                <c:pt idx="75">
                  <c:v>139.32694722403753</c:v>
                </c:pt>
                <c:pt idx="76">
                  <c:v>147.60268052110368</c:v>
                </c:pt>
                <c:pt idx="77">
                  <c:v>156.8493912169404</c:v>
                </c:pt>
                <c:pt idx="78">
                  <c:v>166.82386750611195</c:v>
                </c:pt>
                <c:pt idx="79">
                  <c:v>177.1920935061747</c:v>
                </c:pt>
                <c:pt idx="80">
                  <c:v>187.48137357113353</c:v>
                </c:pt>
                <c:pt idx="81">
                  <c:v>196.9261350451593</c:v>
                </c:pt>
                <c:pt idx="82">
                  <c:v>204.11860472365285</c:v>
                </c:pt>
                <c:pt idx="83">
                  <c:v>206.64428555720829</c:v>
                </c:pt>
                <c:pt idx="84">
                  <c:v>201.47236992042411</c:v>
                </c:pt>
                <c:pt idx="85">
                  <c:v>186.86176848081885</c:v>
                </c:pt>
                <c:pt idx="86">
                  <c:v>164.77891322526054</c:v>
                </c:pt>
                <c:pt idx="87">
                  <c:v>140.96166066858859</c:v>
                </c:pt>
                <c:pt idx="88">
                  <c:v>121.53884080990771</c:v>
                </c:pt>
                <c:pt idx="89">
                  <c:v>109.32210682040487</c:v>
                </c:pt>
                <c:pt idx="90">
                  <c:v>103.31319177282171</c:v>
                </c:pt>
                <c:pt idx="91">
                  <c:v>100.93569306660338</c:v>
                </c:pt>
                <c:pt idx="92">
                  <c:v>100.10221436527415</c:v>
                </c:pt>
                <c:pt idx="93">
                  <c:v>99.759633732944877</c:v>
                </c:pt>
                <c:pt idx="94">
                  <c:v>99.535640129441163</c:v>
                </c:pt>
                <c:pt idx="95">
                  <c:v>99.333840724560332</c:v>
                </c:pt>
                <c:pt idx="96">
                  <c:v>99.13555660873223</c:v>
                </c:pt>
                <c:pt idx="97">
                  <c:v>98.938049237264295</c:v>
                </c:pt>
                <c:pt idx="98">
                  <c:v>98.741034324611448</c:v>
                </c:pt>
                <c:pt idx="99">
                  <c:v>98.544549159645996</c:v>
                </c:pt>
                <c:pt idx="100">
                  <c:v>98.348729968928183</c:v>
                </c:pt>
                <c:pt idx="101">
                  <c:v>98.153844677521533</c:v>
                </c:pt>
                <c:pt idx="102">
                  <c:v>97.960381695020217</c:v>
                </c:pt>
                <c:pt idx="103">
                  <c:v>97.769190346687111</c:v>
                </c:pt>
                <c:pt idx="104">
                  <c:v>97.581689601254922</c:v>
                </c:pt>
                <c:pt idx="105">
                  <c:v>97.400162871316226</c:v>
                </c:pt>
                <c:pt idx="106">
                  <c:v>97.228151222725899</c:v>
                </c:pt>
                <c:pt idx="107">
                  <c:v>97.070943527482655</c:v>
                </c:pt>
                <c:pt idx="108">
                  <c:v>96.936137324891618</c:v>
                </c:pt>
                <c:pt idx="109">
                  <c:v>96.83420734408358</c:v>
                </c:pt>
                <c:pt idx="110">
                  <c:v>96.778971973374851</c:v>
                </c:pt>
                <c:pt idx="111">
                  <c:v>96.787798519482408</c:v>
                </c:pt>
                <c:pt idx="112">
                  <c:v>96.88134871102244</c:v>
                </c:pt>
                <c:pt idx="113">
                  <c:v>97.082654245335377</c:v>
                </c:pt>
                <c:pt idx="114">
                  <c:v>97.415346967536109</c:v>
                </c:pt>
                <c:pt idx="115">
                  <c:v>97.900960344575466</c:v>
                </c:pt>
                <c:pt idx="116">
                  <c:v>98.555351036389297</c:v>
                </c:pt>
                <c:pt idx="117">
                  <c:v>99.384372435007407</c:v>
                </c:pt>
                <c:pt idx="118">
                  <c:v>100.37874431961312</c:v>
                </c:pt>
                <c:pt idx="119">
                  <c:v>101.50730963803066</c:v>
                </c:pt>
                <c:pt idx="120">
                  <c:v>102.70675826222055</c:v>
                </c:pt>
                <c:pt idx="121">
                  <c:v>103.86643149501799</c:v>
                </c:pt>
                <c:pt idx="122">
                  <c:v>104.81311600588371</c:v>
                </c:pt>
                <c:pt idx="123">
                  <c:v>105.31412713793222</c:v>
                </c:pt>
                <c:pt idx="124">
                  <c:v>105.12606046196008</c:v>
                </c:pt>
                <c:pt idx="125">
                  <c:v>104.09779023632588</c:v>
                </c:pt>
                <c:pt idx="126">
                  <c:v>102.28324028358428</c:v>
                </c:pt>
                <c:pt idx="127">
                  <c:v>99.976260066874914</c:v>
                </c:pt>
                <c:pt idx="128">
                  <c:v>97.611943718592798</c:v>
                </c:pt>
                <c:pt idx="129">
                  <c:v>95.582137642484525</c:v>
                </c:pt>
                <c:pt idx="130">
                  <c:v>94.088510247741752</c:v>
                </c:pt>
                <c:pt idx="131">
                  <c:v>93.120813450601275</c:v>
                </c:pt>
                <c:pt idx="132">
                  <c:v>92.54149984614989</c:v>
                </c:pt>
                <c:pt idx="133">
                  <c:v>92.191727407899918</c:v>
                </c:pt>
                <c:pt idx="134">
                  <c:v>91.953784889679781</c:v>
                </c:pt>
                <c:pt idx="135">
                  <c:v>91.76195867506469</c:v>
                </c:pt>
                <c:pt idx="136">
                  <c:v>91.587155681019979</c:v>
                </c:pt>
                <c:pt idx="137">
                  <c:v>91.419016701271843</c:v>
                </c:pt>
                <c:pt idx="138">
                  <c:v>91.254773281213772</c:v>
                </c:pt>
                <c:pt idx="139">
                  <c:v>91.094423043371179</c:v>
                </c:pt>
                <c:pt idx="140">
                  <c:v>90.939452817908332</c:v>
                </c:pt>
                <c:pt idx="141">
                  <c:v>90.793284664201735</c:v>
                </c:pt>
                <c:pt idx="142">
                  <c:v>90.662804186899066</c:v>
                </c:pt>
                <c:pt idx="143">
                  <c:v>90.560869546357139</c:v>
                </c:pt>
                <c:pt idx="144">
                  <c:v>90.509606777501531</c:v>
                </c:pt>
                <c:pt idx="145">
                  <c:v>90.543653661576272</c:v>
                </c:pt>
                <c:pt idx="146">
                  <c:v>90.711383868611989</c:v>
                </c:pt>
                <c:pt idx="147">
                  <c:v>91.070804246258149</c:v>
                </c:pt>
                <c:pt idx="148">
                  <c:v>91.676080045709298</c:v>
                </c:pt>
                <c:pt idx="149">
                  <c:v>92.552085702034319</c:v>
                </c:pt>
                <c:pt idx="150">
                  <c:v>93.660000705996822</c:v>
                </c:pt>
                <c:pt idx="151">
                  <c:v>94.867223341779862</c:v>
                </c:pt>
                <c:pt idx="152">
                  <c:v>95.94502838814536</c:v>
                </c:pt>
                <c:pt idx="153">
                  <c:v>96.616066299894911</c:v>
                </c:pt>
                <c:pt idx="154">
                  <c:v>96.650561373058608</c:v>
                </c:pt>
                <c:pt idx="155">
                  <c:v>95.971526946123362</c:v>
                </c:pt>
                <c:pt idx="156">
                  <c:v>94.705669907636889</c:v>
                </c:pt>
                <c:pt idx="157">
                  <c:v>93.138781689550939</c:v>
                </c:pt>
                <c:pt idx="158">
                  <c:v>91.595795136733685</c:v>
                </c:pt>
                <c:pt idx="159">
                  <c:v>90.317059634586712</c:v>
                </c:pt>
                <c:pt idx="160">
                  <c:v>89.39840338259242</c:v>
                </c:pt>
                <c:pt idx="161">
                  <c:v>88.810262656668968</c:v>
                </c:pt>
                <c:pt idx="162">
                  <c:v>88.460217705657598</c:v>
                </c:pt>
                <c:pt idx="163">
                  <c:v>88.251713364073851</c:v>
                </c:pt>
                <c:pt idx="164">
                  <c:v>88.114244539618767</c:v>
                </c:pt>
                <c:pt idx="165">
                  <c:v>88.007207071059938</c:v>
                </c:pt>
                <c:pt idx="166">
                  <c:v>87.91128150224786</c:v>
                </c:pt>
                <c:pt idx="167">
                  <c:v>87.818652104625869</c:v>
                </c:pt>
                <c:pt idx="168">
                  <c:v>87.726534293173856</c:v>
                </c:pt>
                <c:pt idx="169">
                  <c:v>87.633982771575234</c:v>
                </c:pt>
                <c:pt idx="170">
                  <c:v>87.54063200527456</c:v>
                </c:pt>
                <c:pt idx="171">
                  <c:v>87.446285555281918</c:v>
                </c:pt>
                <c:pt idx="172">
                  <c:v>87.350803220425604</c:v>
                </c:pt>
                <c:pt idx="173">
                  <c:v>87.254074131185362</c:v>
                </c:pt>
                <c:pt idx="174">
                  <c:v>87.156010466336653</c:v>
                </c:pt>
                <c:pt idx="175">
                  <c:v>87.056545202760361</c:v>
                </c:pt>
                <c:pt idx="176">
                  <c:v>86.955630411292361</c:v>
                </c:pt>
                <c:pt idx="177">
                  <c:v>86.853235525564642</c:v>
                </c:pt>
                <c:pt idx="178">
                  <c:v>86.749345549712075</c:v>
                </c:pt>
                <c:pt idx="179">
                  <c:v>86.643959248414077</c:v>
                </c:pt>
                <c:pt idx="180">
                  <c:v>86.537087364690407</c:v>
                </c:pt>
                <c:pt idx="181">
                  <c:v>86.428750902530666</c:v>
                </c:pt>
                <c:pt idx="182">
                  <c:v>86.31897950245407</c:v>
                </c:pt>
                <c:pt idx="183">
                  <c:v>86.207809929879645</c:v>
                </c:pt>
                <c:pt idx="184">
                  <c:v>86.095284689017632</c:v>
                </c:pt>
                <c:pt idx="185">
                  <c:v>85.981450768950111</c:v>
                </c:pt>
                <c:pt idx="186">
                  <c:v>85.866358523638866</c:v>
                </c:pt>
                <c:pt idx="187">
                  <c:v>85.75006068372015</c:v>
                </c:pt>
                <c:pt idx="188">
                  <c:v>85.632611495014359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112.46295115612111</c:v>
                </c:pt>
                <c:pt idx="9">
                  <c:v>112.40708269542381</c:v>
                </c:pt>
                <c:pt idx="10">
                  <c:v>112.35133001937258</c:v>
                </c:pt>
                <c:pt idx="11">
                  <c:v>112.29566098363074</c:v>
                </c:pt>
                <c:pt idx="12">
                  <c:v>112.24003668801227</c:v>
                </c:pt>
                <c:pt idx="13">
                  <c:v>112.18441063640988</c:v>
                </c:pt>
                <c:pt idx="14">
                  <c:v>112.12872783847916</c:v>
                </c:pt>
                <c:pt idx="15">
                  <c:v>112.07292385810409</c:v>
                </c:pt>
                <c:pt idx="16">
                  <c:v>112.01692381648333</c:v>
                </c:pt>
                <c:pt idx="17">
                  <c:v>111.96064136105024</c:v>
                </c:pt>
                <c:pt idx="18">
                  <c:v>111.90397761540565</c:v>
                </c:pt>
                <c:pt idx="19">
                  <c:v>111.84682013000808</c:v>
                </c:pt>
                <c:pt idx="20">
                  <c:v>111.78904185850809</c:v>
                </c:pt>
                <c:pt idx="21">
                  <c:v>111.73050019026053</c:v>
                </c:pt>
                <c:pt idx="22">
                  <c:v>111.67103607557424</c:v>
                </c:pt>
                <c:pt idx="23">
                  <c:v>111.61047328646144</c:v>
                </c:pt>
                <c:pt idx="24">
                  <c:v>111.54861786174421</c:v>
                </c:pt>
                <c:pt idx="25">
                  <c:v>111.48525779098181</c:v>
                </c:pt>
                <c:pt idx="26">
                  <c:v>111.42016299631806</c:v>
                </c:pt>
                <c:pt idx="27">
                  <c:v>111.35308567443178</c:v>
                </c:pt>
                <c:pt idx="28">
                  <c:v>111.2837610616432</c:v>
                </c:pt>
                <c:pt idx="29">
                  <c:v>111.21190868316093</c:v>
                </c:pt>
                <c:pt idx="30">
                  <c:v>111.13723414173094</c:v>
                </c:pt>
                <c:pt idx="31">
                  <c:v>111.05943149089488</c:v>
                </c:pt>
                <c:pt idx="32">
                  <c:v>110.97818622316719</c:v>
                </c:pt>
                <c:pt idx="33">
                  <c:v>110.89317888342595</c:v>
                </c:pt>
                <c:pt idx="34">
                  <c:v>110.80408929276187</c:v>
                </c:pt>
                <c:pt idx="35">
                  <c:v>110.71060133848756</c:v>
                </c:pt>
                <c:pt idx="36">
                  <c:v>110.612408253051</c:v>
                </c:pt>
                <c:pt idx="37">
                  <c:v>110.50921826987688</c:v>
                </c:pt>
                <c:pt idx="38">
                  <c:v>110.40076050987101</c:v>
                </c:pt>
                <c:pt idx="39">
                  <c:v>110.28679092111398</c:v>
                </c:pt>
                <c:pt idx="40">
                  <c:v>110.16709806902999</c:v>
                </c:pt>
                <c:pt idx="41">
                  <c:v>110.04150855793226</c:v>
                </c:pt>
                <c:pt idx="42">
                  <c:v>109.90989185985374</c:v>
                </c:pt>
                <c:pt idx="43">
                  <c:v>109.77216433482597</c:v>
                </c:pt>
                <c:pt idx="44">
                  <c:v>109.62829224912112</c:v>
                </c:pt>
                <c:pt idx="45">
                  <c:v>109.47829363403342</c:v>
                </c:pt>
                <c:pt idx="46">
                  <c:v>109.32223887583159</c:v>
                </c:pt>
                <c:pt idx="47">
                  <c:v>109.16024998457998</c:v>
                </c:pt>
                <c:pt idx="48">
                  <c:v>108.99249855160356</c:v>
                </c:pt>
                <c:pt idx="49">
                  <c:v>108.81920246784239</c:v>
                </c:pt>
                <c:pt idx="50">
                  <c:v>108.64062153345262</c:v>
                </c:pt>
                <c:pt idx="51">
                  <c:v>108.45705213842056</c:v>
                </c:pt>
                <c:pt idx="52">
                  <c:v>108.26882123118028</c:v>
                </c:pt>
                <c:pt idx="53">
                  <c:v>108.07627981501106</c:v>
                </c:pt>
                <c:pt idx="54">
                  <c:v>107.87979621948622</c:v>
                </c:pt>
                <c:pt idx="55">
                  <c:v>107.67974938700014</c:v>
                </c:pt>
                <c:pt idx="56">
                  <c:v>107.47652239419254</c:v>
                </c:pt>
                <c:pt idx="57">
                  <c:v>107.27049639761755</c:v>
                </c:pt>
                <c:pt idx="58">
                  <c:v>107.0620451555105</c:v>
                </c:pt>
                <c:pt idx="59">
                  <c:v>106.85153023638053</c:v>
                </c:pt>
                <c:pt idx="60">
                  <c:v>106.63929698360124</c:v>
                </c:pt>
                <c:pt idx="61">
                  <c:v>106.42567126591572</c:v>
                </c:pt>
                <c:pt idx="62">
                  <c:v>106.21095700890874</c:v>
                </c:pt>
                <c:pt idx="63">
                  <c:v>105.99543447342747</c:v>
                </c:pt>
                <c:pt idx="64">
                  <c:v>105.77935922434534</c:v>
                </c:pt>
                <c:pt idx="65">
                  <c:v>105.56296171707376</c:v>
                </c:pt>
                <c:pt idx="66">
                  <c:v>105.34644741944713</c:v>
                </c:pt>
                <c:pt idx="67">
                  <c:v>105.12999738232413</c:v>
                </c:pt>
                <c:pt idx="68">
                  <c:v>104.91376917254252</c:v>
                </c:pt>
                <c:pt idx="69">
                  <c:v>104.69789808573366</c:v>
                </c:pt>
                <c:pt idx="70">
                  <c:v>104.4824985629601</c:v>
                </c:pt>
                <c:pt idx="71">
                  <c:v>104.2676657432792</c:v>
                </c:pt>
                <c:pt idx="72">
                  <c:v>104.05347709337769</c:v>
                </c:pt>
                <c:pt idx="73">
                  <c:v>103.83999406472988</c:v>
                </c:pt>
                <c:pt idx="74">
                  <c:v>103.62726373781931</c:v>
                </c:pt>
                <c:pt idx="75">
                  <c:v>103.41532042148036</c:v>
                </c:pt>
                <c:pt idx="76">
                  <c:v>103.20418718313425</c:v>
                </c:pt>
                <c:pt idx="77">
                  <c:v>102.99387729248893</c:v>
                </c:pt>
                <c:pt idx="78">
                  <c:v>102.7843955670958</c:v>
                </c:pt>
                <c:pt idx="79">
                  <c:v>102.57573961302201</c:v>
                </c:pt>
                <c:pt idx="80">
                  <c:v>102.36790095785915</c:v>
                </c:pt>
                <c:pt idx="81">
                  <c:v>102.16086607642815</c:v>
                </c:pt>
                <c:pt idx="82">
                  <c:v>101.95461731195147</c:v>
                </c:pt>
                <c:pt idx="83">
                  <c:v>101.74913369724626</c:v>
                </c:pt>
                <c:pt idx="84">
                  <c:v>101.54439168174723</c:v>
                </c:pt>
                <c:pt idx="85">
                  <c:v>101.3403657709863</c:v>
                </c:pt>
                <c:pt idx="86">
                  <c:v>101.13702908562475</c:v>
                </c:pt>
                <c:pt idx="87">
                  <c:v>100.93435384732656</c:v>
                </c:pt>
                <c:pt idx="88">
                  <c:v>100.73231179874321</c:v>
                </c:pt>
                <c:pt idx="89">
                  <c:v>100.53087456470777</c:v>
                </c:pt>
                <c:pt idx="90">
                  <c:v>100.33001396145053</c:v>
                </c:pt>
                <c:pt idx="91">
                  <c:v>100.12970226029327</c:v>
                </c:pt>
                <c:pt idx="92">
                  <c:v>99.929912411875449</c:v>
                </c:pt>
                <c:pt idx="93">
                  <c:v>99.730618236546107</c:v>
                </c:pt>
                <c:pt idx="94">
                  <c:v>99.531794586128001</c:v>
                </c:pt>
                <c:pt idx="95">
                  <c:v>99.333417481845757</c:v>
                </c:pt>
                <c:pt idx="96">
                  <c:v>99.135464232813803</c:v>
                </c:pt>
                <c:pt idx="97">
                  <c:v>98.937913539108408</c:v>
                </c:pt>
                <c:pt idx="98">
                  <c:v>98.740745583107412</c:v>
                </c:pt>
                <c:pt idx="99">
                  <c:v>98.543942112471157</c:v>
                </c:pt>
                <c:pt idx="100">
                  <c:v>98.347486517861142</c:v>
                </c:pt>
                <c:pt idx="101">
                  <c:v>98.151363908245841</c:v>
                </c:pt>
                <c:pt idx="102">
                  <c:v>97.955561186428312</c:v>
                </c:pt>
                <c:pt idx="103">
                  <c:v>97.76006712724039</c:v>
                </c:pt>
                <c:pt idx="104">
                  <c:v>97.564872460685237</c:v>
                </c:pt>
                <c:pt idx="105">
                  <c:v>97.369969962166394</c:v>
                </c:pt>
                <c:pt idx="106">
                  <c:v>97.175354551816</c:v>
                </c:pt>
                <c:pt idx="107">
                  <c:v>96.981023404820434</c:v>
                </c:pt>
                <c:pt idx="108">
                  <c:v>96.78697607453465</c:v>
                </c:pt>
                <c:pt idx="109">
                  <c:v>96.593214630069753</c:v>
                </c:pt>
                <c:pt idx="110">
                  <c:v>96.399743809925525</c:v>
                </c:pt>
                <c:pt idx="111">
                  <c:v>96.206571193112026</c:v>
                </c:pt>
                <c:pt idx="112">
                  <c:v>96.01370738905446</c:v>
                </c:pt>
                <c:pt idx="113">
                  <c:v>95.821166247390138</c:v>
                </c:pt>
                <c:pt idx="114">
                  <c:v>95.628965088538024</c:v>
                </c:pt>
                <c:pt idx="115">
                  <c:v>95.437124955632143</c:v>
                </c:pt>
                <c:pt idx="116">
                  <c:v>95.245670888048409</c:v>
                </c:pt>
                <c:pt idx="117">
                  <c:v>95.054632216303702</c:v>
                </c:pt>
                <c:pt idx="118">
                  <c:v>94.864042877544392</c:v>
                </c:pt>
                <c:pt idx="119">
                  <c:v>94.673941750156374</c:v>
                </c:pt>
                <c:pt idx="120">
                  <c:v>94.484373005191813</c:v>
                </c:pt>
                <c:pt idx="121">
                  <c:v>94.295386471306117</c:v>
                </c:pt>
                <c:pt idx="122">
                  <c:v>94.10703800870634</c:v>
                </c:pt>
                <c:pt idx="123">
                  <c:v>93.91938988621601</c:v>
                </c:pt>
                <c:pt idx="124">
                  <c:v>93.732511153945339</c:v>
                </c:pt>
                <c:pt idx="125">
                  <c:v>93.54647800221403</c:v>
                </c:pt>
                <c:pt idx="126">
                  <c:v>93.361374095309159</c:v>
                </c:pt>
                <c:pt idx="127">
                  <c:v>93.177290866389598</c:v>
                </c:pt>
                <c:pt idx="128">
                  <c:v>92.99432775740577</c:v>
                </c:pt>
                <c:pt idx="129">
                  <c:v>92.812592385347472</c:v>
                </c:pt>
                <c:pt idx="130">
                  <c:v>92.632200613549969</c:v>
                </c:pt>
                <c:pt idx="131">
                  <c:v>92.453276504300675</c:v>
                </c:pt>
                <c:pt idx="132">
                  <c:v>92.275952126757218</c:v>
                </c:pt>
                <c:pt idx="133">
                  <c:v>92.100367192413614</c:v>
                </c:pt>
                <c:pt idx="134">
                  <c:v>91.92666848928603</c:v>
                </c:pt>
                <c:pt idx="135">
                  <c:v>91.755009085916868</c:v>
                </c:pt>
                <c:pt idx="136">
                  <c:v>91.585547277540925</c:v>
                </c:pt>
                <c:pt idx="137">
                  <c:v>91.418445249659143</c:v>
                </c:pt>
                <c:pt idx="138">
                  <c:v>91.253867439154888</c:v>
                </c:pt>
                <c:pt idx="139">
                  <c:v>91.091978580266044</c:v>
                </c:pt>
                <c:pt idx="140">
                  <c:v>90.93294143240621</c:v>
                </c:pt>
                <c:pt idx="141">
                  <c:v>90.776914199099252</c:v>
                </c:pt>
                <c:pt idx="142">
                  <c:v>90.624047662058189</c:v>
                </c:pt>
                <c:pt idx="143">
                  <c:v>90.47448207137154</c:v>
                </c:pt>
                <c:pt idx="144">
                  <c:v>90.328343851244895</c:v>
                </c:pt>
                <c:pt idx="145">
                  <c:v>90.185742199872351</c:v>
                </c:pt>
                <c:pt idx="146">
                  <c:v>90.046765680561279</c:v>
                </c:pt>
                <c:pt idx="147">
                  <c:v>89.911478917733689</c:v>
                </c:pt>
                <c:pt idx="148">
                  <c:v>89.779919524236632</c:v>
                </c:pt>
                <c:pt idx="149">
                  <c:v>89.652095393837783</c:v>
                </c:pt>
                <c:pt idx="150">
                  <c:v>89.527982493329887</c:v>
                </c:pt>
                <c:pt idx="151">
                  <c:v>89.407523281139447</c:v>
                </c:pt>
                <c:pt idx="152">
                  <c:v>89.290625863090256</c:v>
                </c:pt>
                <c:pt idx="153">
                  <c:v>89.177163971100867</c:v>
                </c:pt>
                <c:pt idx="154">
                  <c:v>89.066977818001334</c:v>
                </c:pt>
                <c:pt idx="155">
                  <c:v>88.959875843087389</c:v>
                </c:pt>
                <c:pt idx="156">
                  <c:v>88.855637320978389</c:v>
                </c:pt>
                <c:pt idx="157">
                  <c:v>88.754015763826402</c:v>
                </c:pt>
                <c:pt idx="158">
                  <c:v>88.654743007192792</c:v>
                </c:pt>
                <c:pt idx="159">
                  <c:v>88.557533836098628</c:v>
                </c:pt>
                <c:pt idx="160">
                  <c:v>88.46209098252416</c:v>
                </c:pt>
                <c:pt idx="161">
                  <c:v>88.368110310864921</c:v>
                </c:pt>
                <c:pt idx="162">
                  <c:v>88.275286004445789</c:v>
                </c:pt>
                <c:pt idx="163">
                  <c:v>88.183315573999153</c:v>
                </c:pt>
                <c:pt idx="164">
                  <c:v>88.091904526873719</c:v>
                </c:pt>
                <c:pt idx="165">
                  <c:v>88.000770561700037</c:v>
                </c:pt>
                <c:pt idx="166">
                  <c:v>87.909647184788469</c:v>
                </c:pt>
                <c:pt idx="167">
                  <c:v>87.818286678935621</c:v>
                </c:pt>
                <c:pt idx="168">
                  <c:v>87.726462389895303</c:v>
                </c:pt>
                <c:pt idx="169">
                  <c:v>87.633970328178137</c:v>
                </c:pt>
                <c:pt idx="170">
                  <c:v>87.540630112236386</c:v>
                </c:pt>
                <c:pt idx="171">
                  <c:v>87.446285302218655</c:v>
                </c:pt>
                <c:pt idx="172">
                  <c:v>87.350803190709485</c:v>
                </c:pt>
                <c:pt idx="173">
                  <c:v>87.254074128121189</c:v>
                </c:pt>
                <c:pt idx="174">
                  <c:v>87.156010466059271</c:v>
                </c:pt>
                <c:pt idx="175">
                  <c:v>87.05654520273832</c:v>
                </c:pt>
                <c:pt idx="176">
                  <c:v>86.955630411290826</c:v>
                </c:pt>
                <c:pt idx="177">
                  <c:v>86.853235525564543</c:v>
                </c:pt>
                <c:pt idx="178">
                  <c:v>86.749345549712075</c:v>
                </c:pt>
                <c:pt idx="179">
                  <c:v>86.643959248414077</c:v>
                </c:pt>
                <c:pt idx="180">
                  <c:v>86.537087364690407</c:v>
                </c:pt>
                <c:pt idx="181">
                  <c:v>86.428750902530666</c:v>
                </c:pt>
                <c:pt idx="182">
                  <c:v>86.31897950245407</c:v>
                </c:pt>
                <c:pt idx="183">
                  <c:v>86.207809929879645</c:v>
                </c:pt>
                <c:pt idx="184">
                  <c:v>86.095284689017632</c:v>
                </c:pt>
                <c:pt idx="185">
                  <c:v>85.981450768950111</c:v>
                </c:pt>
                <c:pt idx="186">
                  <c:v>85.866358523638866</c:v>
                </c:pt>
                <c:pt idx="187">
                  <c:v>85.75006068372015</c:v>
                </c:pt>
                <c:pt idx="188">
                  <c:v>85.632611495014359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109.22</c:v>
                </c:pt>
                <c:pt idx="1">
                  <c:v>109.458</c:v>
                </c:pt>
                <c:pt idx="2">
                  <c:v>108.52500000000001</c:v>
                </c:pt>
                <c:pt idx="3">
                  <c:v>109.864</c:v>
                </c:pt>
                <c:pt idx="4">
                  <c:v>109.441</c:v>
                </c:pt>
                <c:pt idx="5">
                  <c:v>109.52500000000001</c:v>
                </c:pt>
                <c:pt idx="6">
                  <c:v>110.864</c:v>
                </c:pt>
                <c:pt idx="7">
                  <c:v>110.39</c:v>
                </c:pt>
                <c:pt idx="8">
                  <c:v>110.627</c:v>
                </c:pt>
                <c:pt idx="9">
                  <c:v>111</c:v>
                </c:pt>
                <c:pt idx="10">
                  <c:v>111.39</c:v>
                </c:pt>
                <c:pt idx="11">
                  <c:v>111.15300000000001</c:v>
                </c:pt>
                <c:pt idx="12">
                  <c:v>112.373</c:v>
                </c:pt>
                <c:pt idx="13">
                  <c:v>112.203</c:v>
                </c:pt>
                <c:pt idx="14">
                  <c:v>111.898</c:v>
                </c:pt>
                <c:pt idx="15">
                  <c:v>113.119</c:v>
                </c:pt>
                <c:pt idx="16">
                  <c:v>112.30500000000001</c:v>
                </c:pt>
                <c:pt idx="17">
                  <c:v>112.712</c:v>
                </c:pt>
                <c:pt idx="18">
                  <c:v>112.593</c:v>
                </c:pt>
                <c:pt idx="19">
                  <c:v>111.932</c:v>
                </c:pt>
                <c:pt idx="20">
                  <c:v>112.03400000000001</c:v>
                </c:pt>
                <c:pt idx="21">
                  <c:v>110.983</c:v>
                </c:pt>
                <c:pt idx="22">
                  <c:v>110.559</c:v>
                </c:pt>
                <c:pt idx="23">
                  <c:v>109.119</c:v>
                </c:pt>
                <c:pt idx="24">
                  <c:v>108.08499999999999</c:v>
                </c:pt>
                <c:pt idx="25">
                  <c:v>108.254</c:v>
                </c:pt>
                <c:pt idx="26">
                  <c:v>107.69499999999999</c:v>
                </c:pt>
                <c:pt idx="27">
                  <c:v>107.729</c:v>
                </c:pt>
                <c:pt idx="28">
                  <c:v>107.136</c:v>
                </c:pt>
                <c:pt idx="29">
                  <c:v>107.15300000000001</c:v>
                </c:pt>
                <c:pt idx="30">
                  <c:v>107.339</c:v>
                </c:pt>
                <c:pt idx="31">
                  <c:v>106.559</c:v>
                </c:pt>
                <c:pt idx="32">
                  <c:v>105.797</c:v>
                </c:pt>
                <c:pt idx="33">
                  <c:v>106.831</c:v>
                </c:pt>
                <c:pt idx="34">
                  <c:v>107.322</c:v>
                </c:pt>
                <c:pt idx="35">
                  <c:v>107.407</c:v>
                </c:pt>
                <c:pt idx="36">
                  <c:v>107.42400000000001</c:v>
                </c:pt>
                <c:pt idx="37">
                  <c:v>107.881</c:v>
                </c:pt>
                <c:pt idx="38">
                  <c:v>107.492</c:v>
                </c:pt>
                <c:pt idx="39">
                  <c:v>108.271</c:v>
                </c:pt>
                <c:pt idx="40">
                  <c:v>108.119</c:v>
                </c:pt>
                <c:pt idx="41">
                  <c:v>109.136</c:v>
                </c:pt>
                <c:pt idx="42">
                  <c:v>108.746</c:v>
                </c:pt>
                <c:pt idx="43">
                  <c:v>108.661</c:v>
                </c:pt>
                <c:pt idx="44">
                  <c:v>109.69499999999999</c:v>
                </c:pt>
                <c:pt idx="45">
                  <c:v>111.30500000000001</c:v>
                </c:pt>
                <c:pt idx="46">
                  <c:v>113.22</c:v>
                </c:pt>
                <c:pt idx="47">
                  <c:v>116.508</c:v>
                </c:pt>
                <c:pt idx="48">
                  <c:v>120.271</c:v>
                </c:pt>
                <c:pt idx="49">
                  <c:v>125.898</c:v>
                </c:pt>
                <c:pt idx="50">
                  <c:v>134.18600000000001</c:v>
                </c:pt>
                <c:pt idx="51">
                  <c:v>142.61000000000001</c:v>
                </c:pt>
                <c:pt idx="52">
                  <c:v>153.864</c:v>
                </c:pt>
                <c:pt idx="53">
                  <c:v>167.441</c:v>
                </c:pt>
                <c:pt idx="54">
                  <c:v>181.30500000000001</c:v>
                </c:pt>
                <c:pt idx="55">
                  <c:v>194.83099999999999</c:v>
                </c:pt>
                <c:pt idx="56">
                  <c:v>207.28800000000001</c:v>
                </c:pt>
                <c:pt idx="57">
                  <c:v>217.61</c:v>
                </c:pt>
                <c:pt idx="58">
                  <c:v>225.102</c:v>
                </c:pt>
                <c:pt idx="59">
                  <c:v>230.27099999999999</c:v>
                </c:pt>
                <c:pt idx="60">
                  <c:v>232.74600000000001</c:v>
                </c:pt>
                <c:pt idx="61">
                  <c:v>231.881</c:v>
                </c:pt>
                <c:pt idx="62">
                  <c:v>225.59299999999999</c:v>
                </c:pt>
                <c:pt idx="63">
                  <c:v>212.339</c:v>
                </c:pt>
                <c:pt idx="64">
                  <c:v>192.35599999999999</c:v>
                </c:pt>
                <c:pt idx="65">
                  <c:v>165.37299999999999</c:v>
                </c:pt>
                <c:pt idx="66">
                  <c:v>140.30500000000001</c:v>
                </c:pt>
                <c:pt idx="67">
                  <c:v>125.76300000000001</c:v>
                </c:pt>
                <c:pt idx="68">
                  <c:v>118.458</c:v>
                </c:pt>
                <c:pt idx="69">
                  <c:v>114.559</c:v>
                </c:pt>
                <c:pt idx="70">
                  <c:v>114.18600000000001</c:v>
                </c:pt>
                <c:pt idx="71">
                  <c:v>115.169</c:v>
                </c:pt>
                <c:pt idx="72">
                  <c:v>117.23699999999999</c:v>
                </c:pt>
                <c:pt idx="73">
                  <c:v>121.881</c:v>
                </c:pt>
                <c:pt idx="74">
                  <c:v>127.339</c:v>
                </c:pt>
                <c:pt idx="75">
                  <c:v>133.61000000000001</c:v>
                </c:pt>
                <c:pt idx="76">
                  <c:v>142.62700000000001</c:v>
                </c:pt>
                <c:pt idx="77">
                  <c:v>151.47499999999999</c:v>
                </c:pt>
                <c:pt idx="78">
                  <c:v>161.96600000000001</c:v>
                </c:pt>
                <c:pt idx="79">
                  <c:v>173.542</c:v>
                </c:pt>
                <c:pt idx="80">
                  <c:v>183.27099999999999</c:v>
                </c:pt>
                <c:pt idx="81">
                  <c:v>191.39</c:v>
                </c:pt>
                <c:pt idx="82">
                  <c:v>198.23699999999999</c:v>
                </c:pt>
                <c:pt idx="83">
                  <c:v>202.102</c:v>
                </c:pt>
                <c:pt idx="84">
                  <c:v>202.76300000000001</c:v>
                </c:pt>
                <c:pt idx="85">
                  <c:v>197.898</c:v>
                </c:pt>
                <c:pt idx="86">
                  <c:v>183.93199999999999</c:v>
                </c:pt>
                <c:pt idx="87">
                  <c:v>162</c:v>
                </c:pt>
                <c:pt idx="88">
                  <c:v>133.42400000000001</c:v>
                </c:pt>
                <c:pt idx="89">
                  <c:v>108.339</c:v>
                </c:pt>
                <c:pt idx="90">
                  <c:v>99.338999999999999</c:v>
                </c:pt>
                <c:pt idx="91">
                  <c:v>98.406999999999996</c:v>
                </c:pt>
                <c:pt idx="92">
                  <c:v>99.051000000000002</c:v>
                </c:pt>
                <c:pt idx="93">
                  <c:v>99.084999999999994</c:v>
                </c:pt>
                <c:pt idx="94">
                  <c:v>98.525000000000006</c:v>
                </c:pt>
                <c:pt idx="95">
                  <c:v>98.745999999999995</c:v>
                </c:pt>
                <c:pt idx="96">
                  <c:v>97.831000000000003</c:v>
                </c:pt>
                <c:pt idx="97">
                  <c:v>97.932000000000002</c:v>
                </c:pt>
                <c:pt idx="98">
                  <c:v>96.558999999999997</c:v>
                </c:pt>
                <c:pt idx="99">
                  <c:v>95.728999999999999</c:v>
                </c:pt>
                <c:pt idx="100">
                  <c:v>94.881</c:v>
                </c:pt>
                <c:pt idx="101">
                  <c:v>95.338999999999999</c:v>
                </c:pt>
                <c:pt idx="102">
                  <c:v>95.135999999999996</c:v>
                </c:pt>
                <c:pt idx="103">
                  <c:v>95.525000000000006</c:v>
                </c:pt>
                <c:pt idx="104">
                  <c:v>95.474999999999994</c:v>
                </c:pt>
                <c:pt idx="105">
                  <c:v>95.932000000000002</c:v>
                </c:pt>
                <c:pt idx="106">
                  <c:v>96.016999999999996</c:v>
                </c:pt>
                <c:pt idx="107">
                  <c:v>95.39</c:v>
                </c:pt>
                <c:pt idx="108">
                  <c:v>96.441000000000003</c:v>
                </c:pt>
                <c:pt idx="109">
                  <c:v>95.034000000000006</c:v>
                </c:pt>
                <c:pt idx="110">
                  <c:v>95.322000000000003</c:v>
                </c:pt>
                <c:pt idx="111">
                  <c:v>96.034000000000006</c:v>
                </c:pt>
                <c:pt idx="112">
                  <c:v>95.558999999999997</c:v>
                </c:pt>
                <c:pt idx="113">
                  <c:v>95.305000000000007</c:v>
                </c:pt>
                <c:pt idx="114">
                  <c:v>96.763000000000005</c:v>
                </c:pt>
                <c:pt idx="115">
                  <c:v>95.983000000000004</c:v>
                </c:pt>
                <c:pt idx="116">
                  <c:v>95.965999999999994</c:v>
                </c:pt>
                <c:pt idx="117">
                  <c:v>97.575999999999993</c:v>
                </c:pt>
                <c:pt idx="118">
                  <c:v>98.016999999999996</c:v>
                </c:pt>
                <c:pt idx="119">
                  <c:v>98.661000000000001</c:v>
                </c:pt>
                <c:pt idx="120">
                  <c:v>99.864000000000004</c:v>
                </c:pt>
                <c:pt idx="121">
                  <c:v>101.441</c:v>
                </c:pt>
                <c:pt idx="122">
                  <c:v>102.983</c:v>
                </c:pt>
                <c:pt idx="123">
                  <c:v>104.52500000000001</c:v>
                </c:pt>
                <c:pt idx="124">
                  <c:v>104.831</c:v>
                </c:pt>
                <c:pt idx="125">
                  <c:v>105.39</c:v>
                </c:pt>
                <c:pt idx="126">
                  <c:v>104.91500000000001</c:v>
                </c:pt>
                <c:pt idx="127">
                  <c:v>103.30500000000001</c:v>
                </c:pt>
                <c:pt idx="128">
                  <c:v>101.271</c:v>
                </c:pt>
                <c:pt idx="129">
                  <c:v>99.203000000000003</c:v>
                </c:pt>
                <c:pt idx="130">
                  <c:v>97.271000000000001</c:v>
                </c:pt>
                <c:pt idx="131">
                  <c:v>95.846999999999994</c:v>
                </c:pt>
                <c:pt idx="132">
                  <c:v>93.948999999999998</c:v>
                </c:pt>
                <c:pt idx="133">
                  <c:v>93.067999999999998</c:v>
                </c:pt>
                <c:pt idx="134">
                  <c:v>91.864000000000004</c:v>
                </c:pt>
                <c:pt idx="135">
                  <c:v>91.694999999999993</c:v>
                </c:pt>
                <c:pt idx="136">
                  <c:v>91.102000000000004</c:v>
                </c:pt>
                <c:pt idx="137">
                  <c:v>90.22</c:v>
                </c:pt>
                <c:pt idx="138">
                  <c:v>90.61</c:v>
                </c:pt>
                <c:pt idx="139">
                  <c:v>90.626999999999995</c:v>
                </c:pt>
                <c:pt idx="140">
                  <c:v>90.626999999999995</c:v>
                </c:pt>
                <c:pt idx="141">
                  <c:v>90.897999999999996</c:v>
                </c:pt>
                <c:pt idx="142">
                  <c:v>91.034000000000006</c:v>
                </c:pt>
                <c:pt idx="143">
                  <c:v>90.474999999999994</c:v>
                </c:pt>
                <c:pt idx="144">
                  <c:v>90.575999999999993</c:v>
                </c:pt>
                <c:pt idx="145">
                  <c:v>91.168999999999997</c:v>
                </c:pt>
                <c:pt idx="146">
                  <c:v>90.897999999999996</c:v>
                </c:pt>
                <c:pt idx="147">
                  <c:v>91.712000000000003</c:v>
                </c:pt>
                <c:pt idx="148">
                  <c:v>91.457999999999998</c:v>
                </c:pt>
                <c:pt idx="149">
                  <c:v>91.763000000000005</c:v>
                </c:pt>
                <c:pt idx="150">
                  <c:v>92.406999999999996</c:v>
                </c:pt>
                <c:pt idx="151">
                  <c:v>92.424000000000007</c:v>
                </c:pt>
                <c:pt idx="152">
                  <c:v>93.168999999999997</c:v>
                </c:pt>
                <c:pt idx="153">
                  <c:v>94.051000000000002</c:v>
                </c:pt>
                <c:pt idx="154">
                  <c:v>94.153000000000006</c:v>
                </c:pt>
                <c:pt idx="155">
                  <c:v>96.016999999999996</c:v>
                </c:pt>
                <c:pt idx="156">
                  <c:v>95.813999999999993</c:v>
                </c:pt>
                <c:pt idx="157">
                  <c:v>94.965999999999994</c:v>
                </c:pt>
                <c:pt idx="158">
                  <c:v>95.338999999999999</c:v>
                </c:pt>
                <c:pt idx="159">
                  <c:v>94.254000000000005</c:v>
                </c:pt>
                <c:pt idx="160">
                  <c:v>93.119</c:v>
                </c:pt>
                <c:pt idx="161">
                  <c:v>93.034000000000006</c:v>
                </c:pt>
                <c:pt idx="162">
                  <c:v>90.932000000000002</c:v>
                </c:pt>
                <c:pt idx="163">
                  <c:v>90.135999999999996</c:v>
                </c:pt>
                <c:pt idx="164">
                  <c:v>88.322000000000003</c:v>
                </c:pt>
                <c:pt idx="165">
                  <c:v>88.796999999999997</c:v>
                </c:pt>
                <c:pt idx="166">
                  <c:v>88.78</c:v>
                </c:pt>
                <c:pt idx="167">
                  <c:v>88.575999999999993</c:v>
                </c:pt>
                <c:pt idx="168">
                  <c:v>88.203000000000003</c:v>
                </c:pt>
                <c:pt idx="169">
                  <c:v>88.881</c:v>
                </c:pt>
                <c:pt idx="170">
                  <c:v>88.236999999999995</c:v>
                </c:pt>
                <c:pt idx="171">
                  <c:v>87.677999999999997</c:v>
                </c:pt>
                <c:pt idx="172">
                  <c:v>88.287999999999997</c:v>
                </c:pt>
                <c:pt idx="173">
                  <c:v>88.474999999999994</c:v>
                </c:pt>
                <c:pt idx="174">
                  <c:v>87.728999999999999</c:v>
                </c:pt>
                <c:pt idx="175">
                  <c:v>87.406999999999996</c:v>
                </c:pt>
                <c:pt idx="176">
                  <c:v>88.051000000000002</c:v>
                </c:pt>
                <c:pt idx="177">
                  <c:v>87.61</c:v>
                </c:pt>
                <c:pt idx="178">
                  <c:v>86.915000000000006</c:v>
                </c:pt>
                <c:pt idx="179">
                  <c:v>88.236999999999995</c:v>
                </c:pt>
                <c:pt idx="180">
                  <c:v>87.694999999999993</c:v>
                </c:pt>
                <c:pt idx="181">
                  <c:v>87.135999999999996</c:v>
                </c:pt>
                <c:pt idx="182">
                  <c:v>87.236999999999995</c:v>
                </c:pt>
                <c:pt idx="183">
                  <c:v>87.983000000000004</c:v>
                </c:pt>
                <c:pt idx="184">
                  <c:v>87.186000000000007</c:v>
                </c:pt>
                <c:pt idx="185">
                  <c:v>87.373000000000005</c:v>
                </c:pt>
                <c:pt idx="186">
                  <c:v>87.034000000000006</c:v>
                </c:pt>
                <c:pt idx="187">
                  <c:v>87.593000000000004</c:v>
                </c:pt>
                <c:pt idx="188">
                  <c:v>87.457999999999998</c:v>
                </c:pt>
                <c:pt idx="189">
                  <c:v>87.474999999999994</c:v>
                </c:pt>
                <c:pt idx="190">
                  <c:v>86.677999999999997</c:v>
                </c:pt>
                <c:pt idx="191">
                  <c:v>87.474999999999994</c:v>
                </c:pt>
                <c:pt idx="192">
                  <c:v>86.897999999999996</c:v>
                </c:pt>
                <c:pt idx="193">
                  <c:v>86.661000000000001</c:v>
                </c:pt>
                <c:pt idx="194">
                  <c:v>87.558999999999997</c:v>
                </c:pt>
                <c:pt idx="195">
                  <c:v>87.034000000000006</c:v>
                </c:pt>
                <c:pt idx="196">
                  <c:v>86.22</c:v>
                </c:pt>
                <c:pt idx="197">
                  <c:v>85.864000000000004</c:v>
                </c:pt>
                <c:pt idx="198">
                  <c:v>86.507999999999996</c:v>
                </c:pt>
                <c:pt idx="199">
                  <c:v>86.644000000000005</c:v>
                </c:pt>
                <c:pt idx="200">
                  <c:v>87.932000000000002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111.65574007171261</c:v>
                </c:pt>
                <c:pt idx="4">
                  <c:v>111.54600088644106</c:v>
                </c:pt>
                <c:pt idx="5">
                  <c:v>111.43589397384922</c:v>
                </c:pt>
                <c:pt idx="6">
                  <c:v>111.32537976242395</c:v>
                </c:pt>
                <c:pt idx="7">
                  <c:v>111.21441488753348</c:v>
                </c:pt>
                <c:pt idx="8">
                  <c:v>111.10295191080147</c:v>
                </c:pt>
                <c:pt idx="9">
                  <c:v>110.99093903583694</c:v>
                </c:pt>
                <c:pt idx="10">
                  <c:v>110.87831982468018</c:v>
                </c:pt>
                <c:pt idx="11">
                  <c:v>110.76503292053297</c:v>
                </c:pt>
                <c:pt idx="12">
                  <c:v>110.65101178382456</c:v>
                </c:pt>
                <c:pt idx="13">
                  <c:v>110.53618445054077</c:v>
                </c:pt>
                <c:pt idx="14">
                  <c:v>110.42047332426188</c:v>
                </c:pt>
                <c:pt idx="15">
                  <c:v>110.3037950169803</c:v>
                </c:pt>
                <c:pt idx="16">
                  <c:v>110.1860602594161</c:v>
                </c:pt>
                <c:pt idx="17">
                  <c:v>110.06717391092268</c:v>
                </c:pt>
                <c:pt idx="18">
                  <c:v>109.94703511532123</c:v>
                </c:pt>
                <c:pt idx="19">
                  <c:v>109.82553767771766</c:v>
                </c:pt>
                <c:pt idx="20">
                  <c:v>109.70257078824584</c:v>
                </c:pt>
                <c:pt idx="21">
                  <c:v>109.57802030803276</c:v>
                </c:pt>
                <c:pt idx="22">
                  <c:v>109.45177098696283</c:v>
                </c:pt>
                <c:pt idx="23">
                  <c:v>109.32371024352857</c:v>
                </c:pt>
                <c:pt idx="24">
                  <c:v>109.19373456682978</c:v>
                </c:pt>
                <c:pt idx="25">
                  <c:v>109.06176029013915</c:v>
                </c:pt>
                <c:pt idx="26">
                  <c:v>108.92774155887957</c:v>
                </c:pt>
                <c:pt idx="27">
                  <c:v>108.79169993445269</c:v>
                </c:pt>
                <c:pt idx="28">
                  <c:v>108.65377243175342</c:v>
                </c:pt>
                <c:pt idx="29">
                  <c:v>108.5142880873175</c:v>
                </c:pt>
                <c:pt idx="30">
                  <c:v>108.37388757280651</c:v>
                </c:pt>
                <c:pt idx="31">
                  <c:v>108.23370598001284</c:v>
                </c:pt>
                <c:pt idx="32">
                  <c:v>108.09564557421811</c:v>
                </c:pt>
                <c:pt idx="33">
                  <c:v>107.96277255232803</c:v>
                </c:pt>
                <c:pt idx="34">
                  <c:v>107.83987863275013</c:v>
                </c:pt>
                <c:pt idx="35">
                  <c:v>107.73425293058402</c:v>
                </c:pt>
                <c:pt idx="36">
                  <c:v>107.65670950762471</c:v>
                </c:pt>
                <c:pt idx="37">
                  <c:v>107.62290790708172</c:v>
                </c:pt>
                <c:pt idx="38">
                  <c:v>107.65498399785068</c:v>
                </c:pt>
                <c:pt idx="39">
                  <c:v>107.78347264896652</c:v>
                </c:pt>
                <c:pt idx="40">
                  <c:v>108.0494491016324</c:v>
                </c:pt>
                <c:pt idx="41">
                  <c:v>108.50674151804972</c:v>
                </c:pt>
                <c:pt idx="42">
                  <c:v>109.22397580813036</c:v>
                </c:pt>
                <c:pt idx="43">
                  <c:v>110.28611328716123</c:v>
                </c:pt>
                <c:pt idx="44">
                  <c:v>111.7950458834989</c:v>
                </c:pt>
                <c:pt idx="45">
                  <c:v>113.86874246451256</c:v>
                </c:pt>
                <c:pt idx="46">
                  <c:v>116.63841798091859</c:v>
                </c:pt>
                <c:pt idx="47">
                  <c:v>120.24325047288426</c:v>
                </c:pt>
                <c:pt idx="48">
                  <c:v>124.82232147063617</c:v>
                </c:pt>
                <c:pt idx="49">
                  <c:v>130.50371312706835</c:v>
                </c:pt>
                <c:pt idx="50">
                  <c:v>137.39104575816708</c:v>
                </c:pt>
                <c:pt idx="51">
                  <c:v>145.54811196171755</c:v>
                </c:pt>
                <c:pt idx="52">
                  <c:v>154.98245379298879</c:v>
                </c:pt>
                <c:pt idx="53">
                  <c:v>165.6282417849248</c:v>
                </c:pt>
                <c:pt idx="54">
                  <c:v>177.32672627400072</c:v>
                </c:pt>
                <c:pt idx="55">
                  <c:v>189.7979392233689</c:v>
                </c:pt>
                <c:pt idx="56">
                  <c:v>202.59151429629424</c:v>
                </c:pt>
                <c:pt idx="57">
                  <c:v>215.00507630589223</c:v>
                </c:pt>
                <c:pt idx="58">
                  <c:v>225.98101294591746</c:v>
                </c:pt>
                <c:pt idx="59">
                  <c:v>234.04744176378415</c:v>
                </c:pt>
                <c:pt idx="60">
                  <c:v>237.43299722921486</c:v>
                </c:pt>
                <c:pt idx="61">
                  <c:v>234.48050235117879</c:v>
                </c:pt>
                <c:pt idx="62">
                  <c:v>224.33140665117557</c:v>
                </c:pt>
                <c:pt idx="63">
                  <c:v>207.58911325337559</c:v>
                </c:pt>
                <c:pt idx="64">
                  <c:v>186.51001350597627</c:v>
                </c:pt>
                <c:pt idx="65">
                  <c:v>164.44749648860312</c:v>
                </c:pt>
                <c:pt idx="66">
                  <c:v>144.74626293081829</c:v>
                </c:pt>
                <c:pt idx="67">
                  <c:v>129.68153271277356</c:v>
                </c:pt>
                <c:pt idx="68">
                  <c:v>119.99947384405615</c:v>
                </c:pt>
                <c:pt idx="69">
                  <c:v>115.17781568185302</c:v>
                </c:pt>
                <c:pt idx="70">
                  <c:v>114.08228173672582</c:v>
                </c:pt>
                <c:pt idx="71">
                  <c:v>115.57787774789807</c:v>
                </c:pt>
                <c:pt idx="72">
                  <c:v>118.84803493342805</c:v>
                </c:pt>
                <c:pt idx="73">
                  <c:v>123.43119035277637</c:v>
                </c:pt>
                <c:pt idx="74">
                  <c:v>129.11194567016719</c:v>
                </c:pt>
                <c:pt idx="75">
                  <c:v>135.79075625390692</c:v>
                </c:pt>
                <c:pt idx="76">
                  <c:v>143.38907932118713</c:v>
                </c:pt>
                <c:pt idx="77">
                  <c:v>151.79598075264286</c:v>
                </c:pt>
                <c:pt idx="78">
                  <c:v>160.84365911823389</c:v>
                </c:pt>
                <c:pt idx="79">
                  <c:v>170.29970599878396</c:v>
                </c:pt>
                <c:pt idx="80">
                  <c:v>179.86630140942546</c:v>
                </c:pt>
                <c:pt idx="81">
                  <c:v>189.16236659075281</c:v>
                </c:pt>
                <c:pt idx="82">
                  <c:v>197.60275980065461</c:v>
                </c:pt>
                <c:pt idx="83">
                  <c:v>204.0003730018318</c:v>
                </c:pt>
                <c:pt idx="84">
                  <c:v>205.92033922585199</c:v>
                </c:pt>
                <c:pt idx="85">
                  <c:v>199.75915040148956</c:v>
                </c:pt>
                <c:pt idx="86">
                  <c:v>183.10778570813045</c:v>
                </c:pt>
                <c:pt idx="87">
                  <c:v>158.39191643883785</c:v>
                </c:pt>
                <c:pt idx="88">
                  <c:v>133.0160602390057</c:v>
                </c:pt>
                <c:pt idx="89">
                  <c:v>114.13994858216763</c:v>
                </c:pt>
                <c:pt idx="90">
                  <c:v>103.80219292335018</c:v>
                </c:pt>
                <c:pt idx="91">
                  <c:v>99.571607342207443</c:v>
                </c:pt>
                <c:pt idx="92">
                  <c:v>98.217528641218635</c:v>
                </c:pt>
                <c:pt idx="93">
                  <c:v>97.807561798467219</c:v>
                </c:pt>
                <c:pt idx="94">
                  <c:v>97.618989715371796</c:v>
                </c:pt>
                <c:pt idx="95">
                  <c:v>97.468171071559311</c:v>
                </c:pt>
                <c:pt idx="96">
                  <c:v>97.322292075695401</c:v>
                </c:pt>
                <c:pt idx="97">
                  <c:v>97.177168647176131</c:v>
                </c:pt>
                <c:pt idx="98">
                  <c:v>97.032453383872607</c:v>
                </c:pt>
                <c:pt idx="99">
                  <c:v>96.888211252815722</c:v>
                </c:pt>
                <c:pt idx="100">
                  <c:v>96.744617686828789</c:v>
                </c:pt>
                <c:pt idx="101">
                  <c:v>96.601990880286792</c:v>
                </c:pt>
                <c:pt idx="102">
                  <c:v>96.460876595408351</c:v>
                </c:pt>
                <c:pt idx="103">
                  <c:v>96.32217558743244</c:v>
                </c:pt>
                <c:pt idx="104">
                  <c:v>96.187324981034536</c:v>
                </c:pt>
                <c:pt idx="105">
                  <c:v>96.058545024360726</c:v>
                </c:pt>
                <c:pt idx="106">
                  <c:v>95.93915817121507</c:v>
                </c:pt>
                <c:pt idx="107">
                  <c:v>95.83397775500579</c:v>
                </c:pt>
                <c:pt idx="108">
                  <c:v>95.749747294541251</c:v>
                </c:pt>
                <c:pt idx="109">
                  <c:v>95.695588242629711</c:v>
                </c:pt>
                <c:pt idx="110">
                  <c:v>95.683384965631674</c:v>
                </c:pt>
                <c:pt idx="111">
                  <c:v>95.728004582030266</c:v>
                </c:pt>
                <c:pt idx="112">
                  <c:v>95.847222528674067</c:v>
                </c:pt>
                <c:pt idx="113">
                  <c:v>96.061211512677659</c:v>
                </c:pt>
                <c:pt idx="114">
                  <c:v>96.391462190169634</c:v>
                </c:pt>
                <c:pt idx="115">
                  <c:v>96.859046829955417</c:v>
                </c:pt>
                <c:pt idx="116">
                  <c:v>97.482212009929015</c:v>
                </c:pt>
                <c:pt idx="117">
                  <c:v>98.273369446651998</c:v>
                </c:pt>
                <c:pt idx="118">
                  <c:v>99.235571028077473</c:v>
                </c:pt>
                <c:pt idx="119">
                  <c:v>100.35835537726597</c:v>
                </c:pt>
                <c:pt idx="120">
                  <c:v>101.61228724885585</c:v>
                </c:pt>
                <c:pt idx="121">
                  <c:v>102.94079334884719</c:v>
                </c:pt>
                <c:pt idx="122">
                  <c:v>104.24829285030117</c:v>
                </c:pt>
                <c:pt idx="123">
                  <c:v>105.38751765474245</c:v>
                </c:pt>
                <c:pt idx="124">
                  <c:v>106.15734714057463</c:v>
                </c:pt>
                <c:pt idx="125">
                  <c:v>106.33001374692648</c:v>
                </c:pt>
                <c:pt idx="126">
                  <c:v>105.72008075840779</c:v>
                </c:pt>
                <c:pt idx="127">
                  <c:v>104.27850024131844</c:v>
                </c:pt>
                <c:pt idx="128">
                  <c:v>102.15883446655339</c:v>
                </c:pt>
                <c:pt idx="129">
                  <c:v>99.697768569459157</c:v>
                </c:pt>
                <c:pt idx="130">
                  <c:v>97.300610758573612</c:v>
                </c:pt>
                <c:pt idx="131">
                  <c:v>95.29237937009465</c:v>
                </c:pt>
                <c:pt idx="132">
                  <c:v>93.821809441817081</c:v>
                </c:pt>
                <c:pt idx="133">
                  <c:v>92.862652707498057</c:v>
                </c:pt>
                <c:pt idx="134">
                  <c:v>92.286623756732737</c:v>
                </c:pt>
                <c:pt idx="135">
                  <c:v>91.947332419688436</c:v>
                </c:pt>
                <c:pt idx="136">
                  <c:v>91.731449361129435</c:v>
                </c:pt>
                <c:pt idx="137">
                  <c:v>91.570742701184429</c:v>
                </c:pt>
                <c:pt idx="138">
                  <c:v>91.431739422559303</c:v>
                </c:pt>
                <c:pt idx="139">
                  <c:v>91.300843875419631</c:v>
                </c:pt>
                <c:pt idx="140">
                  <c:v>91.173637020733167</c:v>
                </c:pt>
                <c:pt idx="141">
                  <c:v>91.049449184456762</c:v>
                </c:pt>
                <c:pt idx="142">
                  <c:v>90.92944916059821</c:v>
                </c:pt>
                <c:pt idx="143">
                  <c:v>90.816595197425201</c:v>
                </c:pt>
                <c:pt idx="144">
                  <c:v>90.716612052415442</c:v>
                </c:pt>
                <c:pt idx="145">
                  <c:v>90.63968832367776</c:v>
                </c:pt>
                <c:pt idx="146">
                  <c:v>90.602667177115606</c:v>
                </c:pt>
                <c:pt idx="147">
                  <c:v>90.631205692099712</c:v>
                </c:pt>
                <c:pt idx="148">
                  <c:v>90.760795004303361</c:v>
                </c:pt>
                <c:pt idx="149">
                  <c:v>91.034821481186555</c:v>
                </c:pt>
                <c:pt idx="150">
                  <c:v>91.497363022827443</c:v>
                </c:pt>
                <c:pt idx="151">
                  <c:v>92.178828333506431</c:v>
                </c:pt>
                <c:pt idx="152">
                  <c:v>93.07479701581812</c:v>
                </c:pt>
                <c:pt idx="153">
                  <c:v>94.123115710284509</c:v>
                </c:pt>
                <c:pt idx="154">
                  <c:v>95.19038019750559</c:v>
                </c:pt>
                <c:pt idx="155">
                  <c:v>96.082313878090005</c:v>
                </c:pt>
                <c:pt idx="156">
                  <c:v>96.587241522372736</c:v>
                </c:pt>
                <c:pt idx="157">
                  <c:v>96.545231828798649</c:v>
                </c:pt>
                <c:pt idx="158">
                  <c:v>95.914757354288355</c:v>
                </c:pt>
                <c:pt idx="159">
                  <c:v>94.800122949034105</c:v>
                </c:pt>
                <c:pt idx="160">
                  <c:v>93.418885924277916</c:v>
                </c:pt>
                <c:pt idx="161">
                  <c:v>92.022622179699255</c:v>
                </c:pt>
                <c:pt idx="162">
                  <c:v>90.812251616638477</c:v>
                </c:pt>
                <c:pt idx="163">
                  <c:v>89.889061581206846</c:v>
                </c:pt>
                <c:pt idx="164">
                  <c:v>89.25617273520696</c:v>
                </c:pt>
                <c:pt idx="165">
                  <c:v>88.854979674214889</c:v>
                </c:pt>
                <c:pt idx="166">
                  <c:v>88.608367606420316</c:v>
                </c:pt>
                <c:pt idx="167">
                  <c:v>88.450147236773958</c:v>
                </c:pt>
                <c:pt idx="168">
                  <c:v>88.335793489948443</c:v>
                </c:pt>
                <c:pt idx="169">
                  <c:v>88.240421160299647</c:v>
                </c:pt>
                <c:pt idx="170">
                  <c:v>88.152145783565544</c:v>
                </c:pt>
                <c:pt idx="171">
                  <c:v>88.066021827704333</c:v>
                </c:pt>
                <c:pt idx="172">
                  <c:v>87.980212147591203</c:v>
                </c:pt>
                <c:pt idx="173">
                  <c:v>87.894075674226855</c:v>
                </c:pt>
                <c:pt idx="174">
                  <c:v>87.807375859426031</c:v>
                </c:pt>
                <c:pt idx="175">
                  <c:v>87.720002335066724</c:v>
                </c:pt>
                <c:pt idx="176">
                  <c:v>87.631886370784912</c:v>
                </c:pt>
                <c:pt idx="177">
                  <c:v>87.54297815555573</c:v>
                </c:pt>
                <c:pt idx="178">
                  <c:v>87.453240934424414</c:v>
                </c:pt>
                <c:pt idx="179">
                  <c:v>87.362649069921858</c:v>
                </c:pt>
                <c:pt idx="180">
                  <c:v>87.271186863010257</c:v>
                </c:pt>
                <c:pt idx="181">
                  <c:v>87.178847485172966</c:v>
                </c:pt>
                <c:pt idx="182">
                  <c:v>87.085631926233233</c:v>
                </c:pt>
                <c:pt idx="183">
                  <c:v>86.991547963822555</c:v>
                </c:pt>
                <c:pt idx="184">
                  <c:v>86.896609172678765</c:v>
                </c:pt>
                <c:pt idx="185">
                  <c:v>86.800833989303214</c:v>
                </c:pt>
                <c:pt idx="186">
                  <c:v>86.704244843105343</c:v>
                </c:pt>
                <c:pt idx="187">
                  <c:v>86.606867361081541</c:v>
                </c:pt>
                <c:pt idx="188">
                  <c:v>86.508729649615489</c:v>
                </c:pt>
                <c:pt idx="189">
                  <c:v>86.409861654169987</c:v>
                </c:pt>
                <c:pt idx="190">
                  <c:v>86.31029459542998</c:v>
                </c:pt>
                <c:pt idx="191">
                  <c:v>86.210060478794134</c:v>
                </c:pt>
                <c:pt idx="192">
                  <c:v>86.109191672927054</c:v>
                </c:pt>
                <c:pt idx="193">
                  <c:v>86.007720552303738</c:v>
                </c:pt>
                <c:pt idx="194">
                  <c:v>85.905679198229095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111.65574007170947</c:v>
                </c:pt>
                <c:pt idx="4">
                  <c:v>111.54600088643228</c:v>
                </c:pt>
                <c:pt idx="5">
                  <c:v>111.43589397382505</c:v>
                </c:pt>
                <c:pt idx="6">
                  <c:v>111.32537976235855</c:v>
                </c:pt>
                <c:pt idx="7">
                  <c:v>111.21441488735952</c:v>
                </c:pt>
                <c:pt idx="8">
                  <c:v>111.1029519103465</c:v>
                </c:pt>
                <c:pt idx="9">
                  <c:v>110.99093903466721</c:v>
                </c:pt>
                <c:pt idx="10">
                  <c:v>110.87831982172345</c:v>
                </c:pt>
                <c:pt idx="11">
                  <c:v>110.76503291318562</c:v>
                </c:pt>
                <c:pt idx="12">
                  <c:v>110.65101176587511</c:v>
                </c:pt>
                <c:pt idx="13">
                  <c:v>110.53618440743143</c:v>
                </c:pt>
                <c:pt idx="14">
                  <c:v>110.42047322247502</c:v>
                </c:pt>
                <c:pt idx="15">
                  <c:v>110.30379478070843</c:v>
                </c:pt>
                <c:pt idx="16">
                  <c:v>110.18605972023775</c:v>
                </c:pt>
                <c:pt idx="17">
                  <c:v>110.06717270129157</c:v>
                </c:pt>
                <c:pt idx="18">
                  <c:v>109.94703244739684</c:v>
                </c:pt>
                <c:pt idx="19">
                  <c:v>109.82553189284029</c:v>
                </c:pt>
                <c:pt idx="20">
                  <c:v>109.70255845677535</c:v>
                </c:pt>
                <c:pt idx="21">
                  <c:v>109.57799446546588</c:v>
                </c:pt>
                <c:pt idx="22">
                  <c:v>109.45171774470056</c:v>
                </c:pt>
                <c:pt idx="23">
                  <c:v>109.32360240413864</c:v>
                </c:pt>
                <c:pt idx="24">
                  <c:v>109.1935198340162</c:v>
                </c:pt>
                <c:pt idx="25">
                  <c:v>109.06133993198416</c:v>
                </c:pt>
                <c:pt idx="26">
                  <c:v>108.92693257361668</c:v>
                </c:pt>
                <c:pt idx="27">
                  <c:v>108.79016933408353</c:v>
                </c:pt>
                <c:pt idx="28">
                  <c:v>108.65092546046223</c:v>
                </c:pt>
                <c:pt idx="29">
                  <c:v>108.50908208409784</c:v>
                </c:pt>
                <c:pt idx="30">
                  <c:v>108.36452865037673</c:v>
                </c:pt>
                <c:pt idx="31">
                  <c:v>108.21716552951222</c:v>
                </c:pt>
                <c:pt idx="32">
                  <c:v>108.06690675692195</c:v>
                </c:pt>
                <c:pt idx="33">
                  <c:v>107.9136828362204</c:v>
                </c:pt>
                <c:pt idx="34">
                  <c:v>107.75744352272177</c:v>
                </c:pt>
                <c:pt idx="35">
                  <c:v>107.59816049182524</c:v>
                </c:pt>
                <c:pt idx="36">
                  <c:v>107.43582978608049</c:v>
                </c:pt>
                <c:pt idx="37">
                  <c:v>107.2704739284916</c:v>
                </c:pt>
                <c:pt idx="38">
                  <c:v>107.1021435890294</c:v>
                </c:pt>
                <c:pt idx="39">
                  <c:v>106.93091869743905</c:v>
                </c:pt>
                <c:pt idx="40">
                  <c:v>106.75690890889827</c:v>
                </c:pt>
                <c:pt idx="41">
                  <c:v>106.58025334996347</c:v>
                </c:pt>
                <c:pt idx="42">
                  <c:v>106.40111959991896</c:v>
                </c:pt>
                <c:pt idx="43">
                  <c:v>106.21970189576838</c:v>
                </c:pt>
                <c:pt idx="44">
                  <c:v>106.03621858566002</c:v>
                </c:pt>
                <c:pt idx="45">
                  <c:v>105.85090889297057</c:v>
                </c:pt>
                <c:pt idx="46">
                  <c:v>105.66402908875044</c:v>
                </c:pt>
                <c:pt idx="47">
                  <c:v>105.47584820093461</c:v>
                </c:pt>
                <c:pt idx="48">
                  <c:v>105.28664341214602</c:v>
                </c:pt>
                <c:pt idx="49">
                  <c:v>105.09669531218634</c:v>
                </c:pt>
                <c:pt idx="50">
                  <c:v>104.90628317537792</c:v>
                </c:pt>
                <c:pt idx="51">
                  <c:v>104.71568042669564</c:v>
                </c:pt>
                <c:pt idx="52">
                  <c:v>104.52515044494641</c:v>
                </c:pt>
                <c:pt idx="53">
                  <c:v>104.33494282775973</c:v>
                </c:pt>
                <c:pt idx="54">
                  <c:v>104.14529021406912</c:v>
                </c:pt>
                <c:pt idx="55">
                  <c:v>103.95640572761427</c:v>
                </c:pt>
                <c:pt idx="56">
                  <c:v>103.76848107232031</c:v>
                </c:pt>
                <c:pt idx="57">
                  <c:v>103.58168527950889</c:v>
                </c:pt>
                <c:pt idx="58">
                  <c:v>103.39616407962679</c:v>
                </c:pt>
                <c:pt idx="59">
                  <c:v>103.2120398488467</c:v>
                </c:pt>
                <c:pt idx="60">
                  <c:v>103.02941206421875</c:v>
                </c:pt>
                <c:pt idx="61">
                  <c:v>102.84835819019132</c:v>
                </c:pt>
                <c:pt idx="62">
                  <c:v>102.6689349139708</c:v>
                </c:pt>
                <c:pt idx="63">
                  <c:v>102.49117964669941</c:v>
                </c:pt>
                <c:pt idx="64">
                  <c:v>102.31511221092524</c:v>
                </c:pt>
                <c:pt idx="65">
                  <c:v>102.14073664134659</c:v>
                </c:pt>
                <c:pt idx="66">
                  <c:v>101.96804303436461</c:v>
                </c:pt>
                <c:pt idx="67">
                  <c:v>101.79700939168696</c:v>
                </c:pt>
                <c:pt idx="68">
                  <c:v>101.62760341332644</c:v>
                </c:pt>
                <c:pt idx="69">
                  <c:v>101.45978420523031</c:v>
                </c:pt>
                <c:pt idx="70">
                  <c:v>101.29350387600766</c:v>
                </c:pt>
                <c:pt idx="71">
                  <c:v>101.12870900550014</c:v>
                </c:pt>
                <c:pt idx="72">
                  <c:v>100.96534197509149</c:v>
                </c:pt>
                <c:pt idx="73">
                  <c:v>100.8033421556199</c:v>
                </c:pt>
                <c:pt idx="74">
                  <c:v>100.64264695355477</c:v>
                </c:pt>
                <c:pt idx="75">
                  <c:v>100.48319271980792</c:v>
                </c:pt>
                <c:pt idx="76">
                  <c:v>100.3249155282773</c:v>
                </c:pt>
                <c:pt idx="77">
                  <c:v>100.16775183309966</c:v>
                </c:pt>
                <c:pt idx="78">
                  <c:v>100.01163901475717</c:v>
                </c:pt>
                <c:pt idx="79">
                  <c:v>99.85651582577043</c:v>
                </c:pt>
                <c:pt idx="80">
                  <c:v>99.702322746845681</c:v>
                </c:pt>
                <c:pt idx="81">
                  <c:v>99.549002264132071</c:v>
                </c:pt>
                <c:pt idx="82">
                  <c:v>99.396499077785123</c:v>
                </c:pt>
                <c:pt idx="83">
                  <c:v>99.244760251401047</c:v>
                </c:pt>
                <c:pt idx="84">
                  <c:v>99.093735311149558</c:v>
                </c:pt>
                <c:pt idx="85">
                  <c:v>98.943376302641425</c:v>
                </c:pt>
                <c:pt idx="86">
                  <c:v>98.793637812758604</c:v>
                </c:pt>
                <c:pt idx="87">
                  <c:v>98.644476962881825</c:v>
                </c:pt>
                <c:pt idx="88">
                  <c:v>98.495853379189811</c:v>
                </c:pt>
                <c:pt idx="89">
                  <c:v>98.347729144992357</c:v>
                </c:pt>
                <c:pt idx="90">
                  <c:v>98.20006873940504</c:v>
                </c:pt>
                <c:pt idx="91">
                  <c:v>98.052838966077772</c:v>
                </c:pt>
                <c:pt idx="92">
                  <c:v>97.906008875158008</c:v>
                </c:pt>
                <c:pt idx="93">
                  <c:v>97.759549681198649</c:v>
                </c:pt>
                <c:pt idx="94">
                  <c:v>97.613434679308043</c:v>
                </c:pt>
                <c:pt idx="95">
                  <c:v>97.46763916148285</c:v>
                </c:pt>
                <c:pt idx="96">
                  <c:v>97.322140334759155</c:v>
                </c:pt>
                <c:pt idx="97">
                  <c:v>97.176917242557224</c:v>
                </c:pt>
                <c:pt idx="98">
                  <c:v>97.031950690378977</c:v>
                </c:pt>
                <c:pt idx="99">
                  <c:v>96.887223176837352</c:v>
                </c:pt>
                <c:pt idx="100">
                  <c:v>96.742718830850535</c:v>
                </c:pt>
                <c:pt idx="101">
                  <c:v>96.598423355718197</c:v>
                </c:pt>
                <c:pt idx="102">
                  <c:v>96.454323980704402</c:v>
                </c:pt>
                <c:pt idx="103">
                  <c:v>96.31040942068374</c:v>
                </c:pt>
                <c:pt idx="104">
                  <c:v>96.166669844356861</c:v>
                </c:pt>
                <c:pt idx="105">
                  <c:v>96.023096851506466</c:v>
                </c:pt>
                <c:pt idx="106">
                  <c:v>95.879683459743987</c:v>
                </c:pt>
                <c:pt idx="107">
                  <c:v>95.736424101184312</c:v>
                </c:pt>
                <c:pt idx="108">
                  <c:v>95.593314629482961</c:v>
                </c:pt>
                <c:pt idx="109">
                  <c:v>95.450352337668619</c:v>
                </c:pt>
                <c:pt idx="110">
                  <c:v>95.307535987206919</c:v>
                </c:pt>
                <c:pt idx="111">
                  <c:v>95.16486584873013</c:v>
                </c:pt>
                <c:pt idx="112">
                  <c:v>95.022343754862874</c:v>
                </c:pt>
                <c:pt idx="113">
                  <c:v>94.879973165560529</c:v>
                </c:pt>
                <c:pt idx="114">
                  <c:v>94.737759246349242</c:v>
                </c:pt>
                <c:pt idx="115">
                  <c:v>94.59570895981183</c:v>
                </c:pt>
                <c:pt idx="116">
                  <c:v>94.453831170595606</c:v>
                </c:pt>
                <c:pt idx="117">
                  <c:v>94.312136764119089</c:v>
                </c:pt>
                <c:pt idx="118">
                  <c:v>94.170638779019683</c:v>
                </c:pt>
                <c:pt idx="119">
                  <c:v>94.029352553203111</c:v>
                </c:pt>
                <c:pt idx="120">
                  <c:v>93.888295883120563</c:v>
                </c:pt>
                <c:pt idx="121">
                  <c:v>93.747489195600437</c:v>
                </c:pt>
                <c:pt idx="122">
                  <c:v>93.606955731187412</c:v>
                </c:pt>
                <c:pt idx="123">
                  <c:v>93.46672173748226</c:v>
                </c:pt>
                <c:pt idx="124">
                  <c:v>93.326816670418197</c:v>
                </c:pt>
                <c:pt idx="125">
                  <c:v>93.187273400745838</c:v>
                </c:pt>
                <c:pt idx="126">
                  <c:v>93.048128422215868</c:v>
                </c:pt>
                <c:pt idx="127">
                  <c:v>92.909422057043045</c:v>
                </c:pt>
                <c:pt idx="128">
                  <c:v>92.771198653200386</c:v>
                </c:pt>
                <c:pt idx="129">
                  <c:v>92.633506766933507</c:v>
                </c:pt>
                <c:pt idx="130">
                  <c:v>92.496399322610841</c:v>
                </c:pt>
                <c:pt idx="131">
                  <c:v>92.35993374065491</c:v>
                </c:pt>
                <c:pt idx="132">
                  <c:v>92.224172022871599</c:v>
                </c:pt>
                <c:pt idx="133">
                  <c:v>92.08918078305085</c:v>
                </c:pt>
                <c:pt idx="134">
                  <c:v>91.95503120933148</c:v>
                </c:pt>
                <c:pt idx="135">
                  <c:v>91.82179894358913</c:v>
                </c:pt>
                <c:pt idx="136">
                  <c:v>91.689563862140389</c:v>
                </c:pt>
                <c:pt idx="137">
                  <c:v>91.558409741495907</c:v>
                </c:pt>
                <c:pt idx="138">
                  <c:v>91.428423792905846</c:v>
                </c:pt>
                <c:pt idx="139">
                  <c:v>91.299696050201277</c:v>
                </c:pt>
                <c:pt idx="140">
                  <c:v>91.172318597140261</c:v>
                </c:pt>
                <c:pt idx="141">
                  <c:v>91.046384623302515</c:v>
                </c:pt>
                <c:pt idx="142">
                  <c:v>90.92198730170729</c:v>
                </c:pt>
                <c:pt idx="143">
                  <c:v>90.799218486877777</c:v>
                </c:pt>
                <c:pt idx="144">
                  <c:v>90.678167239086406</c:v>
                </c:pt>
                <c:pt idx="145">
                  <c:v>90.558918188930647</c:v>
                </c:pt>
                <c:pt idx="146">
                  <c:v>90.441549766019151</c:v>
                </c:pt>
                <c:pt idx="147">
                  <c:v>90.326132326041034</c:v>
                </c:pt>
                <c:pt idx="148">
                  <c:v>90.21272622132372</c:v>
                </c:pt>
                <c:pt idx="149">
                  <c:v>90.101379870467568</c:v>
                </c:pt>
                <c:pt idx="150">
                  <c:v>89.992127891936164</c:v>
                </c:pt>
                <c:pt idx="151">
                  <c:v>89.88498937365064</c:v>
                </c:pt>
                <c:pt idx="152">
                  <c:v>89.779966354734114</c:v>
                </c:pt>
                <c:pt idx="153">
                  <c:v>89.677042595712209</c:v>
                </c:pt>
                <c:pt idx="154">
                  <c:v>89.57618270903032</c:v>
                </c:pt>
                <c:pt idx="155">
                  <c:v>89.477331712344551</c:v>
                </c:pt>
                <c:pt idx="156">
                  <c:v>89.380415052733909</c:v>
                </c:pt>
                <c:pt idx="157">
                  <c:v>89.285339131293682</c:v>
                </c:pt>
                <c:pt idx="158">
                  <c:v>89.191992335504978</c:v>
                </c:pt>
                <c:pt idx="159">
                  <c:v>89.100246562757775</c:v>
                </c:pt>
                <c:pt idx="160">
                  <c:v>89.009959194157659</c:v>
                </c:pt>
                <c:pt idx="161">
                  <c:v>88.920975455130829</c:v>
                </c:pt>
                <c:pt idx="162">
                  <c:v>88.83313108014076</c:v>
                </c:pt>
                <c:pt idx="163">
                  <c:v>88.746255184560709</c:v>
                </c:pt>
                <c:pt idx="164">
                  <c:v>88.660173238477654</c:v>
                </c:pt>
                <c:pt idx="165">
                  <c:v>88.574710035442052</c:v>
                </c:pt>
                <c:pt idx="166">
                  <c:v>88.489692553828888</c:v>
                </c:pt>
                <c:pt idx="167">
                  <c:v>88.40495261887115</c:v>
                </c:pt>
                <c:pt idx="168">
                  <c:v>88.32032928843762</c:v>
                </c:pt>
                <c:pt idx="169">
                  <c:v>88.235670903812419</c:v>
                </c:pt>
                <c:pt idx="170">
                  <c:v>88.150836766519248</c:v>
                </c:pt>
                <c:pt idx="171">
                  <c:v>88.06569842208765</c:v>
                </c:pt>
                <c:pt idx="172">
                  <c:v>87.980140550233543</c:v>
                </c:pt>
                <c:pt idx="173">
                  <c:v>87.894061477168464</c:v>
                </c:pt>
                <c:pt idx="174">
                  <c:v>87.807373338948139</c:v>
                </c:pt>
                <c:pt idx="175">
                  <c:v>87.720001934565346</c:v>
                </c:pt>
                <c:pt idx="176">
                  <c:v>87.631886313842756</c:v>
                </c:pt>
                <c:pt idx="177">
                  <c:v>87.542978148313694</c:v>
                </c:pt>
                <c:pt idx="178">
                  <c:v>87.453240933600682</c:v>
                </c:pt>
                <c:pt idx="179">
                  <c:v>87.362649069838085</c:v>
                </c:pt>
                <c:pt idx="180">
                  <c:v>87.27118686300264</c:v>
                </c:pt>
                <c:pt idx="181">
                  <c:v>87.178847485172341</c:v>
                </c:pt>
                <c:pt idx="182">
                  <c:v>87.085631926233191</c:v>
                </c:pt>
                <c:pt idx="183">
                  <c:v>86.991547963822555</c:v>
                </c:pt>
                <c:pt idx="184">
                  <c:v>86.896609172678765</c:v>
                </c:pt>
                <c:pt idx="185">
                  <c:v>86.800833989303214</c:v>
                </c:pt>
                <c:pt idx="186">
                  <c:v>86.704244843105343</c:v>
                </c:pt>
                <c:pt idx="187">
                  <c:v>86.606867361081541</c:v>
                </c:pt>
                <c:pt idx="188">
                  <c:v>86.508729649615489</c:v>
                </c:pt>
                <c:pt idx="189">
                  <c:v>86.409861654169987</c:v>
                </c:pt>
                <c:pt idx="190">
                  <c:v>86.31029459542998</c:v>
                </c:pt>
                <c:pt idx="191">
                  <c:v>86.210060478794134</c:v>
                </c:pt>
                <c:pt idx="192">
                  <c:v>86.109191672927054</c:v>
                </c:pt>
                <c:pt idx="193">
                  <c:v>86.007720552303738</c:v>
                </c:pt>
                <c:pt idx="194">
                  <c:v>85.905679198229095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113.18600000000001</c:v>
                </c:pt>
                <c:pt idx="1">
                  <c:v>113.407</c:v>
                </c:pt>
                <c:pt idx="2">
                  <c:v>113.64400000000001</c:v>
                </c:pt>
                <c:pt idx="3">
                  <c:v>113.39</c:v>
                </c:pt>
                <c:pt idx="4">
                  <c:v>113.051</c:v>
                </c:pt>
                <c:pt idx="5">
                  <c:v>112.96599999999999</c:v>
                </c:pt>
                <c:pt idx="6">
                  <c:v>111.91500000000001</c:v>
                </c:pt>
                <c:pt idx="7">
                  <c:v>112.068</c:v>
                </c:pt>
                <c:pt idx="8">
                  <c:v>111.864</c:v>
                </c:pt>
                <c:pt idx="9">
                  <c:v>110.661</c:v>
                </c:pt>
                <c:pt idx="10">
                  <c:v>110</c:v>
                </c:pt>
                <c:pt idx="11">
                  <c:v>108.35599999999999</c:v>
                </c:pt>
                <c:pt idx="12">
                  <c:v>107.373</c:v>
                </c:pt>
                <c:pt idx="13">
                  <c:v>105.441</c:v>
                </c:pt>
                <c:pt idx="14">
                  <c:v>106.864</c:v>
                </c:pt>
                <c:pt idx="15">
                  <c:v>106.23699999999999</c:v>
                </c:pt>
                <c:pt idx="16">
                  <c:v>105.492</c:v>
                </c:pt>
                <c:pt idx="17">
                  <c:v>105.69499999999999</c:v>
                </c:pt>
                <c:pt idx="18">
                  <c:v>104.91500000000001</c:v>
                </c:pt>
                <c:pt idx="19">
                  <c:v>105.35599999999999</c:v>
                </c:pt>
                <c:pt idx="20">
                  <c:v>106.254</c:v>
                </c:pt>
                <c:pt idx="21">
                  <c:v>104.678</c:v>
                </c:pt>
                <c:pt idx="22">
                  <c:v>104.864</c:v>
                </c:pt>
                <c:pt idx="23">
                  <c:v>104.712</c:v>
                </c:pt>
                <c:pt idx="24">
                  <c:v>104.373</c:v>
                </c:pt>
                <c:pt idx="25">
                  <c:v>105.271</c:v>
                </c:pt>
                <c:pt idx="26">
                  <c:v>105.373</c:v>
                </c:pt>
                <c:pt idx="27">
                  <c:v>105.949</c:v>
                </c:pt>
                <c:pt idx="28">
                  <c:v>105.30500000000001</c:v>
                </c:pt>
                <c:pt idx="29">
                  <c:v>105.76300000000001</c:v>
                </c:pt>
                <c:pt idx="30">
                  <c:v>106.339</c:v>
                </c:pt>
                <c:pt idx="31">
                  <c:v>106.288</c:v>
                </c:pt>
                <c:pt idx="32">
                  <c:v>106.949</c:v>
                </c:pt>
                <c:pt idx="33">
                  <c:v>107.322</c:v>
                </c:pt>
                <c:pt idx="34">
                  <c:v>107.69499999999999</c:v>
                </c:pt>
                <c:pt idx="35">
                  <c:v>107.458</c:v>
                </c:pt>
                <c:pt idx="36">
                  <c:v>108.203</c:v>
                </c:pt>
                <c:pt idx="37">
                  <c:v>107.797</c:v>
                </c:pt>
                <c:pt idx="38">
                  <c:v>108.203</c:v>
                </c:pt>
                <c:pt idx="39">
                  <c:v>108.39</c:v>
                </c:pt>
                <c:pt idx="40">
                  <c:v>109.051</c:v>
                </c:pt>
                <c:pt idx="41">
                  <c:v>109.39</c:v>
                </c:pt>
                <c:pt idx="42">
                  <c:v>109.542</c:v>
                </c:pt>
                <c:pt idx="43">
                  <c:v>111.102</c:v>
                </c:pt>
                <c:pt idx="44">
                  <c:v>112.42400000000001</c:v>
                </c:pt>
                <c:pt idx="45">
                  <c:v>114.18600000000001</c:v>
                </c:pt>
                <c:pt idx="46">
                  <c:v>117.39</c:v>
                </c:pt>
                <c:pt idx="47">
                  <c:v>121.47499999999999</c:v>
                </c:pt>
                <c:pt idx="48">
                  <c:v>125.678</c:v>
                </c:pt>
                <c:pt idx="49">
                  <c:v>132.119</c:v>
                </c:pt>
                <c:pt idx="50">
                  <c:v>140.797</c:v>
                </c:pt>
                <c:pt idx="51">
                  <c:v>150.661</c:v>
                </c:pt>
                <c:pt idx="52">
                  <c:v>164.25399999999999</c:v>
                </c:pt>
                <c:pt idx="53">
                  <c:v>177.898</c:v>
                </c:pt>
                <c:pt idx="54">
                  <c:v>191.91499999999999</c:v>
                </c:pt>
                <c:pt idx="55">
                  <c:v>205.28800000000001</c:v>
                </c:pt>
                <c:pt idx="56">
                  <c:v>215.72900000000001</c:v>
                </c:pt>
                <c:pt idx="57">
                  <c:v>224.06800000000001</c:v>
                </c:pt>
                <c:pt idx="58">
                  <c:v>229.72900000000001</c:v>
                </c:pt>
                <c:pt idx="59">
                  <c:v>233.61</c:v>
                </c:pt>
                <c:pt idx="60">
                  <c:v>235.339</c:v>
                </c:pt>
                <c:pt idx="61">
                  <c:v>233.71199999999999</c:v>
                </c:pt>
                <c:pt idx="62">
                  <c:v>227.102</c:v>
                </c:pt>
                <c:pt idx="63">
                  <c:v>210.94900000000001</c:v>
                </c:pt>
                <c:pt idx="64">
                  <c:v>184.47499999999999</c:v>
                </c:pt>
                <c:pt idx="65">
                  <c:v>149.81399999999999</c:v>
                </c:pt>
                <c:pt idx="66">
                  <c:v>119.797</c:v>
                </c:pt>
                <c:pt idx="67">
                  <c:v>109.373</c:v>
                </c:pt>
                <c:pt idx="68">
                  <c:v>108.81399999999999</c:v>
                </c:pt>
                <c:pt idx="69">
                  <c:v>110.441</c:v>
                </c:pt>
                <c:pt idx="70">
                  <c:v>112.76300000000001</c:v>
                </c:pt>
                <c:pt idx="71">
                  <c:v>115.52500000000001</c:v>
                </c:pt>
                <c:pt idx="72">
                  <c:v>119.542</c:v>
                </c:pt>
                <c:pt idx="73">
                  <c:v>122.949</c:v>
                </c:pt>
                <c:pt idx="74">
                  <c:v>126.288</c:v>
                </c:pt>
                <c:pt idx="75">
                  <c:v>130.441</c:v>
                </c:pt>
                <c:pt idx="76">
                  <c:v>135.203</c:v>
                </c:pt>
                <c:pt idx="77">
                  <c:v>142.864</c:v>
                </c:pt>
                <c:pt idx="78">
                  <c:v>152.25399999999999</c:v>
                </c:pt>
                <c:pt idx="79">
                  <c:v>164.03399999999999</c:v>
                </c:pt>
                <c:pt idx="80">
                  <c:v>175.27099999999999</c:v>
                </c:pt>
                <c:pt idx="81">
                  <c:v>185.71199999999999</c:v>
                </c:pt>
                <c:pt idx="82">
                  <c:v>194.18600000000001</c:v>
                </c:pt>
                <c:pt idx="83">
                  <c:v>200.71199999999999</c:v>
                </c:pt>
                <c:pt idx="84">
                  <c:v>203.18600000000001</c:v>
                </c:pt>
                <c:pt idx="85">
                  <c:v>200.322</c:v>
                </c:pt>
                <c:pt idx="86">
                  <c:v>189.93199999999999</c:v>
                </c:pt>
                <c:pt idx="87">
                  <c:v>169.52500000000001</c:v>
                </c:pt>
                <c:pt idx="88">
                  <c:v>142.16900000000001</c:v>
                </c:pt>
                <c:pt idx="89">
                  <c:v>115.831</c:v>
                </c:pt>
                <c:pt idx="90">
                  <c:v>101.203</c:v>
                </c:pt>
                <c:pt idx="91">
                  <c:v>98.626999999999995</c:v>
                </c:pt>
                <c:pt idx="92">
                  <c:v>96.492000000000004</c:v>
                </c:pt>
                <c:pt idx="93">
                  <c:v>96.254000000000005</c:v>
                </c:pt>
                <c:pt idx="94">
                  <c:v>96.406999999999996</c:v>
                </c:pt>
                <c:pt idx="95">
                  <c:v>96.034000000000006</c:v>
                </c:pt>
                <c:pt idx="96">
                  <c:v>95.677999999999997</c:v>
                </c:pt>
                <c:pt idx="97">
                  <c:v>96.846999999999994</c:v>
                </c:pt>
                <c:pt idx="98">
                  <c:v>95.254000000000005</c:v>
                </c:pt>
                <c:pt idx="99">
                  <c:v>95.965999999999994</c:v>
                </c:pt>
                <c:pt idx="100">
                  <c:v>96.203000000000003</c:v>
                </c:pt>
                <c:pt idx="101">
                  <c:v>95.457999999999998</c:v>
                </c:pt>
                <c:pt idx="102">
                  <c:v>95.254000000000005</c:v>
                </c:pt>
                <c:pt idx="103">
                  <c:v>95.424000000000007</c:v>
                </c:pt>
                <c:pt idx="104">
                  <c:v>95.881</c:v>
                </c:pt>
                <c:pt idx="105">
                  <c:v>95.763000000000005</c:v>
                </c:pt>
                <c:pt idx="106">
                  <c:v>95</c:v>
                </c:pt>
                <c:pt idx="107">
                  <c:v>95.492000000000004</c:v>
                </c:pt>
                <c:pt idx="108">
                  <c:v>95.965999999999994</c:v>
                </c:pt>
                <c:pt idx="109">
                  <c:v>96.457999999999998</c:v>
                </c:pt>
                <c:pt idx="110">
                  <c:v>95.694999999999993</c:v>
                </c:pt>
                <c:pt idx="111">
                  <c:v>96.457999999999998</c:v>
                </c:pt>
                <c:pt idx="112">
                  <c:v>96.203000000000003</c:v>
                </c:pt>
                <c:pt idx="113">
                  <c:v>97.153000000000006</c:v>
                </c:pt>
                <c:pt idx="114">
                  <c:v>96.457999999999998</c:v>
                </c:pt>
                <c:pt idx="115">
                  <c:v>96.271000000000001</c:v>
                </c:pt>
                <c:pt idx="116">
                  <c:v>97.932000000000002</c:v>
                </c:pt>
                <c:pt idx="117">
                  <c:v>97.61</c:v>
                </c:pt>
                <c:pt idx="118">
                  <c:v>98</c:v>
                </c:pt>
                <c:pt idx="119">
                  <c:v>100.136</c:v>
                </c:pt>
                <c:pt idx="120">
                  <c:v>100.81399999999999</c:v>
                </c:pt>
                <c:pt idx="121">
                  <c:v>101.831</c:v>
                </c:pt>
                <c:pt idx="122">
                  <c:v>103.08499999999999</c:v>
                </c:pt>
                <c:pt idx="123">
                  <c:v>104.35599999999999</c:v>
                </c:pt>
                <c:pt idx="124">
                  <c:v>106.15300000000001</c:v>
                </c:pt>
                <c:pt idx="125">
                  <c:v>106.203</c:v>
                </c:pt>
                <c:pt idx="126">
                  <c:v>106.119</c:v>
                </c:pt>
                <c:pt idx="127">
                  <c:v>105.661</c:v>
                </c:pt>
                <c:pt idx="128">
                  <c:v>105.203</c:v>
                </c:pt>
                <c:pt idx="129">
                  <c:v>102.051</c:v>
                </c:pt>
                <c:pt idx="130">
                  <c:v>100.254</c:v>
                </c:pt>
                <c:pt idx="131">
                  <c:v>98.084999999999994</c:v>
                </c:pt>
                <c:pt idx="132">
                  <c:v>96.507999999999996</c:v>
                </c:pt>
                <c:pt idx="133">
                  <c:v>93.102000000000004</c:v>
                </c:pt>
                <c:pt idx="134">
                  <c:v>93.287999999999997</c:v>
                </c:pt>
                <c:pt idx="135">
                  <c:v>91.728999999999999</c:v>
                </c:pt>
                <c:pt idx="136">
                  <c:v>91.542000000000002</c:v>
                </c:pt>
                <c:pt idx="137">
                  <c:v>91.084999999999994</c:v>
                </c:pt>
                <c:pt idx="138">
                  <c:v>92.186000000000007</c:v>
                </c:pt>
                <c:pt idx="139">
                  <c:v>91.424000000000007</c:v>
                </c:pt>
                <c:pt idx="140">
                  <c:v>91.712000000000003</c:v>
                </c:pt>
                <c:pt idx="141">
                  <c:v>91.661000000000001</c:v>
                </c:pt>
                <c:pt idx="142">
                  <c:v>91.287999999999997</c:v>
                </c:pt>
                <c:pt idx="143">
                  <c:v>90.915000000000006</c:v>
                </c:pt>
                <c:pt idx="144">
                  <c:v>91.745999999999995</c:v>
                </c:pt>
                <c:pt idx="145">
                  <c:v>91.271000000000001</c:v>
                </c:pt>
                <c:pt idx="146">
                  <c:v>91.542000000000002</c:v>
                </c:pt>
                <c:pt idx="147">
                  <c:v>91.22</c:v>
                </c:pt>
                <c:pt idx="148">
                  <c:v>91.593000000000004</c:v>
                </c:pt>
                <c:pt idx="149">
                  <c:v>92.271000000000001</c:v>
                </c:pt>
                <c:pt idx="150">
                  <c:v>93.558999999999997</c:v>
                </c:pt>
                <c:pt idx="151">
                  <c:v>94.084999999999994</c:v>
                </c:pt>
                <c:pt idx="152">
                  <c:v>94.61</c:v>
                </c:pt>
                <c:pt idx="153">
                  <c:v>94.424000000000007</c:v>
                </c:pt>
                <c:pt idx="154">
                  <c:v>96.271000000000001</c:v>
                </c:pt>
                <c:pt idx="155">
                  <c:v>96.677999999999997</c:v>
                </c:pt>
                <c:pt idx="156">
                  <c:v>97.677999999999997</c:v>
                </c:pt>
                <c:pt idx="157">
                  <c:v>97</c:v>
                </c:pt>
                <c:pt idx="158">
                  <c:v>97.067999999999998</c:v>
                </c:pt>
                <c:pt idx="159">
                  <c:v>96.39</c:v>
                </c:pt>
                <c:pt idx="160">
                  <c:v>95.373000000000005</c:v>
                </c:pt>
                <c:pt idx="161">
                  <c:v>93.474999999999994</c:v>
                </c:pt>
                <c:pt idx="162">
                  <c:v>92.441000000000003</c:v>
                </c:pt>
                <c:pt idx="163">
                  <c:v>90.745999999999995</c:v>
                </c:pt>
                <c:pt idx="164">
                  <c:v>91.034000000000006</c:v>
                </c:pt>
                <c:pt idx="165">
                  <c:v>88.287999999999997</c:v>
                </c:pt>
                <c:pt idx="166">
                  <c:v>88.61</c:v>
                </c:pt>
                <c:pt idx="167">
                  <c:v>90.051000000000002</c:v>
                </c:pt>
                <c:pt idx="168">
                  <c:v>89.067999999999998</c:v>
                </c:pt>
                <c:pt idx="169">
                  <c:v>89.558999999999997</c:v>
                </c:pt>
                <c:pt idx="170">
                  <c:v>88.575999999999993</c:v>
                </c:pt>
                <c:pt idx="171">
                  <c:v>89.322000000000003</c:v>
                </c:pt>
                <c:pt idx="172">
                  <c:v>88.864000000000004</c:v>
                </c:pt>
                <c:pt idx="173">
                  <c:v>88.78</c:v>
                </c:pt>
                <c:pt idx="174">
                  <c:v>89.168999999999997</c:v>
                </c:pt>
                <c:pt idx="175">
                  <c:v>88.677999999999997</c:v>
                </c:pt>
                <c:pt idx="176">
                  <c:v>88.441000000000003</c:v>
                </c:pt>
                <c:pt idx="177">
                  <c:v>87.39</c:v>
                </c:pt>
                <c:pt idx="178">
                  <c:v>88.61</c:v>
                </c:pt>
                <c:pt idx="179">
                  <c:v>88.61</c:v>
                </c:pt>
                <c:pt idx="180">
                  <c:v>88.254000000000005</c:v>
                </c:pt>
                <c:pt idx="181">
                  <c:v>88.78</c:v>
                </c:pt>
                <c:pt idx="182">
                  <c:v>88.61</c:v>
                </c:pt>
                <c:pt idx="183">
                  <c:v>87.034000000000006</c:v>
                </c:pt>
                <c:pt idx="184">
                  <c:v>87.745999999999995</c:v>
                </c:pt>
                <c:pt idx="185">
                  <c:v>87.677999999999997</c:v>
                </c:pt>
                <c:pt idx="186">
                  <c:v>87.236999999999995</c:v>
                </c:pt>
                <c:pt idx="187">
                  <c:v>88.39</c:v>
                </c:pt>
                <c:pt idx="188">
                  <c:v>87.813999999999993</c:v>
                </c:pt>
                <c:pt idx="189">
                  <c:v>88.102000000000004</c:v>
                </c:pt>
                <c:pt idx="190">
                  <c:v>86.864000000000004</c:v>
                </c:pt>
                <c:pt idx="191">
                  <c:v>87.813999999999993</c:v>
                </c:pt>
                <c:pt idx="192">
                  <c:v>87.457999999999998</c:v>
                </c:pt>
                <c:pt idx="193">
                  <c:v>87.322000000000003</c:v>
                </c:pt>
                <c:pt idx="194">
                  <c:v>86.897999999999996</c:v>
                </c:pt>
                <c:pt idx="195">
                  <c:v>87.102000000000004</c:v>
                </c:pt>
                <c:pt idx="196">
                  <c:v>87.084999999999994</c:v>
                </c:pt>
                <c:pt idx="197">
                  <c:v>86.424000000000007</c:v>
                </c:pt>
                <c:pt idx="198">
                  <c:v>86.373000000000005</c:v>
                </c:pt>
                <c:pt idx="199">
                  <c:v>87.102000000000004</c:v>
                </c:pt>
                <c:pt idx="200">
                  <c:v>87.254000000000005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110.50665688346763</c:v>
                </c:pt>
                <c:pt idx="1">
                  <c:v>110.37936336902938</c:v>
                </c:pt>
                <c:pt idx="2">
                  <c:v>110.25142108584433</c:v>
                </c:pt>
                <c:pt idx="3">
                  <c:v>110.12277652637995</c:v>
                </c:pt>
                <c:pt idx="4">
                  <c:v>109.99337240461911</c:v>
                </c:pt>
                <c:pt idx="5">
                  <c:v>109.86314751147614</c:v>
                </c:pt>
                <c:pt idx="6">
                  <c:v>109.73203659073282</c:v>
                </c:pt>
                <c:pt idx="7">
                  <c:v>109.59997024247404</c:v>
                </c:pt>
                <c:pt idx="8">
                  <c:v>109.46687486235741</c:v>
                </c:pt>
                <c:pt idx="9">
                  <c:v>109.33267262671571</c:v>
                </c:pt>
                <c:pt idx="10">
                  <c:v>109.19728153564991</c:v>
                </c:pt>
                <c:pt idx="11">
                  <c:v>109.06061552925352</c:v>
                </c:pt>
                <c:pt idx="12">
                  <c:v>108.92258469652624</c:v>
                </c:pt>
                <c:pt idx="13">
                  <c:v>108.78309560345859</c:v>
                </c:pt>
                <c:pt idx="14">
                  <c:v>108.64205177805992</c:v>
                </c:pt>
                <c:pt idx="15">
                  <c:v>108.49935440888376</c:v>
                </c:pt>
                <c:pt idx="16">
                  <c:v>108.35490334500597</c:v>
                </c:pt>
                <c:pt idx="17">
                  <c:v>108.20859853759939</c:v>
                </c:pt>
                <c:pt idx="18">
                  <c:v>108.06034214886982</c:v>
                </c:pt>
                <c:pt idx="19">
                  <c:v>107.91004169214624</c:v>
                </c:pt>
                <c:pt idx="20">
                  <c:v>107.75761478488842</c:v>
                </c:pt>
                <c:pt idx="21">
                  <c:v>107.60299643277736</c:v>
                </c:pt>
                <c:pt idx="22">
                  <c:v>107.44615026944729</c:v>
                </c:pt>
                <c:pt idx="23">
                  <c:v>107.28708591843919</c:v>
                </c:pt>
                <c:pt idx="24">
                  <c:v>107.12588569993501</c:v>
                </c:pt>
                <c:pt idx="25">
                  <c:v>106.96274536017312</c:v>
                </c:pt>
                <c:pt idx="26">
                  <c:v>106.79803543653007</c:v>
                </c:pt>
                <c:pt idx="27">
                  <c:v>106.63239234021567</c:v>
                </c:pt>
                <c:pt idx="28">
                  <c:v>106.4668512367799</c:v>
                </c:pt>
                <c:pt idx="29">
                  <c:v>106.30303622393347</c:v>
                </c:pt>
                <c:pt idx="30">
                  <c:v>106.14342687864711</c:v>
                </c:pt>
                <c:pt idx="31">
                  <c:v>105.99172348171379</c:v>
                </c:pt>
                <c:pt idx="32">
                  <c:v>105.85333535986031</c:v>
                </c:pt>
                <c:pt idx="33">
                  <c:v>105.73601673090813</c:v>
                </c:pt>
                <c:pt idx="34">
                  <c:v>105.65067080954934</c:v>
                </c:pt>
                <c:pt idx="35">
                  <c:v>105.6123341199727</c:v>
                </c:pt>
                <c:pt idx="36">
                  <c:v>105.64133731392852</c:v>
                </c:pt>
                <c:pt idx="37">
                  <c:v>105.7646149107122</c:v>
                </c:pt>
                <c:pt idx="38">
                  <c:v>106.01710353140884</c:v>
                </c:pt>
                <c:pt idx="39">
                  <c:v>106.44312684249191</c:v>
                </c:pt>
                <c:pt idx="40">
                  <c:v>107.097617709715</c:v>
                </c:pt>
                <c:pt idx="41">
                  <c:v>108.04697830518717</c:v>
                </c:pt>
                <c:pt idx="42">
                  <c:v>109.36933380592312</c:v>
                </c:pt>
                <c:pt idx="43">
                  <c:v>111.15390380154975</c:v>
                </c:pt>
                <c:pt idx="44">
                  <c:v>113.49920808569146</c:v>
                </c:pt>
                <c:pt idx="45">
                  <c:v>116.50985092530891</c:v>
                </c:pt>
                <c:pt idx="46">
                  <c:v>120.29169941458024</c:v>
                </c:pt>
                <c:pt idx="47">
                  <c:v>124.94539254068329</c:v>
                </c:pt>
                <c:pt idx="48">
                  <c:v>130.55828737776085</c:v>
                </c:pt>
                <c:pt idx="49">
                  <c:v>137.19515852280128</c:v>
                </c:pt>
                <c:pt idx="50">
                  <c:v>144.88819845463968</c:v>
                </c:pt>
                <c:pt idx="51">
                  <c:v>153.62709285004402</c:v>
                </c:pt>
                <c:pt idx="52">
                  <c:v>163.35012921785204</c:v>
                </c:pt>
                <c:pt idx="53">
                  <c:v>173.93737280183987</c:v>
                </c:pt>
                <c:pt idx="54">
                  <c:v>185.20666648842897</c:v>
                </c:pt>
                <c:pt idx="55">
                  <c:v>196.911483355461</c:v>
                </c:pt>
                <c:pt idx="56">
                  <c:v>208.73267392052077</c:v>
                </c:pt>
                <c:pt idx="57">
                  <c:v>220.23620060634485</c:v>
                </c:pt>
                <c:pt idx="58">
                  <c:v>230.73627053532459</c:v>
                </c:pt>
                <c:pt idx="59">
                  <c:v>239.00850988997561</c:v>
                </c:pt>
                <c:pt idx="60">
                  <c:v>242.96749806953929</c:v>
                </c:pt>
                <c:pt idx="61">
                  <c:v>239.78801597890245</c:v>
                </c:pt>
                <c:pt idx="62">
                  <c:v>227.07865600986625</c:v>
                </c:pt>
                <c:pt idx="63">
                  <c:v>204.90382532366257</c:v>
                </c:pt>
                <c:pt idx="64">
                  <c:v>177.0306182645358</c:v>
                </c:pt>
                <c:pt idx="65">
                  <c:v>149.6856186140937</c:v>
                </c:pt>
                <c:pt idx="66">
                  <c:v>128.33454176191381</c:v>
                </c:pt>
                <c:pt idx="67">
                  <c:v>115.15530329560244</c:v>
                </c:pt>
                <c:pt idx="68">
                  <c:v>109.09000581210299</c:v>
                </c:pt>
                <c:pt idx="69">
                  <c:v>107.70887302824821</c:v>
                </c:pt>
                <c:pt idx="70">
                  <c:v>108.91905771552824</c:v>
                </c:pt>
                <c:pt idx="71">
                  <c:v>111.55309505909922</c:v>
                </c:pt>
                <c:pt idx="72">
                  <c:v>115.16417236939391</c:v>
                </c:pt>
                <c:pt idx="73">
                  <c:v>119.65563064811558</c:v>
                </c:pt>
                <c:pt idx="74">
                  <c:v>125.03961412578097</c:v>
                </c:pt>
                <c:pt idx="75">
                  <c:v>131.33059244061957</c:v>
                </c:pt>
                <c:pt idx="76">
                  <c:v>138.50590389224277</c:v>
                </c:pt>
                <c:pt idx="77">
                  <c:v>146.48987333601224</c:v>
                </c:pt>
                <c:pt idx="78">
                  <c:v>155.14617482540589</c:v>
                </c:pt>
                <c:pt idx="79">
                  <c:v>164.27539655179882</c:v>
                </c:pt>
                <c:pt idx="80">
                  <c:v>173.6176721501437</c:v>
                </c:pt>
                <c:pt idx="81">
                  <c:v>182.85656001160905</c:v>
                </c:pt>
                <c:pt idx="82">
                  <c:v>191.59263435539117</c:v>
                </c:pt>
                <c:pt idx="83">
                  <c:v>199.14977905658924</c:v>
                </c:pt>
                <c:pt idx="84">
                  <c:v>203.94494285858582</c:v>
                </c:pt>
                <c:pt idx="85">
                  <c:v>202.63669934691677</c:v>
                </c:pt>
                <c:pt idx="86">
                  <c:v>190.96471727410196</c:v>
                </c:pt>
                <c:pt idx="87">
                  <c:v>168.08861719970361</c:v>
                </c:pt>
                <c:pt idx="88">
                  <c:v>140.34864250389379</c:v>
                </c:pt>
                <c:pt idx="89">
                  <c:v>117.41814629737681</c:v>
                </c:pt>
                <c:pt idx="90">
                  <c:v>104.18188891482899</c:v>
                </c:pt>
                <c:pt idx="91">
                  <c:v>98.778230124162917</c:v>
                </c:pt>
                <c:pt idx="92">
                  <c:v>97.169841087621634</c:v>
                </c:pt>
                <c:pt idx="93">
                  <c:v>96.764519207505671</c:v>
                </c:pt>
                <c:pt idx="94">
                  <c:v>96.617190384127639</c:v>
                </c:pt>
                <c:pt idx="95">
                  <c:v>96.508035135383011</c:v>
                </c:pt>
                <c:pt idx="96">
                  <c:v>96.402983166282354</c:v>
                </c:pt>
                <c:pt idx="97">
                  <c:v>96.298451002994767</c:v>
                </c:pt>
                <c:pt idx="98">
                  <c:v>96.194211757484752</c:v>
                </c:pt>
                <c:pt idx="99">
                  <c:v>96.090329887049123</c:v>
                </c:pt>
                <c:pt idx="100">
                  <c:v>95.986956990850018</c:v>
                </c:pt>
                <c:pt idx="101">
                  <c:v>95.884369188010396</c:v>
                </c:pt>
                <c:pt idx="102">
                  <c:v>95.78304405099567</c:v>
                </c:pt>
                <c:pt idx="103">
                  <c:v>95.683777051213482</c:v>
                </c:pt>
                <c:pt idx="104">
                  <c:v>95.587850237491793</c:v>
                </c:pt>
                <c:pt idx="105">
                  <c:v>95.497266585570912</c:v>
                </c:pt>
                <c:pt idx="106">
                  <c:v>95.415060872623712</c:v>
                </c:pt>
                <c:pt idx="107">
                  <c:v>95.345690761465818</c:v>
                </c:pt>
                <c:pt idx="108">
                  <c:v>95.29549837597834</c:v>
                </c:pt>
                <c:pt idx="109">
                  <c:v>95.273211891059432</c:v>
                </c:pt>
                <c:pt idx="110">
                  <c:v>95.290428701203268</c:v>
                </c:pt>
                <c:pt idx="111">
                  <c:v>95.361988833978145</c:v>
                </c:pt>
                <c:pt idx="112">
                  <c:v>95.506114500699724</c:v>
                </c:pt>
                <c:pt idx="113">
                  <c:v>95.744167096626541</c:v>
                </c:pt>
                <c:pt idx="114">
                  <c:v>96.099866972367337</c:v>
                </c:pt>
                <c:pt idx="115">
                  <c:v>96.597844571703831</c:v>
                </c:pt>
                <c:pt idx="116">
                  <c:v>97.261450726867466</c:v>
                </c:pt>
                <c:pt idx="117">
                  <c:v>98.109842611813889</c:v>
                </c:pt>
                <c:pt idx="118">
                  <c:v>99.154441334783201</c:v>
                </c:pt>
                <c:pt idx="119">
                  <c:v>100.39482443580843</c:v>
                </c:pt>
                <c:pt idx="120">
                  <c:v>101.81379386514432</c:v>
                </c:pt>
                <c:pt idx="121">
                  <c:v>103.37063969419532</c:v>
                </c:pt>
                <c:pt idx="122">
                  <c:v>104.99096747397147</c:v>
                </c:pt>
                <c:pt idx="123">
                  <c:v>106.5526067670303</c:v>
                </c:pt>
                <c:pt idx="124">
                  <c:v>107.87264753001261</c:v>
                </c:pt>
                <c:pt idx="125">
                  <c:v>108.71048022826629</c:v>
                </c:pt>
                <c:pt idx="126">
                  <c:v>108.80783486481045</c:v>
                </c:pt>
                <c:pt idx="127">
                  <c:v>107.97463205929822</c:v>
                </c:pt>
                <c:pt idx="128">
                  <c:v>106.19375134119686</c:v>
                </c:pt>
                <c:pt idx="129">
                  <c:v>103.68162520597438</c:v>
                </c:pt>
                <c:pt idx="130">
                  <c:v>100.84666494848027</c:v>
                </c:pt>
                <c:pt idx="131">
                  <c:v>98.148671550314347</c:v>
                </c:pt>
                <c:pt idx="132">
                  <c:v>95.935237653566944</c:v>
                </c:pt>
                <c:pt idx="133">
                  <c:v>94.348337828201068</c:v>
                </c:pt>
                <c:pt idx="134">
                  <c:v>93.339112481964534</c:v>
                </c:pt>
                <c:pt idx="135">
                  <c:v>92.754550668433708</c:v>
                </c:pt>
                <c:pt idx="136">
                  <c:v>92.429114001771481</c:v>
                </c:pt>
                <c:pt idx="137">
                  <c:v>92.237497121624642</c:v>
                </c:pt>
                <c:pt idx="138">
                  <c:v>92.105088106099586</c:v>
                </c:pt>
                <c:pt idx="139">
                  <c:v>91.995457022034103</c:v>
                </c:pt>
                <c:pt idx="140">
                  <c:v>91.893866371658874</c:v>
                </c:pt>
                <c:pt idx="141">
                  <c:v>91.79570723299004</c:v>
                </c:pt>
                <c:pt idx="142">
                  <c:v>91.700788647968949</c:v>
                </c:pt>
                <c:pt idx="143">
                  <c:v>91.611548267640458</c:v>
                </c:pt>
                <c:pt idx="144">
                  <c:v>91.533425595891742</c:v>
                </c:pt>
                <c:pt idx="145">
                  <c:v>91.476488559792301</c:v>
                </c:pt>
                <c:pt idx="146">
                  <c:v>91.457880018340745</c:v>
                </c:pt>
                <c:pt idx="147">
                  <c:v>91.504581393584928</c:v>
                </c:pt>
                <c:pt idx="148">
                  <c:v>91.655474443748417</c:v>
                </c:pt>
                <c:pt idx="149">
                  <c:v>91.960887305720021</c:v>
                </c:pt>
                <c:pt idx="150">
                  <c:v>92.477050530614349</c:v>
                </c:pt>
                <c:pt idx="151">
                  <c:v>93.252777500369803</c:v>
                </c:pt>
                <c:pt idx="152">
                  <c:v>94.30720648359069</c:v>
                </c:pt>
                <c:pt idx="153">
                  <c:v>95.601624422506831</c:v>
                </c:pt>
                <c:pt idx="154">
                  <c:v>97.015156691674193</c:v>
                </c:pt>
                <c:pt idx="155">
                  <c:v>98.340511673103109</c:v>
                </c:pt>
                <c:pt idx="156">
                  <c:v>99.315705013712716</c:v>
                </c:pt>
                <c:pt idx="157">
                  <c:v>99.694698586247142</c:v>
                </c:pt>
                <c:pt idx="158">
                  <c:v>99.335983345381948</c:v>
                </c:pt>
                <c:pt idx="159">
                  <c:v>98.267646301894004</c:v>
                </c:pt>
                <c:pt idx="160">
                  <c:v>96.689685772649526</c:v>
                </c:pt>
                <c:pt idx="161">
                  <c:v>94.905324673252395</c:v>
                </c:pt>
                <c:pt idx="162">
                  <c:v>93.214387247063527</c:v>
                </c:pt>
                <c:pt idx="163">
                  <c:v>91.822744971962919</c:v>
                </c:pt>
                <c:pt idx="164">
                  <c:v>90.806883901027973</c:v>
                </c:pt>
                <c:pt idx="165">
                  <c:v>90.135766136844254</c:v>
                </c:pt>
                <c:pt idx="166">
                  <c:v>89.722402512309856</c:v>
                </c:pt>
                <c:pt idx="167">
                  <c:v>89.472502236896602</c:v>
                </c:pt>
                <c:pt idx="168">
                  <c:v>89.312229740186311</c:v>
                </c:pt>
                <c:pt idx="169">
                  <c:v>89.194891898473003</c:v>
                </c:pt>
                <c:pt idx="170">
                  <c:v>89.095623398964321</c:v>
                </c:pt>
                <c:pt idx="171">
                  <c:v>89.003037986064186</c:v>
                </c:pt>
                <c:pt idx="172">
                  <c:v>88.912593354867894</c:v>
                </c:pt>
                <c:pt idx="173">
                  <c:v>88.822692697487568</c:v>
                </c:pt>
                <c:pt idx="174">
                  <c:v>88.732832299080314</c:v>
                </c:pt>
                <c:pt idx="175">
                  <c:v>88.642862795118106</c:v>
                </c:pt>
                <c:pt idx="176">
                  <c:v>88.552737013190608</c:v>
                </c:pt>
                <c:pt idx="177">
                  <c:v>88.462435377512634</c:v>
                </c:pt>
                <c:pt idx="178">
                  <c:v>88.371946550684271</c:v>
                </c:pt>
                <c:pt idx="179">
                  <c:v>88.281262897174059</c:v>
                </c:pt>
                <c:pt idx="180">
                  <c:v>88.190379397962161</c:v>
                </c:pt>
                <c:pt idx="181">
                  <c:v>88.099293262277243</c:v>
                </c:pt>
                <c:pt idx="182">
                  <c:v>88.008003661167805</c:v>
                </c:pt>
                <c:pt idx="183">
                  <c:v>87.916511482126111</c:v>
                </c:pt>
                <c:pt idx="184">
                  <c:v>87.824819092953163</c:v>
                </c:pt>
                <c:pt idx="185">
                  <c:v>87.732930116763598</c:v>
                </c:pt>
                <c:pt idx="186">
                  <c:v>87.640849221039247</c:v>
                </c:pt>
                <c:pt idx="187">
                  <c:v>87.548581922878952</c:v>
                </c:pt>
                <c:pt idx="188">
                  <c:v>87.456134411729877</c:v>
                </c:pt>
                <c:pt idx="189">
                  <c:v>87.363513390148526</c:v>
                </c:pt>
                <c:pt idx="190">
                  <c:v>87.270725932543883</c:v>
                </c:pt>
                <c:pt idx="191">
                  <c:v>87.177779361398024</c:v>
                </c:pt>
                <c:pt idx="192">
                  <c:v>87.084681140119955</c:v>
                </c:pt>
                <c:pt idx="193">
                  <c:v>86.99143878145442</c:v>
                </c:pt>
                <c:pt idx="194">
                  <c:v>86.89805977021993</c:v>
                </c:pt>
                <c:pt idx="195">
                  <c:v>86.804551499072346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110.50665688343116</c:v>
                </c:pt>
                <c:pt idx="1">
                  <c:v>110.37936336893907</c:v>
                </c:pt>
                <c:pt idx="2">
                  <c:v>110.25142108562382</c:v>
                </c:pt>
                <c:pt idx="3">
                  <c:v>110.1227765258492</c:v>
                </c:pt>
                <c:pt idx="4">
                  <c:v>109.99337240335986</c:v>
                </c:pt>
                <c:pt idx="5">
                  <c:v>109.863147508531</c:v>
                </c:pt>
                <c:pt idx="6">
                  <c:v>109.73203658394273</c:v>
                </c:pt>
                <c:pt idx="7">
                  <c:v>109.59997022704223</c:v>
                </c:pt>
                <c:pt idx="8">
                  <c:v>109.46687482778481</c:v>
                </c:pt>
                <c:pt idx="9">
                  <c:v>109.33267255036364</c:v>
                </c:pt>
                <c:pt idx="10">
                  <c:v>109.19728136943013</c:v>
                </c:pt>
                <c:pt idx="11">
                  <c:v>109.06061517254139</c:v>
                </c:pt>
                <c:pt idx="12">
                  <c:v>108.92258394190954</c:v>
                </c:pt>
                <c:pt idx="13">
                  <c:v>108.7830940298082</c:v>
                </c:pt>
                <c:pt idx="14">
                  <c:v>108.64204854314089</c:v>
                </c:pt>
                <c:pt idx="15">
                  <c:v>108.49934785359397</c:v>
                </c:pt>
                <c:pt idx="16">
                  <c:v>108.35489025036206</c:v>
                </c:pt>
                <c:pt idx="17">
                  <c:v>108.2085727525001</c:v>
                </c:pt>
                <c:pt idx="18">
                  <c:v>108.06029209735323</c:v>
                </c:pt>
                <c:pt idx="19">
                  <c:v>107.90994592005002</c:v>
                </c:pt>
                <c:pt idx="20">
                  <c:v>107.7574341365119</c:v>
                </c:pt>
                <c:pt idx="21">
                  <c:v>107.60266053861911</c:v>
                </c:pt>
                <c:pt idx="22">
                  <c:v>107.44553460488416</c:v>
                </c:pt>
                <c:pt idx="23">
                  <c:v>107.28597352304753</c:v>
                </c:pt>
                <c:pt idx="24">
                  <c:v>107.12390441232658</c:v>
                </c:pt>
                <c:pt idx="25">
                  <c:v>106.95926672259777</c:v>
                </c:pt>
                <c:pt idx="26">
                  <c:v>106.79201477569764</c:v>
                </c:pt>
                <c:pt idx="27">
                  <c:v>106.62212040056636</c:v>
                </c:pt>
                <c:pt idx="28">
                  <c:v>106.44957559961757</c:v>
                </c:pt>
                <c:pt idx="29">
                  <c:v>106.27439516920339</c:v>
                </c:pt>
                <c:pt idx="30">
                  <c:v>106.09661918328932</c:v>
                </c:pt>
                <c:pt idx="31">
                  <c:v>105.91631523761045</c:v>
                </c:pt>
                <c:pt idx="32">
                  <c:v>105.73358034294621</c:v>
                </c:pt>
                <c:pt idx="33">
                  <c:v>105.54854235210678</c:v>
                </c:pt>
                <c:pt idx="34">
                  <c:v>105.36136080708393</c:v>
                </c:pt>
                <c:pt idx="35">
                  <c:v>105.17222710168822</c:v>
                </c:pt>
                <c:pt idx="36">
                  <c:v>104.98136387159346</c:v>
                </c:pt>
                <c:pt idx="37">
                  <c:v>104.78902354818834</c:v>
                </c:pt>
                <c:pt idx="38">
                  <c:v>104.59548604445756</c:v>
                </c:pt>
                <c:pt idx="39">
                  <c:v>104.4010555789532</c:v>
                </c:pt>
                <c:pt idx="40">
                  <c:v>104.20605668567468</c:v>
                </c:pt>
                <c:pt idx="41">
                  <c:v>104.01082950059693</c:v>
                </c:pt>
                <c:pt idx="42">
                  <c:v>103.81572445646826</c:v>
                </c:pt>
                <c:pt idx="43">
                  <c:v>103.62109655300929</c:v>
                </c:pt>
                <c:pt idx="44">
                  <c:v>103.42729939668068</c:v>
                </c:pt>
                <c:pt idx="45">
                  <c:v>103.23467922024794</c:v>
                </c:pt>
                <c:pt idx="46">
                  <c:v>103.04356909587268</c:v>
                </c:pt>
                <c:pt idx="47">
                  <c:v>102.85428354594596</c:v>
                </c:pt>
                <c:pt idx="48">
                  <c:v>102.6671137340976</c:v>
                </c:pt>
                <c:pt idx="49">
                  <c:v>102.48232338662446</c:v>
                </c:pt>
                <c:pt idx="50">
                  <c:v>102.30014555473311</c:v>
                </c:pt>
                <c:pt idx="51">
                  <c:v>102.120780283789</c:v>
                </c:pt>
                <c:pt idx="52">
                  <c:v>101.94439321068928</c:v>
                </c:pt>
                <c:pt idx="53">
                  <c:v>101.77111506780132</c:v>
                </c:pt>
                <c:pt idx="54">
                  <c:v>101.60104203438998</c:v>
                </c:pt>
                <c:pt idx="55">
                  <c:v>101.43423684611362</c:v>
                </c:pt>
                <c:pt idx="56">
                  <c:v>101.27073055116797</c:v>
                </c:pt>
                <c:pt idx="57">
                  <c:v>101.11052478834119</c:v>
                </c:pt>
                <c:pt idx="58">
                  <c:v>100.95359445720746</c:v>
                </c:pt>
                <c:pt idx="59">
                  <c:v>100.79989065295285</c:v>
                </c:pt>
                <c:pt idx="60">
                  <c:v>100.64934374654763</c:v>
                </c:pt>
                <c:pt idx="61">
                  <c:v>100.50186650360179</c:v>
                </c:pt>
                <c:pt idx="62">
                  <c:v>100.35735715071627</c:v>
                </c:pt>
                <c:pt idx="63">
                  <c:v>100.21570231502818</c:v>
                </c:pt>
                <c:pt idx="64">
                  <c:v>100.07677977972052</c:v>
                </c:pt>
                <c:pt idx="65">
                  <c:v>99.940461014554458</c:v>
                </c:pt>
                <c:pt idx="66">
                  <c:v>99.806613455291711</c:v>
                </c:pt>
                <c:pt idx="67">
                  <c:v>99.675102518764163</c:v>
                </c:pt>
                <c:pt idx="68">
                  <c:v>99.545793351102049</c:v>
                </c:pt>
                <c:pt idx="69">
                  <c:v>99.418552315216033</c:v>
                </c:pt>
                <c:pt idx="70">
                  <c:v>99.293248230138914</c:v>
                </c:pt>
                <c:pt idx="71">
                  <c:v>99.169753379463472</c:v>
                </c:pt>
                <c:pt idx="72">
                  <c:v>99.047944309103215</c:v>
                </c:pt>
                <c:pt idx="73">
                  <c:v>98.927702436226312</c:v>
                </c:pt>
                <c:pt idx="74">
                  <c:v>98.808914491730036</c:v>
                </c:pt>
                <c:pt idx="75">
                  <c:v>98.691472818291203</c:v>
                </c:pt>
                <c:pt idx="76">
                  <c:v>98.575275545068322</c:v>
                </c:pt>
                <c:pt idx="77">
                  <c:v>98.460226658739103</c:v>
                </c:pt>
                <c:pt idx="78">
                  <c:v>98.346235988893582</c:v>
                </c:pt>
                <c:pt idx="79">
                  <c:v>98.233219123998225</c:v>
                </c:pt>
                <c:pt idx="80">
                  <c:v>98.121097272296907</c:v>
                </c:pt>
                <c:pt idx="81">
                  <c:v>98.009797080200144</c:v>
                </c:pt>
                <c:pt idx="82">
                  <c:v>97.899250418982277</c:v>
                </c:pt>
                <c:pt idx="83">
                  <c:v>97.789394148994603</c:v>
                </c:pt>
                <c:pt idx="84">
                  <c:v>97.680169869131447</c:v>
                </c:pt>
                <c:pt idx="85">
                  <c:v>97.571523657964306</c:v>
                </c:pt>
                <c:pt idx="86">
                  <c:v>97.463405811790579</c:v>
                </c:pt>
                <c:pt idx="87">
                  <c:v>97.355770583819876</c:v>
                </c:pt>
                <c:pt idx="88">
                  <c:v>97.248575927838743</c:v>
                </c:pt>
                <c:pt idx="89">
                  <c:v>97.141783248941252</c:v>
                </c:pt>
                <c:pt idx="90">
                  <c:v>97.035357163274568</c:v>
                </c:pt>
                <c:pt idx="91">
                  <c:v>96.929265268217662</c:v>
                </c:pt>
                <c:pt idx="92">
                  <c:v>96.823477923970486</c:v>
                </c:pt>
                <c:pt idx="93">
                  <c:v>96.71796804717205</c:v>
                </c:pt>
                <c:pt idx="94">
                  <c:v>96.612710916876068</c:v>
                </c:pt>
                <c:pt idx="95">
                  <c:v>96.507683992983175</c:v>
                </c:pt>
                <c:pt idx="96">
                  <c:v>96.40286674704916</c:v>
                </c:pt>
                <c:pt idx="97">
                  <c:v>96.298240505252508</c:v>
                </c:pt>
                <c:pt idx="98">
                  <c:v>96.193788303203064</c:v>
                </c:pt>
                <c:pt idx="99">
                  <c:v>96.089494752202597</c:v>
                </c:pt>
                <c:pt idx="100">
                  <c:v>95.985345916520345</c:v>
                </c:pt>
                <c:pt idx="101">
                  <c:v>95.881329201219643</c:v>
                </c:pt>
                <c:pt idx="102">
                  <c:v>95.777433250058621</c:v>
                </c:pt>
                <c:pt idx="103">
                  <c:v>95.673647852990371</c:v>
                </c:pt>
                <c:pt idx="104">
                  <c:v>95.569963862796953</c:v>
                </c:pt>
                <c:pt idx="105">
                  <c:v>95.466373120411063</c:v>
                </c:pt>
                <c:pt idx="106">
                  <c:v>95.362868388500843</c:v>
                </c:pt>
                <c:pt idx="107">
                  <c:v>95.259443292922981</c:v>
                </c:pt>
                <c:pt idx="108">
                  <c:v>95.156092271676968</c:v>
                </c:pt>
                <c:pt idx="109">
                  <c:v>95.052810531025585</c:v>
                </c:pt>
                <c:pt idx="110">
                  <c:v>94.949594008477462</c:v>
                </c:pt>
                <c:pt idx="111">
                  <c:v>94.846439342357485</c:v>
                </c:pt>
                <c:pt idx="112">
                  <c:v>94.743343847719359</c:v>
                </c:pt>
                <c:pt idx="113">
                  <c:v>94.640305498379433</c:v>
                </c:pt>
                <c:pt idx="114">
                  <c:v>94.537322914872689</c:v>
                </c:pt>
                <c:pt idx="115">
                  <c:v>94.434395358148066</c:v>
                </c:pt>
                <c:pt idx="116">
                  <c:v>94.331522728829668</c:v>
                </c:pt>
                <c:pt idx="117">
                  <c:v>94.228705571873974</c:v>
                </c:pt>
                <c:pt idx="118">
                  <c:v>94.125945086445498</c:v>
                </c:pt>
                <c:pt idx="119">
                  <c:v>94.023243140816462</c:v>
                </c:pt>
                <c:pt idx="120">
                  <c:v>93.920602292065638</c:v>
                </c:pt>
                <c:pt idx="121">
                  <c:v>93.818025810306494</c:v>
                </c:pt>
                <c:pt idx="122">
                  <c:v>93.715517707112895</c:v>
                </c:pt>
                <c:pt idx="123">
                  <c:v>93.613082767728201</c:v>
                </c:pt>
                <c:pt idx="124">
                  <c:v>93.510726586540599</c:v>
                </c:pt>
                <c:pt idx="125">
                  <c:v>93.408455605178432</c:v>
                </c:pt>
                <c:pt idx="126">
                  <c:v>93.306277152424201</c:v>
                </c:pt>
                <c:pt idx="127">
                  <c:v>93.204199484961364</c:v>
                </c:pt>
                <c:pt idx="128">
                  <c:v>93.102231827753883</c:v>
                </c:pt>
                <c:pt idx="129">
                  <c:v>93.000384412613457</c:v>
                </c:pt>
                <c:pt idx="130">
                  <c:v>92.898668513235677</c:v>
                </c:pt>
                <c:pt idx="131">
                  <c:v>92.797096474686398</c:v>
                </c:pt>
                <c:pt idx="132">
                  <c:v>92.69568173500042</c:v>
                </c:pt>
                <c:pt idx="133">
                  <c:v>92.594438836224413</c:v>
                </c:pt>
                <c:pt idx="134">
                  <c:v>92.493383421909229</c:v>
                </c:pt>
                <c:pt idx="135">
                  <c:v>92.392532217751082</c:v>
                </c:pt>
                <c:pt idx="136">
                  <c:v>92.29190299181974</c:v>
                </c:pt>
                <c:pt idx="137">
                  <c:v>92.191514490626062</c:v>
                </c:pt>
                <c:pt idx="138">
                  <c:v>92.091386347202004</c:v>
                </c:pt>
                <c:pt idx="139">
                  <c:v>91.991538957439346</c:v>
                </c:pt>
                <c:pt idx="140">
                  <c:v>91.891993321195088</c:v>
                </c:pt>
                <c:pt idx="141">
                  <c:v>91.792770845173479</c:v>
                </c:pt>
                <c:pt idx="142">
                  <c:v>91.693893105374059</c:v>
                </c:pt>
                <c:pt idx="143">
                  <c:v>91.595381567988738</c:v>
                </c:pt>
                <c:pt idx="144">
                  <c:v>91.497257269060725</c:v>
                </c:pt>
                <c:pt idx="145">
                  <c:v>91.399540454985285</c:v>
                </c:pt>
                <c:pt idx="146">
                  <c:v>91.302250188011257</c:v>
                </c:pt>
                <c:pt idx="147">
                  <c:v>91.205403923234613</c:v>
                </c:pt>
                <c:pt idx="148">
                  <c:v>91.109017066062862</c:v>
                </c:pt>
                <c:pt idx="149">
                  <c:v>91.01310252163438</c:v>
                </c:pt>
                <c:pt idx="150">
                  <c:v>90.917670250023605</c:v>
                </c:pt>
                <c:pt idx="151">
                  <c:v>90.82272684304607</c:v>
                </c:pt>
                <c:pt idx="152">
                  <c:v>90.728275139876303</c:v>
                </c:pt>
                <c:pt idx="153">
                  <c:v>90.634313899290362</c:v>
                </c:pt>
                <c:pt idx="154">
                  <c:v>90.540837545959022</c:v>
                </c:pt>
                <c:pt idx="155">
                  <c:v>90.44783600671667</c:v>
                </c:pt>
                <c:pt idx="156">
                  <c:v>90.355294650073773</c:v>
                </c:pt>
                <c:pt idx="157">
                  <c:v>90.263194338478939</c:v>
                </c:pt>
                <c:pt idx="158">
                  <c:v>90.171511598141763</c:v>
                </c:pt>
                <c:pt idx="159">
                  <c:v>90.080218905874361</c:v>
                </c:pt>
                <c:pt idx="160">
                  <c:v>89.989285086760717</c:v>
                </c:pt>
                <c:pt idx="161">
                  <c:v>89.898675810937561</c:v>
                </c:pt>
                <c:pt idx="162">
                  <c:v>89.808354172798687</c:v>
                </c:pt>
                <c:pt idx="163">
                  <c:v>89.718281331911697</c:v>
                </c:pt>
                <c:pt idx="164">
                  <c:v>89.628417192172549</c:v>
                </c:pt>
                <c:pt idx="165">
                  <c:v>89.53872109442041</c:v>
                </c:pt>
                <c:pt idx="166">
                  <c:v>89.449152497947551</c:v>
                </c:pt>
                <c:pt idx="167">
                  <c:v>89.359671627994089</c:v>
                </c:pt>
                <c:pt idx="168">
                  <c:v>89.270240069206181</c:v>
                </c:pt>
                <c:pt idx="169">
                  <c:v>89.180821288866568</c:v>
                </c:pt>
                <c:pt idx="170">
                  <c:v>89.091381078124442</c:v>
                </c:pt>
                <c:pt idx="171">
                  <c:v>89.001887904090609</c:v>
                </c:pt>
                <c:pt idx="172">
                  <c:v>88.912313170184035</c:v>
                </c:pt>
                <c:pt idx="173">
                  <c:v>88.822631386229475</c:v>
                </c:pt>
                <c:pt idx="174">
                  <c:v>88.732820253299124</c:v>
                </c:pt>
                <c:pt idx="175">
                  <c:v>88.64286067103545</c:v>
                </c:pt>
                <c:pt idx="176">
                  <c:v>88.552736677133808</c:v>
                </c:pt>
                <c:pt idx="177">
                  <c:v>88.462435329821332</c:v>
                </c:pt>
                <c:pt idx="178">
                  <c:v>88.371946544614872</c:v>
                </c:pt>
                <c:pt idx="179">
                  <c:v>88.281262896481522</c:v>
                </c:pt>
                <c:pt idx="180">
                  <c:v>88.190379397891334</c:v>
                </c:pt>
                <c:pt idx="181">
                  <c:v>88.099293262270749</c:v>
                </c:pt>
                <c:pt idx="182">
                  <c:v>88.008003661167265</c:v>
                </c:pt>
                <c:pt idx="183">
                  <c:v>87.916511482126069</c:v>
                </c:pt>
                <c:pt idx="184">
                  <c:v>87.824819092953163</c:v>
                </c:pt>
                <c:pt idx="185">
                  <c:v>87.732930116763598</c:v>
                </c:pt>
                <c:pt idx="186">
                  <c:v>87.640849221039247</c:v>
                </c:pt>
                <c:pt idx="187">
                  <c:v>87.548581922878952</c:v>
                </c:pt>
                <c:pt idx="188">
                  <c:v>87.456134411729877</c:v>
                </c:pt>
                <c:pt idx="189">
                  <c:v>87.363513390148526</c:v>
                </c:pt>
                <c:pt idx="190">
                  <c:v>87.270725932543883</c:v>
                </c:pt>
                <c:pt idx="191">
                  <c:v>87.177779361398024</c:v>
                </c:pt>
                <c:pt idx="192">
                  <c:v>87.084681140119955</c:v>
                </c:pt>
                <c:pt idx="193">
                  <c:v>86.99143878145442</c:v>
                </c:pt>
                <c:pt idx="194">
                  <c:v>86.89805977021993</c:v>
                </c:pt>
                <c:pt idx="195">
                  <c:v>86.804551499072346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108.167</c:v>
                </c:pt>
                <c:pt idx="1">
                  <c:v>107.85</c:v>
                </c:pt>
                <c:pt idx="2">
                  <c:v>106.55</c:v>
                </c:pt>
                <c:pt idx="3">
                  <c:v>106.6</c:v>
                </c:pt>
                <c:pt idx="4">
                  <c:v>106.033</c:v>
                </c:pt>
                <c:pt idx="5">
                  <c:v>105.767</c:v>
                </c:pt>
                <c:pt idx="6">
                  <c:v>106.65</c:v>
                </c:pt>
                <c:pt idx="7">
                  <c:v>106.8</c:v>
                </c:pt>
                <c:pt idx="8">
                  <c:v>106.05</c:v>
                </c:pt>
                <c:pt idx="9">
                  <c:v>105.867</c:v>
                </c:pt>
                <c:pt idx="10">
                  <c:v>106.283</c:v>
                </c:pt>
                <c:pt idx="11">
                  <c:v>105.767</c:v>
                </c:pt>
                <c:pt idx="12">
                  <c:v>105.68300000000001</c:v>
                </c:pt>
                <c:pt idx="13">
                  <c:v>105.9</c:v>
                </c:pt>
                <c:pt idx="14">
                  <c:v>105.35</c:v>
                </c:pt>
                <c:pt idx="15">
                  <c:v>106.217</c:v>
                </c:pt>
                <c:pt idx="16">
                  <c:v>105.5</c:v>
                </c:pt>
                <c:pt idx="17">
                  <c:v>105.617</c:v>
                </c:pt>
                <c:pt idx="18">
                  <c:v>105.217</c:v>
                </c:pt>
                <c:pt idx="19">
                  <c:v>105.483</c:v>
                </c:pt>
                <c:pt idx="20">
                  <c:v>106.333</c:v>
                </c:pt>
                <c:pt idx="21">
                  <c:v>105.533</c:v>
                </c:pt>
                <c:pt idx="22">
                  <c:v>105.783</c:v>
                </c:pt>
                <c:pt idx="23">
                  <c:v>105.517</c:v>
                </c:pt>
                <c:pt idx="24">
                  <c:v>105.55</c:v>
                </c:pt>
                <c:pt idx="25">
                  <c:v>106.56699999999999</c:v>
                </c:pt>
                <c:pt idx="26">
                  <c:v>105.733</c:v>
                </c:pt>
                <c:pt idx="27">
                  <c:v>106.467</c:v>
                </c:pt>
                <c:pt idx="28">
                  <c:v>107</c:v>
                </c:pt>
                <c:pt idx="29">
                  <c:v>106.06699999999999</c:v>
                </c:pt>
                <c:pt idx="30">
                  <c:v>106.783</c:v>
                </c:pt>
                <c:pt idx="31">
                  <c:v>106.883</c:v>
                </c:pt>
                <c:pt idx="32">
                  <c:v>106.717</c:v>
                </c:pt>
                <c:pt idx="33">
                  <c:v>107.56699999999999</c:v>
                </c:pt>
                <c:pt idx="34">
                  <c:v>108</c:v>
                </c:pt>
                <c:pt idx="35">
                  <c:v>108.3</c:v>
                </c:pt>
                <c:pt idx="36">
                  <c:v>108.533</c:v>
                </c:pt>
                <c:pt idx="37">
                  <c:v>108.833</c:v>
                </c:pt>
                <c:pt idx="38">
                  <c:v>109.2</c:v>
                </c:pt>
                <c:pt idx="39">
                  <c:v>109.75</c:v>
                </c:pt>
                <c:pt idx="40">
                  <c:v>109.267</c:v>
                </c:pt>
                <c:pt idx="41">
                  <c:v>110.6</c:v>
                </c:pt>
                <c:pt idx="42">
                  <c:v>111.9</c:v>
                </c:pt>
                <c:pt idx="43">
                  <c:v>113</c:v>
                </c:pt>
                <c:pt idx="44">
                  <c:v>113.867</c:v>
                </c:pt>
                <c:pt idx="45">
                  <c:v>116.367</c:v>
                </c:pt>
                <c:pt idx="46">
                  <c:v>119.017</c:v>
                </c:pt>
                <c:pt idx="47">
                  <c:v>122.75</c:v>
                </c:pt>
                <c:pt idx="48">
                  <c:v>126.983</c:v>
                </c:pt>
                <c:pt idx="49">
                  <c:v>133.61699999999999</c:v>
                </c:pt>
                <c:pt idx="50">
                  <c:v>143.38300000000001</c:v>
                </c:pt>
                <c:pt idx="51">
                  <c:v>153.583</c:v>
                </c:pt>
                <c:pt idx="52">
                  <c:v>165.21700000000001</c:v>
                </c:pt>
                <c:pt idx="53">
                  <c:v>178.86699999999999</c:v>
                </c:pt>
                <c:pt idx="54">
                  <c:v>191.45</c:v>
                </c:pt>
                <c:pt idx="55">
                  <c:v>203.3</c:v>
                </c:pt>
                <c:pt idx="56">
                  <c:v>213.6</c:v>
                </c:pt>
                <c:pt idx="57">
                  <c:v>222.767</c:v>
                </c:pt>
                <c:pt idx="58">
                  <c:v>229.3</c:v>
                </c:pt>
                <c:pt idx="59">
                  <c:v>234.43299999999999</c:v>
                </c:pt>
                <c:pt idx="60">
                  <c:v>237.7</c:v>
                </c:pt>
                <c:pt idx="61">
                  <c:v>238.21700000000001</c:v>
                </c:pt>
                <c:pt idx="62">
                  <c:v>235.583</c:v>
                </c:pt>
                <c:pt idx="63">
                  <c:v>227.733</c:v>
                </c:pt>
                <c:pt idx="64">
                  <c:v>210.55</c:v>
                </c:pt>
                <c:pt idx="65">
                  <c:v>183.38300000000001</c:v>
                </c:pt>
                <c:pt idx="66">
                  <c:v>145.80000000000001</c:v>
                </c:pt>
                <c:pt idx="67">
                  <c:v>114.117</c:v>
                </c:pt>
                <c:pt idx="68">
                  <c:v>106.283</c:v>
                </c:pt>
                <c:pt idx="69">
                  <c:v>106.117</c:v>
                </c:pt>
                <c:pt idx="70">
                  <c:v>108.43300000000001</c:v>
                </c:pt>
                <c:pt idx="71">
                  <c:v>109.617</c:v>
                </c:pt>
                <c:pt idx="72">
                  <c:v>112.05</c:v>
                </c:pt>
                <c:pt idx="73">
                  <c:v>114.733</c:v>
                </c:pt>
                <c:pt idx="74">
                  <c:v>117.483</c:v>
                </c:pt>
                <c:pt idx="75">
                  <c:v>122.81699999999999</c:v>
                </c:pt>
                <c:pt idx="76">
                  <c:v>127.767</c:v>
                </c:pt>
                <c:pt idx="77">
                  <c:v>135.417</c:v>
                </c:pt>
                <c:pt idx="78">
                  <c:v>145.71700000000001</c:v>
                </c:pt>
                <c:pt idx="79">
                  <c:v>156.03299999999999</c:v>
                </c:pt>
                <c:pt idx="80">
                  <c:v>166.06700000000001</c:v>
                </c:pt>
                <c:pt idx="81">
                  <c:v>177.61699999999999</c:v>
                </c:pt>
                <c:pt idx="82">
                  <c:v>186.8</c:v>
                </c:pt>
                <c:pt idx="83">
                  <c:v>194.68299999999999</c:v>
                </c:pt>
                <c:pt idx="84">
                  <c:v>200.36699999999999</c:v>
                </c:pt>
                <c:pt idx="85">
                  <c:v>201.767</c:v>
                </c:pt>
                <c:pt idx="86">
                  <c:v>200.55</c:v>
                </c:pt>
                <c:pt idx="87">
                  <c:v>194.267</c:v>
                </c:pt>
                <c:pt idx="88">
                  <c:v>180.53299999999999</c:v>
                </c:pt>
                <c:pt idx="89">
                  <c:v>158.93299999999999</c:v>
                </c:pt>
                <c:pt idx="90">
                  <c:v>129.333</c:v>
                </c:pt>
                <c:pt idx="91">
                  <c:v>103.633</c:v>
                </c:pt>
                <c:pt idx="92">
                  <c:v>96.483000000000004</c:v>
                </c:pt>
                <c:pt idx="93">
                  <c:v>96.417000000000002</c:v>
                </c:pt>
                <c:pt idx="94">
                  <c:v>95.966999999999999</c:v>
                </c:pt>
                <c:pt idx="95">
                  <c:v>95.882999999999996</c:v>
                </c:pt>
                <c:pt idx="96">
                  <c:v>95.433000000000007</c:v>
                </c:pt>
                <c:pt idx="97">
                  <c:v>96.8</c:v>
                </c:pt>
                <c:pt idx="98">
                  <c:v>96.066999999999993</c:v>
                </c:pt>
                <c:pt idx="99">
                  <c:v>94.733000000000004</c:v>
                </c:pt>
                <c:pt idx="100">
                  <c:v>96.117000000000004</c:v>
                </c:pt>
                <c:pt idx="101">
                  <c:v>95.783000000000001</c:v>
                </c:pt>
                <c:pt idx="102">
                  <c:v>96.033000000000001</c:v>
                </c:pt>
                <c:pt idx="103">
                  <c:v>96.132999999999996</c:v>
                </c:pt>
                <c:pt idx="104">
                  <c:v>95.867000000000004</c:v>
                </c:pt>
                <c:pt idx="105">
                  <c:v>96.683000000000007</c:v>
                </c:pt>
                <c:pt idx="106">
                  <c:v>95.5</c:v>
                </c:pt>
                <c:pt idx="107">
                  <c:v>96.7</c:v>
                </c:pt>
                <c:pt idx="108">
                  <c:v>96.167000000000002</c:v>
                </c:pt>
                <c:pt idx="109">
                  <c:v>97.082999999999998</c:v>
                </c:pt>
                <c:pt idx="110">
                  <c:v>97.132999999999996</c:v>
                </c:pt>
                <c:pt idx="111">
                  <c:v>96.332999999999998</c:v>
                </c:pt>
                <c:pt idx="112">
                  <c:v>96.816999999999993</c:v>
                </c:pt>
                <c:pt idx="113">
                  <c:v>96.667000000000002</c:v>
                </c:pt>
                <c:pt idx="114">
                  <c:v>96.75</c:v>
                </c:pt>
                <c:pt idx="115">
                  <c:v>96.183000000000007</c:v>
                </c:pt>
                <c:pt idx="116">
                  <c:v>96.332999999999998</c:v>
                </c:pt>
                <c:pt idx="117">
                  <c:v>96.617000000000004</c:v>
                </c:pt>
                <c:pt idx="118">
                  <c:v>97.382999999999996</c:v>
                </c:pt>
                <c:pt idx="119">
                  <c:v>98.832999999999998</c:v>
                </c:pt>
                <c:pt idx="120">
                  <c:v>99.3</c:v>
                </c:pt>
                <c:pt idx="121">
                  <c:v>100.75</c:v>
                </c:pt>
                <c:pt idx="122">
                  <c:v>104.133</c:v>
                </c:pt>
                <c:pt idx="123">
                  <c:v>105.233</c:v>
                </c:pt>
                <c:pt idx="124">
                  <c:v>107.8</c:v>
                </c:pt>
                <c:pt idx="125">
                  <c:v>110.5</c:v>
                </c:pt>
                <c:pt idx="126">
                  <c:v>110.383</c:v>
                </c:pt>
                <c:pt idx="127">
                  <c:v>111.717</c:v>
                </c:pt>
                <c:pt idx="128">
                  <c:v>110.867</c:v>
                </c:pt>
                <c:pt idx="129">
                  <c:v>107.883</c:v>
                </c:pt>
                <c:pt idx="130">
                  <c:v>105.917</c:v>
                </c:pt>
                <c:pt idx="131">
                  <c:v>102.43300000000001</c:v>
                </c:pt>
                <c:pt idx="132">
                  <c:v>98.9</c:v>
                </c:pt>
                <c:pt idx="133">
                  <c:v>95.683000000000007</c:v>
                </c:pt>
                <c:pt idx="134">
                  <c:v>94.367000000000004</c:v>
                </c:pt>
                <c:pt idx="135">
                  <c:v>92.7</c:v>
                </c:pt>
                <c:pt idx="136">
                  <c:v>92.867000000000004</c:v>
                </c:pt>
                <c:pt idx="137">
                  <c:v>92.417000000000002</c:v>
                </c:pt>
                <c:pt idx="138">
                  <c:v>91.266999999999996</c:v>
                </c:pt>
                <c:pt idx="139">
                  <c:v>91.183000000000007</c:v>
                </c:pt>
                <c:pt idx="140">
                  <c:v>91.066999999999993</c:v>
                </c:pt>
                <c:pt idx="141">
                  <c:v>90.966999999999999</c:v>
                </c:pt>
                <c:pt idx="142">
                  <c:v>91.45</c:v>
                </c:pt>
                <c:pt idx="143">
                  <c:v>90.766999999999996</c:v>
                </c:pt>
                <c:pt idx="144">
                  <c:v>91.483000000000004</c:v>
                </c:pt>
                <c:pt idx="145">
                  <c:v>91.033000000000001</c:v>
                </c:pt>
                <c:pt idx="146">
                  <c:v>91.3</c:v>
                </c:pt>
                <c:pt idx="147">
                  <c:v>91.266999999999996</c:v>
                </c:pt>
                <c:pt idx="148">
                  <c:v>91.283000000000001</c:v>
                </c:pt>
                <c:pt idx="149">
                  <c:v>91.3</c:v>
                </c:pt>
                <c:pt idx="150">
                  <c:v>92.966999999999999</c:v>
                </c:pt>
                <c:pt idx="151">
                  <c:v>93.2</c:v>
                </c:pt>
                <c:pt idx="152">
                  <c:v>94.033000000000001</c:v>
                </c:pt>
                <c:pt idx="153">
                  <c:v>94.433000000000007</c:v>
                </c:pt>
                <c:pt idx="154">
                  <c:v>96.983000000000004</c:v>
                </c:pt>
                <c:pt idx="155">
                  <c:v>98.05</c:v>
                </c:pt>
                <c:pt idx="156">
                  <c:v>99.75</c:v>
                </c:pt>
                <c:pt idx="157">
                  <c:v>99.966999999999999</c:v>
                </c:pt>
                <c:pt idx="158">
                  <c:v>101</c:v>
                </c:pt>
                <c:pt idx="159">
                  <c:v>101.233</c:v>
                </c:pt>
                <c:pt idx="160">
                  <c:v>99.082999999999998</c:v>
                </c:pt>
                <c:pt idx="161">
                  <c:v>96.65</c:v>
                </c:pt>
                <c:pt idx="162">
                  <c:v>94.766999999999996</c:v>
                </c:pt>
                <c:pt idx="163">
                  <c:v>92.867000000000004</c:v>
                </c:pt>
                <c:pt idx="164">
                  <c:v>91.367000000000004</c:v>
                </c:pt>
                <c:pt idx="165">
                  <c:v>90.35</c:v>
                </c:pt>
                <c:pt idx="166">
                  <c:v>89.65</c:v>
                </c:pt>
                <c:pt idx="167">
                  <c:v>89.5</c:v>
                </c:pt>
                <c:pt idx="168">
                  <c:v>89.15</c:v>
                </c:pt>
                <c:pt idx="169">
                  <c:v>89.85</c:v>
                </c:pt>
                <c:pt idx="170">
                  <c:v>88.216999999999999</c:v>
                </c:pt>
                <c:pt idx="171">
                  <c:v>88.183000000000007</c:v>
                </c:pt>
                <c:pt idx="172">
                  <c:v>88.25</c:v>
                </c:pt>
                <c:pt idx="173">
                  <c:v>88.75</c:v>
                </c:pt>
                <c:pt idx="174">
                  <c:v>89.283000000000001</c:v>
                </c:pt>
                <c:pt idx="175">
                  <c:v>88.266999999999996</c:v>
                </c:pt>
                <c:pt idx="176">
                  <c:v>87.367000000000004</c:v>
                </c:pt>
                <c:pt idx="177">
                  <c:v>88.683000000000007</c:v>
                </c:pt>
                <c:pt idx="178">
                  <c:v>88.632999999999996</c:v>
                </c:pt>
                <c:pt idx="179">
                  <c:v>86.75</c:v>
                </c:pt>
                <c:pt idx="180">
                  <c:v>88.417000000000002</c:v>
                </c:pt>
                <c:pt idx="181">
                  <c:v>87.816999999999993</c:v>
                </c:pt>
                <c:pt idx="182">
                  <c:v>88.05</c:v>
                </c:pt>
                <c:pt idx="183">
                  <c:v>87.683000000000007</c:v>
                </c:pt>
                <c:pt idx="184">
                  <c:v>87.283000000000001</c:v>
                </c:pt>
                <c:pt idx="185">
                  <c:v>88.1</c:v>
                </c:pt>
                <c:pt idx="186">
                  <c:v>86.966999999999999</c:v>
                </c:pt>
                <c:pt idx="187">
                  <c:v>86.683000000000007</c:v>
                </c:pt>
                <c:pt idx="188">
                  <c:v>87.316999999999993</c:v>
                </c:pt>
                <c:pt idx="189">
                  <c:v>87.65</c:v>
                </c:pt>
                <c:pt idx="190">
                  <c:v>87.632999999999996</c:v>
                </c:pt>
                <c:pt idx="191">
                  <c:v>87.516999999999996</c:v>
                </c:pt>
                <c:pt idx="192">
                  <c:v>87.45</c:v>
                </c:pt>
                <c:pt idx="193">
                  <c:v>87.45</c:v>
                </c:pt>
                <c:pt idx="194">
                  <c:v>87.233000000000004</c:v>
                </c:pt>
                <c:pt idx="195">
                  <c:v>87.25</c:v>
                </c:pt>
                <c:pt idx="196">
                  <c:v>86.783000000000001</c:v>
                </c:pt>
                <c:pt idx="197">
                  <c:v>87.667000000000002</c:v>
                </c:pt>
                <c:pt idx="198">
                  <c:v>87.183000000000007</c:v>
                </c:pt>
                <c:pt idx="199">
                  <c:v>87.4</c:v>
                </c:pt>
                <c:pt idx="200">
                  <c:v>86.632999999999996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105.5626247607091</c:v>
                </c:pt>
                <c:pt idx="1">
                  <c:v>105.62435102566717</c:v>
                </c:pt>
                <c:pt idx="2">
                  <c:v>105.68574984991116</c:v>
                </c:pt>
                <c:pt idx="3">
                  <c:v>105.7467556582092</c:v>
                </c:pt>
                <c:pt idx="4">
                  <c:v>105.80729396429497</c:v>
                </c:pt>
                <c:pt idx="5">
                  <c:v>105.86728043007055</c:v>
                </c:pt>
                <c:pt idx="6">
                  <c:v>105.92661986426953</c:v>
                </c:pt>
                <c:pt idx="7">
                  <c:v>105.98520516612244</c:v>
                </c:pt>
                <c:pt idx="8">
                  <c:v>106.04291622342211</c:v>
                </c:pt>
                <c:pt idx="9">
                  <c:v>106.09961877983909</c:v>
                </c:pt>
                <c:pt idx="10">
                  <c:v>106.1551632941772</c:v>
                </c:pt>
                <c:pt idx="11">
                  <c:v>106.20938382571367</c:v>
                </c:pt>
                <c:pt idx="12">
                  <c:v>106.26209699673988</c:v>
                </c:pt>
                <c:pt idx="13">
                  <c:v>106.31310110879842</c:v>
                </c:pt>
                <c:pt idx="14">
                  <c:v>106.36217552723504</c:v>
                </c:pt>
                <c:pt idx="15">
                  <c:v>106.4090805059071</c:v>
                </c:pt>
                <c:pt idx="16">
                  <c:v>106.45355770931296</c:v>
                </c:pt>
                <c:pt idx="17">
                  <c:v>106.49533181571383</c:v>
                </c:pt>
                <c:pt idx="18">
                  <c:v>106.53411376913836</c:v>
                </c:pt>
                <c:pt idx="19">
                  <c:v>106.56960651281332</c:v>
                </c:pt>
                <c:pt idx="20">
                  <c:v>106.60151440939894</c:v>
                </c:pt>
                <c:pt idx="21">
                  <c:v>106.62955806735417</c:v>
                </c:pt>
                <c:pt idx="22">
                  <c:v>106.65349698398866</c:v>
                </c:pt>
                <c:pt idx="23">
                  <c:v>106.67316331980176</c:v>
                </c:pt>
                <c:pt idx="24">
                  <c:v>106.6885112636904</c:v>
                </c:pt>
                <c:pt idx="25">
                  <c:v>106.69968784485445</c:v>
                </c:pt>
                <c:pt idx="26">
                  <c:v>106.70713267275285</c:v>
                </c:pt>
                <c:pt idx="27">
                  <c:v>106.71171586828878</c:v>
                </c:pt>
                <c:pt idx="28">
                  <c:v>106.7149252417021</c:v>
                </c:pt>
                <c:pt idx="29">
                  <c:v>106.71911533393569</c:v>
                </c:pt>
                <c:pt idx="30">
                  <c:v>106.72783191155061</c:v>
                </c:pt>
                <c:pt idx="31">
                  <c:v>106.74622540716571</c:v>
                </c:pt>
                <c:pt idx="32">
                  <c:v>106.78156502340818</c:v>
                </c:pt>
                <c:pt idx="33">
                  <c:v>106.84386107339739</c:v>
                </c:pt>
                <c:pt idx="34">
                  <c:v>106.94659589309197</c:v>
                </c:pt>
                <c:pt idx="35">
                  <c:v>107.10755268554361</c:v>
                </c:pt>
                <c:pt idx="36">
                  <c:v>107.3497165208119</c:v>
                </c:pt>
                <c:pt idx="37">
                  <c:v>107.70220239517178</c:v>
                </c:pt>
                <c:pt idx="38">
                  <c:v>108.20114232402234</c:v>
                </c:pt>
                <c:pt idx="39">
                  <c:v>108.89043826316197</c:v>
                </c:pt>
                <c:pt idx="40">
                  <c:v>109.82226250103125</c:v>
                </c:pt>
                <c:pt idx="41">
                  <c:v>111.05716527539799</c:v>
                </c:pt>
                <c:pt idx="42">
                  <c:v>112.66363482420601</c:v>
                </c:pt>
                <c:pt idx="43">
                  <c:v>114.71695251390162</c:v>
                </c:pt>
                <c:pt idx="44">
                  <c:v>117.29719977596409</c:v>
                </c:pt>
                <c:pt idx="45">
                  <c:v>120.48630834550984</c:v>
                </c:pt>
                <c:pt idx="46">
                  <c:v>124.36410326509115</c:v>
                </c:pt>
                <c:pt idx="47">
                  <c:v>129.00336945875944</c:v>
                </c:pt>
                <c:pt idx="48">
                  <c:v>134.46407443547025</c:v>
                </c:pt>
                <c:pt idx="49">
                  <c:v>140.78699527395486</c:v>
                </c:pt>
                <c:pt idx="50">
                  <c:v>147.98711724881738</c:v>
                </c:pt>
                <c:pt idx="51">
                  <c:v>156.0472809313562</c:v>
                </c:pt>
                <c:pt idx="52">
                  <c:v>164.9126388413394</c:v>
                </c:pt>
                <c:pt idx="53">
                  <c:v>174.48652346957894</c:v>
                </c:pt>
                <c:pt idx="54">
                  <c:v>184.62828543000717</c:v>
                </c:pt>
                <c:pt idx="55">
                  <c:v>195.15333047397678</c:v>
                </c:pt>
                <c:pt idx="56">
                  <c:v>205.83392915622883</c:v>
                </c:pt>
                <c:pt idx="57">
                  <c:v>216.39256300467665</c:v>
                </c:pt>
                <c:pt idx="58">
                  <c:v>226.4593584711952</c:v>
                </c:pt>
                <c:pt idx="59">
                  <c:v>235.43049847366458</c:v>
                </c:pt>
                <c:pt idx="60">
                  <c:v>242.16710492898741</c:v>
                </c:pt>
                <c:pt idx="61">
                  <c:v>244.6502028558518</c:v>
                </c:pt>
                <c:pt idx="62">
                  <c:v>240.09631587687568</c:v>
                </c:pt>
                <c:pt idx="63">
                  <c:v>226.17651774743806</c:v>
                </c:pt>
                <c:pt idx="64">
                  <c:v>203.10326959959588</c:v>
                </c:pt>
                <c:pt idx="65">
                  <c:v>174.84315918393671</c:v>
                </c:pt>
                <c:pt idx="66">
                  <c:v>147.69960012353275</c:v>
                </c:pt>
                <c:pt idx="67">
                  <c:v>126.95489943041139</c:v>
                </c:pt>
                <c:pt idx="68">
                  <c:v>114.43480034781936</c:v>
                </c:pt>
                <c:pt idx="69">
                  <c:v>108.79788189462089</c:v>
                </c:pt>
                <c:pt idx="70">
                  <c:v>107.53414975143525</c:v>
                </c:pt>
                <c:pt idx="71">
                  <c:v>108.62220242133091</c:v>
                </c:pt>
                <c:pt idx="72">
                  <c:v>111.00138110653438</c:v>
                </c:pt>
                <c:pt idx="73">
                  <c:v>114.30284848160636</c:v>
                </c:pt>
                <c:pt idx="74">
                  <c:v>118.47552708341327</c:v>
                </c:pt>
                <c:pt idx="75">
                  <c:v>123.56146501240879</c:v>
                </c:pt>
                <c:pt idx="76">
                  <c:v>129.60131540010968</c:v>
                </c:pt>
                <c:pt idx="77">
                  <c:v>136.59878141274018</c:v>
                </c:pt>
                <c:pt idx="78">
                  <c:v>144.5041967092817</c:v>
                </c:pt>
                <c:pt idx="79">
                  <c:v>153.20464039268001</c:v>
                </c:pt>
                <c:pt idx="80">
                  <c:v>162.5186904339308</c:v>
                </c:pt>
                <c:pt idx="81">
                  <c:v>172.19580834915865</c:v>
                </c:pt>
                <c:pt idx="82">
                  <c:v>181.91485583934019</c:v>
                </c:pt>
                <c:pt idx="83">
                  <c:v>191.24831223984279</c:v>
                </c:pt>
                <c:pt idx="84">
                  <c:v>199.48281281736948</c:v>
                </c:pt>
                <c:pt idx="85">
                  <c:v>205.14205840014827</c:v>
                </c:pt>
                <c:pt idx="86">
                  <c:v>205.43572495150127</c:v>
                </c:pt>
                <c:pt idx="87">
                  <c:v>196.83815189470087</c:v>
                </c:pt>
                <c:pt idx="88">
                  <c:v>177.92830856013794</c:v>
                </c:pt>
                <c:pt idx="89">
                  <c:v>152.45435573107991</c:v>
                </c:pt>
                <c:pt idx="90">
                  <c:v>128.10896128386858</c:v>
                </c:pt>
                <c:pt idx="91">
                  <c:v>111.02247117774164</c:v>
                </c:pt>
                <c:pt idx="92">
                  <c:v>102.09727658556262</c:v>
                </c:pt>
                <c:pt idx="93">
                  <c:v>98.576662777635448</c:v>
                </c:pt>
                <c:pt idx="94">
                  <c:v>97.476605389637172</c:v>
                </c:pt>
                <c:pt idx="95">
                  <c:v>97.144458978819586</c:v>
                </c:pt>
                <c:pt idx="96">
                  <c:v>96.988811966549008</c:v>
                </c:pt>
                <c:pt idx="97">
                  <c:v>96.863249455973616</c:v>
                </c:pt>
                <c:pt idx="98">
                  <c:v>96.74192855803615</c:v>
                </c:pt>
                <c:pt idx="99">
                  <c:v>96.621555990884971</c:v>
                </c:pt>
                <c:pt idx="100">
                  <c:v>96.501870962436996</c:v>
                </c:pt>
                <c:pt idx="101">
                  <c:v>96.382971928955897</c:v>
                </c:pt>
                <c:pt idx="102">
                  <c:v>96.26510063178776</c:v>
                </c:pt>
                <c:pt idx="103">
                  <c:v>96.148704491896694</c:v>
                </c:pt>
                <c:pt idx="104">
                  <c:v>96.03456174540581</c:v>
                </c:pt>
                <c:pt idx="105">
                  <c:v>95.92396952463514</c:v>
                </c:pt>
                <c:pt idx="106">
                  <c:v>95.819013228482177</c:v>
                </c:pt>
                <c:pt idx="107">
                  <c:v>95.722935380920376</c:v>
                </c:pt>
                <c:pt idx="108">
                  <c:v>95.640615916133868</c:v>
                </c:pt>
                <c:pt idx="109">
                  <c:v>95.579161713209174</c:v>
                </c:pt>
                <c:pt idx="110">
                  <c:v>95.548579035711199</c:v>
                </c:pt>
                <c:pt idx="111">
                  <c:v>95.56246737065976</c:v>
                </c:pt>
                <c:pt idx="112">
                  <c:v>95.638628584580005</c:v>
                </c:pt>
                <c:pt idx="113">
                  <c:v>95.799436647276337</c:v>
                </c:pt>
                <c:pt idx="114">
                  <c:v>96.071770258455146</c:v>
                </c:pt>
                <c:pt idx="115">
                  <c:v>96.48628760934983</c:v>
                </c:pt>
                <c:pt idx="116">
                  <c:v>97.075835459534829</c:v>
                </c:pt>
                <c:pt idx="117">
                  <c:v>97.872847362417446</c:v>
                </c:pt>
                <c:pt idx="118">
                  <c:v>98.90569933573812</c:v>
                </c:pt>
                <c:pt idx="119">
                  <c:v>100.19412239530809</c:v>
                </c:pt>
                <c:pt idx="120">
                  <c:v>101.7438107814105</c:v>
                </c:pt>
                <c:pt idx="121">
                  <c:v>103.54008513014625</c:v>
                </c:pt>
                <c:pt idx="122">
                  <c:v>105.53962359439927</c:v>
                </c:pt>
                <c:pt idx="123">
                  <c:v>107.65813811830219</c:v>
                </c:pt>
                <c:pt idx="124">
                  <c:v>109.75231395330857</c:v>
                </c:pt>
                <c:pt idx="125">
                  <c:v>111.6000490245937</c:v>
                </c:pt>
                <c:pt idx="126">
                  <c:v>112.89591308703496</c:v>
                </c:pt>
                <c:pt idx="127">
                  <c:v>113.2908887668189</c:v>
                </c:pt>
                <c:pt idx="128">
                  <c:v>112.49664571220725</c:v>
                </c:pt>
                <c:pt idx="129">
                  <c:v>110.43041710166962</c:v>
                </c:pt>
                <c:pt idx="130">
                  <c:v>107.31965534477125</c:v>
                </c:pt>
                <c:pt idx="131">
                  <c:v>103.67573655306678</c:v>
                </c:pt>
                <c:pt idx="132">
                  <c:v>100.11973077199616</c:v>
                </c:pt>
                <c:pt idx="133">
                  <c:v>97.152452120411169</c:v>
                </c:pt>
                <c:pt idx="134">
                  <c:v>95.004598595807749</c:v>
                </c:pt>
                <c:pt idx="135">
                  <c:v>93.637288015121001</c:v>
                </c:pt>
                <c:pt idx="136">
                  <c:v>92.854137760587818</c:v>
                </c:pt>
                <c:pt idx="137">
                  <c:v>92.430800171531487</c:v>
                </c:pt>
                <c:pt idx="138">
                  <c:v>92.193856662473337</c:v>
                </c:pt>
                <c:pt idx="139">
                  <c:v>92.039196660236058</c:v>
                </c:pt>
                <c:pt idx="140">
                  <c:v>91.915951193154754</c:v>
                </c:pt>
                <c:pt idx="141">
                  <c:v>91.803603793011902</c:v>
                </c:pt>
                <c:pt idx="142">
                  <c:v>91.695687459417954</c:v>
                </c:pt>
                <c:pt idx="143">
                  <c:v>91.591684731869961</c:v>
                </c:pt>
                <c:pt idx="144">
                  <c:v>91.494414665200765</c:v>
                </c:pt>
                <c:pt idx="145">
                  <c:v>91.410387841358499</c:v>
                </c:pt>
                <c:pt idx="146">
                  <c:v>91.351841905663264</c:v>
                </c:pt>
                <c:pt idx="147">
                  <c:v>91.339879804100178</c:v>
                </c:pt>
                <c:pt idx="148">
                  <c:v>91.408075731240274</c:v>
                </c:pt>
                <c:pt idx="149">
                  <c:v>91.605233456563397</c:v>
                </c:pt>
                <c:pt idx="150">
                  <c:v>91.994906899376048</c:v>
                </c:pt>
                <c:pt idx="151">
                  <c:v>92.648247676104745</c:v>
                </c:pt>
                <c:pt idx="152">
                  <c:v>93.626575771032918</c:v>
                </c:pt>
                <c:pt idx="153">
                  <c:v>94.952150664923678</c:v>
                </c:pt>
                <c:pt idx="154">
                  <c:v>96.571378119933854</c:v>
                </c:pt>
                <c:pt idx="155">
                  <c:v>98.32394830699532</c:v>
                </c:pt>
                <c:pt idx="156">
                  <c:v>99.93987904585606</c:v>
                </c:pt>
                <c:pt idx="157">
                  <c:v>101.08517937696955</c:v>
                </c:pt>
                <c:pt idx="158">
                  <c:v>101.45778677160723</c:v>
                </c:pt>
                <c:pt idx="159">
                  <c:v>100.902391848797</c:v>
                </c:pt>
                <c:pt idx="160">
                  <c:v>99.487105969760236</c:v>
                </c:pt>
                <c:pt idx="161">
                  <c:v>97.49282081126357</c:v>
                </c:pt>
                <c:pt idx="162">
                  <c:v>95.312138566582277</c:v>
                </c:pt>
                <c:pt idx="163">
                  <c:v>93.309194489880014</c:v>
                </c:pt>
                <c:pt idx="164">
                  <c:v>91.712542634674946</c:v>
                </c:pt>
                <c:pt idx="165">
                  <c:v>90.585318576154279</c:v>
                </c:pt>
                <c:pt idx="166">
                  <c:v>89.86574187936948</c:v>
                </c:pt>
                <c:pt idx="167">
                  <c:v>89.436662143436308</c:v>
                </c:pt>
                <c:pt idx="168">
                  <c:v>89.183397972103137</c:v>
                </c:pt>
                <c:pt idx="169">
                  <c:v>89.022052778017326</c:v>
                </c:pt>
                <c:pt idx="170">
                  <c:v>88.902611049973473</c:v>
                </c:pt>
                <c:pt idx="171">
                  <c:v>88.799901673914619</c:v>
                </c:pt>
                <c:pt idx="172">
                  <c:v>88.703028550081683</c:v>
                </c:pt>
                <c:pt idx="173">
                  <c:v>88.607881908738563</c:v>
                </c:pt>
                <c:pt idx="174">
                  <c:v>88.513091542150875</c:v>
                </c:pt>
                <c:pt idx="175">
                  <c:v>88.418241347768827</c:v>
                </c:pt>
                <c:pt idx="176">
                  <c:v>88.323206154340852</c:v>
                </c:pt>
                <c:pt idx="177">
                  <c:v>88.227940783971235</c:v>
                </c:pt>
                <c:pt idx="178">
                  <c:v>88.132421898950653</c:v>
                </c:pt>
                <c:pt idx="179">
                  <c:v>88.036633876251514</c:v>
                </c:pt>
                <c:pt idx="180">
                  <c:v>87.940565606889479</c:v>
                </c:pt>
                <c:pt idx="181">
                  <c:v>87.844209635174209</c:v>
                </c:pt>
                <c:pt idx="182">
                  <c:v>87.747561726217299</c:v>
                </c:pt>
                <c:pt idx="183">
                  <c:v>87.650620499321903</c:v>
                </c:pt>
                <c:pt idx="184">
                  <c:v>87.553387073773393</c:v>
                </c:pt>
                <c:pt idx="185">
                  <c:v>87.455864725712658</c:v>
                </c:pt>
                <c:pt idx="186">
                  <c:v>87.358058561141888</c:v>
                </c:pt>
                <c:pt idx="187">
                  <c:v>87.259975209511936</c:v>
                </c:pt>
                <c:pt idx="188">
                  <c:v>87.161622540967443</c:v>
                </c:pt>
                <c:pt idx="189">
                  <c:v>87.063009409055368</c:v>
                </c:pt>
                <c:pt idx="190">
                  <c:v>86.964145419641838</c:v>
                </c:pt>
                <c:pt idx="191">
                  <c:v>86.865040725931152</c:v>
                </c:pt>
                <c:pt idx="192">
                  <c:v>86.765705848826528</c:v>
                </c:pt>
                <c:pt idx="193">
                  <c:v>86.666151521390759</c:v>
                </c:pt>
                <c:pt idx="194">
                  <c:v>86.566388555832006</c:v>
                </c:pt>
                <c:pt idx="195">
                  <c:v>86.466427731232159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105.56262475927228</c:v>
                </c:pt>
                <c:pt idx="1">
                  <c:v>105.62435102253038</c:v>
                </c:pt>
                <c:pt idx="2">
                  <c:v>105.68574984314584</c:v>
                </c:pt>
                <c:pt idx="3">
                  <c:v>105.74675564379437</c:v>
                </c:pt>
                <c:pt idx="4">
                  <c:v>105.80729393395268</c:v>
                </c:pt>
                <c:pt idx="5">
                  <c:v>105.86728036697403</c:v>
                </c:pt>
                <c:pt idx="6">
                  <c:v>105.92661973464703</c:v>
                </c:pt>
                <c:pt idx="7">
                  <c:v>105.98520490305125</c:v>
                </c:pt>
                <c:pt idx="8">
                  <c:v>106.04291569596862</c:v>
                </c:pt>
                <c:pt idx="9">
                  <c:v>106.09961773508751</c:v>
                </c:pt>
                <c:pt idx="10">
                  <c:v>106.15516124980547</c:v>
                </c:pt>
                <c:pt idx="11">
                  <c:v>106.20937987364341</c:v>
                </c:pt>
                <c:pt idx="12">
                  <c:v>106.2620894491653</c:v>
                </c:pt>
                <c:pt idx="13">
                  <c:v>106.3130868688592</c:v>
                </c:pt>
                <c:pt idx="14">
                  <c:v>106.36214898565194</c:v>
                </c:pt>
                <c:pt idx="15">
                  <c:v>106.40903163352849</c:v>
                </c:pt>
                <c:pt idx="16">
                  <c:v>106.45346880596924</c:v>
                </c:pt>
                <c:pt idx="17">
                  <c:v>106.49517204738966</c:v>
                </c:pt>
                <c:pt idx="18">
                  <c:v>106.53383012015603</c:v>
                </c:pt>
                <c:pt idx="19">
                  <c:v>106.56910901663926</c:v>
                </c:pt>
                <c:pt idx="20">
                  <c:v>106.60065239161398</c:v>
                </c:pt>
                <c:pt idx="21">
                  <c:v>106.62808249444662</c:v>
                </c:pt>
                <c:pt idx="22">
                  <c:v>106.65100168216065</c:v>
                </c:pt>
                <c:pt idx="23">
                  <c:v>106.66899459273277</c:v>
                </c:pt>
                <c:pt idx="24">
                  <c:v>106.68163105192666</c:v>
                </c:pt>
                <c:pt idx="25">
                  <c:v>106.68846977566965</c:v>
                </c:pt>
                <c:pt idx="26">
                  <c:v>106.68906291259029</c:v>
                </c:pt>
                <c:pt idx="27">
                  <c:v>106.68296144722747</c:v>
                </c:pt>
                <c:pt idx="28">
                  <c:v>106.66972145331128</c:v>
                </c:pt>
                <c:pt idx="29">
                  <c:v>106.64891114860977</c:v>
                </c:pt>
                <c:pt idx="30">
                  <c:v>106.62011865897063</c:v>
                </c:pt>
                <c:pt idx="31">
                  <c:v>106.58296035094958</c:v>
                </c:pt>
                <c:pt idx="32">
                  <c:v>106.537089542205</c:v>
                </c:pt>
                <c:pt idx="33">
                  <c:v>106.48220534983163</c:v>
                </c:pt>
                <c:pt idx="34">
                  <c:v>106.41806139285873</c:v>
                </c:pt>
                <c:pt idx="35">
                  <c:v>106.34447403051075</c:v>
                </c:pt>
                <c:pt idx="36">
                  <c:v>106.26132979683467</c:v>
                </c:pt>
                <c:pt idx="37">
                  <c:v>106.16859168882678</c:v>
                </c:pt>
                <c:pt idx="38">
                  <c:v>106.06630398219158</c:v>
                </c:pt>
                <c:pt idx="39">
                  <c:v>105.95459528783228</c:v>
                </c:pt>
                <c:pt idx="40">
                  <c:v>105.83367962275129</c:v>
                </c:pt>
                <c:pt idx="41">
                  <c:v>105.70385534878298</c:v>
                </c:pt>
                <c:pt idx="42">
                  <c:v>105.56550192697883</c:v>
                </c:pt>
                <c:pt idx="43">
                  <c:v>105.41907453823731</c:v>
                </c:pt>
                <c:pt idx="44">
                  <c:v>105.26509672442558</c:v>
                </c:pt>
                <c:pt idx="45">
                  <c:v>105.10415130085366</c:v>
                </c:pt>
                <c:pt idx="46">
                  <c:v>104.93686987303798</c:v>
                </c:pt>
                <c:pt idx="47">
                  <c:v>104.76392135200656</c:v>
                </c:pt>
                <c:pt idx="48">
                  <c:v>104.58599989868978</c:v>
                </c:pt>
                <c:pt idx="49">
                  <c:v>104.40381273732882</c:v>
                </c:pt>
                <c:pt idx="50">
                  <c:v>104.21806826093326</c:v>
                </c:pt>
                <c:pt idx="51">
                  <c:v>104.02946481153504</c:v>
                </c:pt>
                <c:pt idx="52">
                  <c:v>103.83868045902734</c:v>
                </c:pt>
                <c:pt idx="53">
                  <c:v>103.6463640306206</c:v>
                </c:pt>
                <c:pt idx="54">
                  <c:v>103.45312756469454</c:v>
                </c:pt>
                <c:pt idx="55">
                  <c:v>103.25954028414914</c:v>
                </c:pt>
                <c:pt idx="56">
                  <c:v>103.06612411052042</c:v>
                </c:pt>
                <c:pt idx="57">
                  <c:v>102.87335067522579</c:v>
                </c:pt>
                <c:pt idx="58">
                  <c:v>102.68163973107249</c:v>
                </c:pt>
                <c:pt idx="59">
                  <c:v>102.49135882697654</c:v>
                </c:pt>
                <c:pt idx="60">
                  <c:v>102.30282408185569</c:v>
                </c:pt>
                <c:pt idx="61">
                  <c:v>102.11630187904856</c:v>
                </c:pt>
                <c:pt idx="62">
                  <c:v>101.93201129884626</c:v>
                </c:pt>
                <c:pt idx="63">
                  <c:v>101.75012711184861</c:v>
                </c:pt>
                <c:pt idx="64">
                  <c:v>101.57078316776568</c:v>
                </c:pt>
                <c:pt idx="65">
                  <c:v>101.39407603089565</c:v>
                </c:pt>
                <c:pt idx="66">
                  <c:v>101.22006873294001</c:v>
                </c:pt>
                <c:pt idx="67">
                  <c:v>101.04879453445443</c:v>
                </c:pt>
                <c:pt idx="68">
                  <c:v>100.880260606793</c:v>
                </c:pt>
                <c:pt idx="69">
                  <c:v>100.71445156592515</c:v>
                </c:pt>
                <c:pt idx="70">
                  <c:v>100.55133280732856</c:v>
                </c:pt>
                <c:pt idx="71">
                  <c:v>100.39085360689347</c:v>
                </c:pt>
                <c:pt idx="72">
                  <c:v>100.23294996623513</c:v>
                </c:pt>
                <c:pt idx="73">
                  <c:v>100.0775471919833</c:v>
                </c:pt>
                <c:pt idx="74">
                  <c:v>99.924562207608886</c:v>
                </c:pt>
                <c:pt idx="75">
                  <c:v>99.773905603337397</c:v>
                </c:pt>
                <c:pt idx="76">
                  <c:v>99.625483434917484</c:v>
                </c:pt>
                <c:pt idx="77">
                  <c:v>99.479198785707368</c:v>
                </c:pt>
                <c:pt idx="78">
                  <c:v>99.334953108961713</c:v>
                </c:pt>
                <c:pt idx="79">
                  <c:v>99.192647368581774</c:v>
                </c:pt>
                <c:pt idx="80">
                  <c:v>99.05218299714808</c:v>
                </c:pt>
                <c:pt idx="81">
                  <c:v>98.913462689977337</c:v>
                </c:pt>
                <c:pt idx="82">
                  <c:v>98.776391053397646</c:v>
                </c:pt>
                <c:pt idx="83">
                  <c:v>98.640875124551854</c:v>
                </c:pt>
                <c:pt idx="84">
                  <c:v>98.506824778934998</c:v>
                </c:pt>
                <c:pt idx="85">
                  <c:v>98.374153040631583</c:v>
                </c:pt>
                <c:pt idx="86">
                  <c:v>98.242776308916604</c:v>
                </c:pt>
                <c:pt idx="87">
                  <c:v>98.112614513570037</c:v>
                </c:pt>
                <c:pt idx="88">
                  <c:v>97.983591209969546</c:v>
                </c:pt>
                <c:pt idx="89">
                  <c:v>97.855633623795271</c:v>
                </c:pt>
                <c:pt idx="90">
                  <c:v>97.728672654024962</c:v>
                </c:pt>
                <c:pt idx="91">
                  <c:v>97.602642841826622</c:v>
                </c:pt>
                <c:pt idx="92">
                  <c:v>97.477482311974669</c:v>
                </c:pt>
                <c:pt idx="93">
                  <c:v>97.353132692528007</c:v>
                </c:pt>
                <c:pt idx="94">
                  <c:v>97.229539017710209</c:v>
                </c:pt>
                <c:pt idx="95">
                  <c:v>97.106649618222519</c:v>
                </c:pt>
                <c:pt idx="96">
                  <c:v>96.98441600259109</c:v>
                </c:pt>
                <c:pt idx="97">
                  <c:v>96.862792732599004</c:v>
                </c:pt>
                <c:pt idx="98">
                  <c:v>96.741737295371323</c:v>
                </c:pt>
                <c:pt idx="99">
                  <c:v>96.621209974264161</c:v>
                </c:pt>
                <c:pt idx="100">
                  <c:v>96.501173720347268</c:v>
                </c:pt>
                <c:pt idx="101">
                  <c:v>96.381594025962144</c:v>
                </c:pt>
                <c:pt idx="102">
                  <c:v>96.262438801572856</c:v>
                </c:pt>
                <c:pt idx="103">
                  <c:v>96.143678256904863</c:v>
                </c:pt>
                <c:pt idx="104">
                  <c:v>96.025284787179388</c:v>
                </c:pt>
                <c:pt idx="105">
                  <c:v>95.907232865094301</c:v>
                </c:pt>
                <c:pt idx="106">
                  <c:v>95.789498939072985</c:v>
                </c:pt>
                <c:pt idx="107">
                  <c:v>95.672061338196244</c:v>
                </c:pt>
                <c:pt idx="108">
                  <c:v>95.554900184145765</c:v>
                </c:pt>
                <c:pt idx="109">
                  <c:v>95.437997310417316</c:v>
                </c:pt>
                <c:pt idx="110">
                  <c:v>95.321336189005862</c:v>
                </c:pt>
                <c:pt idx="111">
                  <c:v>95.204901864719815</c:v>
                </c:pt>
                <c:pt idx="112">
                  <c:v>95.088680897245681</c:v>
                </c:pt>
                <c:pt idx="113">
                  <c:v>94.972661311053187</c:v>
                </c:pt>
                <c:pt idx="114">
                  <c:v>94.856832553206445</c:v>
                </c:pt>
                <c:pt idx="115">
                  <c:v>94.741185459121567</c:v>
                </c:pt>
                <c:pt idx="116">
                  <c:v>94.625712226284904</c:v>
                </c:pt>
                <c:pt idx="117">
                  <c:v>94.510406395919972</c:v>
                </c:pt>
                <c:pt idx="118">
                  <c:v>94.395262842553251</c:v>
                </c:pt>
                <c:pt idx="119">
                  <c:v>94.280277771388697</c:v>
                </c:pt>
                <c:pt idx="120">
                  <c:v>94.165448723343047</c:v>
                </c:pt>
                <c:pt idx="121">
                  <c:v>94.050774587523989</c:v>
                </c:pt>
                <c:pt idx="122">
                  <c:v>93.936255620843909</c:v>
                </c:pt>
                <c:pt idx="123">
                  <c:v>93.82189347434803</c:v>
                </c:pt>
                <c:pt idx="124">
                  <c:v>93.707691225697573</c:v>
                </c:pt>
                <c:pt idx="125">
                  <c:v>93.593653417076879</c:v>
                </c:pt>
                <c:pt idx="126">
                  <c:v>93.479786097588743</c:v>
                </c:pt>
                <c:pt idx="127">
                  <c:v>93.366096868957413</c:v>
                </c:pt>
                <c:pt idx="128">
                  <c:v>93.252594933072615</c:v>
                </c:pt>
                <c:pt idx="129">
                  <c:v>93.139291139577949</c:v>
                </c:pt>
                <c:pt idx="130">
                  <c:v>93.026198031333337</c:v>
                </c:pt>
                <c:pt idx="131">
                  <c:v>92.91332988516298</c:v>
                </c:pt>
                <c:pt idx="132">
                  <c:v>92.800702744848564</c:v>
                </c:pt>
                <c:pt idx="133">
                  <c:v>92.688334442843271</c:v>
                </c:pt>
                <c:pt idx="134">
                  <c:v>92.576244606687823</c:v>
                </c:pt>
                <c:pt idx="135">
                  <c:v>92.464454645618972</c:v>
                </c:pt>
                <c:pt idx="136">
                  <c:v>92.352987712407028</c:v>
                </c:pt>
                <c:pt idx="137">
                  <c:v>92.241868635072933</c:v>
                </c:pt>
                <c:pt idx="138">
                  <c:v>92.131123812865738</c:v>
                </c:pt>
                <c:pt idx="139">
                  <c:v>92.020781070777133</c:v>
                </c:pt>
                <c:pt idx="140">
                  <c:v>91.910869466994086</c:v>
                </c:pt>
                <c:pt idx="141">
                  <c:v>91.801419048106453</c:v>
                </c:pt>
                <c:pt idx="142">
                  <c:v>91.692460547660303</c:v>
                </c:pt>
                <c:pt idx="143">
                  <c:v>91.584025024843385</c:v>
                </c:pt>
                <c:pt idx="144">
                  <c:v>91.476143441754516</c:v>
                </c:pt>
                <c:pt idx="145">
                  <c:v>91.368846179874708</c:v>
                </c:pt>
                <c:pt idx="146">
                  <c:v>91.262162499025536</c:v>
                </c:pt>
                <c:pt idx="147">
                  <c:v>91.156119945222898</c:v>
                </c:pt>
                <c:pt idx="148">
                  <c:v>91.050743717323257</c:v>
                </c:pt>
                <c:pt idx="149">
                  <c:v>90.946056006061113</c:v>
                </c:pt>
                <c:pt idx="150">
                  <c:v>90.842075322781469</c:v>
                </c:pt>
                <c:pt idx="151">
                  <c:v>90.738815838611316</c:v>
                </c:pt>
                <c:pt idx="152">
                  <c:v>90.636286757685824</c:v>
                </c:pt>
                <c:pt idx="153">
                  <c:v>90.534491750015775</c:v>
                </c:pt>
                <c:pt idx="154">
                  <c:v>90.43342847033955</c:v>
                </c:pt>
                <c:pt idx="155">
                  <c:v>90.333088188579126</c:v>
                </c:pt>
                <c:pt idx="156">
                  <c:v>90.233455555134213</c:v>
                </c:pt>
                <c:pt idx="157">
                  <c:v>90.134508520154455</c:v>
                </c:pt>
                <c:pt idx="158">
                  <c:v>90.036218420224088</c:v>
                </c:pt>
                <c:pt idx="159">
                  <c:v>89.938550238847512</c:v>
                </c:pt>
                <c:pt idx="160">
                  <c:v>89.841463039156878</c:v>
                </c:pt>
                <c:pt idx="161">
                  <c:v>89.744910558925483</c:v>
                </c:pt>
                <c:pt idx="162">
                  <c:v>89.648841949883831</c:v>
                </c:pt>
                <c:pt idx="163">
                  <c:v>89.553202636131516</c:v>
                </c:pt>
                <c:pt idx="164">
                  <c:v>89.457935260686355</c:v>
                </c:pt>
                <c:pt idx="165">
                  <c:v>89.362980685358451</c:v>
                </c:pt>
                <c:pt idx="166">
                  <c:v>89.26827900744648</c:v>
                </c:pt>
                <c:pt idx="167">
                  <c:v>89.173770557293409</c:v>
                </c:pt>
                <c:pt idx="168">
                  <c:v>89.079396843368926</c:v>
                </c:pt>
                <c:pt idx="169">
                  <c:v>88.985101415952272</c:v>
                </c:pt>
                <c:pt idx="170">
                  <c:v>88.890830626220861</c:v>
                </c:pt>
                <c:pt idx="171">
                  <c:v>88.796534264088322</c:v>
                </c:pt>
                <c:pt idx="172">
                  <c:v>88.702166064942162</c:v>
                </c:pt>
                <c:pt idx="173">
                  <c:v>88.607684082014032</c:v>
                </c:pt>
                <c:pt idx="174">
                  <c:v>88.513050927064398</c:v>
                </c:pt>
                <c:pt idx="175">
                  <c:v>88.418233887079907</c:v>
                </c:pt>
                <c:pt idx="176">
                  <c:v>88.32320492858581</c:v>
                </c:pt>
                <c:pt idx="177">
                  <c:v>88.227940603907612</c:v>
                </c:pt>
                <c:pt idx="178">
                  <c:v>88.132421875306321</c:v>
                </c:pt>
                <c:pt idx="179">
                  <c:v>88.036633873476902</c:v>
                </c:pt>
                <c:pt idx="180">
                  <c:v>87.940565606598568</c:v>
                </c:pt>
                <c:pt idx="181">
                  <c:v>87.844209635146967</c:v>
                </c:pt>
                <c:pt idx="182">
                  <c:v>87.747561726215025</c:v>
                </c:pt>
                <c:pt idx="183">
                  <c:v>87.650620499321732</c:v>
                </c:pt>
                <c:pt idx="184">
                  <c:v>87.553387073773379</c:v>
                </c:pt>
                <c:pt idx="185">
                  <c:v>87.455864725712658</c:v>
                </c:pt>
                <c:pt idx="186">
                  <c:v>87.358058561141888</c:v>
                </c:pt>
                <c:pt idx="187">
                  <c:v>87.259975209511936</c:v>
                </c:pt>
                <c:pt idx="188">
                  <c:v>87.161622540967443</c:v>
                </c:pt>
                <c:pt idx="189">
                  <c:v>87.063009409055368</c:v>
                </c:pt>
                <c:pt idx="190">
                  <c:v>86.964145419641838</c:v>
                </c:pt>
                <c:pt idx="191">
                  <c:v>86.865040725931152</c:v>
                </c:pt>
                <c:pt idx="192">
                  <c:v>86.765705848826528</c:v>
                </c:pt>
                <c:pt idx="193">
                  <c:v>86.666151521390759</c:v>
                </c:pt>
                <c:pt idx="194">
                  <c:v>86.566388555832006</c:v>
                </c:pt>
                <c:pt idx="195">
                  <c:v>86.466427731232159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105.492</c:v>
                </c:pt>
                <c:pt idx="1">
                  <c:v>104.08499999999999</c:v>
                </c:pt>
                <c:pt idx="2">
                  <c:v>103.729</c:v>
                </c:pt>
                <c:pt idx="3">
                  <c:v>105.339</c:v>
                </c:pt>
                <c:pt idx="4">
                  <c:v>104.441</c:v>
                </c:pt>
                <c:pt idx="5">
                  <c:v>103.932</c:v>
                </c:pt>
                <c:pt idx="6">
                  <c:v>104.017</c:v>
                </c:pt>
                <c:pt idx="7">
                  <c:v>104.18600000000001</c:v>
                </c:pt>
                <c:pt idx="8">
                  <c:v>104.407</c:v>
                </c:pt>
                <c:pt idx="9">
                  <c:v>104.169</c:v>
                </c:pt>
                <c:pt idx="10">
                  <c:v>104.35599999999999</c:v>
                </c:pt>
                <c:pt idx="11">
                  <c:v>104.15300000000001</c:v>
                </c:pt>
                <c:pt idx="12">
                  <c:v>104.458</c:v>
                </c:pt>
                <c:pt idx="13">
                  <c:v>104.898</c:v>
                </c:pt>
                <c:pt idx="14">
                  <c:v>104.136</c:v>
                </c:pt>
                <c:pt idx="15">
                  <c:v>104.136</c:v>
                </c:pt>
                <c:pt idx="16">
                  <c:v>105.017</c:v>
                </c:pt>
                <c:pt idx="17">
                  <c:v>104.983</c:v>
                </c:pt>
                <c:pt idx="18">
                  <c:v>105.22</c:v>
                </c:pt>
                <c:pt idx="19">
                  <c:v>105.203</c:v>
                </c:pt>
                <c:pt idx="20">
                  <c:v>104.69499999999999</c:v>
                </c:pt>
                <c:pt idx="21">
                  <c:v>104.15300000000001</c:v>
                </c:pt>
                <c:pt idx="22">
                  <c:v>104.76300000000001</c:v>
                </c:pt>
                <c:pt idx="23">
                  <c:v>104.729</c:v>
                </c:pt>
                <c:pt idx="24">
                  <c:v>106</c:v>
                </c:pt>
                <c:pt idx="25">
                  <c:v>106.051</c:v>
                </c:pt>
                <c:pt idx="26">
                  <c:v>104.746</c:v>
                </c:pt>
                <c:pt idx="27">
                  <c:v>105.52500000000001</c:v>
                </c:pt>
                <c:pt idx="28">
                  <c:v>105.22</c:v>
                </c:pt>
                <c:pt idx="29">
                  <c:v>106.91500000000001</c:v>
                </c:pt>
                <c:pt idx="30">
                  <c:v>106.898</c:v>
                </c:pt>
                <c:pt idx="31">
                  <c:v>107.08499999999999</c:v>
                </c:pt>
                <c:pt idx="32">
                  <c:v>107.542</c:v>
                </c:pt>
                <c:pt idx="33">
                  <c:v>105.96599999999999</c:v>
                </c:pt>
                <c:pt idx="34">
                  <c:v>108.831</c:v>
                </c:pt>
                <c:pt idx="35">
                  <c:v>108.898</c:v>
                </c:pt>
                <c:pt idx="36">
                  <c:v>109.03400000000001</c:v>
                </c:pt>
                <c:pt idx="37">
                  <c:v>110.08499999999999</c:v>
                </c:pt>
                <c:pt idx="38">
                  <c:v>111.441</c:v>
                </c:pt>
                <c:pt idx="39">
                  <c:v>112.136</c:v>
                </c:pt>
                <c:pt idx="40">
                  <c:v>112.593</c:v>
                </c:pt>
                <c:pt idx="41">
                  <c:v>113.881</c:v>
                </c:pt>
                <c:pt idx="42">
                  <c:v>114.119</c:v>
                </c:pt>
                <c:pt idx="43">
                  <c:v>117.407</c:v>
                </c:pt>
                <c:pt idx="44">
                  <c:v>118.39</c:v>
                </c:pt>
                <c:pt idx="45">
                  <c:v>120.15300000000001</c:v>
                </c:pt>
                <c:pt idx="46">
                  <c:v>122.08499999999999</c:v>
                </c:pt>
                <c:pt idx="47">
                  <c:v>125.661</c:v>
                </c:pt>
                <c:pt idx="48">
                  <c:v>129.42400000000001</c:v>
                </c:pt>
                <c:pt idx="49">
                  <c:v>132.339</c:v>
                </c:pt>
                <c:pt idx="50">
                  <c:v>138.03399999999999</c:v>
                </c:pt>
                <c:pt idx="51">
                  <c:v>142.864</c:v>
                </c:pt>
                <c:pt idx="52">
                  <c:v>150</c:v>
                </c:pt>
                <c:pt idx="53">
                  <c:v>159.76300000000001</c:v>
                </c:pt>
                <c:pt idx="54">
                  <c:v>171.94900000000001</c:v>
                </c:pt>
                <c:pt idx="55">
                  <c:v>185.25399999999999</c:v>
                </c:pt>
                <c:pt idx="56">
                  <c:v>197.35599999999999</c:v>
                </c:pt>
                <c:pt idx="57">
                  <c:v>209.35599999999999</c:v>
                </c:pt>
                <c:pt idx="58">
                  <c:v>219.03399999999999</c:v>
                </c:pt>
                <c:pt idx="59">
                  <c:v>226.39</c:v>
                </c:pt>
                <c:pt idx="60">
                  <c:v>230.84700000000001</c:v>
                </c:pt>
                <c:pt idx="61">
                  <c:v>233.559</c:v>
                </c:pt>
                <c:pt idx="62">
                  <c:v>233.62700000000001</c:v>
                </c:pt>
                <c:pt idx="63">
                  <c:v>230.23699999999999</c:v>
                </c:pt>
                <c:pt idx="64">
                  <c:v>221.57599999999999</c:v>
                </c:pt>
                <c:pt idx="65">
                  <c:v>205.35599999999999</c:v>
                </c:pt>
                <c:pt idx="66">
                  <c:v>176.39</c:v>
                </c:pt>
                <c:pt idx="67">
                  <c:v>136.62700000000001</c:v>
                </c:pt>
                <c:pt idx="68">
                  <c:v>108.339</c:v>
                </c:pt>
                <c:pt idx="69">
                  <c:v>103.593</c:v>
                </c:pt>
                <c:pt idx="70">
                  <c:v>104.69499999999999</c:v>
                </c:pt>
                <c:pt idx="71">
                  <c:v>105.458</c:v>
                </c:pt>
                <c:pt idx="72">
                  <c:v>108.08499999999999</c:v>
                </c:pt>
                <c:pt idx="73">
                  <c:v>109.136</c:v>
                </c:pt>
                <c:pt idx="74">
                  <c:v>111.542</c:v>
                </c:pt>
                <c:pt idx="75">
                  <c:v>115.661</c:v>
                </c:pt>
                <c:pt idx="76">
                  <c:v>117.508</c:v>
                </c:pt>
                <c:pt idx="77">
                  <c:v>123.271</c:v>
                </c:pt>
                <c:pt idx="78">
                  <c:v>131.18600000000001</c:v>
                </c:pt>
                <c:pt idx="79">
                  <c:v>139.76300000000001</c:v>
                </c:pt>
                <c:pt idx="80">
                  <c:v>150.441</c:v>
                </c:pt>
                <c:pt idx="81">
                  <c:v>161.864</c:v>
                </c:pt>
                <c:pt idx="82">
                  <c:v>172.91499999999999</c:v>
                </c:pt>
                <c:pt idx="83">
                  <c:v>181.52500000000001</c:v>
                </c:pt>
                <c:pt idx="84">
                  <c:v>188.72900000000001</c:v>
                </c:pt>
                <c:pt idx="85">
                  <c:v>193.96600000000001</c:v>
                </c:pt>
                <c:pt idx="86">
                  <c:v>196.61</c:v>
                </c:pt>
                <c:pt idx="87">
                  <c:v>196.542</c:v>
                </c:pt>
                <c:pt idx="88">
                  <c:v>191.42400000000001</c:v>
                </c:pt>
                <c:pt idx="89">
                  <c:v>180.47499999999999</c:v>
                </c:pt>
                <c:pt idx="90">
                  <c:v>160.22</c:v>
                </c:pt>
                <c:pt idx="91">
                  <c:v>131.28800000000001</c:v>
                </c:pt>
                <c:pt idx="92">
                  <c:v>104.593</c:v>
                </c:pt>
                <c:pt idx="93">
                  <c:v>96.745999999999995</c:v>
                </c:pt>
                <c:pt idx="94">
                  <c:v>95.474999999999994</c:v>
                </c:pt>
                <c:pt idx="95">
                  <c:v>95.186000000000007</c:v>
                </c:pt>
                <c:pt idx="96">
                  <c:v>95.084999999999994</c:v>
                </c:pt>
                <c:pt idx="97">
                  <c:v>94.915000000000006</c:v>
                </c:pt>
                <c:pt idx="98">
                  <c:v>94.763000000000005</c:v>
                </c:pt>
                <c:pt idx="99">
                  <c:v>95.644000000000005</c:v>
                </c:pt>
                <c:pt idx="100">
                  <c:v>96.338999999999999</c:v>
                </c:pt>
                <c:pt idx="101">
                  <c:v>95.644000000000005</c:v>
                </c:pt>
                <c:pt idx="102">
                  <c:v>96.067999999999998</c:v>
                </c:pt>
                <c:pt idx="103">
                  <c:v>96.305000000000007</c:v>
                </c:pt>
                <c:pt idx="104">
                  <c:v>95.831000000000003</c:v>
                </c:pt>
                <c:pt idx="105">
                  <c:v>96.558999999999997</c:v>
                </c:pt>
                <c:pt idx="106">
                  <c:v>97.542000000000002</c:v>
                </c:pt>
                <c:pt idx="107">
                  <c:v>97.271000000000001</c:v>
                </c:pt>
                <c:pt idx="108">
                  <c:v>97</c:v>
                </c:pt>
                <c:pt idx="109">
                  <c:v>96.016999999999996</c:v>
                </c:pt>
                <c:pt idx="110">
                  <c:v>96.305000000000007</c:v>
                </c:pt>
                <c:pt idx="111">
                  <c:v>96.135999999999996</c:v>
                </c:pt>
                <c:pt idx="112">
                  <c:v>96.796999999999997</c:v>
                </c:pt>
                <c:pt idx="113">
                  <c:v>96.626999999999995</c:v>
                </c:pt>
                <c:pt idx="114">
                  <c:v>97.796999999999997</c:v>
                </c:pt>
                <c:pt idx="115">
                  <c:v>97.271000000000001</c:v>
                </c:pt>
                <c:pt idx="116">
                  <c:v>97.168999999999997</c:v>
                </c:pt>
                <c:pt idx="117">
                  <c:v>97.102000000000004</c:v>
                </c:pt>
                <c:pt idx="118">
                  <c:v>97.322000000000003</c:v>
                </c:pt>
                <c:pt idx="119">
                  <c:v>97.254000000000005</c:v>
                </c:pt>
                <c:pt idx="120">
                  <c:v>97.813999999999993</c:v>
                </c:pt>
                <c:pt idx="121">
                  <c:v>99.644000000000005</c:v>
                </c:pt>
                <c:pt idx="122">
                  <c:v>100.52500000000001</c:v>
                </c:pt>
                <c:pt idx="123">
                  <c:v>102.458</c:v>
                </c:pt>
                <c:pt idx="124">
                  <c:v>105.136</c:v>
                </c:pt>
                <c:pt idx="125">
                  <c:v>107.03400000000001</c:v>
                </c:pt>
                <c:pt idx="126">
                  <c:v>109.69499999999999</c:v>
                </c:pt>
                <c:pt idx="127">
                  <c:v>110.627</c:v>
                </c:pt>
                <c:pt idx="128">
                  <c:v>111.254</c:v>
                </c:pt>
                <c:pt idx="129">
                  <c:v>110.898</c:v>
                </c:pt>
                <c:pt idx="130">
                  <c:v>110.051</c:v>
                </c:pt>
                <c:pt idx="131">
                  <c:v>107.729</c:v>
                </c:pt>
                <c:pt idx="132">
                  <c:v>104.441</c:v>
                </c:pt>
                <c:pt idx="133">
                  <c:v>101.068</c:v>
                </c:pt>
                <c:pt idx="134">
                  <c:v>98.813999999999993</c:v>
                </c:pt>
                <c:pt idx="135">
                  <c:v>95.915000000000006</c:v>
                </c:pt>
                <c:pt idx="136">
                  <c:v>95.168999999999997</c:v>
                </c:pt>
                <c:pt idx="137">
                  <c:v>93.119</c:v>
                </c:pt>
                <c:pt idx="138">
                  <c:v>92.305000000000007</c:v>
                </c:pt>
                <c:pt idx="139">
                  <c:v>92</c:v>
                </c:pt>
                <c:pt idx="140">
                  <c:v>92.712000000000003</c:v>
                </c:pt>
                <c:pt idx="141">
                  <c:v>92.153000000000006</c:v>
                </c:pt>
                <c:pt idx="142">
                  <c:v>92.271000000000001</c:v>
                </c:pt>
                <c:pt idx="143">
                  <c:v>92.338999999999999</c:v>
                </c:pt>
                <c:pt idx="144">
                  <c:v>91.728999999999999</c:v>
                </c:pt>
                <c:pt idx="145">
                  <c:v>92.831000000000003</c:v>
                </c:pt>
                <c:pt idx="146">
                  <c:v>91.39</c:v>
                </c:pt>
                <c:pt idx="147">
                  <c:v>91.424000000000007</c:v>
                </c:pt>
                <c:pt idx="148">
                  <c:v>91.763000000000005</c:v>
                </c:pt>
                <c:pt idx="149">
                  <c:v>91.864000000000004</c:v>
                </c:pt>
                <c:pt idx="150">
                  <c:v>92.119</c:v>
                </c:pt>
                <c:pt idx="151">
                  <c:v>92.644000000000005</c:v>
                </c:pt>
                <c:pt idx="152">
                  <c:v>93.254000000000005</c:v>
                </c:pt>
                <c:pt idx="153">
                  <c:v>93.677999999999997</c:v>
                </c:pt>
                <c:pt idx="154">
                  <c:v>96.203000000000003</c:v>
                </c:pt>
                <c:pt idx="155">
                  <c:v>96.051000000000002</c:v>
                </c:pt>
                <c:pt idx="156">
                  <c:v>96.915000000000006</c:v>
                </c:pt>
                <c:pt idx="157">
                  <c:v>98.542000000000002</c:v>
                </c:pt>
                <c:pt idx="158">
                  <c:v>101.03400000000001</c:v>
                </c:pt>
                <c:pt idx="159">
                  <c:v>101.441</c:v>
                </c:pt>
                <c:pt idx="160">
                  <c:v>101.068</c:v>
                </c:pt>
                <c:pt idx="161">
                  <c:v>101.373</c:v>
                </c:pt>
                <c:pt idx="162">
                  <c:v>100.271</c:v>
                </c:pt>
                <c:pt idx="163">
                  <c:v>98.203000000000003</c:v>
                </c:pt>
                <c:pt idx="164">
                  <c:v>96.186000000000007</c:v>
                </c:pt>
                <c:pt idx="165">
                  <c:v>93.78</c:v>
                </c:pt>
                <c:pt idx="166">
                  <c:v>92.034000000000006</c:v>
                </c:pt>
                <c:pt idx="167">
                  <c:v>89.542000000000002</c:v>
                </c:pt>
                <c:pt idx="168">
                  <c:v>89.186000000000007</c:v>
                </c:pt>
                <c:pt idx="169">
                  <c:v>90.168999999999997</c:v>
                </c:pt>
                <c:pt idx="170">
                  <c:v>89.694999999999993</c:v>
                </c:pt>
                <c:pt idx="171">
                  <c:v>89.338999999999999</c:v>
                </c:pt>
                <c:pt idx="172">
                  <c:v>89.831000000000003</c:v>
                </c:pt>
                <c:pt idx="173">
                  <c:v>88.355999999999995</c:v>
                </c:pt>
                <c:pt idx="174">
                  <c:v>89.153000000000006</c:v>
                </c:pt>
                <c:pt idx="175">
                  <c:v>89.016999999999996</c:v>
                </c:pt>
                <c:pt idx="176">
                  <c:v>88.948999999999998</c:v>
                </c:pt>
                <c:pt idx="177">
                  <c:v>88.084999999999994</c:v>
                </c:pt>
                <c:pt idx="178">
                  <c:v>88.168999999999997</c:v>
                </c:pt>
                <c:pt idx="179">
                  <c:v>88.525000000000006</c:v>
                </c:pt>
                <c:pt idx="180">
                  <c:v>87.661000000000001</c:v>
                </c:pt>
                <c:pt idx="181">
                  <c:v>88.525000000000006</c:v>
                </c:pt>
                <c:pt idx="182">
                  <c:v>89.034000000000006</c:v>
                </c:pt>
                <c:pt idx="183">
                  <c:v>88.084999999999994</c:v>
                </c:pt>
                <c:pt idx="184">
                  <c:v>88</c:v>
                </c:pt>
                <c:pt idx="185">
                  <c:v>88.016999999999996</c:v>
                </c:pt>
                <c:pt idx="186">
                  <c:v>88.525000000000006</c:v>
                </c:pt>
                <c:pt idx="187">
                  <c:v>87.677999999999997</c:v>
                </c:pt>
                <c:pt idx="188">
                  <c:v>88.236999999999995</c:v>
                </c:pt>
                <c:pt idx="189">
                  <c:v>87.322000000000003</c:v>
                </c:pt>
                <c:pt idx="190">
                  <c:v>88.084999999999994</c:v>
                </c:pt>
                <c:pt idx="191">
                  <c:v>87.677999999999997</c:v>
                </c:pt>
                <c:pt idx="192">
                  <c:v>87.897999999999996</c:v>
                </c:pt>
                <c:pt idx="193">
                  <c:v>87.067999999999998</c:v>
                </c:pt>
                <c:pt idx="194">
                  <c:v>87.626999999999995</c:v>
                </c:pt>
                <c:pt idx="195">
                  <c:v>87.338999999999999</c:v>
                </c:pt>
                <c:pt idx="196">
                  <c:v>88.203000000000003</c:v>
                </c:pt>
                <c:pt idx="197">
                  <c:v>87.507999999999996</c:v>
                </c:pt>
                <c:pt idx="198">
                  <c:v>87.965999999999994</c:v>
                </c:pt>
                <c:pt idx="199">
                  <c:v>86.457999999999998</c:v>
                </c:pt>
                <c:pt idx="200">
                  <c:v>87.897999999999996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102.66570535479961</c:v>
                </c:pt>
                <c:pt idx="1">
                  <c:v>102.83727739281925</c:v>
                </c:pt>
                <c:pt idx="2">
                  <c:v>103.00826862357876</c:v>
                </c:pt>
                <c:pt idx="3">
                  <c:v>103.17857410260531</c:v>
                </c:pt>
                <c:pt idx="4">
                  <c:v>103.34807512594979</c:v>
                </c:pt>
                <c:pt idx="5">
                  <c:v>103.51663780934892</c:v>
                </c:pt>
                <c:pt idx="6">
                  <c:v>103.68411157852123</c:v>
                </c:pt>
                <c:pt idx="7">
                  <c:v>103.85032757905822</c:v>
                </c:pt>
                <c:pt idx="8">
                  <c:v>104.01509701983284</c:v>
                </c:pt>
                <c:pt idx="9">
                  <c:v>104.17820947132472</c:v>
                </c:pt>
                <c:pt idx="10">
                  <c:v>104.33943115062588</c:v>
                </c:pt>
                <c:pt idx="11">
                  <c:v>104.49850323941612</c:v>
                </c:pt>
                <c:pt idx="12">
                  <c:v>104.65514030178839</c:v>
                </c:pt>
                <c:pt idx="13">
                  <c:v>104.80902889823875</c:v>
                </c:pt>
                <c:pt idx="14">
                  <c:v>104.95982653442655</c:v>
                </c:pt>
                <c:pt idx="15">
                  <c:v>105.10716114413027</c:v>
                </c:pt>
                <c:pt idx="16">
                  <c:v>105.25063139301839</c:v>
                </c:pt>
                <c:pt idx="17">
                  <c:v>105.38980821397719</c:v>
                </c:pt>
                <c:pt idx="18">
                  <c:v>105.52423815954599</c:v>
                </c:pt>
                <c:pt idx="19">
                  <c:v>105.65344939978577</c:v>
                </c:pt>
                <c:pt idx="20">
                  <c:v>105.77696152535879</c:v>
                </c:pt>
                <c:pt idx="21">
                  <c:v>105.89430075908878</c:v>
                </c:pt>
                <c:pt idx="22">
                  <c:v>106.00502275895579</c:v>
                </c:pt>
                <c:pt idx="23">
                  <c:v>106.10874593290424</c:v>
                </c:pt>
                <c:pt idx="24">
                  <c:v>106.20519909453162</c:v>
                </c:pt>
                <c:pt idx="25">
                  <c:v>106.29428836638128</c:v>
                </c:pt>
                <c:pt idx="26">
                  <c:v>106.37618945566003</c:v>
                </c:pt>
                <c:pt idx="27">
                  <c:v>106.45147271823424</c:v>
                </c:pt>
                <c:pt idx="28">
                  <c:v>106.52126966996909</c:v>
                </c:pt>
                <c:pt idx="29">
                  <c:v>106.58749061178574</c:v>
                </c:pt>
                <c:pt idx="30">
                  <c:v>106.65310353967676</c:v>
                </c:pt>
                <c:pt idx="31">
                  <c:v>106.72248416393552</c:v>
                </c:pt>
                <c:pt idx="32">
                  <c:v>106.80184523785782</c:v>
                </c:pt>
                <c:pt idx="33">
                  <c:v>106.89975001801403</c:v>
                </c:pt>
                <c:pt idx="34">
                  <c:v>107.02770906203237</c:v>
                </c:pt>
                <c:pt idx="35">
                  <c:v>107.20085129521432</c:v>
                </c:pt>
                <c:pt idx="36">
                  <c:v>107.4386490821075</c:v>
                </c:pt>
                <c:pt idx="37">
                  <c:v>107.76566293500957</c:v>
                </c:pt>
                <c:pt idx="38">
                  <c:v>108.21225488879372</c:v>
                </c:pt>
                <c:pt idx="39">
                  <c:v>108.81520139733364</c:v>
                </c:pt>
                <c:pt idx="40">
                  <c:v>109.61811839034631</c:v>
                </c:pt>
                <c:pt idx="41">
                  <c:v>110.67159502789738</c:v>
                </c:pt>
                <c:pt idx="42">
                  <c:v>112.03292142485111</c:v>
                </c:pt>
                <c:pt idx="43">
                  <c:v>113.76529229781511</c:v>
                </c:pt>
                <c:pt idx="44">
                  <c:v>115.93637630333828</c:v>
                </c:pt>
                <c:pt idx="45">
                  <c:v>118.61616263410779</c:v>
                </c:pt>
                <c:pt idx="46">
                  <c:v>121.87403420073909</c:v>
                </c:pt>
                <c:pt idx="47">
                  <c:v>125.77507100996299</c:v>
                </c:pt>
                <c:pt idx="48">
                  <c:v>130.3756567810191</c:v>
                </c:pt>
                <c:pt idx="49">
                  <c:v>135.71854274274887</c:v>
                </c:pt>
                <c:pt idx="50">
                  <c:v>141.82760881915092</c:v>
                </c:pt>
                <c:pt idx="51">
                  <c:v>148.70264572016438</c:v>
                </c:pt>
                <c:pt idx="52">
                  <c:v>156.31455187009252</c:v>
                </c:pt>
                <c:pt idx="53">
                  <c:v>164.60138606171992</c:v>
                </c:pt>
                <c:pt idx="54">
                  <c:v>173.46573032443342</c:v>
                </c:pt>
                <c:pt idx="55">
                  <c:v>182.77378987797991</c:v>
                </c:pt>
                <c:pt idx="56">
                  <c:v>192.35658109114104</c:v>
                </c:pt>
                <c:pt idx="57">
                  <c:v>202.01338443528778</c:v>
                </c:pt>
                <c:pt idx="58">
                  <c:v>211.51679062329978</c:v>
                </c:pt>
                <c:pt idx="59">
                  <c:v>220.61269038290001</c:v>
                </c:pt>
                <c:pt idx="60">
                  <c:v>228.97688965028391</c:v>
                </c:pt>
                <c:pt idx="61">
                  <c:v>235.99224225270765</c:v>
                </c:pt>
                <c:pt idx="62">
                  <c:v>240.12315715461074</c:v>
                </c:pt>
                <c:pt idx="63">
                  <c:v>238.10828636617745</c:v>
                </c:pt>
                <c:pt idx="64">
                  <c:v>225.55108735147181</c:v>
                </c:pt>
                <c:pt idx="65">
                  <c:v>200.59717829874569</c:v>
                </c:pt>
                <c:pt idx="66">
                  <c:v>168.08462622274763</c:v>
                </c:pt>
                <c:pt idx="67">
                  <c:v>137.91076276910607</c:v>
                </c:pt>
                <c:pt idx="68">
                  <c:v>117.65450741213813</c:v>
                </c:pt>
                <c:pt idx="69">
                  <c:v>107.98576407260315</c:v>
                </c:pt>
                <c:pt idx="70">
                  <c:v>105.13995524181792</c:v>
                </c:pt>
                <c:pt idx="71">
                  <c:v>105.43718248674206</c:v>
                </c:pt>
                <c:pt idx="72">
                  <c:v>107.03322431038617</c:v>
                </c:pt>
                <c:pt idx="73">
                  <c:v>109.38699667713666</c:v>
                </c:pt>
                <c:pt idx="74">
                  <c:v>112.45607039741043</c:v>
                </c:pt>
                <c:pt idx="75">
                  <c:v>116.31485355122749</c:v>
                </c:pt>
                <c:pt idx="76">
                  <c:v>121.04266127557318</c:v>
                </c:pt>
                <c:pt idx="77">
                  <c:v>126.69391896712892</c:v>
                </c:pt>
                <c:pt idx="78">
                  <c:v>133.28368316322627</c:v>
                </c:pt>
                <c:pt idx="79">
                  <c:v>140.77575409103926</c:v>
                </c:pt>
                <c:pt idx="80">
                  <c:v>149.07301296918118</c:v>
                </c:pt>
                <c:pt idx="81">
                  <c:v>158.01140287017881</c:v>
                </c:pt>
                <c:pt idx="82">
                  <c:v>167.35868830729726</c:v>
                </c:pt>
                <c:pt idx="83">
                  <c:v>176.81573725703529</c:v>
                </c:pt>
                <c:pt idx="84">
                  <c:v>185.99900879918502</c:v>
                </c:pt>
                <c:pt idx="85">
                  <c:v>194.31563545479452</c:v>
                </c:pt>
                <c:pt idx="86">
                  <c:v>200.54861327188542</c:v>
                </c:pt>
                <c:pt idx="87">
                  <c:v>202.19278787520503</c:v>
                </c:pt>
                <c:pt idx="88">
                  <c:v>195.59526051921844</c:v>
                </c:pt>
                <c:pt idx="89">
                  <c:v>178.50696628084731</c:v>
                </c:pt>
                <c:pt idx="90">
                  <c:v>153.77356475684223</c:v>
                </c:pt>
                <c:pt idx="91">
                  <c:v>129.08351011033545</c:v>
                </c:pt>
                <c:pt idx="92">
                  <c:v>111.3351736065795</c:v>
                </c:pt>
                <c:pt idx="93">
                  <c:v>102.01064206481237</c:v>
                </c:pt>
                <c:pt idx="94">
                  <c:v>98.38221328384104</c:v>
                </c:pt>
                <c:pt idx="95">
                  <c:v>97.291340237612729</c:v>
                </c:pt>
                <c:pt idx="96">
                  <c:v>96.985382145187515</c:v>
                </c:pt>
                <c:pt idx="97">
                  <c:v>96.852357073467815</c:v>
                </c:pt>
                <c:pt idx="98">
                  <c:v>96.747335961085042</c:v>
                </c:pt>
                <c:pt idx="99">
                  <c:v>96.646258633092003</c:v>
                </c:pt>
                <c:pt idx="100">
                  <c:v>96.546257189206244</c:v>
                </c:pt>
                <c:pt idx="101">
                  <c:v>96.447081356459762</c:v>
                </c:pt>
                <c:pt idx="102">
                  <c:v>96.348750173692892</c:v>
                </c:pt>
                <c:pt idx="103">
                  <c:v>96.251371694427277</c:v>
                </c:pt>
                <c:pt idx="104">
                  <c:v>96.155180749988375</c:v>
                </c:pt>
                <c:pt idx="105">
                  <c:v>96.060620091347559</c:v>
                </c:pt>
                <c:pt idx="106">
                  <c:v>95.968466210717835</c:v>
                </c:pt>
                <c:pt idx="107">
                  <c:v>95.880015587594627</c:v>
                </c:pt>
                <c:pt idx="108">
                  <c:v>95.797348919209654</c:v>
                </c:pt>
                <c:pt idx="109">
                  <c:v>95.723688910232127</c:v>
                </c:pt>
                <c:pt idx="110">
                  <c:v>95.663859725801586</c:v>
                </c:pt>
                <c:pt idx="111">
                  <c:v>95.624840928667766</c:v>
                </c:pt>
                <c:pt idx="112">
                  <c:v>95.61638379634438</c:v>
                </c:pt>
                <c:pt idx="113">
                  <c:v>95.651623020908062</c:v>
                </c:pt>
                <c:pt idx="114">
                  <c:v>95.747574292356617</c:v>
                </c:pt>
                <c:pt idx="115">
                  <c:v>95.925364277076369</c:v>
                </c:pt>
                <c:pt idx="116">
                  <c:v>96.210004390477593</c:v>
                </c:pt>
                <c:pt idx="117">
                  <c:v>96.629507432896347</c:v>
                </c:pt>
                <c:pt idx="118">
                  <c:v>97.213171484604516</c:v>
                </c:pt>
                <c:pt idx="119">
                  <c:v>97.988928657549025</c:v>
                </c:pt>
                <c:pt idx="120">
                  <c:v>98.979770961406388</c:v>
                </c:pt>
                <c:pt idx="121">
                  <c:v>100.19937266868196</c:v>
                </c:pt>
                <c:pt idx="122">
                  <c:v>101.64699226426102</c:v>
                </c:pt>
                <c:pt idx="123">
                  <c:v>103.30131737679172</c:v>
                </c:pt>
                <c:pt idx="124">
                  <c:v>105.11196955227649</c:v>
                </c:pt>
                <c:pt idx="125">
                  <c:v>106.98657639312849</c:v>
                </c:pt>
                <c:pt idx="126">
                  <c:v>108.7730784134927</c:v>
                </c:pt>
                <c:pt idx="127">
                  <c:v>110.2447123591665</c:v>
                </c:pt>
                <c:pt idx="128">
                  <c:v>111.1081351154303</c:v>
                </c:pt>
                <c:pt idx="129">
                  <c:v>111.06128871425153</c:v>
                </c:pt>
                <c:pt idx="130">
                  <c:v>109.90715328714042</c:v>
                </c:pt>
                <c:pt idx="131">
                  <c:v>107.67972903872982</c:v>
                </c:pt>
                <c:pt idx="132">
                  <c:v>104.69707663738808</c:v>
                </c:pt>
                <c:pt idx="133">
                  <c:v>101.4782106730065</c:v>
                </c:pt>
                <c:pt idx="134">
                  <c:v>98.551160540695946</c:v>
                </c:pt>
                <c:pt idx="135">
                  <c:v>96.26427329521529</c:v>
                </c:pt>
                <c:pt idx="136">
                  <c:v>94.708845114986175</c:v>
                </c:pt>
                <c:pt idx="137">
                  <c:v>93.772754080304949</c:v>
                </c:pt>
                <c:pt idx="138">
                  <c:v>93.258312535495648</c:v>
                </c:pt>
                <c:pt idx="139">
                  <c:v>92.982213156766875</c:v>
                </c:pt>
                <c:pt idx="140">
                  <c:v>92.819738680637116</c:v>
                </c:pt>
                <c:pt idx="141">
                  <c:v>92.703332700406861</c:v>
                </c:pt>
                <c:pt idx="142">
                  <c:v>92.60292400427025</c:v>
                </c:pt>
                <c:pt idx="143">
                  <c:v>92.507498548687522</c:v>
                </c:pt>
                <c:pt idx="144">
                  <c:v>92.414169111498708</c:v>
                </c:pt>
                <c:pt idx="145">
                  <c:v>92.32356131270916</c:v>
                </c:pt>
                <c:pt idx="146">
                  <c:v>92.238859768464266</c:v>
                </c:pt>
                <c:pt idx="147">
                  <c:v>92.16681404259505</c:v>
                </c:pt>
                <c:pt idx="148">
                  <c:v>92.120020558194838</c:v>
                </c:pt>
                <c:pt idx="149">
                  <c:v>92.120165838857076</c:v>
                </c:pt>
                <c:pt idx="150">
                  <c:v>92.201641887362811</c:v>
                </c:pt>
                <c:pt idx="151">
                  <c:v>92.414148602141211</c:v>
                </c:pt>
                <c:pt idx="152">
                  <c:v>92.821766461595885</c:v>
                </c:pt>
                <c:pt idx="153">
                  <c:v>93.494949682422003</c:v>
                </c:pt>
                <c:pt idx="154">
                  <c:v>94.491867023212563</c:v>
                </c:pt>
                <c:pt idx="155">
                  <c:v>95.8279574750173</c:v>
                </c:pt>
                <c:pt idx="156">
                  <c:v>97.438873017549597</c:v>
                </c:pt>
                <c:pt idx="157">
                  <c:v>99.151637740253875</c:v>
                </c:pt>
                <c:pt idx="158">
                  <c:v>100.6868535374627</c:v>
                </c:pt>
                <c:pt idx="159">
                  <c:v>101.71157363114749</c:v>
                </c:pt>
                <c:pt idx="160">
                  <c:v>101.9406223538398</c:v>
                </c:pt>
                <c:pt idx="161">
                  <c:v>101.24991754235937</c:v>
                </c:pt>
                <c:pt idx="162">
                  <c:v>99.742634155368279</c:v>
                </c:pt>
                <c:pt idx="163">
                  <c:v>97.723298300991459</c:v>
                </c:pt>
                <c:pt idx="164">
                  <c:v>95.585725959240051</c:v>
                </c:pt>
                <c:pt idx="165">
                  <c:v>93.673322571203528</c:v>
                </c:pt>
                <c:pt idx="166">
                  <c:v>92.183285070964985</c:v>
                </c:pt>
                <c:pt idx="167">
                  <c:v>91.151094125207308</c:v>
                </c:pt>
                <c:pt idx="168">
                  <c:v>90.499925466533583</c:v>
                </c:pt>
                <c:pt idx="169">
                  <c:v>90.110670909090643</c:v>
                </c:pt>
                <c:pt idx="170">
                  <c:v>89.874683832058977</c:v>
                </c:pt>
                <c:pt idx="171">
                  <c:v>89.716243511844908</c:v>
                </c:pt>
                <c:pt idx="172">
                  <c:v>89.592049435038192</c:v>
                </c:pt>
                <c:pt idx="173">
                  <c:v>89.481160357427981</c:v>
                </c:pt>
                <c:pt idx="174">
                  <c:v>89.374878213106712</c:v>
                </c:pt>
                <c:pt idx="175">
                  <c:v>89.270077167862922</c:v>
                </c:pt>
                <c:pt idx="176">
                  <c:v>89.165786467102905</c:v>
                </c:pt>
                <c:pt idx="177">
                  <c:v>89.061751711325186</c:v>
                </c:pt>
                <c:pt idx="178">
                  <c:v>88.957923544592006</c:v>
                </c:pt>
                <c:pt idx="179">
                  <c:v>88.854302005326929</c:v>
                </c:pt>
                <c:pt idx="180">
                  <c:v>88.750895644894953</c:v>
                </c:pt>
                <c:pt idx="181">
                  <c:v>88.647712316891358</c:v>
                </c:pt>
                <c:pt idx="182">
                  <c:v>88.544757524989919</c:v>
                </c:pt>
                <c:pt idx="183">
                  <c:v>88.442034347700655</c:v>
                </c:pt>
                <c:pt idx="184">
                  <c:v>88.339543654392855</c:v>
                </c:pt>
                <c:pt idx="185">
                  <c:v>88.237284367482943</c:v>
                </c:pt>
                <c:pt idx="186">
                  <c:v>88.135253725601686</c:v>
                </c:pt>
                <c:pt idx="187">
                  <c:v>88.033447536913442</c:v>
                </c:pt>
                <c:pt idx="188">
                  <c:v>87.931860417877971</c:v>
                </c:pt>
                <c:pt idx="189">
                  <c:v>87.830486014568862</c:v>
                </c:pt>
                <c:pt idx="190">
                  <c:v>87.729317204789353</c:v>
                </c:pt>
                <c:pt idx="191">
                  <c:v>87.628346280122813</c:v>
                </c:pt>
                <c:pt idx="192">
                  <c:v>87.527565107778628</c:v>
                </c:pt>
                <c:pt idx="193">
                  <c:v>87.426965272659004</c:v>
                </c:pt>
                <c:pt idx="194">
                  <c:v>87.326538200496287</c:v>
                </c:pt>
                <c:pt idx="195">
                  <c:v>87.226275263208962</c:v>
                </c:pt>
                <c:pt idx="196">
                  <c:v>87.126167867821152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102.66570535159818</c:v>
                </c:pt>
                <c:pt idx="1">
                  <c:v>102.83727738609049</c:v>
                </c:pt>
                <c:pt idx="2">
                  <c:v>103.0082686095965</c:v>
                </c:pt>
                <c:pt idx="3">
                  <c:v>103.1785740738795</c:v>
                </c:pt>
                <c:pt idx="4">
                  <c:v>103.34807506760266</c:v>
                </c:pt>
                <c:pt idx="5">
                  <c:v>103.51663769217824</c:v>
                </c:pt>
                <c:pt idx="6">
                  <c:v>103.68411134588848</c:v>
                </c:pt>
                <c:pt idx="7">
                  <c:v>103.85032712241707</c:v>
                </c:pt>
                <c:pt idx="8">
                  <c:v>104.01509613363311</c:v>
                </c:pt>
                <c:pt idx="9">
                  <c:v>104.17820777096608</c:v>
                </c:pt>
                <c:pt idx="10">
                  <c:v>104.33942792509056</c:v>
                </c:pt>
                <c:pt idx="11">
                  <c:v>104.49849718997264</c:v>
                </c:pt>
                <c:pt idx="12">
                  <c:v>104.65512908466754</c:v>
                </c:pt>
                <c:pt idx="13">
                  <c:v>104.80900833461133</c:v>
                </c:pt>
                <c:pt idx="14">
                  <c:v>104.95978926348144</c:v>
                </c:pt>
                <c:pt idx="15">
                  <c:v>105.10709435689937</c:v>
                </c:pt>
                <c:pt idx="16">
                  <c:v>105.2505130701141</c:v>
                </c:pt>
                <c:pt idx="17">
                  <c:v>105.38960096301426</c:v>
                </c:pt>
                <c:pt idx="18">
                  <c:v>105.52387925691235</c:v>
                </c:pt>
                <c:pt idx="19">
                  <c:v>105.6528349178991</c:v>
                </c:pt>
                <c:pt idx="20">
                  <c:v>105.77592138037717</c:v>
                </c:pt>
                <c:pt idx="21">
                  <c:v>105.89256003065707</c:v>
                </c:pt>
                <c:pt idx="22">
                  <c:v>106.0021425730573</c:v>
                </c:pt>
                <c:pt idx="23">
                  <c:v>106.10403439847708</c:v>
                </c:pt>
                <c:pt idx="24">
                  <c:v>106.19757906647899</c:v>
                </c:pt>
                <c:pt idx="25">
                  <c:v>106.28210399511795</c:v>
                </c:pt>
                <c:pt idx="26">
                  <c:v>106.35692742679277</c:v>
                </c:pt>
                <c:pt idx="27">
                  <c:v>106.42136670229097</c:v>
                </c:pt>
                <c:pt idx="28">
                  <c:v>106.47474782846227</c:v>
                </c:pt>
                <c:pt idx="29">
                  <c:v>106.51641626782981</c:v>
                </c:pt>
                <c:pt idx="30">
                  <c:v>106.54574881211111</c:v>
                </c:pt>
                <c:pt idx="31">
                  <c:v>106.56216632837531</c:v>
                </c:pt>
                <c:pt idx="32">
                  <c:v>106.56514708994035</c:v>
                </c:pt>
                <c:pt idx="33">
                  <c:v>106.55424032886204</c:v>
                </c:pt>
                <c:pt idx="34">
                  <c:v>106.52907957877777</c:v>
                </c:pt>
                <c:pt idx="35">
                  <c:v>106.48939532242817</c:v>
                </c:pt>
                <c:pt idx="36">
                  <c:v>106.43502642402072</c:v>
                </c:pt>
                <c:pt idx="37">
                  <c:v>106.36592981880366</c:v>
                </c:pt>
                <c:pt idx="38">
                  <c:v>106.28218795552058</c:v>
                </c:pt>
                <c:pt idx="39">
                  <c:v>106.18401354441308</c:v>
                </c:pt>
                <c:pt idx="40">
                  <c:v>106.07175125394436</c:v>
                </c:pt>
                <c:pt idx="41">
                  <c:v>105.94587612004673</c:v>
                </c:pt>
                <c:pt idx="42">
                  <c:v>105.80698857585872</c:v>
                </c:pt>
                <c:pt idx="43">
                  <c:v>105.65580616819291</c:v>
                </c:pt>
                <c:pt idx="44">
                  <c:v>105.49315218795179</c:v>
                </c:pt>
                <c:pt idx="45">
                  <c:v>105.31994159311041</c:v>
                </c:pt>
                <c:pt idx="46">
                  <c:v>105.13716473294063</c:v>
                </c:pt>
                <c:pt idx="47">
                  <c:v>104.94586948088265</c:v>
                </c:pt>
                <c:pt idx="48">
                  <c:v>104.74714244383341</c:v>
                </c:pt>
                <c:pt idx="49">
                  <c:v>104.54208993421319</c:v>
                </c:pt>
                <c:pt idx="50">
                  <c:v>104.33181936848538</c:v>
                </c:pt>
                <c:pt idx="51">
                  <c:v>104.11742169596722</c:v>
                </c:pt>
                <c:pt idx="52">
                  <c:v>103.89995537185085</c:v>
                </c:pt>
                <c:pt idx="53">
                  <c:v>103.68043227737944</c:v>
                </c:pt>
                <c:pt idx="54">
                  <c:v>103.45980586794499</c:v>
                </c:pt>
                <c:pt idx="55">
                  <c:v>103.23896170609925</c:v>
                </c:pt>
                <c:pt idx="56">
                  <c:v>103.01871041953953</c:v>
                </c:pt>
                <c:pt idx="57">
                  <c:v>102.79978302071318</c:v>
                </c:pt>
                <c:pt idx="58">
                  <c:v>102.58282843931799</c:v>
                </c:pt>
                <c:pt idx="59">
                  <c:v>102.36841305405531</c:v>
                </c:pt>
                <c:pt idx="60">
                  <c:v>102.15702196595029</c:v>
                </c:pt>
                <c:pt idx="61">
                  <c:v>101.94906173122345</c:v>
                </c:pt>
                <c:pt idx="62">
                  <c:v>101.74486426475005</c:v>
                </c:pt>
                <c:pt idx="63">
                  <c:v>101.54469163254205</c:v>
                </c:pt>
                <c:pt idx="64">
                  <c:v>101.34874147008684</c:v>
                </c:pt>
                <c:pt idx="65">
                  <c:v>101.15715278947199</c:v>
                </c:pt>
                <c:pt idx="66">
                  <c:v>100.9700119689862</c:v>
                </c:pt>
                <c:pt idx="67">
                  <c:v>100.78735875171232</c:v>
                </c:pt>
                <c:pt idx="68">
                  <c:v>100.60919211243576</c:v>
                </c:pt>
                <c:pt idx="69">
                  <c:v>100.4354758834064</c:v>
                </c:pt>
                <c:pt idx="70">
                  <c:v>100.26614405803834</c:v>
                </c:pt>
                <c:pt idx="71">
                  <c:v>100.10110571685179</c:v>
                </c:pt>
                <c:pt idx="72">
                  <c:v>99.9402495415478</c:v>
                </c:pt>
                <c:pt idx="73">
                  <c:v>99.783447901027429</c:v>
                </c:pt>
                <c:pt idx="74">
                  <c:v>99.630560507577798</c:v>
                </c:pt>
                <c:pt idx="75">
                  <c:v>99.481437652639386</c:v>
                </c:pt>
                <c:pt idx="76">
                  <c:v>99.335923039909744</c:v>
                </c:pt>
                <c:pt idx="77">
                  <c:v>99.193856239421351</c:v>
                </c:pt>
                <c:pt idx="78">
                  <c:v>99.055074790063941</c:v>
                </c:pt>
                <c:pt idx="79">
                  <c:v>98.91941598017732</c:v>
                </c:pt>
                <c:pt idx="80">
                  <c:v>98.786718336675364</c:v>
                </c:pt>
                <c:pt idx="81">
                  <c:v>98.656822852975424</c:v>
                </c:pt>
                <c:pt idx="82">
                  <c:v>98.529573985068396</c:v>
                </c:pt>
                <c:pt idx="83">
                  <c:v>98.404820443592342</c:v>
                </c:pt>
                <c:pt idx="84">
                  <c:v>98.282415807945426</c:v>
                </c:pt>
                <c:pt idx="85">
                  <c:v>98.162218986439115</c:v>
                </c:pt>
                <c:pt idx="86">
                  <c:v>98.044094544360163</c:v>
                </c:pt>
                <c:pt idx="87">
                  <c:v>97.927912919664095</c:v>
                </c:pt>
                <c:pt idx="88">
                  <c:v>97.813550543928812</c:v>
                </c:pt>
                <c:pt idx="89">
                  <c:v>97.700889884195632</c:v>
                </c:pt>
                <c:pt idx="90">
                  <c:v>97.58981941944549</c:v>
                </c:pt>
                <c:pt idx="91">
                  <c:v>97.480233563721185</c:v>
                </c:pt>
                <c:pt idx="92">
                  <c:v>97.3720325463146</c:v>
                </c:pt>
                <c:pt idx="93">
                  <c:v>97.265122257999849</c:v>
                </c:pt>
                <c:pt idx="94">
                  <c:v>97.159414070999446</c:v>
                </c:pt>
                <c:pt idx="95">
                  <c:v>97.054824639220385</c:v>
                </c:pt>
                <c:pt idx="96">
                  <c:v>96.951275684278286</c:v>
                </c:pt>
                <c:pt idx="97">
                  <c:v>96.848693771931622</c:v>
                </c:pt>
                <c:pt idx="98">
                  <c:v>96.747010082765044</c:v>
                </c:pt>
                <c:pt idx="99">
                  <c:v>96.646160180279594</c:v>
                </c:pt>
                <c:pt idx="100">
                  <c:v>96.546083778957097</c:v>
                </c:pt>
                <c:pt idx="101">
                  <c:v>96.446724514358436</c:v>
                </c:pt>
                <c:pt idx="102">
                  <c:v>96.348029716878486</c:v>
                </c:pt>
                <c:pt idx="103">
                  <c:v>96.249950190408669</c:v>
                </c:pt>
                <c:pt idx="104">
                  <c:v>96.152439996841196</c:v>
                </c:pt>
                <c:pt idx="105">
                  <c:v>96.055456247080699</c:v>
                </c:pt>
                <c:pt idx="106">
                  <c:v>95.958958899004003</c:v>
                </c:pt>
                <c:pt idx="107">
                  <c:v>95.862910562618296</c:v>
                </c:pt>
                <c:pt idx="108">
                  <c:v>95.767276312511868</c:v>
                </c:pt>
                <c:pt idx="109">
                  <c:v>95.672023507560098</c:v>
                </c:pt>
                <c:pt idx="110">
                  <c:v>95.577121617743174</c:v>
                </c:pt>
                <c:pt idx="111">
                  <c:v>95.48254205784599</c:v>
                </c:pt>
                <c:pt idx="112">
                  <c:v>95.388258027740235</c:v>
                </c:pt>
                <c:pt idx="113">
                  <c:v>95.294244358897799</c:v>
                </c:pt>
                <c:pt idx="114">
                  <c:v>95.200477366742504</c:v>
                </c:pt>
                <c:pt idx="115">
                  <c:v>95.106934708421321</c:v>
                </c:pt>
                <c:pt idx="116">
                  <c:v>95.013595245559685</c:v>
                </c:pt>
                <c:pt idx="117">
                  <c:v>94.920438911560012</c:v>
                </c:pt>
                <c:pt idx="118">
                  <c:v>94.827446583008751</c:v>
                </c:pt>
                <c:pt idx="119">
                  <c:v>94.734599954772833</c:v>
                </c:pt>
                <c:pt idx="120">
                  <c:v>94.641881418394419</c:v>
                </c:pt>
                <c:pt idx="121">
                  <c:v>94.549273943432581</c:v>
                </c:pt>
                <c:pt idx="122">
                  <c:v>94.45676096145371</c:v>
                </c:pt>
                <c:pt idx="123">
                  <c:v>94.364326252442183</c:v>
                </c:pt>
                <c:pt idx="124">
                  <c:v>94.271953833485767</c:v>
                </c:pt>
                <c:pt idx="125">
                  <c:v>94.179627849697582</c:v>
                </c:pt>
                <c:pt idx="126">
                  <c:v>94.087332467459603</c:v>
                </c:pt>
                <c:pt idx="127">
                  <c:v>93.995051770224094</c:v>
                </c:pt>
                <c:pt idx="128">
                  <c:v>93.902769657283613</c:v>
                </c:pt>
                <c:pt idx="129">
                  <c:v>93.8104697461238</c:v>
                </c:pt>
                <c:pt idx="130">
                  <c:v>93.718135279206479</c:v>
                </c:pt>
                <c:pt idx="131">
                  <c:v>93.625749036292746</c:v>
                </c:pt>
                <c:pt idx="132">
                  <c:v>93.533293253708251</c:v>
                </c:pt>
                <c:pt idx="133">
                  <c:v>93.440749552271328</c:v>
                </c:pt>
                <c:pt idx="134">
                  <c:v>93.348098875944899</c:v>
                </c:pt>
                <c:pt idx="135">
                  <c:v>93.255321443626883</c:v>
                </c:pt>
                <c:pt idx="136">
                  <c:v>93.16239671684859</c:v>
                </c:pt>
                <c:pt idx="137">
                  <c:v>93.069303386489509</c:v>
                </c:pt>
                <c:pt idx="138">
                  <c:v>92.976019381919542</c:v>
                </c:pt>
                <c:pt idx="139">
                  <c:v>92.882521906215104</c:v>
                </c:pt>
                <c:pt idx="140">
                  <c:v>92.788787501233713</c:v>
                </c:pt>
                <c:pt idx="141">
                  <c:v>92.694792146330144</c:v>
                </c:pt>
                <c:pt idx="142">
                  <c:v>92.600511394314466</c:v>
                </c:pt>
                <c:pt idx="143">
                  <c:v>92.505920547841583</c:v>
                </c:pt>
                <c:pt idx="144">
                  <c:v>92.410994878736972</c:v>
                </c:pt>
                <c:pt idx="145">
                  <c:v>92.315709891766147</c:v>
                </c:pt>
                <c:pt idx="146">
                  <c:v>92.22004163301348</c:v>
                </c:pt>
                <c:pt idx="147">
                  <c:v>92.123967041340492</c:v>
                </c:pt>
                <c:pt idx="148">
                  <c:v>92.027464339354594</c:v>
                </c:pt>
                <c:pt idx="149">
                  <c:v>91.930513457983494</c:v>
                </c:pt>
                <c:pt idx="150">
                  <c:v>91.833096486199864</c:v>
                </c:pt>
                <c:pt idx="151">
                  <c:v>91.735198134800498</c:v>
                </c:pt>
                <c:pt idx="152">
                  <c:v>91.636806200582299</c:v>
                </c:pt>
                <c:pt idx="153">
                  <c:v>91.5379120149736</c:v>
                </c:pt>
                <c:pt idx="154">
                  <c:v>91.438510859404843</c:v>
                </c:pt>
                <c:pt idx="155">
                  <c:v>91.338602328667889</c:v>
                </c:pt>
                <c:pt idx="156">
                  <c:v>91.238190623433837</c:v>
                </c:pt>
                <c:pt idx="157">
                  <c:v>91.137284754146378</c:v>
                </c:pt>
                <c:pt idx="158">
                  <c:v>91.03589864077216</c:v>
                </c:pt>
                <c:pt idx="159">
                  <c:v>90.934051096370837</c:v>
                </c:pt>
                <c:pt idx="160">
                  <c:v>90.831765687023918</c:v>
                </c:pt>
                <c:pt idx="161">
                  <c:v>90.729070466094043</c:v>
                </c:pt>
                <c:pt idx="162">
                  <c:v>90.62599758673403</c:v>
                </c:pt>
                <c:pt idx="163">
                  <c:v>90.522582802600681</c:v>
                </c:pt>
                <c:pt idx="164">
                  <c:v>90.418864872395119</c:v>
                </c:pt>
                <c:pt idx="165">
                  <c:v>90.31488488869779</c:v>
                </c:pt>
                <c:pt idx="166">
                  <c:v>90.210685555208272</c:v>
                </c:pt>
                <c:pt idx="167">
                  <c:v>90.10631043865898</c:v>
                </c:pt>
                <c:pt idx="168">
                  <c:v>90.001803222206007</c:v>
                </c:pt>
                <c:pt idx="169">
                  <c:v>89.897206986020791</c:v>
                </c:pt>
                <c:pt idx="170">
                  <c:v>89.792563538269746</c:v>
                </c:pt>
                <c:pt idx="171">
                  <c:v>89.687912815945765</c:v>
                </c:pt>
                <c:pt idx="172">
                  <c:v>89.583292370468527</c:v>
                </c:pt>
                <c:pt idx="173">
                  <c:v>89.478736947990001</c:v>
                </c:pt>
                <c:pt idx="174">
                  <c:v>89.374278169319297</c:v>
                </c:pt>
                <c:pt idx="175">
                  <c:v>89.269944309662208</c:v>
                </c:pt>
                <c:pt idx="176">
                  <c:v>89.165760174227245</c:v>
                </c:pt>
                <c:pt idx="177">
                  <c:v>89.061747062371126</c:v>
                </c:pt>
                <c:pt idx="178">
                  <c:v>88.957922810438959</c:v>
                </c:pt>
                <c:pt idx="179">
                  <c:v>88.854301901813017</c:v>
                </c:pt>
                <c:pt idx="180">
                  <c:v>88.750895631867039</c:v>
                </c:pt>
                <c:pt idx="181">
                  <c:v>88.647712315428123</c:v>
                </c:pt>
                <c:pt idx="182">
                  <c:v>88.544757524843291</c:v>
                </c:pt>
                <c:pt idx="183">
                  <c:v>88.442034347687553</c:v>
                </c:pt>
                <c:pt idx="184">
                  <c:v>88.339543654391804</c:v>
                </c:pt>
                <c:pt idx="185">
                  <c:v>88.237284367482872</c:v>
                </c:pt>
                <c:pt idx="186">
                  <c:v>88.135253725601686</c:v>
                </c:pt>
                <c:pt idx="187">
                  <c:v>88.033447536913442</c:v>
                </c:pt>
                <c:pt idx="188">
                  <c:v>87.931860417877971</c:v>
                </c:pt>
                <c:pt idx="189">
                  <c:v>87.830486014568862</c:v>
                </c:pt>
                <c:pt idx="190">
                  <c:v>87.729317204789353</c:v>
                </c:pt>
                <c:pt idx="191">
                  <c:v>87.628346280122813</c:v>
                </c:pt>
                <c:pt idx="192">
                  <c:v>87.527565107778628</c:v>
                </c:pt>
                <c:pt idx="193">
                  <c:v>87.426965272659004</c:v>
                </c:pt>
                <c:pt idx="194">
                  <c:v>87.326538200496287</c:v>
                </c:pt>
                <c:pt idx="195">
                  <c:v>87.226275263208962</c:v>
                </c:pt>
                <c:pt idx="196">
                  <c:v>87.126167867821152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1.8595488199549894E-7</c:v>
                </c:pt>
                <c:pt idx="1">
                  <c:v>1.3147135510735923E-2</c:v>
                </c:pt>
                <c:pt idx="2">
                  <c:v>1.8219870559553063E-2</c:v>
                </c:pt>
                <c:pt idx="3">
                  <c:v>2.7055347295349634E-2</c:v>
                </c:pt>
                <c:pt idx="4">
                  <c:v>2.6872081129843017E-2</c:v>
                </c:pt>
                <c:pt idx="5">
                  <c:v>4.2259445472097402E-2</c:v>
                </c:pt>
                <c:pt idx="6">
                  <c:v>4.6255793686112802E-2</c:v>
                </c:pt>
                <c:pt idx="7">
                  <c:v>4.7192087415345189E-2</c:v>
                </c:pt>
                <c:pt idx="8">
                  <c:v>5.1904606519269571E-2</c:v>
                </c:pt>
                <c:pt idx="9">
                  <c:v>6.0827125715802184E-2</c:v>
                </c:pt>
                <c:pt idx="10">
                  <c:v>6.7759536151440952E-2</c:v>
                </c:pt>
                <c:pt idx="11">
                  <c:v>7.9186869238453597E-2</c:v>
                </c:pt>
                <c:pt idx="12">
                  <c:v>7.1350974149212293E-2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2.0158876790046724E-3</c:v>
                </c:pt>
                <c:pt idx="1">
                  <c:v>1.2278650958755561E-2</c:v>
                </c:pt>
                <c:pt idx="2">
                  <c:v>2.0728604931651708E-2</c:v>
                </c:pt>
                <c:pt idx="3">
                  <c:v>2.2022679846437149E-2</c:v>
                </c:pt>
                <c:pt idx="4">
                  <c:v>2.7219928086337438E-2</c:v>
                </c:pt>
                <c:pt idx="5">
                  <c:v>3.168098610204436E-2</c:v>
                </c:pt>
                <c:pt idx="6">
                  <c:v>3.0248156211800329E-2</c:v>
                </c:pt>
                <c:pt idx="7">
                  <c:v>3.9218328806628039E-2</c:v>
                </c:pt>
                <c:pt idx="8">
                  <c:v>4.8266257733331284E-2</c:v>
                </c:pt>
                <c:pt idx="9">
                  <c:v>4.7081390491185662E-2</c:v>
                </c:pt>
                <c:pt idx="10">
                  <c:v>6.0910971916763819E-2</c:v>
                </c:pt>
                <c:pt idx="11">
                  <c:v>7.0829697789420026E-2</c:v>
                </c:pt>
                <c:pt idx="12">
                  <c:v>7.1459193525927001E-2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103.864</c:v>
                </c:pt>
                <c:pt idx="1">
                  <c:v>104.898</c:v>
                </c:pt>
                <c:pt idx="2">
                  <c:v>104.30500000000001</c:v>
                </c:pt>
                <c:pt idx="3">
                  <c:v>103.949</c:v>
                </c:pt>
                <c:pt idx="4">
                  <c:v>103.91500000000001</c:v>
                </c:pt>
                <c:pt idx="5">
                  <c:v>104.288</c:v>
                </c:pt>
                <c:pt idx="6">
                  <c:v>104.339</c:v>
                </c:pt>
                <c:pt idx="7">
                  <c:v>104.458</c:v>
                </c:pt>
                <c:pt idx="8">
                  <c:v>104.898</c:v>
                </c:pt>
                <c:pt idx="9">
                  <c:v>105.136</c:v>
                </c:pt>
                <c:pt idx="10">
                  <c:v>104.492</c:v>
                </c:pt>
                <c:pt idx="11">
                  <c:v>104.169</c:v>
                </c:pt>
                <c:pt idx="12">
                  <c:v>104.23699999999999</c:v>
                </c:pt>
                <c:pt idx="13">
                  <c:v>104.864</c:v>
                </c:pt>
                <c:pt idx="14">
                  <c:v>104.91500000000001</c:v>
                </c:pt>
                <c:pt idx="15">
                  <c:v>104.203</c:v>
                </c:pt>
                <c:pt idx="16">
                  <c:v>105.08499999999999</c:v>
                </c:pt>
                <c:pt idx="17">
                  <c:v>104.254</c:v>
                </c:pt>
                <c:pt idx="18">
                  <c:v>104.78</c:v>
                </c:pt>
                <c:pt idx="19">
                  <c:v>105.627</c:v>
                </c:pt>
                <c:pt idx="20">
                  <c:v>104.69499999999999</c:v>
                </c:pt>
                <c:pt idx="21">
                  <c:v>104.458</c:v>
                </c:pt>
                <c:pt idx="22">
                  <c:v>105.30500000000001</c:v>
                </c:pt>
                <c:pt idx="23">
                  <c:v>105.23699999999999</c:v>
                </c:pt>
                <c:pt idx="24">
                  <c:v>104.35599999999999</c:v>
                </c:pt>
                <c:pt idx="25">
                  <c:v>104.69499999999999</c:v>
                </c:pt>
                <c:pt idx="26">
                  <c:v>105.119</c:v>
                </c:pt>
                <c:pt idx="27">
                  <c:v>106.254</c:v>
                </c:pt>
                <c:pt idx="28">
                  <c:v>106.22</c:v>
                </c:pt>
                <c:pt idx="29">
                  <c:v>107.051</c:v>
                </c:pt>
                <c:pt idx="30">
                  <c:v>107.407</c:v>
                </c:pt>
                <c:pt idx="31">
                  <c:v>107.068</c:v>
                </c:pt>
                <c:pt idx="32">
                  <c:v>107.051</c:v>
                </c:pt>
                <c:pt idx="33">
                  <c:v>107.712</c:v>
                </c:pt>
                <c:pt idx="34">
                  <c:v>106.729</c:v>
                </c:pt>
                <c:pt idx="35">
                  <c:v>107.96599999999999</c:v>
                </c:pt>
                <c:pt idx="36">
                  <c:v>107.78</c:v>
                </c:pt>
                <c:pt idx="37">
                  <c:v>109.84699999999999</c:v>
                </c:pt>
                <c:pt idx="38">
                  <c:v>108.864</c:v>
                </c:pt>
                <c:pt idx="39">
                  <c:v>109.729</c:v>
                </c:pt>
                <c:pt idx="40">
                  <c:v>109.831</c:v>
                </c:pt>
                <c:pt idx="41">
                  <c:v>111.69499999999999</c:v>
                </c:pt>
                <c:pt idx="42">
                  <c:v>112.729</c:v>
                </c:pt>
                <c:pt idx="43">
                  <c:v>112.678</c:v>
                </c:pt>
                <c:pt idx="44">
                  <c:v>114.898</c:v>
                </c:pt>
                <c:pt idx="45">
                  <c:v>115.746</c:v>
                </c:pt>
                <c:pt idx="46">
                  <c:v>117.288</c:v>
                </c:pt>
                <c:pt idx="47">
                  <c:v>119.23699999999999</c:v>
                </c:pt>
                <c:pt idx="48">
                  <c:v>121.593</c:v>
                </c:pt>
                <c:pt idx="49">
                  <c:v>124.22</c:v>
                </c:pt>
                <c:pt idx="50">
                  <c:v>128.72900000000001</c:v>
                </c:pt>
                <c:pt idx="51">
                  <c:v>133.71199999999999</c:v>
                </c:pt>
                <c:pt idx="52">
                  <c:v>141.06800000000001</c:v>
                </c:pt>
                <c:pt idx="53">
                  <c:v>149.74600000000001</c:v>
                </c:pt>
                <c:pt idx="54">
                  <c:v>159.797</c:v>
                </c:pt>
                <c:pt idx="55">
                  <c:v>172.72900000000001</c:v>
                </c:pt>
                <c:pt idx="56">
                  <c:v>185.59299999999999</c:v>
                </c:pt>
                <c:pt idx="57">
                  <c:v>197.03399999999999</c:v>
                </c:pt>
                <c:pt idx="58">
                  <c:v>207.06800000000001</c:v>
                </c:pt>
                <c:pt idx="59">
                  <c:v>214.84700000000001</c:v>
                </c:pt>
                <c:pt idx="60">
                  <c:v>220.28800000000001</c:v>
                </c:pt>
                <c:pt idx="61">
                  <c:v>224.322</c:v>
                </c:pt>
                <c:pt idx="62">
                  <c:v>224.881</c:v>
                </c:pt>
                <c:pt idx="63">
                  <c:v>222.15299999999999</c:v>
                </c:pt>
                <c:pt idx="64">
                  <c:v>215.28800000000001</c:v>
                </c:pt>
                <c:pt idx="65">
                  <c:v>200.27099999999999</c:v>
                </c:pt>
                <c:pt idx="66">
                  <c:v>174.203</c:v>
                </c:pt>
                <c:pt idx="67">
                  <c:v>138.47499999999999</c:v>
                </c:pt>
                <c:pt idx="68">
                  <c:v>111.983</c:v>
                </c:pt>
                <c:pt idx="69">
                  <c:v>103.831</c:v>
                </c:pt>
                <c:pt idx="70">
                  <c:v>104.52500000000001</c:v>
                </c:pt>
                <c:pt idx="71">
                  <c:v>105.81399999999999</c:v>
                </c:pt>
                <c:pt idx="72">
                  <c:v>106.78</c:v>
                </c:pt>
                <c:pt idx="73">
                  <c:v>109.017</c:v>
                </c:pt>
                <c:pt idx="74">
                  <c:v>110.373</c:v>
                </c:pt>
                <c:pt idx="75">
                  <c:v>113.339</c:v>
                </c:pt>
                <c:pt idx="76">
                  <c:v>115.52500000000001</c:v>
                </c:pt>
                <c:pt idx="77">
                  <c:v>119.373</c:v>
                </c:pt>
                <c:pt idx="78">
                  <c:v>126.136</c:v>
                </c:pt>
                <c:pt idx="79">
                  <c:v>134.42400000000001</c:v>
                </c:pt>
                <c:pt idx="80">
                  <c:v>142.62700000000001</c:v>
                </c:pt>
                <c:pt idx="81">
                  <c:v>153.28800000000001</c:v>
                </c:pt>
                <c:pt idx="82">
                  <c:v>162.64400000000001</c:v>
                </c:pt>
                <c:pt idx="83">
                  <c:v>171.37299999999999</c:v>
                </c:pt>
                <c:pt idx="84">
                  <c:v>178.64400000000001</c:v>
                </c:pt>
                <c:pt idx="85">
                  <c:v>184.96600000000001</c:v>
                </c:pt>
                <c:pt idx="86">
                  <c:v>188.119</c:v>
                </c:pt>
                <c:pt idx="87">
                  <c:v>189.16900000000001</c:v>
                </c:pt>
                <c:pt idx="88">
                  <c:v>185.81399999999999</c:v>
                </c:pt>
                <c:pt idx="89">
                  <c:v>177.39</c:v>
                </c:pt>
                <c:pt idx="90">
                  <c:v>161.52500000000001</c:v>
                </c:pt>
                <c:pt idx="91">
                  <c:v>135.49199999999999</c:v>
                </c:pt>
                <c:pt idx="92">
                  <c:v>110.017</c:v>
                </c:pt>
                <c:pt idx="93">
                  <c:v>98.135999999999996</c:v>
                </c:pt>
                <c:pt idx="94">
                  <c:v>97.61</c:v>
                </c:pt>
                <c:pt idx="95">
                  <c:v>97.796999999999997</c:v>
                </c:pt>
                <c:pt idx="96">
                  <c:v>97.492000000000004</c:v>
                </c:pt>
                <c:pt idx="97">
                  <c:v>96.051000000000002</c:v>
                </c:pt>
                <c:pt idx="98">
                  <c:v>97.864000000000004</c:v>
                </c:pt>
                <c:pt idx="99">
                  <c:v>97.338999999999999</c:v>
                </c:pt>
                <c:pt idx="100">
                  <c:v>98.846999999999994</c:v>
                </c:pt>
                <c:pt idx="101">
                  <c:v>98.135999999999996</c:v>
                </c:pt>
                <c:pt idx="102">
                  <c:v>98.542000000000002</c:v>
                </c:pt>
                <c:pt idx="103">
                  <c:v>98.881</c:v>
                </c:pt>
                <c:pt idx="104">
                  <c:v>98.355999999999995</c:v>
                </c:pt>
                <c:pt idx="105">
                  <c:v>98.271000000000001</c:v>
                </c:pt>
                <c:pt idx="106">
                  <c:v>98.864000000000004</c:v>
                </c:pt>
                <c:pt idx="107">
                  <c:v>98.864000000000004</c:v>
                </c:pt>
                <c:pt idx="108">
                  <c:v>99.271000000000001</c:v>
                </c:pt>
                <c:pt idx="109">
                  <c:v>99.813999999999993</c:v>
                </c:pt>
                <c:pt idx="110">
                  <c:v>99.119</c:v>
                </c:pt>
                <c:pt idx="111">
                  <c:v>99.507999999999996</c:v>
                </c:pt>
                <c:pt idx="112">
                  <c:v>100.03400000000001</c:v>
                </c:pt>
                <c:pt idx="113">
                  <c:v>100.08499999999999</c:v>
                </c:pt>
                <c:pt idx="114">
                  <c:v>100.47499999999999</c:v>
                </c:pt>
                <c:pt idx="115">
                  <c:v>101.254</c:v>
                </c:pt>
                <c:pt idx="116">
                  <c:v>102.61</c:v>
                </c:pt>
                <c:pt idx="117">
                  <c:v>102.69499999999999</c:v>
                </c:pt>
                <c:pt idx="118">
                  <c:v>103.22</c:v>
                </c:pt>
                <c:pt idx="119">
                  <c:v>104.03400000000001</c:v>
                </c:pt>
                <c:pt idx="120">
                  <c:v>106.983</c:v>
                </c:pt>
                <c:pt idx="121">
                  <c:v>107.96599999999999</c:v>
                </c:pt>
                <c:pt idx="122">
                  <c:v>111.136</c:v>
                </c:pt>
                <c:pt idx="123">
                  <c:v>114.661</c:v>
                </c:pt>
                <c:pt idx="124">
                  <c:v>118.03400000000001</c:v>
                </c:pt>
                <c:pt idx="125">
                  <c:v>122.661</c:v>
                </c:pt>
                <c:pt idx="126">
                  <c:v>127.271</c:v>
                </c:pt>
                <c:pt idx="127">
                  <c:v>130.38999999999999</c:v>
                </c:pt>
                <c:pt idx="128">
                  <c:v>132.57599999999999</c:v>
                </c:pt>
                <c:pt idx="129">
                  <c:v>134.62700000000001</c:v>
                </c:pt>
                <c:pt idx="130">
                  <c:v>135.81399999999999</c:v>
                </c:pt>
                <c:pt idx="131">
                  <c:v>134.52500000000001</c:v>
                </c:pt>
                <c:pt idx="132">
                  <c:v>133.72900000000001</c:v>
                </c:pt>
                <c:pt idx="133">
                  <c:v>129.322</c:v>
                </c:pt>
                <c:pt idx="134">
                  <c:v>124.15300000000001</c:v>
                </c:pt>
                <c:pt idx="135">
                  <c:v>118.831</c:v>
                </c:pt>
                <c:pt idx="136">
                  <c:v>111.678</c:v>
                </c:pt>
                <c:pt idx="137">
                  <c:v>105.508</c:v>
                </c:pt>
                <c:pt idx="138">
                  <c:v>100.864</c:v>
                </c:pt>
                <c:pt idx="139">
                  <c:v>97.22</c:v>
                </c:pt>
                <c:pt idx="140">
                  <c:v>95.034000000000006</c:v>
                </c:pt>
                <c:pt idx="141">
                  <c:v>93.575999999999993</c:v>
                </c:pt>
                <c:pt idx="142">
                  <c:v>94.067999999999998</c:v>
                </c:pt>
                <c:pt idx="143">
                  <c:v>93.424000000000007</c:v>
                </c:pt>
                <c:pt idx="144">
                  <c:v>93.575999999999993</c:v>
                </c:pt>
                <c:pt idx="145">
                  <c:v>93.864000000000004</c:v>
                </c:pt>
                <c:pt idx="146">
                  <c:v>93.406999999999996</c:v>
                </c:pt>
                <c:pt idx="147">
                  <c:v>94.864000000000004</c:v>
                </c:pt>
                <c:pt idx="148">
                  <c:v>94.965999999999994</c:v>
                </c:pt>
                <c:pt idx="149">
                  <c:v>95.831000000000003</c:v>
                </c:pt>
                <c:pt idx="150">
                  <c:v>95.677999999999997</c:v>
                </c:pt>
                <c:pt idx="151">
                  <c:v>96.424000000000007</c:v>
                </c:pt>
                <c:pt idx="152">
                  <c:v>96.728999999999999</c:v>
                </c:pt>
                <c:pt idx="153">
                  <c:v>97.831000000000003</c:v>
                </c:pt>
                <c:pt idx="154">
                  <c:v>100.492</c:v>
                </c:pt>
                <c:pt idx="155">
                  <c:v>101.57599999999999</c:v>
                </c:pt>
                <c:pt idx="156">
                  <c:v>103.373</c:v>
                </c:pt>
                <c:pt idx="157">
                  <c:v>107.169</c:v>
                </c:pt>
                <c:pt idx="158">
                  <c:v>109.593</c:v>
                </c:pt>
                <c:pt idx="159">
                  <c:v>112.03400000000001</c:v>
                </c:pt>
                <c:pt idx="160">
                  <c:v>113.254</c:v>
                </c:pt>
                <c:pt idx="161">
                  <c:v>115.441</c:v>
                </c:pt>
                <c:pt idx="162">
                  <c:v>116.91500000000001</c:v>
                </c:pt>
                <c:pt idx="163">
                  <c:v>116.322</c:v>
                </c:pt>
                <c:pt idx="164">
                  <c:v>115.627</c:v>
                </c:pt>
                <c:pt idx="165">
                  <c:v>112.627</c:v>
                </c:pt>
                <c:pt idx="166">
                  <c:v>109.797</c:v>
                </c:pt>
                <c:pt idx="167">
                  <c:v>106.203</c:v>
                </c:pt>
                <c:pt idx="168">
                  <c:v>101.712</c:v>
                </c:pt>
                <c:pt idx="169">
                  <c:v>98.525000000000006</c:v>
                </c:pt>
                <c:pt idx="170">
                  <c:v>94.831000000000003</c:v>
                </c:pt>
                <c:pt idx="171">
                  <c:v>93.135999999999996</c:v>
                </c:pt>
                <c:pt idx="172">
                  <c:v>92</c:v>
                </c:pt>
                <c:pt idx="173">
                  <c:v>91.084999999999994</c:v>
                </c:pt>
                <c:pt idx="174">
                  <c:v>90.474999999999994</c:v>
                </c:pt>
                <c:pt idx="175">
                  <c:v>91.084999999999994</c:v>
                </c:pt>
                <c:pt idx="176">
                  <c:v>90.61</c:v>
                </c:pt>
                <c:pt idx="177">
                  <c:v>90.373000000000005</c:v>
                </c:pt>
                <c:pt idx="178">
                  <c:v>90.763000000000005</c:v>
                </c:pt>
                <c:pt idx="179">
                  <c:v>90.016999999999996</c:v>
                </c:pt>
                <c:pt idx="180">
                  <c:v>90.474999999999994</c:v>
                </c:pt>
                <c:pt idx="181">
                  <c:v>90.338999999999999</c:v>
                </c:pt>
                <c:pt idx="182">
                  <c:v>90.322000000000003</c:v>
                </c:pt>
                <c:pt idx="183">
                  <c:v>90.763000000000005</c:v>
                </c:pt>
                <c:pt idx="184">
                  <c:v>90.067999999999998</c:v>
                </c:pt>
                <c:pt idx="185">
                  <c:v>90.983000000000004</c:v>
                </c:pt>
                <c:pt idx="186">
                  <c:v>90.864000000000004</c:v>
                </c:pt>
                <c:pt idx="187">
                  <c:v>89.745999999999995</c:v>
                </c:pt>
                <c:pt idx="188">
                  <c:v>90.067999999999998</c:v>
                </c:pt>
                <c:pt idx="189">
                  <c:v>91.236999999999995</c:v>
                </c:pt>
                <c:pt idx="190">
                  <c:v>91.254000000000005</c:v>
                </c:pt>
                <c:pt idx="191">
                  <c:v>90.542000000000002</c:v>
                </c:pt>
                <c:pt idx="192">
                  <c:v>89.474999999999994</c:v>
                </c:pt>
                <c:pt idx="193">
                  <c:v>88.813999999999993</c:v>
                </c:pt>
                <c:pt idx="194">
                  <c:v>88.661000000000001</c:v>
                </c:pt>
                <c:pt idx="195">
                  <c:v>90.441000000000003</c:v>
                </c:pt>
                <c:pt idx="196">
                  <c:v>89.373000000000005</c:v>
                </c:pt>
                <c:pt idx="197">
                  <c:v>88.915000000000006</c:v>
                </c:pt>
                <c:pt idx="198">
                  <c:v>88.525000000000006</c:v>
                </c:pt>
                <c:pt idx="199">
                  <c:v>88.897999999999996</c:v>
                </c:pt>
                <c:pt idx="200">
                  <c:v>89.135999999999996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102.82729660115987</c:v>
                </c:pt>
                <c:pt idx="1">
                  <c:v>102.98962868203124</c:v>
                </c:pt>
                <c:pt idx="2">
                  <c:v>103.15183192196392</c:v>
                </c:pt>
                <c:pt idx="3">
                  <c:v>103.31385189918487</c:v>
                </c:pt>
                <c:pt idx="4">
                  <c:v>103.47562536443118</c:v>
                </c:pt>
                <c:pt idx="5">
                  <c:v>103.63707917160453</c:v>
                </c:pt>
                <c:pt idx="6">
                  <c:v>103.79812911479429</c:v>
                </c:pt>
                <c:pt idx="7">
                  <c:v>103.95867867018633</c:v>
                </c:pt>
                <c:pt idx="8">
                  <c:v>104.11861764326643</c:v>
                </c:pt>
                <c:pt idx="9">
                  <c:v>104.27782072425826</c:v>
                </c:pt>
                <c:pt idx="10">
                  <c:v>104.4361459580913</c:v>
                </c:pt>
                <c:pt idx="11">
                  <c:v>104.59343313965036</c:v>
                </c:pt>
                <c:pt idx="12">
                  <c:v>104.74950215103219</c:v>
                </c:pt>
                <c:pt idx="13">
                  <c:v>104.90415126567876</c:v>
                </c:pt>
                <c:pt idx="14">
                  <c:v>105.05715545561593</c:v>
                </c:pt>
                <c:pt idx="15">
                  <c:v>105.20826475426453</c:v>
                </c:pt>
                <c:pt idx="16">
                  <c:v>105.35720275107096</c:v>
                </c:pt>
                <c:pt idx="17">
                  <c:v>105.50366532968765</c:v>
                </c:pt>
                <c:pt idx="18">
                  <c:v>105.64731981505705</c:v>
                </c:pt>
                <c:pt idx="19">
                  <c:v>105.78780477618582</c:v>
                </c:pt>
                <c:pt idx="20">
                  <c:v>105.92473085481959</c:v>
                </c:pt>
                <c:pt idx="21">
                  <c:v>106.05768317578344</c:v>
                </c:pt>
                <c:pt idx="22">
                  <c:v>106.18622617004726</c:v>
                </c:pt>
                <c:pt idx="23">
                  <c:v>106.30991204290308</c:v>
                </c:pt>
                <c:pt idx="24">
                  <c:v>106.42829469237195</c:v>
                </c:pt>
                <c:pt idx="25">
                  <c:v>106.54095168019094</c:v>
                </c:pt>
                <c:pt idx="26">
                  <c:v>106.64751793611806</c:v>
                </c:pt>
                <c:pt idx="27">
                  <c:v>106.74773628749196</c:v>
                </c:pt>
                <c:pt idx="28">
                  <c:v>106.84153168228255</c:v>
                </c:pt>
                <c:pt idx="29">
                  <c:v>106.92911810657368</c:v>
                </c:pt>
                <c:pt idx="30">
                  <c:v>107.01114960749939</c:v>
                </c:pt>
                <c:pt idx="31">
                  <c:v>107.08892933456244</c:v>
                </c:pt>
                <c:pt idx="32">
                  <c:v>107.16469277425993</c:v>
                </c:pt>
                <c:pt idx="33">
                  <c:v>107.24198286048974</c:v>
                </c:pt>
                <c:pt idx="34">
                  <c:v>107.3261346758463</c:v>
                </c:pt>
                <c:pt idx="35">
                  <c:v>107.42488509460591</c:v>
                </c:pt>
                <c:pt idx="36">
                  <c:v>107.5491168818922</c:v>
                </c:pt>
                <c:pt idx="37">
                  <c:v>107.7137363362806</c:v>
                </c:pt>
                <c:pt idx="38">
                  <c:v>107.93866756410794</c:v>
                </c:pt>
                <c:pt idx="39">
                  <c:v>108.2499243171122</c:v>
                </c:pt>
                <c:pt idx="40">
                  <c:v>108.68069213745488</c:v>
                </c:pt>
                <c:pt idx="41">
                  <c:v>109.27232051766742</c:v>
                </c:pt>
                <c:pt idx="42">
                  <c:v>110.07508944226601</c:v>
                </c:pt>
                <c:pt idx="43">
                  <c:v>111.14858112995705</c:v>
                </c:pt>
                <c:pt idx="44">
                  <c:v>112.56146166753001</c:v>
                </c:pt>
                <c:pt idx="45">
                  <c:v>114.39046534873756</c:v>
                </c:pt>
                <c:pt idx="46">
                  <c:v>116.71838424242743</c:v>
                </c:pt>
                <c:pt idx="47">
                  <c:v>119.63090359049188</c:v>
                </c:pt>
                <c:pt idx="48">
                  <c:v>123.21219491529401</c:v>
                </c:pt>
                <c:pt idx="49">
                  <c:v>127.53928457759153</c:v>
                </c:pt>
                <c:pt idx="50">
                  <c:v>132.67535248580987</c:v>
                </c:pt>
                <c:pt idx="51">
                  <c:v>138.66227439654389</c:v>
                </c:pt>
                <c:pt idx="52">
                  <c:v>145.51288640305418</c:v>
                </c:pt>
                <c:pt idx="53">
                  <c:v>153.20360121159456</c:v>
                </c:pt>
                <c:pt idx="54">
                  <c:v>161.66811886284083</c:v>
                </c:pt>
                <c:pt idx="55">
                  <c:v>170.79302538707779</c:v>
                </c:pt>
                <c:pt idx="56">
                  <c:v>180.41603392788966</c:v>
                </c:pt>
                <c:pt idx="57">
                  <c:v>190.32738299832388</c:v>
                </c:pt>
                <c:pt idx="58">
                  <c:v>200.2735508034022</c:v>
                </c:pt>
                <c:pt idx="59">
                  <c:v>209.9543864927378</c:v>
                </c:pt>
                <c:pt idx="60">
                  <c:v>218.96994592665425</c:v>
                </c:pt>
                <c:pt idx="61">
                  <c:v>226.58891329908943</c:v>
                </c:pt>
                <c:pt idx="62">
                  <c:v>231.18874703468282</c:v>
                </c:pt>
                <c:pt idx="63">
                  <c:v>229.68713988530959</c:v>
                </c:pt>
                <c:pt idx="64">
                  <c:v>218.31420410588922</c:v>
                </c:pt>
                <c:pt idx="65">
                  <c:v>195.78417427371576</c:v>
                </c:pt>
                <c:pt idx="66">
                  <c:v>166.46541097157507</c:v>
                </c:pt>
                <c:pt idx="67">
                  <c:v>138.85216795777831</c:v>
                </c:pt>
                <c:pt idx="68">
                  <c:v>119.62825406384414</c:v>
                </c:pt>
                <c:pt idx="69">
                  <c:v>109.80180599671219</c:v>
                </c:pt>
                <c:pt idx="70">
                  <c:v>106.38828325997163</c:v>
                </c:pt>
                <c:pt idx="71">
                  <c:v>106.11046274918378</c:v>
                </c:pt>
                <c:pt idx="72">
                  <c:v>107.14738922696417</c:v>
                </c:pt>
                <c:pt idx="73">
                  <c:v>108.8870776552058</c:v>
                </c:pt>
                <c:pt idx="74">
                  <c:v>111.24748745972813</c:v>
                </c:pt>
                <c:pt idx="75">
                  <c:v>114.29529354230701</c:v>
                </c:pt>
                <c:pt idx="76">
                  <c:v>118.11777229677998</c:v>
                </c:pt>
                <c:pt idx="77">
                  <c:v>122.78675862431579</c:v>
                </c:pt>
                <c:pt idx="78">
                  <c:v>128.34266116025336</c:v>
                </c:pt>
                <c:pt idx="79">
                  <c:v>134.78148230849018</c:v>
                </c:pt>
                <c:pt idx="80">
                  <c:v>142.0433618005404</c:v>
                </c:pt>
                <c:pt idx="81">
                  <c:v>150.00402656158096</c:v>
                </c:pt>
                <c:pt idx="82">
                  <c:v>158.47077151488037</c:v>
                </c:pt>
                <c:pt idx="83">
                  <c:v>167.18330123124466</c:v>
                </c:pt>
                <c:pt idx="84">
                  <c:v>175.8106030782354</c:v>
                </c:pt>
                <c:pt idx="85">
                  <c:v>183.89127483971239</c:v>
                </c:pt>
                <c:pt idx="86">
                  <c:v>190.55648314949107</c:v>
                </c:pt>
                <c:pt idx="87">
                  <c:v>193.89168183624722</c:v>
                </c:pt>
                <c:pt idx="88">
                  <c:v>190.56180654199508</c:v>
                </c:pt>
                <c:pt idx="89">
                  <c:v>177.50498460726629</c:v>
                </c:pt>
                <c:pt idx="90">
                  <c:v>155.84126724577789</c:v>
                </c:pt>
                <c:pt idx="91">
                  <c:v>132.27801734900598</c:v>
                </c:pt>
                <c:pt idx="92">
                  <c:v>114.31924577689449</c:v>
                </c:pt>
                <c:pt idx="93">
                  <c:v>104.53833232480225</c:v>
                </c:pt>
                <c:pt idx="94">
                  <c:v>100.67754295868845</c:v>
                </c:pt>
                <c:pt idx="95">
                  <c:v>99.526796501085116</c:v>
                </c:pt>
                <c:pt idx="96">
                  <c:v>99.214025762937666</c:v>
                </c:pt>
                <c:pt idx="97">
                  <c:v>99.081769575929087</c:v>
                </c:pt>
                <c:pt idx="98">
                  <c:v>98.977950783330527</c:v>
                </c:pt>
                <c:pt idx="99">
                  <c:v>98.878763157970326</c:v>
                </c:pt>
                <c:pt idx="100">
                  <c:v>98.782034079075231</c:v>
                </c:pt>
                <c:pt idx="101">
                  <c:v>98.688318149189627</c:v>
                </c:pt>
                <c:pt idx="102">
                  <c:v>98.598758551435694</c:v>
                </c:pt>
                <c:pt idx="103">
                  <c:v>98.515058613957365</c:v>
                </c:pt>
                <c:pt idx="104">
                  <c:v>98.439672263931783</c:v>
                </c:pt>
                <c:pt idx="105">
                  <c:v>98.376055638714661</c:v>
                </c:pt>
                <c:pt idx="106">
                  <c:v>98.328972739256542</c:v>
                </c:pt>
                <c:pt idx="107">
                  <c:v>98.304852003422184</c:v>
                </c:pt>
                <c:pt idx="108">
                  <c:v>98.312183336186138</c:v>
                </c:pt>
                <c:pt idx="109">
                  <c:v>98.361934791465032</c:v>
                </c:pt>
                <c:pt idx="110">
                  <c:v>98.467955367037689</c:v>
                </c:pt>
                <c:pt idx="111">
                  <c:v>98.647316046735966</c:v>
                </c:pt>
                <c:pt idx="112">
                  <c:v>98.920526743262926</c:v>
                </c:pt>
                <c:pt idx="113">
                  <c:v>99.311554295714345</c:v>
                </c:pt>
                <c:pt idx="114">
                  <c:v>99.847558908024695</c:v>
                </c:pt>
                <c:pt idx="115">
                  <c:v>100.55826650368139</c:v>
                </c:pt>
                <c:pt idx="116">
                  <c:v>101.47490550386027</c:v>
                </c:pt>
                <c:pt idx="117">
                  <c:v>102.62866097709886</c:v>
                </c:pt>
                <c:pt idx="118">
                  <c:v>104.04863809696528</c:v>
                </c:pt>
                <c:pt idx="119">
                  <c:v>105.75937931741758</c:v>
                </c:pt>
                <c:pt idx="120">
                  <c:v>107.7780408524348</c:v>
                </c:pt>
                <c:pt idx="121">
                  <c:v>110.11139119079016</c:v>
                </c:pt>
                <c:pt idx="122">
                  <c:v>112.7528140943578</c:v>
                </c:pt>
                <c:pt idx="123">
                  <c:v>115.67939666279329</c:v>
                </c:pt>
                <c:pt idx="124">
                  <c:v>118.84878290514855</c:v>
                </c:pt>
                <c:pt idx="125">
                  <c:v>122.19453096981626</c:v>
                </c:pt>
                <c:pt idx="126">
                  <c:v>125.61722955064516</c:v>
                </c:pt>
                <c:pt idx="127">
                  <c:v>128.96767530103156</c:v>
                </c:pt>
                <c:pt idx="128">
                  <c:v>132.02099204641348</c:v>
                </c:pt>
                <c:pt idx="129">
                  <c:v>134.45053925535095</c:v>
                </c:pt>
                <c:pt idx="130">
                  <c:v>135.82713667554378</c:v>
                </c:pt>
                <c:pt idx="131">
                  <c:v>135.68007788908196</c:v>
                </c:pt>
                <c:pt idx="132">
                  <c:v>133.63952580996366</c:v>
                </c:pt>
                <c:pt idx="133">
                  <c:v>129.62511605128182</c:v>
                </c:pt>
                <c:pt idx="134">
                  <c:v>123.98228127820673</c:v>
                </c:pt>
                <c:pt idx="135">
                  <c:v>117.4579602250832</c:v>
                </c:pt>
                <c:pt idx="136">
                  <c:v>110.98737821099489</c:v>
                </c:pt>
                <c:pt idx="137">
                  <c:v>105.38797033155592</c:v>
                </c:pt>
                <c:pt idx="138">
                  <c:v>101.12296155216437</c:v>
                </c:pt>
                <c:pt idx="139">
                  <c:v>98.245918010157254</c:v>
                </c:pt>
                <c:pt idx="140">
                  <c:v>96.515116765434655</c:v>
                </c:pt>
                <c:pt idx="141">
                  <c:v>95.575737533683252</c:v>
                </c:pt>
                <c:pt idx="142">
                  <c:v>95.105959988064683</c:v>
                </c:pt>
                <c:pt idx="143">
                  <c:v>94.882847888622223</c:v>
                </c:pt>
                <c:pt idx="144">
                  <c:v>94.782622574620504</c:v>
                </c:pt>
                <c:pt idx="145">
                  <c:v>94.752021615899835</c:v>
                </c:pt>
                <c:pt idx="146">
                  <c:v>94.778823078832843</c:v>
                </c:pt>
                <c:pt idx="147">
                  <c:v>94.872463167683051</c:v>
                </c:pt>
                <c:pt idx="148">
                  <c:v>95.054321563281661</c:v>
                </c:pt>
                <c:pt idx="149">
                  <c:v>95.353659988441962</c:v>
                </c:pt>
                <c:pt idx="150">
                  <c:v>95.805748113288487</c:v>
                </c:pt>
                <c:pt idx="151">
                  <c:v>96.450152289145478</c:v>
                </c:pt>
                <c:pt idx="152">
                  <c:v>97.32820879501584</c:v>
                </c:pt>
                <c:pt idx="153">
                  <c:v>98.479259648510094</c:v>
                </c:pt>
                <c:pt idx="154">
                  <c:v>99.93549086060068</c:v>
                </c:pt>
                <c:pt idx="155">
                  <c:v>101.71527190219001</c:v>
                </c:pt>
                <c:pt idx="156">
                  <c:v>103.81471573020993</c:v>
                </c:pt>
                <c:pt idx="157">
                  <c:v>106.19679458865296</c:v>
                </c:pt>
                <c:pt idx="158">
                  <c:v>108.77723379296295</c:v>
                </c:pt>
                <c:pt idx="159">
                  <c:v>111.40779324346802</c:v>
                </c:pt>
                <c:pt idx="160">
                  <c:v>113.86193836363974</c:v>
                </c:pt>
                <c:pt idx="161">
                  <c:v>115.83504559977482</c:v>
                </c:pt>
                <c:pt idx="162">
                  <c:v>116.9764486850104</c:v>
                </c:pt>
                <c:pt idx="163">
                  <c:v>116.96492230526975</c:v>
                </c:pt>
                <c:pt idx="164">
                  <c:v>115.61679279024855</c:v>
                </c:pt>
                <c:pt idx="165">
                  <c:v>112.98489193523295</c:v>
                </c:pt>
                <c:pt idx="166">
                  <c:v>109.39090514101312</c:v>
                </c:pt>
                <c:pt idx="167">
                  <c:v>105.3555741991522</c:v>
                </c:pt>
                <c:pt idx="168">
                  <c:v>101.44591750200854</c:v>
                </c:pt>
                <c:pt idx="169">
                  <c:v>98.109412771762436</c:v>
                </c:pt>
                <c:pt idx="170">
                  <c:v>95.572244485354659</c:v>
                </c:pt>
                <c:pt idx="171">
                  <c:v>93.836643588759586</c:v>
                </c:pt>
                <c:pt idx="172">
                  <c:v>92.754936342313229</c:v>
                </c:pt>
                <c:pt idx="173">
                  <c:v>92.126258901943658</c:v>
                </c:pt>
                <c:pt idx="174">
                  <c:v>91.769564915033172</c:v>
                </c:pt>
                <c:pt idx="175">
                  <c:v>91.555952141126895</c:v>
                </c:pt>
                <c:pt idx="176">
                  <c:v>91.408761199609984</c:v>
                </c:pt>
                <c:pt idx="177">
                  <c:v>91.288935211076179</c:v>
                </c:pt>
                <c:pt idx="178">
                  <c:v>91.179193917587924</c:v>
                </c:pt>
                <c:pt idx="179">
                  <c:v>91.072847436022769</c:v>
                </c:pt>
                <c:pt idx="180">
                  <c:v>90.967623028727985</c:v>
                </c:pt>
                <c:pt idx="181">
                  <c:v>90.862846585410523</c:v>
                </c:pt>
                <c:pt idx="182">
                  <c:v>90.758348762948344</c:v>
                </c:pt>
                <c:pt idx="183">
                  <c:v>90.654098672977369</c:v>
                </c:pt>
                <c:pt idx="184">
                  <c:v>90.550097114134061</c:v>
                </c:pt>
                <c:pt idx="185">
                  <c:v>90.446349430429464</c:v>
                </c:pt>
                <c:pt idx="186">
                  <c:v>90.342859604964616</c:v>
                </c:pt>
                <c:pt idx="187">
                  <c:v>90.23962931511538</c:v>
                </c:pt>
                <c:pt idx="188">
                  <c:v>90.136658008596498</c:v>
                </c:pt>
                <c:pt idx="189">
                  <c:v>90.033943161710624</c:v>
                </c:pt>
                <c:pt idx="190">
                  <c:v>89.931480558839667</c:v>
                </c:pt>
                <c:pt idx="191">
                  <c:v>89.829264562611328</c:v>
                </c:pt>
                <c:pt idx="192">
                  <c:v>89.727288367165343</c:v>
                </c:pt>
                <c:pt idx="193">
                  <c:v>89.625544231403794</c:v>
                </c:pt>
                <c:pt idx="194">
                  <c:v>89.524023690627132</c:v>
                </c:pt>
                <c:pt idx="195">
                  <c:v>89.422717745922384</c:v>
                </c:pt>
                <c:pt idx="196">
                  <c:v>89.321617031408792</c:v>
                </c:pt>
                <c:pt idx="197">
                  <c:v>89.220711960013674</c:v>
                </c:pt>
                <c:pt idx="198">
                  <c:v>89.119992848867284</c:v>
                </c:pt>
                <c:pt idx="199">
                  <c:v>89.019450025691512</c:v>
                </c:pt>
                <c:pt idx="200">
                  <c:v>88.919073917735844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102.82729660113624</c:v>
                </c:pt>
                <c:pt idx="1">
                  <c:v>102.98962868197374</c:v>
                </c:pt>
                <c:pt idx="2">
                  <c:v>103.15183192182592</c:v>
                </c:pt>
                <c:pt idx="3">
                  <c:v>103.31385189885815</c:v>
                </c:pt>
                <c:pt idx="4">
                  <c:v>103.47562536366814</c:v>
                </c:pt>
                <c:pt idx="5">
                  <c:v>103.63707916984659</c:v>
                </c:pt>
                <c:pt idx="6">
                  <c:v>103.79812911079912</c:v>
                </c:pt>
                <c:pt idx="7">
                  <c:v>103.95867866122967</c:v>
                </c:pt>
                <c:pt idx="8">
                  <c:v>104.11861762345866</c:v>
                </c:pt>
                <c:pt idx="9">
                  <c:v>104.27782068104639</c:v>
                </c:pt>
                <c:pt idx="10">
                  <c:v>104.43614586509867</c:v>
                </c:pt>
                <c:pt idx="11">
                  <c:v>104.59343294223901</c:v>
                </c:pt>
                <c:pt idx="12">
                  <c:v>104.74950173762895</c:v>
                </c:pt>
                <c:pt idx="13">
                  <c:v>104.90415041168684</c:v>
                </c:pt>
                <c:pt idx="14">
                  <c:v>105.05715371536539</c:v>
                </c:pt>
                <c:pt idx="15">
                  <c:v>105.20826125603807</c:v>
                </c:pt>
                <c:pt idx="16">
                  <c:v>105.35719581422266</c:v>
                </c:pt>
                <c:pt idx="17">
                  <c:v>105.50365176047629</c:v>
                </c:pt>
                <c:pt idx="18">
                  <c:v>105.64729363171071</c:v>
                </c:pt>
                <c:pt idx="19">
                  <c:v>105.78775493666868</c:v>
                </c:pt>
                <c:pt idx="20">
                  <c:v>105.92463727102837</c:v>
                </c:pt>
                <c:pt idx="21">
                  <c:v>106.05750983307547</c:v>
                </c:pt>
                <c:pt idx="22">
                  <c:v>106.1859094404478</c:v>
                </c:pt>
                <c:pt idx="23">
                  <c:v>106.30934115629</c:v>
                </c:pt>
                <c:pt idx="24">
                  <c:v>106.42727963824858</c:v>
                </c:pt>
                <c:pt idx="25">
                  <c:v>106.53917132492604</c:v>
                </c:pt>
                <c:pt idx="26">
                  <c:v>106.64443757041295</c:v>
                </c:pt>
                <c:pt idx="27">
                  <c:v>106.74247882698693</c:v>
                </c:pt>
                <c:pt idx="28">
                  <c:v>106.83267995773058</c:v>
                </c:pt>
                <c:pt idx="29">
                  <c:v>106.91441673358497</c:v>
                </c:pt>
                <c:pt idx="30">
                  <c:v>106.98706353250361</c:v>
                </c:pt>
                <c:pt idx="31">
                  <c:v>107.05000221175301</c:v>
                </c:pt>
                <c:pt idx="32">
                  <c:v>107.10263206864244</c:v>
                </c:pt>
                <c:pt idx="33">
                  <c:v>107.14438074163276</c:v>
                </c:pt>
                <c:pt idx="34">
                  <c:v>107.17471583554217</c:v>
                </c:pt>
                <c:pt idx="35">
                  <c:v>107.19315698522566</c:v>
                </c:pt>
                <c:pt idx="36">
                  <c:v>107.19928800648059</c:v>
                </c:pt>
                <c:pt idx="37">
                  <c:v>107.19276872662998</c:v>
                </c:pt>
                <c:pt idx="38">
                  <c:v>107.17334604621978</c:v>
                </c:pt>
                <c:pt idx="39">
                  <c:v>107.14086376328039</c:v>
                </c:pt>
                <c:pt idx="40">
                  <c:v>107.09527069747097</c:v>
                </c:pt>
                <c:pt idx="41">
                  <c:v>107.03662668636071</c:v>
                </c:pt>
                <c:pt idx="42">
                  <c:v>106.9651060910366</c:v>
                </c:pt>
                <c:pt idx="43">
                  <c:v>106.88099854139433</c:v>
                </c:pt>
                <c:pt idx="44">
                  <c:v>106.78470676823436</c:v>
                </c:pt>
                <c:pt idx="45">
                  <c:v>106.67674150235823</c:v>
                </c:pt>
                <c:pt idx="46">
                  <c:v>106.5577135609022</c:v>
                </c:pt>
                <c:pt idx="47">
                  <c:v>106.42832337766028</c:v>
                </c:pt>
                <c:pt idx="48">
                  <c:v>106.2893483566268</c:v>
                </c:pt>
                <c:pt idx="49">
                  <c:v>106.14162852706012</c:v>
                </c:pt>
                <c:pt idx="50">
                  <c:v>105.98605104685754</c:v>
                </c:pt>
                <c:pt idx="51">
                  <c:v>105.82353413469751</c:v>
                </c:pt>
                <c:pt idx="52">
                  <c:v>105.65501100931186</c:v>
                </c:pt>
                <c:pt idx="53">
                  <c:v>105.48141437868952</c:v>
                </c:pt>
                <c:pt idx="54">
                  <c:v>105.30366195803107</c:v>
                </c:pt>
                <c:pt idx="55">
                  <c:v>105.12264340991541</c:v>
                </c:pt>
                <c:pt idx="56">
                  <c:v>104.93920900151653</c:v>
                </c:pt>
                <c:pt idx="57">
                  <c:v>104.7541601700635</c:v>
                </c:pt>
                <c:pt idx="58">
                  <c:v>104.56824208662047</c:v>
                </c:pt>
                <c:pt idx="59">
                  <c:v>104.38213821591781</c:v>
                </c:pt>
                <c:pt idx="60">
                  <c:v>104.19646679095085</c:v>
                </c:pt>
                <c:pt idx="61">
                  <c:v>104.01177905815</c:v>
                </c:pt>
                <c:pt idx="62">
                  <c:v>103.82855910317464</c:v>
                </c:pt>
                <c:pt idx="63">
                  <c:v>103.64722503841007</c:v>
                </c:pt>
                <c:pt idx="64">
                  <c:v>103.46813131954922</c:v>
                </c:pt>
                <c:pt idx="65">
                  <c:v>103.2915719579821</c:v>
                </c:pt>
                <c:pt idx="66">
                  <c:v>103.1177844054653</c:v>
                </c:pt>
                <c:pt idx="67">
                  <c:v>102.94695390498416</c:v>
                </c:pt>
                <c:pt idx="68">
                  <c:v>102.77921812427327</c:v>
                </c:pt>
                <c:pt idx="69">
                  <c:v>102.61467191384642</c:v>
                </c:pt>
                <c:pt idx="70">
                  <c:v>102.45337205770946</c:v>
                </c:pt>
                <c:pt idx="71">
                  <c:v>102.29534191070651</c:v>
                </c:pt>
                <c:pt idx="72">
                  <c:v>102.14057584061302</c:v>
                </c:pt>
                <c:pt idx="73">
                  <c:v>101.9890434149213</c:v>
                </c:pt>
                <c:pt idx="74">
                  <c:v>101.84069329137525</c:v>
                </c:pt>
                <c:pt idx="75">
                  <c:v>101.69545678754052</c:v>
                </c:pt>
                <c:pt idx="76">
                  <c:v>101.55325111808594</c:v>
                </c:pt>
                <c:pt idx="77">
                  <c:v>101.41398229916223</c:v>
                </c:pt>
                <c:pt idx="78">
                  <c:v>101.27754772754575</c:v>
                </c:pt>
                <c:pt idx="79">
                  <c:v>101.14383844836321</c:v>
                </c:pt>
                <c:pt idx="80">
                  <c:v>101.0127411295346</c:v>
                </c:pt>
                <c:pt idx="81">
                  <c:v>100.8841397638771</c:v>
                </c:pt>
                <c:pt idx="82">
                  <c:v>100.75791712138304</c:v>
                </c:pt>
                <c:pt idx="83">
                  <c:v>100.63395597478275</c:v>
                </c:pt>
                <c:pt idx="84">
                  <c:v>100.5121401213537</c:v>
                </c:pt>
                <c:pt idx="85">
                  <c:v>100.39235522323412</c:v>
                </c:pt>
                <c:pt idx="86">
                  <c:v>100.27448948740465</c:v>
                </c:pt>
                <c:pt idx="87">
                  <c:v>100.15843420514642</c:v>
                </c:pt>
                <c:pt idx="88">
                  <c:v>100.04408416927383</c:v>
                </c:pt>
                <c:pt idx="89">
                  <c:v>99.931337985856558</c:v>
                </c:pt>
                <c:pt idx="90">
                  <c:v>99.820098295551148</c:v>
                </c:pt>
                <c:pt idx="91">
                  <c:v>99.710271918100773</c:v>
                </c:pt>
                <c:pt idx="92">
                  <c:v>99.601769932068834</c:v>
                </c:pt>
                <c:pt idx="93">
                  <c:v>99.494507700465235</c:v>
                </c:pt>
                <c:pt idx="94">
                  <c:v>99.388404851619157</c:v>
                </c:pt>
                <c:pt idx="95">
                  <c:v>99.283385223454673</c:v>
                </c:pt>
                <c:pt idx="96">
                  <c:v>99.179376778238208</c:v>
                </c:pt>
                <c:pt idx="97">
                  <c:v>99.076311493885186</c:v>
                </c:pt>
                <c:pt idx="98">
                  <c:v>98.974125237037896</c:v>
                </c:pt>
                <c:pt idx="99">
                  <c:v>98.872757622346398</c:v>
                </c:pt>
                <c:pt idx="100">
                  <c:v>98.772151861695988</c:v>
                </c:pt>
                <c:pt idx="101">
                  <c:v>98.672254606520227</c:v>
                </c:pt>
                <c:pt idx="102">
                  <c:v>98.573015785808551</c:v>
                </c:pt>
                <c:pt idx="103">
                  <c:v>98.474388441956677</c:v>
                </c:pt>
                <c:pt idx="104">
                  <c:v>98.376328566209224</c:v>
                </c:pt>
                <c:pt idx="105">
                  <c:v>98.27879493509711</c:v>
                </c:pt>
                <c:pt idx="106">
                  <c:v>98.181748948977045</c:v>
                </c:pt>
                <c:pt idx="107">
                  <c:v>98.085154473524355</c:v>
                </c:pt>
                <c:pt idx="108">
                  <c:v>97.988977684813577</c:v>
                </c:pt>
                <c:pt idx="109">
                  <c:v>97.893186918436314</c:v>
                </c:pt>
                <c:pt idx="110">
                  <c:v>97.797752522948898</c:v>
                </c:pt>
                <c:pt idx="111">
                  <c:v>97.702646717810239</c:v>
                </c:pt>
                <c:pt idx="112">
                  <c:v>97.607843455859765</c:v>
                </c:pt>
                <c:pt idx="113">
                  <c:v>97.513318290292503</c:v>
                </c:pt>
                <c:pt idx="114">
                  <c:v>97.419048246013205</c:v>
                </c:pt>
                <c:pt idx="115">
                  <c:v>97.325011695188394</c:v>
                </c:pt>
                <c:pt idx="116">
                  <c:v>97.231188236766599</c:v>
                </c:pt>
                <c:pt idx="117">
                  <c:v>97.137558579698251</c:v>
                </c:pt>
                <c:pt idx="118">
                  <c:v>97.044104429559098</c:v>
                </c:pt>
                <c:pt idx="119">
                  <c:v>96.950808378262394</c:v>
                </c:pt>
                <c:pt idx="120">
                  <c:v>96.857653796536283</c:v>
                </c:pt>
                <c:pt idx="121">
                  <c:v>96.76462472884198</c:v>
                </c:pt>
                <c:pt idx="122">
                  <c:v>96.671705790419381</c:v>
                </c:pt>
                <c:pt idx="123">
                  <c:v>96.578882066165093</c:v>
                </c:pt>
                <c:pt idx="124">
                  <c:v>96.486139011079828</c:v>
                </c:pt>
                <c:pt idx="125">
                  <c:v>96.393462352063239</c:v>
                </c:pt>
                <c:pt idx="126">
                  <c:v>96.30083799089337</c:v>
                </c:pt>
                <c:pt idx="127">
                  <c:v>96.208251908297669</c:v>
                </c:pt>
                <c:pt idx="128">
                  <c:v>96.115690069113725</c:v>
                </c:pt>
                <c:pt idx="129">
                  <c:v>96.023138328646723</c:v>
                </c:pt>
                <c:pt idx="130">
                  <c:v>95.930582340462337</c:v>
                </c:pt>
                <c:pt idx="131">
                  <c:v>95.83800746601014</c:v>
                </c:pt>
                <c:pt idx="132">
                  <c:v>95.745398686655463</c:v>
                </c:pt>
                <c:pt idx="133">
                  <c:v>95.652740518908786</c:v>
                </c:pt>
                <c:pt idx="134">
                  <c:v>95.560016933883858</c:v>
                </c:pt>
                <c:pt idx="135">
                  <c:v>95.467211282286328</c:v>
                </c:pt>
                <c:pt idx="136">
                  <c:v>95.374306226534756</c:v>
                </c:pt>
                <c:pt idx="137">
                  <c:v>95.281283681941446</c:v>
                </c:pt>
                <c:pt idx="138">
                  <c:v>95.188124769223748</c:v>
                </c:pt>
                <c:pt idx="139">
                  <c:v>95.094809780971985</c:v>
                </c:pt>
                <c:pt idx="140">
                  <c:v>95.0013181650489</c:v>
                </c:pt>
                <c:pt idx="141">
                  <c:v>94.907628528224649</c:v>
                </c:pt>
                <c:pt idx="142">
                  <c:v>94.813718663632244</c:v>
                </c:pt>
                <c:pt idx="143">
                  <c:v>94.719565605834248</c:v>
                </c:pt>
                <c:pt idx="144">
                  <c:v>94.625145717386062</c:v>
                </c:pt>
                <c:pt idx="145">
                  <c:v>94.530434810721189</c:v>
                </c:pt>
                <c:pt idx="146">
                  <c:v>94.435408308927734</c:v>
                </c:pt>
                <c:pt idx="147">
                  <c:v>94.340041448483049</c:v>
                </c:pt>
                <c:pt idx="148">
                  <c:v>94.244309526221045</c:v>
                </c:pt>
                <c:pt idx="149">
                  <c:v>94.148188191685563</c:v>
                </c:pt>
                <c:pt idx="150">
                  <c:v>94.051653784545749</c:v>
                </c:pt>
                <c:pt idx="151">
                  <c:v>93.954683714909748</c:v>
                </c:pt>
                <c:pt idx="152">
                  <c:v>93.857256882191578</c:v>
                </c:pt>
                <c:pt idx="153">
                  <c:v>93.759354125715035</c:v>
                </c:pt>
                <c:pt idx="154">
                  <c:v>93.660958697575381</c:v>
                </c:pt>
                <c:pt idx="155">
                  <c:v>93.562056745560653</c:v>
                </c:pt>
                <c:pt idx="156">
                  <c:v>93.462637791340896</c:v>
                </c:pt>
                <c:pt idx="157">
                  <c:v>93.362695186880103</c:v>
                </c:pt>
                <c:pt idx="158">
                  <c:v>93.262226530352564</c:v>
                </c:pt>
                <c:pt idx="159">
                  <c:v>93.161234021989699</c:v>
                </c:pt>
                <c:pt idx="160">
                  <c:v>93.05972474046294</c:v>
                </c:pt>
                <c:pt idx="161">
                  <c:v>92.957710821786435</c:v>
                </c:pt>
                <c:pt idx="162">
                  <c:v>92.855209525377958</c:v>
                </c:pt>
                <c:pt idx="163">
                  <c:v>92.752243175823111</c:v>
                </c:pt>
                <c:pt idx="164">
                  <c:v>92.648838973898307</c:v>
                </c:pt>
                <c:pt idx="165">
                  <c:v>92.545028676250297</c:v>
                </c:pt>
                <c:pt idx="166">
                  <c:v>92.440848149425548</c:v>
                </c:pt>
                <c:pt idx="167">
                  <c:v>92.336336810239459</c:v>
                </c:pt>
                <c:pt idx="168">
                  <c:v>92.231536970284424</c:v>
                </c:pt>
                <c:pt idx="169">
                  <c:v>92.126493107235802</c:v>
                </c:pt>
                <c:pt idx="170">
                  <c:v>92.021251089136712</c:v>
                </c:pt>
                <c:pt idx="171">
                  <c:v>91.915857379754641</c:v>
                </c:pt>
                <c:pt idx="172">
                  <c:v>91.810358253287603</c:v>
                </c:pt>
                <c:pt idx="173">
                  <c:v>91.704799045193369</c:v>
                </c:pt>
                <c:pt idx="174">
                  <c:v>91.599223462912363</c:v>
                </c:pt>
                <c:pt idx="175">
                  <c:v>91.493672976064033</c:v>
                </c:pt>
                <c:pt idx="176">
                  <c:v>91.388186300709933</c:v>
                </c:pt>
                <c:pt idx="177">
                  <c:v>91.28279898691612</c:v>
                </c:pt>
                <c:pt idx="178">
                  <c:v>91.177543113523242</c:v>
                </c:pt>
                <c:pt idx="179">
                  <c:v>91.07244708910045</c:v>
                </c:pt>
                <c:pt idx="180">
                  <c:v>90.967535553795358</c:v>
                </c:pt>
                <c:pt idx="181">
                  <c:v>90.862829373378602</c:v>
                </c:pt>
                <c:pt idx="182">
                  <c:v>90.758345714304212</c:v>
                </c:pt>
                <c:pt idx="183">
                  <c:v>90.654098187066751</c:v>
                </c:pt>
                <c:pt idx="184">
                  <c:v>90.550097044463328</c:v>
                </c:pt>
                <c:pt idx="185">
                  <c:v>90.446349421445362</c:v>
                </c:pt>
                <c:pt idx="186">
                  <c:v>90.342859603922946</c:v>
                </c:pt>
                <c:pt idx="187">
                  <c:v>90.239629315006809</c:v>
                </c:pt>
                <c:pt idx="188">
                  <c:v>90.136658008586323</c:v>
                </c:pt>
                <c:pt idx="189">
                  <c:v>90.033943161709772</c:v>
                </c:pt>
                <c:pt idx="190">
                  <c:v>89.931480558839596</c:v>
                </c:pt>
                <c:pt idx="191">
                  <c:v>89.829264562611328</c:v>
                </c:pt>
                <c:pt idx="192">
                  <c:v>89.727288367165343</c:v>
                </c:pt>
                <c:pt idx="193">
                  <c:v>89.625544231403794</c:v>
                </c:pt>
                <c:pt idx="194">
                  <c:v>89.524023690627132</c:v>
                </c:pt>
                <c:pt idx="195">
                  <c:v>89.422717745922384</c:v>
                </c:pt>
                <c:pt idx="196">
                  <c:v>89.321617031408792</c:v>
                </c:pt>
                <c:pt idx="197">
                  <c:v>89.220711960013674</c:v>
                </c:pt>
                <c:pt idx="198">
                  <c:v>89.119992848867284</c:v>
                </c:pt>
                <c:pt idx="199">
                  <c:v>89.019450025691512</c:v>
                </c:pt>
                <c:pt idx="200">
                  <c:v>88.919073917735844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101.703</c:v>
                </c:pt>
                <c:pt idx="1">
                  <c:v>101.89100000000001</c:v>
                </c:pt>
                <c:pt idx="2">
                  <c:v>102.48399999999999</c:v>
                </c:pt>
                <c:pt idx="3">
                  <c:v>102.438</c:v>
                </c:pt>
                <c:pt idx="4">
                  <c:v>101.672</c:v>
                </c:pt>
                <c:pt idx="5">
                  <c:v>102.422</c:v>
                </c:pt>
                <c:pt idx="6">
                  <c:v>102.48399999999999</c:v>
                </c:pt>
                <c:pt idx="7">
                  <c:v>101.828</c:v>
                </c:pt>
                <c:pt idx="8">
                  <c:v>101.328</c:v>
                </c:pt>
                <c:pt idx="9">
                  <c:v>101.35899999999999</c:v>
                </c:pt>
                <c:pt idx="10">
                  <c:v>101.188</c:v>
                </c:pt>
                <c:pt idx="11">
                  <c:v>101.25</c:v>
                </c:pt>
                <c:pt idx="12">
                  <c:v>101.562</c:v>
                </c:pt>
                <c:pt idx="13">
                  <c:v>101.51600000000001</c:v>
                </c:pt>
                <c:pt idx="14">
                  <c:v>101.89100000000001</c:v>
                </c:pt>
                <c:pt idx="15">
                  <c:v>101.422</c:v>
                </c:pt>
                <c:pt idx="16">
                  <c:v>101.21899999999999</c:v>
                </c:pt>
                <c:pt idx="17">
                  <c:v>100.625</c:v>
                </c:pt>
                <c:pt idx="18">
                  <c:v>101.062</c:v>
                </c:pt>
                <c:pt idx="19">
                  <c:v>100.75</c:v>
                </c:pt>
                <c:pt idx="20">
                  <c:v>101.09399999999999</c:v>
                </c:pt>
                <c:pt idx="21">
                  <c:v>101.703</c:v>
                </c:pt>
                <c:pt idx="22">
                  <c:v>101.828</c:v>
                </c:pt>
                <c:pt idx="23">
                  <c:v>101.48399999999999</c:v>
                </c:pt>
                <c:pt idx="24">
                  <c:v>101.76600000000001</c:v>
                </c:pt>
                <c:pt idx="25">
                  <c:v>101.23399999999999</c:v>
                </c:pt>
                <c:pt idx="26">
                  <c:v>102</c:v>
                </c:pt>
                <c:pt idx="27">
                  <c:v>101.828</c:v>
                </c:pt>
                <c:pt idx="28">
                  <c:v>101.76600000000001</c:v>
                </c:pt>
                <c:pt idx="29">
                  <c:v>101.64100000000001</c:v>
                </c:pt>
                <c:pt idx="30">
                  <c:v>102.09399999999999</c:v>
                </c:pt>
                <c:pt idx="31">
                  <c:v>103.03100000000001</c:v>
                </c:pt>
                <c:pt idx="32">
                  <c:v>102.172</c:v>
                </c:pt>
                <c:pt idx="33">
                  <c:v>102.438</c:v>
                </c:pt>
                <c:pt idx="34">
                  <c:v>104.047</c:v>
                </c:pt>
                <c:pt idx="35">
                  <c:v>103.46899999999999</c:v>
                </c:pt>
                <c:pt idx="36">
                  <c:v>104.14100000000001</c:v>
                </c:pt>
                <c:pt idx="37">
                  <c:v>104.23399999999999</c:v>
                </c:pt>
                <c:pt idx="38">
                  <c:v>104.73399999999999</c:v>
                </c:pt>
                <c:pt idx="39">
                  <c:v>105.76600000000001</c:v>
                </c:pt>
                <c:pt idx="40">
                  <c:v>106.672</c:v>
                </c:pt>
                <c:pt idx="41">
                  <c:v>107.047</c:v>
                </c:pt>
                <c:pt idx="42">
                  <c:v>107.21899999999999</c:v>
                </c:pt>
                <c:pt idx="43">
                  <c:v>109.75</c:v>
                </c:pt>
                <c:pt idx="44">
                  <c:v>109.703</c:v>
                </c:pt>
                <c:pt idx="45">
                  <c:v>112.01600000000001</c:v>
                </c:pt>
                <c:pt idx="46">
                  <c:v>113.51600000000001</c:v>
                </c:pt>
                <c:pt idx="47">
                  <c:v>115.078</c:v>
                </c:pt>
                <c:pt idx="48">
                  <c:v>116.15600000000001</c:v>
                </c:pt>
                <c:pt idx="49">
                  <c:v>118.65600000000001</c:v>
                </c:pt>
                <c:pt idx="50">
                  <c:v>122.26600000000001</c:v>
                </c:pt>
                <c:pt idx="51">
                  <c:v>126.812</c:v>
                </c:pt>
                <c:pt idx="52">
                  <c:v>132.93799999999999</c:v>
                </c:pt>
                <c:pt idx="53">
                  <c:v>141.453</c:v>
                </c:pt>
                <c:pt idx="54">
                  <c:v>151.81200000000001</c:v>
                </c:pt>
                <c:pt idx="55">
                  <c:v>160.89099999999999</c:v>
                </c:pt>
                <c:pt idx="56">
                  <c:v>172.047</c:v>
                </c:pt>
                <c:pt idx="57">
                  <c:v>180.672</c:v>
                </c:pt>
                <c:pt idx="58">
                  <c:v>186.89099999999999</c:v>
                </c:pt>
                <c:pt idx="59">
                  <c:v>190.71899999999999</c:v>
                </c:pt>
                <c:pt idx="60">
                  <c:v>191.60900000000001</c:v>
                </c:pt>
                <c:pt idx="61">
                  <c:v>188.21899999999999</c:v>
                </c:pt>
                <c:pt idx="62">
                  <c:v>180.46899999999999</c:v>
                </c:pt>
                <c:pt idx="63">
                  <c:v>166.953</c:v>
                </c:pt>
                <c:pt idx="64">
                  <c:v>146.76599999999999</c:v>
                </c:pt>
                <c:pt idx="65">
                  <c:v>125.34399999999999</c:v>
                </c:pt>
                <c:pt idx="66">
                  <c:v>109.547</c:v>
                </c:pt>
                <c:pt idx="67">
                  <c:v>102.578</c:v>
                </c:pt>
                <c:pt idx="68">
                  <c:v>101.547</c:v>
                </c:pt>
                <c:pt idx="69">
                  <c:v>102.547</c:v>
                </c:pt>
                <c:pt idx="70">
                  <c:v>103.203</c:v>
                </c:pt>
                <c:pt idx="71">
                  <c:v>103.5</c:v>
                </c:pt>
                <c:pt idx="72">
                  <c:v>103.53100000000001</c:v>
                </c:pt>
                <c:pt idx="73">
                  <c:v>105.03100000000001</c:v>
                </c:pt>
                <c:pt idx="74">
                  <c:v>105.89100000000001</c:v>
                </c:pt>
                <c:pt idx="75">
                  <c:v>107.812</c:v>
                </c:pt>
                <c:pt idx="76">
                  <c:v>109.73399999999999</c:v>
                </c:pt>
                <c:pt idx="77">
                  <c:v>113.625</c:v>
                </c:pt>
                <c:pt idx="78">
                  <c:v>118.938</c:v>
                </c:pt>
                <c:pt idx="79">
                  <c:v>125.812</c:v>
                </c:pt>
                <c:pt idx="80">
                  <c:v>134.18799999999999</c:v>
                </c:pt>
                <c:pt idx="81">
                  <c:v>141.31200000000001</c:v>
                </c:pt>
                <c:pt idx="82">
                  <c:v>148.96899999999999</c:v>
                </c:pt>
                <c:pt idx="83">
                  <c:v>153.51599999999999</c:v>
                </c:pt>
                <c:pt idx="84">
                  <c:v>157.84399999999999</c:v>
                </c:pt>
                <c:pt idx="85">
                  <c:v>158.53100000000001</c:v>
                </c:pt>
                <c:pt idx="86">
                  <c:v>156.48400000000001</c:v>
                </c:pt>
                <c:pt idx="87">
                  <c:v>149.922</c:v>
                </c:pt>
                <c:pt idx="88">
                  <c:v>139.46899999999999</c:v>
                </c:pt>
                <c:pt idx="89">
                  <c:v>123.98399999999999</c:v>
                </c:pt>
                <c:pt idx="90">
                  <c:v>108.797</c:v>
                </c:pt>
                <c:pt idx="91">
                  <c:v>100.172</c:v>
                </c:pt>
                <c:pt idx="92">
                  <c:v>95.531000000000006</c:v>
                </c:pt>
                <c:pt idx="93">
                  <c:v>95.811999999999998</c:v>
                </c:pt>
                <c:pt idx="94">
                  <c:v>95.483999999999995</c:v>
                </c:pt>
                <c:pt idx="95">
                  <c:v>94.968999999999994</c:v>
                </c:pt>
                <c:pt idx="96">
                  <c:v>95.046999999999997</c:v>
                </c:pt>
                <c:pt idx="97">
                  <c:v>95.061999999999998</c:v>
                </c:pt>
                <c:pt idx="98">
                  <c:v>96.046999999999997</c:v>
                </c:pt>
                <c:pt idx="99">
                  <c:v>95.593999999999994</c:v>
                </c:pt>
                <c:pt idx="100">
                  <c:v>96.546999999999997</c:v>
                </c:pt>
                <c:pt idx="101">
                  <c:v>96.391000000000005</c:v>
                </c:pt>
                <c:pt idx="102">
                  <c:v>96.078000000000003</c:v>
                </c:pt>
                <c:pt idx="103">
                  <c:v>97.671999999999997</c:v>
                </c:pt>
                <c:pt idx="104">
                  <c:v>97.061999999999998</c:v>
                </c:pt>
                <c:pt idx="105">
                  <c:v>97.796999999999997</c:v>
                </c:pt>
                <c:pt idx="106">
                  <c:v>98.031000000000006</c:v>
                </c:pt>
                <c:pt idx="107">
                  <c:v>98.375</c:v>
                </c:pt>
                <c:pt idx="108">
                  <c:v>98.375</c:v>
                </c:pt>
                <c:pt idx="109">
                  <c:v>100.797</c:v>
                </c:pt>
                <c:pt idx="110">
                  <c:v>101.26600000000001</c:v>
                </c:pt>
                <c:pt idx="111">
                  <c:v>102.21899999999999</c:v>
                </c:pt>
                <c:pt idx="112">
                  <c:v>102.797</c:v>
                </c:pt>
                <c:pt idx="113">
                  <c:v>103.39100000000001</c:v>
                </c:pt>
                <c:pt idx="114">
                  <c:v>104.953</c:v>
                </c:pt>
                <c:pt idx="115">
                  <c:v>106.26600000000001</c:v>
                </c:pt>
                <c:pt idx="116">
                  <c:v>107.172</c:v>
                </c:pt>
                <c:pt idx="117">
                  <c:v>109.28100000000001</c:v>
                </c:pt>
                <c:pt idx="118">
                  <c:v>110.328</c:v>
                </c:pt>
                <c:pt idx="119">
                  <c:v>112.90600000000001</c:v>
                </c:pt>
                <c:pt idx="120">
                  <c:v>115.172</c:v>
                </c:pt>
                <c:pt idx="121">
                  <c:v>120.062</c:v>
                </c:pt>
                <c:pt idx="122">
                  <c:v>125.703</c:v>
                </c:pt>
                <c:pt idx="123">
                  <c:v>132.328</c:v>
                </c:pt>
                <c:pt idx="124">
                  <c:v>138.328</c:v>
                </c:pt>
                <c:pt idx="125">
                  <c:v>144.547</c:v>
                </c:pt>
                <c:pt idx="126">
                  <c:v>150.828</c:v>
                </c:pt>
                <c:pt idx="127">
                  <c:v>155.40600000000001</c:v>
                </c:pt>
                <c:pt idx="128">
                  <c:v>158.34399999999999</c:v>
                </c:pt>
                <c:pt idx="129">
                  <c:v>161.40600000000001</c:v>
                </c:pt>
                <c:pt idx="130">
                  <c:v>161.84399999999999</c:v>
                </c:pt>
                <c:pt idx="131">
                  <c:v>161.375</c:v>
                </c:pt>
                <c:pt idx="132">
                  <c:v>157.98400000000001</c:v>
                </c:pt>
                <c:pt idx="133">
                  <c:v>151.578</c:v>
                </c:pt>
                <c:pt idx="134">
                  <c:v>144.03100000000001</c:v>
                </c:pt>
                <c:pt idx="135">
                  <c:v>134.375</c:v>
                </c:pt>
                <c:pt idx="136">
                  <c:v>124.28100000000001</c:v>
                </c:pt>
                <c:pt idx="137">
                  <c:v>114.15600000000001</c:v>
                </c:pt>
                <c:pt idx="138">
                  <c:v>104.828</c:v>
                </c:pt>
                <c:pt idx="139">
                  <c:v>98.468999999999994</c:v>
                </c:pt>
                <c:pt idx="140">
                  <c:v>94.625</c:v>
                </c:pt>
                <c:pt idx="141">
                  <c:v>93.578000000000003</c:v>
                </c:pt>
                <c:pt idx="142">
                  <c:v>93.578000000000003</c:v>
                </c:pt>
                <c:pt idx="143">
                  <c:v>93.671999999999997</c:v>
                </c:pt>
                <c:pt idx="144">
                  <c:v>93.438000000000002</c:v>
                </c:pt>
                <c:pt idx="145">
                  <c:v>94.203000000000003</c:v>
                </c:pt>
                <c:pt idx="146">
                  <c:v>94.953000000000003</c:v>
                </c:pt>
                <c:pt idx="147">
                  <c:v>95.531000000000006</c:v>
                </c:pt>
                <c:pt idx="148">
                  <c:v>96.203000000000003</c:v>
                </c:pt>
                <c:pt idx="149">
                  <c:v>96.953000000000003</c:v>
                </c:pt>
                <c:pt idx="150">
                  <c:v>97.733999999999995</c:v>
                </c:pt>
                <c:pt idx="151">
                  <c:v>99.703000000000003</c:v>
                </c:pt>
                <c:pt idx="152">
                  <c:v>100.922</c:v>
                </c:pt>
                <c:pt idx="153">
                  <c:v>103.438</c:v>
                </c:pt>
                <c:pt idx="154">
                  <c:v>106.40600000000001</c:v>
                </c:pt>
                <c:pt idx="155">
                  <c:v>110.453</c:v>
                </c:pt>
                <c:pt idx="156">
                  <c:v>115.203</c:v>
                </c:pt>
                <c:pt idx="157">
                  <c:v>119.23399999999999</c:v>
                </c:pt>
                <c:pt idx="158">
                  <c:v>124.578</c:v>
                </c:pt>
                <c:pt idx="159">
                  <c:v>128.48400000000001</c:v>
                </c:pt>
                <c:pt idx="160">
                  <c:v>131.53100000000001</c:v>
                </c:pt>
                <c:pt idx="161">
                  <c:v>133.78100000000001</c:v>
                </c:pt>
                <c:pt idx="162">
                  <c:v>134.172</c:v>
                </c:pt>
                <c:pt idx="163">
                  <c:v>133.953</c:v>
                </c:pt>
                <c:pt idx="164">
                  <c:v>130.81200000000001</c:v>
                </c:pt>
                <c:pt idx="165">
                  <c:v>127.73399999999999</c:v>
                </c:pt>
                <c:pt idx="166">
                  <c:v>122.312</c:v>
                </c:pt>
                <c:pt idx="167">
                  <c:v>116.03100000000001</c:v>
                </c:pt>
                <c:pt idx="168">
                  <c:v>107.922</c:v>
                </c:pt>
                <c:pt idx="169">
                  <c:v>101.76600000000001</c:v>
                </c:pt>
                <c:pt idx="170">
                  <c:v>96.016000000000005</c:v>
                </c:pt>
                <c:pt idx="171">
                  <c:v>92.343999999999994</c:v>
                </c:pt>
                <c:pt idx="172">
                  <c:v>90.688000000000002</c:v>
                </c:pt>
                <c:pt idx="173">
                  <c:v>88.328000000000003</c:v>
                </c:pt>
                <c:pt idx="174">
                  <c:v>87.781000000000006</c:v>
                </c:pt>
                <c:pt idx="175">
                  <c:v>87.281000000000006</c:v>
                </c:pt>
                <c:pt idx="176">
                  <c:v>87.391000000000005</c:v>
                </c:pt>
                <c:pt idx="177">
                  <c:v>86.828000000000003</c:v>
                </c:pt>
                <c:pt idx="178">
                  <c:v>86.906000000000006</c:v>
                </c:pt>
                <c:pt idx="179">
                  <c:v>87.75</c:v>
                </c:pt>
                <c:pt idx="180">
                  <c:v>87.311999999999998</c:v>
                </c:pt>
                <c:pt idx="181">
                  <c:v>87.796999999999997</c:v>
                </c:pt>
                <c:pt idx="182">
                  <c:v>86.406000000000006</c:v>
                </c:pt>
                <c:pt idx="183">
                  <c:v>87.328000000000003</c:v>
                </c:pt>
                <c:pt idx="184">
                  <c:v>87.811999999999998</c:v>
                </c:pt>
                <c:pt idx="185">
                  <c:v>87.203000000000003</c:v>
                </c:pt>
                <c:pt idx="186">
                  <c:v>86.891000000000005</c:v>
                </c:pt>
                <c:pt idx="187">
                  <c:v>85.656000000000006</c:v>
                </c:pt>
                <c:pt idx="188">
                  <c:v>87</c:v>
                </c:pt>
                <c:pt idx="189">
                  <c:v>86.625</c:v>
                </c:pt>
                <c:pt idx="190">
                  <c:v>86.078000000000003</c:v>
                </c:pt>
                <c:pt idx="191">
                  <c:v>86.343999999999994</c:v>
                </c:pt>
                <c:pt idx="192">
                  <c:v>85.733999999999995</c:v>
                </c:pt>
                <c:pt idx="193">
                  <c:v>85.796999999999997</c:v>
                </c:pt>
                <c:pt idx="194">
                  <c:v>86.453000000000003</c:v>
                </c:pt>
                <c:pt idx="195">
                  <c:v>86.375</c:v>
                </c:pt>
                <c:pt idx="196">
                  <c:v>86.421999999999997</c:v>
                </c:pt>
                <c:pt idx="197">
                  <c:v>86.031000000000006</c:v>
                </c:pt>
                <c:pt idx="198">
                  <c:v>85.703000000000003</c:v>
                </c:pt>
                <c:pt idx="199">
                  <c:v>86.766000000000005</c:v>
                </c:pt>
                <c:pt idx="200">
                  <c:v>85.796999999999997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100.23491085157876</c:v>
                </c:pt>
                <c:pt idx="5">
                  <c:v>100.37016909144197</c:v>
                </c:pt>
                <c:pt idx="6">
                  <c:v>100.50538155152711</c:v>
                </c:pt>
                <c:pt idx="7">
                  <c:v>100.64049515254899</c:v>
                </c:pt>
                <c:pt idx="8">
                  <c:v>100.7754476490373</c:v>
                </c:pt>
                <c:pt idx="9">
                  <c:v>100.91016653520664</c:v>
                </c:pt>
                <c:pt idx="10">
                  <c:v>101.04456786819114</c:v>
                </c:pt>
                <c:pt idx="11">
                  <c:v>101.1785550118838</c:v>
                </c:pt>
                <c:pt idx="12">
                  <c:v>101.31201730760158</c:v>
                </c:pt>
                <c:pt idx="13">
                  <c:v>101.44482868157515</c:v>
                </c:pt>
                <c:pt idx="14">
                  <c:v>101.57684620405435</c:v>
                </c:pt>
                <c:pt idx="15">
                  <c:v>101.7079086209862</c:v>
                </c:pt>
                <c:pt idx="16">
                  <c:v>101.83783488737569</c:v>
                </c:pt>
                <c:pt idx="17">
                  <c:v>101.96642274268675</c:v>
                </c:pt>
                <c:pt idx="18">
                  <c:v>102.09344738497954</c:v>
                </c:pt>
                <c:pt idx="19">
                  <c:v>102.21866032547318</c:v>
                </c:pt>
                <c:pt idx="20">
                  <c:v>102.34178854511413</c:v>
                </c:pt>
                <c:pt idx="21">
                  <c:v>102.46253414013482</c:v>
                </c:pt>
                <c:pt idx="22">
                  <c:v>102.58057475202288</c:v>
                </c:pt>
                <c:pt idx="23">
                  <c:v>102.69556525667582</c:v>
                </c:pt>
                <c:pt idx="24">
                  <c:v>102.80714148051059</c:v>
                </c:pt>
                <c:pt idx="25">
                  <c:v>102.91492718057519</c:v>
                </c:pt>
                <c:pt idx="26">
                  <c:v>103.01854625863302</c:v>
                </c:pt>
                <c:pt idx="27">
                  <c:v>103.11764329039913</c:v>
                </c:pt>
                <c:pt idx="28">
                  <c:v>103.2119170796488</c:v>
                </c:pt>
                <c:pt idx="29">
                  <c:v>103.30117424317253</c:v>
                </c:pt>
                <c:pt idx="30">
                  <c:v>103.38541292883176</c:v>
                </c:pt>
                <c:pt idx="31">
                  <c:v>103.46495072721208</c:v>
                </c:pt>
                <c:pt idx="32">
                  <c:v>103.54061556861369</c:v>
                </c:pt>
                <c:pt idx="33">
                  <c:v>103.6140235521481</c:v>
                </c:pt>
                <c:pt idx="34">
                  <c:v>103.68797249304531</c:v>
                </c:pt>
                <c:pt idx="35">
                  <c:v>103.76698323945395</c:v>
                </c:pt>
                <c:pt idx="36">
                  <c:v>103.85802063589479</c:v>
                </c:pt>
                <c:pt idx="37">
                  <c:v>103.9714199364256</c:v>
                </c:pt>
                <c:pt idx="38">
                  <c:v>104.12202962116041</c:v>
                </c:pt>
                <c:pt idx="39">
                  <c:v>104.33055507484121</c:v>
                </c:pt>
                <c:pt idx="40">
                  <c:v>104.62504728287045</c:v>
                </c:pt>
                <c:pt idx="41">
                  <c:v>105.04242610380895</c:v>
                </c:pt>
                <c:pt idx="42">
                  <c:v>105.62986111490845</c:v>
                </c:pt>
                <c:pt idx="43">
                  <c:v>106.44576071516538</c:v>
                </c:pt>
                <c:pt idx="44">
                  <c:v>107.56005290365708</c:v>
                </c:pt>
                <c:pt idx="45">
                  <c:v>109.05339420098548</c:v>
                </c:pt>
                <c:pt idx="46">
                  <c:v>111.01493501646985</c:v>
                </c:pt>
                <c:pt idx="47">
                  <c:v>113.53831935030919</c:v>
                </c:pt>
                <c:pt idx="48">
                  <c:v>116.71571946293435</c:v>
                </c:pt>
                <c:pt idx="49">
                  <c:v>120.62990892874575</c:v>
                </c:pt>
                <c:pt idx="50">
                  <c:v>125.34465375562719</c:v>
                </c:pt>
                <c:pt idx="51">
                  <c:v>130.89402732446695</c:v>
                </c:pt>
                <c:pt idx="52">
                  <c:v>137.27158827558802</c:v>
                </c:pt>
                <c:pt idx="53">
                  <c:v>144.42063309219105</c:v>
                </c:pt>
                <c:pt idx="54">
                  <c:v>152.22678115366938</c:v>
                </c:pt>
                <c:pt idx="55">
                  <c:v>160.51326011619255</c:v>
                </c:pt>
                <c:pt idx="56">
                  <c:v>169.03453974268783</c:v>
                </c:pt>
                <c:pt idx="57">
                  <c:v>177.4479282873753</c:v>
                </c:pt>
                <c:pt idx="58">
                  <c:v>185.21096566475961</c:v>
                </c:pt>
                <c:pt idx="59">
                  <c:v>191.34621360398276</c:v>
                </c:pt>
                <c:pt idx="60">
                  <c:v>194.16536490060363</c:v>
                </c:pt>
                <c:pt idx="61">
                  <c:v>191.40482480753644</c:v>
                </c:pt>
                <c:pt idx="62">
                  <c:v>181.33741996764448</c:v>
                </c:pt>
                <c:pt idx="63">
                  <c:v>164.53385458856812</c:v>
                </c:pt>
                <c:pt idx="64">
                  <c:v>144.58156358092529</c:v>
                </c:pt>
                <c:pt idx="65">
                  <c:v>126.41836154351704</c:v>
                </c:pt>
                <c:pt idx="66">
                  <c:v>113.46057271028077</c:v>
                </c:pt>
                <c:pt idx="67">
                  <c:v>106.17380431310566</c:v>
                </c:pt>
                <c:pt idx="68">
                  <c:v>102.97948959204466</c:v>
                </c:pt>
                <c:pt idx="69">
                  <c:v>101.9904717322914</c:v>
                </c:pt>
                <c:pt idx="70">
                  <c:v>101.98836062159231</c:v>
                </c:pt>
                <c:pt idx="71">
                  <c:v>102.46224456522053</c:v>
                </c:pt>
                <c:pt idx="72">
                  <c:v>103.30109104850378</c:v>
                </c:pt>
                <c:pt idx="73">
                  <c:v>104.55325362532383</c:v>
                </c:pt>
                <c:pt idx="74">
                  <c:v>106.31796397861548</c:v>
                </c:pt>
                <c:pt idx="75">
                  <c:v>108.70627809241485</c:v>
                </c:pt>
                <c:pt idx="76">
                  <c:v>111.82227288951711</c:v>
                </c:pt>
                <c:pt idx="77">
                  <c:v>115.74609557883599</c:v>
                </c:pt>
                <c:pt idx="78">
                  <c:v>120.51538324235536</c:v>
                </c:pt>
                <c:pt idx="79">
                  <c:v>126.10640939902122</c:v>
                </c:pt>
                <c:pt idx="80">
                  <c:v>132.41747954953004</c:v>
                </c:pt>
                <c:pt idx="81">
                  <c:v>139.25465549416813</c:v>
                </c:pt>
                <c:pt idx="82">
                  <c:v>146.30622614624693</c:v>
                </c:pt>
                <c:pt idx="83">
                  <c:v>153.05628698164546</c:v>
                </c:pt>
                <c:pt idx="84">
                  <c:v>158.56422371140076</c:v>
                </c:pt>
                <c:pt idx="85">
                  <c:v>161.1940664922212</c:v>
                </c:pt>
                <c:pt idx="86">
                  <c:v>158.8231138523627</c:v>
                </c:pt>
                <c:pt idx="87">
                  <c:v>150.15724339027165</c:v>
                </c:pt>
                <c:pt idx="88">
                  <c:v>136.49827992963745</c:v>
                </c:pt>
                <c:pt idx="89">
                  <c:v>121.79039796288282</c:v>
                </c:pt>
                <c:pt idx="90">
                  <c:v>110.12065177133596</c:v>
                </c:pt>
                <c:pt idx="91">
                  <c:v>103.13406480813491</c:v>
                </c:pt>
                <c:pt idx="92">
                  <c:v>99.932387211829607</c:v>
                </c:pt>
                <c:pt idx="93">
                  <c:v>98.777594160979561</c:v>
                </c:pt>
                <c:pt idx="94">
                  <c:v>98.414280918650874</c:v>
                </c:pt>
                <c:pt idx="95">
                  <c:v>98.276433888833608</c:v>
                </c:pt>
                <c:pt idx="96">
                  <c:v>98.187443863174877</c:v>
                </c:pt>
                <c:pt idx="97">
                  <c:v>98.107869944541164</c:v>
                </c:pt>
                <c:pt idx="98">
                  <c:v>98.03174886853715</c:v>
                </c:pt>
                <c:pt idx="99">
                  <c:v>97.959251963034887</c:v>
                </c:pt>
                <c:pt idx="100">
                  <c:v>97.891777075455565</c:v>
                </c:pt>
                <c:pt idx="101">
                  <c:v>97.831469592746842</c:v>
                </c:pt>
                <c:pt idx="102">
                  <c:v>97.781404958123844</c:v>
                </c:pt>
                <c:pt idx="103">
                  <c:v>97.745897106848531</c:v>
                </c:pt>
                <c:pt idx="104">
                  <c:v>97.730882647103257</c:v>
                </c:pt>
                <c:pt idx="105">
                  <c:v>97.744377517386297</c:v>
                </c:pt>
                <c:pt idx="106">
                  <c:v>97.796999155555156</c:v>
                </c:pt>
                <c:pt idx="107">
                  <c:v>97.902536652546374</c:v>
                </c:pt>
                <c:pt idx="108">
                  <c:v>98.078537446995838</c:v>
                </c:pt>
                <c:pt idx="109">
                  <c:v>98.346862507948487</c:v>
                </c:pt>
                <c:pt idx="110">
                  <c:v>98.734143757936778</c:v>
                </c:pt>
                <c:pt idx="111">
                  <c:v>99.272059557289438</c:v>
                </c:pt>
                <c:pt idx="112">
                  <c:v>99.997329023555949</c:v>
                </c:pt>
                <c:pt idx="113">
                  <c:v>100.95131707604341</c:v>
                </c:pt>
                <c:pt idx="114">
                  <c:v>102.17914302741872</c:v>
                </c:pt>
                <c:pt idx="115">
                  <c:v>103.7281998523662</c:v>
                </c:pt>
                <c:pt idx="116">
                  <c:v>105.64602178118983</c:v>
                </c:pt>
                <c:pt idx="117">
                  <c:v>107.97748593518376</c:v>
                </c:pt>
                <c:pt idx="118">
                  <c:v>110.76139825641758</c:v>
                </c:pt>
                <c:pt idx="119">
                  <c:v>114.02658992111986</c:v>
                </c:pt>
                <c:pt idx="120">
                  <c:v>117.78772462023058</c:v>
                </c:pt>
                <c:pt idx="121">
                  <c:v>122.04105637586245</c:v>
                </c:pt>
                <c:pt idx="122">
                  <c:v>126.76029990863552</c:v>
                </c:pt>
                <c:pt idx="123">
                  <c:v>131.89240433665287</c:v>
                </c:pt>
                <c:pt idx="124">
                  <c:v>137.35207827586424</c:v>
                </c:pt>
                <c:pt idx="125">
                  <c:v>143.01223863561736</c:v>
                </c:pt>
                <c:pt idx="126">
                  <c:v>148.68581121566689</c:v>
                </c:pt>
                <c:pt idx="127">
                  <c:v>154.09506693773091</c:v>
                </c:pt>
                <c:pt idx="128">
                  <c:v>158.83243699544974</c:v>
                </c:pt>
                <c:pt idx="129">
                  <c:v>162.33429141793107</c:v>
                </c:pt>
                <c:pt idx="130">
                  <c:v>163.90968021751806</c:v>
                </c:pt>
                <c:pt idx="131">
                  <c:v>162.86828167332013</c:v>
                </c:pt>
                <c:pt idx="132">
                  <c:v>158.75166043534537</c:v>
                </c:pt>
                <c:pt idx="133">
                  <c:v>151.59256020439858</c:v>
                </c:pt>
                <c:pt idx="134">
                  <c:v>142.05990961174729</c:v>
                </c:pt>
                <c:pt idx="135">
                  <c:v>131.36468650984051</c:v>
                </c:pt>
                <c:pt idx="136">
                  <c:v>120.92416230177071</c:v>
                </c:pt>
                <c:pt idx="137">
                  <c:v>111.9337770585165</c:v>
                </c:pt>
                <c:pt idx="138">
                  <c:v>105.05749488104099</c:v>
                </c:pt>
                <c:pt idx="139">
                  <c:v>100.36710137473504</c:v>
                </c:pt>
                <c:pt idx="140">
                  <c:v>97.50610338017151</c:v>
                </c:pt>
                <c:pt idx="141">
                  <c:v>95.944452093710638</c:v>
                </c:pt>
                <c:pt idx="142">
                  <c:v>95.188549962310177</c:v>
                </c:pt>
                <c:pt idx="143">
                  <c:v>94.884523213829127</c:v>
                </c:pt>
                <c:pt idx="144">
                  <c:v>94.828382688031596</c:v>
                </c:pt>
                <c:pt idx="145">
                  <c:v>94.929671749941946</c:v>
                </c:pt>
                <c:pt idx="146">
                  <c:v>95.168361704287406</c:v>
                </c:pt>
                <c:pt idx="147">
                  <c:v>95.563411257095183</c:v>
                </c:pt>
                <c:pt idx="148">
                  <c:v>96.154930839733595</c:v>
                </c:pt>
                <c:pt idx="149">
                  <c:v>96.995222659769126</c:v>
                </c:pt>
                <c:pt idx="150">
                  <c:v>98.143686542339566</c:v>
                </c:pt>
                <c:pt idx="151">
                  <c:v>99.662379917269703</c:v>
                </c:pt>
                <c:pt idx="152">
                  <c:v>101.61066079784624</c:v>
                </c:pt>
                <c:pt idx="153">
                  <c:v>104.03830569250817</c:v>
                </c:pt>
                <c:pt idx="154">
                  <c:v>106.97688440446215</c:v>
                </c:pt>
                <c:pt idx="155">
                  <c:v>110.42910156977115</c:v>
                </c:pt>
                <c:pt idx="156">
                  <c:v>114.35535329952735</c:v>
                </c:pt>
                <c:pt idx="157">
                  <c:v>118.65627261787427</c:v>
                </c:pt>
                <c:pt idx="158">
                  <c:v>123.15069291527954</c:v>
                </c:pt>
                <c:pt idx="159">
                  <c:v>127.55212406729919</c:v>
                </c:pt>
                <c:pt idx="160">
                  <c:v>131.45466196258542</c:v>
                </c:pt>
                <c:pt idx="161">
                  <c:v>134.34863111401634</c:v>
                </c:pt>
                <c:pt idx="162">
                  <c:v>135.68870874627015</c:v>
                </c:pt>
                <c:pt idx="163">
                  <c:v>135.02198419962235</c:v>
                </c:pt>
                <c:pt idx="164">
                  <c:v>132.14820519744299</c:v>
                </c:pt>
                <c:pt idx="165">
                  <c:v>127.24637135874252</c:v>
                </c:pt>
                <c:pt idx="166">
                  <c:v>120.89234642417611</c:v>
                </c:pt>
                <c:pt idx="167">
                  <c:v>113.93233889844829</c:v>
                </c:pt>
                <c:pt idx="168">
                  <c:v>107.25162545511223</c:v>
                </c:pt>
                <c:pt idx="169">
                  <c:v>101.53807918887672</c:v>
                </c:pt>
                <c:pt idx="170">
                  <c:v>97.141589711906278</c:v>
                </c:pt>
                <c:pt idx="171">
                  <c:v>94.072439202218405</c:v>
                </c:pt>
                <c:pt idx="172">
                  <c:v>92.10743131335667</c:v>
                </c:pt>
                <c:pt idx="173">
                  <c:v>90.93119315558117</c:v>
                </c:pt>
                <c:pt idx="174">
                  <c:v>90.248150537591357</c:v>
                </c:pt>
                <c:pt idx="175">
                  <c:v>89.837997642127576</c:v>
                </c:pt>
                <c:pt idx="176">
                  <c:v>89.562518395204805</c:v>
                </c:pt>
                <c:pt idx="177">
                  <c:v>89.346848952826988</c:v>
                </c:pt>
                <c:pt idx="178">
                  <c:v>89.155521749281448</c:v>
                </c:pt>
                <c:pt idx="179">
                  <c:v>88.973750373512843</c:v>
                </c:pt>
                <c:pt idx="180">
                  <c:v>88.796117553407427</c:v>
                </c:pt>
                <c:pt idx="181">
                  <c:v>88.620909544953662</c:v>
                </c:pt>
                <c:pt idx="182">
                  <c:v>88.447692319850859</c:v>
                </c:pt>
                <c:pt idx="183">
                  <c:v>88.276411527682811</c:v>
                </c:pt>
                <c:pt idx="184">
                  <c:v>88.107100114560922</c:v>
                </c:pt>
                <c:pt idx="185">
                  <c:v>87.939795507563289</c:v>
                </c:pt>
                <c:pt idx="186">
                  <c:v>87.774520059799926</c:v>
                </c:pt>
                <c:pt idx="187">
                  <c:v>87.61127835043628</c:v>
                </c:pt>
                <c:pt idx="188">
                  <c:v>87.450058458251718</c:v>
                </c:pt>
                <c:pt idx="189">
                  <c:v>87.290834031367282</c:v>
                </c:pt>
                <c:pt idx="190">
                  <c:v>87.133566432833149</c:v>
                </c:pt>
                <c:pt idx="191">
                  <c:v>86.978206795741187</c:v>
                </c:pt>
                <c:pt idx="192">
                  <c:v>86.824697938674092</c:v>
                </c:pt>
                <c:pt idx="193">
                  <c:v>86.672976120386096</c:v>
                </c:pt>
                <c:pt idx="194">
                  <c:v>86.522972623636974</c:v>
                </c:pt>
                <c:pt idx="195">
                  <c:v>86.374615165211068</c:v>
                </c:pt>
                <c:pt idx="196">
                  <c:v>86.227829134523361</c:v>
                </c:pt>
                <c:pt idx="197">
                  <c:v>86.082538667264501</c:v>
                </c:pt>
                <c:pt idx="198">
                  <c:v>85.938667563455184</c:v>
                </c:pt>
                <c:pt idx="199">
                  <c:v>85.796140061232606</c:v>
                </c:pt>
                <c:pt idx="200">
                  <c:v>85.654881478846988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100.23491085157502</c:v>
                </c:pt>
                <c:pt idx="5">
                  <c:v>100.37016909143148</c:v>
                </c:pt>
                <c:pt idx="6">
                  <c:v>100.5053815514981</c:v>
                </c:pt>
                <c:pt idx="7">
                  <c:v>100.64049515247024</c:v>
                </c:pt>
                <c:pt idx="8">
                  <c:v>100.77544764882714</c:v>
                </c:pt>
                <c:pt idx="9">
                  <c:v>100.91016653465557</c:v>
                </c:pt>
                <c:pt idx="10">
                  <c:v>101.04456786677135</c:v>
                </c:pt>
                <c:pt idx="11">
                  <c:v>101.17855500828939</c:v>
                </c:pt>
                <c:pt idx="12">
                  <c:v>101.31201729866009</c:v>
                </c:pt>
                <c:pt idx="13">
                  <c:v>101.44482865971899</c:v>
                </c:pt>
                <c:pt idx="14">
                  <c:v>101.57684615155922</c:v>
                </c:pt>
                <c:pt idx="15">
                  <c:v>101.70790849709364</c:v>
                </c:pt>
                <c:pt idx="16">
                  <c:v>101.83783460006447</c:v>
                </c:pt>
                <c:pt idx="17">
                  <c:v>101.96642208798869</c:v>
                </c:pt>
                <c:pt idx="18">
                  <c:v>102.09344591905842</c:v>
                </c:pt>
                <c:pt idx="19">
                  <c:v>102.21865710023907</c:v>
                </c:pt>
                <c:pt idx="20">
                  <c:v>102.34178157254263</c:v>
                </c:pt>
                <c:pt idx="21">
                  <c:v>102.46251932840445</c:v>
                </c:pt>
                <c:pt idx="22">
                  <c:v>102.58054383485471</c:v>
                </c:pt>
                <c:pt idx="23">
                  <c:v>102.69550184420018</c:v>
                </c:pt>
                <c:pt idx="24">
                  <c:v>102.80701368052698</c:v>
                </c:pt>
                <c:pt idx="25">
                  <c:v>102.91467409465942</c:v>
                </c:pt>
                <c:pt idx="26">
                  <c:v>103.01805378130027</c:v>
                </c:pt>
                <c:pt idx="27">
                  <c:v>103.11670164886935</c:v>
                </c:pt>
                <c:pt idx="28">
                  <c:v>103.21014792396566</c:v>
                </c:pt>
                <c:pt idx="29">
                  <c:v>103.29790815737566</c:v>
                </c:pt>
                <c:pt idx="30">
                  <c:v>103.37948817629344</c:v>
                </c:pt>
                <c:pt idx="31">
                  <c:v>103.45438999739604</c:v>
                </c:pt>
                <c:pt idx="32">
                  <c:v>103.52211867760653</c:v>
                </c:pt>
                <c:pt idx="33">
                  <c:v>103.58219003441157</c:v>
                </c:pt>
                <c:pt idx="34">
                  <c:v>103.63413911690922</c:v>
                </c:pt>
                <c:pt idx="35">
                  <c:v>103.67752925464512</c:v>
                </c:pt>
                <c:pt idx="36">
                  <c:v>103.71196145694476</c:v>
                </c:pt>
                <c:pt idx="37">
                  <c:v>103.73708388481946</c:v>
                </c:pt>
                <c:pt idx="38">
                  <c:v>103.75260107510684</c:v>
                </c:pt>
                <c:pt idx="39">
                  <c:v>103.75828256695453</c:v>
                </c:pt>
                <c:pt idx="40">
                  <c:v>103.75397056839203</c:v>
                </c:pt>
                <c:pt idx="41">
                  <c:v>103.7395863090122</c:v>
                </c:pt>
                <c:pt idx="42">
                  <c:v>103.7151347557414</c:v>
                </c:pt>
                <c:pt idx="43">
                  <c:v>103.68070742247575</c:v>
                </c:pt>
                <c:pt idx="44">
                  <c:v>103.63648307903652</c:v>
                </c:pt>
                <c:pt idx="45">
                  <c:v>103.58272625631194</c:v>
                </c:pt>
                <c:pt idx="46">
                  <c:v>103.51978354657273</c:v>
                </c:pt>
                <c:pt idx="47">
                  <c:v>103.44807780339126</c:v>
                </c:pt>
                <c:pt idx="48">
                  <c:v>103.36810044637022</c:v>
                </c:pt>
                <c:pt idx="49">
                  <c:v>103.28040216428595</c:v>
                </c:pt>
                <c:pt idx="50">
                  <c:v>103.18558237969772</c:v>
                </c:pt>
                <c:pt idx="51">
                  <c:v>103.08427788382478</c:v>
                </c:pt>
                <c:pt idx="52">
                  <c:v>102.97715107011724</c:v>
                </c:pt>
                <c:pt idx="53">
                  <c:v>102.86487818846551</c:v>
                </c:pt>
                <c:pt idx="54">
                  <c:v>102.74813801171582</c:v>
                </c:pt>
                <c:pt idx="55">
                  <c:v>102.62760125626343</c:v>
                </c:pt>
                <c:pt idx="56">
                  <c:v>102.50392103439634</c:v>
                </c:pt>
                <c:pt idx="57">
                  <c:v>102.37772454374235</c:v>
                </c:pt>
                <c:pt idx="58">
                  <c:v>102.24960612450394</c:v>
                </c:pt>
                <c:pt idx="59">
                  <c:v>102.12012174337454</c:v>
                </c:pt>
                <c:pt idx="60">
                  <c:v>101.98978489829426</c:v>
                </c:pt>
                <c:pt idx="61">
                  <c:v>101.85906388346822</c:v>
                </c:pt>
                <c:pt idx="62">
                  <c:v>101.7283803109942</c:v>
                </c:pt>
                <c:pt idx="63">
                  <c:v>101.59810875452983</c:v>
                </c:pt>
                <c:pt idx="64">
                  <c:v>101.46857736119719</c:v>
                </c:pt>
                <c:pt idx="65">
                  <c:v>101.34006926919129</c:v>
                </c:pt>
                <c:pt idx="66">
                  <c:v>101.21282466868605</c:v>
                </c:pt>
                <c:pt idx="67">
                  <c:v>101.0870433507544</c:v>
                </c:pt>
                <c:pt idx="68">
                  <c:v>100.96288760126157</c:v>
                </c:pt>
                <c:pt idx="69">
                  <c:v>100.84048531229271</c:v>
                </c:pt>
                <c:pt idx="70">
                  <c:v>100.71993320110376</c:v>
                </c:pt>
                <c:pt idx="71">
                  <c:v>100.60130004457669</c:v>
                </c:pt>
                <c:pt idx="72">
                  <c:v>100.4846298547365</c:v>
                </c:pt>
                <c:pt idx="73">
                  <c:v>100.36994493734407</c:v>
                </c:pt>
                <c:pt idx="74">
                  <c:v>100.25724879045828</c:v>
                </c:pt>
                <c:pt idx="75">
                  <c:v>100.14652881289891</c:v>
                </c:pt>
                <c:pt idx="76">
                  <c:v>100.03775880365311</c:v>
                </c:pt>
                <c:pt idx="77">
                  <c:v>99.930901242469972</c:v>
                </c:pt>
                <c:pt idx="78">
                  <c:v>99.82590934929847</c:v>
                </c:pt>
                <c:pt idx="79">
                  <c:v>99.722728926003654</c:v>
                </c:pt>
                <c:pt idx="80">
                  <c:v>99.621299988142084</c:v>
                </c:pt>
                <c:pt idx="81">
                  <c:v>99.521558197693224</c:v>
                </c:pt>
                <c:pt idx="82">
                  <c:v>99.423436109728755</c:v>
                </c:pt>
                <c:pt idx="83">
                  <c:v>99.326864247249375</c:v>
                </c:pt>
                <c:pt idx="84">
                  <c:v>99.231772018994647</c:v>
                </c:pt>
                <c:pt idx="85">
                  <c:v>99.138088495089733</c:v>
                </c:pt>
                <c:pt idx="86">
                  <c:v>99.045743055061479</c:v>
                </c:pt>
                <c:pt idx="87">
                  <c:v>98.954665922142027</c:v>
                </c:pt>
                <c:pt idx="88">
                  <c:v>98.86478859697074</c:v>
                </c:pt>
                <c:pt idx="89">
                  <c:v>98.776044202875781</c:v>
                </c:pt>
                <c:pt idx="90">
                  <c:v>98.688367753920133</c:v>
                </c:pt>
                <c:pt idx="91">
                  <c:v>98.601696355877806</c:v>
                </c:pt>
                <c:pt idx="92">
                  <c:v>98.51596934929357</c:v>
                </c:pt>
                <c:pt idx="93">
                  <c:v>98.431128402801022</c:v>
                </c:pt>
                <c:pt idx="94">
                  <c:v>98.347117563940657</c:v>
                </c:pt>
                <c:pt idx="95">
                  <c:v>98.263883273844201</c:v>
                </c:pt>
                <c:pt idx="96">
                  <c:v>98.181374351341191</c:v>
                </c:pt>
                <c:pt idx="97">
                  <c:v>98.099541951295848</c:v>
                </c:pt>
                <c:pt idx="98">
                  <c:v>98.01833950130343</c:v>
                </c:pt>
                <c:pt idx="99">
                  <c:v>97.937722620256565</c:v>
                </c:pt>
                <c:pt idx="100">
                  <c:v>97.857649021736492</c:v>
                </c:pt>
                <c:pt idx="101">
                  <c:v>97.778078404683527</c:v>
                </c:pt>
                <c:pt idx="102">
                  <c:v>97.698972333352827</c:v>
                </c:pt>
                <c:pt idx="103">
                  <c:v>97.620294108161175</c:v>
                </c:pt>
                <c:pt idx="104">
                  <c:v>97.542008628673173</c:v>
                </c:pt>
                <c:pt idx="105">
                  <c:v>97.464082249655675</c:v>
                </c:pt>
                <c:pt idx="106">
                  <c:v>97.386482630845606</c:v>
                </c:pt>
                <c:pt idx="107">
                  <c:v>97.309178580821722</c:v>
                </c:pt>
                <c:pt idx="108">
                  <c:v>97.232139895144812</c:v>
                </c:pt>
                <c:pt idx="109">
                  <c:v>97.155337188728396</c:v>
                </c:pt>
                <c:pt idx="110">
                  <c:v>97.078741722221224</c:v>
                </c:pt>
                <c:pt idx="111">
                  <c:v>97.002325222022947</c:v>
                </c:pt>
                <c:pt idx="112">
                  <c:v>96.92605969341092</c:v>
                </c:pt>
                <c:pt idx="113">
                  <c:v>96.84991722613249</c:v>
                </c:pt>
                <c:pt idx="114">
                  <c:v>96.773869791709174</c:v>
                </c:pt>
                <c:pt idx="115">
                  <c:v>96.697889031609549</c:v>
                </c:pt>
                <c:pt idx="116">
                  <c:v>96.621946035377917</c:v>
                </c:pt>
                <c:pt idx="117">
                  <c:v>96.546011107755731</c:v>
                </c:pt>
                <c:pt idx="118">
                  <c:v>96.470053523808815</c:v>
                </c:pt>
                <c:pt idx="119">
                  <c:v>96.394041271075821</c:v>
                </c:pt>
                <c:pt idx="120">
                  <c:v>96.317940777791392</c:v>
                </c:pt>
                <c:pt idx="121">
                  <c:v>96.241716626313334</c:v>
                </c:pt>
                <c:pt idx="122">
                  <c:v>96.16533125100932</c:v>
                </c:pt>
                <c:pt idx="123">
                  <c:v>96.088744620039719</c:v>
                </c:pt>
                <c:pt idx="124">
                  <c:v>96.01191390072519</c:v>
                </c:pt>
                <c:pt idx="125">
                  <c:v>95.934793108518789</c:v>
                </c:pt>
                <c:pt idx="126">
                  <c:v>95.857332740029776</c:v>
                </c:pt>
                <c:pt idx="127">
                  <c:v>95.779479391085957</c:v>
                </c:pt>
                <c:pt idx="128">
                  <c:v>95.70117536148841</c:v>
                </c:pt>
                <c:pt idx="129">
                  <c:v>95.622358248928037</c:v>
                </c:pt>
                <c:pt idx="130">
                  <c:v>95.54296053551414</c:v>
                </c:pt>
                <c:pt idx="131">
                  <c:v>95.462909171530725</c:v>
                </c:pt>
                <c:pt idx="132">
                  <c:v>95.382125162402389</c:v>
                </c:pt>
                <c:pt idx="133">
                  <c:v>95.300523166430949</c:v>
                </c:pt>
                <c:pt idx="134">
                  <c:v>95.218011112665636</c:v>
                </c:pt>
                <c:pt idx="135">
                  <c:v>95.134489850289</c:v>
                </c:pt>
                <c:pt idx="136">
                  <c:v>95.049852843126786</c:v>
                </c:pt>
                <c:pt idx="137">
                  <c:v>94.96398592529269</c:v>
                </c:pt>
                <c:pt idx="138">
                  <c:v>94.876767136503858</c:v>
                </c:pt>
                <c:pt idx="139">
                  <c:v>94.788066658176959</c:v>
                </c:pt>
                <c:pt idx="140">
                  <c:v>94.697746873922881</c:v>
                </c:pt>
                <c:pt idx="141">
                  <c:v>94.605662580357205</c:v>
                </c:pt>
                <c:pt idx="142">
                  <c:v>94.51166137604136</c:v>
                </c:pt>
                <c:pt idx="143">
                  <c:v>94.415584257634606</c:v>
                </c:pt>
                <c:pt idx="144">
                  <c:v>94.317266452693104</c:v>
                </c:pt>
                <c:pt idx="145">
                  <c:v>94.216538517682295</c:v>
                </c:pt>
                <c:pt idx="146">
                  <c:v>94.113227727335953</c:v>
                </c:pt>
                <c:pt idx="147">
                  <c:v>94.007159777144494</c:v>
                </c:pt>
                <c:pt idx="148">
                  <c:v>93.898160814162438</c:v>
                </c:pt>
                <c:pt idx="149">
                  <c:v>93.786059802215831</c:v>
                </c:pt>
                <c:pt idx="150">
                  <c:v>93.670691215798314</c:v>
                </c:pt>
                <c:pt idx="151">
                  <c:v>93.551898042462398</c:v>
                </c:pt>
                <c:pt idx="152">
                  <c:v>93.429535056543955</c:v>
                </c:pt>
                <c:pt idx="153">
                  <c:v>93.303472308078824</c:v>
                </c:pt>
                <c:pt idx="154">
                  <c:v>93.173598750562661</c:v>
                </c:pt>
                <c:pt idx="155">
                  <c:v>93.039825910880893</c:v>
                </c:pt>
                <c:pt idx="156">
                  <c:v>92.902091485709462</c:v>
                </c:pt>
                <c:pt idx="157">
                  <c:v>92.760362732635173</c:v>
                </c:pt>
                <c:pt idx="158">
                  <c:v>92.61463951296642</c:v>
                </c:pt>
                <c:pt idx="159">
                  <c:v>92.464956838490195</c:v>
                </c:pt>
                <c:pt idx="160">
                  <c:v>92.311386777836958</c:v>
                </c:pt>
                <c:pt idx="161">
                  <c:v>92.154039590750443</c:v>
                </c:pt>
                <c:pt idx="162">
                  <c:v>91.993063980875576</c:v>
                </c:pt>
                <c:pt idx="163">
                  <c:v>91.82864638928227</c:v>
                </c:pt>
                <c:pt idx="164">
                  <c:v>91.661009290517697</c:v>
                </c:pt>
                <c:pt idx="165">
                  <c:v>91.490408498290293</c:v>
                </c:pt>
                <c:pt idx="166">
                  <c:v>91.317129535923129</c:v>
                </c:pt>
                <c:pt idx="167">
                  <c:v>91.141483173951826</c:v>
                </c:pt>
                <c:pt idx="168">
                  <c:v>90.96380027999453</c:v>
                </c:pt>
                <c:pt idx="169">
                  <c:v>90.784426160859539</c:v>
                </c:pt>
                <c:pt idx="170">
                  <c:v>90.603714600979174</c:v>
                </c:pt>
                <c:pt idx="171">
                  <c:v>90.422021812841024</c:v>
                </c:pt>
                <c:pt idx="172">
                  <c:v>90.239700513465493</c:v>
                </c:pt>
                <c:pt idx="173">
                  <c:v>90.057094326703506</c:v>
                </c:pt>
                <c:pt idx="174">
                  <c:v>89.874532685865219</c:v>
                </c:pt>
                <c:pt idx="175">
                  <c:v>89.692326377468859</c:v>
                </c:pt>
                <c:pt idx="176">
                  <c:v>89.5107638277901</c:v>
                </c:pt>
                <c:pt idx="177">
                  <c:v>89.330108192639955</c:v>
                </c:pt>
                <c:pt idx="178">
                  <c:v>89.150595270471868</c:v>
                </c:pt>
                <c:pt idx="179">
                  <c:v>88.972432222130891</c:v>
                </c:pt>
                <c:pt idx="180">
                  <c:v>88.795797049278576</c:v>
                </c:pt>
                <c:pt idx="181">
                  <c:v>88.620838758990459</c:v>
                </c:pt>
                <c:pt idx="182">
                  <c:v>88.447678124742708</c:v>
                </c:pt>
                <c:pt idx="183">
                  <c:v>88.276408943852914</c:v>
                </c:pt>
                <c:pt idx="184">
                  <c:v>88.107099687787453</c:v>
                </c:pt>
                <c:pt idx="185">
                  <c:v>87.939795443614869</c:v>
                </c:pt>
                <c:pt idx="186">
                  <c:v>87.774520051109022</c:v>
                </c:pt>
                <c:pt idx="187">
                  <c:v>87.611278349365207</c:v>
                </c:pt>
                <c:pt idx="188">
                  <c:v>87.450058458132034</c:v>
                </c:pt>
                <c:pt idx="189">
                  <c:v>87.290834031355161</c:v>
                </c:pt>
                <c:pt idx="190">
                  <c:v>87.133566432832041</c:v>
                </c:pt>
                <c:pt idx="191">
                  <c:v>86.978206795741087</c:v>
                </c:pt>
                <c:pt idx="192">
                  <c:v>86.824697938674092</c:v>
                </c:pt>
                <c:pt idx="193">
                  <c:v>86.672976120386096</c:v>
                </c:pt>
                <c:pt idx="194">
                  <c:v>86.522972623636974</c:v>
                </c:pt>
                <c:pt idx="195">
                  <c:v>86.374615165211068</c:v>
                </c:pt>
                <c:pt idx="196">
                  <c:v>86.227829134523361</c:v>
                </c:pt>
                <c:pt idx="197">
                  <c:v>86.082538667264501</c:v>
                </c:pt>
                <c:pt idx="198">
                  <c:v>85.938667563455184</c:v>
                </c:pt>
                <c:pt idx="199">
                  <c:v>85.796140061232606</c:v>
                </c:pt>
                <c:pt idx="200">
                  <c:v>85.654881478846988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2000 nM α1(I), 2.00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1.2101703105850398E-5</c:v>
                  </c:pt>
                  <c:pt idx="1">
                    <c:v>2.2371873157653903</c:v>
                  </c:pt>
                  <c:pt idx="2">
                    <c:v>1.7126457338933911</c:v>
                  </c:pt>
                  <c:pt idx="3">
                    <c:v>3.4957406561852284</c:v>
                  </c:pt>
                  <c:pt idx="4">
                    <c:v>2.9109527834198223</c:v>
                  </c:pt>
                  <c:pt idx="5">
                    <c:v>4.1386839300068115</c:v>
                  </c:pt>
                  <c:pt idx="6">
                    <c:v>3.5619653210472828</c:v>
                  </c:pt>
                  <c:pt idx="7">
                    <c:v>2.6569319054133089</c:v>
                  </c:pt>
                  <c:pt idx="8">
                    <c:v>4.709358227636236</c:v>
                  </c:pt>
                  <c:pt idx="9">
                    <c:v>4.6389737780639155</c:v>
                  </c:pt>
                  <c:pt idx="10">
                    <c:v>5.7887024938278078</c:v>
                  </c:pt>
                  <c:pt idx="11">
                    <c:v>8.3729577742600689</c:v>
                  </c:pt>
                  <c:pt idx="12">
                    <c:v>6.1208829267484051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1.2101703105850398E-5</c:v>
                  </c:pt>
                  <c:pt idx="1">
                    <c:v>2.2371873157653903</c:v>
                  </c:pt>
                  <c:pt idx="2">
                    <c:v>1.7126457338933911</c:v>
                  </c:pt>
                  <c:pt idx="3">
                    <c:v>3.4957406561852284</c:v>
                  </c:pt>
                  <c:pt idx="4">
                    <c:v>2.9109527834198223</c:v>
                  </c:pt>
                  <c:pt idx="5">
                    <c:v>4.1386839300068115</c:v>
                  </c:pt>
                  <c:pt idx="6">
                    <c:v>3.5619653210472828</c:v>
                  </c:pt>
                  <c:pt idx="7">
                    <c:v>2.6569319054133089</c:v>
                  </c:pt>
                  <c:pt idx="8">
                    <c:v>4.709358227636236</c:v>
                  </c:pt>
                  <c:pt idx="9">
                    <c:v>4.6389737780639155</c:v>
                  </c:pt>
                  <c:pt idx="10">
                    <c:v>5.7887024938278078</c:v>
                  </c:pt>
                  <c:pt idx="11">
                    <c:v>8.3729577742600689</c:v>
                  </c:pt>
                  <c:pt idx="12">
                    <c:v>6.1208829267484051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3.6229230191510273E-4</c:v>
                </c:pt>
                <c:pt idx="1">
                  <c:v>24.308871805600447</c:v>
                </c:pt>
                <c:pt idx="2">
                  <c:v>36.118510492995547</c:v>
                </c:pt>
                <c:pt idx="3">
                  <c:v>50.964651737589158</c:v>
                </c:pt>
                <c:pt idx="4">
                  <c:v>53.842742119506717</c:v>
                </c:pt>
                <c:pt idx="5">
                  <c:v>80.035527757703605</c:v>
                </c:pt>
                <c:pt idx="6">
                  <c:v>88.497351475572486</c:v>
                </c:pt>
                <c:pt idx="7">
                  <c:v>91.454400334821614</c:v>
                </c:pt>
                <c:pt idx="8">
                  <c:v>98.371449320294232</c:v>
                </c:pt>
                <c:pt idx="9">
                  <c:v>116.31287153013658</c:v>
                </c:pt>
                <c:pt idx="10">
                  <c:v>128.94114389646964</c:v>
                </c:pt>
                <c:pt idx="11">
                  <c:v>149.15387715015748</c:v>
                </c:pt>
                <c:pt idx="12">
                  <c:v>147.59471111101638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3.6229230191510273E-4</c:v>
                </c:pt>
                <c:pt idx="1">
                  <c:v>24.308871805600447</c:v>
                </c:pt>
                <c:pt idx="2">
                  <c:v>36.118510492995547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2000 nM α1(I), 2.00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6.050851552925199E-9</c:v>
                  </c:pt>
                  <c:pt idx="1">
                    <c:v>1.1185936578826951E-3</c:v>
                  </c:pt>
                  <c:pt idx="2">
                    <c:v>8.563228669466956E-4</c:v>
                  </c:pt>
                  <c:pt idx="3">
                    <c:v>1.7478703280926142E-3</c:v>
                  </c:pt>
                  <c:pt idx="4">
                    <c:v>1.4554763917099111E-3</c:v>
                  </c:pt>
                  <c:pt idx="5">
                    <c:v>2.0693419650034059E-3</c:v>
                  </c:pt>
                  <c:pt idx="6">
                    <c:v>1.7809826605236414E-3</c:v>
                  </c:pt>
                  <c:pt idx="7">
                    <c:v>1.3284659527066545E-3</c:v>
                  </c:pt>
                  <c:pt idx="8">
                    <c:v>2.3546791138181178E-3</c:v>
                  </c:pt>
                  <c:pt idx="9">
                    <c:v>2.3194868890319578E-3</c:v>
                  </c:pt>
                  <c:pt idx="10">
                    <c:v>2.8943512469139037E-3</c:v>
                  </c:pt>
                  <c:pt idx="11">
                    <c:v>4.1864788871300348E-3</c:v>
                  </c:pt>
                  <c:pt idx="12">
                    <c:v>3.0604414633742024E-3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6.050851552925199E-9</c:v>
                  </c:pt>
                  <c:pt idx="1">
                    <c:v>1.1185936578826951E-3</c:v>
                  </c:pt>
                  <c:pt idx="2">
                    <c:v>8.563228669466956E-4</c:v>
                  </c:pt>
                  <c:pt idx="3">
                    <c:v>1.7478703280926142E-3</c:v>
                  </c:pt>
                  <c:pt idx="4">
                    <c:v>1.4554763917099111E-3</c:v>
                  </c:pt>
                  <c:pt idx="5">
                    <c:v>2.0693419650034059E-3</c:v>
                  </c:pt>
                  <c:pt idx="6">
                    <c:v>1.7809826605236414E-3</c:v>
                  </c:pt>
                  <c:pt idx="7">
                    <c:v>1.3284659527066545E-3</c:v>
                  </c:pt>
                  <c:pt idx="8">
                    <c:v>2.3546791138181178E-3</c:v>
                  </c:pt>
                  <c:pt idx="9">
                    <c:v>2.3194868890319578E-3</c:v>
                  </c:pt>
                  <c:pt idx="10">
                    <c:v>2.8943512469139037E-3</c:v>
                  </c:pt>
                  <c:pt idx="11">
                    <c:v>4.1864788871300348E-3</c:v>
                  </c:pt>
                  <c:pt idx="12">
                    <c:v>3.0604414633742024E-3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1.8114615095755136E-7</c:v>
                </c:pt>
                <c:pt idx="1">
                  <c:v>1.2154435902800223E-2</c:v>
                </c:pt>
                <c:pt idx="2">
                  <c:v>1.8059255246497773E-2</c:v>
                </c:pt>
                <c:pt idx="3">
                  <c:v>2.5482325868794578E-2</c:v>
                </c:pt>
                <c:pt idx="4">
                  <c:v>2.6921371059753358E-2</c:v>
                </c:pt>
                <c:pt idx="5">
                  <c:v>4.0017763878851802E-2</c:v>
                </c:pt>
                <c:pt idx="6">
                  <c:v>4.4248675737786243E-2</c:v>
                </c:pt>
                <c:pt idx="7">
                  <c:v>4.572720016741081E-2</c:v>
                </c:pt>
                <c:pt idx="8">
                  <c:v>4.9185724660147118E-2</c:v>
                </c:pt>
                <c:pt idx="9">
                  <c:v>5.8156435765068286E-2</c:v>
                </c:pt>
                <c:pt idx="10">
                  <c:v>6.4470571948234814E-2</c:v>
                </c:pt>
                <c:pt idx="11">
                  <c:v>7.4576938575078744E-2</c:v>
                </c:pt>
                <c:pt idx="12">
                  <c:v>7.379735555550819E-2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2000 nM α1(I), 2.00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6.0508515529251992E-6</c:v>
                  </c:pt>
                  <c:pt idx="1">
                    <c:v>1.1185936578826952</c:v>
                  </c:pt>
                  <c:pt idx="2">
                    <c:v>0.85632286694669557</c:v>
                  </c:pt>
                  <c:pt idx="3">
                    <c:v>1.7478703280926142</c:v>
                  </c:pt>
                  <c:pt idx="4">
                    <c:v>1.4554763917099112</c:v>
                  </c:pt>
                  <c:pt idx="5">
                    <c:v>2.0693419650034057</c:v>
                  </c:pt>
                  <c:pt idx="6">
                    <c:v>1.7809826605236414</c:v>
                  </c:pt>
                  <c:pt idx="7">
                    <c:v>1.3284659527066545</c:v>
                  </c:pt>
                  <c:pt idx="8">
                    <c:v>2.354679113818118</c:v>
                  </c:pt>
                  <c:pt idx="9">
                    <c:v>2.3194868890319578</c:v>
                  </c:pt>
                  <c:pt idx="10">
                    <c:v>2.8943512469139039</c:v>
                  </c:pt>
                  <c:pt idx="11">
                    <c:v>4.1864788871300345</c:v>
                  </c:pt>
                  <c:pt idx="12">
                    <c:v>3.0604414633742025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6.0508515529251992E-6</c:v>
                  </c:pt>
                  <c:pt idx="1">
                    <c:v>1.1185936578826952</c:v>
                  </c:pt>
                  <c:pt idx="2">
                    <c:v>0.85632286694669557</c:v>
                  </c:pt>
                  <c:pt idx="3">
                    <c:v>1.7478703280926142</c:v>
                  </c:pt>
                  <c:pt idx="4">
                    <c:v>1.4554763917099112</c:v>
                  </c:pt>
                  <c:pt idx="5">
                    <c:v>2.0693419650034057</c:v>
                  </c:pt>
                  <c:pt idx="6">
                    <c:v>1.7809826605236414</c:v>
                  </c:pt>
                  <c:pt idx="7">
                    <c:v>1.3284659527066545</c:v>
                  </c:pt>
                  <c:pt idx="8">
                    <c:v>2.354679113818118</c:v>
                  </c:pt>
                  <c:pt idx="9">
                    <c:v>2.3194868890319578</c:v>
                  </c:pt>
                  <c:pt idx="10">
                    <c:v>2.8943512469139039</c:v>
                  </c:pt>
                  <c:pt idx="11">
                    <c:v>4.1864788871300345</c:v>
                  </c:pt>
                  <c:pt idx="12">
                    <c:v>3.0604414633742025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1.8114615095755137E-4</c:v>
                </c:pt>
                <c:pt idx="1">
                  <c:v>12.154435902800223</c:v>
                </c:pt>
                <c:pt idx="2">
                  <c:v>18.059255246497774</c:v>
                </c:pt>
                <c:pt idx="3">
                  <c:v>25.482325868794579</c:v>
                </c:pt>
                <c:pt idx="4">
                  <c:v>26.921371059753358</c:v>
                </c:pt>
                <c:pt idx="5">
                  <c:v>40.017763878851802</c:v>
                </c:pt>
                <c:pt idx="6">
                  <c:v>44.248675737786243</c:v>
                </c:pt>
                <c:pt idx="7">
                  <c:v>45.727200167410807</c:v>
                </c:pt>
                <c:pt idx="8">
                  <c:v>49.185724660147116</c:v>
                </c:pt>
                <c:pt idx="9">
                  <c:v>58.156435765068288</c:v>
                </c:pt>
                <c:pt idx="10">
                  <c:v>64.47057194823482</c:v>
                </c:pt>
                <c:pt idx="11">
                  <c:v>74.576938575078742</c:v>
                </c:pt>
                <c:pt idx="12">
                  <c:v>73.79735555550819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12.154435902800223</c:v>
                </c:pt>
                <c:pt idx="2">
                  <c:v>18.059255246497774</c:v>
                </c:pt>
                <c:pt idx="3">
                  <c:v>25.482325868794579</c:v>
                </c:pt>
                <c:pt idx="4">
                  <c:v>26.921371059753358</c:v>
                </c:pt>
                <c:pt idx="5">
                  <c:v>40.017763878851802</c:v>
                </c:pt>
                <c:pt idx="6">
                  <c:v>44.248675737786243</c:v>
                </c:pt>
                <c:pt idx="7">
                  <c:v>45.727200167410807</c:v>
                </c:pt>
                <c:pt idx="8">
                  <c:v>49.185724660147116</c:v>
                </c:pt>
                <c:pt idx="9">
                  <c:v>58.156435765068288</c:v>
                </c:pt>
                <c:pt idx="10">
                  <c:v>64.47057194823482</c:v>
                </c:pt>
                <c:pt idx="11">
                  <c:v>74.576938575078742</c:v>
                </c:pt>
                <c:pt idx="12">
                  <c:v>73.79735555550819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1.8114615095755137E-4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1000 nM α2(I), 2.00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0.61509543520566934</c:v>
                  </c:pt>
                  <c:pt idx="1">
                    <c:v>2.8898389711777979</c:v>
                  </c:pt>
                  <c:pt idx="2">
                    <c:v>2.5933491050355433</c:v>
                  </c:pt>
                  <c:pt idx="3">
                    <c:v>2.342560352429321</c:v>
                  </c:pt>
                  <c:pt idx="4">
                    <c:v>2.0990009914388987</c:v>
                  </c:pt>
                  <c:pt idx="5">
                    <c:v>1.678400734343001</c:v>
                  </c:pt>
                  <c:pt idx="6">
                    <c:v>1.2288768913777239</c:v>
                  </c:pt>
                  <c:pt idx="7">
                    <c:v>2.4451503109160346</c:v>
                  </c:pt>
                  <c:pt idx="8">
                    <c:v>3.1539018296224439</c:v>
                  </c:pt>
                  <c:pt idx="9">
                    <c:v>1.9836983223133464</c:v>
                  </c:pt>
                  <c:pt idx="10">
                    <c:v>4.0544574734746472</c:v>
                  </c:pt>
                  <c:pt idx="11">
                    <c:v>3.0672577207173628</c:v>
                  </c:pt>
                  <c:pt idx="12">
                    <c:v>1.5621326785475795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0.61509543520566934</c:v>
                  </c:pt>
                  <c:pt idx="1">
                    <c:v>2.8898389711777979</c:v>
                  </c:pt>
                  <c:pt idx="2">
                    <c:v>2.5933491050355433</c:v>
                  </c:pt>
                  <c:pt idx="3">
                    <c:v>2.342560352429321</c:v>
                  </c:pt>
                  <c:pt idx="4">
                    <c:v>2.0990009914388987</c:v>
                  </c:pt>
                  <c:pt idx="5">
                    <c:v>1.678400734343001</c:v>
                  </c:pt>
                  <c:pt idx="6">
                    <c:v>1.2288768913777239</c:v>
                  </c:pt>
                  <c:pt idx="7">
                    <c:v>2.4451503109160346</c:v>
                  </c:pt>
                  <c:pt idx="8">
                    <c:v>3.1539018296224439</c:v>
                  </c:pt>
                  <c:pt idx="9">
                    <c:v>1.9836983223133464</c:v>
                  </c:pt>
                  <c:pt idx="10">
                    <c:v>4.0544574734746472</c:v>
                  </c:pt>
                  <c:pt idx="11">
                    <c:v>3.0672577207173628</c:v>
                  </c:pt>
                  <c:pt idx="12">
                    <c:v>1.5621326785475795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1.6012640010965642</c:v>
                </c:pt>
                <c:pt idx="1">
                  <c:v>10.294683913643764</c:v>
                </c:pt>
                <c:pt idx="2">
                  <c:v>18.681825709736604</c:v>
                </c:pt>
                <c:pt idx="3">
                  <c:v>20.239728278451633</c:v>
                </c:pt>
                <c:pt idx="4">
                  <c:v>27.726144426943517</c:v>
                </c:pt>
                <c:pt idx="5">
                  <c:v>29.793812885724051</c:v>
                </c:pt>
                <c:pt idx="6">
                  <c:v>28.839297890237187</c:v>
                </c:pt>
                <c:pt idx="7">
                  <c:v>39.259058579088453</c:v>
                </c:pt>
                <c:pt idx="8">
                  <c:v>44.765152607606311</c:v>
                </c:pt>
                <c:pt idx="9">
                  <c:v>44.805873965043745</c:v>
                </c:pt>
                <c:pt idx="10">
                  <c:v>56.788230724283842</c:v>
                </c:pt>
                <c:pt idx="11">
                  <c:v>67.287935152363147</c:v>
                </c:pt>
                <c:pt idx="12">
                  <c:v>69.657497793672277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1.6012640010965642</c:v>
                </c:pt>
                <c:pt idx="1">
                  <c:v>10.294683913643764</c:v>
                </c:pt>
                <c:pt idx="2">
                  <c:v>18.681825709736604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1000 nM α2(I), 2.00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6.1509543520566932E-4</c:v>
                  </c:pt>
                  <c:pt idx="1">
                    <c:v>2.8898389711777979E-3</c:v>
                  </c:pt>
                  <c:pt idx="2">
                    <c:v>2.5933491050355432E-3</c:v>
                  </c:pt>
                  <c:pt idx="3">
                    <c:v>2.342560352429321E-3</c:v>
                  </c:pt>
                  <c:pt idx="4">
                    <c:v>2.0990009914388986E-3</c:v>
                  </c:pt>
                  <c:pt idx="5">
                    <c:v>1.6784007343430009E-3</c:v>
                  </c:pt>
                  <c:pt idx="6">
                    <c:v>1.2288768913777239E-3</c:v>
                  </c:pt>
                  <c:pt idx="7">
                    <c:v>2.4451503109160348E-3</c:v>
                  </c:pt>
                  <c:pt idx="8">
                    <c:v>3.1539018296224438E-3</c:v>
                  </c:pt>
                  <c:pt idx="9">
                    <c:v>1.9836983223133465E-3</c:v>
                  </c:pt>
                  <c:pt idx="10">
                    <c:v>4.0544574734746475E-3</c:v>
                  </c:pt>
                  <c:pt idx="11">
                    <c:v>3.0672577207173628E-3</c:v>
                  </c:pt>
                  <c:pt idx="12">
                    <c:v>1.5621326785475796E-3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6.1509543520566932E-4</c:v>
                  </c:pt>
                  <c:pt idx="1">
                    <c:v>2.8898389711777979E-3</c:v>
                  </c:pt>
                  <c:pt idx="2">
                    <c:v>2.5933491050355432E-3</c:v>
                  </c:pt>
                  <c:pt idx="3">
                    <c:v>2.342560352429321E-3</c:v>
                  </c:pt>
                  <c:pt idx="4">
                    <c:v>2.0990009914388986E-3</c:v>
                  </c:pt>
                  <c:pt idx="5">
                    <c:v>1.6784007343430009E-3</c:v>
                  </c:pt>
                  <c:pt idx="6">
                    <c:v>1.2288768913777239E-3</c:v>
                  </c:pt>
                  <c:pt idx="7">
                    <c:v>2.4451503109160348E-3</c:v>
                  </c:pt>
                  <c:pt idx="8">
                    <c:v>3.1539018296224438E-3</c:v>
                  </c:pt>
                  <c:pt idx="9">
                    <c:v>1.9836983223133465E-3</c:v>
                  </c:pt>
                  <c:pt idx="10">
                    <c:v>4.0544574734746475E-3</c:v>
                  </c:pt>
                  <c:pt idx="11">
                    <c:v>3.0672577207173628E-3</c:v>
                  </c:pt>
                  <c:pt idx="12">
                    <c:v>1.5621326785475796E-3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1.6012640010965643E-3</c:v>
                </c:pt>
                <c:pt idx="1">
                  <c:v>1.0294683913643764E-2</c:v>
                </c:pt>
                <c:pt idx="2">
                  <c:v>1.8681825709736602E-2</c:v>
                </c:pt>
                <c:pt idx="3">
                  <c:v>2.0239728278451632E-2</c:v>
                </c:pt>
                <c:pt idx="4">
                  <c:v>2.7726144426943516E-2</c:v>
                </c:pt>
                <c:pt idx="5">
                  <c:v>2.9793812885724053E-2</c:v>
                </c:pt>
                <c:pt idx="6">
                  <c:v>2.8839297890237186E-2</c:v>
                </c:pt>
                <c:pt idx="7">
                  <c:v>3.925905857908845E-2</c:v>
                </c:pt>
                <c:pt idx="8">
                  <c:v>4.4765152607606308E-2</c:v>
                </c:pt>
                <c:pt idx="9">
                  <c:v>4.4805873965043742E-2</c:v>
                </c:pt>
                <c:pt idx="10">
                  <c:v>5.6788230724283843E-2</c:v>
                </c:pt>
                <c:pt idx="11">
                  <c:v>6.7287935152363143E-2</c:v>
                </c:pt>
                <c:pt idx="12">
                  <c:v>6.9657497793672279E-2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1000 nM α2(I), 2.00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0.30754771760283467</c:v>
                  </c:pt>
                  <c:pt idx="1">
                    <c:v>1.4449194855888989</c:v>
                  </c:pt>
                  <c:pt idx="2">
                    <c:v>1.2966745525177716</c:v>
                  </c:pt>
                  <c:pt idx="3">
                    <c:v>1.1712801762146605</c:v>
                  </c:pt>
                  <c:pt idx="4">
                    <c:v>1.0495004957194494</c:v>
                  </c:pt>
                  <c:pt idx="5">
                    <c:v>0.83920036717150048</c:v>
                  </c:pt>
                  <c:pt idx="6">
                    <c:v>0.61443844568886197</c:v>
                  </c:pt>
                  <c:pt idx="7">
                    <c:v>1.2225751554580173</c:v>
                  </c:pt>
                  <c:pt idx="8">
                    <c:v>1.576950914811222</c:v>
                  </c:pt>
                  <c:pt idx="9">
                    <c:v>0.99184916115667321</c:v>
                  </c:pt>
                  <c:pt idx="10">
                    <c:v>2.0272287367373236</c:v>
                  </c:pt>
                  <c:pt idx="11">
                    <c:v>1.5336288603586814</c:v>
                  </c:pt>
                  <c:pt idx="12">
                    <c:v>0.78106633927378977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0.30754771760283467</c:v>
                  </c:pt>
                  <c:pt idx="1">
                    <c:v>1.4449194855888989</c:v>
                  </c:pt>
                  <c:pt idx="2">
                    <c:v>1.2966745525177716</c:v>
                  </c:pt>
                  <c:pt idx="3">
                    <c:v>1.1712801762146605</c:v>
                  </c:pt>
                  <c:pt idx="4">
                    <c:v>1.0495004957194494</c:v>
                  </c:pt>
                  <c:pt idx="5">
                    <c:v>0.83920036717150048</c:v>
                  </c:pt>
                  <c:pt idx="6">
                    <c:v>0.61443844568886197</c:v>
                  </c:pt>
                  <c:pt idx="7">
                    <c:v>1.2225751554580173</c:v>
                  </c:pt>
                  <c:pt idx="8">
                    <c:v>1.576950914811222</c:v>
                  </c:pt>
                  <c:pt idx="9">
                    <c:v>0.99184916115667321</c:v>
                  </c:pt>
                  <c:pt idx="10">
                    <c:v>2.0272287367373236</c:v>
                  </c:pt>
                  <c:pt idx="11">
                    <c:v>1.5336288603586814</c:v>
                  </c:pt>
                  <c:pt idx="12">
                    <c:v>0.78106633927378977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0.8006320005482821</c:v>
                </c:pt>
                <c:pt idx="1">
                  <c:v>5.1473419568218821</c:v>
                </c:pt>
                <c:pt idx="2">
                  <c:v>9.3409128548683018</c:v>
                </c:pt>
                <c:pt idx="3">
                  <c:v>10.119864139225816</c:v>
                </c:pt>
                <c:pt idx="4">
                  <c:v>13.863072213471758</c:v>
                </c:pt>
                <c:pt idx="5">
                  <c:v>14.896906442862026</c:v>
                </c:pt>
                <c:pt idx="6">
                  <c:v>14.419648945118594</c:v>
                </c:pt>
                <c:pt idx="7">
                  <c:v>19.629529289544227</c:v>
                </c:pt>
                <c:pt idx="8">
                  <c:v>22.382576303803155</c:v>
                </c:pt>
                <c:pt idx="9">
                  <c:v>22.402936982521872</c:v>
                </c:pt>
                <c:pt idx="10">
                  <c:v>28.394115362141921</c:v>
                </c:pt>
                <c:pt idx="11">
                  <c:v>33.643967576181574</c:v>
                </c:pt>
                <c:pt idx="12">
                  <c:v>34.828748896836139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5.1473419568218821</c:v>
                </c:pt>
                <c:pt idx="2">
                  <c:v>9.3409128548683018</c:v>
                </c:pt>
                <c:pt idx="3">
                  <c:v>10.119864139225816</c:v>
                </c:pt>
                <c:pt idx="4">
                  <c:v>13.863072213471758</c:v>
                </c:pt>
                <c:pt idx="5">
                  <c:v>14.896906442862026</c:v>
                </c:pt>
                <c:pt idx="6">
                  <c:v>14.419648945118594</c:v>
                </c:pt>
                <c:pt idx="7">
                  <c:v>19.629529289544227</c:v>
                </c:pt>
                <c:pt idx="8">
                  <c:v>22.382576303803155</c:v>
                </c:pt>
                <c:pt idx="9">
                  <c:v>22.402936982521872</c:v>
                </c:pt>
                <c:pt idx="10">
                  <c:v>28.394115362141921</c:v>
                </c:pt>
                <c:pt idx="11">
                  <c:v>33.643967576181574</c:v>
                </c:pt>
                <c:pt idx="12">
                  <c:v>34.828748896836139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0.8006320005482821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>
      <selection activeCell="G23" sqref="G23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1000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73</v>
      </c>
    </row>
    <row r="3" spans="1:8" x14ac:dyDescent="0.25">
      <c r="A3" s="1" t="s">
        <v>17</v>
      </c>
      <c r="B3" t="str">
        <f>LOOKUP(B1,G2:G13,H2:H13)</f>
        <v>2.00</v>
      </c>
      <c r="F3" s="39"/>
      <c r="G3" s="70">
        <v>353.5</v>
      </c>
      <c r="H3" s="70" t="s">
        <v>74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75</v>
      </c>
    </row>
    <row r="5" spans="1:8" x14ac:dyDescent="0.25">
      <c r="A5" s="1" t="s">
        <v>20</v>
      </c>
      <c r="B5" t="s">
        <v>85</v>
      </c>
      <c r="F5" s="39"/>
      <c r="G5" s="131">
        <v>707</v>
      </c>
      <c r="H5" s="70" t="s">
        <v>76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77</v>
      </c>
    </row>
    <row r="7" spans="1:8" x14ac:dyDescent="0.25">
      <c r="B7" s="1" t="str">
        <f>CONCATENATE(B1," ", B2," coll, ", B3, " ", B4, " ", B5)</f>
        <v>1000 nM coll, 2.00 nM MMP-1(S318C)</v>
      </c>
      <c r="F7" s="39"/>
      <c r="G7" s="131">
        <v>1414</v>
      </c>
      <c r="H7" s="70" t="s">
        <v>78</v>
      </c>
    </row>
    <row r="8" spans="1:8" x14ac:dyDescent="0.25">
      <c r="F8" s="39"/>
      <c r="G8" s="131">
        <v>2000</v>
      </c>
      <c r="H8" s="70" t="s">
        <v>79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80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81</v>
      </c>
    </row>
    <row r="11" spans="1:8" x14ac:dyDescent="0.25">
      <c r="B11" s="2"/>
      <c r="F11" s="39"/>
      <c r="G11" s="131">
        <v>5656</v>
      </c>
      <c r="H11" s="70" t="s">
        <v>82</v>
      </c>
    </row>
    <row r="12" spans="1:8" x14ac:dyDescent="0.25">
      <c r="F12" s="39"/>
      <c r="G12" s="131">
        <v>8000</v>
      </c>
      <c r="H12" s="70" t="s">
        <v>83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84</v>
      </c>
    </row>
    <row r="14" spans="1:8" ht="17.25" x14ac:dyDescent="0.25">
      <c r="A14" s="1" t="s">
        <v>38</v>
      </c>
      <c r="B14">
        <f ca="1">'α1(I)'!R11</f>
        <v>1.3186432962692769</v>
      </c>
      <c r="C14" s="3" t="s">
        <v>22</v>
      </c>
    </row>
    <row r="15" spans="1:8" ht="17.25" x14ac:dyDescent="0.25">
      <c r="A15" s="1" t="s">
        <v>39</v>
      </c>
      <c r="B15">
        <f ca="1">'α2(I)'!R11</f>
        <v>0.57252523287523904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C292" activePane="bottomRight" state="frozen"/>
      <selection activeCell="G29" sqref="G29"/>
      <selection pane="topRight" activeCell="G29" sqref="G29"/>
      <selection pane="bottomLeft" activeCell="G29" sqref="G29"/>
      <selection pane="bottomRight" activeCell="F308" sqref="F308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16215.255858933555</v>
      </c>
      <c r="C2" s="49">
        <f>SUMSQ(AI27:AI227)</f>
        <v>1217.2098277333666</v>
      </c>
      <c r="D2" s="50">
        <f t="shared" ref="D2:O2" si="0">SUMSQ(AJ27:AJ227)</f>
        <v>1891.1551078629725</v>
      </c>
      <c r="E2" s="50">
        <f t="shared" si="0"/>
        <v>1412.4721461636721</v>
      </c>
      <c r="F2" s="50">
        <f t="shared" si="0"/>
        <v>1508.5392233847042</v>
      </c>
      <c r="G2" s="50">
        <f t="shared" si="0"/>
        <v>1846.5588367687924</v>
      </c>
      <c r="H2" s="50">
        <f t="shared" si="0"/>
        <v>1097.9973743372557</v>
      </c>
      <c r="I2" s="50">
        <f t="shared" si="0"/>
        <v>893.22237352250647</v>
      </c>
      <c r="J2" s="50">
        <f t="shared" si="0"/>
        <v>807.50222378550291</v>
      </c>
      <c r="K2" s="50">
        <f t="shared" si="0"/>
        <v>680.14390420588734</v>
      </c>
      <c r="L2" s="50">
        <f t="shared" si="0"/>
        <v>695.87241914883327</v>
      </c>
      <c r="M2" s="50">
        <f t="shared" si="0"/>
        <v>1346.8766513301805</v>
      </c>
      <c r="N2" s="50">
        <f t="shared" si="0"/>
        <v>1543.6734323473754</v>
      </c>
      <c r="O2" s="51">
        <f t="shared" si="0"/>
        <v>1274.0323383425059</v>
      </c>
      <c r="P2" s="104">
        <f>SUMSQ(AV27:AV227)</f>
        <v>1073.9928408809569</v>
      </c>
      <c r="Q2" s="105">
        <f>SUMSQ(AW27:AW227)</f>
        <v>904.64077580963362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2177.8801507670642</v>
      </c>
      <c r="D3" s="55">
        <v>2355.8197609650133</v>
      </c>
      <c r="E3" s="55">
        <v>2097.2949187922773</v>
      </c>
      <c r="F3" s="55">
        <v>2227.6976767879842</v>
      </c>
      <c r="G3" s="55">
        <v>2068.4639289939018</v>
      </c>
      <c r="H3" s="55">
        <v>2002.0571644319748</v>
      </c>
      <c r="I3" s="55">
        <v>1936.657205109746</v>
      </c>
      <c r="J3" s="55">
        <v>1803.1664546106722</v>
      </c>
      <c r="K3" s="55">
        <v>1790.6695549047527</v>
      </c>
      <c r="L3" s="55">
        <v>1848.510491806197</v>
      </c>
      <c r="M3" s="55">
        <v>1962.2736990190774</v>
      </c>
      <c r="N3" s="55">
        <v>2112.2371389459845</v>
      </c>
      <c r="O3" s="67">
        <v>2029.6950288716489</v>
      </c>
      <c r="P3" s="99">
        <v>1813.0850607339203</v>
      </c>
      <c r="Q3" s="92">
        <v>1187.2032268182707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1273.703515148444</v>
      </c>
      <c r="D4" s="57">
        <v>1502.5700484480292</v>
      </c>
      <c r="E4" s="57">
        <v>1316.3927588060155</v>
      </c>
      <c r="F4" s="57">
        <v>1380.0157790263358</v>
      </c>
      <c r="G4" s="57">
        <v>1303.6854344169969</v>
      </c>
      <c r="H4" s="57">
        <v>1427.9736472477066</v>
      </c>
      <c r="I4" s="57">
        <v>1371.2831074880469</v>
      </c>
      <c r="J4" s="57">
        <v>1279.9103791422253</v>
      </c>
      <c r="K4" s="57">
        <v>1266.2636696706832</v>
      </c>
      <c r="L4" s="57">
        <v>1311.6975639940799</v>
      </c>
      <c r="M4" s="57">
        <v>1310.0098020772011</v>
      </c>
      <c r="N4" s="57">
        <v>1337.1421657849769</v>
      </c>
      <c r="O4" s="68">
        <v>1273.1298205588657</v>
      </c>
      <c r="P4" s="100">
        <v>1116.8184245326693</v>
      </c>
      <c r="Q4" s="93">
        <v>656.2695736397975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4.8732695371721669E-4</v>
      </c>
      <c r="D5" s="57">
        <v>37.879986606120085</v>
      </c>
      <c r="E5" s="57">
        <v>46.922726511046434</v>
      </c>
      <c r="F5" s="57">
        <v>75.688562258444747</v>
      </c>
      <c r="G5" s="57">
        <v>69.440241085935625</v>
      </c>
      <c r="H5" s="57">
        <v>105.9819074567111</v>
      </c>
      <c r="I5" s="57">
        <v>111.29067677142845</v>
      </c>
      <c r="J5" s="57">
        <v>108.03149175875534</v>
      </c>
      <c r="K5" s="57">
        <v>115.38972256213344</v>
      </c>
      <c r="L5" s="57">
        <v>142.45496456606966</v>
      </c>
      <c r="M5" s="57">
        <v>170.30070813434631</v>
      </c>
      <c r="N5" s="57">
        <v>215.15371440988338</v>
      </c>
      <c r="O5" s="68">
        <v>218.01041002656851</v>
      </c>
      <c r="P5" s="100">
        <v>581.72474833171964</v>
      </c>
      <c r="Q5" s="93">
        <v>1035.7757671889176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2.5854292134362451</v>
      </c>
      <c r="D6" s="59">
        <v>18.91310743382191</v>
      </c>
      <c r="E6" s="59">
        <v>28.089736385161043</v>
      </c>
      <c r="F6" s="59">
        <v>31.845233086711424</v>
      </c>
      <c r="G6" s="59">
        <v>37.130762631547505</v>
      </c>
      <c r="H6" s="59">
        <v>46.012479315349431</v>
      </c>
      <c r="I6" s="59">
        <v>42.25134941657042</v>
      </c>
      <c r="J6" s="59">
        <v>52.377154482440098</v>
      </c>
      <c r="K6" s="59">
        <v>62.18929349264409</v>
      </c>
      <c r="L6" s="59">
        <v>64.439716062837334</v>
      </c>
      <c r="M6" s="59">
        <v>84.177050886045635</v>
      </c>
      <c r="N6" s="59">
        <v>100.31102098521413</v>
      </c>
      <c r="O6" s="69">
        <v>100.70318080450517</v>
      </c>
      <c r="P6" s="101">
        <v>298.76568845618868</v>
      </c>
      <c r="Q6" s="94">
        <v>583.23105099267138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66.037510588691191</v>
      </c>
      <c r="D7" s="57">
        <v>64.774793196239642</v>
      </c>
      <c r="E7" s="57">
        <v>64.607660100054019</v>
      </c>
      <c r="F7" s="57">
        <v>64.657881815142687</v>
      </c>
      <c r="G7" s="57">
        <v>64.855179187033443</v>
      </c>
      <c r="H7" s="57">
        <v>64.183091288838781</v>
      </c>
      <c r="I7" s="57">
        <v>64.045756788768173</v>
      </c>
      <c r="J7" s="57">
        <v>64.13255173436778</v>
      </c>
      <c r="K7" s="57">
        <v>64.023600988852849</v>
      </c>
      <c r="L7" s="57">
        <v>63.579221066011335</v>
      </c>
      <c r="M7" s="57">
        <v>63.965703127301495</v>
      </c>
      <c r="N7" s="55">
        <v>65.356546154807276</v>
      </c>
      <c r="O7" s="67">
        <v>64.782659334964293</v>
      </c>
      <c r="P7" s="99">
        <v>65.075740321554733</v>
      </c>
      <c r="Q7" s="92">
        <v>64.055239833156733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89.991609766099472</v>
      </c>
      <c r="D8" s="57">
        <v>88.97650375164541</v>
      </c>
      <c r="E8" s="57">
        <v>88.777780012448744</v>
      </c>
      <c r="F8" s="57">
        <v>89.002912578086566</v>
      </c>
      <c r="G8" s="57">
        <v>88.821037235330763</v>
      </c>
      <c r="H8" s="57">
        <v>87.625296272228056</v>
      </c>
      <c r="I8" s="57">
        <v>86.934149690353607</v>
      </c>
      <c r="J8" s="57">
        <v>86.841651694953299</v>
      </c>
      <c r="K8" s="57">
        <v>87.069711756494229</v>
      </c>
      <c r="L8" s="57">
        <v>86.597419474559459</v>
      </c>
      <c r="M8" s="57">
        <v>87.613781331014408</v>
      </c>
      <c r="N8" s="57">
        <v>89.358346353789855</v>
      </c>
      <c r="O8" s="68">
        <v>88.954804872755631</v>
      </c>
      <c r="P8" s="100">
        <v>89.453941251783078</v>
      </c>
      <c r="Q8" s="93">
        <v>88.601686435976859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132.17636692656237</v>
      </c>
      <c r="D9" s="65">
        <f t="shared" ref="D9:N9" si="1">D$8+ ($O9 - $O$8)*D$19</f>
        <v>129.89571819729443</v>
      </c>
      <c r="E9" s="65">
        <f t="shared" si="1"/>
        <v>129.09285573655796</v>
      </c>
      <c r="F9" s="65">
        <f t="shared" si="1"/>
        <v>129.60232554199271</v>
      </c>
      <c r="G9" s="65">
        <f t="shared" si="1"/>
        <v>129.63162063970665</v>
      </c>
      <c r="H9" s="65">
        <f t="shared" si="1"/>
        <v>129.10923953597995</v>
      </c>
      <c r="I9" s="65">
        <f t="shared" si="1"/>
        <v>128.03236517434956</v>
      </c>
      <c r="J9" s="65">
        <f t="shared" si="1"/>
        <v>127.71922042547801</v>
      </c>
      <c r="K9" s="65">
        <f t="shared" si="1"/>
        <v>127.78435635626897</v>
      </c>
      <c r="L9" s="65">
        <f t="shared" si="1"/>
        <v>128.10829965085213</v>
      </c>
      <c r="M9" s="65">
        <f t="shared" si="1"/>
        <v>129.5356661765864</v>
      </c>
      <c r="N9" s="66">
        <f t="shared" si="1"/>
        <v>131.11321937550389</v>
      </c>
      <c r="O9" s="68">
        <v>131.13956203321854</v>
      </c>
      <c r="P9" s="100">
        <v>133.89875651292789</v>
      </c>
      <c r="Q9" s="93">
        <v>135.03533461945952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162.18851158387827</v>
      </c>
      <c r="D10" s="125">
        <f t="shared" ref="D10:N10" si="2">D$8 + ($O10 - $O$8)*D$20</f>
        <v>159.16852751403346</v>
      </c>
      <c r="E10" s="125">
        <f t="shared" si="2"/>
        <v>158.98994850470956</v>
      </c>
      <c r="F10" s="125">
        <f t="shared" si="2"/>
        <v>159.3822147072423</v>
      </c>
      <c r="G10" s="125">
        <f t="shared" si="2"/>
        <v>159.93881497795127</v>
      </c>
      <c r="H10" s="125">
        <f t="shared" si="2"/>
        <v>160.02129863759058</v>
      </c>
      <c r="I10" s="125">
        <f t="shared" si="2"/>
        <v>159.39501960565696</v>
      </c>
      <c r="J10" s="125">
        <f t="shared" si="2"/>
        <v>158.93993161584652</v>
      </c>
      <c r="K10" s="125">
        <f t="shared" si="2"/>
        <v>156.75850018314031</v>
      </c>
      <c r="L10" s="125">
        <f t="shared" si="2"/>
        <v>158.46010183269755</v>
      </c>
      <c r="M10" s="125">
        <f t="shared" si="2"/>
        <v>159.6236361168055</v>
      </c>
      <c r="N10" s="126">
        <f t="shared" si="2"/>
        <v>160.86373052243482</v>
      </c>
      <c r="O10" s="69">
        <v>161.15170669053441</v>
      </c>
      <c r="P10" s="101">
        <v>165.39597219760483</v>
      </c>
      <c r="Q10" s="94">
        <v>166.35174424932117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10.108399136098319</v>
      </c>
      <c r="D11" s="109">
        <v>9.2955729290746909</v>
      </c>
      <c r="E11" s="109">
        <v>8.9216395954012899</v>
      </c>
      <c r="F11" s="109">
        <v>9.0684413685142236</v>
      </c>
      <c r="G11" s="109">
        <v>8.8729406209968946</v>
      </c>
      <c r="H11" s="109">
        <v>7.9800819199665858</v>
      </c>
      <c r="I11" s="109">
        <v>7.546901144600751</v>
      </c>
      <c r="J11" s="109">
        <v>7.1370071068811978</v>
      </c>
      <c r="K11" s="109">
        <v>7.0029501235161877</v>
      </c>
      <c r="L11" s="109">
        <v>7.660874713614704</v>
      </c>
      <c r="M11" s="109">
        <v>8.3514871421853112</v>
      </c>
      <c r="N11" s="109">
        <v>9.0675830132580426</v>
      </c>
      <c r="O11" s="115">
        <v>9.461370244109002</v>
      </c>
      <c r="P11" s="102">
        <v>9.0381218822189773</v>
      </c>
      <c r="Q11" s="95">
        <v>7.6070353539005362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8.1892804922033093</v>
      </c>
      <c r="D12" s="110">
        <v>7.5606937003989207</v>
      </c>
      <c r="E12" s="110">
        <v>7.2650567255622658</v>
      </c>
      <c r="F12" s="110">
        <v>7.675361422021604</v>
      </c>
      <c r="G12" s="110">
        <v>7.8277720172987086</v>
      </c>
      <c r="H12" s="110">
        <v>8.1642725801911027</v>
      </c>
      <c r="I12" s="110">
        <v>7.5116742273421639</v>
      </c>
      <c r="J12" s="110">
        <v>6.9617698015749863</v>
      </c>
      <c r="K12" s="110">
        <v>7.0321564634564329</v>
      </c>
      <c r="L12" s="110">
        <v>7.590975606808378</v>
      </c>
      <c r="M12" s="110">
        <v>7.6791312653050463</v>
      </c>
      <c r="N12" s="110">
        <v>7.5631904482251349</v>
      </c>
      <c r="O12" s="116">
        <v>7.5631902216076279</v>
      </c>
      <c r="P12" s="90">
        <v>7.6170838274589858</v>
      </c>
      <c r="Q12" s="96">
        <v>6.2631619288478584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7.0424732994890071</v>
      </c>
      <c r="D13" s="61">
        <f t="shared" ref="D13:N13" si="3">D$12/$O12*$O13</f>
        <v>6.5019122939271083</v>
      </c>
      <c r="E13" s="61">
        <f t="shared" si="3"/>
        <v>6.2476756117654642</v>
      </c>
      <c r="F13" s="61">
        <f t="shared" si="3"/>
        <v>6.6005222229202367</v>
      </c>
      <c r="G13" s="61">
        <f t="shared" si="3"/>
        <v>6.7315896040925063</v>
      </c>
      <c r="H13" s="61">
        <f t="shared" si="3"/>
        <v>7.0209674354769476</v>
      </c>
      <c r="I13" s="61">
        <f t="shared" si="3"/>
        <v>6.4597573902715428</v>
      </c>
      <c r="J13" s="61">
        <f t="shared" si="3"/>
        <v>5.9868602609787782</v>
      </c>
      <c r="K13" s="61">
        <f t="shared" si="3"/>
        <v>6.0473901435993804</v>
      </c>
      <c r="L13" s="61">
        <f t="shared" si="3"/>
        <v>6.5279535948141962</v>
      </c>
      <c r="M13" s="61">
        <f t="shared" si="3"/>
        <v>6.6037641463947319</v>
      </c>
      <c r="N13" s="118">
        <f t="shared" si="3"/>
        <v>6.5040594031778429</v>
      </c>
      <c r="O13" s="116">
        <v>6.5040592082953079</v>
      </c>
      <c r="P13" s="90">
        <v>8.5016872315450698</v>
      </c>
      <c r="Q13" s="96">
        <v>8.7069362030290076</v>
      </c>
    </row>
    <row r="14" spans="1:156" ht="15.75" customHeight="1" thickBot="1" x14ac:dyDescent="0.3">
      <c r="A14" s="141"/>
      <c r="B14" s="122" t="s">
        <v>51</v>
      </c>
      <c r="C14" s="62">
        <f>C12/$O12*$O14</f>
        <v>4.7158161115914696</v>
      </c>
      <c r="D14" s="63">
        <f>D12/$O12*$O14</f>
        <v>4.3538429537362804</v>
      </c>
      <c r="E14" s="63">
        <f t="shared" ref="E14:N14" si="4">E12/$O12*$O14</f>
        <v>4.1835997180278204</v>
      </c>
      <c r="F14" s="63">
        <f t="shared" si="4"/>
        <v>4.4198746264360445</v>
      </c>
      <c r="G14" s="63">
        <f t="shared" si="4"/>
        <v>4.5076406202213724</v>
      </c>
      <c r="H14" s="63">
        <f t="shared" si="4"/>
        <v>4.701415247620977</v>
      </c>
      <c r="I14" s="63">
        <f t="shared" si="4"/>
        <v>4.3256149768043803</v>
      </c>
      <c r="J14" s="63">
        <f t="shared" si="4"/>
        <v>4.008951241408182</v>
      </c>
      <c r="K14" s="63">
        <f t="shared" si="4"/>
        <v>4.0494835634427844</v>
      </c>
      <c r="L14" s="63">
        <f t="shared" si="4"/>
        <v>4.3712808595781159</v>
      </c>
      <c r="M14" s="63">
        <f t="shared" si="4"/>
        <v>4.4220454994097027</v>
      </c>
      <c r="N14" s="119">
        <f t="shared" si="4"/>
        <v>4.35528071174648</v>
      </c>
      <c r="O14" s="117">
        <v>4.3552805812482651</v>
      </c>
      <c r="P14" s="103">
        <v>6.8307691399539987</v>
      </c>
      <c r="Q14" s="97">
        <v>6.7354217437465067</v>
      </c>
    </row>
    <row r="15" spans="1:156" x14ac:dyDescent="0.25">
      <c r="A15" s="139" t="s">
        <v>40</v>
      </c>
      <c r="B15" s="120" t="s">
        <v>38</v>
      </c>
      <c r="C15" s="112">
        <v>-1.995583432388871</v>
      </c>
      <c r="D15" s="109">
        <v>-3.2946954652323179</v>
      </c>
      <c r="E15" s="109">
        <v>-3.2181576238988399</v>
      </c>
      <c r="F15" s="109">
        <v>-3.1087131810645254</v>
      </c>
      <c r="G15" s="109">
        <v>-2.6524449484604546</v>
      </c>
      <c r="H15" s="109">
        <v>-2.9162485550227526</v>
      </c>
      <c r="I15" s="109">
        <v>-2.54054241280424</v>
      </c>
      <c r="J15" s="109">
        <v>-2.024465204532182</v>
      </c>
      <c r="K15" s="109">
        <v>-1.6847147144401722</v>
      </c>
      <c r="L15" s="109">
        <v>-2.5393193124588218</v>
      </c>
      <c r="M15" s="109">
        <v>-3.6600214949145995</v>
      </c>
      <c r="N15" s="109">
        <v>-4.0495968484045886</v>
      </c>
      <c r="O15" s="109">
        <v>-4.9942107285735187</v>
      </c>
      <c r="P15" s="90">
        <v>-4.37370134190187</v>
      </c>
      <c r="Q15" s="96">
        <v>-3.4919116052963255</v>
      </c>
    </row>
    <row r="16" spans="1:156" ht="15.75" thickBot="1" x14ac:dyDescent="0.3">
      <c r="A16" s="140"/>
      <c r="B16" s="113" t="s">
        <v>39</v>
      </c>
      <c r="C16" s="114">
        <v>-1.7883719049163882</v>
      </c>
      <c r="D16" s="110">
        <v>-2.699919568273736</v>
      </c>
      <c r="E16" s="110">
        <v>-2.9075918227898185</v>
      </c>
      <c r="F16" s="110">
        <v>-2.7542861543144488</v>
      </c>
      <c r="G16" s="110">
        <v>-2.4360336658925834</v>
      </c>
      <c r="H16" s="110">
        <v>-3.9981916858725142</v>
      </c>
      <c r="I16" s="110">
        <v>-3.6695395082248585</v>
      </c>
      <c r="J16" s="110">
        <v>-3.3867552968401324</v>
      </c>
      <c r="K16" s="110">
        <v>-3.4176426628722565</v>
      </c>
      <c r="L16" s="110">
        <v>-4.1032351172505868</v>
      </c>
      <c r="M16" s="110">
        <v>-4.4991807705120257</v>
      </c>
      <c r="N16" s="110">
        <v>-4.0169747503269599</v>
      </c>
      <c r="O16" s="116">
        <v>-4.0169747279202577</v>
      </c>
      <c r="P16" s="90">
        <v>-4.031484416240537</v>
      </c>
      <c r="Q16" s="96">
        <v>-3.1356091788150713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-2.2546750573048571</v>
      </c>
      <c r="D17" s="61">
        <f t="shared" si="5"/>
        <v>-2.2546750573048571</v>
      </c>
      <c r="E17" s="61">
        <f t="shared" si="5"/>
        <v>-2.2546750573048571</v>
      </c>
      <c r="F17" s="61">
        <f t="shared" si="5"/>
        <v>-2.2546750573048571</v>
      </c>
      <c r="G17" s="61">
        <f t="shared" si="5"/>
        <v>-2.2546750573048571</v>
      </c>
      <c r="H17" s="61">
        <f t="shared" si="5"/>
        <v>-2.2546750573048571</v>
      </c>
      <c r="I17" s="61">
        <f t="shared" si="5"/>
        <v>-2.2546750573048571</v>
      </c>
      <c r="J17" s="61">
        <f t="shared" si="5"/>
        <v>-2.2546750573048571</v>
      </c>
      <c r="K17" s="61">
        <f t="shared" si="5"/>
        <v>-2.2546750573048571</v>
      </c>
      <c r="L17" s="61">
        <f t="shared" si="5"/>
        <v>-2.2546750573048571</v>
      </c>
      <c r="M17" s="61">
        <f t="shared" si="5"/>
        <v>-2.2546750573048571</v>
      </c>
      <c r="N17" s="118">
        <f>$O17</f>
        <v>-2.2546750573048571</v>
      </c>
      <c r="O17" s="116">
        <v>-2.2546750573048571</v>
      </c>
      <c r="P17" s="90">
        <v>-2.7559521398593838</v>
      </c>
      <c r="Q17" s="96">
        <v>-2.7401915493162403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-1.1379330518608239</v>
      </c>
      <c r="D18" s="63">
        <f t="shared" si="5"/>
        <v>-1.1379330518608239</v>
      </c>
      <c r="E18" s="63">
        <f t="shared" si="5"/>
        <v>-1.1379330518608239</v>
      </c>
      <c r="F18" s="63">
        <f t="shared" si="5"/>
        <v>-1.1379330518608239</v>
      </c>
      <c r="G18" s="63">
        <f t="shared" si="5"/>
        <v>-1.1379330518608239</v>
      </c>
      <c r="H18" s="63">
        <f t="shared" si="5"/>
        <v>-1.1379330518608239</v>
      </c>
      <c r="I18" s="63">
        <f t="shared" si="5"/>
        <v>-1.1379330518608239</v>
      </c>
      <c r="J18" s="63">
        <f t="shared" si="5"/>
        <v>-1.1379330518608239</v>
      </c>
      <c r="K18" s="63">
        <f t="shared" si="5"/>
        <v>-1.1379330518608239</v>
      </c>
      <c r="L18" s="63">
        <f t="shared" si="5"/>
        <v>-1.1379330518608239</v>
      </c>
      <c r="M18" s="63">
        <f t="shared" si="5"/>
        <v>-1.1379330518608239</v>
      </c>
      <c r="N18" s="119">
        <f>$O18</f>
        <v>-1.1379330518608239</v>
      </c>
      <c r="O18" s="117">
        <v>-1.1379330518608239</v>
      </c>
      <c r="P18" s="103">
        <v>-1.8299560392044365</v>
      </c>
      <c r="Q18" s="97">
        <v>-1.8410449753250449</v>
      </c>
      <c r="R18" s="36"/>
    </row>
    <row r="19" spans="1:274" x14ac:dyDescent="0.25">
      <c r="A19" s="40"/>
      <c r="B19" s="40"/>
      <c r="C19" s="112">
        <v>1</v>
      </c>
      <c r="D19" s="109">
        <v>0.97</v>
      </c>
      <c r="E19" s="110">
        <v>0.95567874364567829</v>
      </c>
      <c r="F19" s="110">
        <v>0.96241902755238307</v>
      </c>
      <c r="G19" s="110">
        <v>0.96742487456168325</v>
      </c>
      <c r="H19" s="110">
        <v>0.98338703494143009</v>
      </c>
      <c r="I19" s="110">
        <v>0.974243263453338</v>
      </c>
      <c r="J19" s="110">
        <v>0.96901277812348441</v>
      </c>
      <c r="K19" s="110">
        <v>0.96515062170214416</v>
      </c>
      <c r="L19" s="110">
        <v>0.98402558105035565</v>
      </c>
      <c r="M19" s="110">
        <v>0.99376854739518861</v>
      </c>
      <c r="N19" s="110">
        <v>0.98980949120760164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0.97223041425723589</v>
      </c>
      <c r="E20" s="110">
        <v>0.97250943910962662</v>
      </c>
      <c r="F20" s="110">
        <v>0.9748244087646506</v>
      </c>
      <c r="G20" s="110">
        <v>0.98505304177896835</v>
      </c>
      <c r="H20" s="110">
        <v>1.0027577436506381</v>
      </c>
      <c r="I20" s="110">
        <v>1.0036562247254159</v>
      </c>
      <c r="J20" s="110">
        <v>0.99863398713237761</v>
      </c>
      <c r="K20" s="110">
        <v>0.96526009665258139</v>
      </c>
      <c r="L20" s="110">
        <v>0.99537072296420348</v>
      </c>
      <c r="M20" s="110">
        <v>0.99740920971290736</v>
      </c>
      <c r="N20" s="110">
        <v>0.99042178221332566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1.7435203785254861E-7</v>
      </c>
      <c r="D21" s="15">
        <f t="shared" si="6"/>
        <v>1.2373741314532382E-2</v>
      </c>
      <c r="E21" s="15">
        <f t="shared" si="6"/>
        <v>1.7133997358675455E-2</v>
      </c>
      <c r="F21" s="15">
        <f t="shared" si="6"/>
        <v>2.5790919432527055E-2</v>
      </c>
      <c r="G21" s="15">
        <f t="shared" si="6"/>
        <v>2.5491165721779743E-2</v>
      </c>
      <c r="H21" s="15">
        <f t="shared" si="6"/>
        <v>3.9613389336844017E-2</v>
      </c>
      <c r="I21" s="15">
        <f t="shared" si="6"/>
        <v>4.2857163940183171E-2</v>
      </c>
      <c r="J21" s="15">
        <f t="shared" si="6"/>
        <v>4.4600547461064448E-2</v>
      </c>
      <c r="K21" s="15">
        <f t="shared" si="6"/>
        <v>4.780970645238946E-2</v>
      </c>
      <c r="L21" s="15">
        <f t="shared" si="6"/>
        <v>5.6646217067610555E-2</v>
      </c>
      <c r="M21" s="15">
        <f t="shared" si="6"/>
        <v>6.3340195860050644E-2</v>
      </c>
      <c r="N21" s="15">
        <f t="shared" si="6"/>
        <v>7.3532135904139068E-2</v>
      </c>
      <c r="O21" s="16">
        <f>O5/(O3*$P21 + O5)</f>
        <v>7.7229101320667792E-2</v>
      </c>
      <c r="P21" s="128">
        <f>(1 - P$1) / P$1 * (P5/P3)</f>
        <v>1.2833920722864327</v>
      </c>
      <c r="Q21" s="129">
        <f>(1 - Q$1) / Q$1 * (Q5/Q3)</f>
        <v>0.87245026276151405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1.8933596097234578E-3</v>
      </c>
      <c r="D22" s="52">
        <f t="shared" si="7"/>
        <v>1.1626291437780616E-2</v>
      </c>
      <c r="E22" s="52">
        <f t="shared" si="7"/>
        <v>1.9551444469901876E-2</v>
      </c>
      <c r="F22" s="52">
        <f t="shared" si="7"/>
        <v>2.110989995761297E-2</v>
      </c>
      <c r="G22" s="52">
        <f t="shared" si="7"/>
        <v>2.5926543673789791E-2</v>
      </c>
      <c r="H22" s="52">
        <f t="shared" si="7"/>
        <v>2.9232275965098864E-2</v>
      </c>
      <c r="I22" s="52">
        <f t="shared" si="7"/>
        <v>2.7988318101739837E-2</v>
      </c>
      <c r="J22" s="52">
        <f t="shared" si="7"/>
        <v>3.6834527586717833E-2</v>
      </c>
      <c r="K22" s="52">
        <f t="shared" si="7"/>
        <v>4.388281310895243E-2</v>
      </c>
      <c r="L22" s="52">
        <f t="shared" si="7"/>
        <v>4.3895222369400404E-2</v>
      </c>
      <c r="M22" s="52">
        <f t="shared" si="7"/>
        <v>5.6648026232024987E-2</v>
      </c>
      <c r="N22" s="52">
        <f t="shared" si="7"/>
        <v>6.5514226757398195E-2</v>
      </c>
      <c r="O22" s="53">
        <f t="shared" si="7"/>
        <v>6.8832001580928101E-2</v>
      </c>
      <c r="P22" s="21">
        <f>(1 - P$1) / P$1 * (P6/P4)</f>
        <v>1.0700600272822565</v>
      </c>
      <c r="Q22" s="22">
        <f>(1 - Q$1) / Q$1 * (Q6/Q4)</f>
        <v>0.88870652308008069</v>
      </c>
      <c r="R22" s="145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64.53</v>
      </c>
      <c r="D27" s="37">
        <v>68.382999999999996</v>
      </c>
      <c r="E27" s="37">
        <v>76.790000000000006</v>
      </c>
      <c r="F27" s="37">
        <v>76.209999999999994</v>
      </c>
      <c r="G27" s="37">
        <v>84.305999999999997</v>
      </c>
      <c r="H27" s="37">
        <v>98.525000000000006</v>
      </c>
      <c r="I27" s="37">
        <v>92.745999999999995</v>
      </c>
      <c r="J27" s="37">
        <v>91.4</v>
      </c>
      <c r="K27" s="37">
        <v>96.733000000000004</v>
      </c>
      <c r="L27" s="37">
        <v>97.316999999999993</v>
      </c>
      <c r="M27" s="37">
        <v>103.271</v>
      </c>
      <c r="N27" s="37">
        <v>98.442999999999998</v>
      </c>
      <c r="O27" s="37">
        <v>93.167000000000002</v>
      </c>
      <c r="P27" s="37">
        <v>92.332999999999998</v>
      </c>
      <c r="Q27" s="37">
        <v>89.906000000000006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61.414000500779771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66.600323902649805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73.328784116022362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74.592994859902575</v>
      </c>
      <c r="W27" s="4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82.318961892324594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99.475272369319796</v>
      </c>
      <c r="AD27" s="4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94.319933478038095</v>
      </c>
      <c r="AE27" s="4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90.491160570269173</v>
      </c>
      <c r="AF27" s="4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90.529696919722525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3.11599949922023</v>
      </c>
      <c r="AJ27" s="4">
        <f t="shared" ref="AJ27:AJ90" si="24">IF(OR($B27 &lt; D$230, $B27 &gt; D$233), 0, D27-T27)</f>
        <v>1.7826760973501905</v>
      </c>
      <c r="AK27" s="4">
        <f t="shared" ref="AK27:AK90" si="25">IF(OR($B27 &lt; E$230, $B27 &gt; E$233), 0, E27-U27)</f>
        <v>3.4612158839776441</v>
      </c>
      <c r="AL27" s="4">
        <f t="shared" ref="AL27:AL90" si="26">IF(OR($B27 &lt; F$230, $B27 &gt; F$233), 0, F27-V27)</f>
        <v>1.6170051400974188</v>
      </c>
      <c r="AM27" s="4">
        <f t="shared" ref="AM27:AM90" si="27">IF(OR($B27 &lt; G$230, $B27 &gt; G$233), 0, G27-W27)</f>
        <v>1.9870381076754029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3.7957276306802044</v>
      </c>
      <c r="AT27" s="4">
        <f t="shared" ref="AT27:AT90" si="34">IF(OR($B27 &lt; N$230, $B27 &gt; N$233), 0, N27-AD27)</f>
        <v>4.1230665219619027</v>
      </c>
      <c r="AU27" s="4">
        <f t="shared" ref="AU27:AU90" si="35">IF(OR($B27 &lt; O$230, $B27 &gt; O$233), 0, O27-AE27)</f>
        <v>2.6758394297308286</v>
      </c>
      <c r="AV27" s="4">
        <f t="shared" ref="AV27:AW42" si="36">IF(OR($B27 &lt; P$230, $B27 &gt; P$233), 0, P27-AF27)</f>
        <v>1.8033030802774732</v>
      </c>
      <c r="AW27" s="4">
        <f t="shared" si="36"/>
        <v>0</v>
      </c>
      <c r="AY27" s="2">
        <f>IF(OR($B27 &lt; C$230, $B27 &gt; C$233), #N/A, ((1-FG27)*DK27) + (FG27 - FW27)*EA27 + (FW27*EQ27))</f>
        <v>61.414000407965744</v>
      </c>
      <c r="AZ27" s="2">
        <f t="shared" ref="AZ27:BM42" si="37">IF(OR($B27 &lt; D$230, $B27 &gt; D$233), #N/A, ((1-FH27)*DL27) + (FH27 - FX27)*EB27 + (FX27*ER27))</f>
        <v>66.600323896874229</v>
      </c>
      <c r="BA27" s="2">
        <f t="shared" si="37"/>
        <v>73.328784115254052</v>
      </c>
      <c r="BB27" s="2">
        <f t="shared" si="37"/>
        <v>74.592994858111112</v>
      </c>
      <c r="BC27" s="2">
        <f t="shared" si="37"/>
        <v>82.31896189185882</v>
      </c>
      <c r="BD27" s="2" t="e">
        <f t="shared" si="37"/>
        <v>#N/A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>
        <f t="shared" si="37"/>
        <v>99.475272369285577</v>
      </c>
      <c r="BJ27" s="2">
        <f t="shared" si="37"/>
        <v>94.319933477065021</v>
      </c>
      <c r="BK27" s="2">
        <f t="shared" si="37"/>
        <v>90.491160558970137</v>
      </c>
      <c r="BL27" s="2">
        <f t="shared" si="37"/>
        <v>90.529696918837558</v>
      </c>
      <c r="BM27" s="2" t="e">
        <f t="shared" si="37"/>
        <v>#N/A</v>
      </c>
      <c r="BO27" s="2">
        <f t="shared" ref="BO27:BO90" si="38">IF(AND(IY27 &lt; $CC$22, $B27 &lt; C$7, $B27 &gt; C$230), C27, "")</f>
        <v>64.53</v>
      </c>
      <c r="BP27" s="2">
        <f t="shared" ref="BP27:BP90" si="39">IF(AND(IZ27 &lt; $CC$22, $B27 &lt; D$7, $B27 &gt; D$230), D27, "")</f>
        <v>68.382999999999996</v>
      </c>
      <c r="BQ27" s="2">
        <f t="shared" ref="BQ27:BQ90" si="40">IF(AND(JA27 &lt; $CC$22, $B27 &lt; E$7, $B27 &gt; E$230), E27, "")</f>
        <v>76.790000000000006</v>
      </c>
      <c r="BR27" s="2">
        <f t="shared" ref="BR27:BR90" si="41">IF(AND(JB27 &lt; $CC$22, $B27 &lt; F$7, $B27 &gt; F$230), F27, "")</f>
        <v>76.209999999999994</v>
      </c>
      <c r="BS27" s="2">
        <f t="shared" ref="BS27:BS90" si="42">IF(AND(JC27 &lt; $CC$22, $B27 &lt; G$7, $B27 &gt; G$230), G27, "")</f>
        <v>84.305999999999997</v>
      </c>
      <c r="BT27" s="2" t="str">
        <f t="shared" ref="BT27:BT90" si="43">IF(AND(JD27 &lt; $CC$22, $B27 &lt; H$7, $B27 &gt; H$230), H27, "")</f>
        <v/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>
        <f t="shared" ref="BY27:BY90" si="48">IF(AND(JI27 &lt; $CC$22, $B27 &lt; M$7, $B27 &gt; M$230), M27, "")</f>
        <v>103.271</v>
      </c>
      <c r="BZ27" s="2">
        <f t="shared" ref="BZ27:BZ90" si="49">IF(AND(JJ27 &lt; $CC$22, $B27 &lt; N$7, $B27 &gt; N$230), N27, "")</f>
        <v>98.442999999999998</v>
      </c>
      <c r="CA27" s="2">
        <f t="shared" ref="CA27:CA90" si="50">IF(AND(JK27 &lt; $CC$22, $B27 &lt; O$7, $B27 &gt; O$230), O27, "")</f>
        <v>93.167000000000002</v>
      </c>
      <c r="CB27" s="2">
        <f t="shared" ref="CB27:CB90" si="51">IF(AND(JL27 &lt; $CC$22, $B27 &lt; P$7, $B27 &gt; P$230), P27, "")</f>
        <v>92.332999999999998</v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61.208547038327488</v>
      </c>
      <c r="DL27" s="2">
        <f t="shared" ref="DL27:DY42" si="70">BP$228*$B27+BP$229</f>
        <v>66.506797909407652</v>
      </c>
      <c r="DM27" s="2">
        <f t="shared" si="70"/>
        <v>73.144786267995585</v>
      </c>
      <c r="DN27" s="2">
        <f t="shared" si="70"/>
        <v>74.536922480620177</v>
      </c>
      <c r="DO27" s="2">
        <f t="shared" si="70"/>
        <v>81.932318936877067</v>
      </c>
      <c r="DP27" s="2">
        <f t="shared" si="70"/>
        <v>98.119700996677736</v>
      </c>
      <c r="DQ27" s="2">
        <f t="shared" si="70"/>
        <v>93.555517073170719</v>
      </c>
      <c r="DR27" s="2">
        <f t="shared" si="70"/>
        <v>97.590976365028993</v>
      </c>
      <c r="DS27" s="2">
        <f t="shared" si="70"/>
        <v>103.24815078236131</v>
      </c>
      <c r="DT27" s="2">
        <f t="shared" si="70"/>
        <v>102.34902944250871</v>
      </c>
      <c r="DU27" s="2">
        <f t="shared" si="70"/>
        <v>99.529635306553914</v>
      </c>
      <c r="DV27" s="2">
        <f t="shared" si="70"/>
        <v>94.315477297895896</v>
      </c>
      <c r="DW27" s="2">
        <f t="shared" si="70"/>
        <v>90.436947735191637</v>
      </c>
      <c r="DX27" s="2">
        <f t="shared" si="70"/>
        <v>90.533383167220393</v>
      </c>
      <c r="DY27" s="2">
        <f t="shared" si="70"/>
        <v>87.777682926829257</v>
      </c>
      <c r="EA27" s="2">
        <f t="shared" ref="EA27:EA83" si="71">CE$228*$B27+CE$229</f>
        <v>70.191593114729798</v>
      </c>
      <c r="EB27" s="2">
        <f t="shared" ref="EB27:EB90" si="72">CF$228*$B27+CF$229</f>
        <v>70.889422964800076</v>
      </c>
      <c r="EC27" s="2">
        <f t="shared" ref="EC27:EC90" si="73">CG$228*$B27+CG$229</f>
        <v>82.385186676634476</v>
      </c>
      <c r="ED27" s="2">
        <f t="shared" ref="ED27:ED90" si="74">CH$228*$B27+CH$229</f>
        <v>77.273510100797097</v>
      </c>
      <c r="EE27" s="2">
        <f t="shared" ref="EE27:EE90" si="75">CI$228*$B27+CI$229</f>
        <v>102.00807674726951</v>
      </c>
      <c r="EF27" s="2">
        <f t="shared" ref="EF27:EF90" si="76">CJ$228*$B27+CJ$229</f>
        <v>86.51766792559188</v>
      </c>
      <c r="EG27" s="2">
        <f t="shared" ref="EG27:EG90" si="77">CK$228*$B27+CK$229</f>
        <v>88.291296500534258</v>
      </c>
      <c r="EH27" s="2">
        <f t="shared" ref="EH27:EH90" si="78">CL$228*$B27+CL$229</f>
        <v>99.145872302107279</v>
      </c>
      <c r="EI27" s="2">
        <f t="shared" ref="EI27:EI90" si="79">CM$228*$B27+CM$229</f>
        <v>107.13759653720571</v>
      </c>
      <c r="EJ27" s="2">
        <f t="shared" ref="EJ27:EJ90" si="80">CN$228*$B27+CN$229</f>
        <v>98.028906152404758</v>
      </c>
      <c r="EK27" s="2">
        <f t="shared" ref="EK27:EK90" si="81">CO$228*$B27+CO$229</f>
        <v>96.599349190027809</v>
      </c>
      <c r="EL27" s="2">
        <f t="shared" ref="EL27:EL90" si="82">CP$228*$B27+CP$229</f>
        <v>94.547170836685453</v>
      </c>
      <c r="EM27" s="2">
        <f t="shared" ref="EM27:EM90" si="83">CQ$228*$B27+CQ$229</f>
        <v>92.885968543845536</v>
      </c>
      <c r="EN27" s="2">
        <f t="shared" ref="EN27:EN90" si="84">CR$228*$B27+CR$229</f>
        <v>90.3452311707359</v>
      </c>
      <c r="EO27" s="2">
        <f t="shared" ref="EO27:EO90" si="85">CS$228*$B27+CS$229</f>
        <v>93.536550363051404</v>
      </c>
      <c r="EQ27" s="2">
        <f t="shared" ref="EQ27:EQ90" si="86">CU$228*$B27+CU$229</f>
        <v>67.85267246136506</v>
      </c>
      <c r="ER27" s="2">
        <f t="shared" ref="ER27:FE42" si="87">CV$228*$B27+CV$229</f>
        <v>71.212912078867447</v>
      </c>
      <c r="ES27" s="2">
        <f t="shared" si="87"/>
        <v>81.879083342876143</v>
      </c>
      <c r="ET27" s="2">
        <f t="shared" si="87"/>
        <v>77.821285086268546</v>
      </c>
      <c r="EU27" s="2">
        <f t="shared" si="87"/>
        <v>95.496528655332781</v>
      </c>
      <c r="EV27" s="2">
        <f t="shared" si="87"/>
        <v>85.575702948705896</v>
      </c>
      <c r="EW27" s="2">
        <f t="shared" si="87"/>
        <v>88.779956148799741</v>
      </c>
      <c r="EX27" s="2">
        <f t="shared" si="87"/>
        <v>94.851430798013936</v>
      </c>
      <c r="EY27" s="2">
        <f t="shared" si="87"/>
        <v>100.8050662716027</v>
      </c>
      <c r="EZ27" s="2">
        <f t="shared" si="87"/>
        <v>96.027445332880291</v>
      </c>
      <c r="FA27" s="2">
        <f t="shared" si="87"/>
        <v>95.095942523427823</v>
      </c>
      <c r="FB27" s="2">
        <f t="shared" si="87"/>
        <v>94.17641324289869</v>
      </c>
      <c r="FC27" s="2">
        <f t="shared" si="87"/>
        <v>93.117934996156279</v>
      </c>
      <c r="FD27" s="2">
        <f t="shared" si="87"/>
        <v>94.253003738603738</v>
      </c>
      <c r="FE27" s="2">
        <f t="shared" si="87"/>
        <v>99.871980713246003</v>
      </c>
      <c r="FG27" s="2">
        <f t="shared" ref="FG27:FG90" si="88">POWER(10,($B27-C$231)/C$229)/(1+POWER(10,($B27-C$231)/C$229))</f>
        <v>2.2871321047332319E-2</v>
      </c>
      <c r="FH27" s="2">
        <f t="shared" ref="FH27:FU42" si="89">POWER(10,($B27-D$231)/D$229)/(1+POWER(10,($B27-D$231)/D$229))</f>
        <v>2.1340143692726722E-2</v>
      </c>
      <c r="FI27" s="2">
        <f t="shared" si="89"/>
        <v>1.9912347977159611E-2</v>
      </c>
      <c r="FJ27" s="2">
        <f t="shared" si="89"/>
        <v>2.0489804980580478E-2</v>
      </c>
      <c r="FK27" s="2">
        <f t="shared" si="89"/>
        <v>1.9259325878312222E-2</v>
      </c>
      <c r="FL27" s="2">
        <f t="shared" si="89"/>
        <v>1.6724750508570838E-2</v>
      </c>
      <c r="FM27" s="2">
        <f t="shared" si="89"/>
        <v>1.5351160636597956E-2</v>
      </c>
      <c r="FN27" s="2">
        <f t="shared" si="89"/>
        <v>1.3878075817919345E-2</v>
      </c>
      <c r="FO27" s="2">
        <f t="shared" si="89"/>
        <v>1.35958345319292E-2</v>
      </c>
      <c r="FP27" s="2">
        <f t="shared" si="89"/>
        <v>1.6433212977596236E-2</v>
      </c>
      <c r="FQ27" s="2">
        <f t="shared" si="89"/>
        <v>1.8551880423553688E-2</v>
      </c>
      <c r="FR27" s="2">
        <f t="shared" si="89"/>
        <v>1.9233663167632229E-2</v>
      </c>
      <c r="FS27" s="2">
        <f t="shared" si="89"/>
        <v>2.2136496567789057E-2</v>
      </c>
      <c r="FT27" s="2">
        <f t="shared" si="89"/>
        <v>1.9596894455729114E-2</v>
      </c>
      <c r="FU27" s="2">
        <f t="shared" si="89"/>
        <v>1.554849186275073E-2</v>
      </c>
      <c r="FW27" s="2">
        <f>POWER(10,($B27-C$232)/C$229)/(1+POWER(10,($B27-C$232)/C$229))</f>
        <v>3.2543135562704469E-7</v>
      </c>
      <c r="FX27" s="2">
        <f t="shared" ref="FX27:GK42" si="90">POWER(10,($B27-D$232)/D$229)/(1+POWER(10,($B27-D$232)/D$229))</f>
        <v>4.2979238136416529E-7</v>
      </c>
      <c r="FY27" s="2">
        <f t="shared" si="90"/>
        <v>4.3691994474606014E-7</v>
      </c>
      <c r="FZ27" s="2">
        <f t="shared" si="90"/>
        <v>4.2141620197381436E-7</v>
      </c>
      <c r="GA27" s="2">
        <f t="shared" si="90"/>
        <v>4.0035681629555421E-7</v>
      </c>
      <c r="GB27" s="2">
        <f t="shared" si="90"/>
        <v>3.9732682049091989E-7</v>
      </c>
      <c r="GC27" s="2">
        <f t="shared" si="90"/>
        <v>4.209194875281273E-7</v>
      </c>
      <c r="GD27" s="2">
        <f t="shared" si="90"/>
        <v>4.3893735747002396E-7</v>
      </c>
      <c r="GE27" s="2">
        <f t="shared" si="90"/>
        <v>5.3661123301831482E-7</v>
      </c>
      <c r="GF27" s="2">
        <f t="shared" si="90"/>
        <v>4.5877075718001157E-7</v>
      </c>
      <c r="GG27" s="2">
        <f t="shared" si="90"/>
        <v>4.1214911946533023E-7</v>
      </c>
      <c r="GH27" s="2">
        <f t="shared" si="90"/>
        <v>3.6766358656036898E-7</v>
      </c>
      <c r="GI27" s="2">
        <f t="shared" si="90"/>
        <v>3.5804002343610013E-7</v>
      </c>
      <c r="GJ27" s="2">
        <f t="shared" si="90"/>
        <v>2.4219267663574258E-7</v>
      </c>
      <c r="GK27" s="2">
        <f t="shared" si="90"/>
        <v>2.2178396004046635E-7</v>
      </c>
      <c r="GM27" s="86">
        <f xml:space="preserve"> _xlfn.NORM.DIST($B27, C$7, ABS(C$11), TRUE) * _xlfn.NORM.DIST(($B27 - C$7)*C$15, 0, ABS(C$11), TRUE) * 2</f>
        <v>6.4493306039096521E-11</v>
      </c>
      <c r="GN27" s="86">
        <f t="shared" ref="GN27:HA42" si="91" xml:space="preserve"> _xlfn.NORM.DIST($B27, D$7, ABS(D$11), TRUE) * _xlfn.NORM.DIST(($B27 - D$7)*D$15, 0, ABS(D$11), TRUE) * 2</f>
        <v>3.2068268399121202E-12</v>
      </c>
      <c r="GO27" s="86">
        <f t="shared" si="91"/>
        <v>4.4316009680423154E-13</v>
      </c>
      <c r="GP27" s="86">
        <f t="shared" si="91"/>
        <v>1.0037738229384891E-12</v>
      </c>
      <c r="GQ27" s="86">
        <f t="shared" si="91"/>
        <v>2.6849386577011821E-13</v>
      </c>
      <c r="GR27" s="86">
        <f t="shared" si="91"/>
        <v>8.7728809717514289E-16</v>
      </c>
      <c r="GS27" s="86">
        <f t="shared" si="91"/>
        <v>2.1320130995800773E-17</v>
      </c>
      <c r="GT27" s="86">
        <f t="shared" si="91"/>
        <v>2.5658617338023196E-19</v>
      </c>
      <c r="GU27" s="86">
        <f t="shared" si="91"/>
        <v>6.1095174196051882E-20</v>
      </c>
      <c r="GV27" s="86">
        <f t="shared" si="91"/>
        <v>1.0480446776650176E-16</v>
      </c>
      <c r="GW27" s="86">
        <f t="shared" si="91"/>
        <v>1.8709609878514345E-14</v>
      </c>
      <c r="GX27" s="86">
        <f t="shared" si="91"/>
        <v>5.6898925512138259E-13</v>
      </c>
      <c r="GY27" s="86">
        <f t="shared" si="91"/>
        <v>7.5378119780107469E-12</v>
      </c>
      <c r="GZ27" s="86">
        <f t="shared" si="91"/>
        <v>6.0150892372029274E-13</v>
      </c>
      <c r="HA27" s="86">
        <f t="shared" si="91"/>
        <v>3.7479737073439716E-17</v>
      </c>
      <c r="HC27" s="86">
        <f xml:space="preserve"> _xlfn.NORM.DIST($B27, C$8, ABS(C$12), TRUE) * _xlfn.NORM.DIST(($B27 - C$8)*C$16, 0, ABS(C$12), TRUE) * 2</f>
        <v>4.3191222440489154E-28</v>
      </c>
      <c r="HD27" s="86">
        <f t="shared" ref="HD27:HQ42" si="92" xml:space="preserve"> _xlfn.NORM.DIST($B27, D$8, ABS(D$12), TRUE) * _xlfn.NORM.DIST(($B27 - D$8)*D$16, 0, ABS(D$12), TRUE) * 2</f>
        <v>5.6859456733014289E-32</v>
      </c>
      <c r="HE27" s="86">
        <f t="shared" si="92"/>
        <v>2.4358453036128004E-34</v>
      </c>
      <c r="HF27" s="86">
        <f t="shared" si="92"/>
        <v>4.3217282015711823E-31</v>
      </c>
      <c r="HG27" s="86">
        <f t="shared" si="92"/>
        <v>7.6828663690989108E-30</v>
      </c>
      <c r="HH27" s="86">
        <f t="shared" si="92"/>
        <v>7.1419074036136189E-27</v>
      </c>
      <c r="HI27" s="86">
        <f t="shared" si="92"/>
        <v>5.6337724391200234E-31</v>
      </c>
      <c r="HJ27" s="86">
        <f t="shared" si="92"/>
        <v>1.0339752158184089E-35</v>
      </c>
      <c r="HK27" s="86">
        <f t="shared" si="92"/>
        <v>3.2851176643310204E-35</v>
      </c>
      <c r="HL27" s="86">
        <f t="shared" si="92"/>
        <v>3.8164644966326337E-30</v>
      </c>
      <c r="HM27" s="86">
        <f t="shared" si="92"/>
        <v>3.755895750642787E-30</v>
      </c>
      <c r="HN27" s="86">
        <f t="shared" si="92"/>
        <v>3.2693381715613129E-32</v>
      </c>
      <c r="HO27" s="86">
        <f t="shared" si="92"/>
        <v>6.1596438262828685E-32</v>
      </c>
      <c r="HP27" s="86">
        <f t="shared" si="92"/>
        <v>7.5942551382142763E-32</v>
      </c>
      <c r="HQ27" s="86">
        <f t="shared" si="92"/>
        <v>1.9634579326944695E-45</v>
      </c>
      <c r="HS27" s="86">
        <f xml:space="preserve"> _xlfn.NORM.DIST($B27, C$9, ABS(C$13), TRUE) * _xlfn.NORM.DIST(($B27 - C$9)*C$17, 0, ABS(C$13), TRUE) * 2</f>
        <v>1.3679789842058313E-78</v>
      </c>
      <c r="HT27" s="86">
        <f t="shared" ref="HT27:IG42" si="93" xml:space="preserve"> _xlfn.NORM.DIST($B27, D$9, ABS(D$13), TRUE) * _xlfn.NORM.DIST(($B27 - D$9)*D$17, 0, ABS(D$13), TRUE) * 2</f>
        <v>8.5448928446752191E-89</v>
      </c>
      <c r="HU27" s="86">
        <f t="shared" si="93"/>
        <v>7.5295372682810936E-95</v>
      </c>
      <c r="HV27" s="86">
        <f t="shared" si="93"/>
        <v>7.743292422542803E-86</v>
      </c>
      <c r="HW27" s="86">
        <f t="shared" si="93"/>
        <v>1.228254142157691E-82</v>
      </c>
      <c r="HX27" s="86">
        <f t="shared" si="93"/>
        <v>1.6063804211198642E-75</v>
      </c>
      <c r="HY27" s="86">
        <f t="shared" si="93"/>
        <v>2.0012490205684901E-87</v>
      </c>
      <c r="HZ27" s="86">
        <f t="shared" si="93"/>
        <v>5.5786814897318611E-101</v>
      </c>
      <c r="IA27" s="86">
        <f t="shared" si="93"/>
        <v>4.1713794447247944E-99</v>
      </c>
      <c r="IB27" s="86">
        <f t="shared" si="93"/>
        <v>9.5375645436715538E-86</v>
      </c>
      <c r="IC27" s="86">
        <f t="shared" si="93"/>
        <v>1.1416984896551049E-85</v>
      </c>
      <c r="ID27" s="86">
        <f t="shared" si="93"/>
        <v>2.2584947625591493E-90</v>
      </c>
      <c r="IE27" s="86">
        <f t="shared" si="93"/>
        <v>2.0809651898590912E-90</v>
      </c>
      <c r="IF27" s="86">
        <f t="shared" si="93"/>
        <v>6.9042165537813691E-56</v>
      </c>
      <c r="IG27" s="86">
        <f t="shared" si="93"/>
        <v>3.0182930950361407E-54</v>
      </c>
      <c r="II27" s="86">
        <f xml:space="preserve"> _xlfn.NORM.DIST($B27, C$10, ABS(C$14), TRUE) * _xlfn.NORM.DIST(($B27 - C$10)*C$18, 0, ABS(C$14), TRUE) * 2</f>
        <v>3.2689006501563452E-259</v>
      </c>
      <c r="IJ27" s="86">
        <f t="shared" ref="IJ27:IW27" si="94" xml:space="preserve"> _xlfn.NORM.DIST($B27, D$10, ABS(D$14), TRUE) * _xlfn.NORM.DIST(($B27 - D$10)*D$18, 0, ABS(D$14), TRUE) * 2</f>
        <v>1.322515348695845E-292</v>
      </c>
      <c r="IK27" s="86">
        <f t="shared" si="94"/>
        <v>0</v>
      </c>
      <c r="IL27" s="86">
        <f t="shared" si="94"/>
        <v>9.4940918984454546E-285</v>
      </c>
      <c r="IM27" s="86">
        <f t="shared" si="94"/>
        <v>9.4109364772630311E-276</v>
      </c>
      <c r="IN27" s="86">
        <f t="shared" si="94"/>
        <v>6.3561523364315385E-254</v>
      </c>
      <c r="IO27" s="86">
        <f t="shared" si="94"/>
        <v>3.0232216983811775E-297</v>
      </c>
      <c r="IP27" s="86">
        <f t="shared" si="94"/>
        <v>0</v>
      </c>
      <c r="IQ27" s="86">
        <f t="shared" si="94"/>
        <v>0</v>
      </c>
      <c r="IR27" s="86">
        <f t="shared" si="94"/>
        <v>9.8409373407817461E-288</v>
      </c>
      <c r="IS27" s="86">
        <f t="shared" si="94"/>
        <v>2.5058368305799075E-285</v>
      </c>
      <c r="IT27" s="86">
        <f t="shared" si="94"/>
        <v>1.2527778966570428E-298</v>
      </c>
      <c r="IU27" s="86">
        <f t="shared" si="94"/>
        <v>1.0851616616084682E-299</v>
      </c>
      <c r="IV27" s="86">
        <f t="shared" si="94"/>
        <v>1.6085394089859877E-129</v>
      </c>
      <c r="IW27" s="86">
        <f t="shared" si="94"/>
        <v>1.1225013437670833E-134</v>
      </c>
      <c r="IY27" s="86">
        <f>GM27+HC27+HS27+II27</f>
        <v>6.4493306039096521E-11</v>
      </c>
      <c r="IZ27" s="86">
        <f t="shared" ref="IZ27:JM27" si="95">GN27+HD27+HT27+IJ27</f>
        <v>3.2068268399121202E-12</v>
      </c>
      <c r="JA27" s="86">
        <f t="shared" si="95"/>
        <v>4.4316009680423154E-13</v>
      </c>
      <c r="JB27" s="86">
        <f t="shared" si="95"/>
        <v>1.0037738229384891E-12</v>
      </c>
      <c r="JC27" s="86">
        <f t="shared" si="95"/>
        <v>2.6849386577011821E-13</v>
      </c>
      <c r="JD27" s="86">
        <f t="shared" si="95"/>
        <v>8.7728809718228484E-16</v>
      </c>
      <c r="JE27" s="86">
        <f t="shared" si="95"/>
        <v>2.1320130995801337E-17</v>
      </c>
      <c r="JF27" s="86">
        <f t="shared" si="95"/>
        <v>2.5658617338023196E-19</v>
      </c>
      <c r="JG27" s="86">
        <f t="shared" si="95"/>
        <v>6.1095174196051918E-20</v>
      </c>
      <c r="JH27" s="86">
        <f t="shared" si="95"/>
        <v>1.0480446776650558E-16</v>
      </c>
      <c r="JI27" s="86">
        <f t="shared" si="95"/>
        <v>1.8709609878514348E-14</v>
      </c>
      <c r="JJ27" s="86">
        <f t="shared" si="95"/>
        <v>5.6898925512138259E-13</v>
      </c>
      <c r="JK27" s="86">
        <f t="shared" si="95"/>
        <v>7.5378119780107469E-12</v>
      </c>
      <c r="JL27" s="86">
        <f t="shared" si="95"/>
        <v>6.0150892372029274E-13</v>
      </c>
      <c r="JM27" s="86">
        <f t="shared" si="95"/>
        <v>3.7479737073439716E-17</v>
      </c>
    </row>
    <row r="28" spans="1:274" x14ac:dyDescent="0.25">
      <c r="B28" s="2">
        <v>1</v>
      </c>
      <c r="C28" s="37">
        <v>65.575999999999993</v>
      </c>
      <c r="D28" s="37">
        <v>69.283000000000001</v>
      </c>
      <c r="E28" s="37">
        <v>75.274000000000001</v>
      </c>
      <c r="F28" s="37">
        <v>76.694000000000003</v>
      </c>
      <c r="G28" s="37">
        <v>84.274000000000001</v>
      </c>
      <c r="H28" s="37">
        <v>97.41</v>
      </c>
      <c r="I28" s="37">
        <v>93.305000000000007</v>
      </c>
      <c r="J28" s="37">
        <v>92.466999999999999</v>
      </c>
      <c r="K28" s="37">
        <v>95.5</v>
      </c>
      <c r="L28" s="37">
        <v>98.216999999999999</v>
      </c>
      <c r="M28" s="37">
        <v>103.136</v>
      </c>
      <c r="N28" s="37">
        <v>96.721000000000004</v>
      </c>
      <c r="O28" s="37">
        <v>93.183000000000007</v>
      </c>
      <c r="P28" s="37">
        <v>92.778000000000006</v>
      </c>
      <c r="Q28" s="37">
        <v>89.311999999999998</v>
      </c>
      <c r="S28" s="4">
        <f t="shared" si="8"/>
        <v>61.807888638799028</v>
      </c>
      <c r="T28" s="4">
        <f t="shared" si="9"/>
        <v>66.845243866499445</v>
      </c>
      <c r="U28" s="4">
        <f t="shared" si="10"/>
        <v>73.603317114802309</v>
      </c>
      <c r="V28" s="4">
        <f t="shared" si="11"/>
        <v>74.794188307486735</v>
      </c>
      <c r="W28" s="4">
        <f t="shared" si="12"/>
        <v>82.499492062368589</v>
      </c>
      <c r="X28" s="4">
        <f t="shared" si="13"/>
        <v>97.619090751564755</v>
      </c>
      <c r="Y28" s="4" t="e">
        <f t="shared" si="14"/>
        <v>#N/A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>
        <f t="shared" si="18"/>
        <v>99.321858749217085</v>
      </c>
      <c r="AD28" s="4">
        <f t="shared" si="19"/>
        <v>94.344558972690535</v>
      </c>
      <c r="AE28" s="4">
        <f t="shared" si="20"/>
        <v>90.683544428075592</v>
      </c>
      <c r="AF28" s="4">
        <f t="shared" si="21"/>
        <v>90.682996388464332</v>
      </c>
      <c r="AG28" s="4" t="e">
        <f t="shared" si="22"/>
        <v>#N/A</v>
      </c>
      <c r="AI28" s="4">
        <f t="shared" si="23"/>
        <v>3.7681113612009653</v>
      </c>
      <c r="AJ28" s="4">
        <f t="shared" si="24"/>
        <v>2.4377561335005566</v>
      </c>
      <c r="AK28" s="4">
        <f t="shared" si="25"/>
        <v>1.6706828851976923</v>
      </c>
      <c r="AL28" s="4">
        <f t="shared" si="26"/>
        <v>1.8998116925132678</v>
      </c>
      <c r="AM28" s="4">
        <f t="shared" si="27"/>
        <v>1.7745079376314123</v>
      </c>
      <c r="AN28" s="4">
        <f t="shared" si="28"/>
        <v>-0.20909075156475865</v>
      </c>
      <c r="AO28" s="4">
        <f t="shared" si="29"/>
        <v>0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3.8141412507829102</v>
      </c>
      <c r="AT28" s="4">
        <f t="shared" si="34"/>
        <v>2.3764410273094683</v>
      </c>
      <c r="AU28" s="4">
        <f t="shared" si="35"/>
        <v>2.4994555719244147</v>
      </c>
      <c r="AV28" s="4">
        <f t="shared" si="36"/>
        <v>2.0950036115356738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61.807888462533384</v>
      </c>
      <c r="AZ28" s="2">
        <f t="shared" si="37"/>
        <v>66.845243854347444</v>
      </c>
      <c r="BA28" s="2">
        <f t="shared" si="37"/>
        <v>73.603317113083122</v>
      </c>
      <c r="BB28" s="2">
        <f t="shared" si="37"/>
        <v>74.794188303578082</v>
      </c>
      <c r="BC28" s="2">
        <f t="shared" si="37"/>
        <v>82.499492061313774</v>
      </c>
      <c r="BD28" s="2">
        <f t="shared" si="37"/>
        <v>97.619090751559867</v>
      </c>
      <c r="BE28" s="2" t="e">
        <f t="shared" si="37"/>
        <v>#N/A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>
        <f t="shared" si="37"/>
        <v>99.321858749132062</v>
      </c>
      <c r="BJ28" s="2">
        <f t="shared" si="37"/>
        <v>94.344558970549031</v>
      </c>
      <c r="BK28" s="2">
        <f t="shared" si="37"/>
        <v>90.683544404906499</v>
      </c>
      <c r="BL28" s="2">
        <f t="shared" si="37"/>
        <v>90.682996386513366</v>
      </c>
      <c r="BM28" s="2" t="e">
        <f t="shared" si="37"/>
        <v>#N/A</v>
      </c>
      <c r="BO28" s="2">
        <f t="shared" si="38"/>
        <v>65.575999999999993</v>
      </c>
      <c r="BP28" s="2">
        <f t="shared" si="39"/>
        <v>69.283000000000001</v>
      </c>
      <c r="BQ28" s="2">
        <f t="shared" si="40"/>
        <v>75.274000000000001</v>
      </c>
      <c r="BR28" s="2">
        <f t="shared" si="41"/>
        <v>76.694000000000003</v>
      </c>
      <c r="BS28" s="2">
        <f t="shared" si="42"/>
        <v>84.274000000000001</v>
      </c>
      <c r="BT28" s="2">
        <f t="shared" si="43"/>
        <v>97.41</v>
      </c>
      <c r="BU28" s="2" t="str">
        <f t="shared" si="44"/>
        <v/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>
        <f t="shared" si="48"/>
        <v>103.136</v>
      </c>
      <c r="BZ28" s="2">
        <f t="shared" si="49"/>
        <v>96.721000000000004</v>
      </c>
      <c r="CA28" s="2">
        <f t="shared" si="50"/>
        <v>93.183000000000007</v>
      </c>
      <c r="CB28" s="2">
        <f t="shared" si="51"/>
        <v>92.778000000000006</v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61.596253832752573</v>
      </c>
      <c r="DL28" s="2">
        <f t="shared" si="70"/>
        <v>66.751315331010446</v>
      </c>
      <c r="DM28" s="2">
        <f t="shared" si="70"/>
        <v>73.410846635875018</v>
      </c>
      <c r="DN28" s="2">
        <f t="shared" si="70"/>
        <v>74.739324636037082</v>
      </c>
      <c r="DO28" s="2">
        <f t="shared" si="70"/>
        <v>82.08394797828376</v>
      </c>
      <c r="DP28" s="2">
        <f t="shared" si="70"/>
        <v>97.828015856236789</v>
      </c>
      <c r="DQ28" s="2">
        <f t="shared" si="70"/>
        <v>93.427265853658525</v>
      </c>
      <c r="DR28" s="2">
        <f t="shared" si="70"/>
        <v>97.530080533975266</v>
      </c>
      <c r="DS28" s="2">
        <f t="shared" si="70"/>
        <v>103.15359364627786</v>
      </c>
      <c r="DT28" s="2">
        <f t="shared" si="70"/>
        <v>102.18159337979094</v>
      </c>
      <c r="DU28" s="2">
        <f t="shared" si="70"/>
        <v>99.381008154636064</v>
      </c>
      <c r="DV28" s="2">
        <f t="shared" si="70"/>
        <v>94.342660751424788</v>
      </c>
      <c r="DW28" s="2">
        <f t="shared" si="70"/>
        <v>90.631380836236929</v>
      </c>
      <c r="DX28" s="2">
        <f t="shared" si="70"/>
        <v>90.691680387867024</v>
      </c>
      <c r="DY28" s="2">
        <f t="shared" si="70"/>
        <v>87.886158536585356</v>
      </c>
      <c r="EA28" s="2">
        <f t="shared" si="71"/>
        <v>70.053995828392345</v>
      </c>
      <c r="EB28" s="2">
        <f t="shared" si="72"/>
        <v>70.773784173809631</v>
      </c>
      <c r="EC28" s="2">
        <f t="shared" si="73"/>
        <v>82.24318540762286</v>
      </c>
      <c r="ED28" s="2">
        <f t="shared" si="74"/>
        <v>77.186148454303904</v>
      </c>
      <c r="EE28" s="2">
        <f t="shared" si="75"/>
        <v>101.79842217957267</v>
      </c>
      <c r="EF28" s="2">
        <f t="shared" si="76"/>
        <v>86.416841629086804</v>
      </c>
      <c r="EG28" s="2">
        <f t="shared" si="77"/>
        <v>88.194648908563565</v>
      </c>
      <c r="EH28" s="2">
        <f t="shared" si="78"/>
        <v>98.978169772256749</v>
      </c>
      <c r="EI28" s="2">
        <f t="shared" si="79"/>
        <v>106.92953495016326</v>
      </c>
      <c r="EJ28" s="2">
        <f t="shared" si="80"/>
        <v>97.887604114615883</v>
      </c>
      <c r="EK28" s="2">
        <f t="shared" si="81"/>
        <v>96.468050767579498</v>
      </c>
      <c r="EL28" s="2">
        <f t="shared" si="82"/>
        <v>94.432843483507654</v>
      </c>
      <c r="EM28" s="2">
        <f t="shared" si="83"/>
        <v>92.785075764279966</v>
      </c>
      <c r="EN28" s="2">
        <f t="shared" si="84"/>
        <v>90.286727611940279</v>
      </c>
      <c r="EO28" s="2">
        <f t="shared" si="85"/>
        <v>93.454328844466474</v>
      </c>
      <c r="EQ28" s="2">
        <f t="shared" si="86"/>
        <v>67.734054567307425</v>
      </c>
      <c r="ER28" s="2">
        <f t="shared" si="87"/>
        <v>71.09424809712624</v>
      </c>
      <c r="ES28" s="2">
        <f t="shared" si="87"/>
        <v>81.741299294582618</v>
      </c>
      <c r="ET28" s="2">
        <f t="shared" si="87"/>
        <v>77.729135199266992</v>
      </c>
      <c r="EU28" s="2">
        <f t="shared" si="87"/>
        <v>95.343053784478911</v>
      </c>
      <c r="EV28" s="2">
        <f t="shared" si="87"/>
        <v>85.48303029069028</v>
      </c>
      <c r="EW28" s="2">
        <f t="shared" si="87"/>
        <v>88.678866524188834</v>
      </c>
      <c r="EX28" s="2">
        <f t="shared" si="87"/>
        <v>94.722065314982984</v>
      </c>
      <c r="EY28" s="2">
        <f t="shared" si="87"/>
        <v>100.65375290101619</v>
      </c>
      <c r="EZ28" s="2">
        <f t="shared" si="87"/>
        <v>95.903977092970663</v>
      </c>
      <c r="FA28" s="2">
        <f t="shared" si="87"/>
        <v>94.978004102015447</v>
      </c>
      <c r="FB28" s="2">
        <f t="shared" si="87"/>
        <v>94.065207614845804</v>
      </c>
      <c r="FC28" s="2">
        <f t="shared" si="87"/>
        <v>93.014696557371565</v>
      </c>
      <c r="FD28" s="2">
        <f t="shared" si="87"/>
        <v>94.158542884047279</v>
      </c>
      <c r="FE28" s="2">
        <f t="shared" si="87"/>
        <v>99.72760776476207</v>
      </c>
      <c r="FG28" s="2">
        <f t="shared" si="88"/>
        <v>2.5022690182649736E-2</v>
      </c>
      <c r="FH28" s="2">
        <f t="shared" si="89"/>
        <v>2.3350926007534748E-2</v>
      </c>
      <c r="FI28" s="2">
        <f t="shared" si="89"/>
        <v>2.1791591403167991E-2</v>
      </c>
      <c r="FJ28" s="2">
        <f t="shared" si="89"/>
        <v>2.2422299567120808E-2</v>
      </c>
      <c r="FK28" s="2">
        <f t="shared" si="89"/>
        <v>2.1078265267486022E-2</v>
      </c>
      <c r="FL28" s="2">
        <f t="shared" si="89"/>
        <v>1.8308781698855515E-2</v>
      </c>
      <c r="FM28" s="2">
        <f t="shared" si="89"/>
        <v>1.6807320403200977E-2</v>
      </c>
      <c r="FN28" s="2">
        <f t="shared" si="89"/>
        <v>1.519666024831309E-2</v>
      </c>
      <c r="FO28" s="2">
        <f t="shared" si="89"/>
        <v>1.488800749951146E-2</v>
      </c>
      <c r="FP28" s="2">
        <f t="shared" si="89"/>
        <v>1.7990137317860321E-2</v>
      </c>
      <c r="FQ28" s="2">
        <f t="shared" si="89"/>
        <v>2.0305388742077587E-2</v>
      </c>
      <c r="FR28" s="2">
        <f t="shared" si="89"/>
        <v>2.1050230873718205E-2</v>
      </c>
      <c r="FS28" s="2">
        <f t="shared" si="89"/>
        <v>2.4220458452643097E-2</v>
      </c>
      <c r="FT28" s="2">
        <f t="shared" si="89"/>
        <v>2.1447018184034022E-2</v>
      </c>
      <c r="FU28" s="2">
        <f t="shared" si="89"/>
        <v>1.7023046201419006E-2</v>
      </c>
      <c r="FW28" s="2">
        <f t="shared" ref="FW28:FW91" si="112">POWER(10,($B28-C$232)/C$229)/(1+POWER(10,($B28-C$232)/C$229))</f>
        <v>3.5682837458302191E-7</v>
      </c>
      <c r="FX28" s="2">
        <f t="shared" si="90"/>
        <v>4.7125795549327265E-7</v>
      </c>
      <c r="FY28" s="2">
        <f t="shared" si="90"/>
        <v>4.7907317267964958E-7</v>
      </c>
      <c r="FZ28" s="2">
        <f t="shared" si="90"/>
        <v>4.6207365817901251E-7</v>
      </c>
      <c r="GA28" s="2">
        <f t="shared" si="90"/>
        <v>4.3898250278936959E-7</v>
      </c>
      <c r="GB28" s="2">
        <f t="shared" si="90"/>
        <v>4.3566017871086592E-7</v>
      </c>
      <c r="GC28" s="2">
        <f t="shared" si="90"/>
        <v>4.615290216638675E-7</v>
      </c>
      <c r="GD28" s="2">
        <f t="shared" si="90"/>
        <v>4.8128522155717702E-7</v>
      </c>
      <c r="GE28" s="2">
        <f t="shared" si="90"/>
        <v>5.8838248634877529E-7</v>
      </c>
      <c r="GF28" s="2">
        <f t="shared" si="90"/>
        <v>5.0303211001108904E-7</v>
      </c>
      <c r="GG28" s="2">
        <f t="shared" si="90"/>
        <v>4.5191250508376786E-7</v>
      </c>
      <c r="GH28" s="2">
        <f t="shared" si="90"/>
        <v>4.0313509187943267E-7</v>
      </c>
      <c r="GI28" s="2">
        <f t="shared" si="90"/>
        <v>3.9258306548325986E-7</v>
      </c>
      <c r="GJ28" s="2">
        <f t="shared" si="90"/>
        <v>2.6555898299151397E-7</v>
      </c>
      <c r="GK28" s="2">
        <f t="shared" si="90"/>
        <v>2.4318127123523602E-7</v>
      </c>
      <c r="GM28" s="86">
        <f t="shared" ref="GM28:GM91" si="113" xml:space="preserve"> _xlfn.NORM.DIST($B28, C$7, ABS(C$11), TRUE) * _xlfn.NORM.DIST(($B28 - C$7)*C$15, 0, ABS(C$11), TRUE) * 2</f>
        <v>1.2428314887386311E-10</v>
      </c>
      <c r="GN28" s="86">
        <f t="shared" si="91"/>
        <v>6.849008633862311E-12</v>
      </c>
      <c r="GO28" s="86">
        <f t="shared" si="91"/>
        <v>1.0066607021845578E-12</v>
      </c>
      <c r="GP28" s="86">
        <f t="shared" si="91"/>
        <v>2.223198761971128E-12</v>
      </c>
      <c r="GQ28" s="86">
        <f t="shared" si="91"/>
        <v>6.1723608118307235E-13</v>
      </c>
      <c r="GR28" s="86">
        <f t="shared" si="91"/>
        <v>2.4214016557809569E-15</v>
      </c>
      <c r="GS28" s="86">
        <f t="shared" si="91"/>
        <v>6.6067558674258891E-17</v>
      </c>
      <c r="GT28" s="86">
        <f t="shared" si="91"/>
        <v>9.0873264716893555E-19</v>
      </c>
      <c r="GU28" s="86">
        <f t="shared" si="91"/>
        <v>2.2658543423752484E-19</v>
      </c>
      <c r="GV28" s="86">
        <f t="shared" si="91"/>
        <v>3.1178632538239155E-16</v>
      </c>
      <c r="GW28" s="86">
        <f t="shared" si="91"/>
        <v>4.719215800322366E-14</v>
      </c>
      <c r="GX28" s="86">
        <f t="shared" si="91"/>
        <v>1.270970842420781E-12</v>
      </c>
      <c r="GY28" s="86">
        <f t="shared" si="91"/>
        <v>1.568930273352969E-11</v>
      </c>
      <c r="GZ28" s="86">
        <f t="shared" si="91"/>
        <v>1.3460006605993139E-12</v>
      </c>
      <c r="HA28" s="86">
        <f t="shared" si="91"/>
        <v>1.141384596710805E-16</v>
      </c>
      <c r="HC28" s="86">
        <f xml:space="preserve"> _xlfn.NORM.DIST($B28, C$8, ABS(C$12), TRUE) * _xlfn.NORM.DIST(($B28 - C$8)*C$16, 0, ABS(C$12), TRUE) * 2</f>
        <v>1.6584383622993402E-27</v>
      </c>
      <c r="HD28" s="86">
        <f t="shared" si="92"/>
        <v>2.7028838352826948E-31</v>
      </c>
      <c r="HE28" s="86">
        <f t="shared" si="92"/>
        <v>1.311820932414805E-33</v>
      </c>
      <c r="HF28" s="86">
        <f t="shared" si="92"/>
        <v>1.9630839987604611E-30</v>
      </c>
      <c r="HG28" s="86">
        <f t="shared" si="92"/>
        <v>3.2836964605160252E-29</v>
      </c>
      <c r="HH28" s="86">
        <f t="shared" si="92"/>
        <v>2.6692052309505017E-26</v>
      </c>
      <c r="HI28" s="86">
        <f t="shared" si="92"/>
        <v>2.6364409845415546E-30</v>
      </c>
      <c r="HJ28" s="86">
        <f t="shared" si="92"/>
        <v>6.2110331138810746E-35</v>
      </c>
      <c r="HK28" s="86">
        <f t="shared" si="92"/>
        <v>1.9132995893570109E-34</v>
      </c>
      <c r="HL28" s="86">
        <f t="shared" si="92"/>
        <v>1.7200147636512243E-29</v>
      </c>
      <c r="HM28" s="86">
        <f t="shared" si="92"/>
        <v>1.6641737721659173E-29</v>
      </c>
      <c r="HN28" s="86">
        <f t="shared" si="92"/>
        <v>1.5628582603646637E-31</v>
      </c>
      <c r="HO28" s="86">
        <f t="shared" si="92"/>
        <v>2.9239702734444056E-31</v>
      </c>
      <c r="HP28" s="86">
        <f t="shared" si="92"/>
        <v>3.5574734569338873E-31</v>
      </c>
      <c r="HQ28" s="86">
        <f t="shared" si="92"/>
        <v>1.876286450950911E-44</v>
      </c>
      <c r="HS28" s="86">
        <f t="shared" ref="HS28:HS91" si="114" xml:space="preserve"> _xlfn.NORM.DIST($B28, C$9, ABS(C$13), TRUE) * _xlfn.NORM.DIST(($B28 - C$9)*C$17, 0, ABS(C$13), TRUE) * 2</f>
        <v>1.9606135963036764E-77</v>
      </c>
      <c r="HT28" s="86">
        <f t="shared" si="93"/>
        <v>1.8379900681595575E-87</v>
      </c>
      <c r="HU28" s="86">
        <f t="shared" si="93"/>
        <v>2.0458854839485622E-93</v>
      </c>
      <c r="HV28" s="86">
        <f t="shared" si="93"/>
        <v>1.510854316237058E-84</v>
      </c>
      <c r="HW28" s="86">
        <f t="shared" si="93"/>
        <v>2.1391303912494671E-81</v>
      </c>
      <c r="HX28" s="86">
        <f t="shared" si="93"/>
        <v>2.1993311741349809E-74</v>
      </c>
      <c r="HY28" s="86">
        <f t="shared" si="93"/>
        <v>4.2854762373789427E-86</v>
      </c>
      <c r="HZ28" s="86">
        <f t="shared" si="93"/>
        <v>1.9562014938969163E-99</v>
      </c>
      <c r="IA28" s="86">
        <f t="shared" si="93"/>
        <v>1.3653042370578008E-97</v>
      </c>
      <c r="IB28" s="86">
        <f t="shared" si="93"/>
        <v>1.9200809943914117E-84</v>
      </c>
      <c r="IC28" s="86">
        <f t="shared" si="93"/>
        <v>2.2178028689039912E-84</v>
      </c>
      <c r="ID28" s="86">
        <f t="shared" si="93"/>
        <v>4.9893797050919266E-89</v>
      </c>
      <c r="IE28" s="86">
        <f t="shared" si="93"/>
        <v>4.6000456967651289E-89</v>
      </c>
      <c r="IF28" s="86">
        <f t="shared" si="93"/>
        <v>4.4043852129869491E-55</v>
      </c>
      <c r="IG28" s="86">
        <f t="shared" si="93"/>
        <v>1.793375309348333E-53</v>
      </c>
      <c r="II28" s="86">
        <f t="shared" ref="II28:II91" si="115" xml:space="preserve"> _xlfn.NORM.DIST($B28, C$10, ABS(C$14), TRUE) * _xlfn.NORM.DIST(($B28 - C$10)*C$18, 0, ABS(C$14), TRUE) * 2</f>
        <v>4.7274793805069075E-256</v>
      </c>
      <c r="IJ28" s="86">
        <f t="shared" ref="IJ28:IJ91" si="116" xml:space="preserve"> _xlfn.NORM.DIST($B28, D$10, ABS(D$14), TRUE) * _xlfn.NORM.DIST(($B28 - D$10)*D$18, 0, ABS(D$14), TRUE) * 2</f>
        <v>5.7457192643354111E-289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3.2533979781503705E-281</v>
      </c>
      <c r="IM28" s="86">
        <f t="shared" ref="IM28:IM91" si="119" xml:space="preserve"> _xlfn.NORM.DIST($B28, G$10, ABS(G$14), TRUE) * _xlfn.NORM.DIST(($B28 - G$10)*G$18, 0, ABS(G$14), TRUE) * 2</f>
        <v>2.4221283740608918E-272</v>
      </c>
      <c r="IN28" s="86">
        <f t="shared" ref="IN28:IN91" si="120" xml:space="preserve"> _xlfn.NORM.DIST($B28, H$10, ABS(H$14), TRUE) * _xlfn.NORM.DIST(($B28 - H$10)*H$18, 0, ABS(H$14), TRUE) * 2</f>
        <v>8.714643525827485E-251</v>
      </c>
      <c r="IO28" s="86">
        <f t="shared" ref="IO28:IO91" si="121" xml:space="preserve"> _xlfn.NORM.DIST($B28, I$10, ABS(I$14), TRUE) * _xlfn.NORM.DIST(($B28 - I$10)*I$18, 0, ABS(I$14), TRUE) * 2</f>
        <v>1.4834291537249254E-293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3.8543018542836694E-284</v>
      </c>
      <c r="IS28" s="86">
        <f t="shared" ref="IS28:IS91" si="125" xml:space="preserve"> _xlfn.NORM.DIST($B28, M$10, ABS(M$14), TRUE) * _xlfn.NORM.DIST(($B28 - M$10)*M$18, 0, ABS(M$14), TRUE) * 2</f>
        <v>8.6243642757091686E-282</v>
      </c>
      <c r="IT28" s="86">
        <f t="shared" ref="IT28:IT91" si="126" xml:space="preserve"> _xlfn.NORM.DIST($B28, N$10, ABS(N$14), TRUE) * _xlfn.NORM.DIST(($B28 - N$10)*N$18, 0, ABS(N$14), TRUE) * 2</f>
        <v>5.9183676528429036E-295</v>
      </c>
      <c r="IU28" s="86">
        <f t="shared" ref="IU28:IU91" si="127" xml:space="preserve"> _xlfn.NORM.DIST($B28, O$10, ABS(O$14), TRUE) * _xlfn.NORM.DIST(($B28 - O$10)*O$18, 0, ABS(O$14), TRUE) * 2</f>
        <v>5.2048842265869407E-296</v>
      </c>
      <c r="IV28" s="86">
        <f t="shared" ref="IV28:IV91" si="128" xml:space="preserve"> _xlfn.NORM.DIST($B28, P$10, ABS(P$14), TRUE) * _xlfn.NORM.DIST(($B28 - P$10)*P$18, 0, ABS(P$14), TRUE) * 2</f>
        <v>5.5445760996613451E-128</v>
      </c>
      <c r="IW28" s="86">
        <f t="shared" ref="IW28:IW91" si="129" xml:space="preserve"> _xlfn.NORM.DIST($B28, Q$10, ABS(Q$14), TRUE) * _xlfn.NORM.DIST(($B28 - Q$10)*Q$18, 0, ABS(Q$14), TRUE) * 2</f>
        <v>4.370387929350228E-133</v>
      </c>
      <c r="IY28" s="86">
        <f t="shared" ref="IY28:IY91" si="130">GM28+HC28+HS28+II28</f>
        <v>1.2428314887386311E-10</v>
      </c>
      <c r="IZ28" s="86">
        <f t="shared" ref="IZ28:IZ91" si="131">GN28+HD28+HT28+IJ28</f>
        <v>6.849008633862311E-12</v>
      </c>
      <c r="JA28" s="86">
        <f t="shared" ref="JA28:JA91" si="132">GO28+HE28+HU28+IK28</f>
        <v>1.0066607021845578E-12</v>
      </c>
      <c r="JB28" s="86">
        <f t="shared" ref="JB28:JB91" si="133">GP28+HF28+HV28+IL28</f>
        <v>2.223198761971128E-12</v>
      </c>
      <c r="JC28" s="86">
        <f t="shared" ref="JC28:JC91" si="134">GQ28+HG28+HW28+IM28</f>
        <v>6.1723608118307235E-13</v>
      </c>
      <c r="JD28" s="86">
        <f t="shared" ref="JD28:JD91" si="135">GR28+HH28+HX28+IN28</f>
        <v>2.4214016558076488E-15</v>
      </c>
      <c r="JE28" s="86">
        <f t="shared" ref="JE28:JE91" si="136">GS28+HI28+HY28+IO28</f>
        <v>6.6067558674261529E-17</v>
      </c>
      <c r="JF28" s="86">
        <f t="shared" ref="JF28:JF91" si="137">GT28+HJ28+HZ28+IP28</f>
        <v>9.0873264716893555E-19</v>
      </c>
      <c r="JG28" s="86">
        <f t="shared" ref="JG28:JG91" si="138">GU28+HK28+IA28+IQ28</f>
        <v>2.2658543423752503E-19</v>
      </c>
      <c r="JH28" s="86">
        <f t="shared" ref="JH28:JH91" si="139">GV28+HL28+IB28+IR28</f>
        <v>3.1178632538240876E-16</v>
      </c>
      <c r="JI28" s="86">
        <f t="shared" ref="JI28:JI91" si="140">GW28+HM28+IC28+IS28</f>
        <v>4.7192158003223679E-14</v>
      </c>
      <c r="JJ28" s="86">
        <f t="shared" ref="JJ28:JJ91" si="141">GX28+HN28+ID28+IT28</f>
        <v>1.270970842420781E-12</v>
      </c>
      <c r="JK28" s="86">
        <f t="shared" ref="JK28:JK91" si="142">GY28+HO28+IE28+IU28</f>
        <v>1.568930273352969E-11</v>
      </c>
      <c r="JL28" s="86">
        <f t="shared" ref="JL28:JL91" si="143">GZ28+HP28+IF28+IV28</f>
        <v>1.3460006605993139E-12</v>
      </c>
      <c r="JM28" s="86">
        <f t="shared" ref="JM28:JM91" si="144">HA28+HQ28+IG28+IW28</f>
        <v>1.141384596710805E-16</v>
      </c>
    </row>
    <row r="29" spans="1:274" x14ac:dyDescent="0.25">
      <c r="B29" s="2">
        <v>2</v>
      </c>
      <c r="C29" s="37">
        <v>65.152000000000001</v>
      </c>
      <c r="D29" s="37">
        <v>69.266999999999996</v>
      </c>
      <c r="E29" s="37">
        <v>75.661000000000001</v>
      </c>
      <c r="F29" s="37">
        <v>76.129000000000005</v>
      </c>
      <c r="G29" s="37">
        <v>83.968000000000004</v>
      </c>
      <c r="H29" s="37">
        <v>97.835999999999999</v>
      </c>
      <c r="I29" s="37">
        <v>93</v>
      </c>
      <c r="J29" s="37">
        <v>91.466999999999999</v>
      </c>
      <c r="K29" s="37">
        <v>96.9</v>
      </c>
      <c r="L29" s="37">
        <v>98.466999999999999</v>
      </c>
      <c r="M29" s="37">
        <v>102.203</v>
      </c>
      <c r="N29" s="37">
        <v>95.278999999999996</v>
      </c>
      <c r="O29" s="37">
        <v>92.033000000000001</v>
      </c>
      <c r="P29" s="37">
        <v>92.524000000000001</v>
      </c>
      <c r="Q29" s="37">
        <v>90</v>
      </c>
      <c r="R29" s="5"/>
      <c r="S29" s="4">
        <f t="shared" si="8"/>
        <v>62.201076890931304</v>
      </c>
      <c r="T29" s="4">
        <f t="shared" si="9"/>
        <v>67.089391220028986</v>
      </c>
      <c r="U29" s="4">
        <f t="shared" si="10"/>
        <v>73.877774158359543</v>
      </c>
      <c r="V29" s="4">
        <f t="shared" si="11"/>
        <v>74.994645130907543</v>
      </c>
      <c r="W29" s="4">
        <f t="shared" si="12"/>
        <v>82.68195438395017</v>
      </c>
      <c r="X29" s="4">
        <f t="shared" si="13"/>
        <v>97.311477602792266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>
        <f t="shared" si="18"/>
        <v>99.168036840674091</v>
      </c>
      <c r="AD29" s="4">
        <f t="shared" si="19"/>
        <v>94.368661740212403</v>
      </c>
      <c r="AE29" s="4">
        <f t="shared" si="20"/>
        <v>90.875052112322635</v>
      </c>
      <c r="AF29" s="4">
        <f t="shared" si="21"/>
        <v>90.835387647729334</v>
      </c>
      <c r="AG29" s="4" t="e">
        <f t="shared" si="22"/>
        <v>#N/A</v>
      </c>
      <c r="AI29" s="4">
        <f t="shared" si="23"/>
        <v>2.9509231090686967</v>
      </c>
      <c r="AJ29" s="4">
        <f t="shared" si="24"/>
        <v>2.1776087799710098</v>
      </c>
      <c r="AK29" s="4">
        <f t="shared" si="25"/>
        <v>1.7832258416404585</v>
      </c>
      <c r="AL29" s="4">
        <f t="shared" si="26"/>
        <v>1.1343548690924621</v>
      </c>
      <c r="AM29" s="4">
        <f t="shared" si="27"/>
        <v>1.286045616049833</v>
      </c>
      <c r="AN29" s="4">
        <f t="shared" si="28"/>
        <v>0.52452239720773264</v>
      </c>
      <c r="AO29" s="4">
        <f t="shared" si="29"/>
        <v>0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3.0349631593259119</v>
      </c>
      <c r="AT29" s="4">
        <f t="shared" si="34"/>
        <v>0.91033825978759353</v>
      </c>
      <c r="AU29" s="4">
        <f t="shared" si="35"/>
        <v>1.1579478876773663</v>
      </c>
      <c r="AV29" s="4">
        <f t="shared" si="36"/>
        <v>1.6886123522706669</v>
      </c>
      <c r="AW29" s="4">
        <f t="shared" si="36"/>
        <v>0</v>
      </c>
      <c r="AY29" s="2">
        <f t="shared" si="96"/>
        <v>62.201076559440551</v>
      </c>
      <c r="AZ29" s="2">
        <f t="shared" si="37"/>
        <v>67.089391194754995</v>
      </c>
      <c r="BA29" s="2">
        <f t="shared" si="37"/>
        <v>73.877774154560683</v>
      </c>
      <c r="BB29" s="2">
        <f t="shared" si="37"/>
        <v>74.994645122482623</v>
      </c>
      <c r="BC29" s="2">
        <f t="shared" si="37"/>
        <v>82.681954381591524</v>
      </c>
      <c r="BD29" s="2">
        <f t="shared" si="37"/>
        <v>97.311477602779192</v>
      </c>
      <c r="BE29" s="2" t="e">
        <f t="shared" si="37"/>
        <v>#N/A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>
        <f t="shared" si="37"/>
        <v>99.168036840465888</v>
      </c>
      <c r="BJ29" s="2">
        <f t="shared" si="37"/>
        <v>94.368661735556429</v>
      </c>
      <c r="BK29" s="2">
        <f t="shared" si="37"/>
        <v>90.875052065341336</v>
      </c>
      <c r="BL29" s="2">
        <f t="shared" si="37"/>
        <v>90.835387643480686</v>
      </c>
      <c r="BM29" s="2" t="e">
        <f t="shared" si="37"/>
        <v>#N/A</v>
      </c>
      <c r="BO29" s="2">
        <f t="shared" si="38"/>
        <v>65.152000000000001</v>
      </c>
      <c r="BP29" s="2">
        <f t="shared" si="39"/>
        <v>69.266999999999996</v>
      </c>
      <c r="BQ29" s="2">
        <f t="shared" si="40"/>
        <v>75.661000000000001</v>
      </c>
      <c r="BR29" s="2">
        <f t="shared" si="41"/>
        <v>76.129000000000005</v>
      </c>
      <c r="BS29" s="2">
        <f t="shared" si="42"/>
        <v>83.968000000000004</v>
      </c>
      <c r="BT29" s="2">
        <f t="shared" si="43"/>
        <v>97.835999999999999</v>
      </c>
      <c r="BU29" s="2" t="str">
        <f t="shared" si="44"/>
        <v/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>
        <f t="shared" si="48"/>
        <v>102.203</v>
      </c>
      <c r="BZ29" s="2">
        <f t="shared" si="49"/>
        <v>95.278999999999996</v>
      </c>
      <c r="CA29" s="2">
        <f t="shared" si="50"/>
        <v>92.033000000000001</v>
      </c>
      <c r="CB29" s="2">
        <f t="shared" si="51"/>
        <v>92.524000000000001</v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61.983960627177659</v>
      </c>
      <c r="DL29" s="2">
        <f t="shared" si="70"/>
        <v>66.995832752613225</v>
      </c>
      <c r="DM29" s="2">
        <f t="shared" si="70"/>
        <v>73.676907003754437</v>
      </c>
      <c r="DN29" s="2">
        <f t="shared" si="70"/>
        <v>74.941726791453988</v>
      </c>
      <c r="DO29" s="2">
        <f t="shared" si="70"/>
        <v>82.235577019690453</v>
      </c>
      <c r="DP29" s="2">
        <f t="shared" si="70"/>
        <v>97.536330715795827</v>
      </c>
      <c r="DQ29" s="2">
        <f t="shared" si="70"/>
        <v>93.299014634146332</v>
      </c>
      <c r="DR29" s="2">
        <f t="shared" si="70"/>
        <v>97.469184702921538</v>
      </c>
      <c r="DS29" s="2">
        <f t="shared" si="70"/>
        <v>103.0590365101944</v>
      </c>
      <c r="DT29" s="2">
        <f t="shared" si="70"/>
        <v>102.01415731707317</v>
      </c>
      <c r="DU29" s="2">
        <f t="shared" si="70"/>
        <v>99.232381002718213</v>
      </c>
      <c r="DV29" s="2">
        <f t="shared" si="70"/>
        <v>94.369844204953665</v>
      </c>
      <c r="DW29" s="2">
        <f t="shared" si="70"/>
        <v>90.825813937282234</v>
      </c>
      <c r="DX29" s="2">
        <f t="shared" si="70"/>
        <v>90.84997760851364</v>
      </c>
      <c r="DY29" s="2">
        <f t="shared" si="70"/>
        <v>87.994634146341454</v>
      </c>
      <c r="EA29" s="2">
        <f t="shared" si="71"/>
        <v>69.916398542054893</v>
      </c>
      <c r="EB29" s="2">
        <f t="shared" si="72"/>
        <v>70.658145382819185</v>
      </c>
      <c r="EC29" s="2">
        <f t="shared" si="73"/>
        <v>82.101184138611245</v>
      </c>
      <c r="ED29" s="2">
        <f t="shared" si="74"/>
        <v>77.098786807810725</v>
      </c>
      <c r="EE29" s="2">
        <f t="shared" si="75"/>
        <v>101.58876761187581</v>
      </c>
      <c r="EF29" s="2">
        <f t="shared" si="76"/>
        <v>86.316015332581728</v>
      </c>
      <c r="EG29" s="2">
        <f t="shared" si="77"/>
        <v>88.098001316592871</v>
      </c>
      <c r="EH29" s="2">
        <f t="shared" si="78"/>
        <v>98.810467242406204</v>
      </c>
      <c r="EI29" s="2">
        <f t="shared" si="79"/>
        <v>106.72147336312082</v>
      </c>
      <c r="EJ29" s="2">
        <f t="shared" si="80"/>
        <v>97.746302076826993</v>
      </c>
      <c r="EK29" s="2">
        <f t="shared" si="81"/>
        <v>96.336752345131174</v>
      </c>
      <c r="EL29" s="2">
        <f t="shared" si="82"/>
        <v>94.318516130329868</v>
      </c>
      <c r="EM29" s="2">
        <f t="shared" si="83"/>
        <v>92.684182984714397</v>
      </c>
      <c r="EN29" s="2">
        <f t="shared" si="84"/>
        <v>90.228224053144672</v>
      </c>
      <c r="EO29" s="2">
        <f t="shared" si="85"/>
        <v>93.372107325881558</v>
      </c>
      <c r="EQ29" s="2">
        <f t="shared" si="86"/>
        <v>67.615436673249775</v>
      </c>
      <c r="ER29" s="2">
        <f t="shared" si="87"/>
        <v>70.975584115385033</v>
      </c>
      <c r="ES29" s="2">
        <f t="shared" si="87"/>
        <v>81.603515246289092</v>
      </c>
      <c r="ET29" s="2">
        <f t="shared" si="87"/>
        <v>77.636985312265438</v>
      </c>
      <c r="EU29" s="2">
        <f t="shared" si="87"/>
        <v>95.189578913625027</v>
      </c>
      <c r="EV29" s="2">
        <f t="shared" si="87"/>
        <v>85.390357632674665</v>
      </c>
      <c r="EW29" s="2">
        <f t="shared" si="87"/>
        <v>88.577776899577927</v>
      </c>
      <c r="EX29" s="2">
        <f t="shared" si="87"/>
        <v>94.592699831952018</v>
      </c>
      <c r="EY29" s="2">
        <f t="shared" si="87"/>
        <v>100.50243953042967</v>
      </c>
      <c r="EZ29" s="2">
        <f t="shared" si="87"/>
        <v>95.780508853061036</v>
      </c>
      <c r="FA29" s="2">
        <f t="shared" si="87"/>
        <v>94.860065680603057</v>
      </c>
      <c r="FB29" s="2">
        <f t="shared" si="87"/>
        <v>93.954001986792917</v>
      </c>
      <c r="FC29" s="2">
        <f t="shared" si="87"/>
        <v>92.911458118586836</v>
      </c>
      <c r="FD29" s="2">
        <f t="shared" si="87"/>
        <v>94.064082029490805</v>
      </c>
      <c r="FE29" s="2">
        <f t="shared" si="87"/>
        <v>99.583234816278122</v>
      </c>
      <c r="FG29" s="2">
        <f t="shared" si="88"/>
        <v>2.7370757244430475E-2</v>
      </c>
      <c r="FH29" s="2">
        <f t="shared" si="89"/>
        <v>2.5546229271063346E-2</v>
      </c>
      <c r="FI29" s="2">
        <f t="shared" si="89"/>
        <v>2.3843875149505353E-2</v>
      </c>
      <c r="FJ29" s="2">
        <f t="shared" si="89"/>
        <v>2.4532492349358448E-2</v>
      </c>
      <c r="FK29" s="2">
        <f t="shared" si="89"/>
        <v>2.3064953549986146E-2</v>
      </c>
      <c r="FL29" s="2">
        <f t="shared" si="89"/>
        <v>2.0039781695785661E-2</v>
      </c>
      <c r="FM29" s="2">
        <f t="shared" si="89"/>
        <v>1.8399025602563901E-2</v>
      </c>
      <c r="FN29" s="2">
        <f t="shared" si="89"/>
        <v>1.6638412268751443E-2</v>
      </c>
      <c r="FO29" s="2">
        <f t="shared" si="89"/>
        <v>1.6300961426112918E-2</v>
      </c>
      <c r="FP29" s="2">
        <f t="shared" si="89"/>
        <v>1.9691615444223338E-2</v>
      </c>
      <c r="FQ29" s="2">
        <f t="shared" si="89"/>
        <v>2.2220884700633492E-2</v>
      </c>
      <c r="FR29" s="2">
        <f t="shared" si="89"/>
        <v>2.3034339007152994E-2</v>
      </c>
      <c r="FS29" s="2">
        <f t="shared" si="89"/>
        <v>2.6495291822985823E-2</v>
      </c>
      <c r="FT29" s="2">
        <f t="shared" si="89"/>
        <v>2.3467629305302419E-2</v>
      </c>
      <c r="FU29" s="2">
        <f t="shared" si="89"/>
        <v>1.8634794085729239E-2</v>
      </c>
      <c r="FW29" s="2">
        <f t="shared" si="112"/>
        <v>3.9125451902610714E-7</v>
      </c>
      <c r="FX29" s="2">
        <f t="shared" si="90"/>
        <v>5.167240494639524E-7</v>
      </c>
      <c r="FY29" s="2">
        <f t="shared" si="90"/>
        <v>5.2529326392126024E-7</v>
      </c>
      <c r="FZ29" s="2">
        <f t="shared" si="90"/>
        <v>5.0665366861876881E-7</v>
      </c>
      <c r="GA29" s="2">
        <f t="shared" si="90"/>
        <v>4.8133472241130481E-7</v>
      </c>
      <c r="GB29" s="2">
        <f t="shared" si="90"/>
        <v>4.7769186680610244E-7</v>
      </c>
      <c r="GC29" s="2">
        <f t="shared" si="90"/>
        <v>5.0605648660830309E-7</v>
      </c>
      <c r="GD29" s="2">
        <f t="shared" si="90"/>
        <v>5.2771872705954314E-7</v>
      </c>
      <c r="GE29" s="2">
        <f t="shared" si="90"/>
        <v>6.451485306513922E-7</v>
      </c>
      <c r="GF29" s="2">
        <f t="shared" si="90"/>
        <v>5.5156371381877362E-7</v>
      </c>
      <c r="GG29" s="2">
        <f t="shared" si="90"/>
        <v>4.9551218678461404E-7</v>
      </c>
      <c r="GH29" s="2">
        <f t="shared" si="90"/>
        <v>4.4202882115381955E-7</v>
      </c>
      <c r="GI29" s="2">
        <f t="shared" si="90"/>
        <v>4.3045875517351728E-7</v>
      </c>
      <c r="GJ29" s="2">
        <f t="shared" si="90"/>
        <v>2.9117962717994205E-7</v>
      </c>
      <c r="GK29" s="2">
        <f t="shared" si="90"/>
        <v>2.6664295536392367E-7</v>
      </c>
      <c r="GM29" s="86">
        <f t="shared" si="113"/>
        <v>2.3721916290895305E-10</v>
      </c>
      <c r="GN29" s="86">
        <f t="shared" si="91"/>
        <v>1.4462686456667348E-11</v>
      </c>
      <c r="GO29" s="86">
        <f t="shared" si="91"/>
        <v>2.2586333528993205E-12</v>
      </c>
      <c r="GP29" s="86">
        <f t="shared" si="91"/>
        <v>4.8655915463214007E-12</v>
      </c>
      <c r="GQ29" s="86">
        <f t="shared" si="91"/>
        <v>1.4013537158422247E-12</v>
      </c>
      <c r="GR29" s="86">
        <f t="shared" si="91"/>
        <v>6.5806871297158718E-15</v>
      </c>
      <c r="GS29" s="86">
        <f t="shared" si="91"/>
        <v>2.0121594059746408E-16</v>
      </c>
      <c r="GT29" s="86">
        <f t="shared" si="91"/>
        <v>3.1565617216626776E-18</v>
      </c>
      <c r="GU29" s="86">
        <f t="shared" si="91"/>
        <v>8.2357541507211694E-19</v>
      </c>
      <c r="GV29" s="86">
        <f t="shared" si="91"/>
        <v>9.1208732229613496E-16</v>
      </c>
      <c r="GW29" s="86">
        <f t="shared" si="91"/>
        <v>1.1736745542538043E-13</v>
      </c>
      <c r="GX29" s="86">
        <f t="shared" si="91"/>
        <v>2.8052991132624275E-12</v>
      </c>
      <c r="GY29" s="86">
        <f t="shared" si="91"/>
        <v>3.2300204256424855E-11</v>
      </c>
      <c r="GZ29" s="86">
        <f t="shared" si="91"/>
        <v>2.9759583610928681E-12</v>
      </c>
      <c r="HA29" s="86">
        <f t="shared" si="91"/>
        <v>3.4171429100966534E-16</v>
      </c>
      <c r="HC29" s="86">
        <f t="shared" ref="HC29:HC91" si="145" xml:space="preserve"> _xlfn.NORM.DIST($B29, C$8, ABS(C$12), TRUE) * _xlfn.NORM.DIST(($B29 - C$8)*C$16, 0, ABS(C$12), TRUE) * 2</f>
        <v>6.2745071634434838E-27</v>
      </c>
      <c r="HD29" s="86">
        <f t="shared" si="92"/>
        <v>1.2627241767957752E-30</v>
      </c>
      <c r="HE29" s="86">
        <f t="shared" si="92"/>
        <v>6.9330663723322358E-33</v>
      </c>
      <c r="HF29" s="86">
        <f t="shared" si="92"/>
        <v>8.7680287604202827E-30</v>
      </c>
      <c r="HG29" s="86">
        <f t="shared" si="92"/>
        <v>1.3809208298151825E-28</v>
      </c>
      <c r="HH29" s="86">
        <f t="shared" si="92"/>
        <v>9.8285442984266908E-26</v>
      </c>
      <c r="HI29" s="86">
        <f t="shared" si="92"/>
        <v>1.2122613905509354E-29</v>
      </c>
      <c r="HJ29" s="86">
        <f t="shared" si="92"/>
        <v>3.6552200853653142E-34</v>
      </c>
      <c r="HK29" s="86">
        <f t="shared" si="92"/>
        <v>1.0921672518562974E-33</v>
      </c>
      <c r="HL29" s="86">
        <f t="shared" si="92"/>
        <v>7.6194379342615522E-29</v>
      </c>
      <c r="HM29" s="86">
        <f t="shared" si="92"/>
        <v>7.2506069064986133E-29</v>
      </c>
      <c r="HN29" s="86">
        <f t="shared" si="92"/>
        <v>7.3424390237702291E-31</v>
      </c>
      <c r="HO29" s="86">
        <f t="shared" si="92"/>
        <v>1.3641175118779157E-30</v>
      </c>
      <c r="HP29" s="86">
        <f t="shared" si="92"/>
        <v>1.6381968121275549E-30</v>
      </c>
      <c r="HQ29" s="86">
        <f t="shared" si="92"/>
        <v>1.748076179884433E-43</v>
      </c>
      <c r="HS29" s="86">
        <f t="shared" si="114"/>
        <v>2.7540564680797758E-76</v>
      </c>
      <c r="HT29" s="86">
        <f t="shared" si="93"/>
        <v>3.8612892497118303E-86</v>
      </c>
      <c r="HU29" s="86">
        <f t="shared" si="93"/>
        <v>5.4186891865529019E-92</v>
      </c>
      <c r="HV29" s="86">
        <f t="shared" si="93"/>
        <v>2.8812233180996754E-83</v>
      </c>
      <c r="HW29" s="86">
        <f t="shared" si="93"/>
        <v>3.644416929883326E-80</v>
      </c>
      <c r="HX29" s="86">
        <f t="shared" si="93"/>
        <v>2.9508597027383928E-73</v>
      </c>
      <c r="HY29" s="86">
        <f t="shared" si="93"/>
        <v>8.9601632753209288E-85</v>
      </c>
      <c r="HZ29" s="86">
        <f t="shared" si="93"/>
        <v>6.6712243986803964E-98</v>
      </c>
      <c r="IA29" s="86">
        <f t="shared" si="93"/>
        <v>4.3484094777316022E-96</v>
      </c>
      <c r="IB29" s="86">
        <f t="shared" si="93"/>
        <v>3.7760414972693353E-83</v>
      </c>
      <c r="IC29" s="86">
        <f t="shared" si="93"/>
        <v>4.2107714399015061E-83</v>
      </c>
      <c r="ID29" s="86">
        <f t="shared" si="93"/>
        <v>1.0765469366116996E-87</v>
      </c>
      <c r="IE29" s="86">
        <f t="shared" si="93"/>
        <v>9.9315814975052124E-88</v>
      </c>
      <c r="IF29" s="86">
        <f t="shared" si="93"/>
        <v>2.771223684613825E-54</v>
      </c>
      <c r="IG29" s="86">
        <f t="shared" si="93"/>
        <v>1.0516612650150569E-52</v>
      </c>
      <c r="II29" s="86">
        <f t="shared" si="115"/>
        <v>6.5365053204425215E-253</v>
      </c>
      <c r="IJ29" s="86">
        <f t="shared" si="116"/>
        <v>2.3680705832654037E-285</v>
      </c>
      <c r="IK29" s="86">
        <f t="shared" si="117"/>
        <v>0</v>
      </c>
      <c r="IL29" s="86">
        <f t="shared" si="118"/>
        <v>1.0592705779855133E-277</v>
      </c>
      <c r="IM29" s="86">
        <f t="shared" si="119"/>
        <v>5.9347794658325861E-269</v>
      </c>
      <c r="IN29" s="86">
        <f t="shared" si="120"/>
        <v>1.1420198329370446E-247</v>
      </c>
      <c r="IO29" s="86">
        <f t="shared" si="121"/>
        <v>6.9003344126297806E-290</v>
      </c>
      <c r="IP29" s="86">
        <f t="shared" si="122"/>
        <v>0</v>
      </c>
      <c r="IQ29" s="86">
        <f t="shared" si="123"/>
        <v>0</v>
      </c>
      <c r="IR29" s="86">
        <f t="shared" si="124"/>
        <v>1.4326632505763806E-280</v>
      </c>
      <c r="IS29" s="86">
        <f t="shared" si="125"/>
        <v>2.8203897105735686E-278</v>
      </c>
      <c r="IT29" s="86">
        <f t="shared" si="126"/>
        <v>2.6524738935095722E-291</v>
      </c>
      <c r="IU29" s="86">
        <f t="shared" si="127"/>
        <v>2.3683667959341121E-292</v>
      </c>
      <c r="IV29" s="86">
        <f t="shared" si="128"/>
        <v>1.8707387362710437E-126</v>
      </c>
      <c r="IW29" s="86">
        <f t="shared" si="129"/>
        <v>1.66454556567884E-131</v>
      </c>
      <c r="IY29" s="86">
        <f t="shared" si="130"/>
        <v>2.3721916290895305E-10</v>
      </c>
      <c r="IZ29" s="86">
        <f t="shared" si="131"/>
        <v>1.4462686456667348E-11</v>
      </c>
      <c r="JA29" s="86">
        <f t="shared" si="132"/>
        <v>2.2586333528993205E-12</v>
      </c>
      <c r="JB29" s="86">
        <f t="shared" si="133"/>
        <v>4.8655915463214007E-12</v>
      </c>
      <c r="JC29" s="86">
        <f t="shared" si="134"/>
        <v>1.4013537158422249E-12</v>
      </c>
      <c r="JD29" s="86">
        <f t="shared" si="135"/>
        <v>6.5806871298141576E-15</v>
      </c>
      <c r="JE29" s="86">
        <f t="shared" si="136"/>
        <v>2.0121594059747621E-16</v>
      </c>
      <c r="JF29" s="86">
        <f t="shared" si="137"/>
        <v>3.156561721662678E-18</v>
      </c>
      <c r="JG29" s="86">
        <f t="shared" si="138"/>
        <v>8.23575415072118E-19</v>
      </c>
      <c r="JH29" s="86">
        <f t="shared" si="139"/>
        <v>9.1208732229621108E-16</v>
      </c>
      <c r="JI29" s="86">
        <f t="shared" si="140"/>
        <v>1.173674554253805E-13</v>
      </c>
      <c r="JJ29" s="86">
        <f t="shared" si="141"/>
        <v>2.8052991132624275E-12</v>
      </c>
      <c r="JK29" s="86">
        <f t="shared" si="142"/>
        <v>3.2300204256424855E-11</v>
      </c>
      <c r="JL29" s="86">
        <f t="shared" si="143"/>
        <v>2.9759583610928681E-12</v>
      </c>
      <c r="JM29" s="86">
        <f t="shared" si="144"/>
        <v>3.4171429100966534E-16</v>
      </c>
    </row>
    <row r="30" spans="1:274" x14ac:dyDescent="0.25">
      <c r="B30" s="2">
        <v>3</v>
      </c>
      <c r="C30" s="37">
        <v>66.152000000000001</v>
      </c>
      <c r="D30" s="37">
        <v>67.183000000000007</v>
      </c>
      <c r="E30" s="37">
        <v>76.661000000000001</v>
      </c>
      <c r="F30" s="37">
        <v>76.516000000000005</v>
      </c>
      <c r="G30" s="37">
        <v>83.21</v>
      </c>
      <c r="H30" s="37">
        <v>99.376999999999995</v>
      </c>
      <c r="I30" s="37">
        <v>92.983000000000004</v>
      </c>
      <c r="J30" s="37">
        <v>92.1</v>
      </c>
      <c r="K30" s="37">
        <v>97.35</v>
      </c>
      <c r="L30" s="37">
        <v>98.832999999999998</v>
      </c>
      <c r="M30" s="37">
        <v>103.898</v>
      </c>
      <c r="N30" s="37">
        <v>95.147999999999996</v>
      </c>
      <c r="O30" s="37">
        <v>92.6</v>
      </c>
      <c r="P30" s="37">
        <v>92</v>
      </c>
      <c r="Q30" s="37">
        <v>90.218999999999994</v>
      </c>
      <c r="S30" s="4">
        <f t="shared" si="8"/>
        <v>62.593380327640794</v>
      </c>
      <c r="T30" s="4">
        <f t="shared" si="9"/>
        <v>67.332619311720592</v>
      </c>
      <c r="U30" s="4">
        <f t="shared" si="10"/>
        <v>74.152064341835612</v>
      </c>
      <c r="V30" s="4">
        <f t="shared" si="11"/>
        <v>75.194239698496474</v>
      </c>
      <c r="W30" s="4">
        <f t="shared" si="12"/>
        <v>82.866445756245895</v>
      </c>
      <c r="X30" s="4">
        <f t="shared" si="13"/>
        <v>97.002760480532459</v>
      </c>
      <c r="Y30" s="4" t="e">
        <f t="shared" si="14"/>
        <v>#N/A</v>
      </c>
      <c r="Z30" s="4" t="e">
        <f t="shared" si="15"/>
        <v>#N/A</v>
      </c>
      <c r="AA30" s="4" t="e">
        <f t="shared" si="16"/>
        <v>#N/A</v>
      </c>
      <c r="AB30" s="4">
        <f t="shared" si="17"/>
        <v>101.75530892633954</v>
      </c>
      <c r="AC30" s="4">
        <f t="shared" si="18"/>
        <v>99.013774120171334</v>
      </c>
      <c r="AD30" s="4">
        <f t="shared" si="19"/>
        <v>94.39216782878799</v>
      </c>
      <c r="AE30" s="4">
        <f t="shared" si="20"/>
        <v>91.065540223812263</v>
      </c>
      <c r="AF30" s="4">
        <f t="shared" si="21"/>
        <v>90.986747329648253</v>
      </c>
      <c r="AG30" s="4" t="e">
        <f t="shared" si="22"/>
        <v>#N/A</v>
      </c>
      <c r="AI30" s="4">
        <f t="shared" si="23"/>
        <v>3.5586196723592067</v>
      </c>
      <c r="AJ30" s="4">
        <f t="shared" si="24"/>
        <v>-0.14961931172058485</v>
      </c>
      <c r="AK30" s="4">
        <f t="shared" si="25"/>
        <v>2.5089356581643898</v>
      </c>
      <c r="AL30" s="4">
        <f t="shared" si="26"/>
        <v>1.3217603015035309</v>
      </c>
      <c r="AM30" s="4">
        <f t="shared" si="27"/>
        <v>0.34355424375409882</v>
      </c>
      <c r="AN30" s="4">
        <f t="shared" si="28"/>
        <v>2.3742395194675368</v>
      </c>
      <c r="AO30" s="4">
        <f t="shared" si="29"/>
        <v>0</v>
      </c>
      <c r="AP30" s="4">
        <f t="shared" si="30"/>
        <v>0</v>
      </c>
      <c r="AQ30" s="4">
        <f t="shared" si="31"/>
        <v>0</v>
      </c>
      <c r="AR30" s="4">
        <f t="shared" si="32"/>
        <v>-2.9223089263395394</v>
      </c>
      <c r="AS30" s="4">
        <f t="shared" si="33"/>
        <v>4.8842258798286622</v>
      </c>
      <c r="AT30" s="4">
        <f t="shared" si="34"/>
        <v>0.75583217121200619</v>
      </c>
      <c r="AU30" s="4">
        <f t="shared" si="35"/>
        <v>1.534459776187731</v>
      </c>
      <c r="AV30" s="4">
        <f t="shared" si="36"/>
        <v>1.013252670351747</v>
      </c>
      <c r="AW30" s="4">
        <f t="shared" si="36"/>
        <v>0</v>
      </c>
      <c r="AY30" s="2">
        <f t="shared" si="96"/>
        <v>62.593379710300141</v>
      </c>
      <c r="AZ30" s="2">
        <f t="shared" si="37"/>
        <v>67.332619259760037</v>
      </c>
      <c r="BA30" s="2">
        <f t="shared" si="37"/>
        <v>74.152064333546093</v>
      </c>
      <c r="BB30" s="2">
        <f t="shared" si="37"/>
        <v>75.194239680556421</v>
      </c>
      <c r="BC30" s="2">
        <f t="shared" si="37"/>
        <v>82.866445751038356</v>
      </c>
      <c r="BD30" s="2">
        <f t="shared" si="37"/>
        <v>97.002760480498026</v>
      </c>
      <c r="BE30" s="2" t="e">
        <f t="shared" si="37"/>
        <v>#N/A</v>
      </c>
      <c r="BF30" s="2" t="e">
        <f t="shared" si="37"/>
        <v>#N/A</v>
      </c>
      <c r="BG30" s="2" t="e">
        <f t="shared" si="37"/>
        <v>#N/A</v>
      </c>
      <c r="BH30" s="2">
        <f t="shared" si="37"/>
        <v>101.75530892633445</v>
      </c>
      <c r="BI30" s="2">
        <f t="shared" si="37"/>
        <v>99.013774119668739</v>
      </c>
      <c r="BJ30" s="2">
        <f t="shared" si="37"/>
        <v>94.392167818787499</v>
      </c>
      <c r="BK30" s="2">
        <f t="shared" si="37"/>
        <v>91.065540129603889</v>
      </c>
      <c r="BL30" s="2">
        <f t="shared" si="37"/>
        <v>90.986747320508456</v>
      </c>
      <c r="BM30" s="2" t="e">
        <f t="shared" si="37"/>
        <v>#N/A</v>
      </c>
      <c r="BO30" s="2">
        <f t="shared" si="38"/>
        <v>66.152000000000001</v>
      </c>
      <c r="BP30" s="2">
        <f t="shared" si="39"/>
        <v>67.183000000000007</v>
      </c>
      <c r="BQ30" s="2">
        <f t="shared" si="40"/>
        <v>76.661000000000001</v>
      </c>
      <c r="BR30" s="2">
        <f t="shared" si="41"/>
        <v>76.516000000000005</v>
      </c>
      <c r="BS30" s="2">
        <f t="shared" si="42"/>
        <v>83.21</v>
      </c>
      <c r="BT30" s="2">
        <f t="shared" si="43"/>
        <v>99.376999999999995</v>
      </c>
      <c r="BU30" s="2" t="str">
        <f t="shared" si="44"/>
        <v/>
      </c>
      <c r="BV30" s="2" t="str">
        <f t="shared" si="45"/>
        <v/>
      </c>
      <c r="BW30" s="2" t="str">
        <f t="shared" si="46"/>
        <v/>
      </c>
      <c r="BX30" s="2">
        <f t="shared" si="47"/>
        <v>98.832999999999998</v>
      </c>
      <c r="BY30" s="2">
        <f t="shared" si="48"/>
        <v>103.898</v>
      </c>
      <c r="BZ30" s="2">
        <f t="shared" si="49"/>
        <v>95.147999999999996</v>
      </c>
      <c r="CA30" s="2">
        <f t="shared" si="50"/>
        <v>92.6</v>
      </c>
      <c r="CB30" s="2">
        <f t="shared" si="51"/>
        <v>92</v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62.371667421602751</v>
      </c>
      <c r="DL30" s="2">
        <f t="shared" si="70"/>
        <v>67.240350174216019</v>
      </c>
      <c r="DM30" s="2">
        <f t="shared" si="70"/>
        <v>73.94296737163387</v>
      </c>
      <c r="DN30" s="2">
        <f t="shared" si="70"/>
        <v>75.144128946870893</v>
      </c>
      <c r="DO30" s="2">
        <f t="shared" si="70"/>
        <v>82.387206061097146</v>
      </c>
      <c r="DP30" s="2">
        <f t="shared" si="70"/>
        <v>97.244645575354866</v>
      </c>
      <c r="DQ30" s="2">
        <f t="shared" si="70"/>
        <v>93.170763414634138</v>
      </c>
      <c r="DR30" s="2">
        <f t="shared" si="70"/>
        <v>97.408288871867811</v>
      </c>
      <c r="DS30" s="2">
        <f t="shared" si="70"/>
        <v>102.96447937411095</v>
      </c>
      <c r="DT30" s="2">
        <f t="shared" si="70"/>
        <v>101.8467212543554</v>
      </c>
      <c r="DU30" s="2">
        <f t="shared" si="70"/>
        <v>99.083753850800363</v>
      </c>
      <c r="DV30" s="2">
        <f t="shared" si="70"/>
        <v>94.397027658482557</v>
      </c>
      <c r="DW30" s="2">
        <f t="shared" si="70"/>
        <v>91.020247038327526</v>
      </c>
      <c r="DX30" s="2">
        <f t="shared" si="70"/>
        <v>91.008274829160271</v>
      </c>
      <c r="DY30" s="2">
        <f t="shared" si="70"/>
        <v>88.103109756097552</v>
      </c>
      <c r="EA30" s="2">
        <f t="shared" si="71"/>
        <v>69.778801255717426</v>
      </c>
      <c r="EB30" s="2">
        <f t="shared" si="72"/>
        <v>70.542506591828754</v>
      </c>
      <c r="EC30" s="2">
        <f t="shared" si="73"/>
        <v>81.95918286959963</v>
      </c>
      <c r="ED30" s="2">
        <f t="shared" si="74"/>
        <v>77.011425161317533</v>
      </c>
      <c r="EE30" s="2">
        <f t="shared" si="75"/>
        <v>101.37911304417896</v>
      </c>
      <c r="EF30" s="2">
        <f t="shared" si="76"/>
        <v>86.215189036076666</v>
      </c>
      <c r="EG30" s="2">
        <f t="shared" si="77"/>
        <v>88.001353724622177</v>
      </c>
      <c r="EH30" s="2">
        <f t="shared" si="78"/>
        <v>98.642764712555675</v>
      </c>
      <c r="EI30" s="2">
        <f t="shared" si="79"/>
        <v>106.51341177607837</v>
      </c>
      <c r="EJ30" s="2">
        <f t="shared" si="80"/>
        <v>97.605000039038117</v>
      </c>
      <c r="EK30" s="2">
        <f t="shared" si="81"/>
        <v>96.205453922682864</v>
      </c>
      <c r="EL30" s="2">
        <f t="shared" si="82"/>
        <v>94.204188777152069</v>
      </c>
      <c r="EM30" s="2">
        <f t="shared" si="83"/>
        <v>92.583290205148828</v>
      </c>
      <c r="EN30" s="2">
        <f t="shared" si="84"/>
        <v>90.16972049434905</v>
      </c>
      <c r="EO30" s="2">
        <f t="shared" si="85"/>
        <v>93.289885807296628</v>
      </c>
      <c r="EQ30" s="2">
        <f t="shared" si="86"/>
        <v>67.496818779192139</v>
      </c>
      <c r="ER30" s="2">
        <f t="shared" si="87"/>
        <v>70.85692013364384</v>
      </c>
      <c r="ES30" s="2">
        <f t="shared" si="87"/>
        <v>81.465731197995567</v>
      </c>
      <c r="ET30" s="2">
        <f t="shared" si="87"/>
        <v>77.544835425263884</v>
      </c>
      <c r="EU30" s="2">
        <f t="shared" si="87"/>
        <v>95.036104042771157</v>
      </c>
      <c r="EV30" s="2">
        <f t="shared" si="87"/>
        <v>85.297684974659049</v>
      </c>
      <c r="EW30" s="2">
        <f t="shared" si="87"/>
        <v>88.47668727496702</v>
      </c>
      <c r="EX30" s="2">
        <f t="shared" si="87"/>
        <v>94.463334348921066</v>
      </c>
      <c r="EY30" s="2">
        <f t="shared" si="87"/>
        <v>100.35112615984316</v>
      </c>
      <c r="EZ30" s="2">
        <f t="shared" si="87"/>
        <v>95.657040613151395</v>
      </c>
      <c r="FA30" s="2">
        <f t="shared" si="87"/>
        <v>94.742127259190681</v>
      </c>
      <c r="FB30" s="2">
        <f t="shared" si="87"/>
        <v>93.842796358740031</v>
      </c>
      <c r="FC30" s="2">
        <f t="shared" si="87"/>
        <v>92.808219679802122</v>
      </c>
      <c r="FD30" s="2">
        <f t="shared" si="87"/>
        <v>93.969621174934346</v>
      </c>
      <c r="FE30" s="2">
        <f t="shared" si="87"/>
        <v>99.438861867794188</v>
      </c>
      <c r="FG30" s="2">
        <f t="shared" si="88"/>
        <v>2.9932396610870222E-2</v>
      </c>
      <c r="FH30" s="2">
        <f t="shared" si="89"/>
        <v>2.7942015984624757E-2</v>
      </c>
      <c r="FI30" s="2">
        <f t="shared" si="89"/>
        <v>2.6084284557959792E-2</v>
      </c>
      <c r="FJ30" s="2">
        <f t="shared" si="89"/>
        <v>2.6835826565677415E-2</v>
      </c>
      <c r="FK30" s="2">
        <f t="shared" si="89"/>
        <v>2.5234066175505037E-2</v>
      </c>
      <c r="FL30" s="2">
        <f t="shared" si="89"/>
        <v>2.1930782666068911E-2</v>
      </c>
      <c r="FM30" s="2">
        <f t="shared" si="89"/>
        <v>2.0138382663742221E-2</v>
      </c>
      <c r="FN30" s="2">
        <f t="shared" si="89"/>
        <v>1.8214417686379394E-2</v>
      </c>
      <c r="FO30" s="2">
        <f t="shared" si="89"/>
        <v>1.7845583256794938E-2</v>
      </c>
      <c r="FP30" s="2">
        <f t="shared" si="89"/>
        <v>2.1550485121161745E-2</v>
      </c>
      <c r="FQ30" s="2">
        <f t="shared" si="89"/>
        <v>2.4312593484750174E-2</v>
      </c>
      <c r="FR30" s="2">
        <f t="shared" si="89"/>
        <v>2.520064679731425E-2</v>
      </c>
      <c r="FS30" s="2">
        <f t="shared" si="89"/>
        <v>2.8977437139065455E-2</v>
      </c>
      <c r="FT30" s="2">
        <f t="shared" si="89"/>
        <v>2.5673615841433555E-2</v>
      </c>
      <c r="FU30" s="2">
        <f t="shared" si="89"/>
        <v>2.0395976471420885E-2</v>
      </c>
      <c r="FW30" s="2">
        <f t="shared" si="112"/>
        <v>4.290020330608481E-7</v>
      </c>
      <c r="FX30" s="2">
        <f t="shared" si="90"/>
        <v>5.6657662541471699E-7</v>
      </c>
      <c r="FY30" s="2">
        <f t="shared" si="90"/>
        <v>5.7597258128063518E-7</v>
      </c>
      <c r="FZ30" s="2">
        <f t="shared" si="90"/>
        <v>5.5553467348132638E-7</v>
      </c>
      <c r="GA30" s="2">
        <f t="shared" si="90"/>
        <v>5.2777300366174392E-7</v>
      </c>
      <c r="GB30" s="2">
        <f t="shared" si="90"/>
        <v>5.237786922885159E-7</v>
      </c>
      <c r="GC30" s="2">
        <f t="shared" si="90"/>
        <v>5.5487987649169831E-7</v>
      </c>
      <c r="GD30" s="2">
        <f t="shared" si="90"/>
        <v>5.7863204845712987E-7</v>
      </c>
      <c r="GE30" s="2">
        <f t="shared" si="90"/>
        <v>7.0739125310307727E-7</v>
      </c>
      <c r="GF30" s="2">
        <f t="shared" si="90"/>
        <v>6.0477755380348911E-7</v>
      </c>
      <c r="GG30" s="2">
        <f t="shared" si="90"/>
        <v>5.4331828275861836E-7</v>
      </c>
      <c r="GH30" s="2">
        <f t="shared" si="90"/>
        <v>4.8467494379252219E-7</v>
      </c>
      <c r="GI30" s="2">
        <f t="shared" si="90"/>
        <v>4.7198861978506624E-7</v>
      </c>
      <c r="GJ30" s="2">
        <f t="shared" si="90"/>
        <v>3.1927210339476159E-7</v>
      </c>
      <c r="GK30" s="2">
        <f t="shared" si="90"/>
        <v>2.923681791904836E-7</v>
      </c>
      <c r="GM30" s="86">
        <f t="shared" si="113"/>
        <v>4.4846618579189078E-10</v>
      </c>
      <c r="GN30" s="86">
        <f t="shared" si="91"/>
        <v>3.0195484944398691E-11</v>
      </c>
      <c r="GO30" s="86">
        <f t="shared" si="91"/>
        <v>5.0055442551650916E-12</v>
      </c>
      <c r="GP30" s="86">
        <f t="shared" si="91"/>
        <v>1.0522300541953242E-11</v>
      </c>
      <c r="GQ30" s="86">
        <f t="shared" si="91"/>
        <v>3.1421472153297238E-12</v>
      </c>
      <c r="GR30" s="86">
        <f t="shared" si="91"/>
        <v>1.7609961941651522E-14</v>
      </c>
      <c r="GS30" s="86">
        <f t="shared" si="91"/>
        <v>6.0230333217635881E-16</v>
      </c>
      <c r="GT30" s="86">
        <f t="shared" si="91"/>
        <v>1.0754018416161704E-17</v>
      </c>
      <c r="GU30" s="86">
        <f t="shared" si="91"/>
        <v>2.9337571104643158E-18</v>
      </c>
      <c r="GV30" s="86">
        <f t="shared" si="91"/>
        <v>2.6237408466604727E-15</v>
      </c>
      <c r="GW30" s="86">
        <f t="shared" si="91"/>
        <v>2.8780691539524336E-13</v>
      </c>
      <c r="GX30" s="86">
        <f t="shared" si="91"/>
        <v>6.1183950580370345E-12</v>
      </c>
      <c r="GY30" s="86">
        <f t="shared" si="91"/>
        <v>6.5773792423618114E-11</v>
      </c>
      <c r="GZ30" s="86">
        <f t="shared" si="91"/>
        <v>6.5011401804865662E-12</v>
      </c>
      <c r="HA30" s="86">
        <f t="shared" si="91"/>
        <v>1.0057567505404987E-15</v>
      </c>
      <c r="HC30" s="86">
        <f t="shared" si="145"/>
        <v>2.339039124717093E-26</v>
      </c>
      <c r="HD30" s="86">
        <f t="shared" si="92"/>
        <v>5.7975865620102292E-30</v>
      </c>
      <c r="HE30" s="86">
        <f t="shared" si="92"/>
        <v>3.5958644657794137E-32</v>
      </c>
      <c r="HF30" s="86">
        <f t="shared" si="92"/>
        <v>3.8507727089845505E-29</v>
      </c>
      <c r="HG30" s="86">
        <f t="shared" si="92"/>
        <v>5.7140205363998137E-28</v>
      </c>
      <c r="HH30" s="86">
        <f t="shared" si="92"/>
        <v>3.5656370967593815E-25</v>
      </c>
      <c r="HI30" s="86">
        <f t="shared" si="92"/>
        <v>5.4769053242678024E-29</v>
      </c>
      <c r="HJ30" s="86">
        <f t="shared" si="92"/>
        <v>2.1074655494057493E-33</v>
      </c>
      <c r="HK30" s="86">
        <f t="shared" si="92"/>
        <v>6.1104152968734579E-33</v>
      </c>
      <c r="HL30" s="86">
        <f t="shared" si="92"/>
        <v>3.3176823103355746E-28</v>
      </c>
      <c r="HM30" s="86">
        <f t="shared" si="92"/>
        <v>3.1062888186345598E-28</v>
      </c>
      <c r="HN30" s="86">
        <f t="shared" si="92"/>
        <v>3.3901841562266531E-30</v>
      </c>
      <c r="HO30" s="86">
        <f t="shared" si="92"/>
        <v>6.2545099243895172E-30</v>
      </c>
      <c r="HP30" s="86">
        <f t="shared" si="92"/>
        <v>7.4158268249066412E-30</v>
      </c>
      <c r="HQ30" s="86">
        <f t="shared" si="92"/>
        <v>1.5878390426353947E-42</v>
      </c>
      <c r="HS30" s="86">
        <f t="shared" si="114"/>
        <v>3.7915980695146786E-75</v>
      </c>
      <c r="HT30" s="86">
        <f t="shared" si="93"/>
        <v>7.9227243473030117E-85</v>
      </c>
      <c r="HU30" s="86">
        <f t="shared" si="93"/>
        <v>1.3989669459801116E-90</v>
      </c>
      <c r="HV30" s="86">
        <f t="shared" si="93"/>
        <v>5.3701826227957148E-82</v>
      </c>
      <c r="HW30" s="86">
        <f t="shared" si="93"/>
        <v>6.0738075875910781E-79</v>
      </c>
      <c r="HX30" s="86">
        <f t="shared" si="93"/>
        <v>3.8799184747181343E-72</v>
      </c>
      <c r="HY30" s="86">
        <f t="shared" si="93"/>
        <v>1.8291614714701947E-83</v>
      </c>
      <c r="HZ30" s="86">
        <f t="shared" si="93"/>
        <v>2.2126253099396708E-96</v>
      </c>
      <c r="IA30" s="86">
        <f t="shared" si="93"/>
        <v>1.3476685808152043E-94</v>
      </c>
      <c r="IB30" s="86">
        <f t="shared" si="93"/>
        <v>7.2542001400891246E-82</v>
      </c>
      <c r="IC30" s="86">
        <f t="shared" si="93"/>
        <v>7.8139029093675927E-82</v>
      </c>
      <c r="ID30" s="86">
        <f t="shared" si="93"/>
        <v>2.2687085875707297E-86</v>
      </c>
      <c r="IE30" s="86">
        <f t="shared" si="93"/>
        <v>2.0942763900677643E-86</v>
      </c>
      <c r="IF30" s="86">
        <f t="shared" si="93"/>
        <v>1.7197828749058056E-53</v>
      </c>
      <c r="IG30" s="86">
        <f t="shared" si="93"/>
        <v>6.0866150177225161E-52</v>
      </c>
      <c r="II30" s="86">
        <f t="shared" si="115"/>
        <v>8.6407184822964235E-250</v>
      </c>
      <c r="IJ30" s="86">
        <f t="shared" si="116"/>
        <v>9.2587351634895911E-282</v>
      </c>
      <c r="IK30" s="86">
        <f t="shared" si="117"/>
        <v>2.761070505093399E-304</v>
      </c>
      <c r="IL30" s="86">
        <f t="shared" si="118"/>
        <v>3.2768970796742174E-274</v>
      </c>
      <c r="IM30" s="86">
        <f t="shared" si="119"/>
        <v>1.3843800835056301E-265</v>
      </c>
      <c r="IN30" s="86">
        <f t="shared" si="120"/>
        <v>1.4304298714668721E-244</v>
      </c>
      <c r="IO30" s="86">
        <f t="shared" si="121"/>
        <v>3.0428475943780706E-286</v>
      </c>
      <c r="IP30" s="86">
        <f t="shared" si="122"/>
        <v>0</v>
      </c>
      <c r="IQ30" s="86">
        <f t="shared" si="123"/>
        <v>0</v>
      </c>
      <c r="IR30" s="86">
        <f t="shared" si="124"/>
        <v>5.0539609267325731E-277</v>
      </c>
      <c r="IS30" s="86">
        <f t="shared" si="125"/>
        <v>8.763933929503944E-275</v>
      </c>
      <c r="IT30" s="86">
        <f t="shared" si="126"/>
        <v>1.1277733519581818E-287</v>
      </c>
      <c r="IU30" s="86">
        <f t="shared" si="127"/>
        <v>1.0223705316789626E-288</v>
      </c>
      <c r="IV30" s="86">
        <f t="shared" si="128"/>
        <v>6.1782612709660519E-125</v>
      </c>
      <c r="IW30" s="86">
        <f t="shared" si="129"/>
        <v>6.2017486389837334E-130</v>
      </c>
      <c r="IY30" s="86">
        <f t="shared" si="130"/>
        <v>4.4846618579189078E-10</v>
      </c>
      <c r="IZ30" s="86">
        <f t="shared" si="131"/>
        <v>3.0195484944398691E-11</v>
      </c>
      <c r="JA30" s="86">
        <f t="shared" si="132"/>
        <v>5.0055442551650916E-12</v>
      </c>
      <c r="JB30" s="86">
        <f t="shared" si="133"/>
        <v>1.0522300541953242E-11</v>
      </c>
      <c r="JC30" s="86">
        <f t="shared" si="134"/>
        <v>3.1421472153297242E-12</v>
      </c>
      <c r="JD30" s="86">
        <f t="shared" si="135"/>
        <v>1.7609961942008087E-14</v>
      </c>
      <c r="JE30" s="86">
        <f t="shared" si="136"/>
        <v>6.0230333217641353E-16</v>
      </c>
      <c r="JF30" s="86">
        <f t="shared" si="137"/>
        <v>1.0754018416161705E-17</v>
      </c>
      <c r="JG30" s="86">
        <f t="shared" si="138"/>
        <v>2.9337571104643219E-18</v>
      </c>
      <c r="JH30" s="86">
        <f t="shared" si="139"/>
        <v>2.6237408466608044E-15</v>
      </c>
      <c r="JI30" s="86">
        <f t="shared" si="140"/>
        <v>2.8780691539524367E-13</v>
      </c>
      <c r="JJ30" s="86">
        <f t="shared" si="141"/>
        <v>6.1183950580370345E-12</v>
      </c>
      <c r="JK30" s="86">
        <f t="shared" si="142"/>
        <v>6.5773792423618114E-11</v>
      </c>
      <c r="JL30" s="86">
        <f t="shared" si="143"/>
        <v>6.5011401804865662E-12</v>
      </c>
      <c r="JM30" s="86">
        <f t="shared" si="144"/>
        <v>1.0057567505404987E-15</v>
      </c>
    </row>
    <row r="31" spans="1:274" x14ac:dyDescent="0.25">
      <c r="B31" s="2">
        <v>4</v>
      </c>
      <c r="C31" s="37">
        <v>64.5</v>
      </c>
      <c r="D31" s="37">
        <v>67.2</v>
      </c>
      <c r="E31" s="37">
        <v>76.209999999999994</v>
      </c>
      <c r="F31" s="37">
        <v>76.403000000000006</v>
      </c>
      <c r="G31" s="37">
        <v>83.613</v>
      </c>
      <c r="H31" s="37">
        <v>99.606999999999999</v>
      </c>
      <c r="I31" s="37">
        <v>94.322000000000003</v>
      </c>
      <c r="J31" s="37">
        <v>91.7</v>
      </c>
      <c r="K31" s="37">
        <v>97.617000000000004</v>
      </c>
      <c r="L31" s="37">
        <v>99.95</v>
      </c>
      <c r="M31" s="37">
        <v>101.35599999999999</v>
      </c>
      <c r="N31" s="37">
        <v>94.721000000000004</v>
      </c>
      <c r="O31" s="37">
        <v>92.9</v>
      </c>
      <c r="P31" s="37">
        <v>92.570999999999998</v>
      </c>
      <c r="Q31" s="37">
        <v>89.983999999999995</v>
      </c>
      <c r="S31" s="4">
        <f t="shared" si="8"/>
        <v>62.984587083364815</v>
      </c>
      <c r="T31" s="4">
        <f t="shared" si="9"/>
        <v>67.574762005816879</v>
      </c>
      <c r="U31" s="4">
        <f t="shared" si="10"/>
        <v>74.426080881270465</v>
      </c>
      <c r="V31" s="4">
        <f>BB31 + (F$3 * _xlfn.NORM.DIST($B31, F$7, ABS(F$11), FALSE) * _xlfn.NORM.DIST(($B31 - F$7)*F$15, 0, ABS(F$11), TRUE) * 2)
               + (F$4 * _xlfn.NORM.DIST($B31, F$8, ABS(F$12), FALSE) * _xlfn.NORM.DIST(($B31 - F$8)*F$16, 0, ABS(F$12), TRUE) * 2)
               + (F$5 * _xlfn.NORM.DIST($B31, F$9, ABS(F$13), FALSE) * _xlfn.NORM.DIST(($B31 - F$9)*F$17, 0, ABS(F$13), TRUE) * 2)
               + (F$6 * _xlfn.NORM.DIST($B31, F$10, ABS(F$14), FALSE) * _xlfn.NORM.DIST(($B31 - F$10)*F$18, 0, ABS(F$14), TRUE) * 2)</f>
        <v>75.392830322381002</v>
      </c>
      <c r="W31" s="4">
        <f t="shared" si="12"/>
        <v>83.053062888735624</v>
      </c>
      <c r="X31" s="4">
        <f t="shared" si="13"/>
        <v>96.692878509502719</v>
      </c>
      <c r="Y31" s="4">
        <f t="shared" si="14"/>
        <v>92.929283052615432</v>
      </c>
      <c r="Z31" s="4" t="e">
        <f t="shared" si="15"/>
        <v>#N/A</v>
      </c>
      <c r="AA31" s="4" t="e">
        <f t="shared" si="16"/>
        <v>#N/A</v>
      </c>
      <c r="AB31" s="4">
        <f t="shared" si="17"/>
        <v>101.57987779688362</v>
      </c>
      <c r="AC31" s="4">
        <f t="shared" si="18"/>
        <v>98.859035891162947</v>
      </c>
      <c r="AD31" s="4">
        <f t="shared" si="19"/>
        <v>94.414994613495153</v>
      </c>
      <c r="AE31" s="4">
        <f t="shared" si="20"/>
        <v>91.254847490331272</v>
      </c>
      <c r="AF31" s="4">
        <f t="shared" si="21"/>
        <v>91.136937954750948</v>
      </c>
      <c r="AG31" s="4">
        <f t="shared" si="22"/>
        <v>88.323098915783504</v>
      </c>
      <c r="AI31" s="4">
        <f t="shared" si="23"/>
        <v>1.5154129166351851</v>
      </c>
      <c r="AJ31" s="4">
        <f t="shared" si="24"/>
        <v>-0.37476200581687635</v>
      </c>
      <c r="AK31" s="4">
        <f t="shared" si="25"/>
        <v>1.7839191187295285</v>
      </c>
      <c r="AL31" s="4">
        <f t="shared" si="26"/>
        <v>1.0101696776190039</v>
      </c>
      <c r="AM31" s="4">
        <f t="shared" si="27"/>
        <v>0.55993711126437518</v>
      </c>
      <c r="AN31" s="4">
        <f t="shared" si="28"/>
        <v>2.9141214904972799</v>
      </c>
      <c r="AO31" s="4">
        <f t="shared" si="29"/>
        <v>1.3927169473845709</v>
      </c>
      <c r="AP31" s="4">
        <f t="shared" si="30"/>
        <v>0</v>
      </c>
      <c r="AQ31" s="4">
        <f t="shared" si="31"/>
        <v>0</v>
      </c>
      <c r="AR31" s="4">
        <f t="shared" si="32"/>
        <v>-1.6298777968836191</v>
      </c>
      <c r="AS31" s="4">
        <f t="shared" si="33"/>
        <v>2.496964108837048</v>
      </c>
      <c r="AT31" s="4">
        <f t="shared" si="34"/>
        <v>0.30600538650485021</v>
      </c>
      <c r="AU31" s="4">
        <f t="shared" si="35"/>
        <v>1.6451525096687334</v>
      </c>
      <c r="AV31" s="4">
        <f t="shared" si="36"/>
        <v>1.4340620452490498</v>
      </c>
      <c r="AW31" s="4">
        <f t="shared" si="36"/>
        <v>1.6609010842164906</v>
      </c>
      <c r="AY31" s="2">
        <f t="shared" si="96"/>
        <v>62.984585944877914</v>
      </c>
      <c r="AZ31" s="2">
        <f t="shared" si="37"/>
        <v>67.574761900220835</v>
      </c>
      <c r="BA31" s="2">
        <f t="shared" si="37"/>
        <v>74.426080863407705</v>
      </c>
      <c r="BB31" s="2">
        <f t="shared" si="37"/>
        <v>75.392830284641107</v>
      </c>
      <c r="BC31" s="2">
        <f t="shared" si="37"/>
        <v>83.053062877383226</v>
      </c>
      <c r="BD31" s="2">
        <f t="shared" si="37"/>
        <v>96.692878509413433</v>
      </c>
      <c r="BE31" s="2">
        <f t="shared" si="37"/>
        <v>92.929283052611765</v>
      </c>
      <c r="BF31" s="2" t="e">
        <f t="shared" si="37"/>
        <v>#N/A</v>
      </c>
      <c r="BG31" s="2" t="e">
        <f t="shared" si="37"/>
        <v>#N/A</v>
      </c>
      <c r="BH31" s="2">
        <f t="shared" si="37"/>
        <v>101.57987779686947</v>
      </c>
      <c r="BI31" s="2">
        <f t="shared" si="37"/>
        <v>98.859035889966989</v>
      </c>
      <c r="BJ31" s="2">
        <f t="shared" si="37"/>
        <v>94.414994592274937</v>
      </c>
      <c r="BK31" s="2">
        <f t="shared" si="37"/>
        <v>91.254847303520265</v>
      </c>
      <c r="BL31" s="2">
        <f t="shared" si="37"/>
        <v>91.136937935328433</v>
      </c>
      <c r="BM31" s="2">
        <f t="shared" si="37"/>
        <v>88.323098915779866</v>
      </c>
      <c r="BO31" s="2">
        <f t="shared" si="38"/>
        <v>64.5</v>
      </c>
      <c r="BP31" s="2">
        <f t="shared" si="39"/>
        <v>67.2</v>
      </c>
      <c r="BQ31" s="2">
        <f t="shared" si="40"/>
        <v>76.209999999999994</v>
      </c>
      <c r="BR31" s="2">
        <f t="shared" si="41"/>
        <v>76.403000000000006</v>
      </c>
      <c r="BS31" s="2">
        <f t="shared" si="42"/>
        <v>83.613</v>
      </c>
      <c r="BT31" s="2">
        <f t="shared" si="43"/>
        <v>99.606999999999999</v>
      </c>
      <c r="BU31" s="2">
        <f t="shared" si="44"/>
        <v>94.322000000000003</v>
      </c>
      <c r="BV31" s="2" t="str">
        <f t="shared" si="45"/>
        <v/>
      </c>
      <c r="BW31" s="2" t="str">
        <f t="shared" si="46"/>
        <v/>
      </c>
      <c r="BX31" s="2">
        <f t="shared" si="47"/>
        <v>99.95</v>
      </c>
      <c r="BY31" s="2">
        <f t="shared" si="48"/>
        <v>101.35599999999999</v>
      </c>
      <c r="BZ31" s="2">
        <f t="shared" si="49"/>
        <v>94.721000000000004</v>
      </c>
      <c r="CA31" s="2">
        <f t="shared" si="50"/>
        <v>92.9</v>
      </c>
      <c r="CB31" s="2">
        <f t="shared" si="51"/>
        <v>92.570999999999998</v>
      </c>
      <c r="CC31" s="2">
        <f t="shared" si="52"/>
        <v>89.983999999999995</v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62.759374216027837</v>
      </c>
      <c r="DL31" s="2">
        <f t="shared" si="70"/>
        <v>67.484867595818798</v>
      </c>
      <c r="DM31" s="2">
        <f t="shared" si="70"/>
        <v>74.209027739513289</v>
      </c>
      <c r="DN31" s="2">
        <f t="shared" si="70"/>
        <v>75.346531102287784</v>
      </c>
      <c r="DO31" s="2">
        <f t="shared" si="70"/>
        <v>82.538835102503839</v>
      </c>
      <c r="DP31" s="2">
        <f t="shared" si="70"/>
        <v>96.952960434913919</v>
      </c>
      <c r="DQ31" s="2">
        <f t="shared" si="70"/>
        <v>93.042512195121944</v>
      </c>
      <c r="DR31" s="2">
        <f t="shared" si="70"/>
        <v>97.347393040814083</v>
      </c>
      <c r="DS31" s="2">
        <f t="shared" si="70"/>
        <v>102.8699222380275</v>
      </c>
      <c r="DT31" s="2">
        <f t="shared" si="70"/>
        <v>101.67928519163763</v>
      </c>
      <c r="DU31" s="2">
        <f t="shared" si="70"/>
        <v>98.935126698882513</v>
      </c>
      <c r="DV31" s="2">
        <f t="shared" si="70"/>
        <v>94.424211112011449</v>
      </c>
      <c r="DW31" s="2">
        <f t="shared" si="70"/>
        <v>91.214680139372817</v>
      </c>
      <c r="DX31" s="2">
        <f t="shared" si="70"/>
        <v>91.166572049806888</v>
      </c>
      <c r="DY31" s="2">
        <f t="shared" si="70"/>
        <v>88.211585365853651</v>
      </c>
      <c r="EA31" s="2">
        <f t="shared" si="71"/>
        <v>69.641203969379973</v>
      </c>
      <c r="EB31" s="2">
        <f t="shared" si="72"/>
        <v>70.426867800838309</v>
      </c>
      <c r="EC31" s="2">
        <f t="shared" si="73"/>
        <v>81.817181600588015</v>
      </c>
      <c r="ED31" s="2">
        <f t="shared" si="74"/>
        <v>76.92406351482434</v>
      </c>
      <c r="EE31" s="2">
        <f t="shared" si="75"/>
        <v>101.16945847648212</v>
      </c>
      <c r="EF31" s="2">
        <f t="shared" si="76"/>
        <v>86.11436273957159</v>
      </c>
      <c r="EG31" s="2">
        <f t="shared" si="77"/>
        <v>87.904706132651498</v>
      </c>
      <c r="EH31" s="2">
        <f t="shared" si="78"/>
        <v>98.475062182705145</v>
      </c>
      <c r="EI31" s="2">
        <f t="shared" si="79"/>
        <v>106.30535018903592</v>
      </c>
      <c r="EJ31" s="2">
        <f t="shared" si="80"/>
        <v>97.463698001249227</v>
      </c>
      <c r="EK31" s="2">
        <f t="shared" si="81"/>
        <v>96.074155500234539</v>
      </c>
      <c r="EL31" s="2">
        <f t="shared" si="82"/>
        <v>94.08986142397427</v>
      </c>
      <c r="EM31" s="2">
        <f t="shared" si="83"/>
        <v>92.482397425583272</v>
      </c>
      <c r="EN31" s="2">
        <f t="shared" si="84"/>
        <v>90.111216935553429</v>
      </c>
      <c r="EO31" s="2">
        <f t="shared" si="85"/>
        <v>93.207664288711698</v>
      </c>
      <c r="EQ31" s="2">
        <f t="shared" si="86"/>
        <v>67.378200885134504</v>
      </c>
      <c r="ER31" s="2">
        <f t="shared" si="87"/>
        <v>70.738256151902632</v>
      </c>
      <c r="ES31" s="2">
        <f t="shared" si="87"/>
        <v>81.327947149702041</v>
      </c>
      <c r="ET31" s="2">
        <f t="shared" si="87"/>
        <v>77.45268553826233</v>
      </c>
      <c r="EU31" s="2">
        <f t="shared" si="87"/>
        <v>94.882629171917287</v>
      </c>
      <c r="EV31" s="2">
        <f t="shared" si="87"/>
        <v>85.205012316643433</v>
      </c>
      <c r="EW31" s="2">
        <f t="shared" si="87"/>
        <v>88.375597650356113</v>
      </c>
      <c r="EX31" s="2">
        <f t="shared" si="87"/>
        <v>94.3339688658901</v>
      </c>
      <c r="EY31" s="2">
        <f t="shared" si="87"/>
        <v>100.19981278925665</v>
      </c>
      <c r="EZ31" s="2">
        <f t="shared" si="87"/>
        <v>95.533572373241768</v>
      </c>
      <c r="FA31" s="2">
        <f t="shared" si="87"/>
        <v>94.624188837778306</v>
      </c>
      <c r="FB31" s="2">
        <f t="shared" si="87"/>
        <v>93.731590730687145</v>
      </c>
      <c r="FC31" s="2">
        <f t="shared" si="87"/>
        <v>92.704981241017407</v>
      </c>
      <c r="FD31" s="2">
        <f t="shared" si="87"/>
        <v>93.875160320377887</v>
      </c>
      <c r="FE31" s="2">
        <f t="shared" si="87"/>
        <v>99.294488919310254</v>
      </c>
      <c r="FG31" s="2">
        <f t="shared" si="88"/>
        <v>3.272571415145295E-2</v>
      </c>
      <c r="FH31" s="2">
        <f t="shared" si="89"/>
        <v>3.0555440071727249E-2</v>
      </c>
      <c r="FI31" s="2">
        <f t="shared" si="89"/>
        <v>2.8529054068780403E-2</v>
      </c>
      <c r="FJ31" s="2">
        <f t="shared" si="89"/>
        <v>2.9348912253717292E-2</v>
      </c>
      <c r="FK31" s="2">
        <f t="shared" si="89"/>
        <v>2.7601406710453833E-2</v>
      </c>
      <c r="FL31" s="2">
        <f t="shared" si="89"/>
        <v>2.3995853574443119E-2</v>
      </c>
      <c r="FM31" s="2">
        <f t="shared" si="89"/>
        <v>2.2038478609402251E-2</v>
      </c>
      <c r="FN31" s="2">
        <f t="shared" si="89"/>
        <v>1.9936677242029108E-2</v>
      </c>
      <c r="FO31" s="2">
        <f t="shared" si="89"/>
        <v>1.9533661644160989E-2</v>
      </c>
      <c r="FP31" s="2">
        <f t="shared" si="89"/>
        <v>2.3580609382142736E-2</v>
      </c>
      <c r="FQ31" s="2">
        <f t="shared" si="89"/>
        <v>2.6595844499674077E-2</v>
      </c>
      <c r="FR31" s="2">
        <f t="shared" si="89"/>
        <v>2.7564940744709655E-2</v>
      </c>
      <c r="FS31" s="2">
        <f t="shared" si="89"/>
        <v>3.1684547802273311E-2</v>
      </c>
      <c r="FT31" s="2">
        <f t="shared" si="89"/>
        <v>2.8081004905605583E-2</v>
      </c>
      <c r="FU31" s="2">
        <f t="shared" si="89"/>
        <v>2.231982327785656E-2</v>
      </c>
      <c r="FW31" s="2">
        <f t="shared" si="112"/>
        <v>4.7039135588312789E-7</v>
      </c>
      <c r="FX31" s="2">
        <f t="shared" si="90"/>
        <v>6.2123888225328116E-7</v>
      </c>
      <c r="FY31" s="2">
        <f t="shared" si="90"/>
        <v>6.3154134185653279E-7</v>
      </c>
      <c r="FZ31" s="2">
        <f t="shared" si="90"/>
        <v>6.0913162402618122E-7</v>
      </c>
      <c r="GA31" s="2">
        <f t="shared" si="90"/>
        <v>5.7869156156194352E-7</v>
      </c>
      <c r="GB31" s="2">
        <f t="shared" si="90"/>
        <v>5.7431188667691821E-7</v>
      </c>
      <c r="GC31" s="2">
        <f t="shared" si="90"/>
        <v>6.0841365348106976E-7</v>
      </c>
      <c r="GD31" s="2">
        <f t="shared" si="90"/>
        <v>6.3445738930408719E-7</v>
      </c>
      <c r="GE31" s="2">
        <f t="shared" si="90"/>
        <v>7.756390322342466E-7</v>
      </c>
      <c r="GF31" s="2">
        <f t="shared" si="90"/>
        <v>6.6312536257039997E-7</v>
      </c>
      <c r="GG31" s="2">
        <f t="shared" si="90"/>
        <v>5.9573661938324125E-7</v>
      </c>
      <c r="GH31" s="2">
        <f t="shared" si="90"/>
        <v>5.3143548323520101E-7</v>
      </c>
      <c r="GI31" s="2">
        <f t="shared" si="90"/>
        <v>5.1752520685569691E-7</v>
      </c>
      <c r="GJ31" s="2">
        <f t="shared" si="90"/>
        <v>3.5007488922584287E-7</v>
      </c>
      <c r="GK31" s="2">
        <f t="shared" si="90"/>
        <v>3.2057532468593168E-7</v>
      </c>
      <c r="GM31" s="86">
        <f t="shared" si="113"/>
        <v>8.3975896913307891E-10</v>
      </c>
      <c r="GN31" s="86">
        <f t="shared" si="91"/>
        <v>6.2331800036223129E-11</v>
      </c>
      <c r="GO31" s="86">
        <f t="shared" si="91"/>
        <v>1.0957279253328029E-11</v>
      </c>
      <c r="GP31" s="86">
        <f t="shared" si="91"/>
        <v>2.2485696182567312E-11</v>
      </c>
      <c r="GQ31" s="86">
        <f t="shared" si="91"/>
        <v>6.9580968417849828E-12</v>
      </c>
      <c r="GR31" s="86">
        <f t="shared" si="91"/>
        <v>4.640143830556925E-14</v>
      </c>
      <c r="GS31" s="86">
        <f t="shared" si="91"/>
        <v>1.7719443030006914E-15</v>
      </c>
      <c r="GT31" s="86">
        <f t="shared" si="91"/>
        <v>3.5934267800436697E-17</v>
      </c>
      <c r="GU31" s="86">
        <f t="shared" si="91"/>
        <v>1.0242301674771508E-17</v>
      </c>
      <c r="GV31" s="86">
        <f t="shared" si="91"/>
        <v>7.4218782403479154E-15</v>
      </c>
      <c r="GW31" s="86">
        <f t="shared" si="91"/>
        <v>6.958786473797913E-13</v>
      </c>
      <c r="GX31" s="86">
        <f t="shared" si="91"/>
        <v>1.3186010365982474E-11</v>
      </c>
      <c r="GY31" s="86">
        <f t="shared" si="91"/>
        <v>1.3247969102414194E-10</v>
      </c>
      <c r="GZ31" s="86">
        <f t="shared" si="91"/>
        <v>1.403253559429656E-11</v>
      </c>
      <c r="HA31" s="86">
        <f t="shared" si="91"/>
        <v>2.9102118201803297E-15</v>
      </c>
      <c r="HC31" s="86">
        <f t="shared" si="145"/>
        <v>8.5916011917738187E-26</v>
      </c>
      <c r="HD31" s="86">
        <f t="shared" si="92"/>
        <v>2.6160428266919485E-29</v>
      </c>
      <c r="HE31" s="86">
        <f t="shared" si="92"/>
        <v>1.8302468670362048E-31</v>
      </c>
      <c r="HF31" s="86">
        <f t="shared" si="92"/>
        <v>1.6629449337528E-28</v>
      </c>
      <c r="HG31" s="86">
        <f t="shared" si="92"/>
        <v>2.3263940776506502E-27</v>
      </c>
      <c r="HH31" s="86">
        <f t="shared" si="92"/>
        <v>1.2744624854047744E-24</v>
      </c>
      <c r="HI31" s="86">
        <f t="shared" si="92"/>
        <v>2.4312871409928574E-28</v>
      </c>
      <c r="HJ31" s="86">
        <f t="shared" si="92"/>
        <v>1.1904359699615189E-32</v>
      </c>
      <c r="HK31" s="86">
        <f t="shared" si="92"/>
        <v>3.3506497980711975E-32</v>
      </c>
      <c r="HL31" s="86">
        <f t="shared" si="92"/>
        <v>1.4199370451232397E-27</v>
      </c>
      <c r="HM31" s="86">
        <f t="shared" si="92"/>
        <v>1.3085863207289167E-27</v>
      </c>
      <c r="HN31" s="86">
        <f t="shared" si="92"/>
        <v>1.5384012780643418E-29</v>
      </c>
      <c r="HO31" s="86">
        <f t="shared" si="92"/>
        <v>2.8183744294799952E-29</v>
      </c>
      <c r="HP31" s="86">
        <f t="shared" si="92"/>
        <v>3.3000717921306352E-29</v>
      </c>
      <c r="HQ31" s="86">
        <f t="shared" si="92"/>
        <v>1.4061731035067716E-41</v>
      </c>
      <c r="HS31" s="86">
        <f t="shared" si="114"/>
        <v>5.1161203644679356E-74</v>
      </c>
      <c r="HT31" s="86">
        <f t="shared" si="93"/>
        <v>1.5877064086179361E-83</v>
      </c>
      <c r="HU31" s="86">
        <f t="shared" si="93"/>
        <v>3.5206380191909338E-89</v>
      </c>
      <c r="HV31" s="86">
        <f t="shared" si="93"/>
        <v>9.7827150007089641E-81</v>
      </c>
      <c r="HW31" s="86">
        <f t="shared" si="93"/>
        <v>9.902311634941509E-78</v>
      </c>
      <c r="HX31" s="86">
        <f t="shared" si="93"/>
        <v>4.9993455830007005E-71</v>
      </c>
      <c r="HY31" s="86">
        <f t="shared" si="93"/>
        <v>3.6459262649647589E-82</v>
      </c>
      <c r="HZ31" s="86">
        <f t="shared" si="93"/>
        <v>7.1370871038658013E-95</v>
      </c>
      <c r="IA31" s="86">
        <f t="shared" si="93"/>
        <v>4.0643198392050284E-93</v>
      </c>
      <c r="IB31" s="86">
        <f t="shared" si="93"/>
        <v>1.3613766532881026E-80</v>
      </c>
      <c r="IC31" s="86">
        <f t="shared" si="93"/>
        <v>1.4172366589080719E-80</v>
      </c>
      <c r="ID31" s="86">
        <f t="shared" si="93"/>
        <v>4.669648475929027E-85</v>
      </c>
      <c r="IE31" s="86">
        <f t="shared" si="93"/>
        <v>4.3132963698004335E-85</v>
      </c>
      <c r="IF31" s="86">
        <f t="shared" si="93"/>
        <v>1.0526688563896029E-52</v>
      </c>
      <c r="IG31" s="86">
        <f t="shared" si="93"/>
        <v>3.4767335307059695E-51</v>
      </c>
      <c r="II31" s="86">
        <f t="shared" si="115"/>
        <v>1.0920501052390842E-246</v>
      </c>
      <c r="IJ31" s="86">
        <f t="shared" si="116"/>
        <v>3.4341217076234765E-278</v>
      </c>
      <c r="IK31" s="86">
        <f t="shared" si="117"/>
        <v>2.00484663051996E-300</v>
      </c>
      <c r="IL31" s="86">
        <f t="shared" si="118"/>
        <v>9.6317475358399E-271</v>
      </c>
      <c r="IM31" s="86">
        <f t="shared" si="119"/>
        <v>3.0743240996459802E-262</v>
      </c>
      <c r="IN31" s="86">
        <f t="shared" si="120"/>
        <v>1.7124922741523154E-241</v>
      </c>
      <c r="IO31" s="86">
        <f t="shared" si="121"/>
        <v>1.2720296043719142E-282</v>
      </c>
      <c r="IP31" s="86">
        <f t="shared" si="122"/>
        <v>0</v>
      </c>
      <c r="IQ31" s="86">
        <f t="shared" si="123"/>
        <v>0</v>
      </c>
      <c r="IR31" s="86">
        <f t="shared" si="124"/>
        <v>1.6920345550345774E-273</v>
      </c>
      <c r="IS31" s="86">
        <f t="shared" si="125"/>
        <v>2.5876005414975342E-271</v>
      </c>
      <c r="IT31" s="86">
        <f t="shared" si="126"/>
        <v>4.5489827304048694E-284</v>
      </c>
      <c r="IU31" s="86">
        <f t="shared" si="127"/>
        <v>4.1868689495751695E-285</v>
      </c>
      <c r="IV31" s="86">
        <f t="shared" si="128"/>
        <v>1.9972293462075329E-123</v>
      </c>
      <c r="IW31" s="86">
        <f t="shared" si="129"/>
        <v>2.2603495068544041E-128</v>
      </c>
      <c r="IY31" s="86">
        <f t="shared" si="130"/>
        <v>8.3975896913307901E-10</v>
      </c>
      <c r="IZ31" s="86">
        <f t="shared" si="131"/>
        <v>6.2331800036223129E-11</v>
      </c>
      <c r="JA31" s="86">
        <f t="shared" si="132"/>
        <v>1.0957279253328029E-11</v>
      </c>
      <c r="JB31" s="86">
        <f t="shared" si="133"/>
        <v>2.2485696182567312E-11</v>
      </c>
      <c r="JC31" s="86">
        <f t="shared" si="134"/>
        <v>6.9580968417849852E-12</v>
      </c>
      <c r="JD31" s="86">
        <f t="shared" si="135"/>
        <v>4.6401438306843715E-14</v>
      </c>
      <c r="JE31" s="86">
        <f t="shared" si="136"/>
        <v>1.7719443030009345E-15</v>
      </c>
      <c r="JF31" s="86">
        <f t="shared" si="137"/>
        <v>3.5934267800436709E-17</v>
      </c>
      <c r="JG31" s="86">
        <f t="shared" si="138"/>
        <v>1.0242301674771542E-17</v>
      </c>
      <c r="JH31" s="86">
        <f t="shared" si="139"/>
        <v>7.4218782403493354E-15</v>
      </c>
      <c r="JI31" s="86">
        <f t="shared" si="140"/>
        <v>6.9587864737979261E-13</v>
      </c>
      <c r="JJ31" s="86">
        <f t="shared" si="141"/>
        <v>1.3186010365982474E-11</v>
      </c>
      <c r="JK31" s="86">
        <f t="shared" si="142"/>
        <v>1.3247969102414194E-10</v>
      </c>
      <c r="JL31" s="86">
        <f t="shared" si="143"/>
        <v>1.403253559429656E-11</v>
      </c>
      <c r="JM31" s="86">
        <f t="shared" si="144"/>
        <v>2.9102118201803297E-15</v>
      </c>
    </row>
    <row r="32" spans="1:274" x14ac:dyDescent="0.25">
      <c r="B32" s="2">
        <v>5</v>
      </c>
      <c r="C32" s="37">
        <v>63.636000000000003</v>
      </c>
      <c r="D32" s="37">
        <v>68.667000000000002</v>
      </c>
      <c r="E32" s="37">
        <v>76.274000000000001</v>
      </c>
      <c r="F32" s="37">
        <v>77.225999999999999</v>
      </c>
      <c r="G32" s="37">
        <v>84.531999999999996</v>
      </c>
      <c r="H32" s="37">
        <v>98.802999999999997</v>
      </c>
      <c r="I32" s="37">
        <v>93.034000000000006</v>
      </c>
      <c r="J32" s="37">
        <v>92.233000000000004</v>
      </c>
      <c r="K32" s="37">
        <v>98.316999999999993</v>
      </c>
      <c r="L32" s="37">
        <v>99.8</v>
      </c>
      <c r="M32" s="37">
        <v>100.96599999999999</v>
      </c>
      <c r="N32" s="37">
        <v>94.638999999999996</v>
      </c>
      <c r="O32" s="37">
        <v>92.917000000000002</v>
      </c>
      <c r="P32" s="37">
        <v>91.983999999999995</v>
      </c>
      <c r="Q32" s="37">
        <v>89.046999999999997</v>
      </c>
      <c r="S32" s="4">
        <f t="shared" si="8"/>
        <v>63.374455455928448</v>
      </c>
      <c r="T32" s="4">
        <f t="shared" si="9"/>
        <v>67.815631675810891</v>
      </c>
      <c r="U32" s="4">
        <f t="shared" si="10"/>
        <v>74.699699164395085</v>
      </c>
      <c r="V32" s="4">
        <f t="shared" si="11"/>
        <v>75.590257639542727</v>
      </c>
      <c r="W32" s="4">
        <f>BC32 + (G$3 * _xlfn.NORM.DIST($B32, G$7, ABS(G$11), FALSE) * _xlfn.NORM.DIST(($B32 - G$7)*G$15, 0, ABS(G$11), TRUE) * 2)
               + (G$4 * _xlfn.NORM.DIST($B32, G$8, ABS(G$12), FALSE) * _xlfn.NORM.DIST(($B32 - G$8)*G$16, 0, ABS(G$12), TRUE) * 2)
               + (G$5 * _xlfn.NORM.DIST($B32, G$9, ABS(G$13), FALSE) * _xlfn.NORM.DIST(($B32 - G$9)*G$17, 0, ABS(G$13), TRUE) * 2)
               + (G$6 * _xlfn.NORM.DIST($B32, G$10, ABS(G$14), FALSE) * _xlfn.NORM.DIST(($B32 - G$10)*G$18, 0, ABS(G$14), TRUE) * 2)</f>
        <v>83.241901285648353</v>
      </c>
      <c r="X32" s="4">
        <f t="shared" si="13"/>
        <v>96.381769888173508</v>
      </c>
      <c r="Y32" s="4">
        <f t="shared" si="14"/>
        <v>92.79113317826706</v>
      </c>
      <c r="Z32" s="4" t="e">
        <f t="shared" si="15"/>
        <v>#N/A</v>
      </c>
      <c r="AA32" s="4" t="e">
        <f t="shared" si="16"/>
        <v>#N/A</v>
      </c>
      <c r="AB32" s="4">
        <f t="shared" si="17"/>
        <v>101.40377268488128</v>
      </c>
      <c r="AC32" s="4">
        <f t="shared" si="18"/>
        <v>98.703785217783135</v>
      </c>
      <c r="AD32" s="4">
        <f t="shared" si="19"/>
        <v>94.437049973637755</v>
      </c>
      <c r="AE32" s="4">
        <f t="shared" si="20"/>
        <v>91.442793032699711</v>
      </c>
      <c r="AF32" s="4">
        <f t="shared" si="21"/>
        <v>91.285806628274813</v>
      </c>
      <c r="AG32" s="4">
        <f t="shared" si="22"/>
        <v>88.437413461463294</v>
      </c>
      <c r="AI32" s="4">
        <f t="shared" si="23"/>
        <v>0.2615445440715547</v>
      </c>
      <c r="AJ32" s="4">
        <f t="shared" si="24"/>
        <v>0.85136832418911013</v>
      </c>
      <c r="AK32" s="4">
        <f t="shared" si="25"/>
        <v>1.574300835604916</v>
      </c>
      <c r="AL32" s="4">
        <f t="shared" si="26"/>
        <v>1.6357423604572716</v>
      </c>
      <c r="AM32" s="4">
        <f t="shared" si="27"/>
        <v>1.2900987143516431</v>
      </c>
      <c r="AN32" s="4">
        <f t="shared" si="28"/>
        <v>2.421230111826489</v>
      </c>
      <c r="AO32" s="4">
        <f t="shared" si="29"/>
        <v>0.24286682173294594</v>
      </c>
      <c r="AP32" s="4">
        <f t="shared" si="30"/>
        <v>0</v>
      </c>
      <c r="AQ32" s="4">
        <f t="shared" si="31"/>
        <v>0</v>
      </c>
      <c r="AR32" s="4">
        <f t="shared" si="32"/>
        <v>-1.6037726848812781</v>
      </c>
      <c r="AS32" s="4">
        <f t="shared" si="33"/>
        <v>2.2622147822168586</v>
      </c>
      <c r="AT32" s="4">
        <f t="shared" si="34"/>
        <v>0.20195002636224046</v>
      </c>
      <c r="AU32" s="4">
        <f t="shared" si="35"/>
        <v>1.4742069673002902</v>
      </c>
      <c r="AV32" s="4">
        <f t="shared" si="36"/>
        <v>0.69819337172518203</v>
      </c>
      <c r="AW32" s="4">
        <f t="shared" si="36"/>
        <v>0.60958653853670342</v>
      </c>
      <c r="AY32" s="2">
        <f t="shared" si="96"/>
        <v>63.37445337680203</v>
      </c>
      <c r="AZ32" s="2">
        <f t="shared" si="37"/>
        <v>67.815631463684156</v>
      </c>
      <c r="BA32" s="2">
        <f t="shared" si="37"/>
        <v>74.699699126383877</v>
      </c>
      <c r="BB32" s="2">
        <f t="shared" si="37"/>
        <v>75.590257561110121</v>
      </c>
      <c r="BC32" s="2">
        <f t="shared" si="37"/>
        <v>83.24190126121259</v>
      </c>
      <c r="BD32" s="2">
        <f t="shared" si="37"/>
        <v>96.381769887945566</v>
      </c>
      <c r="BE32" s="2">
        <f t="shared" si="37"/>
        <v>92.791133178256615</v>
      </c>
      <c r="BF32" s="2" t="e">
        <f t="shared" si="37"/>
        <v>#N/A</v>
      </c>
      <c r="BG32" s="2" t="e">
        <f t="shared" si="37"/>
        <v>#N/A</v>
      </c>
      <c r="BH32" s="2">
        <f t="shared" si="37"/>
        <v>101.40377268484255</v>
      </c>
      <c r="BI32" s="2">
        <f t="shared" si="37"/>
        <v>98.703785214977756</v>
      </c>
      <c r="BJ32" s="2">
        <f t="shared" si="37"/>
        <v>94.437049929154554</v>
      </c>
      <c r="BK32" s="2">
        <f t="shared" si="37"/>
        <v>91.442792666376931</v>
      </c>
      <c r="BL32" s="2">
        <f t="shared" si="37"/>
        <v>91.285806587503203</v>
      </c>
      <c r="BM32" s="2">
        <f t="shared" si="37"/>
        <v>88.437413461453104</v>
      </c>
      <c r="BO32" s="2">
        <f t="shared" si="38"/>
        <v>63.636000000000003</v>
      </c>
      <c r="BP32" s="2">
        <f t="shared" si="39"/>
        <v>68.667000000000002</v>
      </c>
      <c r="BQ32" s="2">
        <f t="shared" si="40"/>
        <v>76.274000000000001</v>
      </c>
      <c r="BR32" s="2">
        <f t="shared" si="41"/>
        <v>77.225999999999999</v>
      </c>
      <c r="BS32" s="2">
        <f t="shared" si="42"/>
        <v>84.531999999999996</v>
      </c>
      <c r="BT32" s="2">
        <f t="shared" si="43"/>
        <v>98.802999999999997</v>
      </c>
      <c r="BU32" s="2">
        <f t="shared" si="44"/>
        <v>93.034000000000006</v>
      </c>
      <c r="BV32" s="2" t="str">
        <f t="shared" si="45"/>
        <v/>
      </c>
      <c r="BW32" s="2" t="str">
        <f t="shared" si="46"/>
        <v/>
      </c>
      <c r="BX32" s="2">
        <f t="shared" si="47"/>
        <v>99.8</v>
      </c>
      <c r="BY32" s="2">
        <f t="shared" si="48"/>
        <v>100.96599999999999</v>
      </c>
      <c r="BZ32" s="2">
        <f t="shared" si="49"/>
        <v>94.638999999999996</v>
      </c>
      <c r="CA32" s="2">
        <f t="shared" si="50"/>
        <v>92.917000000000002</v>
      </c>
      <c r="CB32" s="2">
        <f t="shared" si="51"/>
        <v>91.983999999999995</v>
      </c>
      <c r="CC32" s="2">
        <f t="shared" si="52"/>
        <v>89.046999999999997</v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63.147081010452922</v>
      </c>
      <c r="DL32" s="2">
        <f t="shared" si="70"/>
        <v>67.729385017421592</v>
      </c>
      <c r="DM32" s="2">
        <f t="shared" si="70"/>
        <v>74.475088107392722</v>
      </c>
      <c r="DN32" s="2">
        <f t="shared" si="70"/>
        <v>75.548933257704689</v>
      </c>
      <c r="DO32" s="2">
        <f t="shared" si="70"/>
        <v>82.690464143910532</v>
      </c>
      <c r="DP32" s="2">
        <f t="shared" si="70"/>
        <v>96.661275294472972</v>
      </c>
      <c r="DQ32" s="2">
        <f t="shared" si="70"/>
        <v>92.91426097560975</v>
      </c>
      <c r="DR32" s="2">
        <f t="shared" si="70"/>
        <v>97.28649720976037</v>
      </c>
      <c r="DS32" s="2">
        <f t="shared" si="70"/>
        <v>102.77536510194405</v>
      </c>
      <c r="DT32" s="2">
        <f t="shared" si="70"/>
        <v>101.51184912891986</v>
      </c>
      <c r="DU32" s="2">
        <f t="shared" si="70"/>
        <v>98.786499546964663</v>
      </c>
      <c r="DV32" s="2">
        <f t="shared" si="70"/>
        <v>94.45139456554034</v>
      </c>
      <c r="DW32" s="2">
        <f t="shared" si="70"/>
        <v>91.409113240418122</v>
      </c>
      <c r="DX32" s="2">
        <f t="shared" si="70"/>
        <v>91.324869270453519</v>
      </c>
      <c r="DY32" s="2">
        <f t="shared" si="70"/>
        <v>88.320060975609749</v>
      </c>
      <c r="EA32" s="2">
        <f t="shared" si="71"/>
        <v>69.50360668304252</v>
      </c>
      <c r="EB32" s="2">
        <f t="shared" si="72"/>
        <v>70.311229009847864</v>
      </c>
      <c r="EC32" s="2">
        <f t="shared" si="73"/>
        <v>81.675180331576399</v>
      </c>
      <c r="ED32" s="2">
        <f t="shared" si="74"/>
        <v>76.836701868331147</v>
      </c>
      <c r="EE32" s="2">
        <f t="shared" si="75"/>
        <v>100.95980390878526</v>
      </c>
      <c r="EF32" s="2">
        <f t="shared" si="76"/>
        <v>86.013536443066513</v>
      </c>
      <c r="EG32" s="2">
        <f t="shared" si="77"/>
        <v>87.808058540680804</v>
      </c>
      <c r="EH32" s="2">
        <f t="shared" si="78"/>
        <v>98.307359652854601</v>
      </c>
      <c r="EI32" s="2">
        <f t="shared" si="79"/>
        <v>106.09728860199347</v>
      </c>
      <c r="EJ32" s="2">
        <f t="shared" si="80"/>
        <v>97.322395963460352</v>
      </c>
      <c r="EK32" s="2">
        <f t="shared" si="81"/>
        <v>95.942857077786229</v>
      </c>
      <c r="EL32" s="2">
        <f t="shared" si="82"/>
        <v>93.975534070796471</v>
      </c>
      <c r="EM32" s="2">
        <f t="shared" si="83"/>
        <v>92.381504646017703</v>
      </c>
      <c r="EN32" s="2">
        <f t="shared" si="84"/>
        <v>90.052713376757808</v>
      </c>
      <c r="EO32" s="2">
        <f t="shared" si="85"/>
        <v>93.125442770126767</v>
      </c>
      <c r="EQ32" s="2">
        <f t="shared" si="86"/>
        <v>67.259582991076869</v>
      </c>
      <c r="ER32" s="2">
        <f t="shared" si="87"/>
        <v>70.619592170161425</v>
      </c>
      <c r="ES32" s="2">
        <f t="shared" si="87"/>
        <v>81.190163101408515</v>
      </c>
      <c r="ET32" s="2">
        <f t="shared" si="87"/>
        <v>77.36053565126079</v>
      </c>
      <c r="EU32" s="2">
        <f t="shared" si="87"/>
        <v>94.729154301063403</v>
      </c>
      <c r="EV32" s="2">
        <f t="shared" si="87"/>
        <v>85.112339658627818</v>
      </c>
      <c r="EW32" s="2">
        <f t="shared" si="87"/>
        <v>88.274508025745206</v>
      </c>
      <c r="EX32" s="2">
        <f t="shared" si="87"/>
        <v>94.204603382859148</v>
      </c>
      <c r="EY32" s="2">
        <f t="shared" si="87"/>
        <v>100.04849941867013</v>
      </c>
      <c r="EZ32" s="2">
        <f t="shared" si="87"/>
        <v>95.41010413333214</v>
      </c>
      <c r="FA32" s="2">
        <f t="shared" si="87"/>
        <v>94.506250416365916</v>
      </c>
      <c r="FB32" s="2">
        <f t="shared" si="87"/>
        <v>93.620385102634259</v>
      </c>
      <c r="FC32" s="2">
        <f t="shared" si="87"/>
        <v>92.601742802232678</v>
      </c>
      <c r="FD32" s="2">
        <f t="shared" si="87"/>
        <v>93.780699465821414</v>
      </c>
      <c r="FE32" s="2">
        <f t="shared" si="87"/>
        <v>99.150115970826306</v>
      </c>
      <c r="FG32" s="2">
        <f t="shared" si="88"/>
        <v>3.5770094461868455E-2</v>
      </c>
      <c r="FH32" s="2">
        <f t="shared" si="89"/>
        <v>3.3404898385161717E-2</v>
      </c>
      <c r="FI32" s="2">
        <f t="shared" si="89"/>
        <v>3.11956219251238E-2</v>
      </c>
      <c r="FJ32" s="2">
        <f t="shared" si="89"/>
        <v>3.2089579755329715E-2</v>
      </c>
      <c r="FK32" s="2">
        <f t="shared" si="89"/>
        <v>3.0183962742351109E-2</v>
      </c>
      <c r="FL32" s="2">
        <f t="shared" si="89"/>
        <v>2.6250159111337278E-2</v>
      </c>
      <c r="FM32" s="2">
        <f t="shared" si="89"/>
        <v>2.4113440486622305E-2</v>
      </c>
      <c r="FN32" s="2">
        <f t="shared" si="89"/>
        <v>2.1818165647099128E-2</v>
      </c>
      <c r="FO32" s="2">
        <f t="shared" si="89"/>
        <v>2.137794579620032E-2</v>
      </c>
      <c r="FP32" s="2">
        <f t="shared" si="89"/>
        <v>2.579693563261528E-2</v>
      </c>
      <c r="FQ32" s="2">
        <f t="shared" si="89"/>
        <v>2.90871283835588E-2</v>
      </c>
      <c r="FR32" s="2">
        <f t="shared" si="89"/>
        <v>3.014419056908588E-2</v>
      </c>
      <c r="FS32" s="2">
        <f t="shared" si="89"/>
        <v>3.4635539546737239E-2</v>
      </c>
      <c r="FT32" s="2">
        <f t="shared" si="89"/>
        <v>3.0707018007303129E-2</v>
      </c>
      <c r="FU32" s="2">
        <f t="shared" si="89"/>
        <v>2.4420612797400473E-2</v>
      </c>
      <c r="FW32" s="2">
        <f t="shared" si="112"/>
        <v>5.1577384197296756E-7</v>
      </c>
      <c r="FX32" s="2">
        <f t="shared" si="90"/>
        <v>6.8117484816018575E-7</v>
      </c>
      <c r="FY32" s="2">
        <f t="shared" si="90"/>
        <v>6.9247126911644522E-7</v>
      </c>
      <c r="FZ32" s="2">
        <f t="shared" si="90"/>
        <v>6.6789950507493086E-7</v>
      </c>
      <c r="GA32" s="2">
        <f t="shared" si="90"/>
        <v>6.3452264411861267E-7</v>
      </c>
      <c r="GB32" s="2">
        <f t="shared" si="90"/>
        <v>6.2972042663518478E-7</v>
      </c>
      <c r="GC32" s="2">
        <f t="shared" si="90"/>
        <v>6.6711226611921741E-7</v>
      </c>
      <c r="GD32" s="2">
        <f t="shared" si="90"/>
        <v>6.9566865117107404E-7</v>
      </c>
      <c r="GE32" s="2">
        <f t="shared" si="90"/>
        <v>8.5047122327977303E-7</v>
      </c>
      <c r="GF32" s="2">
        <f t="shared" si="90"/>
        <v>7.2710245485005262E-7</v>
      </c>
      <c r="GG32" s="2">
        <f t="shared" si="90"/>
        <v>6.532121762540172E-7</v>
      </c>
      <c r="GH32" s="2">
        <f t="shared" si="90"/>
        <v>5.8270739014767836E-7</v>
      </c>
      <c r="GI32" s="2">
        <f t="shared" si="90"/>
        <v>5.674550769387887E-7</v>
      </c>
      <c r="GJ32" s="2">
        <f t="shared" si="90"/>
        <v>3.8384947008901741E-7</v>
      </c>
      <c r="GK32" s="2">
        <f t="shared" si="90"/>
        <v>3.5150384286814932E-7</v>
      </c>
      <c r="GM32" s="86">
        <f t="shared" si="113"/>
        <v>1.5574973671609508E-9</v>
      </c>
      <c r="GN32" s="86">
        <f t="shared" si="91"/>
        <v>1.2721986002355358E-10</v>
      </c>
      <c r="GO32" s="86">
        <f t="shared" si="91"/>
        <v>2.3692072130153368E-11</v>
      </c>
      <c r="GP32" s="86">
        <f t="shared" si="91"/>
        <v>4.7481624102161149E-11</v>
      </c>
      <c r="GQ32" s="86">
        <f t="shared" si="91"/>
        <v>1.5217475116966402E-11</v>
      </c>
      <c r="GR32" s="86">
        <f t="shared" si="91"/>
        <v>1.2039086687411689E-13</v>
      </c>
      <c r="GS32" s="86">
        <f t="shared" si="91"/>
        <v>5.1235394868349833E-15</v>
      </c>
      <c r="GT32" s="86">
        <f t="shared" si="91"/>
        <v>1.1776919395560386E-16</v>
      </c>
      <c r="GU32" s="86">
        <f t="shared" si="91"/>
        <v>3.5045073629745295E-17</v>
      </c>
      <c r="GV32" s="86">
        <f t="shared" si="91"/>
        <v>2.0645168918404773E-14</v>
      </c>
      <c r="GW32" s="86">
        <f t="shared" si="91"/>
        <v>1.6590051999610265E-12</v>
      </c>
      <c r="GX32" s="86">
        <f t="shared" si="91"/>
        <v>2.8080820150406667E-11</v>
      </c>
      <c r="GY32" s="86">
        <f t="shared" si="91"/>
        <v>2.6393529895278047E-10</v>
      </c>
      <c r="GZ32" s="86">
        <f t="shared" si="91"/>
        <v>2.9927447402169805E-11</v>
      </c>
      <c r="HA32" s="86">
        <f t="shared" si="91"/>
        <v>8.2786851624884165E-15</v>
      </c>
      <c r="HC32" s="86">
        <f t="shared" si="145"/>
        <v>3.1095010092485878E-25</v>
      </c>
      <c r="HD32" s="86">
        <f t="shared" si="92"/>
        <v>1.1601191377363205E-28</v>
      </c>
      <c r="HE32" s="86">
        <f t="shared" si="92"/>
        <v>9.1420948088060932E-31</v>
      </c>
      <c r="HF32" s="86">
        <f t="shared" si="92"/>
        <v>7.0614385255891473E-28</v>
      </c>
      <c r="HG32" s="86">
        <f t="shared" si="92"/>
        <v>9.3195407431203695E-27</v>
      </c>
      <c r="HH32" s="86">
        <f t="shared" si="92"/>
        <v>4.4880766065245381E-24</v>
      </c>
      <c r="HI32" s="86">
        <f t="shared" si="92"/>
        <v>1.0604756367216404E-27</v>
      </c>
      <c r="HJ32" s="86">
        <f t="shared" si="92"/>
        <v>6.5879696161783099E-32</v>
      </c>
      <c r="HK32" s="86">
        <f t="shared" si="92"/>
        <v>1.8007998843908664E-31</v>
      </c>
      <c r="HL32" s="86">
        <f t="shared" si="92"/>
        <v>5.9734769222816332E-27</v>
      </c>
      <c r="HM32" s="86">
        <f t="shared" si="92"/>
        <v>5.4207242559653685E-27</v>
      </c>
      <c r="HN32" s="86">
        <f t="shared" si="92"/>
        <v>6.8608927576573254E-29</v>
      </c>
      <c r="HO32" s="86">
        <f t="shared" si="92"/>
        <v>1.2481571500825021E-28</v>
      </c>
      <c r="HP32" s="86">
        <f t="shared" si="92"/>
        <v>1.4436394855446492E-28</v>
      </c>
      <c r="HQ32" s="86">
        <f t="shared" si="92"/>
        <v>1.2141116031862387E-40</v>
      </c>
      <c r="HS32" s="86">
        <f t="shared" si="114"/>
        <v>6.7659473485165167E-73</v>
      </c>
      <c r="HT32" s="86">
        <f t="shared" si="93"/>
        <v>3.1075613291699377E-82</v>
      </c>
      <c r="HU32" s="86">
        <f t="shared" si="93"/>
        <v>8.636473213950432E-88</v>
      </c>
      <c r="HV32" s="86">
        <f t="shared" si="93"/>
        <v>1.7417602696617188E-79</v>
      </c>
      <c r="HW32" s="86">
        <f t="shared" si="93"/>
        <v>1.5792655228731041E-76</v>
      </c>
      <c r="HX32" s="86">
        <f t="shared" si="93"/>
        <v>6.312780072685173E-70</v>
      </c>
      <c r="HY32" s="86">
        <f t="shared" si="93"/>
        <v>7.0955141092903504E-81</v>
      </c>
      <c r="HZ32" s="86">
        <f t="shared" si="93"/>
        <v>2.2389549416363907E-93</v>
      </c>
      <c r="IA32" s="86">
        <f t="shared" si="93"/>
        <v>1.1927383814625375E-91</v>
      </c>
      <c r="IB32" s="86">
        <f t="shared" si="93"/>
        <v>2.4957638408022627E-79</v>
      </c>
      <c r="IC32" s="86">
        <f t="shared" si="93"/>
        <v>2.51237919948756E-79</v>
      </c>
      <c r="ID32" s="86">
        <f t="shared" si="93"/>
        <v>9.3874966770987623E-84</v>
      </c>
      <c r="IE32" s="86">
        <f t="shared" si="93"/>
        <v>8.6765030806059866E-84</v>
      </c>
      <c r="IF32" s="86">
        <f t="shared" si="93"/>
        <v>6.3551589580699418E-52</v>
      </c>
      <c r="IG32" s="86">
        <f t="shared" si="93"/>
        <v>1.9600310866093791E-50</v>
      </c>
      <c r="II32" s="86">
        <f t="shared" si="115"/>
        <v>1.3195442590770674E-243</v>
      </c>
      <c r="IJ32" s="86">
        <f t="shared" si="116"/>
        <v>1.2083338287114348E-274</v>
      </c>
      <c r="IK32" s="86">
        <f t="shared" si="117"/>
        <v>1.374958343655295E-296</v>
      </c>
      <c r="IL32" s="86">
        <f t="shared" si="118"/>
        <v>2.6898868027258603E-267</v>
      </c>
      <c r="IM32" s="86">
        <f t="shared" si="119"/>
        <v>6.4996164717313025E-259</v>
      </c>
      <c r="IN32" s="86">
        <f t="shared" si="120"/>
        <v>1.959566563069296E-238</v>
      </c>
      <c r="IO32" s="86">
        <f t="shared" si="121"/>
        <v>5.0410548242025262E-279</v>
      </c>
      <c r="IP32" s="86">
        <f t="shared" si="122"/>
        <v>0</v>
      </c>
      <c r="IQ32" s="86">
        <f t="shared" si="123"/>
        <v>2.2651276895325459E-307</v>
      </c>
      <c r="IR32" s="86">
        <f t="shared" si="124"/>
        <v>5.376212128838418E-270</v>
      </c>
      <c r="IS32" s="86">
        <f t="shared" si="125"/>
        <v>7.2594507522596959E-268</v>
      </c>
      <c r="IT32" s="86">
        <f t="shared" si="126"/>
        <v>1.7407191931371829E-280</v>
      </c>
      <c r="IU32" s="86">
        <f t="shared" si="127"/>
        <v>1.6266432551309222E-281</v>
      </c>
      <c r="IV32" s="86">
        <f t="shared" si="128"/>
        <v>6.319727395993771E-122</v>
      </c>
      <c r="IW32" s="86">
        <f t="shared" si="129"/>
        <v>8.0589822035966053E-127</v>
      </c>
      <c r="IY32" s="86">
        <f t="shared" si="130"/>
        <v>1.5574973671609512E-9</v>
      </c>
      <c r="IZ32" s="86">
        <f t="shared" si="131"/>
        <v>1.2721986002355358E-10</v>
      </c>
      <c r="JA32" s="86">
        <f t="shared" si="132"/>
        <v>2.3692072130153368E-11</v>
      </c>
      <c r="JB32" s="86">
        <f t="shared" si="133"/>
        <v>4.7481624102161149E-11</v>
      </c>
      <c r="JC32" s="86">
        <f t="shared" si="134"/>
        <v>1.5217475116966411E-11</v>
      </c>
      <c r="JD32" s="86">
        <f t="shared" si="135"/>
        <v>1.2039086687860497E-13</v>
      </c>
      <c r="JE32" s="86">
        <f t="shared" si="136"/>
        <v>5.1235394868360435E-15</v>
      </c>
      <c r="JF32" s="86">
        <f t="shared" si="137"/>
        <v>1.1776919395560393E-16</v>
      </c>
      <c r="JG32" s="86">
        <f t="shared" si="138"/>
        <v>3.5045073629745474E-17</v>
      </c>
      <c r="JH32" s="86">
        <f t="shared" si="139"/>
        <v>2.0645168918410746E-14</v>
      </c>
      <c r="JI32" s="86">
        <f t="shared" si="140"/>
        <v>1.6590051999610319E-12</v>
      </c>
      <c r="JJ32" s="86">
        <f t="shared" si="141"/>
        <v>2.8080820150406667E-11</v>
      </c>
      <c r="JK32" s="86">
        <f t="shared" si="142"/>
        <v>2.6393529895278047E-10</v>
      </c>
      <c r="JL32" s="86">
        <f t="shared" si="143"/>
        <v>2.9927447402169805E-11</v>
      </c>
      <c r="JM32" s="86">
        <f t="shared" si="144"/>
        <v>8.2786851624884165E-15</v>
      </c>
    </row>
    <row r="33" spans="2:273" x14ac:dyDescent="0.25">
      <c r="B33" s="2">
        <v>6</v>
      </c>
      <c r="C33" s="37">
        <v>65.167000000000002</v>
      </c>
      <c r="D33" s="37">
        <v>68.5</v>
      </c>
      <c r="E33" s="37">
        <v>75.887</v>
      </c>
      <c r="F33" s="37">
        <v>76.403000000000006</v>
      </c>
      <c r="G33" s="37">
        <v>83.629000000000005</v>
      </c>
      <c r="H33" s="37">
        <v>99.525000000000006</v>
      </c>
      <c r="I33" s="37">
        <v>93.507999999999996</v>
      </c>
      <c r="J33" s="37">
        <v>92.6</v>
      </c>
      <c r="K33" s="37">
        <v>98.417000000000002</v>
      </c>
      <c r="L33" s="37">
        <v>99.45</v>
      </c>
      <c r="M33" s="37">
        <v>100.746</v>
      </c>
      <c r="N33" s="37">
        <v>95.049000000000007</v>
      </c>
      <c r="O33" s="37">
        <v>92.1</v>
      </c>
      <c r="P33" s="37">
        <v>92.840999999999994</v>
      </c>
      <c r="Q33" s="37">
        <v>89.671999999999997</v>
      </c>
      <c r="S33" s="4">
        <f t="shared" si="8"/>
        <v>63.762710837204182</v>
      </c>
      <c r="T33" s="4">
        <f t="shared" si="9"/>
        <v>68.055017078953668</v>
      </c>
      <c r="U33" s="4">
        <f t="shared" si="10"/>
        <v>74.972774639216183</v>
      </c>
      <c r="V33" s="4">
        <f t="shared" si="11"/>
        <v>75.786342897380521</v>
      </c>
      <c r="W33" s="4">
        <f t="shared" si="12"/>
        <v>83.433054042985248</v>
      </c>
      <c r="X33" s="4">
        <f t="shared" si="13"/>
        <v>96.069372334776759</v>
      </c>
      <c r="Y33" s="4">
        <f t="shared" si="14"/>
        <v>92.652149818670949</v>
      </c>
      <c r="Z33" s="4" t="e">
        <f t="shared" si="15"/>
        <v>#N/A</v>
      </c>
      <c r="AA33" s="4" t="e">
        <f t="shared" si="16"/>
        <v>#N/A</v>
      </c>
      <c r="AB33" s="4">
        <f t="shared" si="17"/>
        <v>101.2269412024179</v>
      </c>
      <c r="AC33" s="4">
        <f t="shared" si="18"/>
        <v>98.54798287346253</v>
      </c>
      <c r="AD33" s="4">
        <f t="shared" si="19"/>
        <v>94.458231426356079</v>
      </c>
      <c r="AE33" s="4">
        <f t="shared" si="20"/>
        <v>91.629174546240264</v>
      </c>
      <c r="AF33" s="4">
        <f t="shared" si="21"/>
        <v>91.4331836719564</v>
      </c>
      <c r="AG33" s="4">
        <f t="shared" si="22"/>
        <v>88.551814325528113</v>
      </c>
      <c r="AI33" s="4">
        <f t="shared" si="23"/>
        <v>1.4042891627958198</v>
      </c>
      <c r="AJ33" s="4">
        <f t="shared" si="24"/>
        <v>0.44498292104633208</v>
      </c>
      <c r="AK33" s="4">
        <f t="shared" si="25"/>
        <v>0.91422536078381711</v>
      </c>
      <c r="AL33" s="4">
        <f t="shared" si="26"/>
        <v>0.61665710261948448</v>
      </c>
      <c r="AM33" s="4">
        <f t="shared" si="27"/>
        <v>0.19594595701475725</v>
      </c>
      <c r="AN33" s="4">
        <f t="shared" si="28"/>
        <v>3.4556276652232469</v>
      </c>
      <c r="AO33" s="4">
        <f t="shared" si="29"/>
        <v>0.85585018132904622</v>
      </c>
      <c r="AP33" s="4">
        <f t="shared" si="30"/>
        <v>0</v>
      </c>
      <c r="AQ33" s="4">
        <f t="shared" si="31"/>
        <v>0</v>
      </c>
      <c r="AR33" s="4">
        <f t="shared" si="32"/>
        <v>-1.7769412024179019</v>
      </c>
      <c r="AS33" s="4">
        <f t="shared" si="33"/>
        <v>2.1980171265374651</v>
      </c>
      <c r="AT33" s="4">
        <f t="shared" si="34"/>
        <v>0.59076857364392765</v>
      </c>
      <c r="AU33" s="4">
        <f t="shared" si="35"/>
        <v>0.47082545375972984</v>
      </c>
      <c r="AV33" s="4">
        <f t="shared" si="36"/>
        <v>1.4078163280435945</v>
      </c>
      <c r="AW33" s="4">
        <f t="shared" si="36"/>
        <v>1.1201856744718839</v>
      </c>
      <c r="AY33" s="2">
        <f t="shared" si="96"/>
        <v>63.762707077242183</v>
      </c>
      <c r="AZ33" s="2">
        <f t="shared" si="37"/>
        <v>68.055016657725858</v>
      </c>
      <c r="BA33" s="2">
        <f t="shared" si="37"/>
        <v>74.972774559339811</v>
      </c>
      <c r="BB33" s="2">
        <f t="shared" si="37"/>
        <v>75.7863427363488</v>
      </c>
      <c r="BC33" s="2">
        <f t="shared" si="37"/>
        <v>83.433053991051722</v>
      </c>
      <c r="BD33" s="2">
        <f t="shared" si="37"/>
        <v>96.069372334203933</v>
      </c>
      <c r="BE33" s="2">
        <f t="shared" si="37"/>
        <v>92.652149818641746</v>
      </c>
      <c r="BF33" s="2" t="e">
        <f t="shared" si="37"/>
        <v>#N/A</v>
      </c>
      <c r="BG33" s="2" t="e">
        <f t="shared" si="37"/>
        <v>#N/A</v>
      </c>
      <c r="BH33" s="2">
        <f t="shared" si="37"/>
        <v>101.22694120231374</v>
      </c>
      <c r="BI33" s="2">
        <f t="shared" si="37"/>
        <v>98.547982866975602</v>
      </c>
      <c r="BJ33" s="2">
        <f t="shared" si="37"/>
        <v>94.458231334234711</v>
      </c>
      <c r="BK33" s="2">
        <f t="shared" si="37"/>
        <v>91.629173835887826</v>
      </c>
      <c r="BL33" s="2">
        <f t="shared" si="37"/>
        <v>91.433183587410255</v>
      </c>
      <c r="BM33" s="2">
        <f t="shared" si="37"/>
        <v>88.551814325500075</v>
      </c>
      <c r="BO33" s="2">
        <f t="shared" si="38"/>
        <v>65.167000000000002</v>
      </c>
      <c r="BP33" s="2">
        <f t="shared" si="39"/>
        <v>68.5</v>
      </c>
      <c r="BQ33" s="2">
        <f t="shared" si="40"/>
        <v>75.887</v>
      </c>
      <c r="BR33" s="2">
        <f t="shared" si="41"/>
        <v>76.403000000000006</v>
      </c>
      <c r="BS33" s="2">
        <f t="shared" si="42"/>
        <v>83.629000000000005</v>
      </c>
      <c r="BT33" s="2">
        <f t="shared" si="43"/>
        <v>99.525000000000006</v>
      </c>
      <c r="BU33" s="2">
        <f t="shared" si="44"/>
        <v>93.507999999999996</v>
      </c>
      <c r="BV33" s="2" t="str">
        <f t="shared" si="45"/>
        <v/>
      </c>
      <c r="BW33" s="2" t="str">
        <f t="shared" si="46"/>
        <v/>
      </c>
      <c r="BX33" s="2">
        <f t="shared" si="47"/>
        <v>99.45</v>
      </c>
      <c r="BY33" s="2">
        <f t="shared" si="48"/>
        <v>100.746</v>
      </c>
      <c r="BZ33" s="2">
        <f t="shared" si="49"/>
        <v>95.049000000000007</v>
      </c>
      <c r="CA33" s="2">
        <f t="shared" si="50"/>
        <v>92.1</v>
      </c>
      <c r="CB33" s="2">
        <f t="shared" si="51"/>
        <v>92.840999999999994</v>
      </c>
      <c r="CC33" s="2">
        <f t="shared" si="52"/>
        <v>89.671999999999997</v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63.534787804878007</v>
      </c>
      <c r="DL33" s="2">
        <f t="shared" si="70"/>
        <v>67.973902439024371</v>
      </c>
      <c r="DM33" s="2">
        <f t="shared" si="70"/>
        <v>74.741148475272141</v>
      </c>
      <c r="DN33" s="2">
        <f t="shared" si="70"/>
        <v>75.751335413121595</v>
      </c>
      <c r="DO33" s="2">
        <f t="shared" si="70"/>
        <v>82.842093185317225</v>
      </c>
      <c r="DP33" s="2">
        <f t="shared" si="70"/>
        <v>96.369590154032011</v>
      </c>
      <c r="DQ33" s="2">
        <f t="shared" si="70"/>
        <v>92.786009756097542</v>
      </c>
      <c r="DR33" s="2">
        <f t="shared" si="70"/>
        <v>97.225601378706642</v>
      </c>
      <c r="DS33" s="2">
        <f t="shared" si="70"/>
        <v>102.68080796586059</v>
      </c>
      <c r="DT33" s="2">
        <f t="shared" si="70"/>
        <v>101.34441306620209</v>
      </c>
      <c r="DU33" s="2">
        <f t="shared" si="70"/>
        <v>98.637872395046813</v>
      </c>
      <c r="DV33" s="2">
        <f t="shared" si="70"/>
        <v>94.478578019069218</v>
      </c>
      <c r="DW33" s="2">
        <f t="shared" si="70"/>
        <v>91.603546341463414</v>
      </c>
      <c r="DX33" s="2">
        <f t="shared" si="70"/>
        <v>91.48316649110015</v>
      </c>
      <c r="DY33" s="2">
        <f t="shared" si="70"/>
        <v>88.428536585365848</v>
      </c>
      <c r="EA33" s="2">
        <f t="shared" si="71"/>
        <v>69.366009396705067</v>
      </c>
      <c r="EB33" s="2">
        <f t="shared" si="72"/>
        <v>70.195590218857419</v>
      </c>
      <c r="EC33" s="2">
        <f t="shared" si="73"/>
        <v>81.533179062564784</v>
      </c>
      <c r="ED33" s="2">
        <f t="shared" si="74"/>
        <v>76.749340221837969</v>
      </c>
      <c r="EE33" s="2">
        <f t="shared" si="75"/>
        <v>100.75014934108842</v>
      </c>
      <c r="EF33" s="2">
        <f t="shared" si="76"/>
        <v>85.912710146561437</v>
      </c>
      <c r="EG33" s="2">
        <f t="shared" si="77"/>
        <v>87.71141094871011</v>
      </c>
      <c r="EH33" s="2">
        <f t="shared" si="78"/>
        <v>98.139657123004071</v>
      </c>
      <c r="EI33" s="2">
        <f t="shared" si="79"/>
        <v>105.88922701495103</v>
      </c>
      <c r="EJ33" s="2">
        <f t="shared" si="80"/>
        <v>97.181093925671462</v>
      </c>
      <c r="EK33" s="2">
        <f t="shared" si="81"/>
        <v>95.811558655337905</v>
      </c>
      <c r="EL33" s="2">
        <f t="shared" si="82"/>
        <v>93.861206717618686</v>
      </c>
      <c r="EM33" s="2">
        <f t="shared" si="83"/>
        <v>92.280611866452134</v>
      </c>
      <c r="EN33" s="2">
        <f t="shared" si="84"/>
        <v>89.994209817962201</v>
      </c>
      <c r="EO33" s="2">
        <f t="shared" si="85"/>
        <v>93.043221251541851</v>
      </c>
      <c r="EQ33" s="2">
        <f t="shared" si="86"/>
        <v>67.140965097019219</v>
      </c>
      <c r="ER33" s="2">
        <f t="shared" si="87"/>
        <v>70.500928188420218</v>
      </c>
      <c r="ES33" s="2">
        <f t="shared" si="87"/>
        <v>81.05237905311499</v>
      </c>
      <c r="ET33" s="2">
        <f t="shared" si="87"/>
        <v>77.268385764259236</v>
      </c>
      <c r="EU33" s="2">
        <f t="shared" si="87"/>
        <v>94.575679430209533</v>
      </c>
      <c r="EV33" s="2">
        <f t="shared" si="87"/>
        <v>85.019667000612202</v>
      </c>
      <c r="EW33" s="2">
        <f t="shared" si="87"/>
        <v>88.173418401134299</v>
      </c>
      <c r="EX33" s="2">
        <f t="shared" si="87"/>
        <v>94.075237899828181</v>
      </c>
      <c r="EY33" s="2">
        <f t="shared" si="87"/>
        <v>99.897186048083626</v>
      </c>
      <c r="EZ33" s="2">
        <f t="shared" si="87"/>
        <v>95.286635893422513</v>
      </c>
      <c r="FA33" s="2">
        <f t="shared" si="87"/>
        <v>94.38831199495354</v>
      </c>
      <c r="FB33" s="2">
        <f t="shared" si="87"/>
        <v>93.509179474581373</v>
      </c>
      <c r="FC33" s="2">
        <f t="shared" si="87"/>
        <v>92.498504363447964</v>
      </c>
      <c r="FD33" s="2">
        <f t="shared" si="87"/>
        <v>93.686238611264955</v>
      </c>
      <c r="FE33" s="2">
        <f t="shared" si="87"/>
        <v>99.005743022342372</v>
      </c>
      <c r="FG33" s="2">
        <f t="shared" si="88"/>
        <v>3.9086240698429503E-2</v>
      </c>
      <c r="FH33" s="2">
        <f t="shared" si="89"/>
        <v>3.6510076430584272E-2</v>
      </c>
      <c r="FI33" s="2">
        <f t="shared" si="89"/>
        <v>3.4102680509518486E-2</v>
      </c>
      <c r="FJ33" s="2">
        <f t="shared" si="89"/>
        <v>3.5076928292429657E-2</v>
      </c>
      <c r="FK33" s="2">
        <f t="shared" si="89"/>
        <v>3.2999958031234684E-2</v>
      </c>
      <c r="FL33" s="2">
        <f t="shared" si="89"/>
        <v>2.8710017040447993E-2</v>
      </c>
      <c r="FM33" s="2">
        <f t="shared" si="89"/>
        <v>2.6378494238277324E-2</v>
      </c>
      <c r="FN33" s="2">
        <f t="shared" si="89"/>
        <v>2.3872891019044676E-2</v>
      </c>
      <c r="FO33" s="2">
        <f t="shared" si="89"/>
        <v>2.339220488916928E-2</v>
      </c>
      <c r="FP33" s="2">
        <f t="shared" si="89"/>
        <v>2.821555339931411E-2</v>
      </c>
      <c r="FQ33" s="2">
        <f t="shared" si="89"/>
        <v>3.1804150909459518E-2</v>
      </c>
      <c r="FR33" s="2">
        <f t="shared" si="89"/>
        <v>3.295660142829334E-2</v>
      </c>
      <c r="FS33" s="2">
        <f t="shared" si="89"/>
        <v>3.7850633218501586E-2</v>
      </c>
      <c r="FT33" s="2">
        <f t="shared" si="89"/>
        <v>3.3570122289095679E-2</v>
      </c>
      <c r="FU33" s="2">
        <f t="shared" si="89"/>
        <v>2.6713730406063545E-2</v>
      </c>
      <c r="FW33" s="2">
        <f t="shared" si="112"/>
        <v>5.6553474372282473E-7</v>
      </c>
      <c r="FX33" s="2">
        <f t="shared" si="90"/>
        <v>7.4689331968406403E-7</v>
      </c>
      <c r="FY33" s="2">
        <f t="shared" si="90"/>
        <v>7.5927959731554262E-7</v>
      </c>
      <c r="FZ33" s="2">
        <f t="shared" si="90"/>
        <v>7.3233719733933262E-7</v>
      </c>
      <c r="GA33" s="2">
        <f t="shared" si="90"/>
        <v>6.9574020164363492E-7</v>
      </c>
      <c r="GB33" s="2">
        <f t="shared" si="90"/>
        <v>6.9047467552216482E-7</v>
      </c>
      <c r="GC33" s="2">
        <f t="shared" si="90"/>
        <v>7.3147400710041793E-7</v>
      </c>
      <c r="GD33" s="2">
        <f t="shared" si="90"/>
        <v>7.6278545655365959E-7</v>
      </c>
      <c r="GE33" s="2">
        <f t="shared" si="90"/>
        <v>9.3252307625817546E-7</v>
      </c>
      <c r="GF33" s="2">
        <f t="shared" si="90"/>
        <v>7.9725193217841774E-7</v>
      </c>
      <c r="GG33" s="2">
        <f t="shared" si="90"/>
        <v>7.162328635802503E-7</v>
      </c>
      <c r="GH33" s="2">
        <f t="shared" si="90"/>
        <v>6.3892591210893597E-7</v>
      </c>
      <c r="GI33" s="2">
        <f t="shared" si="90"/>
        <v>6.2220208509041134E-7</v>
      </c>
      <c r="GJ33" s="2">
        <f t="shared" si="90"/>
        <v>4.2088255896713535E-7</v>
      </c>
      <c r="GK33" s="2">
        <f t="shared" si="90"/>
        <v>3.8541628649505263E-7</v>
      </c>
      <c r="GM33" s="86">
        <f t="shared" si="113"/>
        <v>2.8612152643773324E-9</v>
      </c>
      <c r="GN33" s="86">
        <f t="shared" si="91"/>
        <v>2.5673249004477676E-10</v>
      </c>
      <c r="GO33" s="86">
        <f t="shared" si="91"/>
        <v>5.0600571449251069E-11</v>
      </c>
      <c r="GP33" s="86">
        <f t="shared" si="91"/>
        <v>9.9076697714911558E-11</v>
      </c>
      <c r="GQ33" s="86">
        <f t="shared" si="91"/>
        <v>3.2868967665179393E-11</v>
      </c>
      <c r="GR33" s="86">
        <f t="shared" si="91"/>
        <v>3.075729105326032E-13</v>
      </c>
      <c r="GS33" s="86">
        <f t="shared" si="91"/>
        <v>1.4560583576523041E-14</v>
      </c>
      <c r="GT33" s="86">
        <f t="shared" si="91"/>
        <v>3.785671994498181E-16</v>
      </c>
      <c r="GU33" s="86">
        <f t="shared" si="91"/>
        <v>1.1752112248435103E-16</v>
      </c>
      <c r="GV33" s="86">
        <f t="shared" si="91"/>
        <v>5.6472666110065885E-14</v>
      </c>
      <c r="GW33" s="86">
        <f t="shared" si="91"/>
        <v>3.8998443975179507E-12</v>
      </c>
      <c r="GX33" s="86">
        <f t="shared" si="91"/>
        <v>5.9092135946741632E-11</v>
      </c>
      <c r="GY33" s="86">
        <f t="shared" si="91"/>
        <v>5.2011629440284497E-10</v>
      </c>
      <c r="GZ33" s="86">
        <f t="shared" si="91"/>
        <v>6.3065695533119312E-11</v>
      </c>
      <c r="HA33" s="86">
        <f t="shared" si="91"/>
        <v>2.3152969410173768E-14</v>
      </c>
      <c r="HC33" s="86">
        <f t="shared" si="145"/>
        <v>1.1088901268429248E-24</v>
      </c>
      <c r="HD33" s="86">
        <f t="shared" si="92"/>
        <v>5.0561713301945238E-28</v>
      </c>
      <c r="HE33" s="86">
        <f t="shared" si="92"/>
        <v>4.4813905406485156E-30</v>
      </c>
      <c r="HF33" s="86">
        <f t="shared" si="92"/>
        <v>2.9484593086197926E-27</v>
      </c>
      <c r="HG33" s="86">
        <f t="shared" si="92"/>
        <v>3.6734725062750363E-26</v>
      </c>
      <c r="HH33" s="86">
        <f t="shared" si="92"/>
        <v>1.5571774663180818E-23</v>
      </c>
      <c r="HI33" s="86">
        <f t="shared" si="92"/>
        <v>4.5449590185085461E-27</v>
      </c>
      <c r="HJ33" s="86">
        <f t="shared" si="92"/>
        <v>3.5718939586867812E-31</v>
      </c>
      <c r="HK33" s="86">
        <f t="shared" si="92"/>
        <v>9.485962298526093E-31</v>
      </c>
      <c r="HL33" s="86">
        <f t="shared" si="92"/>
        <v>2.4700771765741598E-26</v>
      </c>
      <c r="HM33" s="86">
        <f t="shared" si="92"/>
        <v>2.2080455378139799E-26</v>
      </c>
      <c r="HN33" s="86">
        <f t="shared" si="92"/>
        <v>3.0071672636170316E-28</v>
      </c>
      <c r="HO33" s="86">
        <f t="shared" si="92"/>
        <v>5.4325826078605593E-28</v>
      </c>
      <c r="HP33" s="86">
        <f t="shared" si="92"/>
        <v>6.2082180861411229E-28</v>
      </c>
      <c r="HQ33" s="86">
        <f t="shared" si="92"/>
        <v>1.0220386383045152E-39</v>
      </c>
      <c r="HS33" s="86">
        <f t="shared" si="114"/>
        <v>8.7697311109485579E-72</v>
      </c>
      <c r="HT33" s="86">
        <f t="shared" si="93"/>
        <v>5.9405068995104913E-81</v>
      </c>
      <c r="HU33" s="86">
        <f t="shared" si="93"/>
        <v>2.0651569192475974E-86</v>
      </c>
      <c r="HV33" s="86">
        <f t="shared" si="93"/>
        <v>3.0309335818614588E-78</v>
      </c>
      <c r="HW33" s="86">
        <f t="shared" si="93"/>
        <v>2.4638663809238399E-75</v>
      </c>
      <c r="HX33" s="86">
        <f t="shared" si="93"/>
        <v>7.8116996179744398E-69</v>
      </c>
      <c r="HY33" s="86">
        <f t="shared" si="93"/>
        <v>1.3482811145434815E-79</v>
      </c>
      <c r="HZ33" s="86">
        <f t="shared" si="93"/>
        <v>6.8309545698620771E-92</v>
      </c>
      <c r="IA33" s="86">
        <f t="shared" si="93"/>
        <v>3.4060851970212544E-90</v>
      </c>
      <c r="IB33" s="86">
        <f t="shared" si="93"/>
        <v>4.4695679881270442E-78</v>
      </c>
      <c r="IC33" s="86">
        <f t="shared" si="93"/>
        <v>4.3530822756355262E-78</v>
      </c>
      <c r="ID33" s="86">
        <f t="shared" si="93"/>
        <v>1.8432148146800186E-82</v>
      </c>
      <c r="IE33" s="86">
        <f t="shared" si="93"/>
        <v>1.7046714501688828E-82</v>
      </c>
      <c r="IF33" s="86">
        <f t="shared" si="93"/>
        <v>3.7842335486551069E-51</v>
      </c>
      <c r="IG33" s="86">
        <f t="shared" si="93"/>
        <v>1.0905632636052084E-49</v>
      </c>
      <c r="II33" s="86">
        <f t="shared" si="115"/>
        <v>1.5243835888010357E-240</v>
      </c>
      <c r="IJ33" s="86">
        <f t="shared" si="116"/>
        <v>4.0333475706554845E-271</v>
      </c>
      <c r="IK33" s="86">
        <f t="shared" si="117"/>
        <v>8.9064141825592128E-293</v>
      </c>
      <c r="IL33" s="86">
        <f t="shared" si="118"/>
        <v>7.1375600310895126E-264</v>
      </c>
      <c r="IM33" s="86">
        <f t="shared" si="119"/>
        <v>1.3081869574928561E-255</v>
      </c>
      <c r="IN33" s="86">
        <f t="shared" si="120"/>
        <v>2.1431915957026228E-235</v>
      </c>
      <c r="IO33" s="86">
        <f t="shared" si="121"/>
        <v>1.8938825276302032E-275</v>
      </c>
      <c r="IP33" s="86">
        <f t="shared" si="122"/>
        <v>0</v>
      </c>
      <c r="IQ33" s="86">
        <f t="shared" si="123"/>
        <v>2.3115500882243064E-303</v>
      </c>
      <c r="IR33" s="86">
        <f t="shared" si="124"/>
        <v>1.6211888962971151E-266</v>
      </c>
      <c r="IS33" s="86">
        <f t="shared" si="125"/>
        <v>1.9351690755374819E-264</v>
      </c>
      <c r="IT33" s="86">
        <f t="shared" si="126"/>
        <v>6.3192471743124992E-277</v>
      </c>
      <c r="IU33" s="86">
        <f t="shared" si="127"/>
        <v>5.9953893835049488E-278</v>
      </c>
      <c r="IV33" s="86">
        <f t="shared" si="128"/>
        <v>1.9573914806320344E-120</v>
      </c>
      <c r="IW33" s="86">
        <f t="shared" si="129"/>
        <v>2.8107884441016669E-125</v>
      </c>
      <c r="IY33" s="86">
        <f t="shared" si="130"/>
        <v>2.8612152643773337E-9</v>
      </c>
      <c r="IZ33" s="86">
        <f t="shared" si="131"/>
        <v>2.5673249004477676E-10</v>
      </c>
      <c r="JA33" s="86">
        <f t="shared" si="132"/>
        <v>5.0600571449251069E-11</v>
      </c>
      <c r="JB33" s="86">
        <f t="shared" si="133"/>
        <v>9.9076697714911558E-11</v>
      </c>
      <c r="JC33" s="86">
        <f t="shared" si="134"/>
        <v>3.2868967665179432E-11</v>
      </c>
      <c r="JD33" s="86">
        <f t="shared" si="135"/>
        <v>3.0757291054817499E-13</v>
      </c>
      <c r="JE33" s="86">
        <f t="shared" si="136"/>
        <v>1.4560583576527585E-14</v>
      </c>
      <c r="JF33" s="86">
        <f t="shared" si="137"/>
        <v>3.7856719944981845E-16</v>
      </c>
      <c r="JG33" s="86">
        <f t="shared" si="138"/>
        <v>1.1752112248435196E-16</v>
      </c>
      <c r="JH33" s="86">
        <f t="shared" si="139"/>
        <v>5.6472666110090586E-14</v>
      </c>
      <c r="JI33" s="86">
        <f t="shared" si="140"/>
        <v>3.8998443975179725E-12</v>
      </c>
      <c r="JJ33" s="86">
        <f t="shared" si="141"/>
        <v>5.9092135946741632E-11</v>
      </c>
      <c r="JK33" s="86">
        <f t="shared" si="142"/>
        <v>5.2011629440284497E-10</v>
      </c>
      <c r="JL33" s="86">
        <f t="shared" si="143"/>
        <v>6.3065695533119312E-11</v>
      </c>
      <c r="JM33" s="86">
        <f t="shared" si="144"/>
        <v>2.3152969410173768E-14</v>
      </c>
    </row>
    <row r="34" spans="2:273" x14ac:dyDescent="0.25">
      <c r="B34" s="2">
        <v>7</v>
      </c>
      <c r="C34" s="37">
        <v>65.697000000000003</v>
      </c>
      <c r="D34" s="37">
        <v>68.632999999999996</v>
      </c>
      <c r="E34" s="37">
        <v>76.129000000000005</v>
      </c>
      <c r="F34" s="37">
        <v>76.387</v>
      </c>
      <c r="G34" s="37">
        <v>83.29</v>
      </c>
      <c r="H34" s="37">
        <v>99.343999999999994</v>
      </c>
      <c r="I34" s="37">
        <v>94.254000000000005</v>
      </c>
      <c r="J34" s="37">
        <v>93.167000000000002</v>
      </c>
      <c r="K34" s="37">
        <v>99.45</v>
      </c>
      <c r="L34" s="37">
        <v>100.8</v>
      </c>
      <c r="M34" s="37">
        <v>100.983</v>
      </c>
      <c r="N34" s="37">
        <v>94.671999999999997</v>
      </c>
      <c r="O34" s="37">
        <v>92.7</v>
      </c>
      <c r="P34" s="37">
        <v>91.683000000000007</v>
      </c>
      <c r="Q34" s="37">
        <v>89.688000000000002</v>
      </c>
      <c r="R34" s="19"/>
      <c r="S34" s="4">
        <f t="shared" si="8"/>
        <v>64.149042504332598</v>
      </c>
      <c r="T34" s="4">
        <f t="shared" si="9"/>
        <v>68.292681126553774</v>
      </c>
      <c r="U34" s="4">
        <f t="shared" si="10"/>
        <v>75.24514054213742</v>
      </c>
      <c r="V34" s="4">
        <f t="shared" si="11"/>
        <v>75.980886154504731</v>
      </c>
      <c r="W34" s="4">
        <f t="shared" si="12"/>
        <v>83.626610437574172</v>
      </c>
      <c r="X34" s="4">
        <f t="shared" si="13"/>
        <v>95.755623628780569</v>
      </c>
      <c r="Y34" s="4">
        <f t="shared" si="14"/>
        <v>92.512268382125868</v>
      </c>
      <c r="Z34" s="4" t="e">
        <f t="shared" si="15"/>
        <v>#N/A</v>
      </c>
      <c r="AA34" s="4" t="e">
        <f t="shared" si="16"/>
        <v>#N/A</v>
      </c>
      <c r="AB34" s="4">
        <f t="shared" si="17"/>
        <v>101.04932769025008</v>
      </c>
      <c r="AC34" s="4">
        <f t="shared" si="18"/>
        <v>98.391587308887225</v>
      </c>
      <c r="AD34" s="4">
        <f t="shared" si="19"/>
        <v>94.478425222863848</v>
      </c>
      <c r="AE34" s="4">
        <f t="shared" si="20"/>
        <v>91.81376641613376</v>
      </c>
      <c r="AF34" s="4">
        <f t="shared" si="21"/>
        <v>91.578881201816628</v>
      </c>
      <c r="AG34" s="4">
        <f t="shared" si="22"/>
        <v>88.666264694028698</v>
      </c>
      <c r="AI34" s="4">
        <f t="shared" si="23"/>
        <v>1.5479574956674043</v>
      </c>
      <c r="AJ34" s="4">
        <f t="shared" si="24"/>
        <v>0.34031887344622191</v>
      </c>
      <c r="AK34" s="4">
        <f t="shared" si="25"/>
        <v>0.88385945786258446</v>
      </c>
      <c r="AL34" s="4">
        <f t="shared" si="26"/>
        <v>0.40611384549526974</v>
      </c>
      <c r="AM34" s="4">
        <f t="shared" si="27"/>
        <v>-0.33661043757416564</v>
      </c>
      <c r="AN34" s="4">
        <f t="shared" si="28"/>
        <v>3.5883763712194252</v>
      </c>
      <c r="AO34" s="4">
        <f t="shared" si="29"/>
        <v>1.7417316178741373</v>
      </c>
      <c r="AP34" s="4">
        <f t="shared" si="30"/>
        <v>0</v>
      </c>
      <c r="AQ34" s="4">
        <f t="shared" si="31"/>
        <v>0</v>
      </c>
      <c r="AR34" s="4">
        <f t="shared" si="32"/>
        <v>-0.24932769025008383</v>
      </c>
      <c r="AS34" s="4">
        <f t="shared" si="33"/>
        <v>2.5914126911127795</v>
      </c>
      <c r="AT34" s="4">
        <f t="shared" si="34"/>
        <v>0.19357477713614912</v>
      </c>
      <c r="AU34" s="4">
        <f t="shared" si="35"/>
        <v>0.88623358386624318</v>
      </c>
      <c r="AV34" s="4">
        <f t="shared" si="36"/>
        <v>0.10411879818337866</v>
      </c>
      <c r="AW34" s="4">
        <f t="shared" si="36"/>
        <v>1.0217353059713048</v>
      </c>
      <c r="AY34" s="2">
        <f t="shared" si="96"/>
        <v>64.149035770912448</v>
      </c>
      <c r="AZ34" s="2">
        <f t="shared" si="37"/>
        <v>68.292680299730748</v>
      </c>
      <c r="BA34" s="2">
        <f t="shared" si="37"/>
        <v>75.245140376381627</v>
      </c>
      <c r="BB34" s="2">
        <f t="shared" si="37"/>
        <v>75.980885827882886</v>
      </c>
      <c r="BC34" s="2">
        <f t="shared" si="37"/>
        <v>83.626610328592506</v>
      </c>
      <c r="BD34" s="2">
        <f t="shared" si="37"/>
        <v>95.755623627363448</v>
      </c>
      <c r="BE34" s="2">
        <f t="shared" si="37"/>
        <v>92.512268382045647</v>
      </c>
      <c r="BF34" s="2" t="e">
        <f t="shared" si="37"/>
        <v>#N/A</v>
      </c>
      <c r="BG34" s="2" t="e">
        <f t="shared" si="37"/>
        <v>#N/A</v>
      </c>
      <c r="BH34" s="2">
        <f t="shared" si="37"/>
        <v>101.04932768997458</v>
      </c>
      <c r="BI34" s="2">
        <f t="shared" si="37"/>
        <v>98.391587294100901</v>
      </c>
      <c r="BJ34" s="2">
        <f t="shared" si="37"/>
        <v>94.478425034393638</v>
      </c>
      <c r="BK34" s="2">
        <f t="shared" si="37"/>
        <v>91.813765053960566</v>
      </c>
      <c r="BL34" s="2">
        <f t="shared" si="37"/>
        <v>91.578881028630434</v>
      </c>
      <c r="BM34" s="2">
        <f t="shared" si="37"/>
        <v>88.666264693952897</v>
      </c>
      <c r="BO34" s="2">
        <f t="shared" si="38"/>
        <v>65.697000000000003</v>
      </c>
      <c r="BP34" s="2">
        <f t="shared" si="39"/>
        <v>68.632999999999996</v>
      </c>
      <c r="BQ34" s="2">
        <f t="shared" si="40"/>
        <v>76.129000000000005</v>
      </c>
      <c r="BR34" s="2">
        <f t="shared" si="41"/>
        <v>76.387</v>
      </c>
      <c r="BS34" s="2">
        <f t="shared" si="42"/>
        <v>83.29</v>
      </c>
      <c r="BT34" s="2">
        <f t="shared" si="43"/>
        <v>99.343999999999994</v>
      </c>
      <c r="BU34" s="2">
        <f t="shared" si="44"/>
        <v>94.254000000000005</v>
      </c>
      <c r="BV34" s="2" t="str">
        <f t="shared" si="45"/>
        <v/>
      </c>
      <c r="BW34" s="2" t="str">
        <f t="shared" si="46"/>
        <v/>
      </c>
      <c r="BX34" s="2">
        <f t="shared" si="47"/>
        <v>100.8</v>
      </c>
      <c r="BY34" s="2">
        <f t="shared" si="48"/>
        <v>100.983</v>
      </c>
      <c r="BZ34" s="2">
        <f t="shared" si="49"/>
        <v>94.671999999999997</v>
      </c>
      <c r="CA34" s="2">
        <f t="shared" si="50"/>
        <v>92.7</v>
      </c>
      <c r="CB34" s="2">
        <f t="shared" si="51"/>
        <v>91.683000000000007</v>
      </c>
      <c r="CC34" s="2">
        <f t="shared" si="52"/>
        <v>89.688000000000002</v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63.9224945993031</v>
      </c>
      <c r="DL34" s="2">
        <f t="shared" si="70"/>
        <v>68.218419860627165</v>
      </c>
      <c r="DM34" s="2">
        <f t="shared" si="70"/>
        <v>75.007208843151574</v>
      </c>
      <c r="DN34" s="2">
        <f t="shared" si="70"/>
        <v>75.9537375685385</v>
      </c>
      <c r="DO34" s="2">
        <f t="shared" si="70"/>
        <v>82.993722226723918</v>
      </c>
      <c r="DP34" s="2">
        <f t="shared" si="70"/>
        <v>96.07790501359105</v>
      </c>
      <c r="DQ34" s="2">
        <f t="shared" si="70"/>
        <v>92.657758536585348</v>
      </c>
      <c r="DR34" s="2">
        <f t="shared" si="70"/>
        <v>97.164705547652915</v>
      </c>
      <c r="DS34" s="2">
        <f t="shared" si="70"/>
        <v>102.58625082977714</v>
      </c>
      <c r="DT34" s="2">
        <f t="shared" si="70"/>
        <v>101.17697700348432</v>
      </c>
      <c r="DU34" s="2">
        <f t="shared" si="70"/>
        <v>98.489245243128963</v>
      </c>
      <c r="DV34" s="2">
        <f t="shared" si="70"/>
        <v>94.50576147259811</v>
      </c>
      <c r="DW34" s="2">
        <f t="shared" si="70"/>
        <v>91.797979442508705</v>
      </c>
      <c r="DX34" s="2">
        <f t="shared" si="70"/>
        <v>91.641463711746766</v>
      </c>
      <c r="DY34" s="2">
        <f t="shared" si="70"/>
        <v>88.537012195121946</v>
      </c>
      <c r="EA34" s="2">
        <f t="shared" si="71"/>
        <v>69.228412110367614</v>
      </c>
      <c r="EB34" s="2">
        <f t="shared" si="72"/>
        <v>70.079951427866988</v>
      </c>
      <c r="EC34" s="2">
        <f t="shared" si="73"/>
        <v>81.391177793553169</v>
      </c>
      <c r="ED34" s="2">
        <f t="shared" si="74"/>
        <v>76.661978575344776</v>
      </c>
      <c r="EE34" s="2">
        <f t="shared" si="75"/>
        <v>100.54049477339157</v>
      </c>
      <c r="EF34" s="2">
        <f t="shared" si="76"/>
        <v>85.811883850056361</v>
      </c>
      <c r="EG34" s="2">
        <f t="shared" si="77"/>
        <v>87.614763356739417</v>
      </c>
      <c r="EH34" s="2">
        <f t="shared" si="78"/>
        <v>97.971954593153541</v>
      </c>
      <c r="EI34" s="2">
        <f t="shared" si="79"/>
        <v>105.68116542790858</v>
      </c>
      <c r="EJ34" s="2">
        <f t="shared" si="80"/>
        <v>97.039791887882586</v>
      </c>
      <c r="EK34" s="2">
        <f t="shared" si="81"/>
        <v>95.680260232889594</v>
      </c>
      <c r="EL34" s="2">
        <f t="shared" si="82"/>
        <v>93.746879364440886</v>
      </c>
      <c r="EM34" s="2">
        <f t="shared" si="83"/>
        <v>92.179719086886564</v>
      </c>
      <c r="EN34" s="2">
        <f t="shared" si="84"/>
        <v>89.935706259166579</v>
      </c>
      <c r="EO34" s="2">
        <f t="shared" si="85"/>
        <v>92.960999732956921</v>
      </c>
      <c r="EQ34" s="2">
        <f t="shared" si="86"/>
        <v>67.022347202961583</v>
      </c>
      <c r="ER34" s="2">
        <f t="shared" si="87"/>
        <v>70.382264206679011</v>
      </c>
      <c r="ES34" s="2">
        <f t="shared" si="87"/>
        <v>80.914595004821464</v>
      </c>
      <c r="ET34" s="2">
        <f t="shared" si="87"/>
        <v>77.176235877257682</v>
      </c>
      <c r="EU34" s="2">
        <f t="shared" si="87"/>
        <v>94.422204559355649</v>
      </c>
      <c r="EV34" s="2">
        <f t="shared" si="87"/>
        <v>84.926994342596586</v>
      </c>
      <c r="EW34" s="2">
        <f t="shared" si="87"/>
        <v>88.072328776523392</v>
      </c>
      <c r="EX34" s="2">
        <f t="shared" si="87"/>
        <v>93.945872416797229</v>
      </c>
      <c r="EY34" s="2">
        <f t="shared" si="87"/>
        <v>99.745872677497118</v>
      </c>
      <c r="EZ34" s="2">
        <f t="shared" si="87"/>
        <v>95.163167653512886</v>
      </c>
      <c r="FA34" s="2">
        <f t="shared" si="87"/>
        <v>94.27037357354115</v>
      </c>
      <c r="FB34" s="2">
        <f t="shared" si="87"/>
        <v>93.397973846528487</v>
      </c>
      <c r="FC34" s="2">
        <f t="shared" si="87"/>
        <v>92.395265924663249</v>
      </c>
      <c r="FD34" s="2">
        <f t="shared" si="87"/>
        <v>93.591777756708495</v>
      </c>
      <c r="FE34" s="2">
        <f t="shared" si="87"/>
        <v>98.861370073858438</v>
      </c>
      <c r="FG34" s="2">
        <f t="shared" si="88"/>
        <v>4.2696204588560063E-2</v>
      </c>
      <c r="FH34" s="2">
        <f t="shared" si="89"/>
        <v>3.9891986163832875E-2</v>
      </c>
      <c r="FI34" s="2">
        <f t="shared" si="89"/>
        <v>3.7270220430224946E-2</v>
      </c>
      <c r="FJ34" s="2">
        <f t="shared" si="89"/>
        <v>3.8331367626488422E-2</v>
      </c>
      <c r="FK34" s="2">
        <f t="shared" si="89"/>
        <v>3.6068899144166659E-2</v>
      </c>
      <c r="FL34" s="2">
        <f t="shared" si="89"/>
        <v>3.1392952649564147E-2</v>
      </c>
      <c r="FM34" s="2">
        <f t="shared" si="89"/>
        <v>2.8850021929290537E-2</v>
      </c>
      <c r="FN34" s="2">
        <f t="shared" si="89"/>
        <v>2.6115953864764375E-2</v>
      </c>
      <c r="FO34" s="2">
        <f t="shared" si="89"/>
        <v>2.5591287238051156E-2</v>
      </c>
      <c r="FP34" s="2">
        <f t="shared" si="89"/>
        <v>3.0853749459042571E-2</v>
      </c>
      <c r="FQ34" s="2">
        <f t="shared" si="89"/>
        <v>3.4765882139142196E-2</v>
      </c>
      <c r="FR34" s="2">
        <f t="shared" si="89"/>
        <v>3.6021660648603217E-2</v>
      </c>
      <c r="FS34" s="2">
        <f t="shared" si="89"/>
        <v>4.135138865353611E-2</v>
      </c>
      <c r="FT34" s="2">
        <f t="shared" si="89"/>
        <v>3.6690075870245573E-2</v>
      </c>
      <c r="FU34" s="2">
        <f t="shared" si="89"/>
        <v>2.9215725457155277E-2</v>
      </c>
      <c r="FW34" s="2">
        <f t="shared" si="112"/>
        <v>6.2009648181993937E-7</v>
      </c>
      <c r="FX34" s="2">
        <f t="shared" si="90"/>
        <v>8.1895218086576919E-7</v>
      </c>
      <c r="FY34" s="2">
        <f t="shared" si="90"/>
        <v>8.3253346224652514E-7</v>
      </c>
      <c r="FZ34" s="2">
        <f t="shared" si="90"/>
        <v>8.0299171237215111E-7</v>
      </c>
      <c r="GA34" s="2">
        <f t="shared" si="90"/>
        <v>7.6286391007621463E-7</v>
      </c>
      <c r="GB34" s="2">
        <f t="shared" si="90"/>
        <v>7.5709037626495122E-7</v>
      </c>
      <c r="GC34" s="2">
        <f t="shared" si="90"/>
        <v>8.020452432297234E-7</v>
      </c>
      <c r="GD34" s="2">
        <f t="shared" si="90"/>
        <v>8.3637755989537837E-7</v>
      </c>
      <c r="GE34" s="2">
        <f t="shared" si="90"/>
        <v>1.02249112852583E-6</v>
      </c>
      <c r="GF34" s="2">
        <f t="shared" si="90"/>
        <v>8.7416929322780594E-7</v>
      </c>
      <c r="GG34" s="2">
        <f t="shared" si="90"/>
        <v>7.8533366400971309E-7</v>
      </c>
      <c r="GH34" s="2">
        <f t="shared" si="90"/>
        <v>7.0056828839362189E-7</v>
      </c>
      <c r="GI34" s="2">
        <f t="shared" si="90"/>
        <v>6.822309789428646E-7</v>
      </c>
      <c r="GJ34" s="2">
        <f t="shared" si="90"/>
        <v>4.6148853030521424E-7</v>
      </c>
      <c r="GK34" s="2">
        <f t="shared" si="90"/>
        <v>4.2260053886620843E-7</v>
      </c>
      <c r="GM34" s="86">
        <f t="shared" si="113"/>
        <v>5.2062764560196068E-9</v>
      </c>
      <c r="GN34" s="86">
        <f t="shared" si="91"/>
        <v>5.122602449068178E-10</v>
      </c>
      <c r="GO34" s="86">
        <f t="shared" si="91"/>
        <v>1.0674883986361764E-10</v>
      </c>
      <c r="GP34" s="86">
        <f t="shared" si="91"/>
        <v>2.042901784382753E-10</v>
      </c>
      <c r="GQ34" s="86">
        <f t="shared" si="91"/>
        <v>7.0117131461303988E-11</v>
      </c>
      <c r="GR34" s="86">
        <f t="shared" si="91"/>
        <v>7.7374630251892561E-13</v>
      </c>
      <c r="GS34" s="86">
        <f t="shared" si="91"/>
        <v>4.0670523370300926E-14</v>
      </c>
      <c r="GT34" s="86">
        <f t="shared" si="91"/>
        <v>1.1935656220317028E-15</v>
      </c>
      <c r="GU34" s="86">
        <f t="shared" si="91"/>
        <v>3.8624967526978049E-16</v>
      </c>
      <c r="GV34" s="86">
        <f t="shared" si="91"/>
        <v>1.5190674226079441E-13</v>
      </c>
      <c r="GW34" s="86">
        <f t="shared" si="91"/>
        <v>9.0393166949656382E-12</v>
      </c>
      <c r="GX34" s="86">
        <f t="shared" si="91"/>
        <v>1.2287861111837412E-10</v>
      </c>
      <c r="GY34" s="86">
        <f t="shared" si="91"/>
        <v>1.0138213960496682E-9</v>
      </c>
      <c r="GZ34" s="86">
        <f t="shared" si="91"/>
        <v>1.3131366316392431E-10</v>
      </c>
      <c r="HA34" s="86">
        <f t="shared" si="91"/>
        <v>6.3659642567784673E-14</v>
      </c>
      <c r="HC34" s="86">
        <f t="shared" si="145"/>
        <v>3.8964476717164995E-24</v>
      </c>
      <c r="HD34" s="86">
        <f t="shared" si="92"/>
        <v>2.1657273513487973E-27</v>
      </c>
      <c r="HE34" s="86">
        <f t="shared" si="92"/>
        <v>2.1558188627038584E-29</v>
      </c>
      <c r="HF34" s="86">
        <f t="shared" si="92"/>
        <v>1.2105565754666132E-26</v>
      </c>
      <c r="HG34" s="86">
        <f t="shared" si="92"/>
        <v>1.4247264576548672E-25</v>
      </c>
      <c r="HH34" s="86">
        <f t="shared" si="92"/>
        <v>5.3230679083513015E-23</v>
      </c>
      <c r="HI34" s="86">
        <f t="shared" si="92"/>
        <v>1.9139277592512101E-26</v>
      </c>
      <c r="HJ34" s="86">
        <f t="shared" si="92"/>
        <v>1.8973542922718455E-30</v>
      </c>
      <c r="HK34" s="86">
        <f t="shared" si="92"/>
        <v>4.8975438052204113E-30</v>
      </c>
      <c r="HL34" s="86">
        <f t="shared" si="92"/>
        <v>1.003969598492875E-25</v>
      </c>
      <c r="HM34" s="86">
        <f t="shared" si="92"/>
        <v>8.8441464688217122E-26</v>
      </c>
      <c r="HN34" s="86">
        <f t="shared" si="92"/>
        <v>1.2953938670996753E-27</v>
      </c>
      <c r="HO34" s="86">
        <f t="shared" si="92"/>
        <v>2.3238669574312911E-27</v>
      </c>
      <c r="HP34" s="86">
        <f t="shared" si="92"/>
        <v>2.6245168308110574E-27</v>
      </c>
      <c r="HQ34" s="86">
        <f t="shared" si="92"/>
        <v>8.3881525324683478E-39</v>
      </c>
      <c r="HS34" s="86">
        <f t="shared" si="114"/>
        <v>1.1140743025155951E-70</v>
      </c>
      <c r="HT34" s="86">
        <f t="shared" si="93"/>
        <v>1.1091289045205094E-79</v>
      </c>
      <c r="HU34" s="86">
        <f t="shared" si="93"/>
        <v>4.8136188604993355E-85</v>
      </c>
      <c r="HV34" s="86">
        <f t="shared" si="93"/>
        <v>5.1549440998526719E-77</v>
      </c>
      <c r="HW34" s="86">
        <f t="shared" si="93"/>
        <v>3.7603045538788957E-74</v>
      </c>
      <c r="HX34" s="86">
        <f t="shared" si="93"/>
        <v>9.4730150739518468E-68</v>
      </c>
      <c r="HY34" s="86">
        <f t="shared" si="93"/>
        <v>2.5014860679030375E-78</v>
      </c>
      <c r="HZ34" s="86">
        <f t="shared" si="93"/>
        <v>2.0268872454675769E-90</v>
      </c>
      <c r="IA34" s="86">
        <f t="shared" si="93"/>
        <v>9.4649707230409547E-89</v>
      </c>
      <c r="IB34" s="86">
        <f t="shared" si="93"/>
        <v>7.8192470166757266E-77</v>
      </c>
      <c r="IC34" s="86">
        <f t="shared" si="93"/>
        <v>7.3718735517590959E-77</v>
      </c>
      <c r="ID34" s="86">
        <f t="shared" si="93"/>
        <v>3.5347856368720493E-81</v>
      </c>
      <c r="IE34" s="86">
        <f t="shared" si="93"/>
        <v>3.2711285479375739E-81</v>
      </c>
      <c r="IF34" s="86">
        <f t="shared" si="93"/>
        <v>2.2225252598939008E-50</v>
      </c>
      <c r="IG34" s="86">
        <f t="shared" si="93"/>
        <v>5.9887405580255925E-49</v>
      </c>
      <c r="II34" s="86">
        <f t="shared" si="115"/>
        <v>1.6836572995020788E-237</v>
      </c>
      <c r="IJ34" s="86">
        <f t="shared" si="116"/>
        <v>1.2771798645698576E-267</v>
      </c>
      <c r="IK34" s="86">
        <f t="shared" si="117"/>
        <v>5.4490580379161449E-289</v>
      </c>
      <c r="IL34" s="86">
        <f t="shared" si="118"/>
        <v>1.7995032520371327E-260</v>
      </c>
      <c r="IM34" s="86">
        <f t="shared" si="119"/>
        <v>2.5066640695294508E-252</v>
      </c>
      <c r="IN34" s="86">
        <f t="shared" si="120"/>
        <v>2.2404320953226983E-232</v>
      </c>
      <c r="IO34" s="86">
        <f t="shared" si="121"/>
        <v>6.7451607662859424E-272</v>
      </c>
      <c r="IP34" s="86">
        <f t="shared" si="122"/>
        <v>0</v>
      </c>
      <c r="IQ34" s="86">
        <f t="shared" si="123"/>
        <v>2.2194678876727207E-299</v>
      </c>
      <c r="IR34" s="86">
        <f t="shared" si="124"/>
        <v>4.6396064242568171E-263</v>
      </c>
      <c r="IS34" s="86">
        <f t="shared" si="125"/>
        <v>4.9016570723821954E-261</v>
      </c>
      <c r="IT34" s="86">
        <f t="shared" si="126"/>
        <v>2.1763282159966023E-273</v>
      </c>
      <c r="IU34" s="86">
        <f t="shared" si="127"/>
        <v>2.0963550026834356E-274</v>
      </c>
      <c r="IV34" s="86">
        <f t="shared" si="128"/>
        <v>5.9342548345624587E-119</v>
      </c>
      <c r="IW34" s="86">
        <f t="shared" si="129"/>
        <v>9.5900239000094438E-124</v>
      </c>
      <c r="IY34" s="86">
        <f t="shared" si="130"/>
        <v>5.2062764560196109E-9</v>
      </c>
      <c r="IZ34" s="86">
        <f t="shared" si="131"/>
        <v>5.122602449068178E-10</v>
      </c>
      <c r="JA34" s="86">
        <f t="shared" si="132"/>
        <v>1.0674883986361764E-10</v>
      </c>
      <c r="JB34" s="86">
        <f t="shared" si="133"/>
        <v>2.042901784382753E-10</v>
      </c>
      <c r="JC34" s="86">
        <f t="shared" si="134"/>
        <v>7.011713146130413E-11</v>
      </c>
      <c r="JD34" s="86">
        <f t="shared" si="135"/>
        <v>7.7374630257215628E-13</v>
      </c>
      <c r="JE34" s="86">
        <f t="shared" si="136"/>
        <v>4.0670523370320067E-14</v>
      </c>
      <c r="JF34" s="86">
        <f t="shared" si="137"/>
        <v>1.1935656220317047E-15</v>
      </c>
      <c r="JG34" s="86">
        <f t="shared" si="138"/>
        <v>3.8624967526978538E-16</v>
      </c>
      <c r="JH34" s="86">
        <f t="shared" si="139"/>
        <v>1.519067422608948E-13</v>
      </c>
      <c r="JI34" s="86">
        <f t="shared" si="140"/>
        <v>9.0393166949657271E-12</v>
      </c>
      <c r="JJ34" s="86">
        <f t="shared" si="141"/>
        <v>1.2287861111837412E-10</v>
      </c>
      <c r="JK34" s="86">
        <f t="shared" si="142"/>
        <v>1.0138213960496682E-9</v>
      </c>
      <c r="JL34" s="86">
        <f t="shared" si="143"/>
        <v>1.3131366316392431E-10</v>
      </c>
      <c r="JM34" s="86">
        <f t="shared" si="144"/>
        <v>6.3659642567784673E-14</v>
      </c>
    </row>
    <row r="35" spans="2:273" x14ac:dyDescent="0.25">
      <c r="B35" s="2">
        <v>8</v>
      </c>
      <c r="C35" s="37">
        <v>64.984999999999999</v>
      </c>
      <c r="D35" s="37">
        <v>69.3</v>
      </c>
      <c r="E35" s="37">
        <v>75.870999999999995</v>
      </c>
      <c r="F35" s="37">
        <v>77.161000000000001</v>
      </c>
      <c r="G35" s="37">
        <v>82.742000000000004</v>
      </c>
      <c r="H35" s="37">
        <v>99.262</v>
      </c>
      <c r="I35" s="37">
        <v>95.338999999999999</v>
      </c>
      <c r="J35" s="37">
        <v>94.15</v>
      </c>
      <c r="K35" s="37">
        <v>99.066999999999993</v>
      </c>
      <c r="L35" s="37">
        <v>101.31699999999999</v>
      </c>
      <c r="M35" s="37">
        <v>100.898</v>
      </c>
      <c r="N35" s="37">
        <v>94</v>
      </c>
      <c r="O35" s="37">
        <v>93.816999999999993</v>
      </c>
      <c r="P35" s="37">
        <v>92.587000000000003</v>
      </c>
      <c r="Q35" s="37">
        <v>89.718999999999994</v>
      </c>
      <c r="S35" s="4">
        <f t="shared" si="8"/>
        <v>64.533100317982658</v>
      </c>
      <c r="T35" s="4">
        <f t="shared" si="9"/>
        <v>68.52835857361093</v>
      </c>
      <c r="U35" s="4">
        <f t="shared" si="10"/>
        <v>75.516605472555412</v>
      </c>
      <c r="V35" s="4">
        <f t="shared" si="11"/>
        <v>76.173664413687106</v>
      </c>
      <c r="W35" s="4">
        <f t="shared" si="12"/>
        <v>83.822654287829366</v>
      </c>
      <c r="X35" s="4">
        <f t="shared" si="13"/>
        <v>95.440462260087912</v>
      </c>
      <c r="Y35" s="4">
        <f t="shared" si="14"/>
        <v>92.371420282258626</v>
      </c>
      <c r="Z35" s="4">
        <f t="shared" si="15"/>
        <v>97.123813217768827</v>
      </c>
      <c r="AA35" s="4" t="e">
        <f t="shared" si="16"/>
        <v>#N/A</v>
      </c>
      <c r="AB35" s="4">
        <f t="shared" si="17"/>
        <v>100.87087316476016</v>
      </c>
      <c r="AC35" s="4">
        <f t="shared" si="18"/>
        <v>98.23455464461216</v>
      </c>
      <c r="AD35" s="4">
        <f t="shared" si="19"/>
        <v>94.497505417050903</v>
      </c>
      <c r="AE35" s="4">
        <f t="shared" si="20"/>
        <v>91.996317794521133</v>
      </c>
      <c r="AF35" s="4">
        <f t="shared" si="21"/>
        <v>91.722691667282021</v>
      </c>
      <c r="AG35" s="4">
        <f t="shared" si="22"/>
        <v>88.780720284297175</v>
      </c>
      <c r="AI35" s="4">
        <f t="shared" si="23"/>
        <v>0.45189968201734132</v>
      </c>
      <c r="AJ35" s="4">
        <f t="shared" si="24"/>
        <v>0.77164142638906696</v>
      </c>
      <c r="AK35" s="4">
        <f t="shared" si="25"/>
        <v>0.35439452744458322</v>
      </c>
      <c r="AL35" s="4">
        <f t="shared" si="26"/>
        <v>0.98733558631289497</v>
      </c>
      <c r="AM35" s="4">
        <f t="shared" si="27"/>
        <v>-1.0806542878293612</v>
      </c>
      <c r="AN35" s="4">
        <f t="shared" si="28"/>
        <v>3.8215377399120882</v>
      </c>
      <c r="AO35" s="4">
        <f t="shared" si="29"/>
        <v>2.9675797177413727</v>
      </c>
      <c r="AP35" s="4">
        <f t="shared" si="30"/>
        <v>-2.9738132177688215</v>
      </c>
      <c r="AQ35" s="4">
        <f t="shared" si="31"/>
        <v>0</v>
      </c>
      <c r="AR35" s="4">
        <f t="shared" si="32"/>
        <v>0.44612683523983776</v>
      </c>
      <c r="AS35" s="4">
        <f t="shared" si="33"/>
        <v>2.6634453553878359</v>
      </c>
      <c r="AT35" s="4">
        <f t="shared" si="34"/>
        <v>-0.49750541705090257</v>
      </c>
      <c r="AU35" s="4">
        <f t="shared" si="35"/>
        <v>1.8206822054788603</v>
      </c>
      <c r="AV35" s="4">
        <f t="shared" si="36"/>
        <v>0.86430833271798235</v>
      </c>
      <c r="AW35" s="4">
        <f t="shared" si="36"/>
        <v>0.93827971570281932</v>
      </c>
      <c r="AY35" s="2">
        <f t="shared" si="96"/>
        <v>64.533088377065809</v>
      </c>
      <c r="AZ35" s="2">
        <f t="shared" si="37"/>
        <v>68.528356969324278</v>
      </c>
      <c r="BA35" s="2">
        <f t="shared" si="37"/>
        <v>75.516605132880954</v>
      </c>
      <c r="BB35" s="2">
        <f t="shared" si="37"/>
        <v>76.173663759204715</v>
      </c>
      <c r="BC35" s="2">
        <f t="shared" si="37"/>
        <v>83.822654062019581</v>
      </c>
      <c r="BD35" s="2">
        <f t="shared" si="37"/>
        <v>95.440462256636678</v>
      </c>
      <c r="BE35" s="2">
        <f t="shared" si="37"/>
        <v>92.371420282042109</v>
      </c>
      <c r="BF35" s="2">
        <f t="shared" si="37"/>
        <v>97.123813217761381</v>
      </c>
      <c r="BG35" s="2" t="e">
        <f t="shared" si="37"/>
        <v>#N/A</v>
      </c>
      <c r="BH35" s="2">
        <f t="shared" si="37"/>
        <v>100.87087316404383</v>
      </c>
      <c r="BI35" s="2">
        <f t="shared" si="37"/>
        <v>98.234554611387992</v>
      </c>
      <c r="BJ35" s="2">
        <f t="shared" si="37"/>
        <v>94.497505036122831</v>
      </c>
      <c r="BK35" s="2">
        <f t="shared" si="37"/>
        <v>91.996315211432659</v>
      </c>
      <c r="BL35" s="2">
        <f t="shared" si="37"/>
        <v>91.722691316839999</v>
      </c>
      <c r="BM35" s="2">
        <f t="shared" si="37"/>
        <v>88.78072028409575</v>
      </c>
      <c r="BO35" s="2">
        <f t="shared" si="38"/>
        <v>64.984999999999999</v>
      </c>
      <c r="BP35" s="2">
        <f t="shared" si="39"/>
        <v>69.3</v>
      </c>
      <c r="BQ35" s="2">
        <f t="shared" si="40"/>
        <v>75.870999999999995</v>
      </c>
      <c r="BR35" s="2">
        <f t="shared" si="41"/>
        <v>77.161000000000001</v>
      </c>
      <c r="BS35" s="2">
        <f t="shared" si="42"/>
        <v>82.742000000000004</v>
      </c>
      <c r="BT35" s="2">
        <f t="shared" si="43"/>
        <v>99.262</v>
      </c>
      <c r="BU35" s="2">
        <f t="shared" si="44"/>
        <v>95.338999999999999</v>
      </c>
      <c r="BV35" s="2">
        <f t="shared" si="45"/>
        <v>94.15</v>
      </c>
      <c r="BW35" s="2" t="str">
        <f t="shared" si="46"/>
        <v/>
      </c>
      <c r="BX35" s="2">
        <f t="shared" si="47"/>
        <v>101.31699999999999</v>
      </c>
      <c r="BY35" s="2">
        <f t="shared" si="48"/>
        <v>100.898</v>
      </c>
      <c r="BZ35" s="2">
        <f t="shared" si="49"/>
        <v>94</v>
      </c>
      <c r="CA35" s="2">
        <f t="shared" si="50"/>
        <v>93.816999999999993</v>
      </c>
      <c r="CB35" s="2">
        <f t="shared" si="51"/>
        <v>92.587000000000003</v>
      </c>
      <c r="CC35" s="2">
        <f t="shared" si="52"/>
        <v>89.718999999999994</v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64.310201393728178</v>
      </c>
      <c r="DL35" s="2">
        <f t="shared" si="70"/>
        <v>68.462937282229944</v>
      </c>
      <c r="DM35" s="2">
        <f t="shared" si="70"/>
        <v>75.273269211030993</v>
      </c>
      <c r="DN35" s="2">
        <f t="shared" si="70"/>
        <v>76.156139723955405</v>
      </c>
      <c r="DO35" s="2">
        <f t="shared" si="70"/>
        <v>83.145351268130611</v>
      </c>
      <c r="DP35" s="2">
        <f t="shared" si="70"/>
        <v>95.786219873150102</v>
      </c>
      <c r="DQ35" s="2">
        <f t="shared" si="70"/>
        <v>92.529507317073154</v>
      </c>
      <c r="DR35" s="2">
        <f t="shared" si="70"/>
        <v>97.103809716599187</v>
      </c>
      <c r="DS35" s="2">
        <f t="shared" si="70"/>
        <v>102.49169369369369</v>
      </c>
      <c r="DT35" s="2">
        <f t="shared" si="70"/>
        <v>101.00954094076654</v>
      </c>
      <c r="DU35" s="2">
        <f t="shared" si="70"/>
        <v>98.340618091211113</v>
      </c>
      <c r="DV35" s="2">
        <f t="shared" si="70"/>
        <v>94.532944926127001</v>
      </c>
      <c r="DW35" s="2">
        <f t="shared" si="70"/>
        <v>91.992412543554011</v>
      </c>
      <c r="DX35" s="2">
        <f t="shared" si="70"/>
        <v>91.799760932393397</v>
      </c>
      <c r="DY35" s="2">
        <f t="shared" si="70"/>
        <v>88.645487804878044</v>
      </c>
      <c r="EA35" s="2">
        <f t="shared" si="71"/>
        <v>69.090814824030147</v>
      </c>
      <c r="EB35" s="2">
        <f t="shared" si="72"/>
        <v>69.964312636876542</v>
      </c>
      <c r="EC35" s="2">
        <f t="shared" si="73"/>
        <v>81.249176524541554</v>
      </c>
      <c r="ED35" s="2">
        <f t="shared" si="74"/>
        <v>76.574616928851583</v>
      </c>
      <c r="EE35" s="2">
        <f t="shared" si="75"/>
        <v>100.33084020569471</v>
      </c>
      <c r="EF35" s="2">
        <f t="shared" si="76"/>
        <v>85.711057553551299</v>
      </c>
      <c r="EG35" s="2">
        <f t="shared" si="77"/>
        <v>87.518115764768723</v>
      </c>
      <c r="EH35" s="2">
        <f t="shared" si="78"/>
        <v>97.804252063302997</v>
      </c>
      <c r="EI35" s="2">
        <f t="shared" si="79"/>
        <v>105.47310384086613</v>
      </c>
      <c r="EJ35" s="2">
        <f t="shared" si="80"/>
        <v>96.898489850093696</v>
      </c>
      <c r="EK35" s="2">
        <f t="shared" si="81"/>
        <v>95.54896181044127</v>
      </c>
      <c r="EL35" s="2">
        <f t="shared" si="82"/>
        <v>93.632552011263087</v>
      </c>
      <c r="EM35" s="2">
        <f t="shared" si="83"/>
        <v>92.078826307320995</v>
      </c>
      <c r="EN35" s="2">
        <f t="shared" si="84"/>
        <v>89.877202700370958</v>
      </c>
      <c r="EO35" s="2">
        <f t="shared" si="85"/>
        <v>92.878778214371991</v>
      </c>
      <c r="EQ35" s="2">
        <f t="shared" si="86"/>
        <v>66.903729308903948</v>
      </c>
      <c r="ER35" s="2">
        <f t="shared" si="87"/>
        <v>70.263600224937818</v>
      </c>
      <c r="ES35" s="2">
        <f t="shared" si="87"/>
        <v>80.776810956527939</v>
      </c>
      <c r="ET35" s="2">
        <f t="shared" si="87"/>
        <v>77.084085990256128</v>
      </c>
      <c r="EU35" s="2">
        <f t="shared" si="87"/>
        <v>94.268729688501779</v>
      </c>
      <c r="EV35" s="2">
        <f t="shared" si="87"/>
        <v>84.834321684580971</v>
      </c>
      <c r="EW35" s="2">
        <f t="shared" si="87"/>
        <v>87.971239151912485</v>
      </c>
      <c r="EX35" s="2">
        <f t="shared" si="87"/>
        <v>93.816506933766277</v>
      </c>
      <c r="EY35" s="2">
        <f t="shared" si="87"/>
        <v>99.594559306910597</v>
      </c>
      <c r="EZ35" s="2">
        <f t="shared" si="87"/>
        <v>95.039699413603245</v>
      </c>
      <c r="FA35" s="2">
        <f t="shared" si="87"/>
        <v>94.152435152128774</v>
      </c>
      <c r="FB35" s="2">
        <f t="shared" si="87"/>
        <v>93.286768218475601</v>
      </c>
      <c r="FC35" s="2">
        <f t="shared" si="87"/>
        <v>92.292027485878535</v>
      </c>
      <c r="FD35" s="2">
        <f t="shared" si="87"/>
        <v>93.497316902152022</v>
      </c>
      <c r="FE35" s="2">
        <f t="shared" si="87"/>
        <v>98.71699712537449</v>
      </c>
      <c r="FG35" s="2">
        <f t="shared" si="88"/>
        <v>4.6623403802724492E-2</v>
      </c>
      <c r="FH35" s="2">
        <f t="shared" si="89"/>
        <v>4.357299335082189E-2</v>
      </c>
      <c r="FI35" s="2">
        <f t="shared" si="89"/>
        <v>4.0719566131981487E-2</v>
      </c>
      <c r="FJ35" s="2">
        <f t="shared" si="89"/>
        <v>4.1874650460509442E-2</v>
      </c>
      <c r="FK35" s="2">
        <f t="shared" si="89"/>
        <v>3.9411614478025589E-2</v>
      </c>
      <c r="FL35" s="2">
        <f t="shared" si="89"/>
        <v>3.4317748710949517E-2</v>
      </c>
      <c r="FM35" s="2">
        <f t="shared" si="89"/>
        <v>3.1545615996897369E-2</v>
      </c>
      <c r="FN35" s="2">
        <f t="shared" si="89"/>
        <v>2.856360455148409E-2</v>
      </c>
      <c r="FO35" s="2">
        <f t="shared" si="89"/>
        <v>2.7991178214328252E-2</v>
      </c>
      <c r="FP35" s="2">
        <f t="shared" si="89"/>
        <v>3.3730058809719791E-2</v>
      </c>
      <c r="FQ35" s="2">
        <f t="shared" si="89"/>
        <v>3.7992598875081149E-2</v>
      </c>
      <c r="FR35" s="2">
        <f t="shared" si="89"/>
        <v>3.9360176876801753E-2</v>
      </c>
      <c r="FS35" s="2">
        <f t="shared" si="89"/>
        <v>4.516072698501241E-2</v>
      </c>
      <c r="FT35" s="2">
        <f t="shared" si="89"/>
        <v>4.0087965134800708E-2</v>
      </c>
      <c r="FU35" s="2">
        <f t="shared" si="89"/>
        <v>3.1944364989877946E-2</v>
      </c>
      <c r="FW35" s="2">
        <f t="shared" si="112"/>
        <v>6.799222311437775E-7</v>
      </c>
      <c r="FX35" s="2">
        <f t="shared" si="90"/>
        <v>8.9796313905423386E-7</v>
      </c>
      <c r="FY35" s="2">
        <f t="shared" si="90"/>
        <v>9.1285471559120637E-7</v>
      </c>
      <c r="FZ35" s="2">
        <f t="shared" si="90"/>
        <v>8.8046283608923932E-7</v>
      </c>
      <c r="GA35" s="2">
        <f t="shared" si="90"/>
        <v>8.3646358245960885E-7</v>
      </c>
      <c r="GB35" s="2">
        <f t="shared" si="90"/>
        <v>8.3013302944918926E-7</v>
      </c>
      <c r="GC35" s="2">
        <f t="shared" si="90"/>
        <v>8.7942505347194551E-7</v>
      </c>
      <c r="GD35" s="2">
        <f t="shared" si="90"/>
        <v>9.1706968416835384E-7</v>
      </c>
      <c r="GE35" s="2">
        <f t="shared" si="90"/>
        <v>1.1211391175801679E-6</v>
      </c>
      <c r="GF35" s="2">
        <f t="shared" si="90"/>
        <v>9.5850748892331596E-7</v>
      </c>
      <c r="GG35" s="2">
        <f t="shared" si="90"/>
        <v>8.6110117404033997E-7</v>
      </c>
      <c r="GH35" s="2">
        <f t="shared" si="90"/>
        <v>7.6815780121350538E-7</v>
      </c>
      <c r="GI35" s="2">
        <f t="shared" si="90"/>
        <v>7.4805134390722182E-7</v>
      </c>
      <c r="GJ35" s="2">
        <f t="shared" si="90"/>
        <v>5.0601208872036057E-7</v>
      </c>
      <c r="GK35" s="2">
        <f t="shared" si="90"/>
        <v>4.6337225765266671E-7</v>
      </c>
      <c r="GM35" s="86">
        <f t="shared" si="113"/>
        <v>9.3834049920826726E-9</v>
      </c>
      <c r="GN35" s="86">
        <f t="shared" si="91"/>
        <v>1.0106196547397661E-9</v>
      </c>
      <c r="GO35" s="86">
        <f t="shared" si="91"/>
        <v>2.2244862680388107E-10</v>
      </c>
      <c r="GP35" s="86">
        <f t="shared" si="91"/>
        <v>4.1625252752909042E-10</v>
      </c>
      <c r="GQ35" s="86">
        <f t="shared" si="91"/>
        <v>1.4772712843460732E-10</v>
      </c>
      <c r="GR35" s="86">
        <f t="shared" si="91"/>
        <v>1.9166761534215087E-12</v>
      </c>
      <c r="GS35" s="86">
        <f t="shared" si="91"/>
        <v>1.1165464865590931E-13</v>
      </c>
      <c r="GT35" s="86">
        <f t="shared" si="91"/>
        <v>3.6910123336841157E-15</v>
      </c>
      <c r="GU35" s="86">
        <f t="shared" si="91"/>
        <v>1.2441921138106334E-15</v>
      </c>
      <c r="GV35" s="86">
        <f t="shared" si="91"/>
        <v>4.018264879147393E-13</v>
      </c>
      <c r="GW35" s="86">
        <f t="shared" si="91"/>
        <v>2.0659336676399695E-11</v>
      </c>
      <c r="GX35" s="86">
        <f t="shared" si="91"/>
        <v>2.5249508320076898E-10</v>
      </c>
      <c r="GY35" s="86">
        <f t="shared" si="91"/>
        <v>1.9547165667857199E-9</v>
      </c>
      <c r="GZ35" s="86">
        <f t="shared" si="91"/>
        <v>2.7016135340638244E-10</v>
      </c>
      <c r="HA35" s="86">
        <f t="shared" si="91"/>
        <v>1.7208286620881376E-13</v>
      </c>
      <c r="HC35" s="86">
        <f t="shared" si="145"/>
        <v>1.3490654970697324E-23</v>
      </c>
      <c r="HD35" s="86">
        <f t="shared" si="92"/>
        <v>9.1169589000269997E-27</v>
      </c>
      <c r="HE35" s="86">
        <f t="shared" si="92"/>
        <v>1.0177604512788518E-28</v>
      </c>
      <c r="HF35" s="86">
        <f t="shared" si="92"/>
        <v>4.8872487267969589E-26</v>
      </c>
      <c r="HG35" s="86">
        <f t="shared" si="92"/>
        <v>5.4370083935925864E-25</v>
      </c>
      <c r="HH35" s="86">
        <f t="shared" si="92"/>
        <v>1.7928064301398619E-22</v>
      </c>
      <c r="HI35" s="86">
        <f t="shared" si="92"/>
        <v>7.9193386852788586E-26</v>
      </c>
      <c r="HJ35" s="86">
        <f t="shared" si="92"/>
        <v>9.8742190048358695E-30</v>
      </c>
      <c r="HK35" s="86">
        <f t="shared" si="92"/>
        <v>2.4783222799565069E-29</v>
      </c>
      <c r="HL35" s="86">
        <f t="shared" si="92"/>
        <v>4.0110570063718578E-25</v>
      </c>
      <c r="HM35" s="86">
        <f t="shared" si="92"/>
        <v>3.4833931036941045E-25</v>
      </c>
      <c r="HN35" s="86">
        <f t="shared" si="92"/>
        <v>5.4842188184054664E-27</v>
      </c>
      <c r="HO35" s="86">
        <f t="shared" si="92"/>
        <v>9.7697948135941742E-27</v>
      </c>
      <c r="HP35" s="86">
        <f t="shared" si="92"/>
        <v>1.0907050580573125E-26</v>
      </c>
      <c r="HQ35" s="86">
        <f t="shared" si="92"/>
        <v>6.712079484958803E-38</v>
      </c>
      <c r="HS35" s="86">
        <f t="shared" si="114"/>
        <v>1.3871156546126316E-69</v>
      </c>
      <c r="HT35" s="86">
        <f t="shared" si="93"/>
        <v>2.0225334461761768E-78</v>
      </c>
      <c r="HU35" s="86">
        <f t="shared" si="93"/>
        <v>1.0936864152084506E-83</v>
      </c>
      <c r="HV35" s="86">
        <f t="shared" si="93"/>
        <v>8.5690258255540623E-76</v>
      </c>
      <c r="HW35" s="86">
        <f t="shared" si="93"/>
        <v>5.6140103684878232E-73</v>
      </c>
      <c r="HX35" s="86">
        <f t="shared" si="93"/>
        <v>1.1257687599032658E-66</v>
      </c>
      <c r="HY35" s="86">
        <f t="shared" si="93"/>
        <v>4.5314505719228799E-77</v>
      </c>
      <c r="HZ35" s="86">
        <f t="shared" si="93"/>
        <v>5.8491183092923836E-89</v>
      </c>
      <c r="IA35" s="86">
        <f t="shared" si="93"/>
        <v>2.5593929649993089E-87</v>
      </c>
      <c r="IB35" s="86">
        <f t="shared" si="93"/>
        <v>1.336294284271113E-75</v>
      </c>
      <c r="IC35" s="86">
        <f t="shared" si="93"/>
        <v>1.2201933247656407E-75</v>
      </c>
      <c r="ID35" s="86">
        <f t="shared" si="93"/>
        <v>6.6208175289188779E-80</v>
      </c>
      <c r="IE35" s="86">
        <f t="shared" si="93"/>
        <v>6.130782803434289E-80</v>
      </c>
      <c r="IF35" s="86">
        <f t="shared" si="93"/>
        <v>1.2874582030351022E-49</v>
      </c>
      <c r="IG35" s="86">
        <f t="shared" si="93"/>
        <v>3.2457663420134577E-48</v>
      </c>
      <c r="II35" s="86">
        <f t="shared" si="115"/>
        <v>1.7778801788745926E-234</v>
      </c>
      <c r="IJ35" s="86">
        <f t="shared" si="116"/>
        <v>3.8365990881870326E-264</v>
      </c>
      <c r="IK35" s="86">
        <f t="shared" si="117"/>
        <v>3.1488024993766548E-285</v>
      </c>
      <c r="IL35" s="86">
        <f t="shared" si="118"/>
        <v>4.310650679668637E-257</v>
      </c>
      <c r="IM35" s="86">
        <f t="shared" si="119"/>
        <v>4.5726391619679516E-249</v>
      </c>
      <c r="IN35" s="86">
        <f t="shared" si="120"/>
        <v>2.2385800115197384E-229</v>
      </c>
      <c r="IO35" s="86">
        <f t="shared" si="121"/>
        <v>2.2774007791703967E-268</v>
      </c>
      <c r="IP35" s="86">
        <f t="shared" si="122"/>
        <v>0</v>
      </c>
      <c r="IQ35" s="86">
        <f t="shared" si="123"/>
        <v>2.0050703503253012E-295</v>
      </c>
      <c r="IR35" s="86">
        <f t="shared" si="124"/>
        <v>1.2601411772553635E-259</v>
      </c>
      <c r="IS35" s="86">
        <f t="shared" si="125"/>
        <v>1.1797120873685867E-257</v>
      </c>
      <c r="IT35" s="86">
        <f t="shared" si="126"/>
        <v>7.1105975874055214E-270</v>
      </c>
      <c r="IU35" s="86">
        <f t="shared" si="127"/>
        <v>6.9540026734343965E-271</v>
      </c>
      <c r="IV35" s="86">
        <f t="shared" si="128"/>
        <v>1.7610190442644466E-117</v>
      </c>
      <c r="IW35" s="86">
        <f t="shared" si="129"/>
        <v>3.2007738878877658E-122</v>
      </c>
      <c r="IY35" s="86">
        <f t="shared" si="130"/>
        <v>9.3834049920826859E-9</v>
      </c>
      <c r="IZ35" s="86">
        <f t="shared" si="131"/>
        <v>1.0106196547397661E-9</v>
      </c>
      <c r="JA35" s="86">
        <f t="shared" si="132"/>
        <v>2.2244862680388107E-10</v>
      </c>
      <c r="JB35" s="86">
        <f t="shared" si="133"/>
        <v>4.1625252752909047E-10</v>
      </c>
      <c r="JC35" s="86">
        <f t="shared" si="134"/>
        <v>1.4772712843460787E-10</v>
      </c>
      <c r="JD35" s="86">
        <f t="shared" si="135"/>
        <v>1.9166761536007892E-12</v>
      </c>
      <c r="JE35" s="86">
        <f t="shared" si="136"/>
        <v>1.116546486559885E-13</v>
      </c>
      <c r="JF35" s="86">
        <f t="shared" si="137"/>
        <v>3.6910123336841259E-15</v>
      </c>
      <c r="JG35" s="86">
        <f t="shared" si="138"/>
        <v>1.2441921138106583E-15</v>
      </c>
      <c r="JH35" s="86">
        <f t="shared" si="139"/>
        <v>4.0182648791514042E-13</v>
      </c>
      <c r="JI35" s="86">
        <f t="shared" si="140"/>
        <v>2.0659336676400044E-11</v>
      </c>
      <c r="JJ35" s="86">
        <f t="shared" si="141"/>
        <v>2.5249508320076898E-10</v>
      </c>
      <c r="JK35" s="86">
        <f t="shared" si="142"/>
        <v>1.9547165667857199E-9</v>
      </c>
      <c r="JL35" s="86">
        <f t="shared" si="143"/>
        <v>2.7016135340638244E-10</v>
      </c>
      <c r="JM35" s="86">
        <f t="shared" si="144"/>
        <v>1.7208286620881376E-13</v>
      </c>
    </row>
    <row r="36" spans="2:273" x14ac:dyDescent="0.25">
      <c r="B36" s="2">
        <v>9</v>
      </c>
      <c r="C36" s="37">
        <v>65.182000000000002</v>
      </c>
      <c r="D36" s="37">
        <v>68.45</v>
      </c>
      <c r="E36" s="37">
        <v>74.968000000000004</v>
      </c>
      <c r="F36" s="37">
        <v>76.935000000000002</v>
      </c>
      <c r="G36" s="37">
        <v>82.918999999999997</v>
      </c>
      <c r="H36" s="37">
        <v>98.540999999999997</v>
      </c>
      <c r="I36" s="37">
        <v>93.051000000000002</v>
      </c>
      <c r="J36" s="37">
        <v>93.766999999999996</v>
      </c>
      <c r="K36" s="37">
        <v>100.333</v>
      </c>
      <c r="L36" s="37">
        <v>101.967</v>
      </c>
      <c r="M36" s="37">
        <v>99.813999999999993</v>
      </c>
      <c r="N36" s="37">
        <v>93.671999999999997</v>
      </c>
      <c r="O36" s="37">
        <v>91.1</v>
      </c>
      <c r="P36" s="37">
        <v>92.174999999999997</v>
      </c>
      <c r="Q36" s="37">
        <v>89.593999999999994</v>
      </c>
      <c r="R36" s="10"/>
      <c r="S36" s="4">
        <f t="shared" si="8"/>
        <v>64.914491397770675</v>
      </c>
      <c r="T36" s="4">
        <f t="shared" si="9"/>
        <v>68.761753663435002</v>
      </c>
      <c r="U36" s="4">
        <f t="shared" si="10"/>
        <v>75.786950828024189</v>
      </c>
      <c r="V36" s="4">
        <f t="shared" si="11"/>
        <v>76.364429712319449</v>
      </c>
      <c r="W36" s="4">
        <f t="shared" si="12"/>
        <v>84.021262067288134</v>
      </c>
      <c r="X36" s="4">
        <f t="shared" si="13"/>
        <v>95.123828198949596</v>
      </c>
      <c r="Y36" s="4">
        <f t="shared" si="14"/>
        <v>92.229532882017452</v>
      </c>
      <c r="Z36" s="4">
        <f t="shared" si="15"/>
        <v>97.061451113325617</v>
      </c>
      <c r="AA36" s="4">
        <f t="shared" si="16"/>
        <v>102.4849132859603</v>
      </c>
      <c r="AB36" s="4">
        <f t="shared" si="17"/>
        <v>100.69151529749473</v>
      </c>
      <c r="AC36" s="4">
        <f t="shared" si="18"/>
        <v>98.076838694782737</v>
      </c>
      <c r="AD36" s="4">
        <f t="shared" si="19"/>
        <v>94.515332920888426</v>
      </c>
      <c r="AE36" s="4">
        <f t="shared" si="20"/>
        <v>92.176550680235266</v>
      </c>
      <c r="AF36" s="4">
        <f t="shared" si="21"/>
        <v>91.864386373341588</v>
      </c>
      <c r="AG36" s="4">
        <f t="shared" si="22"/>
        <v>88.895128381520223</v>
      </c>
      <c r="AI36" s="4">
        <f t="shared" si="23"/>
        <v>0.26750860222932715</v>
      </c>
      <c r="AJ36" s="4">
        <f t="shared" si="24"/>
        <v>-0.31175366343499888</v>
      </c>
      <c r="AK36" s="4">
        <f t="shared" si="25"/>
        <v>-0.81895082802418528</v>
      </c>
      <c r="AL36" s="4">
        <f t="shared" si="26"/>
        <v>0.57057028768055318</v>
      </c>
      <c r="AM36" s="4">
        <f t="shared" si="27"/>
        <v>-1.1022620672881374</v>
      </c>
      <c r="AN36" s="4">
        <f t="shared" si="28"/>
        <v>3.4171718010504009</v>
      </c>
      <c r="AO36" s="4">
        <f t="shared" si="29"/>
        <v>0.82146711798255012</v>
      </c>
      <c r="AP36" s="4">
        <f t="shared" si="30"/>
        <v>-3.2944511133256213</v>
      </c>
      <c r="AQ36" s="4">
        <f t="shared" si="31"/>
        <v>-2.1519132859603047</v>
      </c>
      <c r="AR36" s="4">
        <f t="shared" si="32"/>
        <v>1.2754847025052669</v>
      </c>
      <c r="AS36" s="4">
        <f t="shared" si="33"/>
        <v>1.7371613052172563</v>
      </c>
      <c r="AT36" s="4">
        <f t="shared" si="34"/>
        <v>-0.84333292088842882</v>
      </c>
      <c r="AU36" s="4">
        <f t="shared" si="35"/>
        <v>-1.0765506802352718</v>
      </c>
      <c r="AV36" s="4">
        <f t="shared" si="36"/>
        <v>0.31061362665840875</v>
      </c>
      <c r="AW36" s="4">
        <f t="shared" si="36"/>
        <v>0.69887161847977097</v>
      </c>
      <c r="AY36" s="2">
        <f t="shared" si="96"/>
        <v>64.914470428209881</v>
      </c>
      <c r="AZ36" s="2">
        <f t="shared" si="37"/>
        <v>68.761750586450788</v>
      </c>
      <c r="BA36" s="2">
        <f t="shared" si="37"/>
        <v>75.786950140637984</v>
      </c>
      <c r="BB36" s="2">
        <f t="shared" si="37"/>
        <v>76.364428416723186</v>
      </c>
      <c r="BC36" s="2">
        <f t="shared" si="37"/>
        <v>84.021261605316027</v>
      </c>
      <c r="BD36" s="2">
        <f t="shared" si="37"/>
        <v>95.123828190675511</v>
      </c>
      <c r="BE36" s="2">
        <f t="shared" si="37"/>
        <v>92.229532881443305</v>
      </c>
      <c r="BF36" s="2">
        <f t="shared" si="37"/>
        <v>97.061451113303406</v>
      </c>
      <c r="BG36" s="2">
        <f t="shared" si="37"/>
        <v>102.48491328595229</v>
      </c>
      <c r="BH36" s="2">
        <f t="shared" si="37"/>
        <v>100.69151529566372</v>
      </c>
      <c r="BI36" s="2">
        <f t="shared" si="37"/>
        <v>98.076838621192294</v>
      </c>
      <c r="BJ36" s="2">
        <f t="shared" si="37"/>
        <v>94.51533216027984</v>
      </c>
      <c r="BK36" s="2">
        <f t="shared" si="37"/>
        <v>92.176545836340168</v>
      </c>
      <c r="BL36" s="2">
        <f t="shared" si="37"/>
        <v>91.864385672850588</v>
      </c>
      <c r="BM36" s="2">
        <f t="shared" si="37"/>
        <v>88.895128380994137</v>
      </c>
      <c r="BO36" s="2">
        <f t="shared" si="38"/>
        <v>65.182000000000002</v>
      </c>
      <c r="BP36" s="2">
        <f t="shared" si="39"/>
        <v>68.45</v>
      </c>
      <c r="BQ36" s="2">
        <f t="shared" si="40"/>
        <v>74.968000000000004</v>
      </c>
      <c r="BR36" s="2">
        <f t="shared" si="41"/>
        <v>76.935000000000002</v>
      </c>
      <c r="BS36" s="2">
        <f t="shared" si="42"/>
        <v>82.918999999999997</v>
      </c>
      <c r="BT36" s="2">
        <f t="shared" si="43"/>
        <v>98.540999999999997</v>
      </c>
      <c r="BU36" s="2">
        <f t="shared" si="44"/>
        <v>93.051000000000002</v>
      </c>
      <c r="BV36" s="2">
        <f t="shared" si="45"/>
        <v>93.766999999999996</v>
      </c>
      <c r="BW36" s="2">
        <f t="shared" si="46"/>
        <v>100.333</v>
      </c>
      <c r="BX36" s="2">
        <f t="shared" si="47"/>
        <v>101.967</v>
      </c>
      <c r="BY36" s="2">
        <f t="shared" si="48"/>
        <v>99.813999999999993</v>
      </c>
      <c r="BZ36" s="2">
        <f t="shared" si="49"/>
        <v>93.671999999999997</v>
      </c>
      <c r="CA36" s="2">
        <f t="shared" si="50"/>
        <v>91.1</v>
      </c>
      <c r="CB36" s="2">
        <f t="shared" si="51"/>
        <v>92.174999999999997</v>
      </c>
      <c r="CC36" s="2">
        <f t="shared" si="52"/>
        <v>89.593999999999994</v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64.697908188153278</v>
      </c>
      <c r="DL36" s="2">
        <f t="shared" si="70"/>
        <v>68.707454703832738</v>
      </c>
      <c r="DM36" s="2">
        <f t="shared" si="70"/>
        <v>75.539329578910426</v>
      </c>
      <c r="DN36" s="2">
        <f t="shared" si="70"/>
        <v>76.358541879372311</v>
      </c>
      <c r="DO36" s="2">
        <f t="shared" si="70"/>
        <v>83.296980309537304</v>
      </c>
      <c r="DP36" s="2">
        <f t="shared" si="70"/>
        <v>95.494534732709155</v>
      </c>
      <c r="DQ36" s="2">
        <f t="shared" si="70"/>
        <v>92.40125609756096</v>
      </c>
      <c r="DR36" s="2">
        <f t="shared" si="70"/>
        <v>97.04291388554546</v>
      </c>
      <c r="DS36" s="2">
        <f t="shared" si="70"/>
        <v>102.39713655761024</v>
      </c>
      <c r="DT36" s="2">
        <f t="shared" si="70"/>
        <v>100.84210487804877</v>
      </c>
      <c r="DU36" s="2">
        <f t="shared" si="70"/>
        <v>98.191990939293262</v>
      </c>
      <c r="DV36" s="2">
        <f t="shared" si="70"/>
        <v>94.560128379655879</v>
      </c>
      <c r="DW36" s="2">
        <f t="shared" si="70"/>
        <v>92.186845644599302</v>
      </c>
      <c r="DX36" s="2">
        <f t="shared" si="70"/>
        <v>91.958058153040014</v>
      </c>
      <c r="DY36" s="2">
        <f t="shared" si="70"/>
        <v>88.753963414634129</v>
      </c>
      <c r="EA36" s="2">
        <f t="shared" si="71"/>
        <v>68.953217537692694</v>
      </c>
      <c r="EB36" s="2">
        <f t="shared" si="72"/>
        <v>69.848673845886097</v>
      </c>
      <c r="EC36" s="2">
        <f t="shared" si="73"/>
        <v>81.107175255529938</v>
      </c>
      <c r="ED36" s="2">
        <f t="shared" si="74"/>
        <v>76.487255282358404</v>
      </c>
      <c r="EE36" s="2">
        <f t="shared" si="75"/>
        <v>100.12118563799787</v>
      </c>
      <c r="EF36" s="2">
        <f t="shared" si="76"/>
        <v>85.610231257046223</v>
      </c>
      <c r="EG36" s="2">
        <f t="shared" si="77"/>
        <v>87.421468172798029</v>
      </c>
      <c r="EH36" s="2">
        <f t="shared" si="78"/>
        <v>97.636549533452467</v>
      </c>
      <c r="EI36" s="2">
        <f t="shared" si="79"/>
        <v>105.26504225382368</v>
      </c>
      <c r="EJ36" s="2">
        <f t="shared" si="80"/>
        <v>96.757187812304821</v>
      </c>
      <c r="EK36" s="2">
        <f t="shared" si="81"/>
        <v>95.41766338799296</v>
      </c>
      <c r="EL36" s="2">
        <f t="shared" si="82"/>
        <v>93.518224658085288</v>
      </c>
      <c r="EM36" s="2">
        <f t="shared" si="83"/>
        <v>91.977933527755425</v>
      </c>
      <c r="EN36" s="2">
        <f t="shared" si="84"/>
        <v>89.818699141575351</v>
      </c>
      <c r="EO36" s="2">
        <f t="shared" si="85"/>
        <v>92.796556695787075</v>
      </c>
      <c r="EQ36" s="2">
        <f t="shared" si="86"/>
        <v>66.785111414846313</v>
      </c>
      <c r="ER36" s="2">
        <f t="shared" si="87"/>
        <v>70.144936243196611</v>
      </c>
      <c r="ES36" s="2">
        <f t="shared" si="87"/>
        <v>80.639026908234413</v>
      </c>
      <c r="ET36" s="2">
        <f t="shared" si="87"/>
        <v>76.991936103254574</v>
      </c>
      <c r="EU36" s="2">
        <f t="shared" si="87"/>
        <v>94.115254817647909</v>
      </c>
      <c r="EV36" s="2">
        <f t="shared" si="87"/>
        <v>84.741649026565355</v>
      </c>
      <c r="EW36" s="2">
        <f t="shared" si="87"/>
        <v>87.870149527301578</v>
      </c>
      <c r="EX36" s="2">
        <f t="shared" si="87"/>
        <v>93.687141450735311</v>
      </c>
      <c r="EY36" s="2">
        <f t="shared" si="87"/>
        <v>99.443245936324089</v>
      </c>
      <c r="EZ36" s="2">
        <f t="shared" si="87"/>
        <v>94.916231173693618</v>
      </c>
      <c r="FA36" s="2">
        <f t="shared" si="87"/>
        <v>94.034496730716398</v>
      </c>
      <c r="FB36" s="2">
        <f t="shared" si="87"/>
        <v>93.175562590422714</v>
      </c>
      <c r="FC36" s="2">
        <f t="shared" si="87"/>
        <v>92.188789047093806</v>
      </c>
      <c r="FD36" s="2">
        <f t="shared" si="87"/>
        <v>93.402856047595563</v>
      </c>
      <c r="FE36" s="2">
        <f t="shared" si="87"/>
        <v>98.572624176890557</v>
      </c>
      <c r="FG36" s="2">
        <f t="shared" si="88"/>
        <v>5.0892623457845627E-2</v>
      </c>
      <c r="FH36" s="2">
        <f t="shared" si="89"/>
        <v>4.7576831581446259E-2</v>
      </c>
      <c r="FI36" s="2">
        <f t="shared" si="89"/>
        <v>4.4473400430053822E-2</v>
      </c>
      <c r="FJ36" s="2">
        <f t="shared" si="89"/>
        <v>4.5729892857355438E-2</v>
      </c>
      <c r="FK36" s="2">
        <f t="shared" si="89"/>
        <v>4.3050283211716209E-2</v>
      </c>
      <c r="FL36" s="2">
        <f t="shared" si="89"/>
        <v>3.7504489046004785E-2</v>
      </c>
      <c r="FM36" s="2">
        <f t="shared" si="89"/>
        <v>3.4484128915178533E-2</v>
      </c>
      <c r="FN36" s="2">
        <f t="shared" si="89"/>
        <v>3.1233297963270179E-2</v>
      </c>
      <c r="FO36" s="2">
        <f t="shared" si="89"/>
        <v>3.0609055666703109E-2</v>
      </c>
      <c r="FP36" s="2">
        <f t="shared" si="89"/>
        <v>3.6864309641614565E-2</v>
      </c>
      <c r="FQ36" s="2">
        <f t="shared" si="89"/>
        <v>4.1505918106413825E-2</v>
      </c>
      <c r="FR36" s="2">
        <f t="shared" si="89"/>
        <v>4.2994309200793862E-2</v>
      </c>
      <c r="FS36" s="2">
        <f t="shared" si="89"/>
        <v>4.9302938302812835E-2</v>
      </c>
      <c r="FT36" s="2">
        <f t="shared" si="89"/>
        <v>4.3786231431701801E-2</v>
      </c>
      <c r="FU36" s="2">
        <f t="shared" si="89"/>
        <v>3.491868260106458E-2</v>
      </c>
      <c r="FW36" s="2">
        <f t="shared" si="112"/>
        <v>7.4551985261781303E-7</v>
      </c>
      <c r="FX36" s="2">
        <f t="shared" si="90"/>
        <v>9.8459691761382106E-7</v>
      </c>
      <c r="FY36" s="2">
        <f t="shared" si="90"/>
        <v>1.0009252037401864E-6</v>
      </c>
      <c r="FZ36" s="2">
        <f t="shared" si="90"/>
        <v>9.6540822027919039E-7</v>
      </c>
      <c r="GA36" s="2">
        <f t="shared" si="90"/>
        <v>9.1716400601918611E-7</v>
      </c>
      <c r="GB36" s="2">
        <f t="shared" si="90"/>
        <v>9.1022269378982777E-7</v>
      </c>
      <c r="GC36" s="2">
        <f t="shared" si="90"/>
        <v>9.6427031446019715E-7</v>
      </c>
      <c r="GD36" s="2">
        <f t="shared" si="90"/>
        <v>1.0055468240665202E-6</v>
      </c>
      <c r="GE36" s="2">
        <f t="shared" si="90"/>
        <v>1.229304464301557E-6</v>
      </c>
      <c r="GF36" s="2">
        <f t="shared" si="90"/>
        <v>1.0509824652546903E-6</v>
      </c>
      <c r="GG36" s="2">
        <f t="shared" si="90"/>
        <v>9.4417858356854717E-7</v>
      </c>
      <c r="GH36" s="2">
        <f t="shared" si="90"/>
        <v>8.4226821780699823E-7</v>
      </c>
      <c r="GI36" s="2">
        <f t="shared" si="90"/>
        <v>8.2022192899393051E-7</v>
      </c>
      <c r="GJ36" s="2">
        <f t="shared" si="90"/>
        <v>5.5483119518036767E-7</v>
      </c>
      <c r="GK36" s="2">
        <f t="shared" si="90"/>
        <v>5.080775545000215E-7</v>
      </c>
      <c r="GM36" s="86">
        <f t="shared" si="113"/>
        <v>1.675148967275922E-8</v>
      </c>
      <c r="GN36" s="86">
        <f t="shared" si="91"/>
        <v>1.9714039099313501E-9</v>
      </c>
      <c r="GO36" s="86">
        <f t="shared" si="91"/>
        <v>4.5788743919540476E-10</v>
      </c>
      <c r="GP36" s="86">
        <f t="shared" si="91"/>
        <v>8.3811437242031769E-10</v>
      </c>
      <c r="GQ36" s="86">
        <f t="shared" si="91"/>
        <v>3.0739584454350429E-10</v>
      </c>
      <c r="GR36" s="86">
        <f t="shared" si="91"/>
        <v>4.6752237336780747E-12</v>
      </c>
      <c r="GS36" s="86">
        <f t="shared" si="91"/>
        <v>3.01282487757772E-13</v>
      </c>
      <c r="GT36" s="86">
        <f t="shared" si="91"/>
        <v>1.1195528200926223E-14</v>
      </c>
      <c r="GU36" s="86">
        <f t="shared" si="91"/>
        <v>3.9280585071915799E-15</v>
      </c>
      <c r="GV36" s="86">
        <f t="shared" si="91"/>
        <v>1.045266073916762E-12</v>
      </c>
      <c r="GW36" s="86">
        <f t="shared" si="91"/>
        <v>4.6557903818457796E-11</v>
      </c>
      <c r="GX36" s="86">
        <f t="shared" si="91"/>
        <v>5.1269968709405202E-10</v>
      </c>
      <c r="GY36" s="86">
        <f t="shared" si="91"/>
        <v>3.7279576533571043E-9</v>
      </c>
      <c r="GZ36" s="86">
        <f t="shared" si="91"/>
        <v>5.492077121836242E-10</v>
      </c>
      <c r="HA36" s="86">
        <f t="shared" si="91"/>
        <v>4.5733132935408234E-13</v>
      </c>
      <c r="HC36" s="86">
        <f t="shared" si="145"/>
        <v>4.6023798774167367E-23</v>
      </c>
      <c r="HD36" s="86">
        <f t="shared" si="92"/>
        <v>3.7719148911999427E-26</v>
      </c>
      <c r="HE36" s="86">
        <f t="shared" si="92"/>
        <v>4.7153526675851796E-28</v>
      </c>
      <c r="HF36" s="86">
        <f t="shared" si="92"/>
        <v>1.9401470268301309E-25</v>
      </c>
      <c r="HG36" s="86">
        <f t="shared" si="92"/>
        <v>2.0415677200700007E-24</v>
      </c>
      <c r="HH36" s="86">
        <f t="shared" si="92"/>
        <v>5.9491346191218411E-22</v>
      </c>
      <c r="HI36" s="86">
        <f t="shared" si="92"/>
        <v>3.2197463796426509E-25</v>
      </c>
      <c r="HJ36" s="86">
        <f t="shared" si="92"/>
        <v>5.0345784646916134E-29</v>
      </c>
      <c r="HK36" s="86">
        <f t="shared" si="92"/>
        <v>1.2291965352327952E-28</v>
      </c>
      <c r="HL36" s="86">
        <f t="shared" si="92"/>
        <v>1.5751681481490469E-24</v>
      </c>
      <c r="HM36" s="86">
        <f t="shared" si="92"/>
        <v>1.3491158114675724E-24</v>
      </c>
      <c r="HN36" s="86">
        <f t="shared" si="92"/>
        <v>2.2819064515118408E-26</v>
      </c>
      <c r="HO36" s="86">
        <f t="shared" si="92"/>
        <v>4.0367359440056769E-26</v>
      </c>
      <c r="HP36" s="86">
        <f t="shared" si="92"/>
        <v>4.4559703254445201E-26</v>
      </c>
      <c r="HQ36" s="86">
        <f t="shared" si="92"/>
        <v>5.2365005026843545E-37</v>
      </c>
      <c r="HS36" s="86">
        <f t="shared" si="114"/>
        <v>1.6927088241544054E-68</v>
      </c>
      <c r="HT36" s="86">
        <f t="shared" si="93"/>
        <v>3.6021768365426349E-77</v>
      </c>
      <c r="HU36" s="86">
        <f t="shared" si="93"/>
        <v>2.4222383621350606E-82</v>
      </c>
      <c r="HV36" s="86">
        <f t="shared" si="93"/>
        <v>1.3921927099728042E-74</v>
      </c>
      <c r="HW36" s="86">
        <f t="shared" si="93"/>
        <v>8.1991377155611514E-72</v>
      </c>
      <c r="HX36" s="86">
        <f t="shared" si="93"/>
        <v>1.3110790955448374E-65</v>
      </c>
      <c r="HY36" s="86">
        <f t="shared" si="93"/>
        <v>8.0149055192743541E-76</v>
      </c>
      <c r="HZ36" s="86">
        <f t="shared" si="93"/>
        <v>1.6415886120460378E-87</v>
      </c>
      <c r="IA36" s="86">
        <f t="shared" si="93"/>
        <v>6.7345577603851749E-86</v>
      </c>
      <c r="IB36" s="86">
        <f t="shared" si="93"/>
        <v>2.2308869314016499E-74</v>
      </c>
      <c r="IC36" s="86">
        <f t="shared" si="93"/>
        <v>1.9740113256186132E-74</v>
      </c>
      <c r="ID36" s="86">
        <f t="shared" si="93"/>
        <v>1.2112171430320419E-78</v>
      </c>
      <c r="IE36" s="86">
        <f t="shared" si="93"/>
        <v>1.1222667354967703E-78</v>
      </c>
      <c r="IF36" s="86">
        <f t="shared" si="93"/>
        <v>7.3559308658607535E-49</v>
      </c>
      <c r="IG36" s="86">
        <f t="shared" si="93"/>
        <v>1.7361870814503288E-47</v>
      </c>
      <c r="II36" s="86">
        <f t="shared" si="115"/>
        <v>1.7949025244054438E-231</v>
      </c>
      <c r="IJ36" s="86">
        <f t="shared" si="116"/>
        <v>1.0933242069326293E-260</v>
      </c>
      <c r="IK36" s="86">
        <f t="shared" si="117"/>
        <v>1.7186011531040373E-281</v>
      </c>
      <c r="IL36" s="86">
        <f t="shared" si="118"/>
        <v>9.8111655407497743E-254</v>
      </c>
      <c r="IM36" s="86">
        <f t="shared" si="119"/>
        <v>7.9411325367715346E-246</v>
      </c>
      <c r="IN36" s="86">
        <f t="shared" si="120"/>
        <v>2.1378820840360751E-226</v>
      </c>
      <c r="IO36" s="86">
        <f t="shared" si="121"/>
        <v>7.2894500078175699E-265</v>
      </c>
      <c r="IP36" s="86">
        <f t="shared" si="122"/>
        <v>3.7237611417087205E-306</v>
      </c>
      <c r="IQ36" s="86">
        <f t="shared" si="123"/>
        <v>1.7042991007445414E-291</v>
      </c>
      <c r="IR36" s="86">
        <f t="shared" si="124"/>
        <v>3.2482395992316522E-256</v>
      </c>
      <c r="IS36" s="86">
        <f t="shared" si="125"/>
        <v>2.6978541979757647E-254</v>
      </c>
      <c r="IT36" s="86">
        <f t="shared" si="126"/>
        <v>2.203995516788397E-266</v>
      </c>
      <c r="IU36" s="86">
        <f t="shared" si="127"/>
        <v>2.1884050286747504E-267</v>
      </c>
      <c r="IV36" s="86">
        <f t="shared" si="128"/>
        <v>5.1153044926509402E-116</v>
      </c>
      <c r="IW36" s="86">
        <f t="shared" si="129"/>
        <v>1.0450433093347392E-120</v>
      </c>
      <c r="IY36" s="86">
        <f t="shared" si="130"/>
        <v>1.6751489672759266E-8</v>
      </c>
      <c r="IZ36" s="86">
        <f t="shared" si="131"/>
        <v>1.9714039099313501E-9</v>
      </c>
      <c r="JA36" s="86">
        <f t="shared" si="132"/>
        <v>4.5788743919540476E-10</v>
      </c>
      <c r="JB36" s="86">
        <f t="shared" si="133"/>
        <v>8.381143724203179E-10</v>
      </c>
      <c r="JC36" s="86">
        <f t="shared" si="134"/>
        <v>3.0739584454350631E-10</v>
      </c>
      <c r="JD36" s="86">
        <f t="shared" si="135"/>
        <v>4.675223734272988E-12</v>
      </c>
      <c r="JE36" s="86">
        <f t="shared" si="136"/>
        <v>3.0128248775809396E-13</v>
      </c>
      <c r="JF36" s="86">
        <f t="shared" si="137"/>
        <v>1.1195528200926274E-14</v>
      </c>
      <c r="JG36" s="86">
        <f t="shared" si="138"/>
        <v>3.9280585071917029E-15</v>
      </c>
      <c r="JH36" s="86">
        <f t="shared" si="139"/>
        <v>1.0452660739183372E-12</v>
      </c>
      <c r="JI36" s="86">
        <f t="shared" si="140"/>
        <v>4.6557903818459146E-11</v>
      </c>
      <c r="JJ36" s="86">
        <f t="shared" si="141"/>
        <v>5.1269968709405202E-10</v>
      </c>
      <c r="JK36" s="86">
        <f t="shared" si="142"/>
        <v>3.7279576533571043E-9</v>
      </c>
      <c r="JL36" s="86">
        <f t="shared" si="143"/>
        <v>5.492077121836242E-10</v>
      </c>
      <c r="JM36" s="86">
        <f t="shared" si="144"/>
        <v>4.5733132935408234E-13</v>
      </c>
    </row>
    <row r="37" spans="2:273" x14ac:dyDescent="0.25">
      <c r="B37" s="2">
        <v>10</v>
      </c>
      <c r="C37" s="37">
        <v>64.03</v>
      </c>
      <c r="D37" s="37">
        <v>68.3</v>
      </c>
      <c r="E37" s="37">
        <v>76.370999999999995</v>
      </c>
      <c r="F37" s="37">
        <v>76.225999999999999</v>
      </c>
      <c r="G37" s="37">
        <v>82.629000000000005</v>
      </c>
      <c r="H37" s="37">
        <v>98.376999999999995</v>
      </c>
      <c r="I37" s="37">
        <v>95.22</v>
      </c>
      <c r="J37" s="37">
        <v>94.533000000000001</v>
      </c>
      <c r="K37" s="37">
        <v>100.68300000000001</v>
      </c>
      <c r="L37" s="37">
        <v>101.417</v>
      </c>
      <c r="M37" s="37">
        <v>98.745999999999995</v>
      </c>
      <c r="N37" s="37">
        <v>94.212999999999994</v>
      </c>
      <c r="O37" s="37">
        <v>92.316999999999993</v>
      </c>
      <c r="P37" s="37">
        <v>92.078999999999994</v>
      </c>
      <c r="Q37" s="37">
        <v>91.375</v>
      </c>
      <c r="S37" s="4">
        <f t="shared" si="8"/>
        <v>65.292776877458081</v>
      </c>
      <c r="T37" s="4">
        <f t="shared" si="9"/>
        <v>68.992537779822797</v>
      </c>
      <c r="U37" s="4">
        <f t="shared" si="10"/>
        <v>76.05592812399081</v>
      </c>
      <c r="V37" s="4">
        <f t="shared" si="11"/>
        <v>76.552907207380755</v>
      </c>
      <c r="W37" s="4">
        <f t="shared" si="12"/>
        <v>84.222500755249342</v>
      </c>
      <c r="X37" s="4">
        <f t="shared" si="13"/>
        <v>94.805663800205238</v>
      </c>
      <c r="Y37" s="4">
        <f t="shared" si="14"/>
        <v>92.08652947936379</v>
      </c>
      <c r="Z37" s="4">
        <f t="shared" si="15"/>
        <v>96.998635905262304</v>
      </c>
      <c r="AA37" s="4">
        <f t="shared" si="16"/>
        <v>102.39474311984996</v>
      </c>
      <c r="AB37" s="4">
        <f t="shared" si="17"/>
        <v>100.51118843515427</v>
      </c>
      <c r="AC37" s="4">
        <f t="shared" si="18"/>
        <v>97.918391030010795</v>
      </c>
      <c r="AD37" s="4">
        <f t="shared" si="19"/>
        <v>94.531754567722558</v>
      </c>
      <c r="AE37" s="4">
        <f t="shared" si="20"/>
        <v>92.354158060296456</v>
      </c>
      <c r="AF37" s="4">
        <f t="shared" si="21"/>
        <v>92.003714015931152</v>
      </c>
      <c r="AG37" s="4">
        <f t="shared" si="22"/>
        <v>89.009426793237353</v>
      </c>
      <c r="AI37" s="4">
        <f t="shared" si="23"/>
        <v>-1.2627768774580801</v>
      </c>
      <c r="AJ37" s="4">
        <f t="shared" si="24"/>
        <v>-0.69253777982279985</v>
      </c>
      <c r="AK37" s="4">
        <f t="shared" si="25"/>
        <v>0.31507187600918485</v>
      </c>
      <c r="AL37" s="4">
        <f t="shared" si="26"/>
        <v>-0.3269072073807564</v>
      </c>
      <c r="AM37" s="4">
        <f t="shared" si="27"/>
        <v>-1.5935007552493374</v>
      </c>
      <c r="AN37" s="4">
        <f t="shared" si="28"/>
        <v>3.5713361997947572</v>
      </c>
      <c r="AO37" s="4">
        <f t="shared" si="29"/>
        <v>3.1334705206362088</v>
      </c>
      <c r="AP37" s="4">
        <f t="shared" si="30"/>
        <v>-2.4656359052623031</v>
      </c>
      <c r="AQ37" s="4">
        <f t="shared" si="31"/>
        <v>-1.711743119849956</v>
      </c>
      <c r="AR37" s="4">
        <f t="shared" si="32"/>
        <v>0.90581156484573455</v>
      </c>
      <c r="AS37" s="4">
        <f t="shared" si="33"/>
        <v>0.82760896998919975</v>
      </c>
      <c r="AT37" s="4">
        <f t="shared" si="34"/>
        <v>-0.31875456772256427</v>
      </c>
      <c r="AU37" s="4">
        <f t="shared" si="35"/>
        <v>-3.7158060296462736E-2</v>
      </c>
      <c r="AV37" s="4">
        <f t="shared" si="36"/>
        <v>7.5285984068841572E-2</v>
      </c>
      <c r="AW37" s="4">
        <f t="shared" si="36"/>
        <v>2.3655732067626474</v>
      </c>
      <c r="AY37" s="2">
        <f t="shared" si="96"/>
        <v>65.292740411242534</v>
      </c>
      <c r="AZ37" s="2">
        <f t="shared" si="37"/>
        <v>68.992531946144751</v>
      </c>
      <c r="BA37" s="2">
        <f t="shared" si="37"/>
        <v>76.055926750320637</v>
      </c>
      <c r="BB37" s="2">
        <f t="shared" si="37"/>
        <v>76.552904673650545</v>
      </c>
      <c r="BC37" s="2">
        <f t="shared" si="37"/>
        <v>84.222499822054289</v>
      </c>
      <c r="BD37" s="2">
        <f t="shared" si="37"/>
        <v>94.805663780677747</v>
      </c>
      <c r="BE37" s="2">
        <f t="shared" si="37"/>
        <v>92.086529477867757</v>
      </c>
      <c r="BF37" s="2">
        <f t="shared" si="37"/>
        <v>96.998635905197403</v>
      </c>
      <c r="BG37" s="2">
        <f t="shared" si="37"/>
        <v>102.39474311982559</v>
      </c>
      <c r="BH37" s="2">
        <f t="shared" si="37"/>
        <v>100.51118843055305</v>
      </c>
      <c r="BI37" s="2">
        <f t="shared" si="37"/>
        <v>97.918390869330722</v>
      </c>
      <c r="BJ37" s="2">
        <f t="shared" si="37"/>
        <v>94.531753067355837</v>
      </c>
      <c r="BK37" s="2">
        <f t="shared" si="37"/>
        <v>92.354149077766493</v>
      </c>
      <c r="BL37" s="2">
        <f t="shared" si="37"/>
        <v>92.003712632771183</v>
      </c>
      <c r="BM37" s="2">
        <f t="shared" si="37"/>
        <v>89.009426791886867</v>
      </c>
      <c r="BO37" s="2">
        <f t="shared" si="38"/>
        <v>64.03</v>
      </c>
      <c r="BP37" s="2">
        <f t="shared" si="39"/>
        <v>68.3</v>
      </c>
      <c r="BQ37" s="2">
        <f t="shared" si="40"/>
        <v>76.370999999999995</v>
      </c>
      <c r="BR37" s="2">
        <f t="shared" si="41"/>
        <v>76.225999999999999</v>
      </c>
      <c r="BS37" s="2">
        <f t="shared" si="42"/>
        <v>82.629000000000005</v>
      </c>
      <c r="BT37" s="2">
        <f t="shared" si="43"/>
        <v>98.376999999999995</v>
      </c>
      <c r="BU37" s="2">
        <f t="shared" si="44"/>
        <v>95.22</v>
      </c>
      <c r="BV37" s="2">
        <f t="shared" si="45"/>
        <v>94.533000000000001</v>
      </c>
      <c r="BW37" s="2">
        <f t="shared" si="46"/>
        <v>100.68300000000001</v>
      </c>
      <c r="BX37" s="2">
        <f t="shared" si="47"/>
        <v>101.417</v>
      </c>
      <c r="BY37" s="2">
        <f t="shared" si="48"/>
        <v>98.745999999999995</v>
      </c>
      <c r="BZ37" s="2">
        <f t="shared" si="49"/>
        <v>94.212999999999994</v>
      </c>
      <c r="CA37" s="2">
        <f t="shared" si="50"/>
        <v>92.316999999999993</v>
      </c>
      <c r="CB37" s="2">
        <f t="shared" si="51"/>
        <v>92.078999999999994</v>
      </c>
      <c r="CC37" s="2">
        <f t="shared" si="52"/>
        <v>91.375</v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65.085614982578363</v>
      </c>
      <c r="DL37" s="2">
        <f t="shared" si="70"/>
        <v>68.951972125435532</v>
      </c>
      <c r="DM37" s="2">
        <f t="shared" si="70"/>
        <v>75.805389946789845</v>
      </c>
      <c r="DN37" s="2">
        <f t="shared" si="70"/>
        <v>76.560944034789202</v>
      </c>
      <c r="DO37" s="2">
        <f t="shared" si="70"/>
        <v>83.448609350943997</v>
      </c>
      <c r="DP37" s="2">
        <f t="shared" si="70"/>
        <v>95.202849592268194</v>
      </c>
      <c r="DQ37" s="2">
        <f t="shared" si="70"/>
        <v>92.273004878048766</v>
      </c>
      <c r="DR37" s="2">
        <f t="shared" si="70"/>
        <v>96.982018054491732</v>
      </c>
      <c r="DS37" s="2">
        <f t="shared" si="70"/>
        <v>102.30257942152679</v>
      </c>
      <c r="DT37" s="2">
        <f t="shared" si="70"/>
        <v>100.674668815331</v>
      </c>
      <c r="DU37" s="2">
        <f t="shared" si="70"/>
        <v>98.043363787375412</v>
      </c>
      <c r="DV37" s="2">
        <f t="shared" si="70"/>
        <v>94.587311833184771</v>
      </c>
      <c r="DW37" s="2">
        <f t="shared" si="70"/>
        <v>92.381278745644593</v>
      </c>
      <c r="DX37" s="2">
        <f t="shared" si="70"/>
        <v>92.116355373686645</v>
      </c>
      <c r="DY37" s="2">
        <f t="shared" si="70"/>
        <v>88.862439024390227</v>
      </c>
      <c r="EA37" s="2">
        <f t="shared" si="71"/>
        <v>68.815620251355242</v>
      </c>
      <c r="EB37" s="2">
        <f t="shared" si="72"/>
        <v>69.733035054895652</v>
      </c>
      <c r="EC37" s="2">
        <f t="shared" si="73"/>
        <v>80.965173986518323</v>
      </c>
      <c r="ED37" s="2">
        <f t="shared" si="74"/>
        <v>76.399893635865212</v>
      </c>
      <c r="EE37" s="2">
        <f t="shared" si="75"/>
        <v>99.911531070301024</v>
      </c>
      <c r="EF37" s="2">
        <f t="shared" si="76"/>
        <v>85.509404960541147</v>
      </c>
      <c r="EG37" s="2">
        <f t="shared" si="77"/>
        <v>87.32482058082735</v>
      </c>
      <c r="EH37" s="2">
        <f t="shared" si="78"/>
        <v>97.468847003601937</v>
      </c>
      <c r="EI37" s="2">
        <f t="shared" si="79"/>
        <v>105.05698066678124</v>
      </c>
      <c r="EJ37" s="2">
        <f t="shared" si="80"/>
        <v>96.615885774515945</v>
      </c>
      <c r="EK37" s="2">
        <f t="shared" si="81"/>
        <v>95.286364965544635</v>
      </c>
      <c r="EL37" s="2">
        <f t="shared" si="82"/>
        <v>93.403897304907503</v>
      </c>
      <c r="EM37" s="2">
        <f t="shared" si="83"/>
        <v>91.87704074818987</v>
      </c>
      <c r="EN37" s="2">
        <f t="shared" si="84"/>
        <v>89.76019558277973</v>
      </c>
      <c r="EO37" s="2">
        <f t="shared" si="85"/>
        <v>92.714335177202145</v>
      </c>
      <c r="EQ37" s="2">
        <f t="shared" si="86"/>
        <v>66.666493520788663</v>
      </c>
      <c r="ER37" s="2">
        <f t="shared" si="87"/>
        <v>70.026272261455404</v>
      </c>
      <c r="ES37" s="2">
        <f t="shared" si="87"/>
        <v>80.501242859940888</v>
      </c>
      <c r="ET37" s="2">
        <f t="shared" si="87"/>
        <v>76.89978621625302</v>
      </c>
      <c r="EU37" s="2">
        <f t="shared" si="87"/>
        <v>93.961779946794024</v>
      </c>
      <c r="EV37" s="2">
        <f t="shared" si="87"/>
        <v>84.648976368549739</v>
      </c>
      <c r="EW37" s="2">
        <f t="shared" si="87"/>
        <v>87.769059902690671</v>
      </c>
      <c r="EX37" s="2">
        <f t="shared" si="87"/>
        <v>93.557775967704359</v>
      </c>
      <c r="EY37" s="2">
        <f t="shared" si="87"/>
        <v>99.291932565737582</v>
      </c>
      <c r="EZ37" s="2">
        <f t="shared" si="87"/>
        <v>94.79276293378399</v>
      </c>
      <c r="FA37" s="2">
        <f t="shared" si="87"/>
        <v>93.916558309304008</v>
      </c>
      <c r="FB37" s="2">
        <f t="shared" si="87"/>
        <v>93.064356962369828</v>
      </c>
      <c r="FC37" s="2">
        <f t="shared" si="87"/>
        <v>92.085550608309092</v>
      </c>
      <c r="FD37" s="2">
        <f t="shared" si="87"/>
        <v>93.308395193039104</v>
      </c>
      <c r="FE37" s="2">
        <f t="shared" si="87"/>
        <v>98.428251228406623</v>
      </c>
      <c r="FG37" s="2">
        <f t="shared" si="88"/>
        <v>5.5529998092358722E-2</v>
      </c>
      <c r="FH37" s="2">
        <f t="shared" si="89"/>
        <v>5.1928599609248116E-2</v>
      </c>
      <c r="FI37" s="2">
        <f t="shared" si="89"/>
        <v>4.8555774963196727E-2</v>
      </c>
      <c r="FJ37" s="2">
        <f t="shared" si="89"/>
        <v>4.9921579537603782E-2</v>
      </c>
      <c r="FK37" s="2">
        <f t="shared" si="89"/>
        <v>4.7008451335162037E-2</v>
      </c>
      <c r="FL37" s="2">
        <f t="shared" si="89"/>
        <v>4.0974593443174931E-2</v>
      </c>
      <c r="FM37" s="2">
        <f t="shared" si="89"/>
        <v>3.7685716350648046E-2</v>
      </c>
      <c r="FN37" s="2">
        <f t="shared" si="89"/>
        <v>3.4143743766241602E-2</v>
      </c>
      <c r="FO37" s="2">
        <f t="shared" si="89"/>
        <v>3.3463341333061322E-2</v>
      </c>
      <c r="FP37" s="2">
        <f t="shared" si="89"/>
        <v>4.0277660127458516E-2</v>
      </c>
      <c r="FQ37" s="2">
        <f t="shared" si="89"/>
        <v>4.5328818762570076E-2</v>
      </c>
      <c r="FR37" s="2">
        <f t="shared" si="89"/>
        <v>4.6947583392083214E-2</v>
      </c>
      <c r="FS37" s="2">
        <f t="shared" si="89"/>
        <v>5.3803671162263235E-2</v>
      </c>
      <c r="FT37" s="2">
        <f t="shared" si="89"/>
        <v>4.7808684255578646E-2</v>
      </c>
      <c r="FU37" s="2">
        <f t="shared" si="89"/>
        <v>3.8159020509922252E-2</v>
      </c>
      <c r="FW37" s="2">
        <f t="shared" si="112"/>
        <v>8.1744620439134267E-7</v>
      </c>
      <c r="FX37" s="2">
        <f t="shared" si="90"/>
        <v>1.0795889496008835E-6</v>
      </c>
      <c r="FY37" s="2">
        <f t="shared" si="90"/>
        <v>1.0974925558892248E-6</v>
      </c>
      <c r="FZ37" s="2">
        <f t="shared" si="90"/>
        <v>1.0585489653193852E-6</v>
      </c>
      <c r="GA37" s="2">
        <f t="shared" si="90"/>
        <v>1.0056502459010758E-6</v>
      </c>
      <c r="GB37" s="2">
        <f t="shared" si="90"/>
        <v>9.9803924973080371E-7</v>
      </c>
      <c r="GC37" s="2">
        <f t="shared" si="90"/>
        <v>1.0573012766318811E-6</v>
      </c>
      <c r="GD37" s="2">
        <f t="shared" si="90"/>
        <v>1.102560060826928E-6</v>
      </c>
      <c r="GE37" s="2">
        <f t="shared" si="90"/>
        <v>1.3479053816651049E-6</v>
      </c>
      <c r="GF37" s="2">
        <f t="shared" si="90"/>
        <v>1.1523792408329081E-6</v>
      </c>
      <c r="GG37" s="2">
        <f t="shared" si="90"/>
        <v>1.0352711358426799E-6</v>
      </c>
      <c r="GH37" s="2">
        <f t="shared" si="90"/>
        <v>9.2352866108333642E-7</v>
      </c>
      <c r="GI37" s="2">
        <f t="shared" si="90"/>
        <v>8.9935538997117958E-7</v>
      </c>
      <c r="GJ37" s="2">
        <f t="shared" si="90"/>
        <v>6.0836027549035084E-7</v>
      </c>
      <c r="GK37" s="2">
        <f t="shared" si="90"/>
        <v>5.5709593315106949E-7</v>
      </c>
      <c r="GM37" s="86">
        <f t="shared" si="113"/>
        <v>2.9621665766549062E-8</v>
      </c>
      <c r="GN37" s="86">
        <f t="shared" si="91"/>
        <v>3.8024013054488633E-9</v>
      </c>
      <c r="GO37" s="86">
        <f t="shared" si="91"/>
        <v>9.3100914161986859E-10</v>
      </c>
      <c r="GP37" s="86">
        <f t="shared" si="91"/>
        <v>1.6675944574610087E-9</v>
      </c>
      <c r="GQ37" s="86">
        <f t="shared" si="91"/>
        <v>6.3174395597381685E-10</v>
      </c>
      <c r="GR37" s="86">
        <f t="shared" si="91"/>
        <v>1.1229582406710827E-11</v>
      </c>
      <c r="GS37" s="86">
        <f t="shared" si="91"/>
        <v>7.9905220435768377E-13</v>
      </c>
      <c r="GT37" s="86">
        <f t="shared" si="91"/>
        <v>3.3307941594975521E-14</v>
      </c>
      <c r="GU37" s="86">
        <f t="shared" si="91"/>
        <v>1.2154690473917663E-14</v>
      </c>
      <c r="GV37" s="86">
        <f t="shared" si="91"/>
        <v>2.6739061136245379E-12</v>
      </c>
      <c r="GW37" s="86">
        <f t="shared" si="91"/>
        <v>1.0345958844447289E-10</v>
      </c>
      <c r="GX37" s="86">
        <f t="shared" si="91"/>
        <v>1.0287510716914832E-9</v>
      </c>
      <c r="GY37" s="86">
        <f t="shared" si="91"/>
        <v>7.0327734369554765E-9</v>
      </c>
      <c r="GZ37" s="86">
        <f t="shared" si="91"/>
        <v>1.103198863910869E-9</v>
      </c>
      <c r="HA37" s="86">
        <f t="shared" si="91"/>
        <v>1.1949460669964934E-12</v>
      </c>
      <c r="HC37" s="86">
        <f t="shared" si="145"/>
        <v>1.5471006251123753E-22</v>
      </c>
      <c r="HD37" s="86">
        <f t="shared" si="92"/>
        <v>1.5337018894907598E-25</v>
      </c>
      <c r="HE37" s="86">
        <f t="shared" si="92"/>
        <v>2.1439745403930187E-27</v>
      </c>
      <c r="HF37" s="86">
        <f t="shared" si="92"/>
        <v>7.5735098438637182E-25</v>
      </c>
      <c r="HG37" s="86">
        <f t="shared" si="92"/>
        <v>7.5430043032016452E-24</v>
      </c>
      <c r="HH37" s="86">
        <f t="shared" si="92"/>
        <v>1.9450230303191403E-21</v>
      </c>
      <c r="HI37" s="86">
        <f t="shared" si="92"/>
        <v>1.2862500486973728E-24</v>
      </c>
      <c r="HJ37" s="86">
        <f t="shared" si="92"/>
        <v>2.5149604523263583E-28</v>
      </c>
      <c r="HK37" s="86">
        <f t="shared" si="92"/>
        <v>5.9754498031334508E-28</v>
      </c>
      <c r="HL37" s="86">
        <f t="shared" si="92"/>
        <v>6.0803203520682383E-24</v>
      </c>
      <c r="HM37" s="86">
        <f t="shared" si="92"/>
        <v>5.1380430250702561E-24</v>
      </c>
      <c r="HN37" s="86">
        <f t="shared" si="92"/>
        <v>9.3315225292593859E-26</v>
      </c>
      <c r="HO37" s="86">
        <f t="shared" si="92"/>
        <v>1.6392585843642358E-25</v>
      </c>
      <c r="HP37" s="86">
        <f t="shared" si="92"/>
        <v>1.7895990125761826E-25</v>
      </c>
      <c r="HQ37" s="86">
        <f t="shared" si="92"/>
        <v>3.983089550101082E-36</v>
      </c>
      <c r="HS37" s="86">
        <f t="shared" si="114"/>
        <v>2.0245259795060251E-67</v>
      </c>
      <c r="HT37" s="86">
        <f t="shared" si="93"/>
        <v>6.266000770205932E-76</v>
      </c>
      <c r="HU37" s="86">
        <f t="shared" si="93"/>
        <v>5.2293096704583088E-81</v>
      </c>
      <c r="HV37" s="86">
        <f t="shared" si="93"/>
        <v>2.2106915091783615E-73</v>
      </c>
      <c r="HW37" s="86">
        <f t="shared" si="93"/>
        <v>1.1714085885506152E-70</v>
      </c>
      <c r="HX37" s="86">
        <f t="shared" si="93"/>
        <v>1.4963314507931691E-64</v>
      </c>
      <c r="HY37" s="86">
        <f t="shared" si="93"/>
        <v>1.3841465033832696E-74</v>
      </c>
      <c r="HZ37" s="86">
        <f t="shared" si="93"/>
        <v>4.4807618483310231E-86</v>
      </c>
      <c r="IA37" s="86">
        <f t="shared" si="93"/>
        <v>1.724392408014538E-84</v>
      </c>
      <c r="IB37" s="86">
        <f t="shared" si="93"/>
        <v>3.6382435575380297E-73</v>
      </c>
      <c r="IC37" s="86">
        <f t="shared" si="93"/>
        <v>3.1213418553249293E-73</v>
      </c>
      <c r="ID37" s="86">
        <f t="shared" si="93"/>
        <v>2.1641866221143158E-77</v>
      </c>
      <c r="IE37" s="86">
        <f t="shared" si="93"/>
        <v>2.0064971463952248E-77</v>
      </c>
      <c r="IF37" s="86">
        <f t="shared" si="93"/>
        <v>4.145344454351346E-48</v>
      </c>
      <c r="IG37" s="86">
        <f t="shared" si="93"/>
        <v>9.1658703303845573E-47</v>
      </c>
      <c r="II37" s="86">
        <f t="shared" si="115"/>
        <v>1.7324833714555623E-228</v>
      </c>
      <c r="IJ37" s="86">
        <f t="shared" si="116"/>
        <v>2.9556972539307194E-257</v>
      </c>
      <c r="IK37" s="86">
        <f t="shared" si="117"/>
        <v>8.8595307174575826E-278</v>
      </c>
      <c r="IL37" s="86">
        <f t="shared" si="118"/>
        <v>2.1217108876426797E-250</v>
      </c>
      <c r="IM37" s="86">
        <f t="shared" si="119"/>
        <v>1.3129340818455273E-242</v>
      </c>
      <c r="IN37" s="86">
        <f t="shared" si="120"/>
        <v>1.9514858698372256E-223</v>
      </c>
      <c r="IO37" s="86">
        <f t="shared" si="121"/>
        <v>2.2118641338208947E-261</v>
      </c>
      <c r="IP37" s="86">
        <f t="shared" si="122"/>
        <v>4.0935365287437433E-302</v>
      </c>
      <c r="IQ37" s="86">
        <f t="shared" si="123"/>
        <v>1.3630058807978088E-287</v>
      </c>
      <c r="IR37" s="86">
        <f t="shared" si="124"/>
        <v>7.9463548769077085E-253</v>
      </c>
      <c r="IS37" s="86">
        <f t="shared" si="125"/>
        <v>5.8623333585801482E-251</v>
      </c>
      <c r="IT37" s="86">
        <f t="shared" si="126"/>
        <v>6.4809467442925279E-263</v>
      </c>
      <c r="IU37" s="86">
        <f t="shared" si="127"/>
        <v>6.5334658178860348E-264</v>
      </c>
      <c r="IV37" s="86">
        <f t="shared" si="128"/>
        <v>1.4544162761544473E-114</v>
      </c>
      <c r="IW37" s="86">
        <f t="shared" si="129"/>
        <v>3.3377806057403874E-119</v>
      </c>
      <c r="IY37" s="86">
        <f t="shared" si="130"/>
        <v>2.9621665766549218E-8</v>
      </c>
      <c r="IZ37" s="86">
        <f t="shared" si="131"/>
        <v>3.8024013054488633E-9</v>
      </c>
      <c r="JA37" s="86">
        <f t="shared" si="132"/>
        <v>9.3100914161986859E-10</v>
      </c>
      <c r="JB37" s="86">
        <f t="shared" si="133"/>
        <v>1.6675944574610095E-9</v>
      </c>
      <c r="JC37" s="86">
        <f t="shared" si="134"/>
        <v>6.317439559738244E-10</v>
      </c>
      <c r="JD37" s="86">
        <f t="shared" si="135"/>
        <v>1.122958240865585E-11</v>
      </c>
      <c r="JE37" s="86">
        <f t="shared" si="136"/>
        <v>7.9905220435896998E-13</v>
      </c>
      <c r="JF37" s="86">
        <f t="shared" si="137"/>
        <v>3.3307941594975774E-14</v>
      </c>
      <c r="JG37" s="86">
        <f t="shared" si="138"/>
        <v>1.2154690473918261E-14</v>
      </c>
      <c r="JH37" s="86">
        <f t="shared" si="139"/>
        <v>2.6739061136306182E-12</v>
      </c>
      <c r="JI37" s="86">
        <f t="shared" si="140"/>
        <v>1.0345958844447804E-10</v>
      </c>
      <c r="JJ37" s="86">
        <f t="shared" si="141"/>
        <v>1.0287510716914832E-9</v>
      </c>
      <c r="JK37" s="86">
        <f t="shared" si="142"/>
        <v>7.0327734369554765E-9</v>
      </c>
      <c r="JL37" s="86">
        <f t="shared" si="143"/>
        <v>1.1031988639108692E-9</v>
      </c>
      <c r="JM37" s="86">
        <f t="shared" si="144"/>
        <v>1.1949460669964934E-12</v>
      </c>
    </row>
    <row r="38" spans="2:273" x14ac:dyDescent="0.25">
      <c r="B38" s="2">
        <v>11</v>
      </c>
      <c r="C38" s="37">
        <v>64.317999999999998</v>
      </c>
      <c r="D38" s="37">
        <v>69.667000000000002</v>
      </c>
      <c r="E38" s="37">
        <v>75.742000000000004</v>
      </c>
      <c r="F38" s="37">
        <v>76.677000000000007</v>
      </c>
      <c r="G38" s="37">
        <v>83.355000000000004</v>
      </c>
      <c r="H38" s="37">
        <v>98.525000000000006</v>
      </c>
      <c r="I38" s="37">
        <v>93.948999999999998</v>
      </c>
      <c r="J38" s="37">
        <v>95.966999999999999</v>
      </c>
      <c r="K38" s="37">
        <v>100.867</v>
      </c>
      <c r="L38" s="37">
        <v>102.017</v>
      </c>
      <c r="M38" s="37">
        <v>97.474999999999994</v>
      </c>
      <c r="N38" s="37">
        <v>94.656000000000006</v>
      </c>
      <c r="O38" s="37">
        <v>91.966999999999999</v>
      </c>
      <c r="P38" s="37">
        <v>92.126999999999995</v>
      </c>
      <c r="Q38" s="37">
        <v>89.953000000000003</v>
      </c>
      <c r="S38" s="4">
        <f t="shared" si="8"/>
        <v>65.667468887121274</v>
      </c>
      <c r="T38" s="4">
        <f t="shared" si="9"/>
        <v>69.220347183303957</v>
      </c>
      <c r="U38" s="4">
        <f t="shared" si="10"/>
        <v>76.323256235977723</v>
      </c>
      <c r="V38" s="4">
        <f t="shared" si="11"/>
        <v>76.738793308296707</v>
      </c>
      <c r="W38" s="4">
        <f t="shared" si="12"/>
        <v>84.426425414990518</v>
      </c>
      <c r="X38" s="4">
        <f t="shared" si="13"/>
        <v>94.485914855994579</v>
      </c>
      <c r="Y38" s="4">
        <f t="shared" si="14"/>
        <v>91.942329344488456</v>
      </c>
      <c r="Z38" s="4">
        <f t="shared" si="15"/>
        <v>96.935298053168125</v>
      </c>
      <c r="AA38" s="4">
        <f t="shared" si="16"/>
        <v>102.30460133864457</v>
      </c>
      <c r="AB38" s="4">
        <f t="shared" si="17"/>
        <v>100.3298236690832</v>
      </c>
      <c r="AC38" s="4">
        <f t="shared" si="18"/>
        <v>97.759161089835573</v>
      </c>
      <c r="AD38" s="4">
        <f t="shared" si="19"/>
        <v>94.546602214164793</v>
      </c>
      <c r="AE38" s="4">
        <f t="shared" si="20"/>
        <v>92.528802198121952</v>
      </c>
      <c r="AF38" s="4">
        <f t="shared" si="21"/>
        <v>92.140399272333482</v>
      </c>
      <c r="AG38" s="4">
        <f t="shared" si="22"/>
        <v>89.123542722431424</v>
      </c>
      <c r="AI38" s="4">
        <f t="shared" si="23"/>
        <v>-1.3494688871212759</v>
      </c>
      <c r="AJ38" s="4">
        <f t="shared" si="24"/>
        <v>0.4466528166960444</v>
      </c>
      <c r="AK38" s="4">
        <f t="shared" si="25"/>
        <v>-0.58125623597771892</v>
      </c>
      <c r="AL38" s="4">
        <f t="shared" si="26"/>
        <v>-6.1793308296699934E-2</v>
      </c>
      <c r="AM38" s="4">
        <f t="shared" si="27"/>
        <v>-1.0714254149905145</v>
      </c>
      <c r="AN38" s="4">
        <f t="shared" si="28"/>
        <v>4.0390851440054263</v>
      </c>
      <c r="AO38" s="4">
        <f t="shared" si="29"/>
        <v>2.0066706555115417</v>
      </c>
      <c r="AP38" s="4">
        <f t="shared" si="30"/>
        <v>-0.96829805316812667</v>
      </c>
      <c r="AQ38" s="4">
        <f t="shared" si="31"/>
        <v>-1.4376013386445692</v>
      </c>
      <c r="AR38" s="4">
        <f t="shared" si="32"/>
        <v>1.6871763309167989</v>
      </c>
      <c r="AS38" s="4">
        <f t="shared" si="33"/>
        <v>-0.2841610898355782</v>
      </c>
      <c r="AT38" s="4">
        <f t="shared" si="34"/>
        <v>0.10939778583521331</v>
      </c>
      <c r="AU38" s="4">
        <f t="shared" si="35"/>
        <v>-0.56180219812195276</v>
      </c>
      <c r="AV38" s="4">
        <f t="shared" si="36"/>
        <v>-1.3399272333487033E-2</v>
      </c>
      <c r="AW38" s="4">
        <f t="shared" si="36"/>
        <v>0.82945727756857934</v>
      </c>
      <c r="AY38" s="2">
        <f t="shared" si="96"/>
        <v>65.66740608970791</v>
      </c>
      <c r="AZ38" s="2">
        <f t="shared" si="37"/>
        <v>69.220336250450273</v>
      </c>
      <c r="BA38" s="2">
        <f t="shared" si="37"/>
        <v>76.323253525112904</v>
      </c>
      <c r="BB38" s="2">
        <f t="shared" si="37"/>
        <v>76.738788413101474</v>
      </c>
      <c r="BC38" s="2">
        <f t="shared" si="37"/>
        <v>84.426423553705888</v>
      </c>
      <c r="BD38" s="2">
        <f t="shared" si="37"/>
        <v>94.485914810626269</v>
      </c>
      <c r="BE38" s="2">
        <f t="shared" si="37"/>
        <v>91.942329340658134</v>
      </c>
      <c r="BF38" s="2">
        <f t="shared" si="37"/>
        <v>96.93529805298212</v>
      </c>
      <c r="BG38" s="2">
        <f t="shared" si="37"/>
        <v>102.304601338572</v>
      </c>
      <c r="BH38" s="2">
        <f t="shared" si="37"/>
        <v>100.32982365771595</v>
      </c>
      <c r="BI38" s="2">
        <f t="shared" si="37"/>
        <v>97.759160743995011</v>
      </c>
      <c r="BJ38" s="2">
        <f t="shared" si="37"/>
        <v>94.546599290338335</v>
      </c>
      <c r="BK38" s="2">
        <f t="shared" si="37"/>
        <v>92.528785725940509</v>
      </c>
      <c r="BL38" s="2">
        <f t="shared" si="37"/>
        <v>92.140396574434135</v>
      </c>
      <c r="BM38" s="2">
        <f t="shared" si="37"/>
        <v>89.123542719024002</v>
      </c>
      <c r="BO38" s="2">
        <f t="shared" si="38"/>
        <v>64.317999999999998</v>
      </c>
      <c r="BP38" s="2">
        <f t="shared" si="39"/>
        <v>69.667000000000002</v>
      </c>
      <c r="BQ38" s="2">
        <f t="shared" si="40"/>
        <v>75.742000000000004</v>
      </c>
      <c r="BR38" s="2">
        <f t="shared" si="41"/>
        <v>76.677000000000007</v>
      </c>
      <c r="BS38" s="2">
        <f t="shared" si="42"/>
        <v>83.355000000000004</v>
      </c>
      <c r="BT38" s="2">
        <f t="shared" si="43"/>
        <v>98.525000000000006</v>
      </c>
      <c r="BU38" s="2">
        <f t="shared" si="44"/>
        <v>93.948999999999998</v>
      </c>
      <c r="BV38" s="2">
        <f t="shared" si="45"/>
        <v>95.966999999999999</v>
      </c>
      <c r="BW38" s="2">
        <f t="shared" si="46"/>
        <v>100.867</v>
      </c>
      <c r="BX38" s="2">
        <f t="shared" si="47"/>
        <v>102.017</v>
      </c>
      <c r="BY38" s="2">
        <f t="shared" si="48"/>
        <v>97.474999999999994</v>
      </c>
      <c r="BZ38" s="2">
        <f t="shared" si="49"/>
        <v>94.656000000000006</v>
      </c>
      <c r="CA38" s="2">
        <f t="shared" si="50"/>
        <v>91.966999999999999</v>
      </c>
      <c r="CB38" s="2">
        <f t="shared" si="51"/>
        <v>92.126999999999995</v>
      </c>
      <c r="CC38" s="2">
        <f t="shared" si="52"/>
        <v>89.953000000000003</v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65.473321777003449</v>
      </c>
      <c r="DL38" s="2">
        <f t="shared" si="70"/>
        <v>69.196489547038311</v>
      </c>
      <c r="DM38" s="2">
        <f t="shared" si="70"/>
        <v>76.071450314669278</v>
      </c>
      <c r="DN38" s="2">
        <f t="shared" si="70"/>
        <v>76.763346190206107</v>
      </c>
      <c r="DO38" s="2">
        <f t="shared" si="70"/>
        <v>83.60023839235069</v>
      </c>
      <c r="DP38" s="2">
        <f t="shared" si="70"/>
        <v>94.911164451827233</v>
      </c>
      <c r="DQ38" s="2">
        <f t="shared" si="70"/>
        <v>92.144753658536573</v>
      </c>
      <c r="DR38" s="2">
        <f t="shared" si="70"/>
        <v>96.921122223438005</v>
      </c>
      <c r="DS38" s="2">
        <f t="shared" si="70"/>
        <v>102.20802228544333</v>
      </c>
      <c r="DT38" s="2">
        <f t="shared" si="70"/>
        <v>100.50723275261323</v>
      </c>
      <c r="DU38" s="2">
        <f t="shared" si="70"/>
        <v>97.894736635457562</v>
      </c>
      <c r="DV38" s="2">
        <f t="shared" si="70"/>
        <v>94.614495286713662</v>
      </c>
      <c r="DW38" s="2">
        <f t="shared" si="70"/>
        <v>92.575711846689899</v>
      </c>
      <c r="DX38" s="2">
        <f t="shared" si="70"/>
        <v>92.274652594333261</v>
      </c>
      <c r="DY38" s="2">
        <f t="shared" si="70"/>
        <v>88.970914634146325</v>
      </c>
      <c r="EA38" s="2">
        <f t="shared" si="71"/>
        <v>68.678022965017789</v>
      </c>
      <c r="EB38" s="2">
        <f t="shared" si="72"/>
        <v>69.617396263905206</v>
      </c>
      <c r="EC38" s="2">
        <f t="shared" si="73"/>
        <v>80.823172717506708</v>
      </c>
      <c r="ED38" s="2">
        <f t="shared" si="74"/>
        <v>76.312531989372019</v>
      </c>
      <c r="EE38" s="2">
        <f t="shared" si="75"/>
        <v>99.701876502604165</v>
      </c>
      <c r="EF38" s="2">
        <f t="shared" si="76"/>
        <v>85.408578664036071</v>
      </c>
      <c r="EG38" s="2">
        <f t="shared" si="77"/>
        <v>87.228172988856656</v>
      </c>
      <c r="EH38" s="2">
        <f t="shared" si="78"/>
        <v>97.301144473751393</v>
      </c>
      <c r="EI38" s="2">
        <f t="shared" si="79"/>
        <v>104.84891907973879</v>
      </c>
      <c r="EJ38" s="2">
        <f t="shared" si="80"/>
        <v>96.474583736727055</v>
      </c>
      <c r="EK38" s="2">
        <f t="shared" si="81"/>
        <v>95.155066543096325</v>
      </c>
      <c r="EL38" s="2">
        <f t="shared" si="82"/>
        <v>93.289569951729703</v>
      </c>
      <c r="EM38" s="2">
        <f t="shared" si="83"/>
        <v>91.776147968624301</v>
      </c>
      <c r="EN38" s="2">
        <f t="shared" si="84"/>
        <v>89.701692023984108</v>
      </c>
      <c r="EO38" s="2">
        <f t="shared" si="85"/>
        <v>92.632113658617214</v>
      </c>
      <c r="EQ38" s="2">
        <f t="shared" si="86"/>
        <v>66.547875626731027</v>
      </c>
      <c r="ER38" s="2">
        <f t="shared" si="87"/>
        <v>69.907608279714196</v>
      </c>
      <c r="ES38" s="2">
        <f t="shared" si="87"/>
        <v>80.363458811647362</v>
      </c>
      <c r="ET38" s="2">
        <f t="shared" si="87"/>
        <v>76.807636329251466</v>
      </c>
      <c r="EU38" s="2">
        <f t="shared" si="87"/>
        <v>93.808305075940154</v>
      </c>
      <c r="EV38" s="2">
        <f t="shared" si="87"/>
        <v>84.556303710534124</v>
      </c>
      <c r="EW38" s="2">
        <f t="shared" si="87"/>
        <v>87.667970278079764</v>
      </c>
      <c r="EX38" s="2">
        <f t="shared" si="87"/>
        <v>93.428410484673392</v>
      </c>
      <c r="EY38" s="2">
        <f t="shared" si="87"/>
        <v>99.140619195151061</v>
      </c>
      <c r="EZ38" s="2">
        <f t="shared" si="87"/>
        <v>94.669294693874363</v>
      </c>
      <c r="FA38" s="2">
        <f t="shared" si="87"/>
        <v>93.798619887891633</v>
      </c>
      <c r="FB38" s="2">
        <f t="shared" si="87"/>
        <v>92.953151334316942</v>
      </c>
      <c r="FC38" s="2">
        <f t="shared" si="87"/>
        <v>91.982312169524377</v>
      </c>
      <c r="FD38" s="2">
        <f t="shared" si="87"/>
        <v>93.21393433848263</v>
      </c>
      <c r="FE38" s="2">
        <f t="shared" si="87"/>
        <v>98.283878279922689</v>
      </c>
      <c r="FG38" s="2">
        <f t="shared" si="88"/>
        <v>6.0562970022510404E-2</v>
      </c>
      <c r="FH38" s="2">
        <f t="shared" si="89"/>
        <v>5.6654738257137467E-2</v>
      </c>
      <c r="FI38" s="2">
        <f t="shared" si="89"/>
        <v>5.2992103137631662E-2</v>
      </c>
      <c r="FJ38" s="2">
        <f t="shared" si="89"/>
        <v>5.4475550492387073E-2</v>
      </c>
      <c r="FK38" s="2">
        <f t="shared" si="89"/>
        <v>5.1311031485291904E-2</v>
      </c>
      <c r="FL38" s="2">
        <f t="shared" si="89"/>
        <v>4.4750841300358599E-2</v>
      </c>
      <c r="FM38" s="2">
        <f t="shared" si="89"/>
        <v>4.1171871538112977E-2</v>
      </c>
      <c r="FN38" s="2">
        <f t="shared" si="89"/>
        <v>3.731495039593994E-2</v>
      </c>
      <c r="FO38" s="2">
        <f t="shared" si="89"/>
        <v>3.657374643019775E-2</v>
      </c>
      <c r="FP38" s="2">
        <f t="shared" si="89"/>
        <v>4.3992624478347078E-2</v>
      </c>
      <c r="FQ38" s="2">
        <f t="shared" si="89"/>
        <v>4.9485648679847886E-2</v>
      </c>
      <c r="FR38" s="2">
        <f t="shared" si="89"/>
        <v>5.1244892006624923E-2</v>
      </c>
      <c r="FS38" s="2">
        <f t="shared" si="89"/>
        <v>5.8689900006847984E-2</v>
      </c>
      <c r="FT38" s="2">
        <f t="shared" si="89"/>
        <v>5.2180497556267032E-2</v>
      </c>
      <c r="FU38" s="2">
        <f t="shared" si="89"/>
        <v>4.1687062493408401E-2</v>
      </c>
      <c r="FW38" s="2">
        <f t="shared" si="112"/>
        <v>8.9631186894681783E-7</v>
      </c>
      <c r="FX38" s="2">
        <f t="shared" si="90"/>
        <v>1.1837456207393428E-6</v>
      </c>
      <c r="FY38" s="2">
        <f t="shared" si="90"/>
        <v>1.203376530543547E-6</v>
      </c>
      <c r="FZ38" s="2">
        <f t="shared" si="90"/>
        <v>1.1606757414864247E-6</v>
      </c>
      <c r="GA38" s="2">
        <f t="shared" si="90"/>
        <v>1.1026734605915194E-6</v>
      </c>
      <c r="GB38" s="2">
        <f t="shared" si="90"/>
        <v>1.0943281708531366E-6</v>
      </c>
      <c r="GC38" s="2">
        <f t="shared" si="90"/>
        <v>1.1593076783242692E-6</v>
      </c>
      <c r="GD38" s="2">
        <f t="shared" si="90"/>
        <v>1.2089329380372021E-6</v>
      </c>
      <c r="GE38" s="2">
        <f t="shared" si="90"/>
        <v>1.4779486692622593E-6</v>
      </c>
      <c r="GF38" s="2">
        <f t="shared" si="90"/>
        <v>1.2635585707795468E-6</v>
      </c>
      <c r="GG38" s="2">
        <f t="shared" si="90"/>
        <v>1.135152114167655E-6</v>
      </c>
      <c r="GH38" s="2">
        <f t="shared" si="90"/>
        <v>1.0126289501655634E-6</v>
      </c>
      <c r="GI38" s="2">
        <f t="shared" si="90"/>
        <v>9.8612349012310507E-7</v>
      </c>
      <c r="GJ38" s="2">
        <f t="shared" si="90"/>
        <v>6.6705373832311219E-7</v>
      </c>
      <c r="GK38" s="2">
        <f t="shared" si="90"/>
        <v>6.1084351102880951E-7</v>
      </c>
      <c r="GM38" s="86">
        <f t="shared" si="113"/>
        <v>5.1883835155270563E-8</v>
      </c>
      <c r="GN38" s="86">
        <f t="shared" si="91"/>
        <v>7.2516794257650785E-9</v>
      </c>
      <c r="GO38" s="86">
        <f t="shared" si="91"/>
        <v>1.8699040815315112E-9</v>
      </c>
      <c r="GP38" s="86">
        <f t="shared" si="91"/>
        <v>3.2788553860648809E-9</v>
      </c>
      <c r="GQ38" s="86">
        <f t="shared" si="91"/>
        <v>1.2823113495329499E-9</v>
      </c>
      <c r="GR38" s="86">
        <f t="shared" si="91"/>
        <v>2.656052156417654E-11</v>
      </c>
      <c r="GS38" s="86">
        <f t="shared" si="91"/>
        <v>2.0829793423777662E-12</v>
      </c>
      <c r="GT38" s="86">
        <f t="shared" si="91"/>
        <v>9.7198495260188962E-14</v>
      </c>
      <c r="GU38" s="86">
        <f t="shared" si="91"/>
        <v>3.6862924817229774E-14</v>
      </c>
      <c r="GV38" s="86">
        <f t="shared" si="91"/>
        <v>6.7266819191554904E-12</v>
      </c>
      <c r="GW38" s="86">
        <f t="shared" si="91"/>
        <v>2.2670054043816455E-10</v>
      </c>
      <c r="GX38" s="86">
        <f t="shared" si="91"/>
        <v>2.0398510812838339E-9</v>
      </c>
      <c r="GY38" s="86">
        <f t="shared" si="91"/>
        <v>1.3123647983642187E-8</v>
      </c>
      <c r="GZ38" s="86">
        <f t="shared" si="91"/>
        <v>2.1896696902568309E-9</v>
      </c>
      <c r="HA38" s="86">
        <f t="shared" si="91"/>
        <v>3.0696865113236361E-12</v>
      </c>
      <c r="HC38" s="86">
        <f t="shared" si="145"/>
        <v>5.1243975611354424E-22</v>
      </c>
      <c r="HD38" s="86">
        <f t="shared" si="92"/>
        <v>6.1289878704707263E-25</v>
      </c>
      <c r="HE38" s="86">
        <f t="shared" si="92"/>
        <v>9.566729346093634E-27</v>
      </c>
      <c r="HF38" s="86">
        <f t="shared" si="92"/>
        <v>2.907057705116372E-24</v>
      </c>
      <c r="HG38" s="86">
        <f t="shared" si="92"/>
        <v>2.7422260878010896E-23</v>
      </c>
      <c r="HH38" s="86">
        <f t="shared" si="92"/>
        <v>6.2653865083301745E-21</v>
      </c>
      <c r="HI38" s="86">
        <f t="shared" si="92"/>
        <v>5.0489587284992148E-24</v>
      </c>
      <c r="HJ38" s="86">
        <f t="shared" si="92"/>
        <v>1.2308598529872993E-27</v>
      </c>
      <c r="HK38" s="86">
        <f t="shared" si="92"/>
        <v>2.8471300229648026E-27</v>
      </c>
      <c r="HL38" s="86">
        <f t="shared" si="92"/>
        <v>2.3070614040482222E-23</v>
      </c>
      <c r="HM38" s="86">
        <f t="shared" si="92"/>
        <v>1.9241974509252227E-23</v>
      </c>
      <c r="HN38" s="86">
        <f t="shared" si="92"/>
        <v>3.7504236907724261E-25</v>
      </c>
      <c r="HO38" s="86">
        <f t="shared" si="92"/>
        <v>6.5424193856310937E-25</v>
      </c>
      <c r="HP38" s="86">
        <f t="shared" si="92"/>
        <v>7.0656022369384873E-25</v>
      </c>
      <c r="HQ38" s="86">
        <f t="shared" si="92"/>
        <v>2.9538979446027371E-35</v>
      </c>
      <c r="HS38" s="86">
        <f t="shared" si="114"/>
        <v>2.3732113332785188E-66</v>
      </c>
      <c r="HT38" s="86">
        <f t="shared" si="93"/>
        <v>1.0645656217302481E-74</v>
      </c>
      <c r="HU38" s="86">
        <f t="shared" si="93"/>
        <v>1.1004637921187563E-79</v>
      </c>
      <c r="HV38" s="86">
        <f t="shared" si="93"/>
        <v>3.4309808917093452E-72</v>
      </c>
      <c r="HW38" s="86">
        <f t="shared" si="93"/>
        <v>1.6371722010922709E-69</v>
      </c>
      <c r="HX38" s="86">
        <f t="shared" si="93"/>
        <v>1.6735797589742137E-63</v>
      </c>
      <c r="HY38" s="86">
        <f t="shared" si="93"/>
        <v>2.333934743661905E-73</v>
      </c>
      <c r="HZ38" s="86">
        <f t="shared" si="93"/>
        <v>1.1894700450890454E-84</v>
      </c>
      <c r="IA38" s="86">
        <f t="shared" si="93"/>
        <v>4.2965368496314081E-83</v>
      </c>
      <c r="IB38" s="86">
        <f t="shared" si="93"/>
        <v>5.7962250834181834E-72</v>
      </c>
      <c r="IC38" s="86">
        <f t="shared" si="93"/>
        <v>4.823965769612578E-72</v>
      </c>
      <c r="ID38" s="86">
        <f t="shared" si="93"/>
        <v>3.7768538804936323E-76</v>
      </c>
      <c r="IE38" s="86">
        <f t="shared" si="93"/>
        <v>3.5038359578526397E-76</v>
      </c>
      <c r="IF38" s="86">
        <f t="shared" si="93"/>
        <v>2.3041063489221167E-47</v>
      </c>
      <c r="IG38" s="86">
        <f t="shared" si="93"/>
        <v>4.7758341125682117E-46</v>
      </c>
      <c r="II38" s="86">
        <f t="shared" si="115"/>
        <v>1.5987750014783812E-225</v>
      </c>
      <c r="IJ38" s="86">
        <f t="shared" si="116"/>
        <v>7.5801819218075789E-254</v>
      </c>
      <c r="IK38" s="86">
        <f t="shared" si="117"/>
        <v>4.3137258135784208E-274</v>
      </c>
      <c r="IL38" s="86">
        <f t="shared" si="118"/>
        <v>4.3595322059683858E-247</v>
      </c>
      <c r="IM38" s="86">
        <f t="shared" si="119"/>
        <v>2.066562845691611E-239</v>
      </c>
      <c r="IN38" s="86">
        <f t="shared" si="120"/>
        <v>1.7026205192501865E-220</v>
      </c>
      <c r="IO38" s="86">
        <f t="shared" si="121"/>
        <v>6.3625436386334978E-258</v>
      </c>
      <c r="IP38" s="86">
        <f t="shared" si="122"/>
        <v>4.2287566148682417E-298</v>
      </c>
      <c r="IQ38" s="86">
        <f t="shared" si="123"/>
        <v>1.0256179873412206E-283</v>
      </c>
      <c r="IR38" s="86">
        <f t="shared" si="124"/>
        <v>1.844926898032853E-249</v>
      </c>
      <c r="IS38" s="86">
        <f t="shared" si="125"/>
        <v>1.2104096857639559E-247</v>
      </c>
      <c r="IT38" s="86">
        <f t="shared" si="126"/>
        <v>1.8079632028755815E-259</v>
      </c>
      <c r="IU38" s="86">
        <f t="shared" si="127"/>
        <v>1.8504734467062689E-260</v>
      </c>
      <c r="IV38" s="86">
        <f t="shared" si="128"/>
        <v>4.0477714524918557E-113</v>
      </c>
      <c r="IW38" s="86">
        <f t="shared" si="129"/>
        <v>1.0428592768625353E-117</v>
      </c>
      <c r="IY38" s="86">
        <f t="shared" si="130"/>
        <v>5.1883835155271072E-8</v>
      </c>
      <c r="IZ38" s="86">
        <f t="shared" si="131"/>
        <v>7.2516794257650794E-9</v>
      </c>
      <c r="JA38" s="86">
        <f t="shared" si="132"/>
        <v>1.8699040815315112E-9</v>
      </c>
      <c r="JB38" s="86">
        <f t="shared" si="133"/>
        <v>3.2788553860648838E-9</v>
      </c>
      <c r="JC38" s="86">
        <f t="shared" si="134"/>
        <v>1.2823113495329775E-9</v>
      </c>
      <c r="JD38" s="86">
        <f t="shared" si="135"/>
        <v>2.6560521570441926E-11</v>
      </c>
      <c r="JE38" s="86">
        <f t="shared" si="136"/>
        <v>2.0829793423828153E-12</v>
      </c>
      <c r="JF38" s="86">
        <f t="shared" si="137"/>
        <v>9.7198495260190199E-14</v>
      </c>
      <c r="JG38" s="86">
        <f t="shared" si="138"/>
        <v>3.686292481723262E-14</v>
      </c>
      <c r="JH38" s="86">
        <f t="shared" si="139"/>
        <v>6.726681919178561E-12</v>
      </c>
      <c r="JI38" s="86">
        <f t="shared" si="140"/>
        <v>2.2670054043818379E-10</v>
      </c>
      <c r="JJ38" s="86">
        <f t="shared" si="141"/>
        <v>2.0398510812838344E-9</v>
      </c>
      <c r="JK38" s="86">
        <f t="shared" si="142"/>
        <v>1.3123647983642187E-8</v>
      </c>
      <c r="JL38" s="86">
        <f t="shared" si="143"/>
        <v>2.1896696902568317E-9</v>
      </c>
      <c r="JM38" s="86">
        <f t="shared" si="144"/>
        <v>3.0696865113236361E-12</v>
      </c>
    </row>
    <row r="39" spans="2:273" x14ac:dyDescent="0.25">
      <c r="B39" s="2">
        <v>12</v>
      </c>
      <c r="C39" s="37">
        <v>65.424000000000007</v>
      </c>
      <c r="D39" s="37">
        <v>69.2</v>
      </c>
      <c r="E39" s="37">
        <v>75.548000000000002</v>
      </c>
      <c r="F39" s="37">
        <v>76.257999999999996</v>
      </c>
      <c r="G39" s="37">
        <v>83.435000000000002</v>
      </c>
      <c r="H39" s="37">
        <v>96.738</v>
      </c>
      <c r="I39" s="37">
        <v>94.271000000000001</v>
      </c>
      <c r="J39" s="37">
        <v>96.516999999999996</v>
      </c>
      <c r="K39" s="37">
        <v>101.783</v>
      </c>
      <c r="L39" s="37">
        <v>101.5</v>
      </c>
      <c r="M39" s="37">
        <v>95.763000000000005</v>
      </c>
      <c r="N39" s="37">
        <v>94.278999999999996</v>
      </c>
      <c r="O39" s="37">
        <v>92.683000000000007</v>
      </c>
      <c r="P39" s="37">
        <v>93</v>
      </c>
      <c r="Q39" s="37">
        <v>90.875</v>
      </c>
      <c r="S39" s="4">
        <f t="shared" si="8"/>
        <v>66.038027970379218</v>
      </c>
      <c r="T39" s="4">
        <f t="shared" si="9"/>
        <v>69.444780942176536</v>
      </c>
      <c r="U39" s="4">
        <f t="shared" si="10"/>
        <v>76.588618621774899</v>
      </c>
      <c r="V39" s="4">
        <f t="shared" si="11"/>
        <v>76.921753934528951</v>
      </c>
      <c r="W39" s="4">
        <f t="shared" si="12"/>
        <v>84.63307650070621</v>
      </c>
      <c r="X39" s="4">
        <f t="shared" si="13"/>
        <v>94.164531811608228</v>
      </c>
      <c r="Y39" s="4">
        <f t="shared" si="14"/>
        <v>91.796847819787942</v>
      </c>
      <c r="Z39" s="4">
        <f t="shared" si="15"/>
        <v>96.871359832938253</v>
      </c>
      <c r="AA39" s="4">
        <f t="shared" si="16"/>
        <v>102.21445389809877</v>
      </c>
      <c r="AB39" s="4">
        <f t="shared" si="17"/>
        <v>100.14734896468339</v>
      </c>
      <c r="AC39" s="4">
        <f t="shared" si="18"/>
        <v>97.599096359005884</v>
      </c>
      <c r="AD39" s="4">
        <f t="shared" si="19"/>
        <v>94.559691925478845</v>
      </c>
      <c r="AE39" s="4">
        <f t="shared" si="20"/>
        <v>92.700113190169617</v>
      </c>
      <c r="AF39" s="4">
        <f t="shared" si="21"/>
        <v>92.274141504559253</v>
      </c>
      <c r="AG39" s="4">
        <f t="shared" si="22"/>
        <v>89.237391562197402</v>
      </c>
      <c r="AI39" s="4">
        <f t="shared" si="23"/>
        <v>-0.61402797037921175</v>
      </c>
      <c r="AJ39" s="4">
        <f t="shared" si="24"/>
        <v>-0.24478094217653279</v>
      </c>
      <c r="AK39" s="4">
        <f t="shared" si="25"/>
        <v>-1.0406186217748967</v>
      </c>
      <c r="AL39" s="4">
        <f t="shared" si="26"/>
        <v>-0.66375393452895537</v>
      </c>
      <c r="AM39" s="4">
        <f t="shared" si="27"/>
        <v>-1.1980765007062075</v>
      </c>
      <c r="AN39" s="4">
        <f t="shared" si="28"/>
        <v>2.5734681883917716</v>
      </c>
      <c r="AO39" s="4">
        <f t="shared" si="29"/>
        <v>2.4741521802120587</v>
      </c>
      <c r="AP39" s="4">
        <f t="shared" si="30"/>
        <v>-0.35435983293825757</v>
      </c>
      <c r="AQ39" s="4">
        <f t="shared" si="31"/>
        <v>-0.43145389809876633</v>
      </c>
      <c r="AR39" s="4">
        <f t="shared" si="32"/>
        <v>1.3526510353166117</v>
      </c>
      <c r="AS39" s="4">
        <f t="shared" si="33"/>
        <v>-1.8360963590058788</v>
      </c>
      <c r="AT39" s="4">
        <f t="shared" si="34"/>
        <v>-0.28069192547884825</v>
      </c>
      <c r="AU39" s="4">
        <f t="shared" si="35"/>
        <v>-1.7113190169609993E-2</v>
      </c>
      <c r="AV39" s="4">
        <f t="shared" si="36"/>
        <v>0.72585849544074676</v>
      </c>
      <c r="AW39" s="4">
        <f t="shared" si="36"/>
        <v>1.6376084378025979</v>
      </c>
      <c r="AY39" s="2">
        <f t="shared" si="96"/>
        <v>66.037920881957831</v>
      </c>
      <c r="AZ39" s="2">
        <f t="shared" si="37"/>
        <v>69.444760688750193</v>
      </c>
      <c r="BA39" s="2">
        <f t="shared" si="37"/>
        <v>76.588613338818817</v>
      </c>
      <c r="BB39" s="2">
        <f t="shared" si="37"/>
        <v>76.921744591264755</v>
      </c>
      <c r="BC39" s="2">
        <f t="shared" si="37"/>
        <v>84.63307283517571</v>
      </c>
      <c r="BD39" s="2">
        <f t="shared" si="37"/>
        <v>94.164531707846066</v>
      </c>
      <c r="BE39" s="2">
        <f t="shared" si="37"/>
        <v>91.796847810151789</v>
      </c>
      <c r="BF39" s="2">
        <f t="shared" si="37"/>
        <v>96.871359832415507</v>
      </c>
      <c r="BG39" s="2">
        <f t="shared" si="37"/>
        <v>102.21445389788697</v>
      </c>
      <c r="BH39" s="2">
        <f t="shared" si="37"/>
        <v>100.14734893707521</v>
      </c>
      <c r="BI39" s="2">
        <f t="shared" si="37"/>
        <v>97.599095625230447</v>
      </c>
      <c r="BJ39" s="2">
        <f t="shared" si="37"/>
        <v>94.559686296576359</v>
      </c>
      <c r="BK39" s="2">
        <f t="shared" si="37"/>
        <v>92.700083319011654</v>
      </c>
      <c r="BL39" s="2">
        <f t="shared" si="37"/>
        <v>92.274136306244799</v>
      </c>
      <c r="BM39" s="2">
        <f t="shared" si="37"/>
        <v>89.237391553747415</v>
      </c>
      <c r="BO39" s="2">
        <f t="shared" si="38"/>
        <v>65.424000000000007</v>
      </c>
      <c r="BP39" s="2">
        <f t="shared" si="39"/>
        <v>69.2</v>
      </c>
      <c r="BQ39" s="2">
        <f t="shared" si="40"/>
        <v>75.548000000000002</v>
      </c>
      <c r="BR39" s="2">
        <f t="shared" si="41"/>
        <v>76.257999999999996</v>
      </c>
      <c r="BS39" s="2">
        <f t="shared" si="42"/>
        <v>83.435000000000002</v>
      </c>
      <c r="BT39" s="2">
        <f t="shared" si="43"/>
        <v>96.738</v>
      </c>
      <c r="BU39" s="2">
        <f t="shared" si="44"/>
        <v>94.271000000000001</v>
      </c>
      <c r="BV39" s="2">
        <f t="shared" si="45"/>
        <v>96.516999999999996</v>
      </c>
      <c r="BW39" s="2">
        <f t="shared" si="46"/>
        <v>101.783</v>
      </c>
      <c r="BX39" s="2">
        <f t="shared" si="47"/>
        <v>101.5</v>
      </c>
      <c r="BY39" s="2">
        <f t="shared" si="48"/>
        <v>95.763000000000005</v>
      </c>
      <c r="BZ39" s="2">
        <f t="shared" si="49"/>
        <v>94.278999999999996</v>
      </c>
      <c r="CA39" s="2">
        <f t="shared" si="50"/>
        <v>92.683000000000007</v>
      </c>
      <c r="CB39" s="2">
        <f t="shared" si="51"/>
        <v>93</v>
      </c>
      <c r="CC39" s="2">
        <f t="shared" si="52"/>
        <v>90.875</v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65.861028571428534</v>
      </c>
      <c r="DL39" s="2">
        <f t="shared" si="70"/>
        <v>69.441006968641105</v>
      </c>
      <c r="DM39" s="2">
        <f t="shared" si="70"/>
        <v>76.337510682548697</v>
      </c>
      <c r="DN39" s="2">
        <f t="shared" si="70"/>
        <v>76.965748345623012</v>
      </c>
      <c r="DO39" s="2">
        <f t="shared" si="70"/>
        <v>83.751867433757383</v>
      </c>
      <c r="DP39" s="2">
        <f t="shared" si="70"/>
        <v>94.619479311386286</v>
      </c>
      <c r="DQ39" s="2">
        <f t="shared" si="70"/>
        <v>92.016502439024379</v>
      </c>
      <c r="DR39" s="2">
        <f t="shared" si="70"/>
        <v>96.860226392384277</v>
      </c>
      <c r="DS39" s="2">
        <f t="shared" si="70"/>
        <v>102.11346514935988</v>
      </c>
      <c r="DT39" s="2">
        <f t="shared" si="70"/>
        <v>100.33979668989546</v>
      </c>
      <c r="DU39" s="2">
        <f t="shared" si="70"/>
        <v>97.746109483539726</v>
      </c>
      <c r="DV39" s="2">
        <f t="shared" si="70"/>
        <v>94.64167874024254</v>
      </c>
      <c r="DW39" s="2">
        <f t="shared" si="70"/>
        <v>92.77014494773519</v>
      </c>
      <c r="DX39" s="2">
        <f t="shared" si="70"/>
        <v>92.432949814979892</v>
      </c>
      <c r="DY39" s="2">
        <f t="shared" si="70"/>
        <v>89.079390243902424</v>
      </c>
      <c r="EA39" s="2">
        <f t="shared" si="71"/>
        <v>68.540425678680336</v>
      </c>
      <c r="EB39" s="2">
        <f t="shared" si="72"/>
        <v>69.501757472914775</v>
      </c>
      <c r="EC39" s="2">
        <f t="shared" si="73"/>
        <v>80.681171448495093</v>
      </c>
      <c r="ED39" s="2">
        <f t="shared" si="74"/>
        <v>76.225170342878826</v>
      </c>
      <c r="EE39" s="2">
        <f t="shared" si="75"/>
        <v>99.49222193490732</v>
      </c>
      <c r="EF39" s="2">
        <f t="shared" si="76"/>
        <v>85.307752367530995</v>
      </c>
      <c r="EG39" s="2">
        <f t="shared" si="77"/>
        <v>87.131525396885962</v>
      </c>
      <c r="EH39" s="2">
        <f t="shared" si="78"/>
        <v>97.133441943900863</v>
      </c>
      <c r="EI39" s="2">
        <f t="shared" si="79"/>
        <v>104.64085749269634</v>
      </c>
      <c r="EJ39" s="2">
        <f t="shared" si="80"/>
        <v>96.33328169893818</v>
      </c>
      <c r="EK39" s="2">
        <f t="shared" si="81"/>
        <v>95.023768120648</v>
      </c>
      <c r="EL39" s="2">
        <f t="shared" si="82"/>
        <v>93.175242598551904</v>
      </c>
      <c r="EM39" s="2">
        <f t="shared" si="83"/>
        <v>91.675255189058731</v>
      </c>
      <c r="EN39" s="2">
        <f t="shared" si="84"/>
        <v>89.643188465188487</v>
      </c>
      <c r="EO39" s="2">
        <f t="shared" si="85"/>
        <v>92.549892140032298</v>
      </c>
      <c r="EQ39" s="2">
        <f t="shared" si="86"/>
        <v>66.429257732673392</v>
      </c>
      <c r="ER39" s="2">
        <f t="shared" si="87"/>
        <v>69.788944297972989</v>
      </c>
      <c r="ES39" s="2">
        <f t="shared" si="87"/>
        <v>80.225674763353837</v>
      </c>
      <c r="ET39" s="2">
        <f t="shared" si="87"/>
        <v>76.715486442249912</v>
      </c>
      <c r="EU39" s="2">
        <f t="shared" si="87"/>
        <v>93.654830205086284</v>
      </c>
      <c r="EV39" s="2">
        <f t="shared" si="87"/>
        <v>84.463631052518508</v>
      </c>
      <c r="EW39" s="2">
        <f t="shared" si="87"/>
        <v>87.566880653468857</v>
      </c>
      <c r="EX39" s="2">
        <f t="shared" si="87"/>
        <v>93.29904500164244</v>
      </c>
      <c r="EY39" s="2">
        <f t="shared" si="87"/>
        <v>98.989305824564553</v>
      </c>
      <c r="EZ39" s="2">
        <f t="shared" si="87"/>
        <v>94.545826453964722</v>
      </c>
      <c r="FA39" s="2">
        <f t="shared" si="87"/>
        <v>93.680681466479257</v>
      </c>
      <c r="FB39" s="2">
        <f t="shared" si="87"/>
        <v>92.841945706264056</v>
      </c>
      <c r="FC39" s="2">
        <f t="shared" si="87"/>
        <v>91.879073730739648</v>
      </c>
      <c r="FD39" s="2">
        <f t="shared" si="87"/>
        <v>93.119473483926171</v>
      </c>
      <c r="FE39" s="2">
        <f t="shared" si="87"/>
        <v>98.139505331438741</v>
      </c>
      <c r="FG39" s="2">
        <f t="shared" si="88"/>
        <v>6.6020219577584999E-2</v>
      </c>
      <c r="FH39" s="2">
        <f t="shared" si="89"/>
        <v>6.1782982701291608E-2</v>
      </c>
      <c r="FI39" s="2">
        <f t="shared" si="89"/>
        <v>5.7809131701916448E-2</v>
      </c>
      <c r="FJ39" s="2">
        <f t="shared" si="89"/>
        <v>5.9418964914825283E-2</v>
      </c>
      <c r="FK39" s="2">
        <f t="shared" si="89"/>
        <v>5.5984282888603611E-2</v>
      </c>
      <c r="FL39" s="2">
        <f t="shared" si="89"/>
        <v>4.885738095804891E-2</v>
      </c>
      <c r="FM39" s="2">
        <f t="shared" si="89"/>
        <v>4.4965448226682261E-2</v>
      </c>
      <c r="FN39" s="2">
        <f t="shared" si="89"/>
        <v>4.0768260536474435E-2</v>
      </c>
      <c r="FO39" s="2">
        <f t="shared" si="89"/>
        <v>3.9961309271618034E-2</v>
      </c>
      <c r="FP39" s="2">
        <f t="shared" si="89"/>
        <v>4.8033085312113866E-2</v>
      </c>
      <c r="FQ39" s="2">
        <f t="shared" si="89"/>
        <v>5.4002113259689774E-2</v>
      </c>
      <c r="FR39" s="2">
        <f t="shared" si="89"/>
        <v>5.5912474650025343E-2</v>
      </c>
      <c r="FS39" s="2">
        <f t="shared" si="89"/>
        <v>6.3989866148389779E-2</v>
      </c>
      <c r="FT39" s="2">
        <f t="shared" si="89"/>
        <v>5.6928185393356756E-2</v>
      </c>
      <c r="FU39" s="2">
        <f t="shared" si="89"/>
        <v>4.5525854986372349E-2</v>
      </c>
      <c r="FW39" s="2">
        <f t="shared" si="112"/>
        <v>9.8278633625852475E-7</v>
      </c>
      <c r="FX39" s="2">
        <f t="shared" si="90"/>
        <v>1.2979511146873306E-6</v>
      </c>
      <c r="FY39" s="2">
        <f t="shared" si="90"/>
        <v>1.3194759743008033E-6</v>
      </c>
      <c r="FZ39" s="2">
        <f t="shared" si="90"/>
        <v>1.2726555008203521E-6</v>
      </c>
      <c r="GA39" s="2">
        <f t="shared" si="90"/>
        <v>1.2090572783800696E-6</v>
      </c>
      <c r="GB39" s="2">
        <f t="shared" si="90"/>
        <v>1.1999068520809829E-6</v>
      </c>
      <c r="GC39" s="2">
        <f t="shared" si="90"/>
        <v>1.2711554497278529E-6</v>
      </c>
      <c r="GD39" s="2">
        <f t="shared" si="90"/>
        <v>1.3255684525485478E-6</v>
      </c>
      <c r="GE39" s="2">
        <f t="shared" si="90"/>
        <v>1.6205382597926413E-6</v>
      </c>
      <c r="GF39" s="2">
        <f t="shared" si="90"/>
        <v>1.3854642535134182E-6</v>
      </c>
      <c r="GG39" s="2">
        <f t="shared" si="90"/>
        <v>1.2446694061776803E-6</v>
      </c>
      <c r="GH39" s="2">
        <f t="shared" si="90"/>
        <v>1.1103254561648659E-6</v>
      </c>
      <c r="GI39" s="2">
        <f t="shared" si="90"/>
        <v>1.0812628027538924E-6</v>
      </c>
      <c r="GJ39" s="2">
        <f t="shared" si="90"/>
        <v>7.3140983265637926E-7</v>
      </c>
      <c r="GK39" s="2">
        <f t="shared" si="90"/>
        <v>6.697765516266446E-7</v>
      </c>
      <c r="GM39" s="86">
        <f t="shared" si="113"/>
        <v>9.0017065052851483E-8</v>
      </c>
      <c r="GN39" s="86">
        <f t="shared" si="91"/>
        <v>1.3674818744285406E-8</v>
      </c>
      <c r="GO39" s="86">
        <f t="shared" si="91"/>
        <v>3.7098728394268846E-9</v>
      </c>
      <c r="GP39" s="86">
        <f t="shared" si="91"/>
        <v>6.3709301714836719E-9</v>
      </c>
      <c r="GQ39" s="86">
        <f t="shared" si="91"/>
        <v>2.5707465919141252E-9</v>
      </c>
      <c r="GR39" s="86">
        <f t="shared" si="91"/>
        <v>6.1862265480622247E-11</v>
      </c>
      <c r="GS39" s="86">
        <f t="shared" si="91"/>
        <v>5.3371313422174666E-12</v>
      </c>
      <c r="GT39" s="86">
        <f t="shared" si="91"/>
        <v>2.7821752258164331E-13</v>
      </c>
      <c r="GU39" s="86">
        <f t="shared" si="91"/>
        <v>1.0957722884699491E-13</v>
      </c>
      <c r="GV39" s="86">
        <f t="shared" si="91"/>
        <v>1.6641624604769201E-11</v>
      </c>
      <c r="GW39" s="86">
        <f t="shared" si="91"/>
        <v>4.8982759570076487E-10</v>
      </c>
      <c r="GX39" s="86">
        <f t="shared" si="91"/>
        <v>3.996975705932023E-9</v>
      </c>
      <c r="GY39" s="86">
        <f t="shared" si="91"/>
        <v>2.4224721619981435E-8</v>
      </c>
      <c r="GZ39" s="86">
        <f t="shared" si="91"/>
        <v>4.2945242233479961E-9</v>
      </c>
      <c r="HA39" s="86">
        <f t="shared" si="91"/>
        <v>7.7530516539577181E-12</v>
      </c>
      <c r="HC39" s="86">
        <f t="shared" si="145"/>
        <v>1.672463928284216E-21</v>
      </c>
      <c r="HD39" s="86">
        <f t="shared" si="92"/>
        <v>2.4071709327953313E-24</v>
      </c>
      <c r="HE39" s="86">
        <f t="shared" si="92"/>
        <v>4.1893574048565637E-26</v>
      </c>
      <c r="HF39" s="86">
        <f t="shared" si="92"/>
        <v>1.0972501002840583E-23</v>
      </c>
      <c r="HG39" s="86">
        <f t="shared" si="92"/>
        <v>9.8093925329406353E-23</v>
      </c>
      <c r="HH39" s="86">
        <f t="shared" si="92"/>
        <v>1.988496473032435E-20</v>
      </c>
      <c r="HI39" s="86">
        <f t="shared" si="92"/>
        <v>1.9473887512848991E-23</v>
      </c>
      <c r="HJ39" s="86">
        <f t="shared" si="92"/>
        <v>5.9019731414234275E-27</v>
      </c>
      <c r="HK39" s="86">
        <f t="shared" si="92"/>
        <v>1.3296372730385309E-26</v>
      </c>
      <c r="HL39" s="86">
        <f t="shared" si="92"/>
        <v>8.6045222122160586E-23</v>
      </c>
      <c r="HM39" s="86">
        <f t="shared" si="92"/>
        <v>7.0860892975104006E-23</v>
      </c>
      <c r="HN39" s="86">
        <f t="shared" si="92"/>
        <v>1.4814360390446996E-24</v>
      </c>
      <c r="HO39" s="86">
        <f t="shared" si="92"/>
        <v>2.5662839105110238E-24</v>
      </c>
      <c r="HP39" s="86">
        <f t="shared" si="92"/>
        <v>2.7423585659329608E-24</v>
      </c>
      <c r="HQ39" s="86">
        <f t="shared" si="92"/>
        <v>2.1358418454528803E-34</v>
      </c>
      <c r="HS39" s="86">
        <f t="shared" si="114"/>
        <v>2.726602949755284E-65</v>
      </c>
      <c r="HT39" s="86">
        <f t="shared" si="93"/>
        <v>1.7664912970792149E-73</v>
      </c>
      <c r="HU39" s="86">
        <f t="shared" si="93"/>
        <v>2.257415866481305E-78</v>
      </c>
      <c r="HV39" s="86">
        <f t="shared" si="93"/>
        <v>5.2043958223499682E-71</v>
      </c>
      <c r="HW39" s="86">
        <f t="shared" si="93"/>
        <v>2.2383425452786083E-68</v>
      </c>
      <c r="HX39" s="86">
        <f t="shared" si="93"/>
        <v>1.834362753798906E-62</v>
      </c>
      <c r="HY39" s="86">
        <f t="shared" si="93"/>
        <v>3.8425441927649203E-72</v>
      </c>
      <c r="HZ39" s="86">
        <f t="shared" si="93"/>
        <v>3.0709291480136849E-83</v>
      </c>
      <c r="IA39" s="86">
        <f t="shared" si="93"/>
        <v>1.041734195333546E-81</v>
      </c>
      <c r="IB39" s="86">
        <f t="shared" si="93"/>
        <v>9.0206637249179158E-71</v>
      </c>
      <c r="IC39" s="86">
        <f t="shared" si="93"/>
        <v>7.2868324042562335E-71</v>
      </c>
      <c r="ID39" s="86">
        <f t="shared" si="93"/>
        <v>6.4376729897856296E-75</v>
      </c>
      <c r="IE39" s="86">
        <f t="shared" si="93"/>
        <v>5.976022513487308E-75</v>
      </c>
      <c r="IF39" s="86">
        <f t="shared" si="93"/>
        <v>1.2631757129124014E-46</v>
      </c>
      <c r="IG39" s="86">
        <f t="shared" si="93"/>
        <v>2.4559726048255131E-45</v>
      </c>
      <c r="II39" s="86">
        <f t="shared" si="115"/>
        <v>1.4105742016498237E-222</v>
      </c>
      <c r="IJ39" s="86">
        <f t="shared" si="116"/>
        <v>1.8442010594725608E-250</v>
      </c>
      <c r="IK39" s="86">
        <f t="shared" si="117"/>
        <v>1.9838133967881962E-270</v>
      </c>
      <c r="IL39" s="86">
        <f t="shared" si="118"/>
        <v>8.5110260554761654E-244</v>
      </c>
      <c r="IM39" s="86">
        <f t="shared" si="119"/>
        <v>3.0967046527146593E-236</v>
      </c>
      <c r="IN39" s="86">
        <f t="shared" si="120"/>
        <v>1.419846386792978E-217</v>
      </c>
      <c r="IO39" s="86">
        <f t="shared" si="121"/>
        <v>1.7350500420719763E-254</v>
      </c>
      <c r="IP39" s="86">
        <f t="shared" si="122"/>
        <v>4.1051037607589831E-294</v>
      </c>
      <c r="IQ39" s="86">
        <f t="shared" si="123"/>
        <v>7.2612232205651516E-280</v>
      </c>
      <c r="IR39" s="86">
        <f t="shared" si="124"/>
        <v>4.0652002249268847E-246</v>
      </c>
      <c r="IS39" s="86">
        <f t="shared" si="125"/>
        <v>2.3746760541626891E-244</v>
      </c>
      <c r="IT39" s="86">
        <f t="shared" si="126"/>
        <v>4.7848063177384963E-256</v>
      </c>
      <c r="IU39" s="86">
        <f t="shared" si="127"/>
        <v>4.972166446548049E-257</v>
      </c>
      <c r="IV39" s="86">
        <f t="shared" si="128"/>
        <v>1.1026901376746903E-111</v>
      </c>
      <c r="IW39" s="86">
        <f t="shared" si="129"/>
        <v>3.1874125582986221E-116</v>
      </c>
      <c r="IY39" s="86">
        <f t="shared" si="130"/>
        <v>9.0017065052853151E-8</v>
      </c>
      <c r="IZ39" s="86">
        <f t="shared" si="131"/>
        <v>1.3674818744285407E-8</v>
      </c>
      <c r="JA39" s="86">
        <f t="shared" si="132"/>
        <v>3.7098728394268846E-9</v>
      </c>
      <c r="JB39" s="86">
        <f t="shared" si="133"/>
        <v>6.3709301714836826E-9</v>
      </c>
      <c r="JC39" s="86">
        <f t="shared" si="134"/>
        <v>2.5707465919142233E-9</v>
      </c>
      <c r="JD39" s="86">
        <f t="shared" si="135"/>
        <v>6.1862265500507216E-11</v>
      </c>
      <c r="JE39" s="86">
        <f t="shared" si="136"/>
        <v>5.3371313422369409E-12</v>
      </c>
      <c r="JF39" s="86">
        <f t="shared" si="137"/>
        <v>2.7821752258164921E-13</v>
      </c>
      <c r="JG39" s="86">
        <f t="shared" si="138"/>
        <v>1.095772288470082E-13</v>
      </c>
      <c r="JH39" s="86">
        <f t="shared" si="139"/>
        <v>1.6641624604855247E-11</v>
      </c>
      <c r="JI39" s="86">
        <f t="shared" si="140"/>
        <v>4.8982759570083569E-10</v>
      </c>
      <c r="JJ39" s="86">
        <f t="shared" si="141"/>
        <v>3.9969757059320247E-9</v>
      </c>
      <c r="JK39" s="86">
        <f t="shared" si="142"/>
        <v>2.4224721619981439E-8</v>
      </c>
      <c r="JL39" s="86">
        <f t="shared" si="143"/>
        <v>4.2945242233479986E-9</v>
      </c>
      <c r="JM39" s="86">
        <f t="shared" si="144"/>
        <v>7.7530516539577181E-12</v>
      </c>
    </row>
    <row r="40" spans="2:273" x14ac:dyDescent="0.25">
      <c r="B40" s="2">
        <v>13</v>
      </c>
      <c r="C40" s="37">
        <v>66.53</v>
      </c>
      <c r="D40" s="37">
        <v>70.266999999999996</v>
      </c>
      <c r="E40" s="37">
        <v>75.161000000000001</v>
      </c>
      <c r="F40" s="37">
        <v>76.968000000000004</v>
      </c>
      <c r="G40" s="37">
        <v>83.29</v>
      </c>
      <c r="H40" s="37">
        <v>96.557000000000002</v>
      </c>
      <c r="I40" s="37">
        <v>94.051000000000002</v>
      </c>
      <c r="J40" s="37">
        <v>96.066999999999993</v>
      </c>
      <c r="K40" s="37">
        <v>100.6</v>
      </c>
      <c r="L40" s="37">
        <v>101.483</v>
      </c>
      <c r="M40" s="37">
        <v>95.051000000000002</v>
      </c>
      <c r="N40" s="37">
        <v>94.754000000000005</v>
      </c>
      <c r="O40" s="37">
        <v>92.2</v>
      </c>
      <c r="P40" s="37">
        <v>91.81</v>
      </c>
      <c r="Q40" s="37">
        <v>89.483999999999995</v>
      </c>
      <c r="S40" s="4">
        <f t="shared" si="8"/>
        <v>66.403861227499959</v>
      </c>
      <c r="T40" s="4">
        <f t="shared" si="9"/>
        <v>69.665399218290602</v>
      </c>
      <c r="U40" s="4">
        <f t="shared" si="10"/>
        <v>76.851660609529006</v>
      </c>
      <c r="V40" s="4">
        <f t="shared" si="11"/>
        <v>77.101423008778923</v>
      </c>
      <c r="W40" s="4">
        <f t="shared" si="12"/>
        <v>84.84247691197433</v>
      </c>
      <c r="X40" s="4">
        <f t="shared" si="13"/>
        <v>93.841471159922619</v>
      </c>
      <c r="Y40" s="4">
        <f t="shared" si="14"/>
        <v>91.649996495430415</v>
      </c>
      <c r="Z40" s="4">
        <f t="shared" si="15"/>
        <v>96.806734628422532</v>
      </c>
      <c r="AA40" s="4">
        <f t="shared" si="16"/>
        <v>102.12426047090199</v>
      </c>
      <c r="AB40" s="4">
        <f t="shared" si="17"/>
        <v>99.963689362879876</v>
      </c>
      <c r="AC40" s="4">
        <f t="shared" si="18"/>
        <v>97.438142628154367</v>
      </c>
      <c r="AD40" s="4">
        <f t="shared" si="19"/>
        <v>94.57082331059631</v>
      </c>
      <c r="AE40" s="4">
        <f t="shared" si="20"/>
        <v>92.867687965276062</v>
      </c>
      <c r="AF40" s="4">
        <f t="shared" si="21"/>
        <v>92.404613656710026</v>
      </c>
      <c r="AG40" s="4">
        <f t="shared" si="22"/>
        <v>89.350875617989914</v>
      </c>
      <c r="AI40" s="4">
        <f t="shared" si="23"/>
        <v>0.1261387725000418</v>
      </c>
      <c r="AJ40" s="4">
        <f t="shared" si="24"/>
        <v>0.60160078170939357</v>
      </c>
      <c r="AK40" s="4">
        <f t="shared" si="25"/>
        <v>-1.6906606095290044</v>
      </c>
      <c r="AL40" s="4">
        <f t="shared" si="26"/>
        <v>-0.13342300877891944</v>
      </c>
      <c r="AM40" s="4">
        <f t="shared" si="27"/>
        <v>-1.552476911974324</v>
      </c>
      <c r="AN40" s="4">
        <f t="shared" si="28"/>
        <v>2.7155288400773827</v>
      </c>
      <c r="AO40" s="4">
        <f t="shared" si="29"/>
        <v>2.4010035045695872</v>
      </c>
      <c r="AP40" s="4">
        <f t="shared" si="30"/>
        <v>-0.73973462842253923</v>
      </c>
      <c r="AQ40" s="4">
        <f t="shared" si="31"/>
        <v>-1.5242604709019929</v>
      </c>
      <c r="AR40" s="4">
        <f t="shared" si="32"/>
        <v>1.5193106371201281</v>
      </c>
      <c r="AS40" s="4">
        <f t="shared" si="33"/>
        <v>-2.3871426281543648</v>
      </c>
      <c r="AT40" s="4">
        <f t="shared" si="34"/>
        <v>0.18317668940369458</v>
      </c>
      <c r="AU40" s="4">
        <f t="shared" si="35"/>
        <v>-0.667687965276059</v>
      </c>
      <c r="AV40" s="4">
        <f t="shared" si="36"/>
        <v>-0.59461365671002397</v>
      </c>
      <c r="AW40" s="4">
        <f t="shared" si="36"/>
        <v>0.13312438201008092</v>
      </c>
      <c r="AY40" s="2">
        <f t="shared" si="96"/>
        <v>66.403680388132997</v>
      </c>
      <c r="AZ40" s="2">
        <f t="shared" si="37"/>
        <v>69.665362129953309</v>
      </c>
      <c r="BA40" s="2">
        <f t="shared" si="37"/>
        <v>76.851650442597958</v>
      </c>
      <c r="BB40" s="2">
        <f t="shared" si="37"/>
        <v>77.101405391200728</v>
      </c>
      <c r="BC40" s="2">
        <f t="shared" si="37"/>
        <v>84.842469784353867</v>
      </c>
      <c r="BD40" s="2">
        <f t="shared" si="37"/>
        <v>93.841470926304936</v>
      </c>
      <c r="BE40" s="2">
        <f t="shared" si="37"/>
        <v>91.649996471610152</v>
      </c>
      <c r="BF40" s="2">
        <f t="shared" si="37"/>
        <v>96.806734626982035</v>
      </c>
      <c r="BG40" s="2">
        <f t="shared" si="37"/>
        <v>102.12426047029638</v>
      </c>
      <c r="BH40" s="2">
        <f t="shared" si="37"/>
        <v>99.963689296959387</v>
      </c>
      <c r="BI40" s="2">
        <f t="shared" si="37"/>
        <v>97.438141093453524</v>
      </c>
      <c r="BJ40" s="2">
        <f t="shared" si="37"/>
        <v>94.570812604927028</v>
      </c>
      <c r="BK40" s="2">
        <f t="shared" si="37"/>
        <v>92.867634397761407</v>
      </c>
      <c r="BL40" s="2">
        <f t="shared" si="37"/>
        <v>92.40460376246125</v>
      </c>
      <c r="BM40" s="2">
        <f t="shared" si="37"/>
        <v>89.350875597394023</v>
      </c>
      <c r="BO40" s="2">
        <f t="shared" si="38"/>
        <v>66.53</v>
      </c>
      <c r="BP40" s="2">
        <f t="shared" si="39"/>
        <v>70.266999999999996</v>
      </c>
      <c r="BQ40" s="2">
        <f t="shared" si="40"/>
        <v>75.161000000000001</v>
      </c>
      <c r="BR40" s="2">
        <f t="shared" si="41"/>
        <v>76.968000000000004</v>
      </c>
      <c r="BS40" s="2">
        <f t="shared" si="42"/>
        <v>83.29</v>
      </c>
      <c r="BT40" s="2">
        <f t="shared" si="43"/>
        <v>96.557000000000002</v>
      </c>
      <c r="BU40" s="2">
        <f t="shared" si="44"/>
        <v>94.051000000000002</v>
      </c>
      <c r="BV40" s="2">
        <f t="shared" si="45"/>
        <v>96.066999999999993</v>
      </c>
      <c r="BW40" s="2">
        <f t="shared" si="46"/>
        <v>100.6</v>
      </c>
      <c r="BX40" s="2">
        <f t="shared" si="47"/>
        <v>101.483</v>
      </c>
      <c r="BY40" s="2">
        <f t="shared" si="48"/>
        <v>95.051000000000002</v>
      </c>
      <c r="BZ40" s="2">
        <f t="shared" si="49"/>
        <v>94.754000000000005</v>
      </c>
      <c r="CA40" s="2">
        <f t="shared" si="50"/>
        <v>92.2</v>
      </c>
      <c r="CB40" s="2">
        <f t="shared" si="51"/>
        <v>91.81</v>
      </c>
      <c r="CC40" s="2">
        <f t="shared" si="52"/>
        <v>89.483999999999995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66.248735365853619</v>
      </c>
      <c r="DL40" s="2">
        <f t="shared" si="70"/>
        <v>69.685524390243884</v>
      </c>
      <c r="DM40" s="2">
        <f t="shared" si="70"/>
        <v>76.60357105042813</v>
      </c>
      <c r="DN40" s="2">
        <f t="shared" si="70"/>
        <v>77.168150501039918</v>
      </c>
      <c r="DO40" s="2">
        <f t="shared" si="70"/>
        <v>83.903496475164076</v>
      </c>
      <c r="DP40" s="2">
        <f t="shared" si="70"/>
        <v>94.327794170945339</v>
      </c>
      <c r="DQ40" s="2">
        <f t="shared" si="70"/>
        <v>91.888251219512185</v>
      </c>
      <c r="DR40" s="2">
        <f t="shared" si="70"/>
        <v>96.799330561330564</v>
      </c>
      <c r="DS40" s="2">
        <f t="shared" si="70"/>
        <v>102.01890801327643</v>
      </c>
      <c r="DT40" s="2">
        <f t="shared" si="70"/>
        <v>100.1723606271777</v>
      </c>
      <c r="DU40" s="2">
        <f t="shared" si="70"/>
        <v>97.597482331621876</v>
      </c>
      <c r="DV40" s="2">
        <f t="shared" si="70"/>
        <v>94.668862193771432</v>
      </c>
      <c r="DW40" s="2">
        <f t="shared" si="70"/>
        <v>92.964578048780481</v>
      </c>
      <c r="DX40" s="2">
        <f t="shared" si="70"/>
        <v>92.591247035626523</v>
      </c>
      <c r="DY40" s="2">
        <f t="shared" si="70"/>
        <v>89.187865853658522</v>
      </c>
      <c r="EA40" s="2">
        <f t="shared" si="71"/>
        <v>68.402828392342883</v>
      </c>
      <c r="EB40" s="2">
        <f t="shared" si="72"/>
        <v>69.38611868192433</v>
      </c>
      <c r="EC40" s="2">
        <f t="shared" si="73"/>
        <v>80.539170179483463</v>
      </c>
      <c r="ED40" s="2">
        <f t="shared" si="74"/>
        <v>76.137808696385648</v>
      </c>
      <c r="EE40" s="2">
        <f t="shared" si="75"/>
        <v>99.282567367210476</v>
      </c>
      <c r="EF40" s="2">
        <f t="shared" si="76"/>
        <v>85.206926071025933</v>
      </c>
      <c r="EG40" s="2">
        <f t="shared" si="77"/>
        <v>87.034877804915268</v>
      </c>
      <c r="EH40" s="2">
        <f t="shared" si="78"/>
        <v>96.965739414050333</v>
      </c>
      <c r="EI40" s="2">
        <f t="shared" si="79"/>
        <v>104.43279590565389</v>
      </c>
      <c r="EJ40" s="2">
        <f t="shared" si="80"/>
        <v>96.19197966114929</v>
      </c>
      <c r="EK40" s="2">
        <f t="shared" si="81"/>
        <v>94.89246969819969</v>
      </c>
      <c r="EL40" s="2">
        <f t="shared" si="82"/>
        <v>93.060915245374105</v>
      </c>
      <c r="EM40" s="2">
        <f t="shared" si="83"/>
        <v>91.574362409493162</v>
      </c>
      <c r="EN40" s="2">
        <f t="shared" si="84"/>
        <v>89.58468490639288</v>
      </c>
      <c r="EO40" s="2">
        <f t="shared" si="85"/>
        <v>92.467670621447368</v>
      </c>
      <c r="EQ40" s="2">
        <f t="shared" si="86"/>
        <v>66.310639838615757</v>
      </c>
      <c r="ER40" s="2">
        <f t="shared" si="87"/>
        <v>69.670280316231796</v>
      </c>
      <c r="ES40" s="2">
        <f t="shared" si="87"/>
        <v>80.087890715060311</v>
      </c>
      <c r="ET40" s="2">
        <f t="shared" si="87"/>
        <v>76.623336555248358</v>
      </c>
      <c r="EU40" s="2">
        <f t="shared" si="87"/>
        <v>93.5013553342324</v>
      </c>
      <c r="EV40" s="2">
        <f t="shared" si="87"/>
        <v>84.370958394502892</v>
      </c>
      <c r="EW40" s="2">
        <f t="shared" si="87"/>
        <v>87.46579102885795</v>
      </c>
      <c r="EX40" s="2">
        <f t="shared" si="87"/>
        <v>93.169679518611488</v>
      </c>
      <c r="EY40" s="2">
        <f t="shared" si="87"/>
        <v>98.837992453978046</v>
      </c>
      <c r="EZ40" s="2">
        <f t="shared" si="87"/>
        <v>94.422358214055095</v>
      </c>
      <c r="FA40" s="2">
        <f t="shared" si="87"/>
        <v>93.562743045066867</v>
      </c>
      <c r="FB40" s="2">
        <f t="shared" si="87"/>
        <v>92.73074007821117</v>
      </c>
      <c r="FC40" s="2">
        <f t="shared" si="87"/>
        <v>91.775835291954934</v>
      </c>
      <c r="FD40" s="2">
        <f t="shared" si="87"/>
        <v>93.025012629369712</v>
      </c>
      <c r="FE40" s="2">
        <f t="shared" si="87"/>
        <v>97.995132382954807</v>
      </c>
      <c r="FG40" s="2">
        <f t="shared" si="88"/>
        <v>7.1931562343902994E-2</v>
      </c>
      <c r="FH40" s="2">
        <f t="shared" si="89"/>
        <v>6.7342285541096961E-2</v>
      </c>
      <c r="FI40" s="2">
        <f t="shared" si="89"/>
        <v>6.3034886667910558E-2</v>
      </c>
      <c r="FJ40" s="2">
        <f t="shared" si="89"/>
        <v>6.4780238035673621E-2</v>
      </c>
      <c r="FK40" s="2">
        <f t="shared" si="89"/>
        <v>6.1055767280186475E-2</v>
      </c>
      <c r="FL40" s="2">
        <f t="shared" si="89"/>
        <v>5.3319721264888167E-2</v>
      </c>
      <c r="FM40" s="2">
        <f t="shared" si="89"/>
        <v>4.9090669139480902E-2</v>
      </c>
      <c r="FN40" s="2">
        <f t="shared" si="89"/>
        <v>4.4526375485076507E-2</v>
      </c>
      <c r="FO40" s="2">
        <f t="shared" si="89"/>
        <v>4.3648422394719145E-2</v>
      </c>
      <c r="FP40" s="2">
        <f t="shared" si="89"/>
        <v>5.2424288959320713E-2</v>
      </c>
      <c r="FQ40" s="2">
        <f t="shared" si="89"/>
        <v>5.8905241865257703E-2</v>
      </c>
      <c r="FR40" s="2">
        <f t="shared" si="89"/>
        <v>6.0977874283218748E-2</v>
      </c>
      <c r="FS40" s="2">
        <f t="shared" si="89"/>
        <v>6.9732987560974291E-2</v>
      </c>
      <c r="FT40" s="2">
        <f t="shared" si="89"/>
        <v>6.2079552724644681E-2</v>
      </c>
      <c r="FU40" s="2">
        <f t="shared" si="89"/>
        <v>4.9699813231032237E-2</v>
      </c>
      <c r="FW40" s="2">
        <f t="shared" si="112"/>
        <v>1.0776036869992798E-6</v>
      </c>
      <c r="FX40" s="2">
        <f t="shared" si="90"/>
        <v>1.4231749186987694E-6</v>
      </c>
      <c r="FY40" s="2">
        <f t="shared" si="90"/>
        <v>1.4467764519800183E-6</v>
      </c>
      <c r="FZ40" s="2">
        <f t="shared" si="90"/>
        <v>1.3954388365143244E-6</v>
      </c>
      <c r="GA40" s="2">
        <f t="shared" si="90"/>
        <v>1.3257047889915985E-6</v>
      </c>
      <c r="GB40" s="2">
        <f t="shared" si="90"/>
        <v>1.3156715484010856E-6</v>
      </c>
      <c r="GC40" s="2">
        <f t="shared" si="90"/>
        <v>1.393794063601965E-6</v>
      </c>
      <c r="GD40" s="2">
        <f t="shared" si="90"/>
        <v>1.4534567198344127E-6</v>
      </c>
      <c r="GE40" s="2">
        <f t="shared" si="90"/>
        <v>1.7768845900685723E-6</v>
      </c>
      <c r="GF40" s="2">
        <f t="shared" si="90"/>
        <v>1.5191311424554143E-6</v>
      </c>
      <c r="GG40" s="2">
        <f t="shared" si="90"/>
        <v>1.3647527013960888E-6</v>
      </c>
      <c r="GH40" s="2">
        <f t="shared" si="90"/>
        <v>1.2174475228918571E-6</v>
      </c>
      <c r="GI40" s="2">
        <f t="shared" si="90"/>
        <v>1.1855809638425394E-6</v>
      </c>
      <c r="GJ40" s="2">
        <f t="shared" si="90"/>
        <v>8.019748773610167E-7</v>
      </c>
      <c r="GK40" s="2">
        <f t="shared" si="90"/>
        <v>7.3439533769081586E-7</v>
      </c>
      <c r="GM40" s="86">
        <f t="shared" si="113"/>
        <v>1.5470046168704701E-7</v>
      </c>
      <c r="GN40" s="86">
        <f t="shared" si="91"/>
        <v>2.5498293139894379E-8</v>
      </c>
      <c r="GO40" s="86">
        <f t="shared" si="91"/>
        <v>7.2707191193242179E-9</v>
      </c>
      <c r="GP40" s="86">
        <f t="shared" si="91"/>
        <v>1.2233098805218353E-8</v>
      </c>
      <c r="GQ40" s="86">
        <f t="shared" si="91"/>
        <v>5.0902925639411401E-9</v>
      </c>
      <c r="GR40" s="86">
        <f t="shared" si="91"/>
        <v>1.4188482070580088E-10</v>
      </c>
      <c r="GS40" s="86">
        <f t="shared" si="91"/>
        <v>1.3441531141417852E-11</v>
      </c>
      <c r="GT40" s="86">
        <f t="shared" si="91"/>
        <v>7.8113751109618758E-13</v>
      </c>
      <c r="GU40" s="86">
        <f t="shared" si="91"/>
        <v>3.1925699278572508E-13</v>
      </c>
      <c r="GV40" s="86">
        <f t="shared" si="91"/>
        <v>4.0488858290150861E-11</v>
      </c>
      <c r="GW40" s="86">
        <f t="shared" si="91"/>
        <v>1.0436321398947184E-9</v>
      </c>
      <c r="GX40" s="86">
        <f t="shared" si="91"/>
        <v>7.739512270811531E-9</v>
      </c>
      <c r="GY40" s="86">
        <f t="shared" si="91"/>
        <v>4.4232701686954358E-8</v>
      </c>
      <c r="GZ40" s="86">
        <f t="shared" si="91"/>
        <v>8.3227600332795348E-9</v>
      </c>
      <c r="HA40" s="86">
        <f t="shared" si="91"/>
        <v>1.925258490102649E-11</v>
      </c>
      <c r="HC40" s="86">
        <f t="shared" si="145"/>
        <v>5.3785100295900291E-21</v>
      </c>
      <c r="HD40" s="86">
        <f t="shared" si="92"/>
        <v>9.2917418574661199E-24</v>
      </c>
      <c r="HE40" s="86">
        <f t="shared" si="92"/>
        <v>1.8004169884878483E-25</v>
      </c>
      <c r="HF40" s="86">
        <f t="shared" si="92"/>
        <v>4.0724409363739234E-23</v>
      </c>
      <c r="HG40" s="86">
        <f t="shared" si="92"/>
        <v>3.452729824272421E-22</v>
      </c>
      <c r="HH40" s="86">
        <f t="shared" si="92"/>
        <v>6.2180949833299123E-20</v>
      </c>
      <c r="HI40" s="86">
        <f t="shared" si="92"/>
        <v>7.3803969857906329E-23</v>
      </c>
      <c r="HJ40" s="86">
        <f t="shared" si="92"/>
        <v>2.7726743847253735E-26</v>
      </c>
      <c r="HK40" s="86">
        <f t="shared" si="92"/>
        <v>6.0862539097676138E-26</v>
      </c>
      <c r="HL40" s="86">
        <f t="shared" si="92"/>
        <v>3.1545041883860805E-22</v>
      </c>
      <c r="HM40" s="86">
        <f t="shared" si="92"/>
        <v>2.5660815312753156E-22</v>
      </c>
      <c r="HN40" s="86">
        <f t="shared" si="92"/>
        <v>5.7512451441608802E-24</v>
      </c>
      <c r="HO40" s="86">
        <f t="shared" si="92"/>
        <v>9.8934578563214134E-24</v>
      </c>
      <c r="HP40" s="86">
        <f t="shared" si="92"/>
        <v>1.0463633957331858E-23</v>
      </c>
      <c r="HQ40" s="86">
        <f t="shared" si="92"/>
        <v>1.5057145266327335E-33</v>
      </c>
      <c r="HS40" s="86">
        <f t="shared" si="114"/>
        <v>3.0702962969068704E-64</v>
      </c>
      <c r="HT40" s="86">
        <f t="shared" si="93"/>
        <v>2.8629129543037016E-72</v>
      </c>
      <c r="HU40" s="86">
        <f t="shared" si="93"/>
        <v>4.5139040545940116E-77</v>
      </c>
      <c r="HV40" s="86">
        <f t="shared" si="93"/>
        <v>7.7158666314303637E-70</v>
      </c>
      <c r="HW40" s="86">
        <f t="shared" si="93"/>
        <v>2.9936806801611316E-67</v>
      </c>
      <c r="HX40" s="86">
        <f t="shared" si="93"/>
        <v>1.9703561926950658E-61</v>
      </c>
      <c r="HY40" s="86">
        <f t="shared" si="93"/>
        <v>6.1769356227210673E-71</v>
      </c>
      <c r="HZ40" s="86">
        <f t="shared" si="93"/>
        <v>7.7108323272035494E-82</v>
      </c>
      <c r="IA40" s="86">
        <f t="shared" si="93"/>
        <v>2.4578296291518181E-80</v>
      </c>
      <c r="IB40" s="86">
        <f t="shared" si="93"/>
        <v>1.3714249655955918E-69</v>
      </c>
      <c r="IC40" s="86">
        <f t="shared" si="93"/>
        <v>1.0758346697716632E-69</v>
      </c>
      <c r="ID40" s="86">
        <f t="shared" si="93"/>
        <v>1.0717448025654368E-73</v>
      </c>
      <c r="IE40" s="86">
        <f t="shared" si="93"/>
        <v>9.9550722299686311E-74</v>
      </c>
      <c r="IF40" s="86">
        <f t="shared" si="93"/>
        <v>6.8303791292833554E-46</v>
      </c>
      <c r="IG40" s="86">
        <f t="shared" si="93"/>
        <v>1.2465135349165949E-44</v>
      </c>
      <c r="II40" s="86">
        <f t="shared" si="115"/>
        <v>1.1898578736853695E-219</v>
      </c>
      <c r="IJ40" s="86">
        <f t="shared" si="116"/>
        <v>4.2564362243453218E-247</v>
      </c>
      <c r="IK40" s="86">
        <f t="shared" si="117"/>
        <v>8.616994798728601E-267</v>
      </c>
      <c r="IL40" s="86">
        <f t="shared" si="118"/>
        <v>1.5787470783127371E-240</v>
      </c>
      <c r="IM40" s="86">
        <f t="shared" si="119"/>
        <v>4.4177048153712522E-233</v>
      </c>
      <c r="IN40" s="86">
        <f t="shared" si="120"/>
        <v>1.1317126380174662E-214</v>
      </c>
      <c r="IO40" s="86">
        <f t="shared" si="121"/>
        <v>4.4854126714602807E-251</v>
      </c>
      <c r="IP40" s="86">
        <f t="shared" si="122"/>
        <v>3.7448401542535354E-290</v>
      </c>
      <c r="IQ40" s="86">
        <f t="shared" si="123"/>
        <v>4.8369376265002156E-276</v>
      </c>
      <c r="IR40" s="86">
        <f t="shared" si="124"/>
        <v>8.5011281288736143E-243</v>
      </c>
      <c r="IS40" s="86">
        <f t="shared" si="125"/>
        <v>4.4267676047754866E-241</v>
      </c>
      <c r="IT40" s="86">
        <f t="shared" si="126"/>
        <v>1.2013319789241369E-252</v>
      </c>
      <c r="IU40" s="86">
        <f t="shared" si="127"/>
        <v>1.2674542226014817E-253</v>
      </c>
      <c r="IV40" s="86">
        <f t="shared" si="128"/>
        <v>2.9403665962705143E-110</v>
      </c>
      <c r="IW40" s="86">
        <f t="shared" si="129"/>
        <v>9.5300620300704206E-115</v>
      </c>
      <c r="IY40" s="86">
        <f t="shared" si="130"/>
        <v>1.5470046168705239E-7</v>
      </c>
      <c r="IZ40" s="86">
        <f t="shared" si="131"/>
        <v>2.5498293139894388E-8</v>
      </c>
      <c r="JA40" s="86">
        <f t="shared" si="132"/>
        <v>7.2707191193242179E-9</v>
      </c>
      <c r="JB40" s="86">
        <f t="shared" si="133"/>
        <v>1.2233098805218394E-8</v>
      </c>
      <c r="JC40" s="86">
        <f t="shared" si="134"/>
        <v>5.0902925639414851E-9</v>
      </c>
      <c r="JD40" s="86">
        <f t="shared" si="135"/>
        <v>1.4188482076798183E-10</v>
      </c>
      <c r="JE40" s="86">
        <f t="shared" si="136"/>
        <v>1.3441531141491655E-11</v>
      </c>
      <c r="JF40" s="86">
        <f t="shared" si="137"/>
        <v>7.8113751109621535E-13</v>
      </c>
      <c r="JG40" s="86">
        <f t="shared" si="138"/>
        <v>3.1925699278578597E-13</v>
      </c>
      <c r="JH40" s="86">
        <f t="shared" si="139"/>
        <v>4.0488858290466314E-11</v>
      </c>
      <c r="JI40" s="86">
        <f t="shared" si="140"/>
        <v>1.043632139894975E-9</v>
      </c>
      <c r="JJ40" s="86">
        <f t="shared" si="141"/>
        <v>7.739512270811536E-9</v>
      </c>
      <c r="JK40" s="86">
        <f t="shared" si="142"/>
        <v>4.4232701686954365E-8</v>
      </c>
      <c r="JL40" s="86">
        <f t="shared" si="143"/>
        <v>8.3227600332795447E-9</v>
      </c>
      <c r="JM40" s="86">
        <f t="shared" si="144"/>
        <v>1.925258490102649E-11</v>
      </c>
    </row>
    <row r="41" spans="2:273" x14ac:dyDescent="0.25">
      <c r="B41" s="2">
        <v>14</v>
      </c>
      <c r="C41" s="37">
        <v>65.53</v>
      </c>
      <c r="D41" s="37">
        <v>68.75</v>
      </c>
      <c r="E41" s="37">
        <v>74.903000000000006</v>
      </c>
      <c r="F41" s="37">
        <v>76.725999999999999</v>
      </c>
      <c r="G41" s="37">
        <v>82.887</v>
      </c>
      <c r="H41" s="37">
        <v>95.097999999999999</v>
      </c>
      <c r="I41" s="37">
        <v>93.236999999999995</v>
      </c>
      <c r="J41" s="37">
        <v>97.283000000000001</v>
      </c>
      <c r="K41" s="37">
        <v>100.9</v>
      </c>
      <c r="L41" s="37">
        <v>102.517</v>
      </c>
      <c r="M41" s="37">
        <v>94.457999999999998</v>
      </c>
      <c r="N41" s="37">
        <v>94.41</v>
      </c>
      <c r="O41" s="37">
        <v>92.35</v>
      </c>
      <c r="P41" s="37">
        <v>92.254000000000005</v>
      </c>
      <c r="Q41" s="37">
        <v>89.125</v>
      </c>
      <c r="S41" s="4">
        <f t="shared" si="8"/>
        <v>66.764321586775424</v>
      </c>
      <c r="T41" s="4">
        <f t="shared" si="9"/>
        <v>69.881722138626358</v>
      </c>
      <c r="U41" s="4">
        <f t="shared" si="10"/>
        <v>77.111986878854566</v>
      </c>
      <c r="V41" s="4">
        <f t="shared" si="11"/>
        <v>77.277401346602772</v>
      </c>
      <c r="W41" s="4">
        <f t="shared" si="12"/>
        <v>85.054628842994646</v>
      </c>
      <c r="X41" s="4">
        <f t="shared" si="13"/>
        <v>93.516697031451713</v>
      </c>
      <c r="Y41" s="4">
        <f t="shared" si="14"/>
        <v>91.5016834752481</v>
      </c>
      <c r="Z41" s="4">
        <f t="shared" si="15"/>
        <v>96.741326206835552</v>
      </c>
      <c r="AA41" s="4">
        <f t="shared" si="16"/>
        <v>102.03397370983561</v>
      </c>
      <c r="AB41" s="4">
        <f t="shared" si="17"/>
        <v>99.778767268115345</v>
      </c>
      <c r="AC41" s="4">
        <f t="shared" si="18"/>
        <v>97.276244370216901</v>
      </c>
      <c r="AD41" s="4">
        <f t="shared" si="19"/>
        <v>94.579779104934204</v>
      </c>
      <c r="AE41" s="4">
        <f t="shared" si="20"/>
        <v>93.031089975974766</v>
      </c>
      <c r="AF41" s="4">
        <f t="shared" si="21"/>
        <v>92.53146146066652</v>
      </c>
      <c r="AG41" s="4">
        <f t="shared" si="22"/>
        <v>89.463882767376091</v>
      </c>
      <c r="AI41" s="4">
        <f t="shared" si="23"/>
        <v>-1.2343215867754225</v>
      </c>
      <c r="AJ41" s="4">
        <f t="shared" si="24"/>
        <v>-1.1317221386263583</v>
      </c>
      <c r="AK41" s="4">
        <f t="shared" si="25"/>
        <v>-2.2089868788545601</v>
      </c>
      <c r="AL41" s="4">
        <f t="shared" si="26"/>
        <v>-0.5514013466027734</v>
      </c>
      <c r="AM41" s="4">
        <f t="shared" si="27"/>
        <v>-2.1676288429946453</v>
      </c>
      <c r="AN41" s="4">
        <f t="shared" si="28"/>
        <v>1.581302968548286</v>
      </c>
      <c r="AO41" s="4">
        <f t="shared" si="29"/>
        <v>1.7353165247518945</v>
      </c>
      <c r="AP41" s="4">
        <f t="shared" si="30"/>
        <v>0.54167379316444908</v>
      </c>
      <c r="AQ41" s="4">
        <f t="shared" si="31"/>
        <v>-1.1339737098356011</v>
      </c>
      <c r="AR41" s="4">
        <f t="shared" si="32"/>
        <v>2.7382327318846507</v>
      </c>
      <c r="AS41" s="4">
        <f t="shared" si="33"/>
        <v>-2.8182443702169024</v>
      </c>
      <c r="AT41" s="4">
        <f t="shared" si="34"/>
        <v>-0.16977910493420723</v>
      </c>
      <c r="AU41" s="4">
        <f t="shared" si="35"/>
        <v>-0.68108997597477128</v>
      </c>
      <c r="AV41" s="4">
        <f t="shared" si="36"/>
        <v>-0.27746146066651534</v>
      </c>
      <c r="AW41" s="4">
        <f t="shared" si="36"/>
        <v>-0.33888276737609146</v>
      </c>
      <c r="AY41" s="2">
        <f t="shared" si="96"/>
        <v>66.7640191788701</v>
      </c>
      <c r="AZ41" s="2">
        <f t="shared" si="37"/>
        <v>69.881655003453247</v>
      </c>
      <c r="BA41" s="2">
        <f t="shared" si="37"/>
        <v>77.111967557102801</v>
      </c>
      <c r="BB41" s="2">
        <f t="shared" si="37"/>
        <v>77.277368528554348</v>
      </c>
      <c r="BC41" s="2">
        <f t="shared" si="37"/>
        <v>85.054615158272668</v>
      </c>
      <c r="BD41" s="2">
        <f t="shared" si="37"/>
        <v>93.516696513662922</v>
      </c>
      <c r="BE41" s="2">
        <f t="shared" si="37"/>
        <v>91.50168341738997</v>
      </c>
      <c r="BF41" s="2">
        <f t="shared" si="37"/>
        <v>96.741326202943199</v>
      </c>
      <c r="BG41" s="2">
        <f t="shared" si="37"/>
        <v>102.03397370813887</v>
      </c>
      <c r="BH41" s="2">
        <f t="shared" si="37"/>
        <v>99.778767113375139</v>
      </c>
      <c r="BI41" s="2">
        <f t="shared" si="37"/>
        <v>97.276241206062906</v>
      </c>
      <c r="BJ41" s="2">
        <f t="shared" si="37"/>
        <v>94.5797589898485</v>
      </c>
      <c r="BK41" s="2">
        <f t="shared" si="37"/>
        <v>93.030994981262083</v>
      </c>
      <c r="BL41" s="2">
        <f t="shared" si="37"/>
        <v>92.531442857512616</v>
      </c>
      <c r="BM41" s="2">
        <f t="shared" si="37"/>
        <v>89.46388271803599</v>
      </c>
      <c r="BO41" s="2">
        <f t="shared" si="38"/>
        <v>65.53</v>
      </c>
      <c r="BP41" s="2">
        <f t="shared" si="39"/>
        <v>68.75</v>
      </c>
      <c r="BQ41" s="2">
        <f t="shared" si="40"/>
        <v>74.903000000000006</v>
      </c>
      <c r="BR41" s="2">
        <f t="shared" si="41"/>
        <v>76.725999999999999</v>
      </c>
      <c r="BS41" s="2">
        <f t="shared" si="42"/>
        <v>82.887</v>
      </c>
      <c r="BT41" s="2">
        <f t="shared" si="43"/>
        <v>95.097999999999999</v>
      </c>
      <c r="BU41" s="2">
        <f t="shared" si="44"/>
        <v>93.236999999999995</v>
      </c>
      <c r="BV41" s="2">
        <f t="shared" si="45"/>
        <v>97.283000000000001</v>
      </c>
      <c r="BW41" s="2">
        <f t="shared" si="46"/>
        <v>100.9</v>
      </c>
      <c r="BX41" s="2">
        <f t="shared" si="47"/>
        <v>102.517</v>
      </c>
      <c r="BY41" s="2">
        <f t="shared" si="48"/>
        <v>94.457999999999998</v>
      </c>
      <c r="BZ41" s="2">
        <f t="shared" si="49"/>
        <v>94.41</v>
      </c>
      <c r="CA41" s="2">
        <f t="shared" si="50"/>
        <v>92.35</v>
      </c>
      <c r="CB41" s="2">
        <f t="shared" si="51"/>
        <v>92.254000000000005</v>
      </c>
      <c r="CC41" s="2">
        <f t="shared" si="52"/>
        <v>89.125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66.636442160278705</v>
      </c>
      <c r="DL41" s="2">
        <f t="shared" si="70"/>
        <v>69.930041811846678</v>
      </c>
      <c r="DM41" s="2">
        <f t="shared" si="70"/>
        <v>76.869631418307549</v>
      </c>
      <c r="DN41" s="2">
        <f t="shared" si="70"/>
        <v>77.370552656456823</v>
      </c>
      <c r="DO41" s="2">
        <f t="shared" si="70"/>
        <v>84.055125516570769</v>
      </c>
      <c r="DP41" s="2">
        <f t="shared" si="70"/>
        <v>94.036109030504377</v>
      </c>
      <c r="DQ41" s="2">
        <f t="shared" si="70"/>
        <v>91.759999999999991</v>
      </c>
      <c r="DR41" s="2">
        <f t="shared" si="70"/>
        <v>96.738434730276836</v>
      </c>
      <c r="DS41" s="2">
        <f t="shared" si="70"/>
        <v>101.92435087719298</v>
      </c>
      <c r="DT41" s="2">
        <f t="shared" si="70"/>
        <v>100.00492456445993</v>
      </c>
      <c r="DU41" s="2">
        <f t="shared" si="70"/>
        <v>97.448855179704026</v>
      </c>
      <c r="DV41" s="2">
        <f t="shared" si="70"/>
        <v>94.696045647300323</v>
      </c>
      <c r="DW41" s="2">
        <f t="shared" si="70"/>
        <v>93.159011149825787</v>
      </c>
      <c r="DX41" s="2">
        <f t="shared" si="70"/>
        <v>92.74954425627314</v>
      </c>
      <c r="DY41" s="2">
        <f t="shared" si="70"/>
        <v>89.29634146341462</v>
      </c>
      <c r="EA41" s="2">
        <f t="shared" si="71"/>
        <v>68.265231106005416</v>
      </c>
      <c r="EB41" s="2">
        <f t="shared" si="72"/>
        <v>69.270479890933885</v>
      </c>
      <c r="EC41" s="2">
        <f t="shared" si="73"/>
        <v>80.397168910471848</v>
      </c>
      <c r="ED41" s="2">
        <f t="shared" si="74"/>
        <v>76.050447049892455</v>
      </c>
      <c r="EE41" s="2">
        <f t="shared" si="75"/>
        <v>99.072912799513617</v>
      </c>
      <c r="EF41" s="2">
        <f t="shared" si="76"/>
        <v>85.106099774520857</v>
      </c>
      <c r="EG41" s="2">
        <f t="shared" si="77"/>
        <v>86.938230212944575</v>
      </c>
      <c r="EH41" s="2">
        <f t="shared" si="78"/>
        <v>96.798036884199789</v>
      </c>
      <c r="EI41" s="2">
        <f t="shared" si="79"/>
        <v>104.22473431861145</v>
      </c>
      <c r="EJ41" s="2">
        <f t="shared" si="80"/>
        <v>96.050677623360414</v>
      </c>
      <c r="EK41" s="2">
        <f t="shared" si="81"/>
        <v>94.761171275751366</v>
      </c>
      <c r="EL41" s="2">
        <f t="shared" si="82"/>
        <v>92.94658789219632</v>
      </c>
      <c r="EM41" s="2">
        <f t="shared" si="83"/>
        <v>91.473469629927592</v>
      </c>
      <c r="EN41" s="2">
        <f t="shared" si="84"/>
        <v>89.526181347597259</v>
      </c>
      <c r="EO41" s="2">
        <f t="shared" si="85"/>
        <v>92.385449102862438</v>
      </c>
      <c r="EQ41" s="2">
        <f t="shared" si="86"/>
        <v>66.192021944558107</v>
      </c>
      <c r="ER41" s="2">
        <f t="shared" si="87"/>
        <v>69.551616334490589</v>
      </c>
      <c r="ES41" s="2">
        <f t="shared" si="87"/>
        <v>79.950106666766786</v>
      </c>
      <c r="ET41" s="2">
        <f t="shared" si="87"/>
        <v>76.531186668246818</v>
      </c>
      <c r="EU41" s="2">
        <f t="shared" si="87"/>
        <v>93.34788046337853</v>
      </c>
      <c r="EV41" s="2">
        <f t="shared" si="87"/>
        <v>84.278285736487277</v>
      </c>
      <c r="EW41" s="2">
        <f t="shared" si="87"/>
        <v>87.364701404247043</v>
      </c>
      <c r="EX41" s="2">
        <f t="shared" si="87"/>
        <v>93.040314035580522</v>
      </c>
      <c r="EY41" s="2">
        <f t="shared" si="87"/>
        <v>98.686679083391525</v>
      </c>
      <c r="EZ41" s="2">
        <f t="shared" si="87"/>
        <v>94.298889974145467</v>
      </c>
      <c r="FA41" s="2">
        <f t="shared" si="87"/>
        <v>93.444804623654491</v>
      </c>
      <c r="FB41" s="2">
        <f t="shared" si="87"/>
        <v>92.619534450158284</v>
      </c>
      <c r="FC41" s="2">
        <f t="shared" si="87"/>
        <v>91.672596853170219</v>
      </c>
      <c r="FD41" s="2">
        <f t="shared" si="87"/>
        <v>92.930551774813253</v>
      </c>
      <c r="FE41" s="2">
        <f t="shared" si="87"/>
        <v>97.850759434470874</v>
      </c>
      <c r="FG41" s="2">
        <f t="shared" si="88"/>
        <v>7.8327808256197173E-2</v>
      </c>
      <c r="FH41" s="2">
        <f t="shared" si="89"/>
        <v>7.3362705709672224E-2</v>
      </c>
      <c r="FI41" s="2">
        <f t="shared" si="89"/>
        <v>6.8698588897947777E-2</v>
      </c>
      <c r="FJ41" s="2">
        <f t="shared" si="89"/>
        <v>7.0588946068725747E-2</v>
      </c>
      <c r="FK41" s="2">
        <f t="shared" si="89"/>
        <v>6.6554276260103712E-2</v>
      </c>
      <c r="FL41" s="2">
        <f t="shared" si="89"/>
        <v>5.8164701485026386E-2</v>
      </c>
      <c r="FM41" s="2">
        <f t="shared" si="89"/>
        <v>5.3573116465314201E-2</v>
      </c>
      <c r="FN41" s="2">
        <f t="shared" si="89"/>
        <v>4.8613365392056594E-2</v>
      </c>
      <c r="FO41" s="2">
        <f t="shared" si="89"/>
        <v>4.7658846280725788E-2</v>
      </c>
      <c r="FP41" s="2">
        <f t="shared" si="89"/>
        <v>5.7192819900079447E-2</v>
      </c>
      <c r="FQ41" s="2">
        <f t="shared" si="89"/>
        <v>6.4223327582554585E-2</v>
      </c>
      <c r="FR41" s="2">
        <f t="shared" si="89"/>
        <v>6.6469865035291079E-2</v>
      </c>
      <c r="FS41" s="2">
        <f t="shared" si="89"/>
        <v>7.5949732421646765E-2</v>
      </c>
      <c r="FT41" s="2">
        <f t="shared" si="89"/>
        <v>6.7663616715158775E-2</v>
      </c>
      <c r="FU41" s="2">
        <f t="shared" si="89"/>
        <v>5.4234708933232297E-2</v>
      </c>
      <c r="FW41" s="2">
        <f t="shared" si="112"/>
        <v>1.1815688240361074E-6</v>
      </c>
      <c r="FX41" s="2">
        <f t="shared" si="90"/>
        <v>1.5604800533887914E-6</v>
      </c>
      <c r="FY41" s="2">
        <f t="shared" si="90"/>
        <v>1.586358612861773E-6</v>
      </c>
      <c r="FZ41" s="2">
        <f t="shared" si="90"/>
        <v>1.5300680522971933E-6</v>
      </c>
      <c r="GA41" s="2">
        <f t="shared" si="90"/>
        <v>1.4536062097333195E-6</v>
      </c>
      <c r="GB41" s="2">
        <f t="shared" si="90"/>
        <v>1.4426049829926636E-6</v>
      </c>
      <c r="GC41" s="2">
        <f t="shared" si="90"/>
        <v>1.5282645951464976E-6</v>
      </c>
      <c r="GD41" s="2">
        <f t="shared" si="90"/>
        <v>1.593683378858972E-6</v>
      </c>
      <c r="GE41" s="2">
        <f t="shared" si="90"/>
        <v>1.9483148760721827E-6</v>
      </c>
      <c r="GF41" s="2">
        <f t="shared" si="90"/>
        <v>1.6656939306552975E-6</v>
      </c>
      <c r="GG41" s="2">
        <f t="shared" si="90"/>
        <v>1.4964213831761936E-6</v>
      </c>
      <c r="GH41" s="2">
        <f t="shared" si="90"/>
        <v>1.3349045070053874E-6</v>
      </c>
      <c r="GI41" s="2">
        <f t="shared" si="90"/>
        <v>1.2999635279224112E-6</v>
      </c>
      <c r="GJ41" s="2">
        <f t="shared" si="90"/>
        <v>8.7934789884309561E-7</v>
      </c>
      <c r="GK41" s="2">
        <f t="shared" si="90"/>
        <v>8.0524841807281383E-7</v>
      </c>
      <c r="GM41" s="86">
        <f t="shared" si="113"/>
        <v>2.633518203828856E-7</v>
      </c>
      <c r="GN41" s="86">
        <f t="shared" si="91"/>
        <v>4.7012311580201608E-8</v>
      </c>
      <c r="GO41" s="86">
        <f t="shared" si="91"/>
        <v>1.4075988699056251E-8</v>
      </c>
      <c r="GP41" s="86">
        <f t="shared" si="91"/>
        <v>2.3212807916253455E-8</v>
      </c>
      <c r="GQ41" s="86">
        <f t="shared" si="91"/>
        <v>9.9551640468987235E-9</v>
      </c>
      <c r="GR41" s="86">
        <f t="shared" si="91"/>
        <v>3.2045853624323456E-10</v>
      </c>
      <c r="GS41" s="86">
        <f t="shared" si="91"/>
        <v>3.3274579113056757E-11</v>
      </c>
      <c r="GT41" s="86">
        <f t="shared" si="91"/>
        <v>2.151264078206229E-12</v>
      </c>
      <c r="GU41" s="86">
        <f t="shared" si="91"/>
        <v>9.1170704669959749E-13</v>
      </c>
      <c r="GV41" s="86">
        <f t="shared" si="91"/>
        <v>9.6878066029121191E-11</v>
      </c>
      <c r="GW41" s="86">
        <f t="shared" si="91"/>
        <v>2.1926534430798712E-9</v>
      </c>
      <c r="GX41" s="86">
        <f t="shared" si="91"/>
        <v>1.4809795817602118E-8</v>
      </c>
      <c r="GY41" s="86">
        <f t="shared" si="91"/>
        <v>7.9893777865615592E-8</v>
      </c>
      <c r="GZ41" s="86">
        <f t="shared" si="91"/>
        <v>1.5938225796647751E-8</v>
      </c>
      <c r="HA41" s="86">
        <f t="shared" si="91"/>
        <v>4.7005444987638014E-11</v>
      </c>
      <c r="HC41" s="86">
        <f t="shared" si="145"/>
        <v>1.7043552877119053E-20</v>
      </c>
      <c r="HD41" s="86">
        <f t="shared" si="92"/>
        <v>3.5250161947428589E-23</v>
      </c>
      <c r="HE41" s="86">
        <f t="shared" si="92"/>
        <v>7.5935056764243987E-25</v>
      </c>
      <c r="HF41" s="86">
        <f t="shared" si="92"/>
        <v>1.4862876868637013E-22</v>
      </c>
      <c r="HG41" s="86">
        <f t="shared" si="92"/>
        <v>1.1958217320363489E-21</v>
      </c>
      <c r="HH41" s="86">
        <f t="shared" si="92"/>
        <v>1.9157870942157953E-19</v>
      </c>
      <c r="HI41" s="86">
        <f t="shared" si="92"/>
        <v>2.7484313642205622E-22</v>
      </c>
      <c r="HJ41" s="86">
        <f t="shared" si="92"/>
        <v>1.2761903155312693E-25</v>
      </c>
      <c r="HK41" s="86">
        <f t="shared" si="92"/>
        <v>2.7306111012414101E-25</v>
      </c>
      <c r="HL41" s="86">
        <f t="shared" si="92"/>
        <v>1.1367739063500428E-21</v>
      </c>
      <c r="HM41" s="86">
        <f t="shared" si="92"/>
        <v>9.1378273314106259E-22</v>
      </c>
      <c r="HN41" s="86">
        <f t="shared" si="92"/>
        <v>2.1944160467029163E-23</v>
      </c>
      <c r="HO41" s="86">
        <f t="shared" si="92"/>
        <v>3.7486107078752627E-23</v>
      </c>
      <c r="HP41" s="86">
        <f t="shared" si="92"/>
        <v>3.9248746529819138E-23</v>
      </c>
      <c r="HQ41" s="86">
        <f t="shared" si="92"/>
        <v>1.0349466382358189E-32</v>
      </c>
      <c r="HS41" s="86">
        <f t="shared" si="114"/>
        <v>3.3885357038334337E-63</v>
      </c>
      <c r="HT41" s="86">
        <f t="shared" si="93"/>
        <v>4.5317180314176394E-71</v>
      </c>
      <c r="HU41" s="86">
        <f t="shared" si="93"/>
        <v>8.7982953979483633E-76</v>
      </c>
      <c r="HV41" s="86">
        <f t="shared" si="93"/>
        <v>1.1180519888799473E-68</v>
      </c>
      <c r="HW41" s="86">
        <f t="shared" si="93"/>
        <v>3.9168023500658759E-66</v>
      </c>
      <c r="HX41" s="86">
        <f t="shared" si="93"/>
        <v>2.0740799752500721E-60</v>
      </c>
      <c r="HY41" s="86">
        <f t="shared" si="93"/>
        <v>9.6950904302441668E-70</v>
      </c>
      <c r="HZ41" s="86">
        <f t="shared" si="93"/>
        <v>1.8829918843048447E-80</v>
      </c>
      <c r="IA41" s="86">
        <f t="shared" si="93"/>
        <v>5.6429169030842926E-79</v>
      </c>
      <c r="IB41" s="86">
        <f t="shared" si="93"/>
        <v>2.0367909511772596E-68</v>
      </c>
      <c r="IC41" s="86">
        <f t="shared" si="93"/>
        <v>1.5524763883126297E-68</v>
      </c>
      <c r="ID41" s="86">
        <f t="shared" si="93"/>
        <v>1.7426818447461974E-72</v>
      </c>
      <c r="IE41" s="86">
        <f t="shared" si="93"/>
        <v>1.6197233344477316E-72</v>
      </c>
      <c r="IF41" s="86">
        <f t="shared" si="93"/>
        <v>3.6428904385607668E-45</v>
      </c>
      <c r="IG41" s="86">
        <f t="shared" si="93"/>
        <v>6.2441038804778986E-44</v>
      </c>
      <c r="II41" s="86">
        <f t="shared" si="115"/>
        <v>9.595885592309646E-217</v>
      </c>
      <c r="IJ41" s="86">
        <f t="shared" si="116"/>
        <v>9.3195188554465803E-244</v>
      </c>
      <c r="IK41" s="86">
        <f t="shared" si="117"/>
        <v>3.5352314090519756E-263</v>
      </c>
      <c r="IL41" s="86">
        <f t="shared" si="118"/>
        <v>2.7824801890046908E-237</v>
      </c>
      <c r="IM41" s="86">
        <f t="shared" si="119"/>
        <v>5.9998391278040902E-230</v>
      </c>
      <c r="IN41" s="86">
        <f t="shared" si="120"/>
        <v>8.6218913513408195E-212</v>
      </c>
      <c r="IO41" s="86">
        <f t="shared" si="121"/>
        <v>1.0992646105111256E-247</v>
      </c>
      <c r="IP41" s="86">
        <f t="shared" si="122"/>
        <v>3.2102614411775851E-286</v>
      </c>
      <c r="IQ41" s="86">
        <f t="shared" si="123"/>
        <v>3.0315728809338795E-272</v>
      </c>
      <c r="IR41" s="86">
        <f t="shared" si="124"/>
        <v>1.6871873167006671E-239</v>
      </c>
      <c r="IS41" s="86">
        <f t="shared" si="125"/>
        <v>7.8411490750997759E-238</v>
      </c>
      <c r="IT41" s="86">
        <f t="shared" si="126"/>
        <v>2.8614481165488606E-249</v>
      </c>
      <c r="IU41" s="86">
        <f t="shared" si="127"/>
        <v>3.0650883094530372E-250</v>
      </c>
      <c r="IV41" s="86">
        <f t="shared" si="128"/>
        <v>7.6746784840457684E-109</v>
      </c>
      <c r="IW41" s="86">
        <f t="shared" si="129"/>
        <v>2.7873935194554468E-113</v>
      </c>
      <c r="IY41" s="86">
        <f t="shared" si="130"/>
        <v>2.6335182038290264E-7</v>
      </c>
      <c r="IZ41" s="86">
        <f t="shared" si="131"/>
        <v>4.7012311580201642E-8</v>
      </c>
      <c r="JA41" s="86">
        <f t="shared" si="132"/>
        <v>1.4075988699056251E-8</v>
      </c>
      <c r="JB41" s="86">
        <f t="shared" si="133"/>
        <v>2.3212807916253604E-8</v>
      </c>
      <c r="JC41" s="86">
        <f t="shared" si="134"/>
        <v>9.9551640468999196E-9</v>
      </c>
      <c r="JD41" s="86">
        <f t="shared" si="135"/>
        <v>3.2045853643481326E-10</v>
      </c>
      <c r="JE41" s="86">
        <f t="shared" si="136"/>
        <v>3.3274579113331601E-11</v>
      </c>
      <c r="JF41" s="86">
        <f t="shared" si="137"/>
        <v>2.1512640782063566E-12</v>
      </c>
      <c r="JG41" s="86">
        <f t="shared" si="138"/>
        <v>9.1170704669987053E-13</v>
      </c>
      <c r="JH41" s="86">
        <f t="shared" si="139"/>
        <v>9.687806603025797E-11</v>
      </c>
      <c r="JI41" s="86">
        <f t="shared" si="140"/>
        <v>2.1926534430807849E-9</v>
      </c>
      <c r="JJ41" s="86">
        <f t="shared" si="141"/>
        <v>1.480979581760214E-8</v>
      </c>
      <c r="JK41" s="86">
        <f t="shared" si="142"/>
        <v>7.9893777865615631E-8</v>
      </c>
      <c r="JL41" s="86">
        <f t="shared" si="143"/>
        <v>1.593822579664779E-8</v>
      </c>
      <c r="JM41" s="86">
        <f t="shared" si="144"/>
        <v>4.7005444987638014E-11</v>
      </c>
    </row>
    <row r="42" spans="2:273" x14ac:dyDescent="0.25">
      <c r="B42" s="2">
        <v>15</v>
      </c>
      <c r="C42" s="37">
        <v>67.484999999999999</v>
      </c>
      <c r="D42" s="37">
        <v>69.783000000000001</v>
      </c>
      <c r="E42" s="37">
        <v>75.290000000000006</v>
      </c>
      <c r="F42" s="37">
        <v>76.144999999999996</v>
      </c>
      <c r="G42" s="37">
        <v>83.983999999999995</v>
      </c>
      <c r="H42" s="37">
        <v>94.033000000000001</v>
      </c>
      <c r="I42" s="37">
        <v>93.119</v>
      </c>
      <c r="J42" s="37">
        <v>96.867000000000004</v>
      </c>
      <c r="K42" s="37">
        <v>100.65</v>
      </c>
      <c r="L42" s="37">
        <v>102.783</v>
      </c>
      <c r="M42" s="37">
        <v>94.067999999999998</v>
      </c>
      <c r="N42" s="37">
        <v>93.852000000000004</v>
      </c>
      <c r="O42" s="37">
        <v>91.683000000000007</v>
      </c>
      <c r="P42" s="37">
        <v>90.840999999999994</v>
      </c>
      <c r="Q42" s="37">
        <v>89.718999999999994</v>
      </c>
      <c r="S42" s="4">
        <f t="shared" si="8"/>
        <v>67.118708755556668</v>
      </c>
      <c r="T42" s="4">
        <f t="shared" si="9"/>
        <v>70.093229586221128</v>
      </c>
      <c r="U42" s="4">
        <f t="shared" si="10"/>
        <v>77.369159322605825</v>
      </c>
      <c r="V42" s="4">
        <f t="shared" si="11"/>
        <v>77.449256176707948</v>
      </c>
      <c r="W42" s="4">
        <f t="shared" si="12"/>
        <v>85.269510518723123</v>
      </c>
      <c r="X42" s="4">
        <f t="shared" si="13"/>
        <v>93.190183000579253</v>
      </c>
      <c r="Y42" s="4">
        <f t="shared" si="14"/>
        <v>91.351813750218895</v>
      </c>
      <c r="Z42" s="4">
        <f t="shared" si="15"/>
        <v>96.675027988966605</v>
      </c>
      <c r="AA42" s="4">
        <f t="shared" si="16"/>
        <v>101.94353846524332</v>
      </c>
      <c r="AB42" s="4">
        <f t="shared" si="17"/>
        <v>99.592502840973296</v>
      </c>
      <c r="AC42" s="4">
        <f t="shared" si="18"/>
        <v>97.113345282418109</v>
      </c>
      <c r="AD42" s="4">
        <f t="shared" si="19"/>
        <v>94.586325147652943</v>
      </c>
      <c r="AE42" s="4">
        <f t="shared" si="20"/>
        <v>93.189849937731481</v>
      </c>
      <c r="AF42" s="4">
        <f t="shared" si="21"/>
        <v>92.65430311321532</v>
      </c>
      <c r="AG42" s="4">
        <f t="shared" si="22"/>
        <v>89.576285072399656</v>
      </c>
      <c r="AI42" s="4">
        <f t="shared" si="23"/>
        <v>0.36629124444333172</v>
      </c>
      <c r="AJ42" s="4">
        <f t="shared" si="24"/>
        <v>-0.3102295862211264</v>
      </c>
      <c r="AK42" s="4">
        <f t="shared" si="25"/>
        <v>-2.0791593226058183</v>
      </c>
      <c r="AL42" s="4">
        <f t="shared" si="26"/>
        <v>-1.3042561767079519</v>
      </c>
      <c r="AM42" s="4">
        <f t="shared" si="27"/>
        <v>-1.2855105187231288</v>
      </c>
      <c r="AN42" s="4">
        <f t="shared" si="28"/>
        <v>0.84281699942074795</v>
      </c>
      <c r="AO42" s="4">
        <f t="shared" si="29"/>
        <v>1.7671862497811048</v>
      </c>
      <c r="AP42" s="4">
        <f t="shared" si="30"/>
        <v>0.19197201103339978</v>
      </c>
      <c r="AQ42" s="4">
        <f t="shared" si="31"/>
        <v>-1.2935384652433157</v>
      </c>
      <c r="AR42" s="4">
        <f t="shared" si="32"/>
        <v>3.1904971590267053</v>
      </c>
      <c r="AS42" s="4">
        <f t="shared" si="33"/>
        <v>-3.0453452824181113</v>
      </c>
      <c r="AT42" s="4">
        <f t="shared" si="34"/>
        <v>-0.73432514765293888</v>
      </c>
      <c r="AU42" s="4">
        <f t="shared" si="35"/>
        <v>-1.5068499377314737</v>
      </c>
      <c r="AV42" s="4">
        <f t="shared" si="36"/>
        <v>-1.8133031132153263</v>
      </c>
      <c r="AW42" s="4">
        <f t="shared" si="36"/>
        <v>0.14271492760033766</v>
      </c>
      <c r="AY42" s="2">
        <f t="shared" si="96"/>
        <v>67.11820798013855</v>
      </c>
      <c r="AZ42" s="2">
        <f t="shared" si="37"/>
        <v>70.093109460294087</v>
      </c>
      <c r="BA42" s="2">
        <f t="shared" si="37"/>
        <v>77.369123061014477</v>
      </c>
      <c r="BB42" s="2">
        <f t="shared" si="37"/>
        <v>77.449195782086903</v>
      </c>
      <c r="BC42" s="2">
        <f t="shared" si="37"/>
        <v>85.269484576267956</v>
      </c>
      <c r="BD42" s="2">
        <f t="shared" si="37"/>
        <v>93.190181870835843</v>
      </c>
      <c r="BE42" s="2">
        <f t="shared" si="37"/>
        <v>91.351813612130556</v>
      </c>
      <c r="BF42" s="2">
        <f t="shared" si="37"/>
        <v>96.675027978653588</v>
      </c>
      <c r="BG42" s="2">
        <f t="shared" si="37"/>
        <v>101.94353846058554</v>
      </c>
      <c r="BH42" s="2">
        <f t="shared" si="37"/>
        <v>99.592502483876487</v>
      </c>
      <c r="BI42" s="2">
        <f t="shared" si="37"/>
        <v>97.113338851620981</v>
      </c>
      <c r="BJ42" s="2">
        <f t="shared" si="37"/>
        <v>94.58628780992241</v>
      </c>
      <c r="BK42" s="2">
        <f t="shared" si="37"/>
        <v>93.189683348905419</v>
      </c>
      <c r="BL42" s="2">
        <f t="shared" si="37"/>
        <v>92.65426856116639</v>
      </c>
      <c r="BM42" s="2">
        <f t="shared" si="37"/>
        <v>89.576284956224171</v>
      </c>
      <c r="BO42" s="2">
        <f t="shared" si="38"/>
        <v>67.484999999999999</v>
      </c>
      <c r="BP42" s="2">
        <f t="shared" si="39"/>
        <v>69.783000000000001</v>
      </c>
      <c r="BQ42" s="2">
        <f t="shared" si="40"/>
        <v>75.290000000000006</v>
      </c>
      <c r="BR42" s="2">
        <f t="shared" si="41"/>
        <v>76.144999999999996</v>
      </c>
      <c r="BS42" s="2">
        <f t="shared" si="42"/>
        <v>83.983999999999995</v>
      </c>
      <c r="BT42" s="2">
        <f t="shared" si="43"/>
        <v>94.033000000000001</v>
      </c>
      <c r="BU42" s="2">
        <f t="shared" si="44"/>
        <v>93.119</v>
      </c>
      <c r="BV42" s="2">
        <f t="shared" si="45"/>
        <v>96.867000000000004</v>
      </c>
      <c r="BW42" s="2">
        <f t="shared" si="46"/>
        <v>100.65</v>
      </c>
      <c r="BX42" s="2">
        <f t="shared" si="47"/>
        <v>102.783</v>
      </c>
      <c r="BY42" s="2">
        <f t="shared" si="48"/>
        <v>94.067999999999998</v>
      </c>
      <c r="BZ42" s="2">
        <f t="shared" si="49"/>
        <v>93.852000000000004</v>
      </c>
      <c r="CA42" s="2">
        <f t="shared" si="50"/>
        <v>91.683000000000007</v>
      </c>
      <c r="CB42" s="2">
        <f t="shared" si="51"/>
        <v>90.840999999999994</v>
      </c>
      <c r="CC42" s="2">
        <f t="shared" si="52"/>
        <v>89.718999999999994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67.02414895470379</v>
      </c>
      <c r="DL42" s="2">
        <f t="shared" si="70"/>
        <v>70.174559233449457</v>
      </c>
      <c r="DM42" s="2">
        <f t="shared" si="70"/>
        <v>77.135691786186982</v>
      </c>
      <c r="DN42" s="2">
        <f t="shared" si="70"/>
        <v>77.572954811873728</v>
      </c>
      <c r="DO42" s="2">
        <f t="shared" si="70"/>
        <v>84.206754557977462</v>
      </c>
      <c r="DP42" s="2">
        <f t="shared" si="70"/>
        <v>93.744423890063416</v>
      </c>
      <c r="DQ42" s="2">
        <f t="shared" si="70"/>
        <v>91.631748780487797</v>
      </c>
      <c r="DR42" s="2">
        <f t="shared" si="70"/>
        <v>96.677538899223109</v>
      </c>
      <c r="DS42" s="2">
        <f t="shared" si="70"/>
        <v>101.82979374110953</v>
      </c>
      <c r="DT42" s="2">
        <f t="shared" si="70"/>
        <v>99.837488501742158</v>
      </c>
      <c r="DU42" s="2">
        <f t="shared" si="70"/>
        <v>97.300228027786176</v>
      </c>
      <c r="DV42" s="2">
        <f t="shared" si="70"/>
        <v>94.723229100829215</v>
      </c>
      <c r="DW42" s="2">
        <f t="shared" si="70"/>
        <v>93.353444250871078</v>
      </c>
      <c r="DX42" s="2">
        <f t="shared" si="70"/>
        <v>92.907841476919771</v>
      </c>
      <c r="DY42" s="2">
        <f t="shared" si="70"/>
        <v>89.404817073170719</v>
      </c>
      <c r="EA42" s="2">
        <f t="shared" si="71"/>
        <v>68.127633819667963</v>
      </c>
      <c r="EB42" s="2">
        <f t="shared" si="72"/>
        <v>69.15484109994344</v>
      </c>
      <c r="EC42" s="2">
        <f t="shared" si="73"/>
        <v>80.255167641460233</v>
      </c>
      <c r="ED42" s="2">
        <f t="shared" si="74"/>
        <v>75.963085403399262</v>
      </c>
      <c r="EE42" s="2">
        <f t="shared" si="75"/>
        <v>98.863258231816772</v>
      </c>
      <c r="EF42" s="2">
        <f t="shared" si="76"/>
        <v>85.005273478015781</v>
      </c>
      <c r="EG42" s="2">
        <f t="shared" si="77"/>
        <v>86.841582620973881</v>
      </c>
      <c r="EH42" s="2">
        <f t="shared" si="78"/>
        <v>96.630334354349259</v>
      </c>
      <c r="EI42" s="2">
        <f t="shared" si="79"/>
        <v>104.016672731569</v>
      </c>
      <c r="EJ42" s="2">
        <f t="shared" si="80"/>
        <v>95.909375585571524</v>
      </c>
      <c r="EK42" s="2">
        <f t="shared" si="81"/>
        <v>94.629872853303056</v>
      </c>
      <c r="EL42" s="2">
        <f t="shared" si="82"/>
        <v>92.83226053901852</v>
      </c>
      <c r="EM42" s="2">
        <f t="shared" si="83"/>
        <v>91.372576850362023</v>
      </c>
      <c r="EN42" s="2">
        <f t="shared" si="84"/>
        <v>89.467677788801637</v>
      </c>
      <c r="EO42" s="2">
        <f t="shared" si="85"/>
        <v>92.303227584277508</v>
      </c>
      <c r="EQ42" s="2">
        <f t="shared" si="86"/>
        <v>66.073404050500471</v>
      </c>
      <c r="ER42" s="2">
        <f t="shared" si="87"/>
        <v>69.432952352749382</v>
      </c>
      <c r="ES42" s="2">
        <f t="shared" si="87"/>
        <v>79.81232261847326</v>
      </c>
      <c r="ET42" s="2">
        <f t="shared" si="87"/>
        <v>76.439036781245264</v>
      </c>
      <c r="EU42" s="2">
        <f t="shared" si="87"/>
        <v>93.19440559252466</v>
      </c>
      <c r="EV42" s="2">
        <f t="shared" si="87"/>
        <v>84.185613078471661</v>
      </c>
      <c r="EW42" s="2">
        <f t="shared" si="87"/>
        <v>87.263611779636136</v>
      </c>
      <c r="EX42" s="2">
        <f t="shared" si="87"/>
        <v>92.91094855254957</v>
      </c>
      <c r="EY42" s="2">
        <f t="shared" si="87"/>
        <v>98.535365712805017</v>
      </c>
      <c r="EZ42" s="2">
        <f t="shared" si="87"/>
        <v>94.17542173423584</v>
      </c>
      <c r="FA42" s="2">
        <f t="shared" si="87"/>
        <v>93.326866202242101</v>
      </c>
      <c r="FB42" s="2">
        <f t="shared" si="87"/>
        <v>92.508328822105412</v>
      </c>
      <c r="FC42" s="2">
        <f t="shared" si="87"/>
        <v>91.569358414385491</v>
      </c>
      <c r="FD42" s="2">
        <f t="shared" si="87"/>
        <v>92.83609092025678</v>
      </c>
      <c r="FE42" s="2">
        <f t="shared" si="87"/>
        <v>97.706386485986926</v>
      </c>
      <c r="FG42" s="2">
        <f t="shared" si="88"/>
        <v>8.5240577200473081E-2</v>
      </c>
      <c r="FH42" s="2">
        <f t="shared" si="89"/>
        <v>7.9875258011350522E-2</v>
      </c>
      <c r="FI42" s="2">
        <f t="shared" si="89"/>
        <v>7.4830534341458407E-2</v>
      </c>
      <c r="FJ42" s="2">
        <f t="shared" si="89"/>
        <v>7.6875694160227062E-2</v>
      </c>
      <c r="FK42" s="2">
        <f t="shared" si="89"/>
        <v>7.2509725185878754E-2</v>
      </c>
      <c r="FL42" s="2">
        <f t="shared" si="89"/>
        <v>6.3420435233296976E-2</v>
      </c>
      <c r="FM42" s="2">
        <f t="shared" si="89"/>
        <v>5.8439700468242879E-2</v>
      </c>
      <c r="FN42" s="2">
        <f t="shared" si="89"/>
        <v>5.3054661942448282E-2</v>
      </c>
      <c r="FO42" s="2">
        <f t="shared" si="89"/>
        <v>5.201770633073672E-2</v>
      </c>
      <c r="FP42" s="2">
        <f t="shared" si="89"/>
        <v>6.2366550098250026E-2</v>
      </c>
      <c r="FQ42" s="2">
        <f t="shared" si="89"/>
        <v>6.9985835587186587E-2</v>
      </c>
      <c r="FR42" s="2">
        <f t="shared" si="89"/>
        <v>7.2418346627049088E-2</v>
      </c>
      <c r="FS42" s="2">
        <f t="shared" si="89"/>
        <v>8.2671451108931301E-2</v>
      </c>
      <c r="FT42" s="2">
        <f t="shared" si="89"/>
        <v>7.3710493603847529E-2</v>
      </c>
      <c r="FU42" s="2">
        <f t="shared" si="89"/>
        <v>5.915763545089682E-2</v>
      </c>
      <c r="FW42" s="2">
        <f t="shared" si="112"/>
        <v>1.2955643051094673E-6</v>
      </c>
      <c r="FX42" s="2">
        <f t="shared" si="90"/>
        <v>1.7110320964573469E-6</v>
      </c>
      <c r="FY42" s="2">
        <f t="shared" si="90"/>
        <v>1.7394073640522938E-6</v>
      </c>
      <c r="FZ42" s="2">
        <f t="shared" si="90"/>
        <v>1.6776860103021442E-6</v>
      </c>
      <c r="GA42" s="2">
        <f t="shared" si="90"/>
        <v>1.5938472912276977E-6</v>
      </c>
      <c r="GB42" s="2">
        <f t="shared" si="90"/>
        <v>1.5817846893462911E-6</v>
      </c>
      <c r="GC42" s="2">
        <f t="shared" si="90"/>
        <v>1.675708559442199E-6</v>
      </c>
      <c r="GD42" s="2">
        <f t="shared" si="90"/>
        <v>1.7474388077959912E-6</v>
      </c>
      <c r="GE42" s="2">
        <f t="shared" si="90"/>
        <v>2.1362843792773914E-6</v>
      </c>
      <c r="GF42" s="2">
        <f t="shared" si="90"/>
        <v>1.8263967829038629E-6</v>
      </c>
      <c r="GG42" s="2">
        <f t="shared" si="90"/>
        <v>1.6407931820104696E-6</v>
      </c>
      <c r="GH42" s="2">
        <f t="shared" si="90"/>
        <v>1.4636934973567909E-6</v>
      </c>
      <c r="GI42" s="2">
        <f t="shared" si="90"/>
        <v>1.425381485379609E-6</v>
      </c>
      <c r="GJ42" s="2">
        <f t="shared" si="90"/>
        <v>9.6418571610628811E-7</v>
      </c>
      <c r="GK42" s="2">
        <f t="shared" si="90"/>
        <v>8.8293726430119551E-7</v>
      </c>
      <c r="GM42" s="86">
        <f t="shared" si="113"/>
        <v>4.4408197747888857E-7</v>
      </c>
      <c r="GN42" s="86">
        <f t="shared" si="91"/>
        <v>8.5709250254783246E-8</v>
      </c>
      <c r="GO42" s="86">
        <f t="shared" si="91"/>
        <v>2.6919588870865576E-8</v>
      </c>
      <c r="GP42" s="86">
        <f t="shared" si="91"/>
        <v>4.3529246243784722E-8</v>
      </c>
      <c r="GQ42" s="86">
        <f t="shared" si="91"/>
        <v>1.9230077266485848E-8</v>
      </c>
      <c r="GR42" s="86">
        <f t="shared" si="91"/>
        <v>7.1275241468564019E-10</v>
      </c>
      <c r="GS42" s="86">
        <f t="shared" si="91"/>
        <v>8.0966373935258803E-11</v>
      </c>
      <c r="GT42" s="86">
        <f t="shared" si="91"/>
        <v>5.8115045931730771E-12</v>
      </c>
      <c r="GU42" s="86">
        <f t="shared" si="91"/>
        <v>2.5519400796530906E-12</v>
      </c>
      <c r="GV42" s="86">
        <f t="shared" si="91"/>
        <v>2.2796644066165741E-10</v>
      </c>
      <c r="GW42" s="86">
        <f t="shared" si="91"/>
        <v>4.5427202587719599E-9</v>
      </c>
      <c r="GX42" s="86">
        <f t="shared" si="91"/>
        <v>2.8005446862071215E-8</v>
      </c>
      <c r="GY42" s="86">
        <f t="shared" si="91"/>
        <v>1.4274859737161318E-7</v>
      </c>
      <c r="GZ42" s="86">
        <f t="shared" si="91"/>
        <v>3.016042782228105E-8</v>
      </c>
      <c r="HA42" s="86">
        <f t="shared" si="91"/>
        <v>1.1283798834324664E-10</v>
      </c>
      <c r="HC42" s="86">
        <f t="shared" si="145"/>
        <v>5.3217309660416703E-20</v>
      </c>
      <c r="HD42" s="86">
        <f t="shared" si="92"/>
        <v>1.314318670032573E-22</v>
      </c>
      <c r="HE42" s="86">
        <f t="shared" si="92"/>
        <v>3.1430906329462326E-24</v>
      </c>
      <c r="HF42" s="86">
        <f t="shared" si="92"/>
        <v>5.3339836773876265E-22</v>
      </c>
      <c r="HG42" s="86">
        <f t="shared" si="92"/>
        <v>4.0752612112750212E-21</v>
      </c>
      <c r="HH42" s="86">
        <f t="shared" si="92"/>
        <v>5.8156245695314631E-19</v>
      </c>
      <c r="HI42" s="86">
        <f t="shared" si="92"/>
        <v>1.0057038817392229E-21</v>
      </c>
      <c r="HJ42" s="86">
        <f t="shared" si="92"/>
        <v>5.7550478647913183E-25</v>
      </c>
      <c r="HK42" s="86">
        <f t="shared" si="92"/>
        <v>1.2007829225481567E-24</v>
      </c>
      <c r="HL42" s="86">
        <f t="shared" si="92"/>
        <v>4.0267780613020695E-21</v>
      </c>
      <c r="HM42" s="86">
        <f t="shared" si="92"/>
        <v>3.1998233371481733E-21</v>
      </c>
      <c r="HN42" s="86">
        <f t="shared" si="92"/>
        <v>8.2291685332832116E-23</v>
      </c>
      <c r="HO42" s="86">
        <f t="shared" si="92"/>
        <v>1.3959607465850268E-22</v>
      </c>
      <c r="HP42" s="86">
        <f t="shared" si="92"/>
        <v>1.4472906850586732E-22</v>
      </c>
      <c r="HQ42" s="86">
        <f t="shared" si="92"/>
        <v>6.9358060128922658E-32</v>
      </c>
      <c r="HS42" s="86">
        <f t="shared" si="114"/>
        <v>3.6653692367608967E-62</v>
      </c>
      <c r="HT42" s="86">
        <f t="shared" si="93"/>
        <v>7.0060985405202609E-70</v>
      </c>
      <c r="HU42" s="86">
        <f t="shared" si="93"/>
        <v>1.6716708244512509E-74</v>
      </c>
      <c r="HV42" s="86">
        <f t="shared" si="93"/>
        <v>1.5834440142666687E-67</v>
      </c>
      <c r="HW42" s="86">
        <f t="shared" si="93"/>
        <v>5.0130914717099034E-65</v>
      </c>
      <c r="HX42" s="86">
        <f t="shared" si="93"/>
        <v>2.1395775284615925E-59</v>
      </c>
      <c r="HY42" s="86">
        <f t="shared" si="93"/>
        <v>1.4857844050420525E-68</v>
      </c>
      <c r="HZ42" s="86">
        <f t="shared" si="93"/>
        <v>4.4721043358553285E-79</v>
      </c>
      <c r="IA42" s="86">
        <f t="shared" si="93"/>
        <v>1.2607039750246837E-77</v>
      </c>
      <c r="IB42" s="86">
        <f t="shared" si="93"/>
        <v>2.9550325292408583E-67</v>
      </c>
      <c r="IC42" s="86">
        <f t="shared" si="93"/>
        <v>2.1896652195402261E-67</v>
      </c>
      <c r="ID42" s="86">
        <f t="shared" si="93"/>
        <v>2.7676399406081234E-71</v>
      </c>
      <c r="IE42" s="86">
        <f t="shared" si="93"/>
        <v>2.5739612824492637E-71</v>
      </c>
      <c r="IF42" s="86">
        <f t="shared" si="93"/>
        <v>1.9163204526877513E-44</v>
      </c>
      <c r="IG42" s="86">
        <f t="shared" si="93"/>
        <v>3.0870476800925241E-43</v>
      </c>
      <c r="II42" s="86">
        <f t="shared" si="115"/>
        <v>7.3988822461987984E-214</v>
      </c>
      <c r="IJ42" s="86">
        <f t="shared" si="116"/>
        <v>1.9357560598208282E-240</v>
      </c>
      <c r="IK42" s="86">
        <f t="shared" si="117"/>
        <v>1.3698945785305312E-259</v>
      </c>
      <c r="IL42" s="86">
        <f t="shared" si="118"/>
        <v>4.6595154909651698E-234</v>
      </c>
      <c r="IM42" s="86">
        <f t="shared" si="119"/>
        <v>7.7576252670568598E-227</v>
      </c>
      <c r="IN42" s="86">
        <f t="shared" si="120"/>
        <v>6.2782813438640502E-209</v>
      </c>
      <c r="IO42" s="86">
        <f t="shared" si="121"/>
        <v>2.5539465559711792E-244</v>
      </c>
      <c r="IP42" s="86">
        <f t="shared" si="122"/>
        <v>2.5861027214800884E-282</v>
      </c>
      <c r="IQ42" s="86">
        <f t="shared" si="123"/>
        <v>1.7877330102758691E-268</v>
      </c>
      <c r="IR42" s="86">
        <f t="shared" si="124"/>
        <v>3.1779162169068047E-236</v>
      </c>
      <c r="IS42" s="86">
        <f t="shared" si="125"/>
        <v>1.3197255084067902E-234</v>
      </c>
      <c r="IT42" s="86">
        <f t="shared" si="126"/>
        <v>6.4659619530455604E-246</v>
      </c>
      <c r="IU42" s="86">
        <f t="shared" si="127"/>
        <v>7.0319868951128291E-247</v>
      </c>
      <c r="IV42" s="86">
        <f t="shared" si="128"/>
        <v>1.960784490456157E-107</v>
      </c>
      <c r="IW42" s="86">
        <f t="shared" si="129"/>
        <v>7.9752846537838538E-112</v>
      </c>
      <c r="IY42" s="86">
        <f t="shared" si="130"/>
        <v>4.4408197747894177E-7</v>
      </c>
      <c r="IZ42" s="86">
        <f t="shared" si="131"/>
        <v>8.5709250254783378E-8</v>
      </c>
      <c r="JA42" s="86">
        <f t="shared" si="132"/>
        <v>2.6919588870865579E-8</v>
      </c>
      <c r="JB42" s="86">
        <f t="shared" si="133"/>
        <v>4.3529246243785259E-8</v>
      </c>
      <c r="JC42" s="86">
        <f t="shared" si="134"/>
        <v>1.9230077266489925E-8</v>
      </c>
      <c r="JD42" s="86">
        <f t="shared" si="135"/>
        <v>7.1275241526720265E-10</v>
      </c>
      <c r="JE42" s="86">
        <f t="shared" si="136"/>
        <v>8.0966373936264512E-11</v>
      </c>
      <c r="JF42" s="86">
        <f t="shared" si="137"/>
        <v>5.8115045931736523E-12</v>
      </c>
      <c r="JG42" s="86">
        <f t="shared" si="138"/>
        <v>2.5519400796542914E-12</v>
      </c>
      <c r="JH42" s="86">
        <f t="shared" si="139"/>
        <v>2.2796644066568417E-10</v>
      </c>
      <c r="JI42" s="86">
        <f t="shared" si="140"/>
        <v>4.5427202587751595E-9</v>
      </c>
      <c r="JJ42" s="86">
        <f t="shared" si="141"/>
        <v>2.8005446862071297E-8</v>
      </c>
      <c r="JK42" s="86">
        <f t="shared" si="142"/>
        <v>1.4274859737161331E-7</v>
      </c>
      <c r="JL42" s="86">
        <f t="shared" si="143"/>
        <v>3.0160427822281196E-8</v>
      </c>
      <c r="JM42" s="86">
        <f t="shared" si="144"/>
        <v>1.1283798834324664E-10</v>
      </c>
    </row>
    <row r="43" spans="2:273" x14ac:dyDescent="0.25">
      <c r="B43" s="2">
        <v>16</v>
      </c>
      <c r="C43" s="37">
        <v>66.090999999999994</v>
      </c>
      <c r="D43" s="37">
        <v>70.099999999999994</v>
      </c>
      <c r="E43" s="37">
        <v>75.581000000000003</v>
      </c>
      <c r="F43" s="37">
        <v>77.694000000000003</v>
      </c>
      <c r="G43" s="37">
        <v>83.79</v>
      </c>
      <c r="H43" s="37">
        <v>92.835999999999999</v>
      </c>
      <c r="I43" s="37">
        <v>92.763000000000005</v>
      </c>
      <c r="J43" s="37">
        <v>96.4</v>
      </c>
      <c r="K43" s="37">
        <v>101.233</v>
      </c>
      <c r="L43" s="37">
        <v>101.95</v>
      </c>
      <c r="M43" s="37">
        <v>93.712000000000003</v>
      </c>
      <c r="N43" s="37">
        <v>94.328000000000003</v>
      </c>
      <c r="O43" s="37">
        <v>92.533000000000001</v>
      </c>
      <c r="P43" s="37">
        <v>91.602999999999994</v>
      </c>
      <c r="Q43" s="37">
        <v>88.156000000000006</v>
      </c>
      <c r="S43" s="4">
        <f t="shared" si="8"/>
        <v>67.466272598973447</v>
      </c>
      <c r="T43" s="4">
        <f t="shared" si="9"/>
        <v>70.299362391030058</v>
      </c>
      <c r="U43" s="4">
        <f t="shared" si="10"/>
        <v>77.62269556604889</v>
      </c>
      <c r="V43" s="4">
        <f t="shared" si="11"/>
        <v>77.61652163425434</v>
      </c>
      <c r="W43" s="4">
        <f t="shared" si="12"/>
        <v>85.487072979690353</v>
      </c>
      <c r="X43" s="4">
        <f t="shared" si="13"/>
        <v>92.861914136140257</v>
      </c>
      <c r="Y43" s="4">
        <f t="shared" si="14"/>
        <v>91.200289700586595</v>
      </c>
      <c r="Z43" s="4">
        <f t="shared" si="15"/>
        <v>96.607722328659079</v>
      </c>
      <c r="AA43" s="4">
        <f t="shared" si="16"/>
        <v>101.8528909627161</v>
      </c>
      <c r="AB43" s="4">
        <f t="shared" si="17"/>
        <v>99.404814519675625</v>
      </c>
      <c r="AC43" s="4">
        <f t="shared" si="18"/>
        <v>96.949389075111682</v>
      </c>
      <c r="AD43" s="4">
        <f t="shared" si="19"/>
        <v>94.590210973081923</v>
      </c>
      <c r="AE43" s="4">
        <f t="shared" si="20"/>
        <v>93.343468122406279</v>
      </c>
      <c r="AF43" s="4">
        <f t="shared" si="21"/>
        <v>92.772729659390805</v>
      </c>
      <c r="AG43" s="4">
        <f t="shared" si="22"/>
        <v>89.687937366687933</v>
      </c>
      <c r="AI43" s="4">
        <f t="shared" si="23"/>
        <v>-1.3752725989734529</v>
      </c>
      <c r="AJ43" s="4">
        <f t="shared" si="24"/>
        <v>-0.19936239103006415</v>
      </c>
      <c r="AK43" s="4">
        <f t="shared" si="25"/>
        <v>-2.0416955660488867</v>
      </c>
      <c r="AL43" s="4">
        <f t="shared" si="26"/>
        <v>7.7478365745662359E-2</v>
      </c>
      <c r="AM43" s="4">
        <f t="shared" si="27"/>
        <v>-1.697072979690347</v>
      </c>
      <c r="AN43" s="4">
        <f t="shared" si="28"/>
        <v>-2.5914136140258393E-2</v>
      </c>
      <c r="AO43" s="4">
        <f t="shared" si="29"/>
        <v>1.5627102994134106</v>
      </c>
      <c r="AP43" s="4">
        <f t="shared" si="30"/>
        <v>-0.2077223286590737</v>
      </c>
      <c r="AQ43" s="4">
        <f t="shared" si="31"/>
        <v>-0.61989096271609867</v>
      </c>
      <c r="AR43" s="4">
        <f t="shared" si="32"/>
        <v>2.5451854803243776</v>
      </c>
      <c r="AS43" s="4">
        <f t="shared" si="33"/>
        <v>-3.2373890751116789</v>
      </c>
      <c r="AT43" s="4">
        <f t="shared" si="34"/>
        <v>-0.26221097308192043</v>
      </c>
      <c r="AU43" s="4">
        <f t="shared" si="35"/>
        <v>-0.8104681224062773</v>
      </c>
      <c r="AV43" s="4">
        <f t="shared" ref="AV43:AW58" si="146">IF(OR($B43 &lt; P$230, $B43 &gt; P$233), 0, P43-AF43)</f>
        <v>-1.1697296593908106</v>
      </c>
      <c r="AW43" s="4">
        <f t="shared" si="146"/>
        <v>-1.5319373666879272</v>
      </c>
      <c r="AY43" s="2">
        <f t="shared" si="96"/>
        <v>67.465451411029335</v>
      </c>
      <c r="AZ43" s="2">
        <f t="shared" ref="AZ43:AZ106" si="147">IF(OR($B43 &lt; D$230, $B43 &gt; D$233), #N/A, ((1-FH43)*DL43) + (FH43 - FX43)*EB43 + (FX43*ER43))</f>
        <v>70.299149921194683</v>
      </c>
      <c r="BA43" s="2">
        <f t="shared" ref="BA43:BA106" si="148">IF(OR($B43 &lt; E$230, $B43 &gt; E$233), #N/A, ((1-FI43)*DM43) + (FI43 - FY43)*EC43 + (FY43*ES43))</f>
        <v>77.622628362692879</v>
      </c>
      <c r="BB43" s="2">
        <f t="shared" ref="BB43:BB106" si="149">IF(OR($B43 &lt; F$230, $B43 &gt; F$233), #N/A, ((1-FJ43)*DN43) + (FJ43 - FZ43)*ED43 + (FZ43*ET43))</f>
        <v>77.616411834154505</v>
      </c>
      <c r="BC43" s="2">
        <f t="shared" ref="BC43:BC106" si="150">IF(OR($B43 &lt; G$230, $B43 &gt; G$233), #N/A, ((1-FK43)*DO43) + (FK43 - GA43)*EE43 + (GA43*EU43))</f>
        <v>85.487024420676903</v>
      </c>
      <c r="BD43" s="2">
        <f t="shared" ref="BD43:BD106" si="151">IF(OR($B43 &lt; H$230, $B43 &gt; H$233), #N/A, ((1-FL43)*DP43) + (FL43 - GB43)*EF43 + (GB43*EV43))</f>
        <v>92.861911709601614</v>
      </c>
      <c r="BE43" s="2">
        <f t="shared" ref="BE43:BE106" si="152">IF(OR($B43 &lt; I$230, $B43 &gt; I$233), #N/A, ((1-FM43)*DQ43) + (FM43 - GC43)*EG43 + (GC43*EW43))</f>
        <v>91.200289376751073</v>
      </c>
      <c r="BF43" s="2">
        <f t="shared" ref="BF43:BF106" si="153">IF(OR($B43 &lt; J$230, $B43 &gt; J$233), #N/A, ((1-FN43)*DR43) + (FN43 - GD43)*EH43 + (GD43*EX43))</f>
        <v>96.607722301865337</v>
      </c>
      <c r="BG43" s="2">
        <f t="shared" ref="BG43:BG106" si="154">IF(OR($B43 &lt; K$230, $B43 &gt; K$233), #N/A, ((1-FO43)*DS43) + (FO43 - GE43)*EI43 + (GE43*EY43))</f>
        <v>101.8528909501879</v>
      </c>
      <c r="BH43" s="2">
        <f t="shared" ref="BH43:BH106" si="155">IF(OR($B43 &lt; L$230, $B43 &gt; L$233), #N/A, ((1-FP43)*DT43) + (FP43 - GF43)*EJ43 + (GF43*EZ43))</f>
        <v>99.404813709519317</v>
      </c>
      <c r="BI43" s="2">
        <f t="shared" ref="BI43:BI106" si="156">IF(OR($B43 &lt; M$230, $B43 &gt; M$233), #N/A, ((1-FQ43)*DU43) + (FQ43 - GG43)*EK43 + (GG43*FA43))</f>
        <v>96.949376191271654</v>
      </c>
      <c r="BJ43" s="2">
        <f t="shared" ref="BJ43:BJ106" si="157">IF(OR($B43 &lt; N$230, $B43 &gt; N$233), #N/A, ((1-FR43)*DV43) + (FR43 - GH43)*EL43 + (GH43*FB43))</f>
        <v>94.590142504408689</v>
      </c>
      <c r="BK43" s="2">
        <f t="shared" ref="BK43:BK106" si="158">IF(OR($B43 &lt; O$230, $B43 &gt; O$233), #N/A, ((1-FS43)*DW43) + (FS43 - GI43)*EM43 + (GI43*FC43))</f>
        <v>93.343179226891223</v>
      </c>
      <c r="BL43" s="2">
        <f t="shared" ref="BL43:BL106" si="159">IF(OR($B43 &lt; P$230, $B43 &gt; P$233), #N/A, ((1-FT43)*DX43) + (FT43 - GJ43)*EN43 + (GJ43*FD43))</f>
        <v>92.772666265923291</v>
      </c>
      <c r="BM43" s="2">
        <f t="shared" ref="BM43:BM106" si="160">IF(OR($B43 &lt; Q$230, $B43 &gt; Q$233), #N/A, ((1-FU43)*DY43) + (FU43 - GK43)*EO43 + (GK43*FE43))</f>
        <v>89.687937097829376</v>
      </c>
      <c r="BO43" s="2">
        <f t="shared" si="38"/>
        <v>66.090999999999994</v>
      </c>
      <c r="BP43" s="2">
        <f t="shared" si="39"/>
        <v>70.099999999999994</v>
      </c>
      <c r="BQ43" s="2">
        <f t="shared" si="40"/>
        <v>75.581000000000003</v>
      </c>
      <c r="BR43" s="2">
        <f t="shared" si="41"/>
        <v>77.694000000000003</v>
      </c>
      <c r="BS43" s="2">
        <f t="shared" si="42"/>
        <v>83.79</v>
      </c>
      <c r="BT43" s="2">
        <f t="shared" si="43"/>
        <v>92.835999999999999</v>
      </c>
      <c r="BU43" s="2">
        <f t="shared" si="44"/>
        <v>92.763000000000005</v>
      </c>
      <c r="BV43" s="2">
        <f t="shared" si="45"/>
        <v>96.4</v>
      </c>
      <c r="BW43" s="2">
        <f t="shared" si="46"/>
        <v>101.233</v>
      </c>
      <c r="BX43" s="2">
        <f t="shared" si="47"/>
        <v>101.95</v>
      </c>
      <c r="BY43" s="2">
        <f t="shared" si="48"/>
        <v>93.712000000000003</v>
      </c>
      <c r="BZ43" s="2">
        <f t="shared" si="49"/>
        <v>94.328000000000003</v>
      </c>
      <c r="CA43" s="2">
        <f t="shared" si="50"/>
        <v>92.533000000000001</v>
      </c>
      <c r="CB43" s="2">
        <f t="shared" si="51"/>
        <v>91.602999999999994</v>
      </c>
      <c r="CC43" s="2">
        <f t="shared" si="52"/>
        <v>88.156000000000006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67.411855749128875</v>
      </c>
      <c r="DL43" s="2">
        <f t="shared" ref="DL43:DY58" si="161">BP$228*$B43+BP$229</f>
        <v>70.419076655052251</v>
      </c>
      <c r="DM43" s="2">
        <f t="shared" si="161"/>
        <v>77.401752154066401</v>
      </c>
      <c r="DN43" s="2">
        <f t="shared" si="161"/>
        <v>77.77535696729062</v>
      </c>
      <c r="DO43" s="2">
        <f t="shared" si="161"/>
        <v>84.358383599384155</v>
      </c>
      <c r="DP43" s="2">
        <f t="shared" si="161"/>
        <v>93.452738749622469</v>
      </c>
      <c r="DQ43" s="2">
        <f t="shared" si="161"/>
        <v>91.503497560975603</v>
      </c>
      <c r="DR43" s="2">
        <f t="shared" si="161"/>
        <v>96.616643068169381</v>
      </c>
      <c r="DS43" s="2">
        <f t="shared" si="161"/>
        <v>101.73523660502607</v>
      </c>
      <c r="DT43" s="2">
        <f t="shared" si="161"/>
        <v>99.670052439024388</v>
      </c>
      <c r="DU43" s="2">
        <f t="shared" si="161"/>
        <v>97.151600875868326</v>
      </c>
      <c r="DV43" s="2">
        <f t="shared" si="161"/>
        <v>94.750412554358093</v>
      </c>
      <c r="DW43" s="2">
        <f t="shared" si="161"/>
        <v>93.54787735191637</v>
      </c>
      <c r="DX43" s="2">
        <f t="shared" si="161"/>
        <v>93.066138697566387</v>
      </c>
      <c r="DY43" s="2">
        <f t="shared" si="161"/>
        <v>89.513292682926817</v>
      </c>
      <c r="EA43" s="2">
        <f t="shared" si="71"/>
        <v>67.99003653333051</v>
      </c>
      <c r="EB43" s="2">
        <f t="shared" si="72"/>
        <v>69.039202308952994</v>
      </c>
      <c r="EC43" s="2">
        <f t="shared" si="73"/>
        <v>80.113166372448617</v>
      </c>
      <c r="ED43" s="2">
        <f t="shared" si="74"/>
        <v>75.875723756906083</v>
      </c>
      <c r="EE43" s="2">
        <f t="shared" si="75"/>
        <v>98.653603664119927</v>
      </c>
      <c r="EF43" s="2">
        <f t="shared" si="76"/>
        <v>84.904447181510704</v>
      </c>
      <c r="EG43" s="2">
        <f t="shared" si="77"/>
        <v>86.744935029003202</v>
      </c>
      <c r="EH43" s="2">
        <f t="shared" si="78"/>
        <v>96.462631824498729</v>
      </c>
      <c r="EI43" s="2">
        <f t="shared" si="79"/>
        <v>103.80861114452655</v>
      </c>
      <c r="EJ43" s="2">
        <f t="shared" si="80"/>
        <v>95.768073547782649</v>
      </c>
      <c r="EK43" s="2">
        <f t="shared" si="81"/>
        <v>94.498574430854745</v>
      </c>
      <c r="EL43" s="2">
        <f t="shared" si="82"/>
        <v>92.717933185840721</v>
      </c>
      <c r="EM43" s="2">
        <f t="shared" si="83"/>
        <v>91.271684070796454</v>
      </c>
      <c r="EN43" s="2">
        <f t="shared" si="84"/>
        <v>89.40917423000603</v>
      </c>
      <c r="EO43" s="2">
        <f t="shared" si="85"/>
        <v>92.221006065692592</v>
      </c>
      <c r="EQ43" s="2">
        <f t="shared" si="86"/>
        <v>65.954786156442836</v>
      </c>
      <c r="ER43" s="2">
        <f t="shared" ref="ER43:FE58" si="162">CV$228*$B43+CV$229</f>
        <v>69.314288371008175</v>
      </c>
      <c r="ES43" s="2">
        <f t="shared" si="162"/>
        <v>79.674538570179735</v>
      </c>
      <c r="ET43" s="2">
        <f t="shared" si="162"/>
        <v>76.34688689424371</v>
      </c>
      <c r="EU43" s="2">
        <f t="shared" si="162"/>
        <v>93.040930721670776</v>
      </c>
      <c r="EV43" s="2">
        <f t="shared" si="162"/>
        <v>84.092940420456046</v>
      </c>
      <c r="EW43" s="2">
        <f t="shared" si="162"/>
        <v>87.162522155025215</v>
      </c>
      <c r="EX43" s="2">
        <f t="shared" si="162"/>
        <v>92.781583069518604</v>
      </c>
      <c r="EY43" s="2">
        <f t="shared" si="162"/>
        <v>98.384052342218496</v>
      </c>
      <c r="EZ43" s="2">
        <f t="shared" si="162"/>
        <v>94.051953494326213</v>
      </c>
      <c r="FA43" s="2">
        <f t="shared" si="162"/>
        <v>93.208927780829725</v>
      </c>
      <c r="FB43" s="2">
        <f t="shared" si="162"/>
        <v>92.397123194052526</v>
      </c>
      <c r="FC43" s="2">
        <f t="shared" si="162"/>
        <v>91.466119975600776</v>
      </c>
      <c r="FD43" s="2">
        <f t="shared" si="162"/>
        <v>92.741630065700321</v>
      </c>
      <c r="FE43" s="2">
        <f t="shared" si="162"/>
        <v>97.562013537502992</v>
      </c>
      <c r="FG43" s="2">
        <f t="shared" si="88"/>
        <v>9.2702065782650181E-2</v>
      </c>
      <c r="FH43" s="2">
        <f t="shared" ref="FH43:FU58" si="163">POWER(10,($B43-D$231)/D$229)/(1+POWER(10,($B43-D$231)/D$229))</f>
        <v>8.6911717931452484E-2</v>
      </c>
      <c r="FI43" s="2">
        <f t="shared" si="163"/>
        <v>8.1461933661622604E-2</v>
      </c>
      <c r="FJ43" s="2">
        <f t="shared" si="163"/>
        <v>8.36719420324923E-2</v>
      </c>
      <c r="FK43" s="2">
        <f t="shared" si="163"/>
        <v>7.8953008417702475E-2</v>
      </c>
      <c r="FL43" s="2">
        <f t="shared" si="163"/>
        <v>6.9116223732222412E-2</v>
      </c>
      <c r="FM43" s="2">
        <f t="shared" si="163"/>
        <v>6.371860187872494E-2</v>
      </c>
      <c r="FN43" s="2">
        <f t="shared" si="163"/>
        <v>5.7877029613377373E-2</v>
      </c>
      <c r="FO43" s="2">
        <f t="shared" si="163"/>
        <v>5.6751469329675473E-2</v>
      </c>
      <c r="FP43" s="2">
        <f t="shared" si="163"/>
        <v>6.7974558599407472E-2</v>
      </c>
      <c r="FQ43" s="2">
        <f t="shared" si="163"/>
        <v>7.62232750380758E-2</v>
      </c>
      <c r="FR43" s="2">
        <f t="shared" si="163"/>
        <v>7.8854200225347976E-2</v>
      </c>
      <c r="FS43" s="2">
        <f t="shared" si="163"/>
        <v>8.9930161294651242E-2</v>
      </c>
      <c r="FT43" s="2">
        <f t="shared" si="163"/>
        <v>8.0251245902745877E-2</v>
      </c>
      <c r="FU43" s="2">
        <f t="shared" si="163"/>
        <v>6.4496946120884455E-2</v>
      </c>
      <c r="FW43" s="2">
        <f t="shared" si="112"/>
        <v>1.4205578346931374E-6</v>
      </c>
      <c r="FX43" s="2">
        <f t="shared" ref="FX43:FX106" si="164">POWER(10,($B43-D$232)/D$229)/(1+POWER(10,($B43-D$232)/D$229))</f>
        <v>1.8761090769636406E-6</v>
      </c>
      <c r="FY43" s="2">
        <f t="shared" ref="FY43:FY106" si="165">POWER(10,($B43-E$232)/E$229)/(1+POWER(10,($B43-E$232)/E$229))</f>
        <v>1.907221928834002E-6</v>
      </c>
      <c r="FZ43" s="2">
        <f t="shared" ref="FZ43:FZ106" si="166">POWER(10,($B43-F$232)/F$229)/(1+POWER(10,($B43-F$232)/F$229))</f>
        <v>1.839545832521645E-6</v>
      </c>
      <c r="GA43" s="2">
        <f t="shared" ref="GA43:GA106" si="167">POWER(10,($B43-G$232)/G$229)/(1+POWER(10,($B43-G$232)/G$229))</f>
        <v>1.7476185340791062E-6</v>
      </c>
      <c r="GB43" s="2">
        <f t="shared" ref="GB43:GB106" si="168">POWER(10,($B43-H$232)/H$229)/(1+POWER(10,($B43-H$232)/H$229))</f>
        <v>1.7343921581796724E-6</v>
      </c>
      <c r="GC43" s="2">
        <f t="shared" ref="GC43:GC106" si="169">POWER(10,($B43-I$232)/I$229)/(1+POWER(10,($B43-I$232)/I$229))</f>
        <v>1.8373776014712545E-6</v>
      </c>
      <c r="GD43" s="2">
        <f t="shared" ref="GD43:GD106" si="170">POWER(10,($B43-J$232)/J$229)/(1+POWER(10,($B43-J$232)/J$229))</f>
        <v>1.916028228820037E-6</v>
      </c>
      <c r="GE43" s="2">
        <f t="shared" ref="GE43:GE106" si="171">POWER(10,($B43-K$232)/K$229)/(1+POWER(10,($B43-K$232)/K$229))</f>
        <v>2.3423887598612218E-6</v>
      </c>
      <c r="GF43" s="2">
        <f t="shared" ref="GF43:GF106" si="172">POWER(10,($B43-L$232)/L$229)/(1+POWER(10,($B43-L$232)/L$229))</f>
        <v>2.0026038970863831E-6</v>
      </c>
      <c r="GG43" s="2">
        <f t="shared" ref="GG43:GG106" si="173">POWER(10,($B43-M$232)/M$229)/(1+POWER(10,($B43-M$232)/M$229))</f>
        <v>1.7990936636569705E-6</v>
      </c>
      <c r="GH43" s="2">
        <f t="shared" ref="GH43:GH106" si="174">POWER(10,($B43-N$232)/N$229)/(1+POWER(10,($B43-N$232)/N$229))</f>
        <v>1.6049077790520201E-6</v>
      </c>
      <c r="GI43" s="2">
        <f t="shared" ref="GI43:GI106" si="175">POWER(10,($B43-O$232)/O$229)/(1+POWER(10,($B43-O$232)/O$229))</f>
        <v>1.562899504977746E-6</v>
      </c>
      <c r="GJ43" s="2">
        <f t="shared" ref="GJ43:GJ106" si="176">POWER(10,($B43-P$232)/P$229)/(1+POWER(10,($B43-P$232)/P$229))</f>
        <v>1.0572085163986472E-6</v>
      </c>
      <c r="GK43" s="2">
        <f t="shared" ref="GK43:GK106" si="177">POWER(10,($B43-Q$232)/Q$229)/(1+POWER(10,($B43-Q$232)/Q$229))</f>
        <v>9.6812137639993331E-7</v>
      </c>
      <c r="GM43" s="86">
        <f t="shared" si="113"/>
        <v>7.4178223655048902E-7</v>
      </c>
      <c r="GN43" s="86">
        <f t="shared" ref="GN43:GN106" si="178" xml:space="preserve"> _xlfn.NORM.DIST($B43, D$7, ABS(D$11), TRUE) * _xlfn.NORM.DIST(($B43 - D$7)*D$15, 0, ABS(D$11), TRUE) * 2</f>
        <v>1.5451271941544114E-7</v>
      </c>
      <c r="GO43" s="86">
        <f t="shared" ref="GO43:GO106" si="179" xml:space="preserve"> _xlfn.NORM.DIST($B43, E$7, ABS(E$11), TRUE) * _xlfn.NORM.DIST(($B43 - E$7)*E$15, 0, ABS(E$11), TRUE) * 2</f>
        <v>5.085702104702582E-8</v>
      </c>
      <c r="GP43" s="86">
        <f t="shared" ref="GP43:GP106" si="180" xml:space="preserve"> _xlfn.NORM.DIST($B43, F$7, ABS(F$11), TRUE) * _xlfn.NORM.DIST(($B43 - F$7)*F$15, 0, ABS(F$11), TRUE) * 2</f>
        <v>8.0668102995826954E-8</v>
      </c>
      <c r="GQ43" s="86">
        <f t="shared" ref="GQ43:GQ106" si="181" xml:space="preserve"> _xlfn.NORM.DIST($B43, G$7, ABS(G$11), TRUE) * _xlfn.NORM.DIST(($B43 - G$7)*G$15, 0, ABS(G$11), TRUE) * 2</f>
        <v>3.6689815997526539E-8</v>
      </c>
      <c r="GR43" s="86">
        <f t="shared" ref="GR43:GR106" si="182" xml:space="preserve"> _xlfn.NORM.DIST($B43, H$7, ABS(H$11), TRUE) * _xlfn.NORM.DIST(($B43 - H$7)*H$15, 0, ABS(H$11), TRUE) * 2</f>
        <v>1.5611402136667057E-9</v>
      </c>
      <c r="GS43" s="86">
        <f t="shared" ref="GS43:GS106" si="183" xml:space="preserve"> _xlfn.NORM.DIST($B43, I$7, ABS(I$11), TRUE) * _xlfn.NORM.DIST(($B43 - I$7)*I$15, 0, ABS(I$11), TRUE) * 2</f>
        <v>1.9365588300857653E-10</v>
      </c>
      <c r="GT43" s="86">
        <f t="shared" ref="GT43:GT106" si="184" xml:space="preserve"> _xlfn.NORM.DIST($B43, J$7, ABS(J$11), TRUE) * _xlfn.NORM.DIST(($B43 - J$7)*J$15, 0, ABS(J$11), TRUE) * 2</f>
        <v>1.5399895493877132E-11</v>
      </c>
      <c r="GU43" s="86">
        <f t="shared" ref="GU43:GU106" si="185" xml:space="preserve"> _xlfn.NORM.DIST($B43, K$7, ABS(K$11), TRUE) * _xlfn.NORM.DIST(($B43 - K$7)*K$15, 0, ABS(K$11), TRUE) * 2</f>
        <v>7.0015094273268338E-12</v>
      </c>
      <c r="GV43" s="86">
        <f t="shared" ref="GV43:GV106" si="186" xml:space="preserve"> _xlfn.NORM.DIST($B43, L$7, ABS(L$11), TRUE) * _xlfn.NORM.DIST(($B43 - L$7)*L$15, 0, ABS(L$11), TRUE) * 2</f>
        <v>5.275669719895098E-10</v>
      </c>
      <c r="GW43" s="86">
        <f t="shared" ref="GW43:GW106" si="187" xml:space="preserve"> _xlfn.NORM.DIST($B43, M$7, ABS(M$11), TRUE) * _xlfn.NORM.DIST(($B43 - M$7)*M$15, 0, ABS(M$11), TRUE) * 2</f>
        <v>9.2809150431088633E-9</v>
      </c>
      <c r="GX43" s="86">
        <f t="shared" ref="GX43:GX106" si="188" xml:space="preserve"> _xlfn.NORM.DIST($B43, N$7, ABS(N$11), TRUE) * _xlfn.NORM.DIST(($B43 - N$7)*N$15, 0, ABS(N$11), TRUE) * 2</f>
        <v>5.2335778541865374E-8</v>
      </c>
      <c r="GY43" s="86">
        <f t="shared" ref="GY43:GY106" si="189" xml:space="preserve"> _xlfn.NORM.DIST($B43, O$7, ABS(O$11), TRUE) * _xlfn.NORM.DIST(($B43 - O$7)*O$15, 0, ABS(O$11), TRUE) * 2</f>
        <v>2.5230447044365147E-7</v>
      </c>
      <c r="GZ43" s="86">
        <f t="shared" ref="GZ43:GZ106" si="190" xml:space="preserve"> _xlfn.NORM.DIST($B43, P$7, ABS(P$11), TRUE) * _xlfn.NORM.DIST(($B43 - P$7)*P$15, 0, ABS(P$11), TRUE) * 2</f>
        <v>5.639814281928727E-8</v>
      </c>
      <c r="HA43" s="86">
        <f t="shared" ref="HA43:HA106" si="191" xml:space="preserve"> _xlfn.NORM.DIST($B43, Q$7, ABS(Q$11), TRUE) * _xlfn.NORM.DIST(($B43 - Q$7)*Q$15, 0, ABS(Q$11), TRUE) * 2</f>
        <v>2.6632756603893891E-10</v>
      </c>
      <c r="HC43" s="86">
        <f t="shared" si="145"/>
        <v>1.6373521812367214E-19</v>
      </c>
      <c r="HD43" s="86">
        <f t="shared" ref="HD43:HD106" si="192" xml:space="preserve"> _xlfn.NORM.DIST($B43, D$8, ABS(D$12), TRUE) * _xlfn.NORM.DIST(($B43 - D$8)*D$16, 0, ABS(D$12), TRUE) * 2</f>
        <v>4.8163461251066815E-22</v>
      </c>
      <c r="HE43" s="86">
        <f t="shared" ref="HE43:HE106" si="193" xml:space="preserve"> _xlfn.NORM.DIST($B43, E$8, ABS(E$12), TRUE) * _xlfn.NORM.DIST(($B43 - E$8)*E$16, 0, ABS(E$12), TRUE) * 2</f>
        <v>1.2767878811476901E-23</v>
      </c>
      <c r="HF43" s="86">
        <f t="shared" ref="HF43:HF106" si="194" xml:space="preserve"> _xlfn.NORM.DIST($B43, F$8, ABS(F$12), TRUE) * _xlfn.NORM.DIST(($B43 - F$8)*F$16, 0, ABS(F$12), TRUE) * 2</f>
        <v>1.8823616491476644E-21</v>
      </c>
      <c r="HG43" s="86">
        <f t="shared" ref="HG43:HG106" si="195" xml:space="preserve"> _xlfn.NORM.DIST($B43, G$8, ABS(G$12), TRUE) * _xlfn.NORM.DIST(($B43 - G$8)*G$16, 0, ABS(G$12), TRUE) * 2</f>
        <v>1.3665687715504963E-20</v>
      </c>
      <c r="HH43" s="86">
        <f t="shared" ref="HH43:HH106" si="196" xml:space="preserve"> _xlfn.NORM.DIST($B43, H$8, ABS(H$12), TRUE) * _xlfn.NORM.DIST(($B43 - H$8)*H$16, 0, ABS(H$12), TRUE) * 2</f>
        <v>1.739428748530552E-18</v>
      </c>
      <c r="HI43" s="86">
        <f t="shared" ref="HI43:HI106" si="197" xml:space="preserve"> _xlfn.NORM.DIST($B43, I$8, ABS(I$12), TRUE) * _xlfn.NORM.DIST(($B43 - I$8)*I$16, 0, ABS(I$12), TRUE) * 2</f>
        <v>3.6160750861891923E-21</v>
      </c>
      <c r="HJ43" s="86">
        <f t="shared" ref="HJ43:HJ106" si="198" xml:space="preserve"> _xlfn.NORM.DIST($B43, J$8, ABS(J$12), TRUE) * _xlfn.NORM.DIST(($B43 - J$8)*J$16, 0, ABS(J$12), TRUE) * 2</f>
        <v>2.5427368817945228E-24</v>
      </c>
      <c r="HK43" s="86">
        <f t="shared" ref="HK43:HK106" si="199" xml:space="preserve"> _xlfn.NORM.DIST($B43, K$8, ABS(K$12), TRUE) * _xlfn.NORM.DIST(($B43 - K$8)*K$16, 0, ABS(K$12), TRUE) * 2</f>
        <v>5.1756638760024831E-24</v>
      </c>
      <c r="HL43" s="86">
        <f t="shared" ref="HL43:HL106" si="200" xml:space="preserve"> _xlfn.NORM.DIST($B43, L$8, ABS(L$12), TRUE) * _xlfn.NORM.DIST(($B43 - L$8)*L$16, 0, ABS(L$12), TRUE) * 2</f>
        <v>1.4021160098972469E-20</v>
      </c>
      <c r="HM43" s="86">
        <f t="shared" ref="HM43:HM106" si="201" xml:space="preserve"> _xlfn.NORM.DIST($B43, M$8, ABS(M$12), TRUE) * _xlfn.NORM.DIST(($B43 - M$8)*M$16, 0, ABS(M$12), TRUE) * 2</f>
        <v>1.1018477198963281E-20</v>
      </c>
      <c r="HN43" s="86">
        <f t="shared" ref="HN43:HN106" si="202" xml:space="preserve"> _xlfn.NORM.DIST($B43, N$8, ABS(N$12), TRUE) * _xlfn.NORM.DIST(($B43 - N$8)*N$16, 0, ABS(N$12), TRUE) * 2</f>
        <v>3.0330158822515341E-22</v>
      </c>
      <c r="HO43" s="86">
        <f t="shared" ref="HO43:HO106" si="203" xml:space="preserve"> _xlfn.NORM.DIST($B43, O$8, ABS(O$12), TRUE) * _xlfn.NORM.DIST(($B43 - O$8)*O$16, 0, ABS(O$12), TRUE) * 2</f>
        <v>5.1092667441128444E-22</v>
      </c>
      <c r="HP43" s="86">
        <f t="shared" ref="HP43:HP106" si="204" xml:space="preserve"> _xlfn.NORM.DIST($B43, P$8, ABS(P$12), TRUE) * _xlfn.NORM.DIST(($B43 - P$8)*P$16, 0, ABS(P$12), TRUE) * 2</f>
        <v>5.2465558646680371E-22</v>
      </c>
      <c r="HQ43" s="86">
        <f t="shared" ref="HQ43:HQ106" si="205" xml:space="preserve"> _xlfn.NORM.DIST($B43, Q$8, ABS(Q$12), TRUE) * _xlfn.NORM.DIST(($B43 - Q$8)*Q$16, 0, ABS(Q$12), TRUE) * 2</f>
        <v>4.531912816877526E-31</v>
      </c>
      <c r="HS43" s="86">
        <f t="shared" si="114"/>
        <v>3.8859552360802988E-61</v>
      </c>
      <c r="HT43" s="86">
        <f t="shared" ref="HT43:HT106" si="206" xml:space="preserve"> _xlfn.NORM.DIST($B43, D$9, ABS(D$13), TRUE) * _xlfn.NORM.DIST(($B43 - D$9)*D$17, 0, ABS(D$13), TRUE) * 2</f>
        <v>1.0579101236687149E-68</v>
      </c>
      <c r="HU43" s="86">
        <f t="shared" ref="HU43:HU106" si="207" xml:space="preserve"> _xlfn.NORM.DIST($B43, E$9, ABS(E$13), TRUE) * _xlfn.NORM.DIST(($B43 - E$9)*E$17, 0, ABS(E$13), TRUE) * 2</f>
        <v>3.0960613104029466E-73</v>
      </c>
      <c r="HV43" s="86">
        <f t="shared" ref="HV43:HV106" si="208" xml:space="preserve"> _xlfn.NORM.DIST($B43, F$9, ABS(F$13), TRUE) * _xlfn.NORM.DIST(($B43 - F$9)*F$17, 0, ABS(F$13), TRUE) * 2</f>
        <v>2.1918327044603496E-66</v>
      </c>
      <c r="HW43" s="86">
        <f t="shared" ref="HW43:HW106" si="209" xml:space="preserve"> _xlfn.NORM.DIST($B43, G$9, ABS(G$13), TRUE) * _xlfn.NORM.DIST(($B43 - G$9)*G$17, 0, ABS(G$13), TRUE) * 2</f>
        <v>6.276650381993339E-64</v>
      </c>
      <c r="HX43" s="86">
        <f t="shared" ref="HX43:HX106" si="210" xml:space="preserve"> _xlfn.NORM.DIST($B43, H$9, ABS(H$13), TRUE) * _xlfn.NORM.DIST(($B43 - H$9)*H$17, 0, ABS(H$13), TRUE) * 2</f>
        <v>2.1629818923463259E-58</v>
      </c>
      <c r="HY43" s="86">
        <f t="shared" ref="HY43:HY106" si="211" xml:space="preserve"> _xlfn.NORM.DIST($B43, I$9, ABS(I$13), TRUE) * _xlfn.NORM.DIST(($B43 - I$9)*I$17, 0, ABS(I$13), TRUE) * 2</f>
        <v>2.2232353568362341E-67</v>
      </c>
      <c r="HZ43" s="86">
        <f t="shared" ref="HZ43:HZ106" si="212" xml:space="preserve"> _xlfn.NORM.DIST($B43, J$9, ABS(J$13), TRUE) * _xlfn.NORM.DIST(($B43 - J$9)*J$17, 0, ABS(J$13), TRUE) * 2</f>
        <v>1.0329808626451394E-77</v>
      </c>
      <c r="IA43" s="86">
        <f t="shared" ref="IA43:IA106" si="213" xml:space="preserve"> _xlfn.NORM.DIST($B43, K$9, ABS(K$13), TRUE) * _xlfn.NORM.DIST(($B43 - K$9)*K$17, 0, ABS(K$13), TRUE) * 2</f>
        <v>2.7408215152172637E-76</v>
      </c>
      <c r="IB43" s="86">
        <f t="shared" ref="IB43:IB106" si="214" xml:space="preserve"> _xlfn.NORM.DIST($B43, L$9, ABS(L$13), TRUE) * _xlfn.NORM.DIST(($B43 - L$9)*L$17, 0, ABS(L$13), TRUE) * 2</f>
        <v>4.1881289836473337E-66</v>
      </c>
      <c r="IC43" s="86">
        <f t="shared" ref="IC43:IC106" si="215" xml:space="preserve"> _xlfn.NORM.DIST($B43, M$9, ABS(M$13), TRUE) * _xlfn.NORM.DIST(($B43 - M$9)*M$17, 0, ABS(M$13), TRUE) * 2</f>
        <v>3.0185907298261931E-66</v>
      </c>
      <c r="ID43" s="86">
        <f t="shared" ref="ID43:ID106" si="216" xml:space="preserve"> _xlfn.NORM.DIST($B43, N$9, ABS(N$13), TRUE) * _xlfn.NORM.DIST(($B43 - N$9)*N$17, 0, ABS(N$13), TRUE) * 2</f>
        <v>4.2930541077884036E-70</v>
      </c>
      <c r="IE43" s="86">
        <f t="shared" ref="IE43:IE106" si="217" xml:space="preserve"> _xlfn.NORM.DIST($B43, O$9, ABS(O$13), TRUE) * _xlfn.NORM.DIST(($B43 - O$9)*O$17, 0, ABS(O$13), TRUE) * 2</f>
        <v>3.9951073774526945E-70</v>
      </c>
      <c r="IF43" s="86">
        <f t="shared" ref="IF43:IF106" si="218" xml:space="preserve"> _xlfn.NORM.DIST($B43, P$9, ABS(P$13), TRUE) * _xlfn.NORM.DIST(($B43 - P$9)*P$17, 0, ABS(P$13), TRUE) * 2</f>
        <v>9.9428609623134835E-44</v>
      </c>
      <c r="IG43" s="86">
        <f t="shared" ref="IG43:IG106" si="219" xml:space="preserve"> _xlfn.NORM.DIST($B43, Q$9, ABS(Q$13), TRUE) * _xlfn.NORM.DIST(($B43 - Q$9)*Q$17, 0, ABS(Q$13), TRUE) * 2</f>
        <v>1.5063195699433919E-42</v>
      </c>
      <c r="II43" s="86">
        <f t="shared" si="115"/>
        <v>5.4542936711009871E-211</v>
      </c>
      <c r="IJ43" s="86">
        <f t="shared" si="116"/>
        <v>3.8143261279192493E-237</v>
      </c>
      <c r="IK43" s="86">
        <f t="shared" si="117"/>
        <v>5.0137654741244751E-256</v>
      </c>
      <c r="IL43" s="86">
        <f t="shared" si="118"/>
        <v>7.4137660874342608E-231</v>
      </c>
      <c r="IM43" s="86">
        <f t="shared" si="119"/>
        <v>9.5491462839792043E-224</v>
      </c>
      <c r="IN43" s="86">
        <f t="shared" si="120"/>
        <v>4.3696950256193732E-206</v>
      </c>
      <c r="IO43" s="86">
        <f t="shared" si="121"/>
        <v>5.6251144504080836E-241</v>
      </c>
      <c r="IP43" s="86">
        <f t="shared" si="122"/>
        <v>1.9577159408074538E-278</v>
      </c>
      <c r="IQ43" s="86">
        <f t="shared" si="123"/>
        <v>9.9191560774780015E-265</v>
      </c>
      <c r="IR43" s="86">
        <f t="shared" si="124"/>
        <v>5.6808624463093141E-233</v>
      </c>
      <c r="IS43" s="86">
        <f t="shared" si="125"/>
        <v>2.1105648709454774E-231</v>
      </c>
      <c r="IT43" s="86">
        <f t="shared" si="126"/>
        <v>1.3861336903785049E-242</v>
      </c>
      <c r="IU43" s="86">
        <f t="shared" si="127"/>
        <v>1.5305155215024622E-243</v>
      </c>
      <c r="IV43" s="86">
        <f t="shared" si="128"/>
        <v>4.9035515404305266E-106</v>
      </c>
      <c r="IW43" s="86">
        <f t="shared" si="129"/>
        <v>2.2322338538347403E-110</v>
      </c>
      <c r="IY43" s="86">
        <f t="shared" si="130"/>
        <v>7.417822365506527E-7</v>
      </c>
      <c r="IZ43" s="86">
        <f t="shared" si="131"/>
        <v>1.5451271941544162E-7</v>
      </c>
      <c r="JA43" s="86">
        <f t="shared" si="132"/>
        <v>5.0857021047025833E-8</v>
      </c>
      <c r="JB43" s="86">
        <f t="shared" si="133"/>
        <v>8.0668102995828834E-8</v>
      </c>
      <c r="JC43" s="86">
        <f t="shared" si="134"/>
        <v>3.6689815997540204E-8</v>
      </c>
      <c r="JD43" s="86">
        <f t="shared" si="135"/>
        <v>1.5611402154061344E-9</v>
      </c>
      <c r="JE43" s="86">
        <f t="shared" si="136"/>
        <v>1.936558830121926E-10</v>
      </c>
      <c r="JF43" s="86">
        <f t="shared" si="137"/>
        <v>1.5399895493879675E-11</v>
      </c>
      <c r="JG43" s="86">
        <f t="shared" si="138"/>
        <v>7.0015094273320093E-12</v>
      </c>
      <c r="JH43" s="86">
        <f t="shared" si="139"/>
        <v>5.2756697200353093E-10</v>
      </c>
      <c r="JI43" s="86">
        <f t="shared" si="140"/>
        <v>9.2809150431198813E-9</v>
      </c>
      <c r="JJ43" s="86">
        <f t="shared" si="141"/>
        <v>5.2335778541865679E-8</v>
      </c>
      <c r="JK43" s="86">
        <f t="shared" si="142"/>
        <v>2.52304470443652E-7</v>
      </c>
      <c r="JL43" s="86">
        <f t="shared" si="143"/>
        <v>5.6398142819287793E-8</v>
      </c>
      <c r="JM43" s="86">
        <f t="shared" si="144"/>
        <v>2.6632756603893891E-10</v>
      </c>
    </row>
    <row r="44" spans="2:273" x14ac:dyDescent="0.25">
      <c r="B44" s="2">
        <v>17</v>
      </c>
      <c r="C44" s="37">
        <v>65.727000000000004</v>
      </c>
      <c r="D44" s="37">
        <v>70.75</v>
      </c>
      <c r="E44" s="37">
        <v>77.144999999999996</v>
      </c>
      <c r="F44" s="37">
        <v>77.161000000000001</v>
      </c>
      <c r="G44" s="37">
        <v>83.064999999999998</v>
      </c>
      <c r="H44" s="37">
        <v>90.902000000000001</v>
      </c>
      <c r="I44" s="37">
        <v>91.441000000000003</v>
      </c>
      <c r="J44" s="37">
        <v>96.45</v>
      </c>
      <c r="K44" s="37">
        <v>101.917</v>
      </c>
      <c r="L44" s="37">
        <v>102.917</v>
      </c>
      <c r="M44" s="37">
        <v>94.153000000000006</v>
      </c>
      <c r="N44" s="37">
        <v>94.41</v>
      </c>
      <c r="O44" s="37">
        <v>93.082999999999998</v>
      </c>
      <c r="P44" s="37">
        <v>92.159000000000006</v>
      </c>
      <c r="Q44" s="37">
        <v>88.858999999999995</v>
      </c>
      <c r="S44" s="4">
        <f t="shared" si="8"/>
        <v>67.806219950132899</v>
      </c>
      <c r="T44" s="4">
        <f t="shared" si="9"/>
        <v>70.499525610253713</v>
      </c>
      <c r="U44" s="4">
        <f t="shared" si="10"/>
        <v>77.872068551135399</v>
      </c>
      <c r="V44" s="4">
        <f t="shared" si="11"/>
        <v>77.77870072742752</v>
      </c>
      <c r="W44" s="4">
        <f t="shared" si="12"/>
        <v>85.707237183763851</v>
      </c>
      <c r="X44" s="4">
        <f t="shared" si="13"/>
        <v>92.531889340042369</v>
      </c>
      <c r="Y44" s="4">
        <f t="shared" si="14"/>
        <v>91.047011754016069</v>
      </c>
      <c r="Z44" s="4">
        <f t="shared" si="15"/>
        <v>96.539279820415786</v>
      </c>
      <c r="AA44" s="4">
        <f t="shared" si="16"/>
        <v>101.76195795004466</v>
      </c>
      <c r="AB44" s="4">
        <f t="shared" si="17"/>
        <v>99.215619705733573</v>
      </c>
      <c r="AC44" s="4">
        <f t="shared" si="18"/>
        <v>96.784320641734183</v>
      </c>
      <c r="AD44" s="4">
        <f t="shared" si="19"/>
        <v>94.591171345402955</v>
      </c>
      <c r="AE44" s="4">
        <f t="shared" si="20"/>
        <v>93.491418921822017</v>
      </c>
      <c r="AF44" s="4">
        <f t="shared" si="21"/>
        <v>92.886306421947495</v>
      </c>
      <c r="AG44" s="4">
        <f t="shared" si="22"/>
        <v>89.798675849360947</v>
      </c>
      <c r="AI44" s="4">
        <f t="shared" si="23"/>
        <v>-2.0792199501328952</v>
      </c>
      <c r="AJ44" s="4">
        <f t="shared" si="24"/>
        <v>0.25047438974628733</v>
      </c>
      <c r="AK44" s="4">
        <f t="shared" si="25"/>
        <v>-0.72706855113540314</v>
      </c>
      <c r="AL44" s="4">
        <f t="shared" si="26"/>
        <v>-0.61770072742751836</v>
      </c>
      <c r="AM44" s="4">
        <f t="shared" si="27"/>
        <v>-2.6422371837638536</v>
      </c>
      <c r="AN44" s="4">
        <f t="shared" si="28"/>
        <v>-1.629889340042368</v>
      </c>
      <c r="AO44" s="4">
        <f t="shared" si="29"/>
        <v>0.39398824598393389</v>
      </c>
      <c r="AP44" s="4">
        <f t="shared" si="30"/>
        <v>-8.9279820415782751E-2</v>
      </c>
      <c r="AQ44" s="4">
        <f t="shared" si="31"/>
        <v>0.1550420499553411</v>
      </c>
      <c r="AR44" s="4">
        <f t="shared" si="32"/>
        <v>3.7013802942664285</v>
      </c>
      <c r="AS44" s="4">
        <f t="shared" si="33"/>
        <v>-2.6313206417341775</v>
      </c>
      <c r="AT44" s="4">
        <f t="shared" si="34"/>
        <v>-0.18117134540295865</v>
      </c>
      <c r="AU44" s="4">
        <f t="shared" si="35"/>
        <v>-0.40841892182201889</v>
      </c>
      <c r="AV44" s="4">
        <f t="shared" si="146"/>
        <v>-0.72730642194748896</v>
      </c>
      <c r="AW44" s="4">
        <f t="shared" si="146"/>
        <v>-0.9396758493609525</v>
      </c>
      <c r="AY44" s="2">
        <f t="shared" si="96"/>
        <v>67.804886453793472</v>
      </c>
      <c r="AZ44" s="2">
        <f t="shared" si="147"/>
        <v>70.499154133449579</v>
      </c>
      <c r="BA44" s="2">
        <f t="shared" si="148"/>
        <v>77.871945558585665</v>
      </c>
      <c r="BB44" s="2">
        <f t="shared" si="149"/>
        <v>77.778503518680012</v>
      </c>
      <c r="BC44" s="2">
        <f t="shared" si="150"/>
        <v>85.707147438338879</v>
      </c>
      <c r="BD44" s="2">
        <f t="shared" si="151"/>
        <v>92.531884209363398</v>
      </c>
      <c r="BE44" s="2">
        <f t="shared" si="152"/>
        <v>91.047011007796144</v>
      </c>
      <c r="BF44" s="2">
        <f t="shared" si="153"/>
        <v>96.539279752157583</v>
      </c>
      <c r="BG44" s="2">
        <f t="shared" si="154"/>
        <v>101.76195791702726</v>
      </c>
      <c r="BH44" s="2">
        <f t="shared" si="155"/>
        <v>99.215617898760257</v>
      </c>
      <c r="BI44" s="2">
        <f t="shared" si="156"/>
        <v>96.784295196927417</v>
      </c>
      <c r="BJ44" s="2">
        <f t="shared" si="157"/>
        <v>94.591047307654833</v>
      </c>
      <c r="BK44" s="2">
        <f t="shared" si="158"/>
        <v>93.490923489622205</v>
      </c>
      <c r="BL44" s="2">
        <f t="shared" si="159"/>
        <v>92.886191527594676</v>
      </c>
      <c r="BM44" s="2">
        <f t="shared" si="160"/>
        <v>89.798675237816255</v>
      </c>
      <c r="BO44" s="2">
        <f t="shared" si="38"/>
        <v>65.727000000000004</v>
      </c>
      <c r="BP44" s="2">
        <f t="shared" si="39"/>
        <v>70.75</v>
      </c>
      <c r="BQ44" s="2">
        <f t="shared" si="40"/>
        <v>77.144999999999996</v>
      </c>
      <c r="BR44" s="2">
        <f t="shared" si="41"/>
        <v>77.161000000000001</v>
      </c>
      <c r="BS44" s="2">
        <f t="shared" si="42"/>
        <v>83.064999999999998</v>
      </c>
      <c r="BT44" s="2">
        <f t="shared" si="43"/>
        <v>90.902000000000001</v>
      </c>
      <c r="BU44" s="2">
        <f t="shared" si="44"/>
        <v>91.441000000000003</v>
      </c>
      <c r="BV44" s="2">
        <f t="shared" si="45"/>
        <v>96.45</v>
      </c>
      <c r="BW44" s="2">
        <f t="shared" si="46"/>
        <v>101.917</v>
      </c>
      <c r="BX44" s="2">
        <f t="shared" si="47"/>
        <v>102.917</v>
      </c>
      <c r="BY44" s="2">
        <f t="shared" si="48"/>
        <v>94.153000000000006</v>
      </c>
      <c r="BZ44" s="2">
        <f t="shared" si="49"/>
        <v>94.41</v>
      </c>
      <c r="CA44" s="2">
        <f t="shared" si="50"/>
        <v>93.082999999999998</v>
      </c>
      <c r="CB44" s="2">
        <f t="shared" si="51"/>
        <v>92.159000000000006</v>
      </c>
      <c r="CC44" s="2">
        <f t="shared" si="52"/>
        <v>88.858999999999995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67.799562543553975</v>
      </c>
      <c r="DL44" s="2">
        <f t="shared" si="161"/>
        <v>70.663594076655045</v>
      </c>
      <c r="DM44" s="2">
        <f t="shared" si="161"/>
        <v>77.667812521945834</v>
      </c>
      <c r="DN44" s="2">
        <f t="shared" si="161"/>
        <v>77.977759122707525</v>
      </c>
      <c r="DO44" s="2">
        <f t="shared" si="161"/>
        <v>84.510012640790848</v>
      </c>
      <c r="DP44" s="2">
        <f t="shared" si="161"/>
        <v>93.161053609181522</v>
      </c>
      <c r="DQ44" s="2">
        <f t="shared" si="161"/>
        <v>91.375246341463395</v>
      </c>
      <c r="DR44" s="2">
        <f t="shared" si="161"/>
        <v>96.555747237115654</v>
      </c>
      <c r="DS44" s="2">
        <f t="shared" si="161"/>
        <v>101.64067946894262</v>
      </c>
      <c r="DT44" s="2">
        <f t="shared" si="161"/>
        <v>99.502616376306619</v>
      </c>
      <c r="DU44" s="2">
        <f t="shared" si="161"/>
        <v>97.002973723950475</v>
      </c>
      <c r="DV44" s="2">
        <f t="shared" si="161"/>
        <v>94.777596007886984</v>
      </c>
      <c r="DW44" s="2">
        <f t="shared" si="161"/>
        <v>93.742310452961675</v>
      </c>
      <c r="DX44" s="2">
        <f t="shared" si="161"/>
        <v>93.224435918213018</v>
      </c>
      <c r="DY44" s="2">
        <f t="shared" si="161"/>
        <v>89.621768292682916</v>
      </c>
      <c r="EA44" s="2">
        <f t="shared" si="71"/>
        <v>67.852439246993058</v>
      </c>
      <c r="EB44" s="2">
        <f t="shared" si="72"/>
        <v>68.923563517962563</v>
      </c>
      <c r="EC44" s="2">
        <f t="shared" si="73"/>
        <v>79.971165103437002</v>
      </c>
      <c r="ED44" s="2">
        <f t="shared" si="74"/>
        <v>75.788362110412891</v>
      </c>
      <c r="EE44" s="2">
        <f t="shared" si="75"/>
        <v>98.443949096423069</v>
      </c>
      <c r="EF44" s="2">
        <f t="shared" si="76"/>
        <v>84.803620885005628</v>
      </c>
      <c r="EG44" s="2">
        <f t="shared" si="77"/>
        <v>86.648287437032508</v>
      </c>
      <c r="EH44" s="2">
        <f t="shared" si="78"/>
        <v>96.294929294648185</v>
      </c>
      <c r="EI44" s="2">
        <f t="shared" si="79"/>
        <v>103.6005495574841</v>
      </c>
      <c r="EJ44" s="2">
        <f t="shared" si="80"/>
        <v>95.626771509993759</v>
      </c>
      <c r="EK44" s="2">
        <f t="shared" si="81"/>
        <v>94.367276008406421</v>
      </c>
      <c r="EL44" s="2">
        <f t="shared" si="82"/>
        <v>92.603605832662922</v>
      </c>
      <c r="EM44" s="2">
        <f t="shared" si="83"/>
        <v>91.170791291230898</v>
      </c>
      <c r="EN44" s="2">
        <f t="shared" si="84"/>
        <v>89.350670671210409</v>
      </c>
      <c r="EO44" s="2">
        <f t="shared" si="85"/>
        <v>92.138784547107662</v>
      </c>
      <c r="EQ44" s="2">
        <f t="shared" si="86"/>
        <v>65.8361682623852</v>
      </c>
      <c r="ER44" s="2">
        <f t="shared" si="162"/>
        <v>69.195624389266982</v>
      </c>
      <c r="ES44" s="2">
        <f t="shared" si="162"/>
        <v>79.536754521886209</v>
      </c>
      <c r="ET44" s="2">
        <f t="shared" si="162"/>
        <v>76.254737007242156</v>
      </c>
      <c r="EU44" s="2">
        <f t="shared" si="162"/>
        <v>92.887455850816906</v>
      </c>
      <c r="EV44" s="2">
        <f t="shared" si="162"/>
        <v>84.00026776244043</v>
      </c>
      <c r="EW44" s="2">
        <f t="shared" si="162"/>
        <v>87.061432530414308</v>
      </c>
      <c r="EX44" s="2">
        <f t="shared" si="162"/>
        <v>92.652217586487652</v>
      </c>
      <c r="EY44" s="2">
        <f t="shared" si="162"/>
        <v>98.232738971631989</v>
      </c>
      <c r="EZ44" s="2">
        <f t="shared" si="162"/>
        <v>93.928485254416572</v>
      </c>
      <c r="FA44" s="2">
        <f t="shared" si="162"/>
        <v>93.09098935941735</v>
      </c>
      <c r="FB44" s="2">
        <f t="shared" si="162"/>
        <v>92.28591756599964</v>
      </c>
      <c r="FC44" s="2">
        <f t="shared" si="162"/>
        <v>91.362881536816062</v>
      </c>
      <c r="FD44" s="2">
        <f t="shared" si="162"/>
        <v>92.647169211143861</v>
      </c>
      <c r="FE44" s="2">
        <f t="shared" si="162"/>
        <v>97.417640589019058</v>
      </c>
      <c r="FG44" s="2">
        <f t="shared" si="88"/>
        <v>0.10074476012749227</v>
      </c>
      <c r="FH44" s="2">
        <f t="shared" si="163"/>
        <v>9.45043763994598E-2</v>
      </c>
      <c r="FI44" s="2">
        <f t="shared" si="163"/>
        <v>8.8624705887955096E-2</v>
      </c>
      <c r="FJ44" s="2">
        <f t="shared" si="163"/>
        <v>9.1009781961331651E-2</v>
      </c>
      <c r="FK44" s="2">
        <f t="shared" si="163"/>
        <v>8.5915810571752474E-2</v>
      </c>
      <c r="FL44" s="2">
        <f t="shared" si="163"/>
        <v>7.5282433353379419E-2</v>
      </c>
      <c r="FM44" s="2">
        <f t="shared" si="163"/>
        <v>6.9439183340457969E-2</v>
      </c>
      <c r="FN44" s="2">
        <f t="shared" si="163"/>
        <v>6.3108511216761073E-2</v>
      </c>
      <c r="FO44" s="2">
        <f t="shared" si="163"/>
        <v>6.1887895202024715E-2</v>
      </c>
      <c r="FP44" s="2">
        <f t="shared" si="163"/>
        <v>7.4047016413117603E-2</v>
      </c>
      <c r="FQ44" s="2">
        <f t="shared" si="163"/>
        <v>8.2967029202673431E-2</v>
      </c>
      <c r="FR44" s="2">
        <f t="shared" si="163"/>
        <v>8.5809100384843712E-2</v>
      </c>
      <c r="FS44" s="2">
        <f t="shared" si="163"/>
        <v>9.7758280888116389E-2</v>
      </c>
      <c r="FT44" s="2">
        <f t="shared" si="163"/>
        <v>8.7317684570808407E-2</v>
      </c>
      <c r="FU44" s="2">
        <f t="shared" si="163"/>
        <v>7.0282160947749014E-2</v>
      </c>
      <c r="FW44" s="2">
        <f t="shared" si="112"/>
        <v>1.5576104786264323E-6</v>
      </c>
      <c r="FX44" s="2">
        <f t="shared" si="164"/>
        <v>2.0571123241321719E-6</v>
      </c>
      <c r="FY44" s="2">
        <f t="shared" si="165"/>
        <v>2.0912268753757414E-6</v>
      </c>
      <c r="FZ44" s="2">
        <f t="shared" si="166"/>
        <v>2.0170215381930036E-6</v>
      </c>
      <c r="GA44" s="2">
        <f t="shared" si="167"/>
        <v>1.9162252947042965E-6</v>
      </c>
      <c r="GB44" s="2">
        <f t="shared" si="168"/>
        <v>1.901722866788492E-6</v>
      </c>
      <c r="GC44" s="2">
        <f t="shared" si="169"/>
        <v>2.0146441209654246E-6</v>
      </c>
      <c r="GD44" s="2">
        <f t="shared" si="170"/>
        <v>2.1008827877374379E-6</v>
      </c>
      <c r="GE44" s="2">
        <f t="shared" si="171"/>
        <v>2.5683776216524778E-6</v>
      </c>
      <c r="GF44" s="2">
        <f t="shared" si="172"/>
        <v>2.1958110844191735E-6</v>
      </c>
      <c r="GG44" s="2">
        <f t="shared" si="173"/>
        <v>1.9726666326169515E-6</v>
      </c>
      <c r="GH44" s="2">
        <f t="shared" si="174"/>
        <v>1.7597461140744858E-6</v>
      </c>
      <c r="GI44" s="2">
        <f t="shared" si="175"/>
        <v>1.7136849715718442E-6</v>
      </c>
      <c r="GJ44" s="2">
        <f t="shared" si="176"/>
        <v>1.1592059687718081E-6</v>
      </c>
      <c r="GK44" s="2">
        <f t="shared" si="177"/>
        <v>1.0615238812935613E-6</v>
      </c>
      <c r="GM44" s="86">
        <f t="shared" si="113"/>
        <v>1.2273847463892229E-6</v>
      </c>
      <c r="GN44" s="86">
        <f t="shared" si="178"/>
        <v>2.7543956420606452E-7</v>
      </c>
      <c r="GO44" s="86">
        <f t="shared" si="179"/>
        <v>9.4914301793816122E-8</v>
      </c>
      <c r="GP44" s="86">
        <f t="shared" si="180"/>
        <v>1.4773893716402561E-7</v>
      </c>
      <c r="GQ44" s="86">
        <f t="shared" si="181"/>
        <v>6.9142829738364947E-8</v>
      </c>
      <c r="GR44" s="86">
        <f t="shared" si="182"/>
        <v>3.3673416943403804E-9</v>
      </c>
      <c r="GS44" s="86">
        <f t="shared" si="183"/>
        <v>4.5529877348346463E-10</v>
      </c>
      <c r="GT44" s="86">
        <f t="shared" si="184"/>
        <v>4.0030157608549387E-11</v>
      </c>
      <c r="GU44" s="86">
        <f t="shared" si="185"/>
        <v>1.8828903003964982E-11</v>
      </c>
      <c r="GV44" s="86">
        <f t="shared" si="186"/>
        <v>1.2007469779171481E-9</v>
      </c>
      <c r="GW44" s="86">
        <f t="shared" si="187"/>
        <v>1.869821034053215E-8</v>
      </c>
      <c r="GX44" s="86">
        <f t="shared" si="188"/>
        <v>9.6654625882370994E-8</v>
      </c>
      <c r="GY44" s="86">
        <f t="shared" si="189"/>
        <v>4.4114086054150974E-7</v>
      </c>
      <c r="GZ44" s="86">
        <f t="shared" si="190"/>
        <v>1.0421422336924031E-7</v>
      </c>
      <c r="HA44" s="86">
        <f t="shared" si="191"/>
        <v>6.1806819293161672E-10</v>
      </c>
      <c r="HC44" s="86">
        <f t="shared" si="145"/>
        <v>4.9639743690189881E-19</v>
      </c>
      <c r="HD44" s="86">
        <f t="shared" si="192"/>
        <v>1.7346589395999858E-21</v>
      </c>
      <c r="HE44" s="86">
        <f t="shared" si="193"/>
        <v>5.0901413221734589E-23</v>
      </c>
      <c r="HF44" s="86">
        <f t="shared" si="194"/>
        <v>6.5321923753016348E-21</v>
      </c>
      <c r="HG44" s="86">
        <f t="shared" si="195"/>
        <v>4.509168924191615E-20</v>
      </c>
      <c r="HH44" s="86">
        <f t="shared" si="196"/>
        <v>5.1260176150577768E-18</v>
      </c>
      <c r="HI44" s="86">
        <f t="shared" si="197"/>
        <v>1.2775824620431164E-20</v>
      </c>
      <c r="HJ44" s="86">
        <f t="shared" si="198"/>
        <v>1.1007153931354216E-23</v>
      </c>
      <c r="HK44" s="86">
        <f t="shared" si="199"/>
        <v>2.1865864886691178E-23</v>
      </c>
      <c r="HL44" s="86">
        <f t="shared" si="200"/>
        <v>4.7990468214593816E-20</v>
      </c>
      <c r="HM44" s="86">
        <f t="shared" si="201"/>
        <v>3.7310555480506425E-20</v>
      </c>
      <c r="HN44" s="86">
        <f t="shared" si="202"/>
        <v>1.0986948015495423E-21</v>
      </c>
      <c r="HO44" s="86">
        <f t="shared" si="203"/>
        <v>1.8379275946477195E-21</v>
      </c>
      <c r="HP44" s="86">
        <f t="shared" si="204"/>
        <v>1.8697489647133292E-21</v>
      </c>
      <c r="HQ44" s="86">
        <f t="shared" si="205"/>
        <v>2.8871797860765368E-30</v>
      </c>
      <c r="HS44" s="86">
        <f t="shared" si="114"/>
        <v>4.0378741491678244E-60</v>
      </c>
      <c r="HT44" s="86">
        <f t="shared" si="206"/>
        <v>1.5602027307876321E-67</v>
      </c>
      <c r="HU44" s="86">
        <f t="shared" si="207"/>
        <v>5.5895324202290656E-72</v>
      </c>
      <c r="HV44" s="86">
        <f t="shared" si="208"/>
        <v>2.965354578972255E-65</v>
      </c>
      <c r="HW44" s="86">
        <f t="shared" si="209"/>
        <v>7.687748124705472E-63</v>
      </c>
      <c r="HX44" s="86">
        <f t="shared" si="210"/>
        <v>2.1428937209602269E-57</v>
      </c>
      <c r="HY44" s="86">
        <f t="shared" si="211"/>
        <v>3.2481897044020257E-66</v>
      </c>
      <c r="HZ44" s="86">
        <f t="shared" si="212"/>
        <v>2.3205454987182498E-76</v>
      </c>
      <c r="IA44" s="86">
        <f t="shared" si="213"/>
        <v>5.7983863043303691E-75</v>
      </c>
      <c r="IB44" s="86">
        <f t="shared" si="214"/>
        <v>5.7985631172672149E-65</v>
      </c>
      <c r="IC44" s="86">
        <f t="shared" si="215"/>
        <v>4.0672897140777802E-65</v>
      </c>
      <c r="ID44" s="86">
        <f t="shared" si="216"/>
        <v>6.504126309668118E-69</v>
      </c>
      <c r="IE44" s="86">
        <f t="shared" si="217"/>
        <v>6.0564860266476636E-69</v>
      </c>
      <c r="IF44" s="86">
        <f t="shared" si="218"/>
        <v>5.0883420473526093E-43</v>
      </c>
      <c r="IG44" s="86">
        <f t="shared" si="219"/>
        <v>7.254240359384068E-42</v>
      </c>
      <c r="II44" s="86">
        <f t="shared" si="115"/>
        <v>3.8441695952385447E-208</v>
      </c>
      <c r="IJ44" s="86">
        <f t="shared" si="116"/>
        <v>7.1300958332065142E-234</v>
      </c>
      <c r="IK44" s="86">
        <f t="shared" si="117"/>
        <v>1.733200251942761E-252</v>
      </c>
      <c r="IL44" s="86">
        <f t="shared" si="118"/>
        <v>1.12079640118574E-227</v>
      </c>
      <c r="IM44" s="86">
        <f t="shared" si="119"/>
        <v>1.119043937086298E-220</v>
      </c>
      <c r="IN44" s="86">
        <f t="shared" si="120"/>
        <v>2.9069254309147169E-203</v>
      </c>
      <c r="IO44" s="86">
        <f t="shared" si="121"/>
        <v>1.1745221452721491E-237</v>
      </c>
      <c r="IP44" s="86">
        <f t="shared" si="122"/>
        <v>1.3926834395828067E-274</v>
      </c>
      <c r="IQ44" s="86">
        <f t="shared" si="123"/>
        <v>5.1782678642279905E-261</v>
      </c>
      <c r="IR44" s="86">
        <f t="shared" si="124"/>
        <v>9.6378261289621532E-230</v>
      </c>
      <c r="IS44" s="86">
        <f t="shared" si="125"/>
        <v>3.207194365845059E-228</v>
      </c>
      <c r="IT44" s="86">
        <f t="shared" si="126"/>
        <v>2.8190454575994633E-239</v>
      </c>
      <c r="IU44" s="86">
        <f t="shared" si="127"/>
        <v>3.1602564511514444E-240</v>
      </c>
      <c r="IV44" s="86">
        <f t="shared" si="128"/>
        <v>1.2003367047833623E-104</v>
      </c>
      <c r="IW44" s="86">
        <f t="shared" si="129"/>
        <v>6.1119392030008369E-109</v>
      </c>
      <c r="IY44" s="86">
        <f t="shared" si="130"/>
        <v>1.2273847463897193E-6</v>
      </c>
      <c r="IZ44" s="86">
        <f t="shared" si="131"/>
        <v>2.7543956420606627E-7</v>
      </c>
      <c r="JA44" s="86">
        <f t="shared" si="132"/>
        <v>9.4914301793816175E-8</v>
      </c>
      <c r="JB44" s="86">
        <f t="shared" si="133"/>
        <v>1.4773893716403215E-7</v>
      </c>
      <c r="JC44" s="86">
        <f t="shared" si="134"/>
        <v>6.9142829738410039E-8</v>
      </c>
      <c r="JD44" s="86">
        <f t="shared" si="135"/>
        <v>3.367341699466398E-9</v>
      </c>
      <c r="JE44" s="86">
        <f t="shared" si="136"/>
        <v>4.5529877349624044E-10</v>
      </c>
      <c r="JF44" s="86">
        <f t="shared" si="137"/>
        <v>4.0030157608560392E-11</v>
      </c>
      <c r="JG44" s="86">
        <f t="shared" si="138"/>
        <v>1.8828903003986847E-11</v>
      </c>
      <c r="JH44" s="86">
        <f t="shared" si="139"/>
        <v>1.2007469779651386E-9</v>
      </c>
      <c r="JI44" s="86">
        <f t="shared" si="140"/>
        <v>1.8698210340569459E-8</v>
      </c>
      <c r="JJ44" s="86">
        <f t="shared" si="141"/>
        <v>9.6654625882372092E-8</v>
      </c>
      <c r="JK44" s="86">
        <f t="shared" si="142"/>
        <v>4.4114086054151159E-7</v>
      </c>
      <c r="JL44" s="86">
        <f t="shared" si="143"/>
        <v>1.0421422336924217E-7</v>
      </c>
      <c r="JM44" s="86">
        <f t="shared" si="144"/>
        <v>6.1806819293161672E-10</v>
      </c>
    </row>
    <row r="45" spans="2:273" x14ac:dyDescent="0.25">
      <c r="B45" s="2">
        <v>18</v>
      </c>
      <c r="C45" s="37">
        <v>65.682000000000002</v>
      </c>
      <c r="D45" s="37">
        <v>71.016999999999996</v>
      </c>
      <c r="E45" s="37">
        <v>76.742000000000004</v>
      </c>
      <c r="F45" s="37">
        <v>77.016000000000005</v>
      </c>
      <c r="G45" s="37">
        <v>83</v>
      </c>
      <c r="H45" s="37">
        <v>89.638999999999996</v>
      </c>
      <c r="I45" s="37">
        <v>90.712000000000003</v>
      </c>
      <c r="J45" s="37">
        <v>96.766999999999996</v>
      </c>
      <c r="K45" s="37">
        <v>101.06699999999999</v>
      </c>
      <c r="L45" s="37">
        <v>101.15</v>
      </c>
      <c r="M45" s="37">
        <v>93.474999999999994</v>
      </c>
      <c r="N45" s="37">
        <v>94.212999999999994</v>
      </c>
      <c r="O45" s="37">
        <v>92.15</v>
      </c>
      <c r="P45" s="37">
        <v>91.221999999999994</v>
      </c>
      <c r="Q45" s="37">
        <v>88.641000000000005</v>
      </c>
      <c r="S45" s="4">
        <f t="shared" si="8"/>
        <v>68.137726182678193</v>
      </c>
      <c r="T45" s="4">
        <f t="shared" si="9"/>
        <v>70.693094880847681</v>
      </c>
      <c r="U45" s="4">
        <f t="shared" si="10"/>
        <v>78.116707784830368</v>
      </c>
      <c r="V45" s="4">
        <f t="shared" si="11"/>
        <v>77.935269506053032</v>
      </c>
      <c r="W45" s="4">
        <f t="shared" si="12"/>
        <v>85.929891853279557</v>
      </c>
      <c r="X45" s="4">
        <f t="shared" si="13"/>
        <v>92.200124047704207</v>
      </c>
      <c r="Y45" s="4">
        <f t="shared" si="14"/>
        <v>90.891879238611565</v>
      </c>
      <c r="Z45" s="4">
        <f t="shared" si="15"/>
        <v>96.469558659948831</v>
      </c>
      <c r="AA45" s="4">
        <f t="shared" si="16"/>
        <v>101.67065582686377</v>
      </c>
      <c r="AB45" s="4">
        <f t="shared" si="17"/>
        <v>99.024835669291321</v>
      </c>
      <c r="AC45" s="4">
        <f t="shared" si="18"/>
        <v>96.618087831816183</v>
      </c>
      <c r="AD45" s="4">
        <f t="shared" si="19"/>
        <v>94.588929227416486</v>
      </c>
      <c r="AE45" s="4">
        <f t="shared" si="20"/>
        <v>93.633158685123931</v>
      </c>
      <c r="AF45" s="4">
        <f t="shared" si="21"/>
        <v>92.994575970082735</v>
      </c>
      <c r="AG45" s="4">
        <f t="shared" si="22"/>
        <v>89.908316732522266</v>
      </c>
      <c r="AI45" s="4">
        <f t="shared" si="23"/>
        <v>-2.4557261826781911</v>
      </c>
      <c r="AJ45" s="4">
        <f t="shared" si="24"/>
        <v>0.32390511915231457</v>
      </c>
      <c r="AK45" s="4">
        <f t="shared" si="25"/>
        <v>-1.3747077848303633</v>
      </c>
      <c r="AL45" s="4">
        <f t="shared" si="26"/>
        <v>-0.91926950605302693</v>
      </c>
      <c r="AM45" s="4">
        <f t="shared" si="27"/>
        <v>-2.9298918532795568</v>
      </c>
      <c r="AN45" s="4">
        <f t="shared" si="28"/>
        <v>-2.5611240477042116</v>
      </c>
      <c r="AO45" s="4">
        <f t="shared" si="29"/>
        <v>-0.17987923861156219</v>
      </c>
      <c r="AP45" s="4">
        <f t="shared" si="30"/>
        <v>0.29744134005116507</v>
      </c>
      <c r="AQ45" s="4">
        <f t="shared" si="31"/>
        <v>-0.60365582686377195</v>
      </c>
      <c r="AR45" s="4">
        <f t="shared" si="32"/>
        <v>2.1251643307086852</v>
      </c>
      <c r="AS45" s="4">
        <f t="shared" si="33"/>
        <v>-3.1430878318161888</v>
      </c>
      <c r="AT45" s="4">
        <f t="shared" si="34"/>
        <v>-0.37592922741649204</v>
      </c>
      <c r="AU45" s="4">
        <f t="shared" si="35"/>
        <v>-1.4831586851239251</v>
      </c>
      <c r="AV45" s="4">
        <f t="shared" si="146"/>
        <v>-1.772575970082741</v>
      </c>
      <c r="AW45" s="4">
        <f t="shared" si="146"/>
        <v>-1.2673167325222607</v>
      </c>
      <c r="AY45" s="2">
        <f t="shared" si="96"/>
        <v>68.135581856778131</v>
      </c>
      <c r="AZ45" s="2">
        <f t="shared" si="147"/>
        <v>70.69245287348329</v>
      </c>
      <c r="BA45" s="2">
        <f t="shared" si="148"/>
        <v>78.11648549971143</v>
      </c>
      <c r="BB45" s="2">
        <f t="shared" si="149"/>
        <v>77.934919586202554</v>
      </c>
      <c r="BC45" s="2">
        <f t="shared" si="150"/>
        <v>85.929728081727163</v>
      </c>
      <c r="BD45" s="2">
        <f t="shared" si="151"/>
        <v>92.200113368406306</v>
      </c>
      <c r="BE45" s="2">
        <f t="shared" si="152"/>
        <v>90.8918775490109</v>
      </c>
      <c r="BF45" s="2">
        <f t="shared" si="153"/>
        <v>96.469558489438725</v>
      </c>
      <c r="BG45" s="2">
        <f t="shared" si="154"/>
        <v>101.67065574160455</v>
      </c>
      <c r="BH45" s="2">
        <f t="shared" si="155"/>
        <v>99.024831707106458</v>
      </c>
      <c r="BI45" s="2">
        <f t="shared" si="156"/>
        <v>96.618038295203249</v>
      </c>
      <c r="BJ45" s="2">
        <f t="shared" si="157"/>
        <v>94.588707237218046</v>
      </c>
      <c r="BK45" s="2">
        <f t="shared" si="158"/>
        <v>93.632318497738169</v>
      </c>
      <c r="BL45" s="2">
        <f t="shared" si="159"/>
        <v>92.994370269115876</v>
      </c>
      <c r="BM45" s="2">
        <f t="shared" si="160"/>
        <v>89.908315365336648</v>
      </c>
      <c r="BO45" s="2">
        <f t="shared" si="38"/>
        <v>65.682000000000002</v>
      </c>
      <c r="BP45" s="2">
        <f t="shared" si="39"/>
        <v>71.016999999999996</v>
      </c>
      <c r="BQ45" s="2">
        <f t="shared" si="40"/>
        <v>76.742000000000004</v>
      </c>
      <c r="BR45" s="2">
        <f t="shared" si="41"/>
        <v>77.016000000000005</v>
      </c>
      <c r="BS45" s="2">
        <f t="shared" si="42"/>
        <v>83</v>
      </c>
      <c r="BT45" s="2">
        <f t="shared" si="43"/>
        <v>89.638999999999996</v>
      </c>
      <c r="BU45" s="2">
        <f t="shared" si="44"/>
        <v>90.712000000000003</v>
      </c>
      <c r="BV45" s="2">
        <f t="shared" si="45"/>
        <v>96.766999999999996</v>
      </c>
      <c r="BW45" s="2">
        <f t="shared" si="46"/>
        <v>101.06699999999999</v>
      </c>
      <c r="BX45" s="2">
        <f t="shared" si="47"/>
        <v>101.15</v>
      </c>
      <c r="BY45" s="2">
        <f t="shared" si="48"/>
        <v>93.474999999999994</v>
      </c>
      <c r="BZ45" s="2">
        <f t="shared" si="49"/>
        <v>94.212999999999994</v>
      </c>
      <c r="CA45" s="2">
        <f t="shared" si="50"/>
        <v>92.15</v>
      </c>
      <c r="CB45" s="2">
        <f t="shared" si="51"/>
        <v>91.221999999999994</v>
      </c>
      <c r="CC45" s="2">
        <f t="shared" si="52"/>
        <v>88.641000000000005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68.18726933797906</v>
      </c>
      <c r="DL45" s="2">
        <f t="shared" si="161"/>
        <v>70.908111498257824</v>
      </c>
      <c r="DM45" s="2">
        <f t="shared" si="161"/>
        <v>77.933872889825253</v>
      </c>
      <c r="DN45" s="2">
        <f t="shared" si="161"/>
        <v>78.18016127812443</v>
      </c>
      <c r="DO45" s="2">
        <f t="shared" si="161"/>
        <v>84.661641682197541</v>
      </c>
      <c r="DP45" s="2">
        <f t="shared" si="161"/>
        <v>92.869368468740561</v>
      </c>
      <c r="DQ45" s="2">
        <f t="shared" si="161"/>
        <v>91.246995121951201</v>
      </c>
      <c r="DR45" s="2">
        <f t="shared" si="161"/>
        <v>96.494851406061926</v>
      </c>
      <c r="DS45" s="2">
        <f t="shared" si="161"/>
        <v>101.54612233285917</v>
      </c>
      <c r="DT45" s="2">
        <f t="shared" si="161"/>
        <v>99.33518031358885</v>
      </c>
      <c r="DU45" s="2">
        <f t="shared" si="161"/>
        <v>96.854346572032625</v>
      </c>
      <c r="DV45" s="2">
        <f t="shared" si="161"/>
        <v>94.804779461415876</v>
      </c>
      <c r="DW45" s="2">
        <f t="shared" si="161"/>
        <v>93.936743554006966</v>
      </c>
      <c r="DX45" s="2">
        <f t="shared" si="161"/>
        <v>93.382733138859649</v>
      </c>
      <c r="DY45" s="2">
        <f t="shared" si="161"/>
        <v>89.730243902439014</v>
      </c>
      <c r="EA45" s="2">
        <f t="shared" si="71"/>
        <v>67.714841960655605</v>
      </c>
      <c r="EB45" s="2">
        <f t="shared" si="72"/>
        <v>68.807924726972118</v>
      </c>
      <c r="EC45" s="2">
        <f t="shared" si="73"/>
        <v>79.829163834425387</v>
      </c>
      <c r="ED45" s="2">
        <f t="shared" si="74"/>
        <v>75.701000463919698</v>
      </c>
      <c r="EE45" s="2">
        <f t="shared" si="75"/>
        <v>98.234294528726224</v>
      </c>
      <c r="EF45" s="2">
        <f t="shared" si="76"/>
        <v>84.702794588500566</v>
      </c>
      <c r="EG45" s="2">
        <f t="shared" si="77"/>
        <v>86.551639845061814</v>
      </c>
      <c r="EH45" s="2">
        <f t="shared" si="78"/>
        <v>96.127226764797655</v>
      </c>
      <c r="EI45" s="2">
        <f t="shared" si="79"/>
        <v>103.39248797044166</v>
      </c>
      <c r="EJ45" s="2">
        <f t="shared" si="80"/>
        <v>95.485469472204883</v>
      </c>
      <c r="EK45" s="2">
        <f t="shared" si="81"/>
        <v>94.235977585958111</v>
      </c>
      <c r="EL45" s="2">
        <f t="shared" si="82"/>
        <v>92.489278479485137</v>
      </c>
      <c r="EM45" s="2">
        <f t="shared" si="83"/>
        <v>91.069898511665329</v>
      </c>
      <c r="EN45" s="2">
        <f t="shared" si="84"/>
        <v>89.292167112414788</v>
      </c>
      <c r="EO45" s="2">
        <f t="shared" si="85"/>
        <v>92.056563028522731</v>
      </c>
      <c r="EQ45" s="2">
        <f t="shared" si="86"/>
        <v>65.717550368327551</v>
      </c>
      <c r="ER45" s="2">
        <f t="shared" si="162"/>
        <v>69.076960407525775</v>
      </c>
      <c r="ES45" s="2">
        <f t="shared" si="162"/>
        <v>79.398970473592684</v>
      </c>
      <c r="ET45" s="2">
        <f t="shared" si="162"/>
        <v>76.162587120240602</v>
      </c>
      <c r="EU45" s="2">
        <f t="shared" si="162"/>
        <v>92.733980979963036</v>
      </c>
      <c r="EV45" s="2">
        <f t="shared" si="162"/>
        <v>83.907595104424814</v>
      </c>
      <c r="EW45" s="2">
        <f t="shared" si="162"/>
        <v>86.960342905803401</v>
      </c>
      <c r="EX45" s="2">
        <f t="shared" si="162"/>
        <v>92.522852103456685</v>
      </c>
      <c r="EY45" s="2">
        <f t="shared" si="162"/>
        <v>98.081425601045481</v>
      </c>
      <c r="EZ45" s="2">
        <f t="shared" si="162"/>
        <v>93.805017014506944</v>
      </c>
      <c r="FA45" s="2">
        <f t="shared" si="162"/>
        <v>92.97305093800496</v>
      </c>
      <c r="FB45" s="2">
        <f t="shared" si="162"/>
        <v>92.174711937946753</v>
      </c>
      <c r="FC45" s="2">
        <f t="shared" si="162"/>
        <v>91.259643098031347</v>
      </c>
      <c r="FD45" s="2">
        <f t="shared" si="162"/>
        <v>92.552708356587388</v>
      </c>
      <c r="FE45" s="2">
        <f t="shared" si="162"/>
        <v>97.27326764053511</v>
      </c>
      <c r="FG45" s="2">
        <f t="shared" si="88"/>
        <v>0.10940109006396474</v>
      </c>
      <c r="FH45" s="2">
        <f t="shared" si="163"/>
        <v>0.10268573945619341</v>
      </c>
      <c r="FI45" s="2">
        <f t="shared" si="163"/>
        <v>9.6351220815480448E-2</v>
      </c>
      <c r="FJ45" s="2">
        <f t="shared" si="163"/>
        <v>9.8921663883544481E-2</v>
      </c>
      <c r="FK45" s="2">
        <f t="shared" si="163"/>
        <v>9.3430368445362622E-2</v>
      </c>
      <c r="FL45" s="2">
        <f t="shared" si="163"/>
        <v>8.1950332171215695E-2</v>
      </c>
      <c r="FM45" s="2">
        <f t="shared" si="163"/>
        <v>7.5631864859840039E-2</v>
      </c>
      <c r="FN45" s="2">
        <f t="shared" si="163"/>
        <v>6.8778343042431606E-2</v>
      </c>
      <c r="FO45" s="2">
        <f t="shared" si="163"/>
        <v>6.7455959459680817E-2</v>
      </c>
      <c r="FP45" s="2">
        <f t="shared" si="163"/>
        <v>8.0615031443561261E-2</v>
      </c>
      <c r="FQ45" s="2">
        <f t="shared" si="163"/>
        <v>9.0249138449947613E-2</v>
      </c>
      <c r="FR45" s="2">
        <f t="shared" si="163"/>
        <v>9.3315277739291713E-2</v>
      </c>
      <c r="FS45" s="2">
        <f t="shared" si="163"/>
        <v>0.10618830397390609</v>
      </c>
      <c r="FT45" s="2">
        <f t="shared" si="163"/>
        <v>9.4942120851785022E-2</v>
      </c>
      <c r="FU45" s="2">
        <f t="shared" si="163"/>
        <v>7.6543836562265433E-2</v>
      </c>
      <c r="FW45" s="2">
        <f t="shared" si="112"/>
        <v>1.7078856712447495E-6</v>
      </c>
      <c r="FX45" s="2">
        <f t="shared" si="164"/>
        <v>2.255578362771645E-6</v>
      </c>
      <c r="FY45" s="2">
        <f t="shared" si="165"/>
        <v>2.2929842094106993E-6</v>
      </c>
      <c r="FZ45" s="2">
        <f t="shared" si="166"/>
        <v>2.2116197074017182E-6</v>
      </c>
      <c r="GA45" s="2">
        <f t="shared" si="167"/>
        <v>2.1010988661028421E-6</v>
      </c>
      <c r="GB45" s="2">
        <f t="shared" si="168"/>
        <v>2.0851972759593558E-6</v>
      </c>
      <c r="GC45" s="2">
        <f t="shared" si="169"/>
        <v>2.2090129222624981E-6</v>
      </c>
      <c r="GD45" s="2">
        <f t="shared" si="170"/>
        <v>2.3035717024970875E-6</v>
      </c>
      <c r="GE45" s="2">
        <f t="shared" si="171"/>
        <v>2.8161693637785581E-6</v>
      </c>
      <c r="GF45" s="2">
        <f t="shared" si="172"/>
        <v>2.4076584668577777E-6</v>
      </c>
      <c r="GG45" s="2">
        <f t="shared" si="173"/>
        <v>2.162985539265752E-6</v>
      </c>
      <c r="GH45" s="2">
        <f t="shared" si="174"/>
        <v>1.9295229172415102E-6</v>
      </c>
      <c r="GI45" s="2">
        <f t="shared" si="175"/>
        <v>1.8790178957226766E-6</v>
      </c>
      <c r="GJ45" s="2">
        <f t="shared" si="176"/>
        <v>1.2710439274461886E-6</v>
      </c>
      <c r="GK45" s="2">
        <f t="shared" si="177"/>
        <v>1.1639376713202669E-6</v>
      </c>
      <c r="GM45" s="86">
        <f t="shared" si="113"/>
        <v>2.0117814468166183E-6</v>
      </c>
      <c r="GN45" s="86">
        <f t="shared" si="178"/>
        <v>4.8553362105571998E-7</v>
      </c>
      <c r="GO45" s="86">
        <f t="shared" si="179"/>
        <v>1.749911857429144E-7</v>
      </c>
      <c r="GP45" s="86">
        <f t="shared" si="180"/>
        <v>2.6740282507473409E-7</v>
      </c>
      <c r="GQ45" s="86">
        <f t="shared" si="181"/>
        <v>1.2870379651335325E-7</v>
      </c>
      <c r="GR45" s="86">
        <f t="shared" si="182"/>
        <v>7.1528733382828027E-9</v>
      </c>
      <c r="GS45" s="86">
        <f t="shared" si="183"/>
        <v>1.0522241426618498E-9</v>
      </c>
      <c r="GT45" s="86">
        <f t="shared" si="184"/>
        <v>1.0207126706649389E-10</v>
      </c>
      <c r="GU45" s="86">
        <f t="shared" si="185"/>
        <v>4.9633731084555116E-11</v>
      </c>
      <c r="GV45" s="86">
        <f t="shared" si="186"/>
        <v>2.6878124172850436E-9</v>
      </c>
      <c r="GW45" s="86">
        <f t="shared" si="187"/>
        <v>3.7149216439429298E-8</v>
      </c>
      <c r="GX45" s="86">
        <f t="shared" si="188"/>
        <v>1.7640855858209273E-7</v>
      </c>
      <c r="GY45" s="86">
        <f t="shared" si="189"/>
        <v>7.6301691016939905E-7</v>
      </c>
      <c r="GZ45" s="86">
        <f t="shared" si="190"/>
        <v>1.9029590445804288E-7</v>
      </c>
      <c r="HA45" s="86">
        <f t="shared" si="191"/>
        <v>1.4103352074149546E-9</v>
      </c>
      <c r="HC45" s="86">
        <f t="shared" si="145"/>
        <v>1.4829178899695108E-18</v>
      </c>
      <c r="HD45" s="86">
        <f t="shared" si="192"/>
        <v>6.1403329807493403E-21</v>
      </c>
      <c r="HE45" s="86">
        <f t="shared" si="193"/>
        <v>1.9915546227505879E-22</v>
      </c>
      <c r="HF45" s="86">
        <f t="shared" si="194"/>
        <v>2.2290581267700761E-20</v>
      </c>
      <c r="HG45" s="86">
        <f t="shared" si="195"/>
        <v>1.4640385255031222E-19</v>
      </c>
      <c r="HH45" s="86">
        <f t="shared" si="196"/>
        <v>1.4883970504576079E-17</v>
      </c>
      <c r="HI45" s="86">
        <f t="shared" si="197"/>
        <v>4.4353390073668576E-20</v>
      </c>
      <c r="HJ45" s="86">
        <f t="shared" si="198"/>
        <v>4.6684426410539828E-23</v>
      </c>
      <c r="HK45" s="86">
        <f t="shared" si="199"/>
        <v>9.0545839724169584E-23</v>
      </c>
      <c r="HL45" s="86">
        <f t="shared" si="200"/>
        <v>1.6146300192551806E-19</v>
      </c>
      <c r="HM45" s="86">
        <f t="shared" si="201"/>
        <v>1.2423916804778409E-19</v>
      </c>
      <c r="HN45" s="86">
        <f t="shared" si="202"/>
        <v>3.9116960573754344E-21</v>
      </c>
      <c r="HO45" s="86">
        <f t="shared" si="203"/>
        <v>6.4980745804553756E-21</v>
      </c>
      <c r="HP45" s="86">
        <f t="shared" si="204"/>
        <v>6.5506552851194536E-21</v>
      </c>
      <c r="HQ45" s="86">
        <f t="shared" si="205"/>
        <v>1.7933948145541078E-29</v>
      </c>
      <c r="HS45" s="86">
        <f t="shared" si="114"/>
        <v>4.1122851756277537E-59</v>
      </c>
      <c r="HT45" s="86">
        <f t="shared" si="206"/>
        <v>2.2473649135075962E-66</v>
      </c>
      <c r="HU45" s="86">
        <f t="shared" si="207"/>
        <v>9.8366933141228094E-71</v>
      </c>
      <c r="HV45" s="86">
        <f t="shared" si="208"/>
        <v>3.9211275932783225E-64</v>
      </c>
      <c r="HW45" s="86">
        <f t="shared" si="209"/>
        <v>9.2112766716858892E-62</v>
      </c>
      <c r="HX45" s="86">
        <f t="shared" si="210"/>
        <v>2.0805198080838277E-56</v>
      </c>
      <c r="HY45" s="86">
        <f t="shared" si="211"/>
        <v>4.6336607310343187E-65</v>
      </c>
      <c r="HZ45" s="86">
        <f t="shared" si="212"/>
        <v>5.0699768276775674E-75</v>
      </c>
      <c r="IA45" s="86">
        <f t="shared" si="213"/>
        <v>1.1936937064429251E-73</v>
      </c>
      <c r="IB45" s="86">
        <f t="shared" si="214"/>
        <v>7.842669028392132E-64</v>
      </c>
      <c r="IC45" s="86">
        <f t="shared" si="215"/>
        <v>5.3564976814224918E-64</v>
      </c>
      <c r="ID45" s="86">
        <f t="shared" si="216"/>
        <v>9.624495157542192E-68</v>
      </c>
      <c r="IE45" s="86">
        <f t="shared" si="217"/>
        <v>8.967664551827421E-68</v>
      </c>
      <c r="IF45" s="86">
        <f t="shared" si="218"/>
        <v>2.5684045680789096E-42</v>
      </c>
      <c r="IG45" s="86">
        <f t="shared" si="219"/>
        <v>3.4480082447875358E-41</v>
      </c>
      <c r="II45" s="86">
        <f t="shared" si="115"/>
        <v>2.5903500587952273E-205</v>
      </c>
      <c r="IJ45" s="86">
        <f t="shared" si="116"/>
        <v>1.2643972894014514E-230</v>
      </c>
      <c r="IK45" s="86">
        <f t="shared" si="117"/>
        <v>5.6590252078200358E-249</v>
      </c>
      <c r="IL45" s="86">
        <f t="shared" si="118"/>
        <v>1.6099211259378937E-224</v>
      </c>
      <c r="IM45" s="86">
        <f t="shared" si="119"/>
        <v>1.2484664172433596E-217</v>
      </c>
      <c r="IN45" s="86">
        <f t="shared" si="120"/>
        <v>1.8483718920265239E-200</v>
      </c>
      <c r="IO45" s="86">
        <f t="shared" si="121"/>
        <v>2.3248858753244271E-234</v>
      </c>
      <c r="IP45" s="86">
        <f t="shared" si="122"/>
        <v>9.3100984187591229E-271</v>
      </c>
      <c r="IQ45" s="86">
        <f t="shared" si="123"/>
        <v>2.543503476992297E-257</v>
      </c>
      <c r="IR45" s="86">
        <f t="shared" si="124"/>
        <v>1.5518051329942726E-226</v>
      </c>
      <c r="IS45" s="86">
        <f t="shared" si="125"/>
        <v>4.6308810850723275E-225</v>
      </c>
      <c r="IT45" s="86">
        <f t="shared" si="126"/>
        <v>5.4390657587549989E-236</v>
      </c>
      <c r="IU45" s="86">
        <f t="shared" si="127"/>
        <v>6.1905908486834564E-237</v>
      </c>
      <c r="IV45" s="86">
        <f t="shared" si="128"/>
        <v>2.8761209514802329E-103</v>
      </c>
      <c r="IW45" s="86">
        <f t="shared" si="129"/>
        <v>1.6370594478827077E-107</v>
      </c>
      <c r="IY45" s="86">
        <f t="shared" si="130"/>
        <v>2.011781446818101E-6</v>
      </c>
      <c r="IZ45" s="86">
        <f t="shared" si="131"/>
        <v>4.8553362105572613E-7</v>
      </c>
      <c r="JA45" s="86">
        <f t="shared" si="132"/>
        <v>1.7499118574291462E-7</v>
      </c>
      <c r="JB45" s="86">
        <f t="shared" si="133"/>
        <v>2.6740282507475638E-7</v>
      </c>
      <c r="JC45" s="86">
        <f t="shared" si="134"/>
        <v>1.2870379651349966E-7</v>
      </c>
      <c r="JD45" s="86">
        <f t="shared" si="135"/>
        <v>7.1528733531667731E-9</v>
      </c>
      <c r="JE45" s="86">
        <f t="shared" si="136"/>
        <v>1.0522241427062032E-9</v>
      </c>
      <c r="JF45" s="86">
        <f t="shared" si="137"/>
        <v>1.0207126706654057E-10</v>
      </c>
      <c r="JG45" s="86">
        <f t="shared" si="138"/>
        <v>4.963373108464566E-11</v>
      </c>
      <c r="JH45" s="86">
        <f t="shared" si="139"/>
        <v>2.6878124174465068E-9</v>
      </c>
      <c r="JI45" s="86">
        <f t="shared" si="140"/>
        <v>3.7149216439553534E-8</v>
      </c>
      <c r="JJ45" s="86">
        <f t="shared" si="141"/>
        <v>1.7640855858209664E-7</v>
      </c>
      <c r="JK45" s="86">
        <f t="shared" si="142"/>
        <v>7.630169101694055E-7</v>
      </c>
      <c r="JL45" s="86">
        <f t="shared" si="143"/>
        <v>1.9029590445804942E-7</v>
      </c>
      <c r="JM45" s="86">
        <f t="shared" si="144"/>
        <v>1.4103352074149546E-9</v>
      </c>
    </row>
    <row r="46" spans="2:273" x14ac:dyDescent="0.25">
      <c r="B46" s="2">
        <v>19</v>
      </c>
      <c r="C46" s="37">
        <v>66.302999999999997</v>
      </c>
      <c r="D46" s="37">
        <v>68.816999999999993</v>
      </c>
      <c r="E46" s="37">
        <v>76.418999999999997</v>
      </c>
      <c r="F46" s="37">
        <v>77.564999999999998</v>
      </c>
      <c r="G46" s="37">
        <v>83.838999999999999</v>
      </c>
      <c r="H46" s="37">
        <v>88.983999999999995</v>
      </c>
      <c r="I46" s="37">
        <v>89.271000000000001</v>
      </c>
      <c r="J46" s="37">
        <v>97.016999999999996</v>
      </c>
      <c r="K46" s="37">
        <v>102.31699999999999</v>
      </c>
      <c r="L46" s="37">
        <v>101.8</v>
      </c>
      <c r="M46" s="37">
        <v>93.084999999999994</v>
      </c>
      <c r="N46" s="37">
        <v>94</v>
      </c>
      <c r="O46" s="37">
        <v>91.716999999999999</v>
      </c>
      <c r="P46" s="37">
        <v>92.174999999999997</v>
      </c>
      <c r="Q46" s="37">
        <v>89.233999999999995</v>
      </c>
      <c r="S46" s="4">
        <f t="shared" si="8"/>
        <v>68.459953286590832</v>
      </c>
      <c r="T46" s="4">
        <f t="shared" si="9"/>
        <v>70.879427231776674</v>
      </c>
      <c r="U46" s="4">
        <f t="shared" si="10"/>
        <v>78.356003126742195</v>
      </c>
      <c r="V46" s="4">
        <f t="shared" si="11"/>
        <v>78.085684486957803</v>
      </c>
      <c r="W46" s="4">
        <f t="shared" si="12"/>
        <v>86.154892732842129</v>
      </c>
      <c r="X46" s="4">
        <f t="shared" si="13"/>
        <v>91.866653419868285</v>
      </c>
      <c r="Y46" s="4">
        <f t="shared" si="14"/>
        <v>90.734791490844017</v>
      </c>
      <c r="Z46" s="4">
        <f t="shared" si="15"/>
        <v>96.398404091287986</v>
      </c>
      <c r="AA46" s="4">
        <f t="shared" si="16"/>
        <v>101.5788897768923</v>
      </c>
      <c r="AB46" s="4">
        <f t="shared" si="17"/>
        <v>98.832380766881386</v>
      </c>
      <c r="AC46" s="4">
        <f t="shared" si="18"/>
        <v>96.45064419132548</v>
      </c>
      <c r="AD46" s="4">
        <f t="shared" si="19"/>
        <v>94.583200909833906</v>
      </c>
      <c r="AE46" s="4">
        <f t="shared" si="20"/>
        <v>93.768138221907151</v>
      </c>
      <c r="AF46" s="4">
        <f t="shared" si="21"/>
        <v>93.09706334124941</v>
      </c>
      <c r="AG46" s="4">
        <f t="shared" si="22"/>
        <v>90.016655011999219</v>
      </c>
      <c r="AI46" s="4">
        <f t="shared" si="23"/>
        <v>-2.1569532865908343</v>
      </c>
      <c r="AJ46" s="4">
        <f t="shared" si="24"/>
        <v>-2.062427231776681</v>
      </c>
      <c r="AK46" s="4">
        <f t="shared" si="25"/>
        <v>-1.9370031267421979</v>
      </c>
      <c r="AL46" s="4">
        <f t="shared" si="26"/>
        <v>-0.52068448695780489</v>
      </c>
      <c r="AM46" s="4">
        <f t="shared" si="27"/>
        <v>-2.3158927328421299</v>
      </c>
      <c r="AN46" s="4">
        <f t="shared" si="28"/>
        <v>-2.8826534198682907</v>
      </c>
      <c r="AO46" s="4">
        <f t="shared" si="29"/>
        <v>-1.4637914908440166</v>
      </c>
      <c r="AP46" s="4">
        <f t="shared" si="30"/>
        <v>0.61859590871200965</v>
      </c>
      <c r="AQ46" s="4">
        <f t="shared" si="31"/>
        <v>0.73811022310769658</v>
      </c>
      <c r="AR46" s="4">
        <f t="shared" si="32"/>
        <v>2.9676192331186115</v>
      </c>
      <c r="AS46" s="4">
        <f t="shared" si="33"/>
        <v>-3.3656441913254866</v>
      </c>
      <c r="AT46" s="4">
        <f t="shared" si="34"/>
        <v>-0.58320090983390571</v>
      </c>
      <c r="AU46" s="4">
        <f t="shared" si="35"/>
        <v>-2.0511382219071521</v>
      </c>
      <c r="AV46" s="4">
        <f t="shared" si="146"/>
        <v>-0.92206334124941236</v>
      </c>
      <c r="AW46" s="4">
        <f t="shared" si="146"/>
        <v>-0.78265501199922483</v>
      </c>
      <c r="AY46" s="2">
        <f t="shared" si="96"/>
        <v>68.456538689586836</v>
      </c>
      <c r="AZ46" s="2">
        <f t="shared" si="147"/>
        <v>70.878330444991576</v>
      </c>
      <c r="BA46" s="2">
        <f t="shared" si="148"/>
        <v>78.35560640526235</v>
      </c>
      <c r="BB46" s="2">
        <f t="shared" si="149"/>
        <v>78.085071106478154</v>
      </c>
      <c r="BC46" s="2">
        <f t="shared" si="150"/>
        <v>86.154597647051872</v>
      </c>
      <c r="BD46" s="2">
        <f t="shared" si="151"/>
        <v>91.866631537677833</v>
      </c>
      <c r="BE46" s="2">
        <f t="shared" si="152"/>
        <v>90.73478773181067</v>
      </c>
      <c r="BF46" s="2">
        <f t="shared" si="153"/>
        <v>96.398403673631464</v>
      </c>
      <c r="BG46" s="2">
        <f t="shared" si="154"/>
        <v>101.57888956117544</v>
      </c>
      <c r="BH46" s="2">
        <f t="shared" si="155"/>
        <v>98.832372225702869</v>
      </c>
      <c r="BI46" s="2">
        <f t="shared" si="156"/>
        <v>96.450549124984676</v>
      </c>
      <c r="BJ46" s="2">
        <f t="shared" si="157"/>
        <v>94.582808417036702</v>
      </c>
      <c r="BK46" s="2">
        <f t="shared" si="158"/>
        <v>93.766729203774176</v>
      </c>
      <c r="BL46" s="2">
        <f t="shared" si="159"/>
        <v>93.096699545636838</v>
      </c>
      <c r="BM46" s="2">
        <f t="shared" si="160"/>
        <v>90.016652007848506</v>
      </c>
      <c r="BO46" s="2">
        <f t="shared" si="38"/>
        <v>66.302999999999997</v>
      </c>
      <c r="BP46" s="2">
        <f t="shared" si="39"/>
        <v>68.816999999999993</v>
      </c>
      <c r="BQ46" s="2">
        <f t="shared" si="40"/>
        <v>76.418999999999997</v>
      </c>
      <c r="BR46" s="2">
        <f t="shared" si="41"/>
        <v>77.564999999999998</v>
      </c>
      <c r="BS46" s="2">
        <f t="shared" si="42"/>
        <v>83.838999999999999</v>
      </c>
      <c r="BT46" s="2">
        <f t="shared" si="43"/>
        <v>88.983999999999995</v>
      </c>
      <c r="BU46" s="2">
        <f t="shared" si="44"/>
        <v>89.271000000000001</v>
      </c>
      <c r="BV46" s="2">
        <f t="shared" si="45"/>
        <v>97.016999999999996</v>
      </c>
      <c r="BW46" s="2">
        <f t="shared" si="46"/>
        <v>102.31699999999999</v>
      </c>
      <c r="BX46" s="2">
        <f t="shared" si="47"/>
        <v>101.8</v>
      </c>
      <c r="BY46" s="2">
        <f t="shared" si="48"/>
        <v>93.084999999999994</v>
      </c>
      <c r="BZ46" s="2">
        <f t="shared" si="49"/>
        <v>94</v>
      </c>
      <c r="CA46" s="2">
        <f t="shared" si="50"/>
        <v>91.716999999999999</v>
      </c>
      <c r="CB46" s="2">
        <f t="shared" si="51"/>
        <v>92.174999999999997</v>
      </c>
      <c r="CC46" s="2">
        <f t="shared" si="52"/>
        <v>89.233999999999995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68.574976132404146</v>
      </c>
      <c r="DL46" s="2">
        <f t="shared" si="161"/>
        <v>71.152628919860618</v>
      </c>
      <c r="DM46" s="2">
        <f t="shared" si="161"/>
        <v>78.199933257704686</v>
      </c>
      <c r="DN46" s="2">
        <f t="shared" si="161"/>
        <v>78.382563433541335</v>
      </c>
      <c r="DO46" s="2">
        <f t="shared" si="161"/>
        <v>84.813270723604234</v>
      </c>
      <c r="DP46" s="2">
        <f t="shared" si="161"/>
        <v>92.577683328299599</v>
      </c>
      <c r="DQ46" s="2">
        <f t="shared" si="161"/>
        <v>91.118743902439007</v>
      </c>
      <c r="DR46" s="2">
        <f t="shared" si="161"/>
        <v>96.433955575008198</v>
      </c>
      <c r="DS46" s="2">
        <f t="shared" si="161"/>
        <v>101.45156519677572</v>
      </c>
      <c r="DT46" s="2">
        <f t="shared" si="161"/>
        <v>99.167744250871081</v>
      </c>
      <c r="DU46" s="2">
        <f t="shared" si="161"/>
        <v>96.705719420114775</v>
      </c>
      <c r="DV46" s="2">
        <f t="shared" si="161"/>
        <v>94.831962914944754</v>
      </c>
      <c r="DW46" s="2">
        <f t="shared" si="161"/>
        <v>94.131176655052258</v>
      </c>
      <c r="DX46" s="2">
        <f t="shared" si="161"/>
        <v>93.541030359506266</v>
      </c>
      <c r="DY46" s="2">
        <f t="shared" si="161"/>
        <v>89.838719512195112</v>
      </c>
      <c r="EA46" s="2">
        <f t="shared" si="71"/>
        <v>67.577244674318138</v>
      </c>
      <c r="EB46" s="2">
        <f t="shared" si="72"/>
        <v>68.692285935981673</v>
      </c>
      <c r="EC46" s="2">
        <f t="shared" si="73"/>
        <v>79.687162565413772</v>
      </c>
      <c r="ED46" s="2">
        <f t="shared" si="74"/>
        <v>75.613638817426505</v>
      </c>
      <c r="EE46" s="2">
        <f t="shared" si="75"/>
        <v>98.024639961029379</v>
      </c>
      <c r="EF46" s="2">
        <f t="shared" si="76"/>
        <v>84.60196829199549</v>
      </c>
      <c r="EG46" s="2">
        <f t="shared" si="77"/>
        <v>86.45499225309112</v>
      </c>
      <c r="EH46" s="2">
        <f t="shared" si="78"/>
        <v>95.959524234947125</v>
      </c>
      <c r="EI46" s="2">
        <f t="shared" si="79"/>
        <v>103.18442638339921</v>
      </c>
      <c r="EJ46" s="2">
        <f t="shared" si="80"/>
        <v>95.344167434416008</v>
      </c>
      <c r="EK46" s="2">
        <f t="shared" si="81"/>
        <v>94.104679163509786</v>
      </c>
      <c r="EL46" s="2">
        <f t="shared" si="82"/>
        <v>92.374951126307337</v>
      </c>
      <c r="EM46" s="2">
        <f t="shared" si="83"/>
        <v>90.96900573209976</v>
      </c>
      <c r="EN46" s="2">
        <f t="shared" si="84"/>
        <v>89.233663553619166</v>
      </c>
      <c r="EO46" s="2">
        <f t="shared" si="85"/>
        <v>91.974341509937815</v>
      </c>
      <c r="EQ46" s="2">
        <f t="shared" si="86"/>
        <v>65.598932474269915</v>
      </c>
      <c r="ER46" s="2">
        <f t="shared" si="162"/>
        <v>68.958296425784567</v>
      </c>
      <c r="ES46" s="2">
        <f t="shared" si="162"/>
        <v>79.261186425299158</v>
      </c>
      <c r="ET46" s="2">
        <f t="shared" si="162"/>
        <v>76.070437233239048</v>
      </c>
      <c r="EU46" s="2">
        <f t="shared" si="162"/>
        <v>92.580506109109152</v>
      </c>
      <c r="EV46" s="2">
        <f t="shared" si="162"/>
        <v>83.814922446409199</v>
      </c>
      <c r="EW46" s="2">
        <f t="shared" si="162"/>
        <v>86.859253281192494</v>
      </c>
      <c r="EX46" s="2">
        <f t="shared" si="162"/>
        <v>92.393486620425733</v>
      </c>
      <c r="EY46" s="2">
        <f t="shared" si="162"/>
        <v>97.93011223045896</v>
      </c>
      <c r="EZ46" s="2">
        <f t="shared" si="162"/>
        <v>93.681548774597317</v>
      </c>
      <c r="FA46" s="2">
        <f t="shared" si="162"/>
        <v>92.855112516592584</v>
      </c>
      <c r="FB46" s="2">
        <f t="shared" si="162"/>
        <v>92.063506309893867</v>
      </c>
      <c r="FC46" s="2">
        <f t="shared" si="162"/>
        <v>91.156404659246618</v>
      </c>
      <c r="FD46" s="2">
        <f t="shared" si="162"/>
        <v>92.458247502030929</v>
      </c>
      <c r="FE46" s="2">
        <f t="shared" si="162"/>
        <v>97.128894692051176</v>
      </c>
      <c r="FG46" s="2">
        <f t="shared" si="88"/>
        <v>0.11870302089118875</v>
      </c>
      <c r="FH46" s="2">
        <f t="shared" si="163"/>
        <v>0.11148816834130024</v>
      </c>
      <c r="FI46" s="2">
        <f t="shared" si="163"/>
        <v>0.1046739852037309</v>
      </c>
      <c r="FJ46" s="2">
        <f t="shared" si="163"/>
        <v>0.10744006285488045</v>
      </c>
      <c r="FK46" s="2">
        <f t="shared" si="163"/>
        <v>0.10152917851167328</v>
      </c>
      <c r="FL46" s="2">
        <f t="shared" si="163"/>
        <v>8.9151880164338851E-2</v>
      </c>
      <c r="FM46" s="2">
        <f t="shared" si="163"/>
        <v>8.2327957977009189E-2</v>
      </c>
      <c r="FN46" s="2">
        <f t="shared" si="163"/>
        <v>7.4916834580924366E-2</v>
      </c>
      <c r="FO46" s="2">
        <f t="shared" si="163"/>
        <v>7.3485741390256779E-2</v>
      </c>
      <c r="FP46" s="2">
        <f t="shared" si="163"/>
        <v>8.7710448108194006E-2</v>
      </c>
      <c r="FQ46" s="2">
        <f t="shared" si="163"/>
        <v>9.8102030880687877E-2</v>
      </c>
      <c r="FR46" s="2">
        <f t="shared" si="163"/>
        <v>0.10140522733463674</v>
      </c>
      <c r="FS46" s="2">
        <f t="shared" si="163"/>
        <v>0.11525241558926945</v>
      </c>
      <c r="FT46" s="2">
        <f t="shared" si="163"/>
        <v>0.10315706274974774</v>
      </c>
      <c r="FU46" s="2">
        <f t="shared" si="163"/>
        <v>8.3313394147015718E-2</v>
      </c>
      <c r="FW46" s="2">
        <f t="shared" si="112"/>
        <v>1.8726590914602138E-6</v>
      </c>
      <c r="FX46" s="2">
        <f t="shared" si="164"/>
        <v>2.4731919562699354E-6</v>
      </c>
      <c r="FY46" s="2">
        <f t="shared" si="165"/>
        <v>2.5142066335191649E-6</v>
      </c>
      <c r="FZ46" s="2">
        <f t="shared" si="166"/>
        <v>2.4249922698984841E-6</v>
      </c>
      <c r="GA46" s="2">
        <f t="shared" si="167"/>
        <v>2.303808627617365E-6</v>
      </c>
      <c r="GB46" s="2">
        <f t="shared" si="168"/>
        <v>2.2863728877830805E-6</v>
      </c>
      <c r="GC46" s="2">
        <f t="shared" si="169"/>
        <v>2.4221339880503414E-6</v>
      </c>
      <c r="GD46" s="2">
        <f t="shared" si="170"/>
        <v>2.5258155836920195E-6</v>
      </c>
      <c r="GE46" s="2">
        <f t="shared" si="171"/>
        <v>3.0878674650592954E-6</v>
      </c>
      <c r="GF46" s="2">
        <f t="shared" si="172"/>
        <v>2.6399443994455158E-6</v>
      </c>
      <c r="GG46" s="2">
        <f t="shared" si="173"/>
        <v>2.3716659874564106E-6</v>
      </c>
      <c r="GH46" s="2">
        <f t="shared" si="174"/>
        <v>2.1156794138656051E-6</v>
      </c>
      <c r="GI46" s="2">
        <f t="shared" si="175"/>
        <v>2.0603017793224851E-6</v>
      </c>
      <c r="GJ46" s="2">
        <f t="shared" si="176"/>
        <v>1.3936717818817269E-6</v>
      </c>
      <c r="GK46" s="2">
        <f t="shared" si="177"/>
        <v>1.2762321349583592E-6</v>
      </c>
      <c r="GM46" s="86">
        <f t="shared" si="113"/>
        <v>3.2664924900456331E-6</v>
      </c>
      <c r="GN46" s="86">
        <f t="shared" si="178"/>
        <v>8.4634770124329791E-7</v>
      </c>
      <c r="GO46" s="86">
        <f t="shared" si="179"/>
        <v>3.1872071199744633E-7</v>
      </c>
      <c r="GP46" s="86">
        <f t="shared" si="180"/>
        <v>4.7832232760468076E-7</v>
      </c>
      <c r="GQ46" s="86">
        <f t="shared" si="181"/>
        <v>2.3663769393140773E-7</v>
      </c>
      <c r="GR46" s="86">
        <f t="shared" si="182"/>
        <v>1.4963331040452344E-8</v>
      </c>
      <c r="GS46" s="86">
        <f t="shared" si="183"/>
        <v>2.3904111143119734E-9</v>
      </c>
      <c r="GT46" s="86">
        <f t="shared" si="184"/>
        <v>2.5531309384118852E-10</v>
      </c>
      <c r="GU46" s="86">
        <f t="shared" si="185"/>
        <v>1.2824905865712707E-10</v>
      </c>
      <c r="GV46" s="86">
        <f t="shared" si="186"/>
        <v>5.9173415624887959E-9</v>
      </c>
      <c r="GW46" s="86">
        <f t="shared" si="187"/>
        <v>7.278567249544474E-8</v>
      </c>
      <c r="GX46" s="86">
        <f t="shared" si="188"/>
        <v>3.1819639837677671E-7</v>
      </c>
      <c r="GY46" s="86">
        <f t="shared" si="189"/>
        <v>1.3055729291170644E-6</v>
      </c>
      <c r="GZ46" s="86">
        <f t="shared" si="190"/>
        <v>3.4338219863364843E-7</v>
      </c>
      <c r="HA46" s="86">
        <f t="shared" si="191"/>
        <v>3.164320833383832E-9</v>
      </c>
      <c r="HC46" s="86">
        <f t="shared" si="145"/>
        <v>4.36522671099196E-18</v>
      </c>
      <c r="HD46" s="86">
        <f t="shared" si="192"/>
        <v>2.1362558312197766E-20</v>
      </c>
      <c r="HE46" s="86">
        <f t="shared" si="193"/>
        <v>7.6472983230770921E-22</v>
      </c>
      <c r="HF46" s="86">
        <f t="shared" si="194"/>
        <v>7.4798422162921029E-20</v>
      </c>
      <c r="HG46" s="86">
        <f t="shared" si="195"/>
        <v>4.6773684831092547E-19</v>
      </c>
      <c r="HH46" s="86">
        <f t="shared" si="196"/>
        <v>4.2581889755709029E-17</v>
      </c>
      <c r="HI46" s="86">
        <f t="shared" si="197"/>
        <v>1.5130502526829826E-19</v>
      </c>
      <c r="HJ46" s="86">
        <f t="shared" si="198"/>
        <v>1.9399686405657373E-22</v>
      </c>
      <c r="HK46" s="86">
        <f t="shared" si="199"/>
        <v>3.6751399788965713E-22</v>
      </c>
      <c r="HL46" s="86">
        <f t="shared" si="200"/>
        <v>5.3399889264943095E-19</v>
      </c>
      <c r="HM46" s="86">
        <f t="shared" si="201"/>
        <v>4.0682182231100503E-19</v>
      </c>
      <c r="HN46" s="86">
        <f t="shared" si="202"/>
        <v>1.3688026902432941E-20</v>
      </c>
      <c r="HO46" s="86">
        <f t="shared" si="203"/>
        <v>2.2580292157106115E-20</v>
      </c>
      <c r="HP46" s="86">
        <f t="shared" si="204"/>
        <v>2.2562160919889468E-20</v>
      </c>
      <c r="HQ46" s="86">
        <f t="shared" si="205"/>
        <v>1.0861504887905261E-28</v>
      </c>
      <c r="HS46" s="86">
        <f t="shared" si="114"/>
        <v>4.1047780599889644E-58</v>
      </c>
      <c r="HT46" s="86">
        <f t="shared" si="206"/>
        <v>3.1617465184328414E-65</v>
      </c>
      <c r="HU46" s="86">
        <f t="shared" si="207"/>
        <v>1.6874507648982693E-69</v>
      </c>
      <c r="HV46" s="86">
        <f t="shared" si="208"/>
        <v>5.0677014876592691E-63</v>
      </c>
      <c r="HW46" s="86">
        <f t="shared" si="209"/>
        <v>1.0796688518683508E-60</v>
      </c>
      <c r="HX46" s="86">
        <f t="shared" si="210"/>
        <v>1.9795530652897461E-55</v>
      </c>
      <c r="HY46" s="86">
        <f t="shared" si="211"/>
        <v>6.4540837857548955E-64</v>
      </c>
      <c r="HZ46" s="86">
        <f t="shared" si="212"/>
        <v>1.0773096783445603E-73</v>
      </c>
      <c r="IA46" s="86">
        <f t="shared" si="213"/>
        <v>2.3913252780478994E-72</v>
      </c>
      <c r="IB46" s="86">
        <f t="shared" si="214"/>
        <v>1.0362180686338204E-62</v>
      </c>
      <c r="IC46" s="86">
        <f t="shared" si="215"/>
        <v>6.8949681689534573E-63</v>
      </c>
      <c r="ID46" s="86">
        <f t="shared" si="216"/>
        <v>1.3910217069408486E-66</v>
      </c>
      <c r="IE46" s="86">
        <f t="shared" si="217"/>
        <v>1.2968953431175096E-66</v>
      </c>
      <c r="IF46" s="86">
        <f t="shared" si="218"/>
        <v>1.278713623447267E-41</v>
      </c>
      <c r="IG46" s="86">
        <f t="shared" si="219"/>
        <v>1.6175089173402671E-40</v>
      </c>
      <c r="II46" s="86">
        <f t="shared" si="115"/>
        <v>1.668808709901405E-202</v>
      </c>
      <c r="IJ46" s="86">
        <f t="shared" si="116"/>
        <v>2.1270744551774886E-227</v>
      </c>
      <c r="IK46" s="86">
        <f t="shared" si="117"/>
        <v>1.7451910368340547E-245</v>
      </c>
      <c r="IL46" s="86">
        <f t="shared" si="118"/>
        <v>2.1972162124237511E-221</v>
      </c>
      <c r="IM46" s="86">
        <f t="shared" si="119"/>
        <v>1.3260320517854682E-214</v>
      </c>
      <c r="IN46" s="86">
        <f t="shared" si="120"/>
        <v>1.1233570533038757E-197</v>
      </c>
      <c r="IO46" s="86">
        <f t="shared" si="121"/>
        <v>4.3626759097223541E-231</v>
      </c>
      <c r="IP46" s="86">
        <f t="shared" si="122"/>
        <v>5.8486490603114603E-267</v>
      </c>
      <c r="IQ46" s="86">
        <f t="shared" si="123"/>
        <v>1.1754888472463592E-253</v>
      </c>
      <c r="IR46" s="86">
        <f t="shared" si="124"/>
        <v>2.3713129387293962E-223</v>
      </c>
      <c r="IS46" s="86">
        <f t="shared" si="125"/>
        <v>6.3535148680981985E-222</v>
      </c>
      <c r="IT46" s="86">
        <f t="shared" si="126"/>
        <v>9.9557069013327562E-233</v>
      </c>
      <c r="IU46" s="86">
        <f t="shared" si="127"/>
        <v>1.1504489514985284E-233</v>
      </c>
      <c r="IV46" s="86">
        <f t="shared" si="128"/>
        <v>6.7456403735072874E-102</v>
      </c>
      <c r="IW46" s="86">
        <f t="shared" si="129"/>
        <v>4.2893967905301081E-106</v>
      </c>
      <c r="IY46" s="86">
        <f t="shared" si="130"/>
        <v>3.2664924900499983E-6</v>
      </c>
      <c r="IZ46" s="86">
        <f t="shared" si="131"/>
        <v>8.463477012433193E-7</v>
      </c>
      <c r="JA46" s="86">
        <f t="shared" si="132"/>
        <v>3.1872071199744707E-7</v>
      </c>
      <c r="JB46" s="86">
        <f t="shared" si="133"/>
        <v>4.7832232760475551E-7</v>
      </c>
      <c r="JC46" s="86">
        <f t="shared" si="134"/>
        <v>2.3663769393187548E-7</v>
      </c>
      <c r="JD46" s="86">
        <f t="shared" si="135"/>
        <v>1.4963331083034232E-8</v>
      </c>
      <c r="JE46" s="86">
        <f t="shared" si="136"/>
        <v>2.3904111144632784E-9</v>
      </c>
      <c r="JF46" s="86">
        <f t="shared" si="137"/>
        <v>2.5531309384138249E-10</v>
      </c>
      <c r="JG46" s="86">
        <f t="shared" si="138"/>
        <v>1.282490586574946E-10</v>
      </c>
      <c r="JH46" s="86">
        <f t="shared" si="139"/>
        <v>5.9173415630227947E-9</v>
      </c>
      <c r="JI46" s="86">
        <f t="shared" si="140"/>
        <v>7.2785672495851567E-8</v>
      </c>
      <c r="JJ46" s="86">
        <f t="shared" si="141"/>
        <v>3.1819639837679042E-7</v>
      </c>
      <c r="JK46" s="86">
        <f t="shared" si="142"/>
        <v>1.3055729291170871E-6</v>
      </c>
      <c r="JL46" s="86">
        <f t="shared" si="143"/>
        <v>3.4338219863367099E-7</v>
      </c>
      <c r="JM46" s="86">
        <f t="shared" si="144"/>
        <v>3.164320833383832E-9</v>
      </c>
    </row>
    <row r="47" spans="2:273" x14ac:dyDescent="0.25">
      <c r="B47" s="2">
        <v>20</v>
      </c>
      <c r="C47" s="37">
        <v>66.742000000000004</v>
      </c>
      <c r="D47" s="37">
        <v>69.849999999999994</v>
      </c>
      <c r="E47" s="37">
        <v>74.918999999999997</v>
      </c>
      <c r="F47" s="37">
        <v>77.177000000000007</v>
      </c>
      <c r="G47" s="37">
        <v>83.516000000000005</v>
      </c>
      <c r="H47" s="37">
        <v>87.540999999999997</v>
      </c>
      <c r="I47" s="37">
        <v>88.441000000000003</v>
      </c>
      <c r="J47" s="37">
        <v>97.466999999999999</v>
      </c>
      <c r="K47" s="37">
        <v>101.45</v>
      </c>
      <c r="L47" s="37">
        <v>100.583</v>
      </c>
      <c r="M47" s="37">
        <v>92.39</v>
      </c>
      <c r="N47" s="37">
        <v>93.59</v>
      </c>
      <c r="O47" s="37">
        <v>92.7</v>
      </c>
      <c r="P47" s="37">
        <v>92.81</v>
      </c>
      <c r="Q47" s="37">
        <v>89.093999999999994</v>
      </c>
      <c r="S47" s="4">
        <f t="shared" si="8"/>
        <v>68.772076690123868</v>
      </c>
      <c r="T47" s="4">
        <f t="shared" si="9"/>
        <v>71.057878292043569</v>
      </c>
      <c r="U47" s="4">
        <f t="shared" si="10"/>
        <v>78.589312384628428</v>
      </c>
      <c r="V47" s="4">
        <f t="shared" si="11"/>
        <v>78.229394847629024</v>
      </c>
      <c r="W47" s="4">
        <f t="shared" si="12"/>
        <v>86.382064266976215</v>
      </c>
      <c r="X47" s="4">
        <f t="shared" si="13"/>
        <v>91.531536254805758</v>
      </c>
      <c r="Y47" s="4">
        <f t="shared" si="14"/>
        <v>90.575649317930555</v>
      </c>
      <c r="Z47" s="4">
        <f t="shared" si="15"/>
        <v>96.325647988222627</v>
      </c>
      <c r="AA47" s="4">
        <f t="shared" si="16"/>
        <v>101.48655293307699</v>
      </c>
      <c r="AB47" s="4">
        <f t="shared" si="17"/>
        <v>98.638176131633656</v>
      </c>
      <c r="AC47" s="4">
        <f t="shared" si="18"/>
        <v>96.281953260683167</v>
      </c>
      <c r="AD47" s="4">
        <f t="shared" si="19"/>
        <v>94.573704364707979</v>
      </c>
      <c r="AE47" s="4">
        <f t="shared" si="20"/>
        <v>93.895821876163382</v>
      </c>
      <c r="AF47" s="4">
        <f t="shared" si="21"/>
        <v>93.193284543053664</v>
      </c>
      <c r="AG47" s="4">
        <f t="shared" si="22"/>
        <v>90.123463467940752</v>
      </c>
      <c r="AI47" s="4">
        <f t="shared" si="23"/>
        <v>-2.0300766901238632</v>
      </c>
      <c r="AJ47" s="4">
        <f t="shared" si="24"/>
        <v>-1.2078782920435742</v>
      </c>
      <c r="AK47" s="4">
        <f t="shared" si="25"/>
        <v>-3.6703123846284313</v>
      </c>
      <c r="AL47" s="4">
        <f t="shared" si="26"/>
        <v>-1.0523948476290172</v>
      </c>
      <c r="AM47" s="4">
        <f t="shared" si="27"/>
        <v>-2.8660642669762098</v>
      </c>
      <c r="AN47" s="4">
        <f t="shared" si="28"/>
        <v>-3.990536254805761</v>
      </c>
      <c r="AO47" s="4">
        <f t="shared" si="29"/>
        <v>-2.1346493179305526</v>
      </c>
      <c r="AP47" s="4">
        <f t="shared" si="30"/>
        <v>1.1413520117773714</v>
      </c>
      <c r="AQ47" s="4">
        <f t="shared" si="31"/>
        <v>-3.6552933076990257E-2</v>
      </c>
      <c r="AR47" s="4">
        <f t="shared" si="32"/>
        <v>1.9448238683663419</v>
      </c>
      <c r="AS47" s="4">
        <f t="shared" si="33"/>
        <v>-3.8919532606831666</v>
      </c>
      <c r="AT47" s="4">
        <f t="shared" si="34"/>
        <v>-0.98370436470797529</v>
      </c>
      <c r="AU47" s="4">
        <f t="shared" si="35"/>
        <v>-1.1958218761633788</v>
      </c>
      <c r="AV47" s="4">
        <f t="shared" si="146"/>
        <v>-0.38328454305366222</v>
      </c>
      <c r="AW47" s="4">
        <f t="shared" si="146"/>
        <v>-1.0294634679407579</v>
      </c>
      <c r="AY47" s="2">
        <f t="shared" si="96"/>
        <v>68.76669228388198</v>
      </c>
      <c r="AZ47" s="2">
        <f t="shared" si="147"/>
        <v>71.056026132906567</v>
      </c>
      <c r="BA47" s="2">
        <f t="shared" si="148"/>
        <v>78.588613179214576</v>
      </c>
      <c r="BB47" s="2">
        <f t="shared" si="149"/>
        <v>78.228332637870764</v>
      </c>
      <c r="BC47" s="2">
        <f t="shared" si="150"/>
        <v>86.381539288121147</v>
      </c>
      <c r="BD47" s="2">
        <f t="shared" si="151"/>
        <v>91.531492116148414</v>
      </c>
      <c r="BE47" s="2">
        <f t="shared" si="152"/>
        <v>90.575641100365345</v>
      </c>
      <c r="BF47" s="2">
        <f t="shared" si="153"/>
        <v>96.325646985080894</v>
      </c>
      <c r="BG47" s="2">
        <f t="shared" si="154"/>
        <v>101.48655239830195</v>
      </c>
      <c r="BH47" s="2">
        <f t="shared" si="155"/>
        <v>98.638158030701774</v>
      </c>
      <c r="BI47" s="2">
        <f t="shared" si="156"/>
        <v>96.281773414773284</v>
      </c>
      <c r="BJ47" s="2">
        <f t="shared" si="157"/>
        <v>94.573018801426926</v>
      </c>
      <c r="BK47" s="2">
        <f t="shared" si="158"/>
        <v>93.893485162461275</v>
      </c>
      <c r="BL47" s="2">
        <f t="shared" si="159"/>
        <v>93.192648975006151</v>
      </c>
      <c r="BM47" s="2">
        <f t="shared" si="160"/>
        <v>90.123456979939775</v>
      </c>
      <c r="BO47" s="2">
        <f t="shared" si="38"/>
        <v>66.742000000000004</v>
      </c>
      <c r="BP47" s="2">
        <f t="shared" si="39"/>
        <v>69.849999999999994</v>
      </c>
      <c r="BQ47" s="2">
        <f t="shared" si="40"/>
        <v>74.918999999999997</v>
      </c>
      <c r="BR47" s="2">
        <f t="shared" si="41"/>
        <v>77.177000000000007</v>
      </c>
      <c r="BS47" s="2">
        <f t="shared" si="42"/>
        <v>83.516000000000005</v>
      </c>
      <c r="BT47" s="2">
        <f t="shared" si="43"/>
        <v>87.540999999999997</v>
      </c>
      <c r="BU47" s="2">
        <f t="shared" si="44"/>
        <v>88.441000000000003</v>
      </c>
      <c r="BV47" s="2">
        <f t="shared" si="45"/>
        <v>97.466999999999999</v>
      </c>
      <c r="BW47" s="2">
        <f t="shared" si="46"/>
        <v>101.45</v>
      </c>
      <c r="BX47" s="2">
        <f t="shared" si="47"/>
        <v>100.583</v>
      </c>
      <c r="BY47" s="2">
        <f t="shared" si="48"/>
        <v>92.39</v>
      </c>
      <c r="BZ47" s="2">
        <f t="shared" si="49"/>
        <v>93.59</v>
      </c>
      <c r="CA47" s="2">
        <f t="shared" si="50"/>
        <v>92.7</v>
      </c>
      <c r="CB47" s="2">
        <f t="shared" si="51"/>
        <v>92.81</v>
      </c>
      <c r="CC47" s="2">
        <f t="shared" si="52"/>
        <v>89.093999999999994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68.962682926829231</v>
      </c>
      <c r="DL47" s="2">
        <f t="shared" si="161"/>
        <v>71.397146341463397</v>
      </c>
      <c r="DM47" s="2">
        <f t="shared" si="161"/>
        <v>78.465993625584105</v>
      </c>
      <c r="DN47" s="2">
        <f t="shared" si="161"/>
        <v>78.584965588958241</v>
      </c>
      <c r="DO47" s="2">
        <f t="shared" si="161"/>
        <v>84.964899765010927</v>
      </c>
      <c r="DP47" s="2">
        <f t="shared" si="161"/>
        <v>92.285998187858652</v>
      </c>
      <c r="DQ47" s="2">
        <f t="shared" si="161"/>
        <v>90.990492682926813</v>
      </c>
      <c r="DR47" s="2">
        <f t="shared" si="161"/>
        <v>96.373059743954471</v>
      </c>
      <c r="DS47" s="2">
        <f t="shared" si="161"/>
        <v>101.35700806069227</v>
      </c>
      <c r="DT47" s="2">
        <f t="shared" si="161"/>
        <v>99.000308188153312</v>
      </c>
      <c r="DU47" s="2">
        <f t="shared" si="161"/>
        <v>96.557092268196925</v>
      </c>
      <c r="DV47" s="2">
        <f t="shared" si="161"/>
        <v>94.859146368473645</v>
      </c>
      <c r="DW47" s="2">
        <f t="shared" si="161"/>
        <v>94.325609756097563</v>
      </c>
      <c r="DX47" s="2">
        <f t="shared" si="161"/>
        <v>93.699327580152897</v>
      </c>
      <c r="DY47" s="2">
        <f t="shared" si="161"/>
        <v>89.947195121951211</v>
      </c>
      <c r="EA47" s="2">
        <f t="shared" si="71"/>
        <v>67.439647387980685</v>
      </c>
      <c r="EB47" s="2">
        <f t="shared" si="72"/>
        <v>68.576647144991227</v>
      </c>
      <c r="EC47" s="2">
        <f t="shared" si="73"/>
        <v>79.545161296402156</v>
      </c>
      <c r="ED47" s="2">
        <f t="shared" si="74"/>
        <v>75.526277170933326</v>
      </c>
      <c r="EE47" s="2">
        <f t="shared" si="75"/>
        <v>97.81498539333252</v>
      </c>
      <c r="EF47" s="2">
        <f t="shared" si="76"/>
        <v>84.501141995490414</v>
      </c>
      <c r="EG47" s="2">
        <f t="shared" si="77"/>
        <v>86.358344661120427</v>
      </c>
      <c r="EH47" s="2">
        <f t="shared" si="78"/>
        <v>95.791821705096581</v>
      </c>
      <c r="EI47" s="2">
        <f t="shared" si="79"/>
        <v>102.97636479635676</v>
      </c>
      <c r="EJ47" s="2">
        <f t="shared" si="80"/>
        <v>95.202865396627118</v>
      </c>
      <c r="EK47" s="2">
        <f t="shared" si="81"/>
        <v>93.973380741061476</v>
      </c>
      <c r="EL47" s="2">
        <f t="shared" si="82"/>
        <v>92.260623773129538</v>
      </c>
      <c r="EM47" s="2">
        <f t="shared" si="83"/>
        <v>90.86811295253419</v>
      </c>
      <c r="EN47" s="2">
        <f t="shared" si="84"/>
        <v>89.175159994823559</v>
      </c>
      <c r="EO47" s="2">
        <f t="shared" si="85"/>
        <v>91.892119991352885</v>
      </c>
      <c r="EQ47" s="2">
        <f t="shared" si="86"/>
        <v>65.48031458021228</v>
      </c>
      <c r="ER47" s="2">
        <f t="shared" si="162"/>
        <v>68.83963244404336</v>
      </c>
      <c r="ES47" s="2">
        <f t="shared" si="162"/>
        <v>79.123402377005633</v>
      </c>
      <c r="ET47" s="2">
        <f t="shared" si="162"/>
        <v>75.978287346237494</v>
      </c>
      <c r="EU47" s="2">
        <f t="shared" si="162"/>
        <v>92.427031238255282</v>
      </c>
      <c r="EV47" s="2">
        <f t="shared" si="162"/>
        <v>83.722249788393583</v>
      </c>
      <c r="EW47" s="2">
        <f t="shared" si="162"/>
        <v>86.758163656581587</v>
      </c>
      <c r="EX47" s="2">
        <f t="shared" si="162"/>
        <v>92.264121137394781</v>
      </c>
      <c r="EY47" s="2">
        <f t="shared" si="162"/>
        <v>97.778798859872452</v>
      </c>
      <c r="EZ47" s="2">
        <f t="shared" si="162"/>
        <v>93.55808053468769</v>
      </c>
      <c r="FA47" s="2">
        <f t="shared" si="162"/>
        <v>92.737174095180208</v>
      </c>
      <c r="FB47" s="2">
        <f t="shared" si="162"/>
        <v>91.952300681840981</v>
      </c>
      <c r="FC47" s="2">
        <f t="shared" si="162"/>
        <v>91.053166220461904</v>
      </c>
      <c r="FD47" s="2">
        <f t="shared" si="162"/>
        <v>92.36378664747447</v>
      </c>
      <c r="FE47" s="2">
        <f t="shared" si="162"/>
        <v>96.984521743567242</v>
      </c>
      <c r="FG47" s="2">
        <f t="shared" si="88"/>
        <v>0.12868158016822659</v>
      </c>
      <c r="FH47" s="2">
        <f t="shared" si="163"/>
        <v>0.12094345644457008</v>
      </c>
      <c r="FI47" s="2">
        <f t="shared" si="163"/>
        <v>0.11362526847262822</v>
      </c>
      <c r="FJ47" s="2">
        <f t="shared" si="163"/>
        <v>0.11659708483495929</v>
      </c>
      <c r="FK47" s="2">
        <f t="shared" si="163"/>
        <v>0.11024464540268714</v>
      </c>
      <c r="FL47" s="2">
        <f t="shared" si="163"/>
        <v>9.6919467799583298E-2</v>
      </c>
      <c r="FM47" s="2">
        <f t="shared" si="163"/>
        <v>8.9559453293459129E-2</v>
      </c>
      <c r="FN47" s="2">
        <f t="shared" si="163"/>
        <v>8.1555207564069199E-2</v>
      </c>
      <c r="FO47" s="2">
        <f t="shared" si="163"/>
        <v>8.0008272768069724E-2</v>
      </c>
      <c r="FP47" s="2">
        <f t="shared" si="163"/>
        <v>9.536559634246615E-2</v>
      </c>
      <c r="FQ47" s="2">
        <f t="shared" si="163"/>
        <v>0.1065581957591441</v>
      </c>
      <c r="FR47" s="2">
        <f t="shared" si="163"/>
        <v>0.11011135801272308</v>
      </c>
      <c r="FS47" s="2">
        <f t="shared" si="163"/>
        <v>0.12498204227990518</v>
      </c>
      <c r="FT47" s="2">
        <f t="shared" si="163"/>
        <v>0.11199485169989765</v>
      </c>
      <c r="FU47" s="2">
        <f t="shared" si="163"/>
        <v>9.0622899966691262E-2</v>
      </c>
      <c r="FW47" s="2">
        <f t="shared" si="112"/>
        <v>2.0533294916188078E-6</v>
      </c>
      <c r="FX47" s="2">
        <f t="shared" si="164"/>
        <v>2.7118004078664422E-6</v>
      </c>
      <c r="FY47" s="2">
        <f t="shared" si="165"/>
        <v>2.7567720855528125E-6</v>
      </c>
      <c r="FZ47" s="2">
        <f t="shared" si="166"/>
        <v>2.6589505276743743E-6</v>
      </c>
      <c r="GA47" s="2">
        <f t="shared" si="167"/>
        <v>2.5260753668050418E-6</v>
      </c>
      <c r="GB47" s="2">
        <f t="shared" si="168"/>
        <v>2.5069574667095328E-6</v>
      </c>
      <c r="GC47" s="2">
        <f t="shared" si="169"/>
        <v>2.6558164854150597E-6</v>
      </c>
      <c r="GD47" s="2">
        <f t="shared" si="170"/>
        <v>2.7695010401079758E-6</v>
      </c>
      <c r="GE47" s="2">
        <f t="shared" si="171"/>
        <v>3.3857783393538439E-6</v>
      </c>
      <c r="GF47" s="2">
        <f t="shared" si="172"/>
        <v>2.8946407357657981E-6</v>
      </c>
      <c r="GG47" s="2">
        <f t="shared" si="173"/>
        <v>2.6004794487540985E-6</v>
      </c>
      <c r="GH47" s="2">
        <f t="shared" si="174"/>
        <v>2.3197958738230089E-6</v>
      </c>
      <c r="GI47" s="2">
        <f t="shared" si="175"/>
        <v>2.2590755294561833E-6</v>
      </c>
      <c r="GJ47" s="2">
        <f t="shared" si="176"/>
        <v>1.5281305159425252E-6</v>
      </c>
      <c r="GK47" s="2">
        <f t="shared" si="177"/>
        <v>1.3993605368978417E-6</v>
      </c>
      <c r="GM47" s="86">
        <f t="shared" si="113"/>
        <v>5.2539818444806834E-6</v>
      </c>
      <c r="GN47" s="86">
        <f t="shared" si="178"/>
        <v>1.4588840327915227E-6</v>
      </c>
      <c r="GO47" s="86">
        <f t="shared" si="179"/>
        <v>5.7348243652030938E-7</v>
      </c>
      <c r="GP47" s="86">
        <f t="shared" si="180"/>
        <v>8.4560006063637554E-7</v>
      </c>
      <c r="GQ47" s="86">
        <f t="shared" si="181"/>
        <v>4.2976487469287777E-7</v>
      </c>
      <c r="GR47" s="86">
        <f t="shared" si="182"/>
        <v>3.0827415576351888E-8</v>
      </c>
      <c r="GS47" s="86">
        <f t="shared" si="183"/>
        <v>5.3382194005218343E-9</v>
      </c>
      <c r="GT47" s="86">
        <f t="shared" si="184"/>
        <v>6.2647410716243551E-10</v>
      </c>
      <c r="GU47" s="86">
        <f t="shared" si="185"/>
        <v>3.2483587648370096E-10</v>
      </c>
      <c r="GV47" s="86">
        <f t="shared" si="186"/>
        <v>1.2812727920893861E-8</v>
      </c>
      <c r="GW47" s="86">
        <f t="shared" si="187"/>
        <v>1.406356273181742E-7</v>
      </c>
      <c r="GX47" s="86">
        <f t="shared" si="188"/>
        <v>5.6722492287331133E-7</v>
      </c>
      <c r="GY47" s="86">
        <f t="shared" si="189"/>
        <v>2.2099581604802315E-6</v>
      </c>
      <c r="GZ47" s="86">
        <f t="shared" si="190"/>
        <v>6.1231928100698824E-7</v>
      </c>
      <c r="HA47" s="86">
        <f t="shared" si="191"/>
        <v>6.9810022742925861E-9</v>
      </c>
      <c r="HC47" s="86">
        <f t="shared" si="145"/>
        <v>1.2661952621624157E-17</v>
      </c>
      <c r="HD47" s="86">
        <f t="shared" si="192"/>
        <v>7.3046648621118792E-20</v>
      </c>
      <c r="HE47" s="86">
        <f t="shared" si="193"/>
        <v>2.881903868108497E-21</v>
      </c>
      <c r="HF47" s="86">
        <f t="shared" si="194"/>
        <v>2.4681654413385029E-19</v>
      </c>
      <c r="HG47" s="86">
        <f t="shared" si="195"/>
        <v>1.4704353032636757E-18</v>
      </c>
      <c r="HH47" s="86">
        <f t="shared" si="196"/>
        <v>1.2003302205037692E-16</v>
      </c>
      <c r="HI47" s="86">
        <f t="shared" si="197"/>
        <v>5.071902641438173E-19</v>
      </c>
      <c r="HJ47" s="86">
        <f t="shared" si="198"/>
        <v>7.8985161197790089E-22</v>
      </c>
      <c r="HK47" s="86">
        <f t="shared" si="199"/>
        <v>1.4621273713957582E-21</v>
      </c>
      <c r="HL47" s="86">
        <f t="shared" si="200"/>
        <v>1.7360386270469647E-18</v>
      </c>
      <c r="HM47" s="86">
        <f t="shared" si="201"/>
        <v>1.3099994917162027E-18</v>
      </c>
      <c r="HN47" s="86">
        <f t="shared" si="202"/>
        <v>4.7076748824463518E-20</v>
      </c>
      <c r="HO47" s="86">
        <f t="shared" si="203"/>
        <v>7.7119672643952409E-20</v>
      </c>
      <c r="HP47" s="86">
        <f t="shared" si="204"/>
        <v>7.6396467529069928E-20</v>
      </c>
      <c r="HQ47" s="86">
        <f t="shared" si="205"/>
        <v>6.4138442185196903E-28</v>
      </c>
      <c r="HS47" s="86">
        <f t="shared" si="114"/>
        <v>4.0158058945269134E-57</v>
      </c>
      <c r="HT47" s="86">
        <f t="shared" si="206"/>
        <v>4.344521949776353E-64</v>
      </c>
      <c r="HU47" s="86">
        <f t="shared" si="207"/>
        <v>2.8217727475317558E-68</v>
      </c>
      <c r="HV47" s="86">
        <f t="shared" si="208"/>
        <v>6.4014357389292271E-62</v>
      </c>
      <c r="HW47" s="86">
        <f t="shared" si="209"/>
        <v>1.2379753234402787E-59</v>
      </c>
      <c r="HX47" s="86">
        <f t="shared" si="210"/>
        <v>1.845810552631945E-54</v>
      </c>
      <c r="HY47" s="86">
        <f t="shared" si="211"/>
        <v>8.7775461247145252E-63</v>
      </c>
      <c r="HZ47" s="86">
        <f t="shared" si="212"/>
        <v>2.2263553976935172E-72</v>
      </c>
      <c r="IA47" s="86">
        <f t="shared" si="213"/>
        <v>4.6617077085206677E-71</v>
      </c>
      <c r="IB47" s="86">
        <f t="shared" si="214"/>
        <v>1.3374662800257281E-61</v>
      </c>
      <c r="IC47" s="86">
        <f t="shared" si="215"/>
        <v>8.6748055789417457E-62</v>
      </c>
      <c r="ID47" s="86">
        <f t="shared" si="216"/>
        <v>1.9636197800265241E-65</v>
      </c>
      <c r="IE47" s="86">
        <f t="shared" si="217"/>
        <v>1.831884267849987E-65</v>
      </c>
      <c r="IF47" s="86">
        <f t="shared" si="218"/>
        <v>6.2792301880990192E-41</v>
      </c>
      <c r="IG47" s="86">
        <f t="shared" si="219"/>
        <v>7.4890653401611885E-40</v>
      </c>
      <c r="II47" s="86">
        <f t="shared" si="115"/>
        <v>1.0278911492711233E-199</v>
      </c>
      <c r="IJ47" s="86">
        <f t="shared" si="116"/>
        <v>3.3946349893318234E-224</v>
      </c>
      <c r="IK47" s="86">
        <f t="shared" si="117"/>
        <v>5.0833860111812365E-242</v>
      </c>
      <c r="IL47" s="86">
        <f t="shared" si="118"/>
        <v>2.8492569824538953E-218</v>
      </c>
      <c r="IM47" s="86">
        <f t="shared" si="119"/>
        <v>1.340846037011675E-211</v>
      </c>
      <c r="IN47" s="86">
        <f t="shared" si="120"/>
        <v>6.5255868829059603E-195</v>
      </c>
      <c r="IO47" s="86">
        <f t="shared" si="121"/>
        <v>7.7609601782238183E-228</v>
      </c>
      <c r="IP47" s="86">
        <f t="shared" si="122"/>
        <v>3.4526821120383093E-263</v>
      </c>
      <c r="IQ47" s="86">
        <f t="shared" si="123"/>
        <v>5.1114412031237286E-250</v>
      </c>
      <c r="IR47" s="86">
        <f t="shared" si="124"/>
        <v>3.4390180955912036E-220</v>
      </c>
      <c r="IS47" s="86">
        <f t="shared" si="125"/>
        <v>8.2827938125278727E-219</v>
      </c>
      <c r="IT47" s="86">
        <f t="shared" si="126"/>
        <v>1.7288039865652482E-229</v>
      </c>
      <c r="IU47" s="86">
        <f t="shared" si="127"/>
        <v>2.0282821853618111E-230</v>
      </c>
      <c r="IV47" s="86">
        <f t="shared" si="128"/>
        <v>1.5486435525946609E-100</v>
      </c>
      <c r="IW47" s="86">
        <f t="shared" si="129"/>
        <v>1.0994477719456393E-104</v>
      </c>
      <c r="IY47" s="86">
        <f t="shared" si="130"/>
        <v>5.2539818444933457E-6</v>
      </c>
      <c r="IZ47" s="86">
        <f t="shared" si="131"/>
        <v>1.4588840327915957E-6</v>
      </c>
      <c r="JA47" s="86">
        <f t="shared" si="132"/>
        <v>5.7348243652031224E-7</v>
      </c>
      <c r="JB47" s="86">
        <f t="shared" si="133"/>
        <v>8.4560006063662235E-7</v>
      </c>
      <c r="JC47" s="86">
        <f t="shared" si="134"/>
        <v>4.2976487469434822E-7</v>
      </c>
      <c r="JD47" s="86">
        <f t="shared" si="135"/>
        <v>3.0827415696384907E-8</v>
      </c>
      <c r="JE47" s="86">
        <f t="shared" si="136"/>
        <v>5.3382194010290243E-9</v>
      </c>
      <c r="JF47" s="86">
        <f t="shared" si="137"/>
        <v>6.2647410716322536E-10</v>
      </c>
      <c r="JG47" s="86">
        <f t="shared" si="138"/>
        <v>3.248358764851631E-10</v>
      </c>
      <c r="JH47" s="86">
        <f t="shared" si="139"/>
        <v>1.2812727922629899E-8</v>
      </c>
      <c r="JI47" s="86">
        <f t="shared" si="140"/>
        <v>1.4063562731948419E-7</v>
      </c>
      <c r="JJ47" s="86">
        <f t="shared" si="141"/>
        <v>5.6722492287335845E-7</v>
      </c>
      <c r="JK47" s="86">
        <f t="shared" si="142"/>
        <v>2.2099581604803086E-6</v>
      </c>
      <c r="JL47" s="86">
        <f t="shared" si="143"/>
        <v>6.1231928100706468E-7</v>
      </c>
      <c r="JM47" s="86">
        <f t="shared" si="144"/>
        <v>6.9810022742925861E-9</v>
      </c>
    </row>
    <row r="48" spans="2:273" x14ac:dyDescent="0.25">
      <c r="B48" s="2">
        <v>21</v>
      </c>
      <c r="C48" s="37">
        <v>64.847999999999999</v>
      </c>
      <c r="D48" s="37">
        <v>70.8</v>
      </c>
      <c r="E48" s="37">
        <v>76.096999999999994</v>
      </c>
      <c r="F48" s="37">
        <v>76.370999999999995</v>
      </c>
      <c r="G48" s="37">
        <v>84.242000000000004</v>
      </c>
      <c r="H48" s="37">
        <v>85.983999999999995</v>
      </c>
      <c r="I48" s="37">
        <v>88.728999999999999</v>
      </c>
      <c r="J48" s="37">
        <v>97.332999999999998</v>
      </c>
      <c r="K48" s="37">
        <v>101.867</v>
      </c>
      <c r="L48" s="37">
        <v>99.25</v>
      </c>
      <c r="M48" s="37">
        <v>92.406999999999996</v>
      </c>
      <c r="N48" s="37">
        <v>93.721000000000004</v>
      </c>
      <c r="O48" s="37">
        <v>92.316999999999993</v>
      </c>
      <c r="P48" s="37">
        <v>92.143000000000001</v>
      </c>
      <c r="Q48" s="37">
        <v>88.703000000000003</v>
      </c>
      <c r="S48" s="4">
        <f t="shared" si="8"/>
        <v>69.073323668446221</v>
      </c>
      <c r="T48" s="4">
        <f t="shared" si="9"/>
        <v>71.227828557191359</v>
      </c>
      <c r="U48" s="4">
        <f t="shared" si="10"/>
        <v>78.815974536150961</v>
      </c>
      <c r="V48" s="4">
        <f t="shared" si="11"/>
        <v>78.365861526944684</v>
      </c>
      <c r="W48" s="4">
        <f t="shared" si="12"/>
        <v>86.611205195930523</v>
      </c>
      <c r="X48" s="4">
        <f t="shared" si="13"/>
        <v>91.194860021202444</v>
      </c>
      <c r="Y48" s="4">
        <f t="shared" si="14"/>
        <v>90.414356986782522</v>
      </c>
      <c r="Z48" s="4">
        <f t="shared" si="15"/>
        <v>96.251108642332596</v>
      </c>
      <c r="AA48" s="4">
        <f t="shared" si="16"/>
        <v>101.39352562390121</v>
      </c>
      <c r="AB48" s="4">
        <f t="shared" si="17"/>
        <v>98.442148115421489</v>
      </c>
      <c r="AC48" s="4">
        <f t="shared" si="18"/>
        <v>96.111995371551671</v>
      </c>
      <c r="AD48" s="4">
        <f t="shared" si="19"/>
        <v>94.560172359311338</v>
      </c>
      <c r="AE48" s="4">
        <f t="shared" si="20"/>
        <v>94.015715737893373</v>
      </c>
      <c r="AF48" s="4">
        <f t="shared" si="21"/>
        <v>93.282759798263939</v>
      </c>
      <c r="AG48" s="4">
        <f t="shared" si="22"/>
        <v>90.228492062909453</v>
      </c>
      <c r="AI48" s="4">
        <f t="shared" si="23"/>
        <v>-4.2253236684462223</v>
      </c>
      <c r="AJ48" s="4">
        <f t="shared" si="24"/>
        <v>-0.42782855719136137</v>
      </c>
      <c r="AK48" s="4">
        <f t="shared" si="25"/>
        <v>-2.7189745361509665</v>
      </c>
      <c r="AL48" s="4">
        <f t="shared" si="26"/>
        <v>-1.994861526944689</v>
      </c>
      <c r="AM48" s="4">
        <f t="shared" si="27"/>
        <v>-2.3692051959305189</v>
      </c>
      <c r="AN48" s="4">
        <f t="shared" si="28"/>
        <v>-5.2108600212024498</v>
      </c>
      <c r="AO48" s="4">
        <f t="shared" si="29"/>
        <v>-1.6853569867825229</v>
      </c>
      <c r="AP48" s="4">
        <f t="shared" si="30"/>
        <v>1.0818913576674021</v>
      </c>
      <c r="AQ48" s="4">
        <f t="shared" si="31"/>
        <v>0.4734743760987925</v>
      </c>
      <c r="AR48" s="4">
        <f t="shared" si="32"/>
        <v>0.8078518845785112</v>
      </c>
      <c r="AS48" s="4">
        <f t="shared" si="33"/>
        <v>-3.704995371551675</v>
      </c>
      <c r="AT48" s="4">
        <f t="shared" si="34"/>
        <v>-0.83917235931133405</v>
      </c>
      <c r="AU48" s="4">
        <f t="shared" si="35"/>
        <v>-1.6987157378933802</v>
      </c>
      <c r="AV48" s="4">
        <f t="shared" si="146"/>
        <v>-1.1397597982639383</v>
      </c>
      <c r="AW48" s="4">
        <f t="shared" si="146"/>
        <v>-1.5254920629094499</v>
      </c>
      <c r="AY48" s="2">
        <f t="shared" si="96"/>
        <v>69.06491580047188</v>
      </c>
      <c r="AZ48" s="2">
        <f t="shared" si="147"/>
        <v>71.224736779368072</v>
      </c>
      <c r="BA48" s="2">
        <f t="shared" si="148"/>
        <v>78.814757600566381</v>
      </c>
      <c r="BB48" s="2">
        <f t="shared" si="149"/>
        <v>78.364044298239634</v>
      </c>
      <c r="BC48" s="2">
        <f t="shared" si="150"/>
        <v>86.610283008900737</v>
      </c>
      <c r="BD48" s="2">
        <f t="shared" si="151"/>
        <v>91.194772376095614</v>
      </c>
      <c r="BE48" s="2">
        <f t="shared" si="152"/>
        <v>90.414339335144462</v>
      </c>
      <c r="BF48" s="2">
        <f t="shared" si="153"/>
        <v>96.251106279792452</v>
      </c>
      <c r="BG48" s="2">
        <f t="shared" si="154"/>
        <v>101.39352432492109</v>
      </c>
      <c r="BH48" s="2">
        <f t="shared" si="155"/>
        <v>98.442110403024259</v>
      </c>
      <c r="BI48" s="2">
        <f t="shared" si="156"/>
        <v>96.111659983434791</v>
      </c>
      <c r="BJ48" s="2">
        <f t="shared" si="157"/>
        <v>94.55898936849951</v>
      </c>
      <c r="BK48" s="2">
        <f t="shared" si="158"/>
        <v>94.011883584135617</v>
      </c>
      <c r="BL48" s="2">
        <f t="shared" si="159"/>
        <v>93.281662940969156</v>
      </c>
      <c r="BM48" s="2">
        <f t="shared" si="160"/>
        <v>90.228478290971807</v>
      </c>
      <c r="BO48" s="2">
        <f t="shared" si="38"/>
        <v>64.847999999999999</v>
      </c>
      <c r="BP48" s="2">
        <f t="shared" si="39"/>
        <v>70.8</v>
      </c>
      <c r="BQ48" s="2">
        <f t="shared" si="40"/>
        <v>76.096999999999994</v>
      </c>
      <c r="BR48" s="2">
        <f t="shared" si="41"/>
        <v>76.370999999999995</v>
      </c>
      <c r="BS48" s="2">
        <f t="shared" si="42"/>
        <v>84.242000000000004</v>
      </c>
      <c r="BT48" s="2">
        <f t="shared" si="43"/>
        <v>85.983999999999995</v>
      </c>
      <c r="BU48" s="2">
        <f t="shared" si="44"/>
        <v>88.728999999999999</v>
      </c>
      <c r="BV48" s="2">
        <f t="shared" si="45"/>
        <v>97.332999999999998</v>
      </c>
      <c r="BW48" s="2">
        <f t="shared" si="46"/>
        <v>101.867</v>
      </c>
      <c r="BX48" s="2">
        <f t="shared" si="47"/>
        <v>99.25</v>
      </c>
      <c r="BY48" s="2">
        <f t="shared" si="48"/>
        <v>92.406999999999996</v>
      </c>
      <c r="BZ48" s="2">
        <f t="shared" si="49"/>
        <v>93.721000000000004</v>
      </c>
      <c r="CA48" s="2">
        <f t="shared" si="50"/>
        <v>92.316999999999993</v>
      </c>
      <c r="CB48" s="2">
        <f t="shared" si="51"/>
        <v>92.143000000000001</v>
      </c>
      <c r="CC48" s="2">
        <f t="shared" si="52"/>
        <v>88.703000000000003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69.350389721254317</v>
      </c>
      <c r="DL48" s="2">
        <f t="shared" si="161"/>
        <v>71.641663763066191</v>
      </c>
      <c r="DM48" s="2">
        <f t="shared" si="161"/>
        <v>78.732053993463538</v>
      </c>
      <c r="DN48" s="2">
        <f t="shared" si="161"/>
        <v>78.787367744375146</v>
      </c>
      <c r="DO48" s="2">
        <f t="shared" si="161"/>
        <v>85.11652880641762</v>
      </c>
      <c r="DP48" s="2">
        <f t="shared" si="161"/>
        <v>91.994313047417705</v>
      </c>
      <c r="DQ48" s="2">
        <f t="shared" si="161"/>
        <v>90.86224146341462</v>
      </c>
      <c r="DR48" s="2">
        <f t="shared" si="161"/>
        <v>96.312163912900758</v>
      </c>
      <c r="DS48" s="2">
        <f t="shared" si="161"/>
        <v>101.26245092460881</v>
      </c>
      <c r="DT48" s="2">
        <f t="shared" si="161"/>
        <v>98.832872125435543</v>
      </c>
      <c r="DU48" s="2">
        <f t="shared" si="161"/>
        <v>96.408465116279075</v>
      </c>
      <c r="DV48" s="2">
        <f t="shared" si="161"/>
        <v>94.886329822002537</v>
      </c>
      <c r="DW48" s="2">
        <f t="shared" si="161"/>
        <v>94.520042857142855</v>
      </c>
      <c r="DX48" s="2">
        <f t="shared" si="161"/>
        <v>93.857624800799513</v>
      </c>
      <c r="DY48" s="2">
        <f t="shared" si="161"/>
        <v>90.055670731707309</v>
      </c>
      <c r="EA48" s="2">
        <f t="shared" si="71"/>
        <v>67.302050101643232</v>
      </c>
      <c r="EB48" s="2">
        <f t="shared" si="72"/>
        <v>68.461008354000796</v>
      </c>
      <c r="EC48" s="2">
        <f t="shared" si="73"/>
        <v>79.403160027390541</v>
      </c>
      <c r="ED48" s="2">
        <f t="shared" si="74"/>
        <v>75.438915524440134</v>
      </c>
      <c r="EE48" s="2">
        <f t="shared" si="75"/>
        <v>97.605330825635676</v>
      </c>
      <c r="EF48" s="2">
        <f t="shared" si="76"/>
        <v>84.400315698985338</v>
      </c>
      <c r="EG48" s="2">
        <f t="shared" si="77"/>
        <v>86.261697069149733</v>
      </c>
      <c r="EH48" s="2">
        <f t="shared" si="78"/>
        <v>95.624119175246051</v>
      </c>
      <c r="EI48" s="2">
        <f t="shared" si="79"/>
        <v>102.76830320931433</v>
      </c>
      <c r="EJ48" s="2">
        <f t="shared" si="80"/>
        <v>95.061563358838242</v>
      </c>
      <c r="EK48" s="2">
        <f t="shared" si="81"/>
        <v>93.842082318613151</v>
      </c>
      <c r="EL48" s="2">
        <f t="shared" si="82"/>
        <v>92.146296419951753</v>
      </c>
      <c r="EM48" s="2">
        <f t="shared" si="83"/>
        <v>90.767220172968621</v>
      </c>
      <c r="EN48" s="2">
        <f t="shared" si="84"/>
        <v>89.116656436027938</v>
      </c>
      <c r="EO48" s="2">
        <f t="shared" si="85"/>
        <v>91.809898472767955</v>
      </c>
      <c r="EQ48" s="2">
        <f t="shared" si="86"/>
        <v>65.36169668615463</v>
      </c>
      <c r="ER48" s="2">
        <f t="shared" si="162"/>
        <v>68.720968462302153</v>
      </c>
      <c r="ES48" s="2">
        <f t="shared" si="162"/>
        <v>78.985618328712107</v>
      </c>
      <c r="ET48" s="2">
        <f t="shared" si="162"/>
        <v>75.88613745923594</v>
      </c>
      <c r="EU48" s="2">
        <f t="shared" si="162"/>
        <v>92.273556367401397</v>
      </c>
      <c r="EV48" s="2">
        <f t="shared" si="162"/>
        <v>83.629577130377967</v>
      </c>
      <c r="EW48" s="2">
        <f t="shared" si="162"/>
        <v>86.65707403197068</v>
      </c>
      <c r="EX48" s="2">
        <f t="shared" si="162"/>
        <v>92.134755654363815</v>
      </c>
      <c r="EY48" s="2">
        <f t="shared" si="162"/>
        <v>97.627485489285945</v>
      </c>
      <c r="EZ48" s="2">
        <f t="shared" si="162"/>
        <v>93.434612294778063</v>
      </c>
      <c r="FA48" s="2">
        <f t="shared" si="162"/>
        <v>92.619235673767818</v>
      </c>
      <c r="FB48" s="2">
        <f t="shared" si="162"/>
        <v>91.841095053788095</v>
      </c>
      <c r="FC48" s="2">
        <f t="shared" si="162"/>
        <v>90.949927781677189</v>
      </c>
      <c r="FD48" s="2">
        <f t="shared" si="162"/>
        <v>92.269325792917996</v>
      </c>
      <c r="FE48" s="2">
        <f t="shared" si="162"/>
        <v>96.840148795083294</v>
      </c>
      <c r="FG48" s="2">
        <f t="shared" si="88"/>
        <v>0.13936631868968968</v>
      </c>
      <c r="FH48" s="2">
        <f t="shared" si="163"/>
        <v>0.13108234091715476</v>
      </c>
      <c r="FI48" s="2">
        <f t="shared" si="163"/>
        <v>0.12323666461280706</v>
      </c>
      <c r="FJ48" s="2">
        <f t="shared" si="163"/>
        <v>0.12642400792882164</v>
      </c>
      <c r="FK48" s="2">
        <f t="shared" si="163"/>
        <v>0.11960866767349701</v>
      </c>
      <c r="FL48" s="2">
        <f t="shared" si="163"/>
        <v>0.10528559808660239</v>
      </c>
      <c r="FM48" s="2">
        <f t="shared" si="163"/>
        <v>9.7358756103662347E-2</v>
      </c>
      <c r="FN48" s="2">
        <f t="shared" si="163"/>
        <v>8.8725388959042292E-2</v>
      </c>
      <c r="FO48" s="2">
        <f t="shared" si="163"/>
        <v>8.705534173196873E-2</v>
      </c>
      <c r="FP48" s="2">
        <f t="shared" si="163"/>
        <v>0.10361298498724775</v>
      </c>
      <c r="FQ48" s="2">
        <f t="shared" si="163"/>
        <v>0.11564979562988395</v>
      </c>
      <c r="FR48" s="2">
        <f t="shared" si="163"/>
        <v>0.11946557912261412</v>
      </c>
      <c r="FS48" s="2">
        <f t="shared" si="163"/>
        <v>0.13540733691515824</v>
      </c>
      <c r="FT48" s="2">
        <f t="shared" si="163"/>
        <v>0.12148723594143856</v>
      </c>
      <c r="FU48" s="2">
        <f t="shared" si="163"/>
        <v>9.8504793285477094E-2</v>
      </c>
      <c r="FW48" s="2">
        <f t="shared" si="112"/>
        <v>2.2514305710459619E-6</v>
      </c>
      <c r="FX48" s="2">
        <f t="shared" si="164"/>
        <v>2.9734292415806105E-6</v>
      </c>
      <c r="FY48" s="2">
        <f t="shared" si="165"/>
        <v>3.022739679591608E-6</v>
      </c>
      <c r="FZ48" s="2">
        <f t="shared" si="166"/>
        <v>2.9154805303079581E-6</v>
      </c>
      <c r="GA48" s="2">
        <f t="shared" si="167"/>
        <v>2.7697858864882975E-6</v>
      </c>
      <c r="GB48" s="2">
        <f t="shared" si="168"/>
        <v>2.7488235360563845E-6</v>
      </c>
      <c r="GC48" s="2">
        <f t="shared" si="169"/>
        <v>2.9120441230668727E-6</v>
      </c>
      <c r="GD48" s="2">
        <f t="shared" si="170"/>
        <v>3.0366966932796469E-6</v>
      </c>
      <c r="GE48" s="2">
        <f t="shared" si="171"/>
        <v>3.7124309133957546E-6</v>
      </c>
      <c r="GF48" s="2">
        <f t="shared" si="172"/>
        <v>3.1739095660582428E-6</v>
      </c>
      <c r="GG48" s="2">
        <f t="shared" si="173"/>
        <v>2.8513682996987656E-6</v>
      </c>
      <c r="GH48" s="2">
        <f t="shared" si="174"/>
        <v>2.5436050258663233E-6</v>
      </c>
      <c r="GI48" s="2">
        <f t="shared" si="175"/>
        <v>2.4770265216176007E-6</v>
      </c>
      <c r="GJ48" s="2">
        <f t="shared" si="176"/>
        <v>1.6755615445618377E-6</v>
      </c>
      <c r="GK48" s="2">
        <f t="shared" si="177"/>
        <v>1.5343681101000708E-6</v>
      </c>
      <c r="GM48" s="86">
        <f t="shared" si="113"/>
        <v>8.3715720747007382E-6</v>
      </c>
      <c r="GN48" s="86">
        <f t="shared" si="178"/>
        <v>2.4868030463209555E-6</v>
      </c>
      <c r="GO48" s="86">
        <f t="shared" si="179"/>
        <v>1.0194176077035224E-6</v>
      </c>
      <c r="GP48" s="86">
        <f t="shared" si="180"/>
        <v>1.477424899106694E-6</v>
      </c>
      <c r="GQ48" s="86">
        <f t="shared" si="181"/>
        <v>7.7097221602308177E-7</v>
      </c>
      <c r="GR48" s="86">
        <f t="shared" si="182"/>
        <v>6.2548095110395206E-8</v>
      </c>
      <c r="GS48" s="86">
        <f t="shared" si="183"/>
        <v>1.1718905286149089E-8</v>
      </c>
      <c r="GT48" s="86">
        <f t="shared" si="184"/>
        <v>1.5079991855549101E-9</v>
      </c>
      <c r="GU48" s="86">
        <f t="shared" si="185"/>
        <v>8.0651775604111976E-10</v>
      </c>
      <c r="GV48" s="86">
        <f t="shared" si="186"/>
        <v>2.7286718468670802E-8</v>
      </c>
      <c r="GW48" s="86">
        <f t="shared" si="187"/>
        <v>2.6798160237179318E-7</v>
      </c>
      <c r="GX48" s="86">
        <f t="shared" si="188"/>
        <v>9.9932310536559675E-7</v>
      </c>
      <c r="GY48" s="86">
        <f t="shared" si="189"/>
        <v>3.7007441167278342E-6</v>
      </c>
      <c r="GZ48" s="86">
        <f t="shared" si="190"/>
        <v>1.079036560595759E-6</v>
      </c>
      <c r="HA48" s="86">
        <f t="shared" si="191"/>
        <v>1.5144029368013064E-8</v>
      </c>
      <c r="HC48" s="86">
        <f t="shared" si="145"/>
        <v>3.6191024794376302E-17</v>
      </c>
      <c r="HD48" s="86">
        <f t="shared" si="192"/>
        <v>2.45490841538131E-19</v>
      </c>
      <c r="HE48" s="86">
        <f t="shared" si="193"/>
        <v>1.0658814503766806E-20</v>
      </c>
      <c r="HF48" s="86">
        <f t="shared" si="194"/>
        <v>8.0088312581637509E-19</v>
      </c>
      <c r="HG48" s="86">
        <f t="shared" si="195"/>
        <v>4.5487050456032371E-18</v>
      </c>
      <c r="HH48" s="86">
        <f t="shared" si="196"/>
        <v>3.3338693291219687E-16</v>
      </c>
      <c r="HI48" s="86">
        <f t="shared" si="197"/>
        <v>1.6706364602357238E-18</v>
      </c>
      <c r="HJ48" s="86">
        <f t="shared" si="198"/>
        <v>3.1508443325987471E-21</v>
      </c>
      <c r="HK48" s="86">
        <f t="shared" si="199"/>
        <v>5.701707847957653E-21</v>
      </c>
      <c r="HL48" s="86">
        <f t="shared" si="200"/>
        <v>5.5479507879860229E-18</v>
      </c>
      <c r="HM48" s="86">
        <f t="shared" si="201"/>
        <v>4.1482180817821927E-18</v>
      </c>
      <c r="HN48" s="86">
        <f t="shared" si="202"/>
        <v>1.5913443783113029E-19</v>
      </c>
      <c r="HO48" s="86">
        <f t="shared" si="203"/>
        <v>2.588772131255353E-19</v>
      </c>
      <c r="HP48" s="86">
        <f t="shared" si="204"/>
        <v>2.5431075394568014E-19</v>
      </c>
      <c r="HQ48" s="86">
        <f t="shared" si="205"/>
        <v>3.6928657833810248E-27</v>
      </c>
      <c r="HS48" s="86">
        <f t="shared" si="114"/>
        <v>3.8506398568610427E-56</v>
      </c>
      <c r="HT48" s="86">
        <f t="shared" si="206"/>
        <v>5.8306779766849934E-63</v>
      </c>
      <c r="HU48" s="86">
        <f t="shared" si="207"/>
        <v>4.599626212083004E-67</v>
      </c>
      <c r="HV48" s="86">
        <f t="shared" si="208"/>
        <v>7.9033405208464093E-61</v>
      </c>
      <c r="HW48" s="86">
        <f t="shared" si="209"/>
        <v>1.3886240945625967E-58</v>
      </c>
      <c r="HX48" s="86">
        <f t="shared" si="210"/>
        <v>1.6866789023113378E-53</v>
      </c>
      <c r="HY48" s="86">
        <f t="shared" si="211"/>
        <v>1.1655756013712515E-61</v>
      </c>
      <c r="HZ48" s="86">
        <f t="shared" si="212"/>
        <v>4.4747464243551152E-71</v>
      </c>
      <c r="IA48" s="86">
        <f t="shared" si="213"/>
        <v>8.8432666054611586E-70</v>
      </c>
      <c r="IB48" s="86">
        <f t="shared" si="214"/>
        <v>1.6863960619157238E-60</v>
      </c>
      <c r="IC48" s="86">
        <f t="shared" si="215"/>
        <v>1.0667533119861104E-60</v>
      </c>
      <c r="ID48" s="86">
        <f t="shared" si="216"/>
        <v>2.7073788482721135E-64</v>
      </c>
      <c r="IE48" s="86">
        <f t="shared" si="217"/>
        <v>2.52731433632645E-64</v>
      </c>
      <c r="IF48" s="86">
        <f t="shared" si="218"/>
        <v>3.0413283714837937E-40</v>
      </c>
      <c r="IG48" s="86">
        <f t="shared" si="219"/>
        <v>3.4222492053129411E-39</v>
      </c>
      <c r="II48" s="86">
        <f t="shared" si="115"/>
        <v>6.0531363941438156E-197</v>
      </c>
      <c r="IJ48" s="86">
        <f t="shared" si="116"/>
        <v>5.1394310629244243E-221</v>
      </c>
      <c r="IK48" s="86">
        <f t="shared" si="117"/>
        <v>1.3985316267805967E-238</v>
      </c>
      <c r="IL48" s="86">
        <f t="shared" si="118"/>
        <v>3.5106003528380132E-215</v>
      </c>
      <c r="IM48" s="86">
        <f t="shared" si="119"/>
        <v>1.2907788712369891E-208</v>
      </c>
      <c r="IN48" s="86">
        <f t="shared" si="120"/>
        <v>3.623221994619125E-192</v>
      </c>
      <c r="IO48" s="86">
        <f t="shared" si="121"/>
        <v>1.3088487502131533E-224</v>
      </c>
      <c r="IP48" s="86">
        <f t="shared" si="122"/>
        <v>1.9153920685942029E-259</v>
      </c>
      <c r="IQ48" s="86">
        <f t="shared" si="123"/>
        <v>2.0912561806417773E-246</v>
      </c>
      <c r="IR48" s="86">
        <f t="shared" si="124"/>
        <v>4.7334116369252186E-217</v>
      </c>
      <c r="IS48" s="86">
        <f t="shared" si="125"/>
        <v>1.0260117644641065E-215</v>
      </c>
      <c r="IT48" s="86">
        <f t="shared" si="126"/>
        <v>2.8480366415065556E-226</v>
      </c>
      <c r="IU48" s="86">
        <f t="shared" si="127"/>
        <v>3.3924657701610099E-227</v>
      </c>
      <c r="IV48" s="86">
        <f t="shared" si="128"/>
        <v>3.4801043966646524E-99</v>
      </c>
      <c r="IW48" s="86">
        <f t="shared" si="129"/>
        <v>2.7567657289797484E-103</v>
      </c>
      <c r="IY48" s="86">
        <f t="shared" si="130"/>
        <v>8.3715720747369286E-6</v>
      </c>
      <c r="IZ48" s="86">
        <f t="shared" si="131"/>
        <v>2.4868030463212011E-6</v>
      </c>
      <c r="JA48" s="86">
        <f t="shared" si="132"/>
        <v>1.019417607703533E-6</v>
      </c>
      <c r="JB48" s="86">
        <f t="shared" si="133"/>
        <v>1.4774248991074949E-6</v>
      </c>
      <c r="JC48" s="86">
        <f t="shared" si="134"/>
        <v>7.7097221602763045E-7</v>
      </c>
      <c r="JD48" s="86">
        <f t="shared" si="135"/>
        <v>6.2548095443782133E-8</v>
      </c>
      <c r="JE48" s="86">
        <f t="shared" si="136"/>
        <v>1.1718905287819726E-8</v>
      </c>
      <c r="JF48" s="86">
        <f t="shared" si="137"/>
        <v>1.5079991855580611E-9</v>
      </c>
      <c r="JG48" s="86">
        <f t="shared" si="138"/>
        <v>8.0651775604682152E-10</v>
      </c>
      <c r="JH48" s="86">
        <f t="shared" si="139"/>
        <v>2.7286718474218752E-8</v>
      </c>
      <c r="JI48" s="86">
        <f t="shared" si="140"/>
        <v>2.6798160237594142E-7</v>
      </c>
      <c r="JJ48" s="86">
        <f t="shared" si="141"/>
        <v>9.9932310536575578E-7</v>
      </c>
      <c r="JK48" s="86">
        <f t="shared" si="142"/>
        <v>3.7007441167280929E-6</v>
      </c>
      <c r="JL48" s="86">
        <f t="shared" si="143"/>
        <v>1.0790365605960133E-6</v>
      </c>
      <c r="JM48" s="86">
        <f t="shared" si="144"/>
        <v>1.5144029368013064E-8</v>
      </c>
    </row>
    <row r="49" spans="2:273" x14ac:dyDescent="0.25">
      <c r="B49" s="2">
        <v>22</v>
      </c>
      <c r="C49" s="37">
        <v>67.894000000000005</v>
      </c>
      <c r="D49" s="37">
        <v>70.082999999999998</v>
      </c>
      <c r="E49" s="37">
        <v>77.194000000000003</v>
      </c>
      <c r="F49" s="37">
        <v>77.548000000000002</v>
      </c>
      <c r="G49" s="37">
        <v>84.096999999999994</v>
      </c>
      <c r="H49" s="37">
        <v>86.623000000000005</v>
      </c>
      <c r="I49" s="37">
        <v>87.168999999999997</v>
      </c>
      <c r="J49" s="37">
        <v>97.933000000000007</v>
      </c>
      <c r="K49" s="37">
        <v>102.867</v>
      </c>
      <c r="L49" s="37">
        <v>98.617000000000004</v>
      </c>
      <c r="M49" s="37">
        <v>92.728999999999999</v>
      </c>
      <c r="N49" s="37">
        <v>93.18</v>
      </c>
      <c r="O49" s="37">
        <v>92.582999999999998</v>
      </c>
      <c r="P49" s="37">
        <v>92.619</v>
      </c>
      <c r="Q49" s="37">
        <v>89.593999999999994</v>
      </c>
      <c r="S49" s="4">
        <f t="shared" si="8"/>
        <v>69.363026867359196</v>
      </c>
      <c r="T49" s="4">
        <f t="shared" si="9"/>
        <v>71.388722315203125</v>
      </c>
      <c r="U49" s="4">
        <f t="shared" si="10"/>
        <v>79.03533114728431</v>
      </c>
      <c r="V49" s="4">
        <f t="shared" si="11"/>
        <v>78.494586212533918</v>
      </c>
      <c r="W49" s="4">
        <f t="shared" si="12"/>
        <v>86.842100248050031</v>
      </c>
      <c r="X49" s="4">
        <f t="shared" si="13"/>
        <v>90.856747697518273</v>
      </c>
      <c r="Y49" s="4">
        <f t="shared" si="14"/>
        <v>90.250825042233103</v>
      </c>
      <c r="Z49" s="4">
        <f t="shared" si="15"/>
        <v>96.174590874064819</v>
      </c>
      <c r="AA49" s="4">
        <f t="shared" si="16"/>
        <v>101.29967478171318</v>
      </c>
      <c r="AB49" s="4">
        <f t="shared" si="17"/>
        <v>98.244231969297331</v>
      </c>
      <c r="AC49" s="4">
        <f t="shared" si="18"/>
        <v>95.940778414279407</v>
      </c>
      <c r="AD49" s="4">
        <f t="shared" si="19"/>
        <v>94.542372514315574</v>
      </c>
      <c r="AE49" s="4">
        <f t="shared" si="20"/>
        <v>94.127408389186385</v>
      </c>
      <c r="AF49" s="4">
        <f t="shared" si="21"/>
        <v>93.365033589808448</v>
      </c>
      <c r="AG49" s="4">
        <f t="shared" si="22"/>
        <v>90.331468006803306</v>
      </c>
      <c r="AI49" s="4">
        <f t="shared" si="23"/>
        <v>-1.4690268673591902</v>
      </c>
      <c r="AJ49" s="4">
        <f t="shared" si="24"/>
        <v>-1.305722315203127</v>
      </c>
      <c r="AK49" s="4">
        <f t="shared" si="25"/>
        <v>-1.8413311472843077</v>
      </c>
      <c r="AL49" s="4">
        <f t="shared" si="26"/>
        <v>-0.94658621253391573</v>
      </c>
      <c r="AM49" s="4">
        <f t="shared" si="27"/>
        <v>-2.7451002480500364</v>
      </c>
      <c r="AN49" s="4">
        <f t="shared" si="28"/>
        <v>-4.2337476975182682</v>
      </c>
      <c r="AO49" s="4">
        <f t="shared" si="29"/>
        <v>-3.0818250422331062</v>
      </c>
      <c r="AP49" s="4">
        <f t="shared" si="30"/>
        <v>1.7584091259351879</v>
      </c>
      <c r="AQ49" s="4">
        <f t="shared" si="31"/>
        <v>1.5673252182868254</v>
      </c>
      <c r="AR49" s="4">
        <f t="shared" si="32"/>
        <v>0.37276803070267306</v>
      </c>
      <c r="AS49" s="4">
        <f t="shared" si="33"/>
        <v>-3.2117784142794079</v>
      </c>
      <c r="AT49" s="4">
        <f t="shared" si="34"/>
        <v>-1.3623725143155667</v>
      </c>
      <c r="AU49" s="4">
        <f t="shared" si="35"/>
        <v>-1.5444083891863869</v>
      </c>
      <c r="AV49" s="4">
        <f t="shared" si="146"/>
        <v>-0.74603358980844803</v>
      </c>
      <c r="AW49" s="4">
        <f t="shared" si="146"/>
        <v>-0.73746800680331148</v>
      </c>
      <c r="AY49" s="2">
        <f t="shared" si="96"/>
        <v>69.35002566109749</v>
      </c>
      <c r="AZ49" s="2">
        <f t="shared" si="147"/>
        <v>71.383620647738795</v>
      </c>
      <c r="BA49" s="2">
        <f t="shared" si="148"/>
        <v>79.033239568923662</v>
      </c>
      <c r="BB49" s="2">
        <f t="shared" si="149"/>
        <v>78.49151487282144</v>
      </c>
      <c r="BC49" s="2">
        <f t="shared" si="150"/>
        <v>86.840500764080616</v>
      </c>
      <c r="BD49" s="2">
        <f t="shared" si="151"/>
        <v>90.856576374205588</v>
      </c>
      <c r="BE49" s="2">
        <f t="shared" si="152"/>
        <v>90.250787785759698</v>
      </c>
      <c r="BF49" s="2">
        <f t="shared" si="153"/>
        <v>96.174585418120103</v>
      </c>
      <c r="BG49" s="2">
        <f t="shared" si="154"/>
        <v>101.29967169014952</v>
      </c>
      <c r="BH49" s="2">
        <f t="shared" si="155"/>
        <v>98.244154724824128</v>
      </c>
      <c r="BI49" s="2">
        <f t="shared" si="156"/>
        <v>95.94016186457354</v>
      </c>
      <c r="BJ49" s="2">
        <f t="shared" si="157"/>
        <v>94.540355852106615</v>
      </c>
      <c r="BK49" s="2">
        <f t="shared" si="158"/>
        <v>94.121193565038581</v>
      </c>
      <c r="BL49" s="2">
        <f t="shared" si="159"/>
        <v>93.363163675629835</v>
      </c>
      <c r="BM49" s="2">
        <f t="shared" si="160"/>
        <v>90.33143927425526</v>
      </c>
      <c r="BO49" s="2">
        <f t="shared" si="38"/>
        <v>67.894000000000005</v>
      </c>
      <c r="BP49" s="2">
        <f t="shared" si="39"/>
        <v>70.082999999999998</v>
      </c>
      <c r="BQ49" s="2">
        <f t="shared" si="40"/>
        <v>77.194000000000003</v>
      </c>
      <c r="BR49" s="2">
        <f t="shared" si="41"/>
        <v>77.548000000000002</v>
      </c>
      <c r="BS49" s="2">
        <f t="shared" si="42"/>
        <v>84.096999999999994</v>
      </c>
      <c r="BT49" s="2">
        <f t="shared" si="43"/>
        <v>86.623000000000005</v>
      </c>
      <c r="BU49" s="2">
        <f t="shared" si="44"/>
        <v>87.168999999999997</v>
      </c>
      <c r="BV49" s="2">
        <f t="shared" si="45"/>
        <v>97.933000000000007</v>
      </c>
      <c r="BW49" s="2">
        <f t="shared" si="46"/>
        <v>102.867</v>
      </c>
      <c r="BX49" s="2">
        <f t="shared" si="47"/>
        <v>98.617000000000004</v>
      </c>
      <c r="BY49" s="2">
        <f t="shared" si="48"/>
        <v>92.728999999999999</v>
      </c>
      <c r="BZ49" s="2">
        <f t="shared" si="49"/>
        <v>93.18</v>
      </c>
      <c r="CA49" s="2">
        <f t="shared" si="50"/>
        <v>92.582999999999998</v>
      </c>
      <c r="CB49" s="2">
        <f t="shared" si="51"/>
        <v>92.619</v>
      </c>
      <c r="CC49" s="2">
        <f t="shared" si="52"/>
        <v>89.593999999999994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69.738096515679402</v>
      </c>
      <c r="DL49" s="2">
        <f t="shared" si="161"/>
        <v>71.88618118466897</v>
      </c>
      <c r="DM49" s="2">
        <f t="shared" si="161"/>
        <v>78.998114361342957</v>
      </c>
      <c r="DN49" s="2">
        <f t="shared" si="161"/>
        <v>78.989769899792037</v>
      </c>
      <c r="DO49" s="2">
        <f t="shared" si="161"/>
        <v>85.268157847824313</v>
      </c>
      <c r="DP49" s="2">
        <f t="shared" si="161"/>
        <v>91.702627906976744</v>
      </c>
      <c r="DQ49" s="2">
        <f t="shared" si="161"/>
        <v>90.733990243902426</v>
      </c>
      <c r="DR49" s="2">
        <f t="shared" si="161"/>
        <v>96.25126808184703</v>
      </c>
      <c r="DS49" s="2">
        <f t="shared" si="161"/>
        <v>101.16789378852536</v>
      </c>
      <c r="DT49" s="2">
        <f t="shared" si="161"/>
        <v>98.66543606271776</v>
      </c>
      <c r="DU49" s="2">
        <f t="shared" si="161"/>
        <v>96.259837964361225</v>
      </c>
      <c r="DV49" s="2">
        <f t="shared" si="161"/>
        <v>94.913513275531415</v>
      </c>
      <c r="DW49" s="2">
        <f t="shared" si="161"/>
        <v>94.714475958188146</v>
      </c>
      <c r="DX49" s="2">
        <f t="shared" si="161"/>
        <v>94.015922021446144</v>
      </c>
      <c r="DY49" s="2">
        <f t="shared" si="161"/>
        <v>90.164146341463407</v>
      </c>
      <c r="EA49" s="2">
        <f t="shared" si="71"/>
        <v>67.164452815305779</v>
      </c>
      <c r="EB49" s="2">
        <f t="shared" si="72"/>
        <v>68.345369563010351</v>
      </c>
      <c r="EC49" s="2">
        <f t="shared" si="73"/>
        <v>79.261158758378926</v>
      </c>
      <c r="ED49" s="2">
        <f t="shared" si="74"/>
        <v>75.351553877946941</v>
      </c>
      <c r="EE49" s="2">
        <f t="shared" si="75"/>
        <v>97.395676257938831</v>
      </c>
      <c r="EF49" s="2">
        <f t="shared" si="76"/>
        <v>84.299489402480262</v>
      </c>
      <c r="EG49" s="2">
        <f t="shared" si="77"/>
        <v>86.165049477179039</v>
      </c>
      <c r="EH49" s="2">
        <f t="shared" si="78"/>
        <v>95.456416645395521</v>
      </c>
      <c r="EI49" s="2">
        <f t="shared" si="79"/>
        <v>102.56024162227187</v>
      </c>
      <c r="EJ49" s="2">
        <f t="shared" si="80"/>
        <v>94.920261321049352</v>
      </c>
      <c r="EK49" s="2">
        <f t="shared" si="81"/>
        <v>93.710783896164841</v>
      </c>
      <c r="EL49" s="2">
        <f t="shared" si="82"/>
        <v>92.031969066773954</v>
      </c>
      <c r="EM49" s="2">
        <f t="shared" si="83"/>
        <v>90.666327393403051</v>
      </c>
      <c r="EN49" s="2">
        <f t="shared" si="84"/>
        <v>89.058152877232317</v>
      </c>
      <c r="EO49" s="2">
        <f t="shared" si="85"/>
        <v>91.727676954183025</v>
      </c>
      <c r="EQ49" s="2">
        <f t="shared" si="86"/>
        <v>65.243078792096995</v>
      </c>
      <c r="ER49" s="2">
        <f t="shared" si="162"/>
        <v>68.60230448056096</v>
      </c>
      <c r="ES49" s="2">
        <f t="shared" si="162"/>
        <v>78.847834280418581</v>
      </c>
      <c r="ET49" s="2">
        <f t="shared" si="162"/>
        <v>75.7939875722344</v>
      </c>
      <c r="EU49" s="2">
        <f t="shared" si="162"/>
        <v>92.120081496547527</v>
      </c>
      <c r="EV49" s="2">
        <f t="shared" si="162"/>
        <v>83.536904472362352</v>
      </c>
      <c r="EW49" s="2">
        <f t="shared" si="162"/>
        <v>86.555984407359773</v>
      </c>
      <c r="EX49" s="2">
        <f t="shared" si="162"/>
        <v>92.005390171332863</v>
      </c>
      <c r="EY49" s="2">
        <f t="shared" si="162"/>
        <v>97.476172118699424</v>
      </c>
      <c r="EZ49" s="2">
        <f t="shared" si="162"/>
        <v>93.311144054868421</v>
      </c>
      <c r="FA49" s="2">
        <f t="shared" si="162"/>
        <v>92.501297252355442</v>
      </c>
      <c r="FB49" s="2">
        <f t="shared" si="162"/>
        <v>91.729889425735209</v>
      </c>
      <c r="FC49" s="2">
        <f t="shared" si="162"/>
        <v>90.846689342892461</v>
      </c>
      <c r="FD49" s="2">
        <f t="shared" si="162"/>
        <v>92.174864938361537</v>
      </c>
      <c r="FE49" s="2">
        <f t="shared" si="162"/>
        <v>96.695775846599361</v>
      </c>
      <c r="FG49" s="2">
        <f t="shared" si="88"/>
        <v>0.15078470704283051</v>
      </c>
      <c r="FH49" s="2">
        <f t="shared" si="163"/>
        <v>0.14193394857293576</v>
      </c>
      <c r="FI49" s="2">
        <f t="shared" si="163"/>
        <v>0.13353858848777431</v>
      </c>
      <c r="FJ49" s="2">
        <f t="shared" si="163"/>
        <v>0.13695075782559699</v>
      </c>
      <c r="FK49" s="2">
        <f t="shared" si="163"/>
        <v>0.12965215843117711</v>
      </c>
      <c r="FL49" s="2">
        <f t="shared" si="163"/>
        <v>0.11428250785903842</v>
      </c>
      <c r="FM49" s="2">
        <f t="shared" si="163"/>
        <v>0.10575836524607886</v>
      </c>
      <c r="FN49" s="2">
        <f t="shared" si="163"/>
        <v>9.6459752639245541E-2</v>
      </c>
      <c r="FO49" s="2">
        <f t="shared" si="163"/>
        <v>9.4659246513959058E-2</v>
      </c>
      <c r="FP49" s="2">
        <f t="shared" si="163"/>
        <v>0.11248493515746288</v>
      </c>
      <c r="FQ49" s="2">
        <f t="shared" si="163"/>
        <v>0.12540821411429021</v>
      </c>
      <c r="FR49" s="2">
        <f t="shared" si="163"/>
        <v>0.12949882212063843</v>
      </c>
      <c r="FS49" s="2">
        <f t="shared" si="163"/>
        <v>0.14655659828655826</v>
      </c>
      <c r="FT49" s="2">
        <f t="shared" si="163"/>
        <v>0.13166487847718197</v>
      </c>
      <c r="FU49" s="2">
        <f t="shared" si="163"/>
        <v>0.10699155686288023</v>
      </c>
      <c r="FW49" s="2">
        <f t="shared" si="112"/>
        <v>2.4686439950581615E-6</v>
      </c>
      <c r="FX49" s="2">
        <f t="shared" si="164"/>
        <v>3.2602993958820649E-6</v>
      </c>
      <c r="FY49" s="2">
        <f t="shared" si="165"/>
        <v>3.3143671847251974E-6</v>
      </c>
      <c r="FZ49" s="2">
        <f t="shared" si="166"/>
        <v>3.1967599335770444E-6</v>
      </c>
      <c r="GA49" s="2">
        <f t="shared" si="167"/>
        <v>3.0370090209580049E-6</v>
      </c>
      <c r="GB49" s="2">
        <f t="shared" si="168"/>
        <v>3.0140242730071669E-6</v>
      </c>
      <c r="GC49" s="2">
        <f t="shared" si="169"/>
        <v>3.1929919900825786E-6</v>
      </c>
      <c r="GD49" s="2">
        <f t="shared" si="170"/>
        <v>3.3296707369708918E-6</v>
      </c>
      <c r="GE49" s="2">
        <f t="shared" si="171"/>
        <v>4.0705980932658051E-6</v>
      </c>
      <c r="GF49" s="2">
        <f t="shared" si="172"/>
        <v>3.4801215700544316E-6</v>
      </c>
      <c r="GG49" s="2">
        <f t="shared" si="173"/>
        <v>3.1264623097198188E-6</v>
      </c>
      <c r="GH49" s="2">
        <f t="shared" si="174"/>
        <v>2.7890067660336269E-6</v>
      </c>
      <c r="GI49" s="2">
        <f t="shared" si="175"/>
        <v>2.7160049231538196E-6</v>
      </c>
      <c r="GJ49" s="2">
        <f t="shared" si="176"/>
        <v>1.8372164029125524E-6</v>
      </c>
      <c r="GK49" s="2">
        <f t="shared" si="177"/>
        <v>1.6824009285311832E-6</v>
      </c>
      <c r="GM49" s="86">
        <f t="shared" si="113"/>
        <v>1.3214258896328408E-5</v>
      </c>
      <c r="GN49" s="86">
        <f t="shared" si="178"/>
        <v>4.1919610110453865E-6</v>
      </c>
      <c r="GO49" s="86">
        <f t="shared" si="179"/>
        <v>1.7902476602349793E-6</v>
      </c>
      <c r="GP49" s="86">
        <f t="shared" si="180"/>
        <v>2.5512239836518233E-6</v>
      </c>
      <c r="GQ49" s="86">
        <f t="shared" si="181"/>
        <v>1.3661994058911596E-6</v>
      </c>
      <c r="GR49" s="86">
        <f t="shared" si="182"/>
        <v>1.249875200995987E-7</v>
      </c>
      <c r="GS49" s="86">
        <f t="shared" si="183"/>
        <v>2.5290197500177359E-8</v>
      </c>
      <c r="GT49" s="86">
        <f t="shared" si="184"/>
        <v>3.5610244963444357E-9</v>
      </c>
      <c r="GU49" s="86">
        <f t="shared" si="185"/>
        <v>1.9629628085146797E-9</v>
      </c>
      <c r="GV49" s="86">
        <f t="shared" si="186"/>
        <v>5.7156239524797652E-8</v>
      </c>
      <c r="GW49" s="86">
        <f t="shared" si="187"/>
        <v>5.0359582099960985E-7</v>
      </c>
      <c r="GX49" s="86">
        <f t="shared" si="188"/>
        <v>1.7400174384523732E-6</v>
      </c>
      <c r="GY49" s="86">
        <f t="shared" si="189"/>
        <v>6.1308773341767963E-6</v>
      </c>
      <c r="GZ49" s="86">
        <f t="shared" si="190"/>
        <v>1.8791395399891554E-6</v>
      </c>
      <c r="HA49" s="86">
        <f t="shared" si="191"/>
        <v>3.230421644437761E-8</v>
      </c>
      <c r="HC49" s="86">
        <f t="shared" si="145"/>
        <v>1.0193178152374489E-16</v>
      </c>
      <c r="HD49" s="86">
        <f t="shared" si="192"/>
        <v>8.1088752848891175E-19</v>
      </c>
      <c r="HE49" s="86">
        <f t="shared" si="193"/>
        <v>3.8689995526519443E-20</v>
      </c>
      <c r="HF49" s="86">
        <f t="shared" si="194"/>
        <v>2.5555207737841165E-18</v>
      </c>
      <c r="HG49" s="86">
        <f t="shared" si="195"/>
        <v>1.3846165121603676E-17</v>
      </c>
      <c r="HH49" s="86">
        <f t="shared" si="196"/>
        <v>9.1236973865247285E-16</v>
      </c>
      <c r="HI49" s="86">
        <f t="shared" si="197"/>
        <v>5.4074070585893896E-18</v>
      </c>
      <c r="HJ49" s="86">
        <f t="shared" si="198"/>
        <v>1.2315205264333334E-20</v>
      </c>
      <c r="HK49" s="86">
        <f t="shared" si="199"/>
        <v>2.1793939626960426E-20</v>
      </c>
      <c r="HL49" s="86">
        <f t="shared" si="200"/>
        <v>1.7428604055370185E-17</v>
      </c>
      <c r="HM49" s="86">
        <f t="shared" si="201"/>
        <v>1.291748855220364E-17</v>
      </c>
      <c r="HN49" s="86">
        <f t="shared" si="202"/>
        <v>5.2870852319363557E-19</v>
      </c>
      <c r="HO49" s="86">
        <f t="shared" si="203"/>
        <v>8.5411797585349387E-19</v>
      </c>
      <c r="HP49" s="86">
        <f t="shared" si="204"/>
        <v>8.3225679157149099E-19</v>
      </c>
      <c r="HQ49" s="86">
        <f t="shared" si="205"/>
        <v>2.0731362637178369E-26</v>
      </c>
      <c r="HS49" s="86">
        <f t="shared" si="114"/>
        <v>3.6188521690168859E-55</v>
      </c>
      <c r="HT49" s="86">
        <f t="shared" si="206"/>
        <v>7.6429121462384703E-62</v>
      </c>
      <c r="HU49" s="86">
        <f t="shared" si="207"/>
        <v>7.3085846105022317E-66</v>
      </c>
      <c r="HV49" s="86">
        <f t="shared" si="208"/>
        <v>9.536995503248211E-60</v>
      </c>
      <c r="HW49" s="86">
        <f t="shared" si="209"/>
        <v>1.5237346281760247E-57</v>
      </c>
      <c r="HX49" s="86">
        <f t="shared" si="210"/>
        <v>1.5104406258933671E-52</v>
      </c>
      <c r="HY49" s="86">
        <f t="shared" si="211"/>
        <v>1.5112532629173232E-60</v>
      </c>
      <c r="HZ49" s="86">
        <f t="shared" si="212"/>
        <v>8.7470790491220788E-70</v>
      </c>
      <c r="IA49" s="86">
        <f t="shared" si="213"/>
        <v>1.6324593229788577E-68</v>
      </c>
      <c r="IB49" s="86">
        <f t="shared" si="214"/>
        <v>2.0772178324018823E-59</v>
      </c>
      <c r="IC49" s="86">
        <f t="shared" si="215"/>
        <v>1.2821701351775598E-59</v>
      </c>
      <c r="ID49" s="86">
        <f t="shared" si="216"/>
        <v>3.6459392145218386E-63</v>
      </c>
      <c r="IE49" s="86">
        <f t="shared" si="217"/>
        <v>3.4055654452097941E-63</v>
      </c>
      <c r="IF49" s="86">
        <f t="shared" si="218"/>
        <v>1.4529296227393374E-39</v>
      </c>
      <c r="IG49" s="86">
        <f t="shared" si="219"/>
        <v>1.5434737904432456E-38</v>
      </c>
      <c r="II49" s="86">
        <f t="shared" si="115"/>
        <v>3.4080570739026447E-194</v>
      </c>
      <c r="IJ49" s="86">
        <f t="shared" si="116"/>
        <v>7.3815726653504907E-218</v>
      </c>
      <c r="IK49" s="86">
        <f t="shared" si="117"/>
        <v>3.6341337345948551E-235</v>
      </c>
      <c r="IL49" s="86">
        <f t="shared" si="118"/>
        <v>4.1098164672214696E-212</v>
      </c>
      <c r="IM49" s="86">
        <f t="shared" si="119"/>
        <v>1.1829683988877191E-205</v>
      </c>
      <c r="IN49" s="86">
        <f t="shared" si="120"/>
        <v>1.9228448136441646E-189</v>
      </c>
      <c r="IO49" s="86">
        <f t="shared" si="121"/>
        <v>2.0925473546130432E-221</v>
      </c>
      <c r="IP49" s="86">
        <f t="shared" si="122"/>
        <v>9.9852549255430901E-256</v>
      </c>
      <c r="IQ49" s="86">
        <f t="shared" si="123"/>
        <v>8.0502701923119143E-243</v>
      </c>
      <c r="IR49" s="86">
        <f t="shared" si="124"/>
        <v>6.1831336961030098E-214</v>
      </c>
      <c r="IS49" s="86">
        <f t="shared" si="125"/>
        <v>1.2076493157962871E-212</v>
      </c>
      <c r="IT49" s="86">
        <f t="shared" si="126"/>
        <v>4.4511462516012176E-223</v>
      </c>
      <c r="IU49" s="86">
        <f t="shared" si="127"/>
        <v>5.3830567167830785E-224</v>
      </c>
      <c r="IV49" s="86">
        <f t="shared" si="128"/>
        <v>7.655011940381882E-98</v>
      </c>
      <c r="IW49" s="86">
        <f t="shared" si="129"/>
        <v>6.7619548783442433E-102</v>
      </c>
      <c r="IY49" s="86">
        <f t="shared" si="130"/>
        <v>1.321425889643034E-5</v>
      </c>
      <c r="IZ49" s="86">
        <f t="shared" si="131"/>
        <v>4.1919610110461971E-6</v>
      </c>
      <c r="JA49" s="86">
        <f t="shared" si="132"/>
        <v>1.7902476602350181E-6</v>
      </c>
      <c r="JB49" s="86">
        <f t="shared" si="133"/>
        <v>2.5512239836543788E-6</v>
      </c>
      <c r="JC49" s="86">
        <f t="shared" si="134"/>
        <v>1.3661994059050058E-6</v>
      </c>
      <c r="JD49" s="86">
        <f t="shared" si="135"/>
        <v>1.2498752101196843E-7</v>
      </c>
      <c r="JE49" s="86">
        <f t="shared" si="136"/>
        <v>2.5290197505584768E-8</v>
      </c>
      <c r="JF49" s="86">
        <f t="shared" si="137"/>
        <v>3.5610244963567508E-9</v>
      </c>
      <c r="JG49" s="86">
        <f t="shared" si="138"/>
        <v>1.9629628085364738E-9</v>
      </c>
      <c r="JH49" s="86">
        <f t="shared" si="139"/>
        <v>5.7156239542226254E-8</v>
      </c>
      <c r="JI49" s="86">
        <f t="shared" si="140"/>
        <v>5.0359582101252732E-7</v>
      </c>
      <c r="JJ49" s="86">
        <f t="shared" si="141"/>
        <v>1.740017438452902E-6</v>
      </c>
      <c r="JK49" s="86">
        <f t="shared" si="142"/>
        <v>6.1308773341776501E-6</v>
      </c>
      <c r="JL49" s="86">
        <f t="shared" si="143"/>
        <v>1.8791395399899876E-6</v>
      </c>
      <c r="JM49" s="86">
        <f t="shared" si="144"/>
        <v>3.230421644437761E-8</v>
      </c>
    </row>
    <row r="50" spans="2:273" x14ac:dyDescent="0.25">
      <c r="B50" s="2">
        <v>23</v>
      </c>
      <c r="C50" s="37">
        <v>67.167000000000002</v>
      </c>
      <c r="D50" s="37">
        <v>69.816999999999993</v>
      </c>
      <c r="E50" s="37">
        <v>76.742000000000004</v>
      </c>
      <c r="F50" s="37">
        <v>76.644999999999996</v>
      </c>
      <c r="G50" s="37">
        <v>85.21</v>
      </c>
      <c r="H50" s="37">
        <v>85.114999999999995</v>
      </c>
      <c r="I50" s="37">
        <v>87.492000000000004</v>
      </c>
      <c r="J50" s="37">
        <v>97.8</v>
      </c>
      <c r="K50" s="37">
        <v>103.25</v>
      </c>
      <c r="L50" s="37">
        <v>97.367000000000004</v>
      </c>
      <c r="M50" s="37">
        <v>93.102000000000004</v>
      </c>
      <c r="N50" s="37">
        <v>92.852000000000004</v>
      </c>
      <c r="O50" s="37">
        <v>93.183000000000007</v>
      </c>
      <c r="P50" s="37">
        <v>93.221999999999994</v>
      </c>
      <c r="Q50" s="37">
        <v>89.406000000000006</v>
      </c>
      <c r="S50" s="4">
        <f t="shared" si="8"/>
        <v>69.640697228472675</v>
      </c>
      <c r="T50" s="4">
        <f t="shared" si="9"/>
        <v>71.540124008182005</v>
      </c>
      <c r="U50" s="4">
        <f t="shared" si="10"/>
        <v>79.246759560757241</v>
      </c>
      <c r="V50" s="4">
        <f t="shared" si="11"/>
        <v>78.615154290781263</v>
      </c>
      <c r="W50" s="4">
        <f t="shared" si="12"/>
        <v>87.074541029220029</v>
      </c>
      <c r="X50" s="4">
        <f t="shared" si="13"/>
        <v>90.517367564933934</v>
      </c>
      <c r="Y50" s="4">
        <f t="shared" si="14"/>
        <v>90.084974486462556</v>
      </c>
      <c r="Z50" s="4">
        <f t="shared" si="15"/>
        <v>96.095886664498963</v>
      </c>
      <c r="AA50" s="4">
        <f t="shared" si="16"/>
        <v>101.20485365460739</v>
      </c>
      <c r="AB50" s="4">
        <f t="shared" si="17"/>
        <v>98.044377597537476</v>
      </c>
      <c r="AC50" s="4">
        <f t="shared" si="18"/>
        <v>95.768354829901412</v>
      </c>
      <c r="AD50" s="4">
        <f t="shared" si="19"/>
        <v>94.520137354387614</v>
      </c>
      <c r="AE50" s="4">
        <f t="shared" si="20"/>
        <v>94.230628588386523</v>
      </c>
      <c r="AF50" s="4">
        <f t="shared" si="21"/>
        <v>93.439704351013816</v>
      </c>
      <c r="AG50" s="4">
        <f t="shared" si="22"/>
        <v>90.432096926846839</v>
      </c>
      <c r="AI50" s="4">
        <f t="shared" si="23"/>
        <v>-2.4736972284726733</v>
      </c>
      <c r="AJ50" s="4">
        <f t="shared" si="24"/>
        <v>-1.7231240081820118</v>
      </c>
      <c r="AK50" s="4">
        <f t="shared" si="25"/>
        <v>-2.5047595607572362</v>
      </c>
      <c r="AL50" s="4">
        <f t="shared" si="26"/>
        <v>-1.9701542907812666</v>
      </c>
      <c r="AM50" s="4">
        <f t="shared" si="27"/>
        <v>-1.8645410292200353</v>
      </c>
      <c r="AN50" s="4">
        <f t="shared" si="28"/>
        <v>-5.4023675649339395</v>
      </c>
      <c r="AO50" s="4">
        <f t="shared" si="29"/>
        <v>-2.5929744864625519</v>
      </c>
      <c r="AP50" s="4">
        <f t="shared" si="30"/>
        <v>1.7041133355010345</v>
      </c>
      <c r="AQ50" s="4">
        <f t="shared" si="31"/>
        <v>2.0451463453926095</v>
      </c>
      <c r="AR50" s="4">
        <f t="shared" si="32"/>
        <v>-0.67737759753747184</v>
      </c>
      <c r="AS50" s="4">
        <f t="shared" si="33"/>
        <v>-2.6663548299014082</v>
      </c>
      <c r="AT50" s="4">
        <f t="shared" si="34"/>
        <v>-1.6681373543876106</v>
      </c>
      <c r="AU50" s="4">
        <f t="shared" si="35"/>
        <v>-1.047628588386516</v>
      </c>
      <c r="AV50" s="4">
        <f t="shared" si="146"/>
        <v>-0.21770435101382191</v>
      </c>
      <c r="AW50" s="4">
        <f t="shared" si="146"/>
        <v>-1.026096926846833</v>
      </c>
      <c r="AY50" s="2">
        <f t="shared" si="96"/>
        <v>69.620789068881393</v>
      </c>
      <c r="AZ50" s="2">
        <f t="shared" si="147"/>
        <v>71.531802732572942</v>
      </c>
      <c r="BA50" s="2">
        <f t="shared" si="148"/>
        <v>79.243209592819568</v>
      </c>
      <c r="BB50" s="2">
        <f t="shared" si="149"/>
        <v>78.610026089208745</v>
      </c>
      <c r="BC50" s="2">
        <f t="shared" si="150"/>
        <v>87.071801824713262</v>
      </c>
      <c r="BD50" s="2">
        <f t="shared" si="151"/>
        <v>90.517037890336923</v>
      </c>
      <c r="BE50" s="2">
        <f t="shared" si="152"/>
        <v>90.084897219587603</v>
      </c>
      <c r="BF50" s="2">
        <f t="shared" si="153"/>
        <v>96.095874309731016</v>
      </c>
      <c r="BG50" s="2">
        <f t="shared" si="154"/>
        <v>101.20484644522277</v>
      </c>
      <c r="BH50" s="2">
        <f t="shared" si="155"/>
        <v>98.044222054433234</v>
      </c>
      <c r="BI50" s="2">
        <f t="shared" si="156"/>
        <v>95.767237550384635</v>
      </c>
      <c r="BJ50" s="2">
        <f t="shared" si="157"/>
        <v>94.516741078874304</v>
      </c>
      <c r="BK50" s="2">
        <f t="shared" si="158"/>
        <v>94.220661615867186</v>
      </c>
      <c r="BL50" s="2">
        <f t="shared" si="159"/>
        <v>93.436555321756657</v>
      </c>
      <c r="BM50" s="2">
        <f t="shared" si="160"/>
        <v>90.432038008820783</v>
      </c>
      <c r="BO50" s="2">
        <f t="shared" si="38"/>
        <v>67.167000000000002</v>
      </c>
      <c r="BP50" s="2">
        <f t="shared" si="39"/>
        <v>69.816999999999993</v>
      </c>
      <c r="BQ50" s="2">
        <f t="shared" si="40"/>
        <v>76.742000000000004</v>
      </c>
      <c r="BR50" s="2">
        <f t="shared" si="41"/>
        <v>76.644999999999996</v>
      </c>
      <c r="BS50" s="2">
        <f t="shared" si="42"/>
        <v>85.21</v>
      </c>
      <c r="BT50" s="2">
        <f t="shared" si="43"/>
        <v>85.114999999999995</v>
      </c>
      <c r="BU50" s="2">
        <f t="shared" si="44"/>
        <v>87.492000000000004</v>
      </c>
      <c r="BV50" s="2">
        <f t="shared" si="45"/>
        <v>97.8</v>
      </c>
      <c r="BW50" s="2">
        <f t="shared" si="46"/>
        <v>103.25</v>
      </c>
      <c r="BX50" s="2">
        <f t="shared" si="47"/>
        <v>97.367000000000004</v>
      </c>
      <c r="BY50" s="2">
        <f t="shared" si="48"/>
        <v>93.102000000000004</v>
      </c>
      <c r="BZ50" s="2">
        <f t="shared" si="49"/>
        <v>92.852000000000004</v>
      </c>
      <c r="CA50" s="2">
        <f t="shared" si="50"/>
        <v>93.183000000000007</v>
      </c>
      <c r="CB50" s="2">
        <f t="shared" si="51"/>
        <v>93.221999999999994</v>
      </c>
      <c r="CC50" s="2">
        <f t="shared" si="52"/>
        <v>89.406000000000006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70.125803310104487</v>
      </c>
      <c r="DL50" s="2">
        <f t="shared" si="161"/>
        <v>72.130698606271764</v>
      </c>
      <c r="DM50" s="2">
        <f t="shared" si="161"/>
        <v>79.26417472922239</v>
      </c>
      <c r="DN50" s="2">
        <f t="shared" si="161"/>
        <v>79.192172055208943</v>
      </c>
      <c r="DO50" s="2">
        <f t="shared" si="161"/>
        <v>85.419786889231005</v>
      </c>
      <c r="DP50" s="2">
        <f t="shared" si="161"/>
        <v>91.410942766535783</v>
      </c>
      <c r="DQ50" s="2">
        <f t="shared" si="161"/>
        <v>90.605739024390232</v>
      </c>
      <c r="DR50" s="2">
        <f t="shared" si="161"/>
        <v>96.190372250793303</v>
      </c>
      <c r="DS50" s="2">
        <f t="shared" si="161"/>
        <v>101.07333665244191</v>
      </c>
      <c r="DT50" s="2">
        <f t="shared" si="161"/>
        <v>98.49799999999999</v>
      </c>
      <c r="DU50" s="2">
        <f t="shared" si="161"/>
        <v>96.111210812443375</v>
      </c>
      <c r="DV50" s="2">
        <f t="shared" si="161"/>
        <v>94.940696729060306</v>
      </c>
      <c r="DW50" s="2">
        <f t="shared" si="161"/>
        <v>94.908909059233451</v>
      </c>
      <c r="DX50" s="2">
        <f t="shared" si="161"/>
        <v>94.174219242092775</v>
      </c>
      <c r="DY50" s="2">
        <f t="shared" si="161"/>
        <v>90.272621951219506</v>
      </c>
      <c r="EA50" s="2">
        <f t="shared" si="71"/>
        <v>67.026855528968326</v>
      </c>
      <c r="EB50" s="2">
        <f t="shared" si="72"/>
        <v>68.229730772019906</v>
      </c>
      <c r="EC50" s="2">
        <f t="shared" si="73"/>
        <v>79.119157489367311</v>
      </c>
      <c r="ED50" s="2">
        <f t="shared" si="74"/>
        <v>75.264192231453762</v>
      </c>
      <c r="EE50" s="2">
        <f t="shared" si="75"/>
        <v>97.186021690241972</v>
      </c>
      <c r="EF50" s="2">
        <f t="shared" si="76"/>
        <v>84.1986631059752</v>
      </c>
      <c r="EG50" s="2">
        <f t="shared" si="77"/>
        <v>86.06840188520836</v>
      </c>
      <c r="EH50" s="2">
        <f t="shared" si="78"/>
        <v>95.288714115544977</v>
      </c>
      <c r="EI50" s="2">
        <f t="shared" si="79"/>
        <v>102.35218003522942</v>
      </c>
      <c r="EJ50" s="2">
        <f t="shared" si="80"/>
        <v>94.778959283260477</v>
      </c>
      <c r="EK50" s="2">
        <f t="shared" si="81"/>
        <v>93.579485473716517</v>
      </c>
      <c r="EL50" s="2">
        <f t="shared" si="82"/>
        <v>91.917641713596154</v>
      </c>
      <c r="EM50" s="2">
        <f t="shared" si="83"/>
        <v>90.565434613837496</v>
      </c>
      <c r="EN50" s="2">
        <f t="shared" si="84"/>
        <v>88.99964931843671</v>
      </c>
      <c r="EO50" s="2">
        <f t="shared" si="85"/>
        <v>91.645455435598109</v>
      </c>
      <c r="EQ50" s="2">
        <f t="shared" si="86"/>
        <v>65.124460898039359</v>
      </c>
      <c r="ER50" s="2">
        <f t="shared" si="162"/>
        <v>68.483640498819753</v>
      </c>
      <c r="ES50" s="2">
        <f t="shared" si="162"/>
        <v>78.710050232125056</v>
      </c>
      <c r="ET50" s="2">
        <f t="shared" si="162"/>
        <v>75.701837685232846</v>
      </c>
      <c r="EU50" s="2">
        <f t="shared" si="162"/>
        <v>91.966606625693657</v>
      </c>
      <c r="EV50" s="2">
        <f t="shared" si="162"/>
        <v>83.444231814346736</v>
      </c>
      <c r="EW50" s="2">
        <f t="shared" si="162"/>
        <v>86.454894782748866</v>
      </c>
      <c r="EX50" s="2">
        <f t="shared" si="162"/>
        <v>91.876024688301897</v>
      </c>
      <c r="EY50" s="2">
        <f t="shared" si="162"/>
        <v>97.324858748112916</v>
      </c>
      <c r="EZ50" s="2">
        <f t="shared" si="162"/>
        <v>93.187675814958794</v>
      </c>
      <c r="FA50" s="2">
        <f t="shared" si="162"/>
        <v>92.383358830943052</v>
      </c>
      <c r="FB50" s="2">
        <f t="shared" si="162"/>
        <v>91.618683797682323</v>
      </c>
      <c r="FC50" s="2">
        <f t="shared" si="162"/>
        <v>90.743450904107746</v>
      </c>
      <c r="FD50" s="2">
        <f t="shared" si="162"/>
        <v>92.080404083805078</v>
      </c>
      <c r="FE50" s="2">
        <f t="shared" si="162"/>
        <v>96.551402898115427</v>
      </c>
      <c r="FG50" s="2">
        <f t="shared" si="88"/>
        <v>0.16296147191294319</v>
      </c>
      <c r="FH50" s="2">
        <f t="shared" si="163"/>
        <v>0.1535251780669597</v>
      </c>
      <c r="FI50" s="2">
        <f t="shared" si="163"/>
        <v>0.14455970665795367</v>
      </c>
      <c r="FJ50" s="2">
        <f t="shared" si="163"/>
        <v>0.14820531829214154</v>
      </c>
      <c r="FK50" s="2">
        <f t="shared" si="163"/>
        <v>0.14040450017718248</v>
      </c>
      <c r="FL50" s="2">
        <f t="shared" si="163"/>
        <v>0.12394172508787686</v>
      </c>
      <c r="FM50" s="2">
        <f t="shared" si="163"/>
        <v>0.11479049097629176</v>
      </c>
      <c r="FN50" s="2">
        <f t="shared" si="163"/>
        <v>0.1047908047917302</v>
      </c>
      <c r="FO50" s="2">
        <f t="shared" si="163"/>
        <v>0.10285249397727135</v>
      </c>
      <c r="FP50" s="2">
        <f t="shared" si="163"/>
        <v>0.1220131501609252</v>
      </c>
      <c r="FQ50" s="2">
        <f t="shared" si="163"/>
        <v>0.13586353794361183</v>
      </c>
      <c r="FR50" s="2">
        <f t="shared" si="163"/>
        <v>0.14024049637826388</v>
      </c>
      <c r="FS50" s="2">
        <f t="shared" si="163"/>
        <v>0.15845562858907433</v>
      </c>
      <c r="FT50" s="2">
        <f t="shared" si="163"/>
        <v>0.14255679936679347</v>
      </c>
      <c r="FU50" s="2">
        <f t="shared" si="163"/>
        <v>0.116115325956985</v>
      </c>
      <c r="FW50" s="2">
        <f t="shared" si="112"/>
        <v>2.7068136699384011E-6</v>
      </c>
      <c r="FX50" s="2">
        <f t="shared" si="164"/>
        <v>3.5748460760235025E-6</v>
      </c>
      <c r="FY50" s="2">
        <f t="shared" si="165"/>
        <v>3.6341301899990353E-6</v>
      </c>
      <c r="FZ50" s="2">
        <f t="shared" si="166"/>
        <v>3.5051764844131333E-6</v>
      </c>
      <c r="GA50" s="2">
        <f t="shared" si="167"/>
        <v>3.3300131972595955E-6</v>
      </c>
      <c r="GB50" s="2">
        <f t="shared" si="168"/>
        <v>3.3048109370005542E-6</v>
      </c>
      <c r="GC50" s="2">
        <f t="shared" si="169"/>
        <v>3.5010450190740844E-6</v>
      </c>
      <c r="GD50" s="2">
        <f t="shared" si="170"/>
        <v>3.6509101906039222E-6</v>
      </c>
      <c r="GE50" s="2">
        <f t="shared" si="171"/>
        <v>4.463320301675147E-6</v>
      </c>
      <c r="GF50" s="2">
        <f t="shared" si="172"/>
        <v>3.8158761402895282E-6</v>
      </c>
      <c r="GG50" s="2">
        <f t="shared" si="173"/>
        <v>3.4280967196357659E-6</v>
      </c>
      <c r="GH50" s="2">
        <f t="shared" si="174"/>
        <v>3.0580842849874394E-6</v>
      </c>
      <c r="GI50" s="2">
        <f t="shared" si="175"/>
        <v>2.9780393985043938E-6</v>
      </c>
      <c r="GJ50" s="2">
        <f t="shared" si="176"/>
        <v>2.0144673703232163E-6</v>
      </c>
      <c r="GK50" s="2">
        <f t="shared" si="177"/>
        <v>1.8447156358804625E-6</v>
      </c>
      <c r="GM50" s="86">
        <f t="shared" si="113"/>
        <v>2.0663411460981039E-5</v>
      </c>
      <c r="GN50" s="86">
        <f t="shared" si="178"/>
        <v>6.9880372693632173E-6</v>
      </c>
      <c r="GO50" s="86">
        <f t="shared" si="179"/>
        <v>3.1060629188360462E-6</v>
      </c>
      <c r="GP50" s="86">
        <f t="shared" si="180"/>
        <v>4.3541321488949417E-6</v>
      </c>
      <c r="GQ50" s="86">
        <f t="shared" si="181"/>
        <v>2.3914654849165409E-6</v>
      </c>
      <c r="GR50" s="86">
        <f t="shared" si="182"/>
        <v>2.4598163927477696E-7</v>
      </c>
      <c r="GS50" s="86">
        <f t="shared" si="183"/>
        <v>5.3653758750053836E-8</v>
      </c>
      <c r="GT50" s="86">
        <f t="shared" si="184"/>
        <v>8.2496038249682719E-9</v>
      </c>
      <c r="GU50" s="86">
        <f t="shared" si="185"/>
        <v>4.6834613591102698E-9</v>
      </c>
      <c r="GV50" s="86">
        <f t="shared" si="186"/>
        <v>1.1775706509045414E-7</v>
      </c>
      <c r="GW50" s="86">
        <f t="shared" si="187"/>
        <v>9.3332850510409885E-7</v>
      </c>
      <c r="GX50" s="86">
        <f t="shared" si="188"/>
        <v>2.9943677614274161E-6</v>
      </c>
      <c r="GY50" s="86">
        <f t="shared" si="189"/>
        <v>1.0048276540100155E-5</v>
      </c>
      <c r="GZ50" s="86">
        <f t="shared" si="190"/>
        <v>3.2341002880881328E-6</v>
      </c>
      <c r="HA50" s="86">
        <f t="shared" si="191"/>
        <v>6.7760912692351144E-8</v>
      </c>
      <c r="HC50" s="86">
        <f t="shared" si="145"/>
        <v>2.8289755579742371E-16</v>
      </c>
      <c r="HD50" s="86">
        <f t="shared" si="192"/>
        <v>2.6325627588746577E-18</v>
      </c>
      <c r="HE50" s="86">
        <f t="shared" si="193"/>
        <v>1.3783240049228897E-19</v>
      </c>
      <c r="HF50" s="86">
        <f t="shared" si="194"/>
        <v>8.018765821383834E-18</v>
      </c>
      <c r="HG50" s="86">
        <f t="shared" si="195"/>
        <v>4.1473774535426892E-17</v>
      </c>
      <c r="HH50" s="86">
        <f t="shared" si="196"/>
        <v>2.4601986625832519E-15</v>
      </c>
      <c r="HI50" s="86">
        <f t="shared" si="197"/>
        <v>1.7198671943440983E-17</v>
      </c>
      <c r="HJ50" s="86">
        <f t="shared" si="198"/>
        <v>4.7162017325969088E-20</v>
      </c>
      <c r="HK50" s="86">
        <f t="shared" si="199"/>
        <v>8.1654526652123316E-20</v>
      </c>
      <c r="HL50" s="86">
        <f t="shared" si="200"/>
        <v>5.3821042307551992E-17</v>
      </c>
      <c r="HM50" s="86">
        <f t="shared" si="201"/>
        <v>3.9556989462236068E-17</v>
      </c>
      <c r="HN50" s="86">
        <f t="shared" si="202"/>
        <v>1.7264948829481517E-18</v>
      </c>
      <c r="HO50" s="86">
        <f t="shared" si="203"/>
        <v>2.7697447692607586E-18</v>
      </c>
      <c r="HP50" s="86">
        <f t="shared" si="204"/>
        <v>2.677648418325128E-18</v>
      </c>
      <c r="HQ50" s="86">
        <f t="shared" si="205"/>
        <v>1.1347860449609342E-25</v>
      </c>
      <c r="HS50" s="86">
        <f t="shared" si="114"/>
        <v>3.3333978116860953E-54</v>
      </c>
      <c r="HT50" s="86">
        <f t="shared" si="206"/>
        <v>9.7850282304194906E-61</v>
      </c>
      <c r="HU50" s="86">
        <f t="shared" si="207"/>
        <v>1.1320221422738144E-64</v>
      </c>
      <c r="HV50" s="86">
        <f t="shared" si="208"/>
        <v>1.1248139642130883E-58</v>
      </c>
      <c r="HW50" s="86">
        <f t="shared" si="209"/>
        <v>1.6356356466731878E-56</v>
      </c>
      <c r="HX50" s="86">
        <f t="shared" si="210"/>
        <v>1.3255665141628576E-51</v>
      </c>
      <c r="HY50" s="86">
        <f t="shared" si="211"/>
        <v>1.9132169481531755E-59</v>
      </c>
      <c r="HZ50" s="86">
        <f t="shared" si="212"/>
        <v>1.6629494818850534E-68</v>
      </c>
      <c r="IA50" s="86">
        <f t="shared" si="213"/>
        <v>2.932477487713588E-67</v>
      </c>
      <c r="IB50" s="86">
        <f t="shared" si="214"/>
        <v>2.4994871954667688E-58</v>
      </c>
      <c r="IC50" s="86">
        <f t="shared" si="215"/>
        <v>1.5062788582872121E-58</v>
      </c>
      <c r="ID50" s="86">
        <f t="shared" si="216"/>
        <v>4.7955586586765195E-62</v>
      </c>
      <c r="IE50" s="86">
        <f t="shared" si="217"/>
        <v>4.4821725796261181E-62</v>
      </c>
      <c r="IF50" s="86">
        <f t="shared" si="218"/>
        <v>6.8462187508109416E-39</v>
      </c>
      <c r="IG50" s="86">
        <f t="shared" si="219"/>
        <v>6.8705429331201827E-38</v>
      </c>
      <c r="II50" s="86">
        <f t="shared" si="115"/>
        <v>1.8345376628330634E-191</v>
      </c>
      <c r="IJ50" s="86">
        <f t="shared" si="116"/>
        <v>1.0057614260936978E-214</v>
      </c>
      <c r="IK50" s="86">
        <f t="shared" si="117"/>
        <v>8.9194743138725382E-232</v>
      </c>
      <c r="IL50" s="86">
        <f t="shared" si="118"/>
        <v>4.5714613886117417E-209</v>
      </c>
      <c r="IM50" s="86">
        <f t="shared" si="119"/>
        <v>1.032150726181871E-202</v>
      </c>
      <c r="IN50" s="86">
        <f t="shared" si="120"/>
        <v>9.7536635836084516E-187</v>
      </c>
      <c r="IO50" s="86">
        <f t="shared" si="121"/>
        <v>3.171562537466376E-218</v>
      </c>
      <c r="IP50" s="86">
        <f t="shared" si="122"/>
        <v>4.8917172118072981E-252</v>
      </c>
      <c r="IQ50" s="86">
        <f t="shared" si="123"/>
        <v>2.915770749784092E-239</v>
      </c>
      <c r="IR50" s="86">
        <f t="shared" si="124"/>
        <v>7.6654540439503136E-211</v>
      </c>
      <c r="IS50" s="86">
        <f t="shared" si="125"/>
        <v>1.3506495350719532E-209</v>
      </c>
      <c r="IT50" s="86">
        <f t="shared" si="126"/>
        <v>6.5997114474573258E-220</v>
      </c>
      <c r="IU50" s="86">
        <f t="shared" si="127"/>
        <v>8.1034346735012788E-221</v>
      </c>
      <c r="IV50" s="86">
        <f t="shared" si="128"/>
        <v>1.6482100332164362E-96</v>
      </c>
      <c r="IW50" s="86">
        <f t="shared" si="129"/>
        <v>1.622527640556698E-100</v>
      </c>
      <c r="IY50" s="86">
        <f t="shared" si="130"/>
        <v>2.0663411461263937E-5</v>
      </c>
      <c r="IZ50" s="86">
        <f t="shared" si="131"/>
        <v>6.9880372693658499E-6</v>
      </c>
      <c r="JA50" s="86">
        <f t="shared" si="132"/>
        <v>3.1060629188361839E-6</v>
      </c>
      <c r="JB50" s="86">
        <f t="shared" si="133"/>
        <v>4.3541321489029605E-6</v>
      </c>
      <c r="JC50" s="86">
        <f t="shared" si="134"/>
        <v>2.3914654849580146E-6</v>
      </c>
      <c r="JD50" s="86">
        <f t="shared" si="135"/>
        <v>2.4598164173497563E-7</v>
      </c>
      <c r="JE50" s="86">
        <f t="shared" si="136"/>
        <v>5.365375876725251E-8</v>
      </c>
      <c r="JF50" s="86">
        <f t="shared" si="137"/>
        <v>8.2496038250154345E-9</v>
      </c>
      <c r="JG50" s="86">
        <f t="shared" si="138"/>
        <v>4.6834613591919241E-9</v>
      </c>
      <c r="JH50" s="86">
        <f t="shared" si="139"/>
        <v>1.1775706514427519E-7</v>
      </c>
      <c r="JI50" s="86">
        <f t="shared" si="140"/>
        <v>9.3332850514365582E-7</v>
      </c>
      <c r="JJ50" s="86">
        <f t="shared" si="141"/>
        <v>2.9943677614291428E-6</v>
      </c>
      <c r="JK50" s="86">
        <f t="shared" si="142"/>
        <v>1.0048276540102925E-5</v>
      </c>
      <c r="JL50" s="86">
        <f t="shared" si="143"/>
        <v>3.2341002880908103E-6</v>
      </c>
      <c r="JM50" s="86">
        <f t="shared" si="144"/>
        <v>6.7760912692351144E-8</v>
      </c>
    </row>
    <row r="51" spans="2:273" x14ac:dyDescent="0.25">
      <c r="B51" s="2">
        <v>24</v>
      </c>
      <c r="C51" s="37">
        <v>67.590999999999994</v>
      </c>
      <c r="D51" s="37">
        <v>70.349999999999994</v>
      </c>
      <c r="E51" s="37">
        <v>77.805999999999997</v>
      </c>
      <c r="F51" s="37">
        <v>77.305999999999997</v>
      </c>
      <c r="G51" s="37">
        <v>83.451999999999998</v>
      </c>
      <c r="H51" s="37">
        <v>85.787000000000006</v>
      </c>
      <c r="I51" s="37">
        <v>87.084999999999994</v>
      </c>
      <c r="J51" s="37">
        <v>98.082999999999998</v>
      </c>
      <c r="K51" s="37">
        <v>103.267</v>
      </c>
      <c r="L51" s="37">
        <v>96.95</v>
      </c>
      <c r="M51" s="37">
        <v>92.897999999999996</v>
      </c>
      <c r="N51" s="37">
        <v>93.738</v>
      </c>
      <c r="O51" s="37">
        <v>94.332999999999998</v>
      </c>
      <c r="P51" s="37">
        <v>93.286000000000001</v>
      </c>
      <c r="Q51" s="37">
        <v>88.608999999999995</v>
      </c>
      <c r="S51" s="4">
        <f t="shared" si="8"/>
        <v>69.906121390555256</v>
      </c>
      <c r="T51" s="4">
        <f t="shared" si="9"/>
        <v>71.681798227088649</v>
      </c>
      <c r="U51" s="4">
        <f t="shared" si="10"/>
        <v>79.449722726863143</v>
      </c>
      <c r="V51" s="4">
        <f t="shared" si="11"/>
        <v>78.727297220375135</v>
      </c>
      <c r="W51" s="4">
        <f t="shared" si="12"/>
        <v>87.308360424933568</v>
      </c>
      <c r="X51" s="4">
        <f t="shared" si="13"/>
        <v>90.176947823730032</v>
      </c>
      <c r="Y51" s="4">
        <f t="shared" si="14"/>
        <v>89.916743242986385</v>
      </c>
      <c r="Z51" s="4">
        <f t="shared" si="15"/>
        <v>96.014776654226424</v>
      </c>
      <c r="AA51" s="4">
        <f t="shared" si="16"/>
        <v>101.10890207682442</v>
      </c>
      <c r="AB51" s="4">
        <f t="shared" si="17"/>
        <v>97.842558793036716</v>
      </c>
      <c r="AC51" s="4">
        <f t="shared" si="18"/>
        <v>95.594848200032345</v>
      </c>
      <c r="AD51" s="4">
        <f t="shared" si="19"/>
        <v>94.493408519290895</v>
      </c>
      <c r="AE51" s="4">
        <f t="shared" si="20"/>
        <v>94.325325468858892</v>
      </c>
      <c r="AF51" s="4">
        <f t="shared" si="21"/>
        <v>93.506467662510701</v>
      </c>
      <c r="AG51" s="4">
        <f t="shared" si="22"/>
        <v>90.530065857902457</v>
      </c>
      <c r="AI51" s="4">
        <f t="shared" si="23"/>
        <v>-2.3151213905552623</v>
      </c>
      <c r="AJ51" s="4">
        <f t="shared" si="24"/>
        <v>-1.3317982270886546</v>
      </c>
      <c r="AK51" s="4">
        <f t="shared" si="25"/>
        <v>-1.643722726863146</v>
      </c>
      <c r="AL51" s="4">
        <f t="shared" si="26"/>
        <v>-1.4212972203751377</v>
      </c>
      <c r="AM51" s="4">
        <f t="shared" si="27"/>
        <v>-3.8563604249335697</v>
      </c>
      <c r="AN51" s="4">
        <f t="shared" si="28"/>
        <v>-4.3899478237300258</v>
      </c>
      <c r="AO51" s="4">
        <f t="shared" si="29"/>
        <v>-2.8317432429863914</v>
      </c>
      <c r="AP51" s="4">
        <f t="shared" si="30"/>
        <v>2.0682233457735748</v>
      </c>
      <c r="AQ51" s="4">
        <f t="shared" si="31"/>
        <v>2.1580979231755748</v>
      </c>
      <c r="AR51" s="4">
        <f t="shared" si="32"/>
        <v>-0.89255879303671293</v>
      </c>
      <c r="AS51" s="4">
        <f t="shared" si="33"/>
        <v>-2.696848200032349</v>
      </c>
      <c r="AT51" s="4">
        <f t="shared" si="34"/>
        <v>-0.7554085192908957</v>
      </c>
      <c r="AU51" s="4">
        <f t="shared" si="35"/>
        <v>7.6745311411059447E-3</v>
      </c>
      <c r="AV51" s="4">
        <f t="shared" si="146"/>
        <v>-0.22046766251069982</v>
      </c>
      <c r="AW51" s="4">
        <f t="shared" si="146"/>
        <v>-1.9210658579024624</v>
      </c>
      <c r="AY51" s="2">
        <f t="shared" si="96"/>
        <v>69.875933811937543</v>
      </c>
      <c r="AZ51" s="2">
        <f t="shared" si="147"/>
        <v>71.668381655387549</v>
      </c>
      <c r="BA51" s="2">
        <f t="shared" si="148"/>
        <v>79.443772706356739</v>
      </c>
      <c r="BB51" s="2">
        <f t="shared" si="149"/>
        <v>78.718838176350786</v>
      </c>
      <c r="BC51" s="2">
        <f t="shared" si="150"/>
        <v>87.303728593913164</v>
      </c>
      <c r="BD51" s="2">
        <f t="shared" si="151"/>
        <v>90.176323320430853</v>
      </c>
      <c r="BE51" s="2">
        <f t="shared" si="152"/>
        <v>89.916585786764486</v>
      </c>
      <c r="BF51" s="2">
        <f t="shared" si="153"/>
        <v>96.014749221239711</v>
      </c>
      <c r="BG51" s="2">
        <f t="shared" si="154"/>
        <v>101.10888560421083</v>
      </c>
      <c r="BH51" s="2">
        <f t="shared" si="155"/>
        <v>97.842250875673699</v>
      </c>
      <c r="BI51" s="2">
        <f t="shared" si="156"/>
        <v>95.592852345443191</v>
      </c>
      <c r="BJ51" s="2">
        <f t="shared" si="157"/>
        <v>94.487757970446182</v>
      </c>
      <c r="BK51" s="2">
        <f t="shared" si="158"/>
        <v>94.309518588181518</v>
      </c>
      <c r="BL51" s="2">
        <f t="shared" si="159"/>
        <v>93.501229063087294</v>
      </c>
      <c r="BM51" s="2">
        <f t="shared" si="160"/>
        <v>90.529947112395163</v>
      </c>
      <c r="BO51" s="2">
        <f t="shared" si="38"/>
        <v>67.590999999999994</v>
      </c>
      <c r="BP51" s="2">
        <f t="shared" si="39"/>
        <v>70.349999999999994</v>
      </c>
      <c r="BQ51" s="2">
        <f t="shared" si="40"/>
        <v>77.805999999999997</v>
      </c>
      <c r="BR51" s="2">
        <f t="shared" si="41"/>
        <v>77.305999999999997</v>
      </c>
      <c r="BS51" s="2">
        <f t="shared" si="42"/>
        <v>83.451999999999998</v>
      </c>
      <c r="BT51" s="2">
        <f t="shared" si="43"/>
        <v>85.787000000000006</v>
      </c>
      <c r="BU51" s="2">
        <f t="shared" si="44"/>
        <v>87.084999999999994</v>
      </c>
      <c r="BV51" s="2">
        <f t="shared" si="45"/>
        <v>98.082999999999998</v>
      </c>
      <c r="BW51" s="2">
        <f t="shared" si="46"/>
        <v>103.267</v>
      </c>
      <c r="BX51" s="2">
        <f t="shared" si="47"/>
        <v>96.95</v>
      </c>
      <c r="BY51" s="2">
        <f t="shared" si="48"/>
        <v>92.897999999999996</v>
      </c>
      <c r="BZ51" s="2">
        <f t="shared" si="49"/>
        <v>93.738</v>
      </c>
      <c r="CA51" s="2">
        <f t="shared" si="50"/>
        <v>94.332999999999998</v>
      </c>
      <c r="CB51" s="2">
        <f t="shared" si="51"/>
        <v>93.286000000000001</v>
      </c>
      <c r="CC51" s="2">
        <f t="shared" si="52"/>
        <v>88.608999999999995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70.513510104529573</v>
      </c>
      <c r="DL51" s="2">
        <f t="shared" si="161"/>
        <v>72.375216027874558</v>
      </c>
      <c r="DM51" s="2">
        <f t="shared" si="161"/>
        <v>79.530235097101809</v>
      </c>
      <c r="DN51" s="2">
        <f t="shared" si="161"/>
        <v>79.394574210625848</v>
      </c>
      <c r="DO51" s="2">
        <f t="shared" si="161"/>
        <v>85.571415930637698</v>
      </c>
      <c r="DP51" s="2">
        <f t="shared" si="161"/>
        <v>91.119257626094836</v>
      </c>
      <c r="DQ51" s="2">
        <f t="shared" si="161"/>
        <v>90.477487804878038</v>
      </c>
      <c r="DR51" s="2">
        <f t="shared" si="161"/>
        <v>96.129476419739575</v>
      </c>
      <c r="DS51" s="2">
        <f t="shared" si="161"/>
        <v>100.97877951635846</v>
      </c>
      <c r="DT51" s="2">
        <f t="shared" si="161"/>
        <v>98.330563937282221</v>
      </c>
      <c r="DU51" s="2">
        <f t="shared" si="161"/>
        <v>95.962583660525524</v>
      </c>
      <c r="DV51" s="2">
        <f t="shared" si="161"/>
        <v>94.967880182589198</v>
      </c>
      <c r="DW51" s="2">
        <f t="shared" si="161"/>
        <v>95.103342160278743</v>
      </c>
      <c r="DX51" s="2">
        <f t="shared" si="161"/>
        <v>94.332516462739392</v>
      </c>
      <c r="DY51" s="2">
        <f t="shared" si="161"/>
        <v>90.381097560975604</v>
      </c>
      <c r="EA51" s="2">
        <f t="shared" si="71"/>
        <v>66.889258242630859</v>
      </c>
      <c r="EB51" s="2">
        <f t="shared" si="72"/>
        <v>68.11409198102946</v>
      </c>
      <c r="EC51" s="2">
        <f t="shared" si="73"/>
        <v>78.977156220355695</v>
      </c>
      <c r="ED51" s="2">
        <f t="shared" si="74"/>
        <v>75.17683058496057</v>
      </c>
      <c r="EE51" s="2">
        <f t="shared" si="75"/>
        <v>96.976367122545128</v>
      </c>
      <c r="EF51" s="2">
        <f t="shared" si="76"/>
        <v>84.097836809470124</v>
      </c>
      <c r="EG51" s="2">
        <f t="shared" si="77"/>
        <v>85.971754293237666</v>
      </c>
      <c r="EH51" s="2">
        <f t="shared" si="78"/>
        <v>95.121011585694447</v>
      </c>
      <c r="EI51" s="2">
        <f t="shared" si="79"/>
        <v>102.14411844818697</v>
      </c>
      <c r="EJ51" s="2">
        <f t="shared" si="80"/>
        <v>94.637657245471587</v>
      </c>
      <c r="EK51" s="2">
        <f t="shared" si="81"/>
        <v>93.448187051268206</v>
      </c>
      <c r="EL51" s="2">
        <f t="shared" si="82"/>
        <v>91.803314360418355</v>
      </c>
      <c r="EM51" s="2">
        <f t="shared" si="83"/>
        <v>90.464541834271927</v>
      </c>
      <c r="EN51" s="2">
        <f t="shared" si="84"/>
        <v>88.941145759641088</v>
      </c>
      <c r="EO51" s="2">
        <f t="shared" si="85"/>
        <v>91.563233917013179</v>
      </c>
      <c r="EQ51" s="2">
        <f t="shared" si="86"/>
        <v>65.005843003981724</v>
      </c>
      <c r="ER51" s="2">
        <f t="shared" si="162"/>
        <v>68.364976517078546</v>
      </c>
      <c r="ES51" s="2">
        <f t="shared" si="162"/>
        <v>78.57226618383153</v>
      </c>
      <c r="ET51" s="2">
        <f t="shared" si="162"/>
        <v>75.609687798231292</v>
      </c>
      <c r="EU51" s="2">
        <f t="shared" si="162"/>
        <v>91.813131754839773</v>
      </c>
      <c r="EV51" s="2">
        <f t="shared" si="162"/>
        <v>83.35155915633112</v>
      </c>
      <c r="EW51" s="2">
        <f t="shared" si="162"/>
        <v>86.353805158137959</v>
      </c>
      <c r="EX51" s="2">
        <f t="shared" si="162"/>
        <v>91.746659205270944</v>
      </c>
      <c r="EY51" s="2">
        <f t="shared" si="162"/>
        <v>97.173545377526409</v>
      </c>
      <c r="EZ51" s="2">
        <f t="shared" si="162"/>
        <v>93.064207575049167</v>
      </c>
      <c r="FA51" s="2">
        <f t="shared" si="162"/>
        <v>92.265420409530677</v>
      </c>
      <c r="FB51" s="2">
        <f t="shared" si="162"/>
        <v>91.507478169629437</v>
      </c>
      <c r="FC51" s="2">
        <f t="shared" si="162"/>
        <v>90.640212465323032</v>
      </c>
      <c r="FD51" s="2">
        <f t="shared" si="162"/>
        <v>91.985943229248605</v>
      </c>
      <c r="FE51" s="2">
        <f t="shared" si="162"/>
        <v>96.407029949631479</v>
      </c>
      <c r="FG51" s="2">
        <f t="shared" si="88"/>
        <v>0.17591787960185931</v>
      </c>
      <c r="FH51" s="2">
        <f t="shared" si="163"/>
        <v>0.16588002323291962</v>
      </c>
      <c r="FI51" s="2">
        <f t="shared" si="163"/>
        <v>0.15632630533811787</v>
      </c>
      <c r="FJ51" s="2">
        <f t="shared" si="163"/>
        <v>0.16021308023185135</v>
      </c>
      <c r="FK51" s="2">
        <f t="shared" si="163"/>
        <v>0.15189293549560151</v>
      </c>
      <c r="FL51" s="2">
        <f t="shared" si="163"/>
        <v>0.1342935605256568</v>
      </c>
      <c r="FM51" s="2">
        <f t="shared" si="163"/>
        <v>0.12448660873713747</v>
      </c>
      <c r="FN51" s="2">
        <f t="shared" si="163"/>
        <v>0.11375080876937115</v>
      </c>
      <c r="FO51" s="2">
        <f t="shared" si="163"/>
        <v>0.11166743849469302</v>
      </c>
      <c r="FP51" s="2">
        <f t="shared" si="163"/>
        <v>0.13222821993880479</v>
      </c>
      <c r="FQ51" s="2">
        <f t="shared" si="163"/>
        <v>0.14704397385039222</v>
      </c>
      <c r="FR51" s="2">
        <f t="shared" si="163"/>
        <v>0.15171788079253792</v>
      </c>
      <c r="FS51" s="2">
        <f t="shared" si="163"/>
        <v>0.1711270349951492</v>
      </c>
      <c r="FT51" s="2">
        <f t="shared" si="163"/>
        <v>0.15418975448696806</v>
      </c>
      <c r="FU51" s="2">
        <f t="shared" si="163"/>
        <v>0.12590743289557069</v>
      </c>
      <c r="FW51" s="2">
        <f t="shared" si="112"/>
        <v>2.9679613950311052E-6</v>
      </c>
      <c r="FX51" s="2">
        <f t="shared" si="164"/>
        <v>3.9197394250304357E-6</v>
      </c>
      <c r="FY51" s="2">
        <f t="shared" si="165"/>
        <v>3.9847431181716123E-6</v>
      </c>
      <c r="FZ51" s="2">
        <f t="shared" si="166"/>
        <v>3.8433482890758055E-6</v>
      </c>
      <c r="GA51" s="2">
        <f t="shared" si="167"/>
        <v>3.6512856906022591E-6</v>
      </c>
      <c r="GB51" s="2">
        <f t="shared" si="168"/>
        <v>3.6236519794234734E-6</v>
      </c>
      <c r="GC51" s="2">
        <f t="shared" si="169"/>
        <v>3.8388182304754936E-6</v>
      </c>
      <c r="GD51" s="2">
        <f t="shared" si="170"/>
        <v>4.0031420100345195E-6</v>
      </c>
      <c r="GE51" s="2">
        <f t="shared" si="171"/>
        <v>4.8939312857991397E-6</v>
      </c>
      <c r="GF51" s="2">
        <f t="shared" si="172"/>
        <v>4.1840234466670721E-6</v>
      </c>
      <c r="GG51" s="2">
        <f t="shared" si="173"/>
        <v>3.7588320641673027E-6</v>
      </c>
      <c r="GH51" s="2">
        <f t="shared" si="174"/>
        <v>3.3531217511569861E-6</v>
      </c>
      <c r="GI51" s="2">
        <f t="shared" si="175"/>
        <v>3.2653543295273152E-6</v>
      </c>
      <c r="GJ51" s="2">
        <f t="shared" si="176"/>
        <v>2.2088191191124982E-6</v>
      </c>
      <c r="GK51" s="2">
        <f t="shared" si="177"/>
        <v>2.0226901128393942E-6</v>
      </c>
      <c r="GM51" s="86">
        <f t="shared" si="113"/>
        <v>3.2010396664640784E-5</v>
      </c>
      <c r="GN51" s="86">
        <f t="shared" si="178"/>
        <v>1.1520268758573151E-5</v>
      </c>
      <c r="GO51" s="86">
        <f t="shared" si="179"/>
        <v>5.3241601039099035E-6</v>
      </c>
      <c r="GP51" s="86">
        <f t="shared" si="180"/>
        <v>7.344663963915674E-6</v>
      </c>
      <c r="GQ51" s="86">
        <f t="shared" si="181"/>
        <v>4.1351979489753495E-6</v>
      </c>
      <c r="GR51" s="86">
        <f t="shared" si="182"/>
        <v>4.7679375043187925E-7</v>
      </c>
      <c r="GS51" s="86">
        <f t="shared" si="183"/>
        <v>1.1190243366712688E-7</v>
      </c>
      <c r="GT51" s="86">
        <f t="shared" si="184"/>
        <v>1.8749272335301055E-8</v>
      </c>
      <c r="GU51" s="86">
        <f t="shared" si="185"/>
        <v>1.0954375041286969E-8</v>
      </c>
      <c r="GV51" s="86">
        <f t="shared" si="186"/>
        <v>2.3863280396751228E-7</v>
      </c>
      <c r="GW51" s="86">
        <f t="shared" si="187"/>
        <v>1.7059662159669637E-6</v>
      </c>
      <c r="GX51" s="86">
        <f t="shared" si="188"/>
        <v>5.0929302949868247E-6</v>
      </c>
      <c r="GY51" s="86">
        <f t="shared" si="189"/>
        <v>1.6293076664787767E-5</v>
      </c>
      <c r="GZ51" s="86">
        <f t="shared" si="190"/>
        <v>5.5008123926413505E-6</v>
      </c>
      <c r="HA51" s="86">
        <f t="shared" si="191"/>
        <v>1.3976878808541585E-7</v>
      </c>
      <c r="HC51" s="86">
        <f t="shared" si="145"/>
        <v>7.7368116769361651E-16</v>
      </c>
      <c r="HD51" s="86">
        <f t="shared" si="192"/>
        <v>8.4002496507355132E-18</v>
      </c>
      <c r="HE51" s="86">
        <f t="shared" si="193"/>
        <v>4.8191387992487623E-19</v>
      </c>
      <c r="HF51" s="86">
        <f t="shared" si="194"/>
        <v>2.4743209743062605E-17</v>
      </c>
      <c r="HG51" s="86">
        <f t="shared" si="195"/>
        <v>1.2224257727357322E-16</v>
      </c>
      <c r="HH51" s="86">
        <f t="shared" si="196"/>
        <v>6.5365583075491813E-15</v>
      </c>
      <c r="HI51" s="86">
        <f t="shared" si="197"/>
        <v>5.3752949103694942E-17</v>
      </c>
      <c r="HJ51" s="86">
        <f t="shared" si="198"/>
        <v>1.76962793257312E-19</v>
      </c>
      <c r="HK51" s="86">
        <f t="shared" si="199"/>
        <v>2.9987575436520196E-19</v>
      </c>
      <c r="HL51" s="86">
        <f t="shared" si="200"/>
        <v>1.6338189435668451E-16</v>
      </c>
      <c r="HM51" s="86">
        <f t="shared" si="201"/>
        <v>1.1912412339079753E-16</v>
      </c>
      <c r="HN51" s="86">
        <f t="shared" si="202"/>
        <v>5.5413253197767334E-18</v>
      </c>
      <c r="HO51" s="86">
        <f t="shared" si="203"/>
        <v>8.8279945099010856E-18</v>
      </c>
      <c r="HP51" s="86">
        <f t="shared" si="204"/>
        <v>8.4694624386775201E-18</v>
      </c>
      <c r="HQ51" s="86">
        <f t="shared" si="205"/>
        <v>6.0565408938241604E-25</v>
      </c>
      <c r="HS51" s="86">
        <f t="shared" si="114"/>
        <v>3.0094174844700051E-53</v>
      </c>
      <c r="HT51" s="86">
        <f t="shared" si="206"/>
        <v>1.2235715619020679E-59</v>
      </c>
      <c r="HU51" s="86">
        <f t="shared" si="207"/>
        <v>1.709181395978692E-63</v>
      </c>
      <c r="HV51" s="86">
        <f t="shared" si="208"/>
        <v>1.2966379696364129E-57</v>
      </c>
      <c r="HW51" s="86">
        <f t="shared" si="209"/>
        <v>1.7175803376257836E-55</v>
      </c>
      <c r="HX51" s="86">
        <f t="shared" si="210"/>
        <v>1.1400573356051199E-50</v>
      </c>
      <c r="HY51" s="86">
        <f t="shared" si="211"/>
        <v>2.3649505202921412E-58</v>
      </c>
      <c r="HZ51" s="86">
        <f t="shared" si="212"/>
        <v>3.074802050178391E-67</v>
      </c>
      <c r="IA51" s="86">
        <f t="shared" si="213"/>
        <v>5.1261391279460403E-66</v>
      </c>
      <c r="IB51" s="86">
        <f t="shared" si="214"/>
        <v>2.9381022559719279E-57</v>
      </c>
      <c r="IC51" s="86">
        <f t="shared" si="215"/>
        <v>1.7295927182846586E-57</v>
      </c>
      <c r="ID51" s="86">
        <f t="shared" si="216"/>
        <v>6.1608272756075479E-61</v>
      </c>
      <c r="IE51" s="86">
        <f t="shared" si="217"/>
        <v>5.7617968519465662E-61</v>
      </c>
      <c r="IF51" s="86">
        <f t="shared" si="218"/>
        <v>3.1818703560267167E-38</v>
      </c>
      <c r="IG51" s="86">
        <f t="shared" si="219"/>
        <v>3.0184750886351619E-37</v>
      </c>
      <c r="II51" s="86">
        <f t="shared" si="115"/>
        <v>9.4414803441842434E-189</v>
      </c>
      <c r="IJ51" s="86">
        <f t="shared" si="116"/>
        <v>1.3000307010272945E-211</v>
      </c>
      <c r="IK51" s="86">
        <f t="shared" si="117"/>
        <v>2.0677007820639304E-228</v>
      </c>
      <c r="IL51" s="86">
        <f t="shared" si="118"/>
        <v>4.8314735995945286E-206</v>
      </c>
      <c r="IM51" s="86">
        <f t="shared" si="119"/>
        <v>8.5735782433769332E-200</v>
      </c>
      <c r="IN51" s="86">
        <f t="shared" si="120"/>
        <v>4.7289626535586275E-184</v>
      </c>
      <c r="IO51" s="86">
        <f t="shared" si="121"/>
        <v>4.557049546110235E-215</v>
      </c>
      <c r="IP51" s="86">
        <f t="shared" si="122"/>
        <v>2.2519802655528362E-248</v>
      </c>
      <c r="IQ51" s="86">
        <f t="shared" si="123"/>
        <v>9.9365665749180721E-236</v>
      </c>
      <c r="IR51" s="86">
        <f t="shared" si="124"/>
        <v>9.0190824420329418E-208</v>
      </c>
      <c r="IS51" s="86">
        <f t="shared" si="125"/>
        <v>1.435351193042007E-206</v>
      </c>
      <c r="IT51" s="86">
        <f t="shared" si="126"/>
        <v>9.2833590365541106E-217</v>
      </c>
      <c r="IU51" s="86">
        <f t="shared" si="127"/>
        <v>1.1572743717202311E-217</v>
      </c>
      <c r="IV51" s="86">
        <f t="shared" si="128"/>
        <v>3.4737023712367598E-95</v>
      </c>
      <c r="IW51" s="86">
        <f t="shared" si="129"/>
        <v>3.8085499165159045E-99</v>
      </c>
      <c r="IY51" s="86">
        <f t="shared" si="130"/>
        <v>3.2010396665414464E-5</v>
      </c>
      <c r="IZ51" s="86">
        <f t="shared" si="131"/>
        <v>1.1520268758581552E-5</v>
      </c>
      <c r="JA51" s="86">
        <f t="shared" si="132"/>
        <v>5.3241601039103855E-6</v>
      </c>
      <c r="JB51" s="86">
        <f t="shared" si="133"/>
        <v>7.3446639639404175E-6</v>
      </c>
      <c r="JC51" s="86">
        <f t="shared" si="134"/>
        <v>4.1351979490975925E-6</v>
      </c>
      <c r="JD51" s="86">
        <f t="shared" si="135"/>
        <v>4.7679375696843753E-7</v>
      </c>
      <c r="JE51" s="86">
        <f t="shared" si="136"/>
        <v>1.1190243372087983E-7</v>
      </c>
      <c r="JF51" s="86">
        <f t="shared" si="137"/>
        <v>1.8749272335478018E-8</v>
      </c>
      <c r="JG51" s="86">
        <f t="shared" si="138"/>
        <v>1.0954375041586845E-8</v>
      </c>
      <c r="JH51" s="86">
        <f t="shared" si="139"/>
        <v>2.3863280413089419E-7</v>
      </c>
      <c r="JI51" s="86">
        <f t="shared" si="140"/>
        <v>1.7059662160860879E-6</v>
      </c>
      <c r="JJ51" s="86">
        <f t="shared" si="141"/>
        <v>5.092930294992366E-6</v>
      </c>
      <c r="JK51" s="86">
        <f t="shared" si="142"/>
        <v>1.6293076664796596E-5</v>
      </c>
      <c r="JL51" s="86">
        <f t="shared" si="143"/>
        <v>5.5008123926498199E-6</v>
      </c>
      <c r="JM51" s="86">
        <f t="shared" si="144"/>
        <v>1.3976878808541585E-7</v>
      </c>
    </row>
    <row r="52" spans="2:273" x14ac:dyDescent="0.25">
      <c r="B52" s="2">
        <v>25</v>
      </c>
      <c r="C52" s="37">
        <v>66.090999999999994</v>
      </c>
      <c r="D52" s="37">
        <v>71.483000000000004</v>
      </c>
      <c r="E52" s="37">
        <v>77.129000000000005</v>
      </c>
      <c r="F52" s="37">
        <v>77.516000000000005</v>
      </c>
      <c r="G52" s="37">
        <v>84.838999999999999</v>
      </c>
      <c r="H52" s="37">
        <v>86.540999999999997</v>
      </c>
      <c r="I52" s="37">
        <v>86.575999999999993</v>
      </c>
      <c r="J52" s="37">
        <v>98.85</v>
      </c>
      <c r="K52" s="37">
        <v>103.733</v>
      </c>
      <c r="L52" s="37">
        <v>95.7</v>
      </c>
      <c r="M52" s="37">
        <v>93.575999999999993</v>
      </c>
      <c r="N52" s="37">
        <v>93.18</v>
      </c>
      <c r="O52" s="37">
        <v>93.167000000000002</v>
      </c>
      <c r="P52" s="37">
        <v>93.888999999999996</v>
      </c>
      <c r="Q52" s="37">
        <v>89.921999999999997</v>
      </c>
      <c r="S52" s="4">
        <f t="shared" si="8"/>
        <v>70.159489393971583</v>
      </c>
      <c r="T52" s="4">
        <f t="shared" si="9"/>
        <v>71.813821180394271</v>
      </c>
      <c r="U52" s="4">
        <f t="shared" si="10"/>
        <v>79.643842174181017</v>
      </c>
      <c r="V52" s="4">
        <f t="shared" si="11"/>
        <v>78.83098147437687</v>
      </c>
      <c r="W52" s="4">
        <f t="shared" si="12"/>
        <v>87.543486380166129</v>
      </c>
      <c r="X52" s="4">
        <f t="shared" si="13"/>
        <v>89.835799000178454</v>
      </c>
      <c r="Y52" s="4">
        <f t="shared" si="14"/>
        <v>89.746096478012433</v>
      </c>
      <c r="Z52" s="4">
        <f t="shared" si="15"/>
        <v>95.93103312445777</v>
      </c>
      <c r="AA52" s="4">
        <f t="shared" si="16"/>
        <v>101.01164776251521</v>
      </c>
      <c r="AB52" s="4">
        <f t="shared" si="17"/>
        <v>97.638788273345881</v>
      </c>
      <c r="AC52" s="4">
        <f t="shared" si="18"/>
        <v>95.420494360838035</v>
      </c>
      <c r="AD52" s="4">
        <f t="shared" si="19"/>
        <v>94.462300706315474</v>
      </c>
      <c r="AE52" s="4">
        <f t="shared" si="20"/>
        <v>94.411778126306061</v>
      </c>
      <c r="AF52" s="4">
        <f t="shared" si="21"/>
        <v>93.565178082490235</v>
      </c>
      <c r="AG52" s="4">
        <f t="shared" si="22"/>
        <v>90.625049213982933</v>
      </c>
      <c r="AI52" s="4">
        <f t="shared" si="23"/>
        <v>-4.0684893939715892</v>
      </c>
      <c r="AJ52" s="4">
        <f t="shared" si="24"/>
        <v>-0.33082118039426689</v>
      </c>
      <c r="AK52" s="4">
        <f t="shared" si="25"/>
        <v>-2.5148421741810125</v>
      </c>
      <c r="AL52" s="4">
        <f t="shared" si="26"/>
        <v>-1.3149814743768644</v>
      </c>
      <c r="AM52" s="4">
        <f t="shared" si="27"/>
        <v>-2.7044863801661307</v>
      </c>
      <c r="AN52" s="4">
        <f t="shared" si="28"/>
        <v>-3.2947990001784575</v>
      </c>
      <c r="AO52" s="4">
        <f t="shared" si="29"/>
        <v>-3.1700964780124394</v>
      </c>
      <c r="AP52" s="4">
        <f t="shared" si="30"/>
        <v>2.9189668755422247</v>
      </c>
      <c r="AQ52" s="4">
        <f t="shared" si="31"/>
        <v>2.721352237484794</v>
      </c>
      <c r="AR52" s="4">
        <f t="shared" si="32"/>
        <v>-1.9387882733458781</v>
      </c>
      <c r="AS52" s="4">
        <f t="shared" si="33"/>
        <v>-1.8444943608380413</v>
      </c>
      <c r="AT52" s="4">
        <f t="shared" si="34"/>
        <v>-1.2823007063154677</v>
      </c>
      <c r="AU52" s="4">
        <f t="shared" si="35"/>
        <v>-1.2447781263060591</v>
      </c>
      <c r="AV52" s="4">
        <f t="shared" si="146"/>
        <v>0.32382191750976119</v>
      </c>
      <c r="AW52" s="4">
        <f t="shared" si="146"/>
        <v>-0.70304921398293629</v>
      </c>
      <c r="AY52" s="2">
        <f t="shared" si="96"/>
        <v>70.11416049762903</v>
      </c>
      <c r="AZ52" s="2">
        <f t="shared" si="147"/>
        <v>71.792438256243614</v>
      </c>
      <c r="BA52" s="2">
        <f t="shared" si="148"/>
        <v>79.63399398833603</v>
      </c>
      <c r="BB52" s="2">
        <f t="shared" si="149"/>
        <v>78.817196802008951</v>
      </c>
      <c r="BC52" s="2">
        <f t="shared" si="150"/>
        <v>87.535753084049887</v>
      </c>
      <c r="BD52" s="2">
        <f t="shared" si="151"/>
        <v>89.834634433867322</v>
      </c>
      <c r="BE52" s="2">
        <f t="shared" si="152"/>
        <v>89.745781194558134</v>
      </c>
      <c r="BF52" s="2">
        <f t="shared" si="153"/>
        <v>95.930973395427841</v>
      </c>
      <c r="BG52" s="2">
        <f t="shared" si="154"/>
        <v>101.01161088419425</v>
      </c>
      <c r="BH52" s="2">
        <f t="shared" si="155"/>
        <v>97.638189010067293</v>
      </c>
      <c r="BI52" s="2">
        <f t="shared" si="156"/>
        <v>95.41697981448803</v>
      </c>
      <c r="BJ52" s="2">
        <f t="shared" si="157"/>
        <v>94.453013259956307</v>
      </c>
      <c r="BK52" s="2">
        <f t="shared" si="158"/>
        <v>94.386988065801006</v>
      </c>
      <c r="BL52" s="2">
        <f t="shared" si="159"/>
        <v>93.556569390684345</v>
      </c>
      <c r="BM52" s="2">
        <f t="shared" si="160"/>
        <v>90.624813990249493</v>
      </c>
      <c r="BO52" s="2">
        <f t="shared" si="38"/>
        <v>66.090999999999994</v>
      </c>
      <c r="BP52" s="2">
        <f t="shared" si="39"/>
        <v>71.483000000000004</v>
      </c>
      <c r="BQ52" s="2">
        <f t="shared" si="40"/>
        <v>77.129000000000005</v>
      </c>
      <c r="BR52" s="2">
        <f t="shared" si="41"/>
        <v>77.516000000000005</v>
      </c>
      <c r="BS52" s="2">
        <f t="shared" si="42"/>
        <v>84.838999999999999</v>
      </c>
      <c r="BT52" s="2">
        <f t="shared" si="43"/>
        <v>86.540999999999997</v>
      </c>
      <c r="BU52" s="2">
        <f t="shared" si="44"/>
        <v>86.575999999999993</v>
      </c>
      <c r="BV52" s="2">
        <f t="shared" si="45"/>
        <v>98.85</v>
      </c>
      <c r="BW52" s="2">
        <f t="shared" si="46"/>
        <v>103.733</v>
      </c>
      <c r="BX52" s="2">
        <f t="shared" si="47"/>
        <v>95.7</v>
      </c>
      <c r="BY52" s="2">
        <f t="shared" si="48"/>
        <v>93.575999999999993</v>
      </c>
      <c r="BZ52" s="2">
        <f t="shared" si="49"/>
        <v>93.18</v>
      </c>
      <c r="CA52" s="2">
        <f t="shared" si="50"/>
        <v>93.167000000000002</v>
      </c>
      <c r="CB52" s="2">
        <f t="shared" si="51"/>
        <v>93.888999999999996</v>
      </c>
      <c r="CC52" s="2">
        <f t="shared" si="52"/>
        <v>89.921999999999997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70.901216898954658</v>
      </c>
      <c r="DL52" s="2">
        <f t="shared" si="161"/>
        <v>72.619733449477337</v>
      </c>
      <c r="DM52" s="2">
        <f t="shared" si="161"/>
        <v>79.796295464981242</v>
      </c>
      <c r="DN52" s="2">
        <f t="shared" si="161"/>
        <v>79.596976366042753</v>
      </c>
      <c r="DO52" s="2">
        <f t="shared" si="161"/>
        <v>85.723044972044391</v>
      </c>
      <c r="DP52" s="2">
        <f t="shared" si="161"/>
        <v>90.827572485653889</v>
      </c>
      <c r="DQ52" s="2">
        <f t="shared" si="161"/>
        <v>90.349236585365844</v>
      </c>
      <c r="DR52" s="2">
        <f t="shared" si="161"/>
        <v>96.068580588685847</v>
      </c>
      <c r="DS52" s="2">
        <f t="shared" si="161"/>
        <v>100.88422238027501</v>
      </c>
      <c r="DT52" s="2">
        <f t="shared" si="161"/>
        <v>98.163127874564452</v>
      </c>
      <c r="DU52" s="2">
        <f t="shared" si="161"/>
        <v>95.813956508607674</v>
      </c>
      <c r="DV52" s="2">
        <f t="shared" si="161"/>
        <v>94.99506363611809</v>
      </c>
      <c r="DW52" s="2">
        <f t="shared" si="161"/>
        <v>95.297775261324034</v>
      </c>
      <c r="DX52" s="2">
        <f t="shared" si="161"/>
        <v>94.490813683386023</v>
      </c>
      <c r="DY52" s="2">
        <f t="shared" si="161"/>
        <v>90.489573170731703</v>
      </c>
      <c r="EA52" s="2">
        <f t="shared" si="71"/>
        <v>66.751660956293406</v>
      </c>
      <c r="EB52" s="2">
        <f t="shared" si="72"/>
        <v>67.998453190039015</v>
      </c>
      <c r="EC52" s="2">
        <f t="shared" si="73"/>
        <v>78.83515495134408</v>
      </c>
      <c r="ED52" s="2">
        <f t="shared" si="74"/>
        <v>75.089468938467377</v>
      </c>
      <c r="EE52" s="2">
        <f t="shared" si="75"/>
        <v>96.766712554848283</v>
      </c>
      <c r="EF52" s="2">
        <f t="shared" si="76"/>
        <v>83.997010512965048</v>
      </c>
      <c r="EG52" s="2">
        <f t="shared" si="77"/>
        <v>85.875106701266972</v>
      </c>
      <c r="EH52" s="2">
        <f t="shared" si="78"/>
        <v>94.953309055843917</v>
      </c>
      <c r="EI52" s="2">
        <f t="shared" si="79"/>
        <v>101.93605686114454</v>
      </c>
      <c r="EJ52" s="2">
        <f t="shared" si="80"/>
        <v>94.496355207682711</v>
      </c>
      <c r="EK52" s="2">
        <f t="shared" si="81"/>
        <v>93.316888628819882</v>
      </c>
      <c r="EL52" s="2">
        <f t="shared" si="82"/>
        <v>91.68898700724057</v>
      </c>
      <c r="EM52" s="2">
        <f t="shared" si="83"/>
        <v>90.363649054706357</v>
      </c>
      <c r="EN52" s="2">
        <f t="shared" si="84"/>
        <v>88.882642200845467</v>
      </c>
      <c r="EO52" s="2">
        <f t="shared" si="85"/>
        <v>91.481012398428248</v>
      </c>
      <c r="EQ52" s="2">
        <f t="shared" si="86"/>
        <v>64.887225109924074</v>
      </c>
      <c r="ER52" s="2">
        <f t="shared" si="162"/>
        <v>68.246312535337339</v>
      </c>
      <c r="ES52" s="2">
        <f t="shared" si="162"/>
        <v>78.434482135538005</v>
      </c>
      <c r="ET52" s="2">
        <f t="shared" si="162"/>
        <v>75.517537911229738</v>
      </c>
      <c r="EU52" s="2">
        <f t="shared" si="162"/>
        <v>91.659656883985903</v>
      </c>
      <c r="EV52" s="2">
        <f t="shared" si="162"/>
        <v>83.258886498315505</v>
      </c>
      <c r="EW52" s="2">
        <f t="shared" si="162"/>
        <v>86.252715533527052</v>
      </c>
      <c r="EX52" s="2">
        <f t="shared" si="162"/>
        <v>91.617293722239992</v>
      </c>
      <c r="EY52" s="2">
        <f t="shared" si="162"/>
        <v>97.022232006939888</v>
      </c>
      <c r="EZ52" s="2">
        <f t="shared" si="162"/>
        <v>92.94073933513954</v>
      </c>
      <c r="FA52" s="2">
        <f t="shared" si="162"/>
        <v>92.147481988118301</v>
      </c>
      <c r="FB52" s="2">
        <f t="shared" si="162"/>
        <v>91.39627254157655</v>
      </c>
      <c r="FC52" s="2">
        <f t="shared" si="162"/>
        <v>90.536974026538303</v>
      </c>
      <c r="FD52" s="2">
        <f t="shared" si="162"/>
        <v>91.891482374692146</v>
      </c>
      <c r="FE52" s="2">
        <f t="shared" si="162"/>
        <v>96.262657001147545</v>
      </c>
      <c r="FG52" s="2">
        <f t="shared" si="88"/>
        <v>0.18967097799380322</v>
      </c>
      <c r="FH52" s="2">
        <f t="shared" si="163"/>
        <v>0.17901884587513417</v>
      </c>
      <c r="FI52" s="2">
        <f t="shared" si="163"/>
        <v>0.16886160111852466</v>
      </c>
      <c r="FJ52" s="2">
        <f t="shared" si="163"/>
        <v>0.17299613600379848</v>
      </c>
      <c r="FK52" s="2">
        <f t="shared" si="163"/>
        <v>0.16414189804118354</v>
      </c>
      <c r="FL52" s="2">
        <f t="shared" si="163"/>
        <v>0.14536653396931595</v>
      </c>
      <c r="FM52" s="2">
        <f t="shared" si="163"/>
        <v>0.13487694721951329</v>
      </c>
      <c r="FN52" s="2">
        <f t="shared" si="163"/>
        <v>0.12337134612203066</v>
      </c>
      <c r="FO52" s="2">
        <f t="shared" si="163"/>
        <v>0.12113585763294445</v>
      </c>
      <c r="FP52" s="2">
        <f t="shared" si="163"/>
        <v>0.14315905988857044</v>
      </c>
      <c r="FQ52" s="2">
        <f t="shared" si="163"/>
        <v>0.15897520353835404</v>
      </c>
      <c r="FR52" s="2">
        <f t="shared" si="163"/>
        <v>0.16395545560747388</v>
      </c>
      <c r="FS52" s="2">
        <f t="shared" si="163"/>
        <v>0.18458948513968859</v>
      </c>
      <c r="FT52" s="2">
        <f t="shared" si="163"/>
        <v>0.16658755581652268</v>
      </c>
      <c r="FU52" s="2">
        <f t="shared" si="163"/>
        <v>0.13639788586174728</v>
      </c>
      <c r="FW52" s="2">
        <f t="shared" si="112"/>
        <v>3.254304024797316E-6</v>
      </c>
      <c r="FX52" s="2">
        <f t="shared" si="164"/>
        <v>4.2979071887717582E-6</v>
      </c>
      <c r="FY52" s="2">
        <f t="shared" si="165"/>
        <v>4.3691822666147353E-6</v>
      </c>
      <c r="FZ52" s="2">
        <f t="shared" si="166"/>
        <v>4.2141460365533918E-6</v>
      </c>
      <c r="GA52" s="2">
        <f t="shared" si="167"/>
        <v>4.0035537373052871E-6</v>
      </c>
      <c r="GB52" s="2">
        <f t="shared" si="168"/>
        <v>3.9732539967857985E-6</v>
      </c>
      <c r="GC52" s="2">
        <f t="shared" si="169"/>
        <v>4.2091789297523351E-6</v>
      </c>
      <c r="GD52" s="2">
        <f t="shared" si="170"/>
        <v>4.3893562348283966E-6</v>
      </c>
      <c r="GE52" s="2">
        <f t="shared" si="171"/>
        <v>5.3660864146629179E-6</v>
      </c>
      <c r="GF52" s="2">
        <f t="shared" si="172"/>
        <v>4.5876886295236437E-6</v>
      </c>
      <c r="GG52" s="2">
        <f t="shared" si="173"/>
        <v>4.1214759066893145E-6</v>
      </c>
      <c r="GH52" s="2">
        <f t="shared" si="174"/>
        <v>3.6766236997577902E-6</v>
      </c>
      <c r="GI52" s="2">
        <f t="shared" si="175"/>
        <v>3.5803886970589209E-6</v>
      </c>
      <c r="GJ52" s="2">
        <f t="shared" si="176"/>
        <v>2.4219214872125957E-6</v>
      </c>
      <c r="GK52" s="2">
        <f t="shared" si="177"/>
        <v>2.2178351734822542E-6</v>
      </c>
      <c r="GM52" s="86">
        <f t="shared" si="113"/>
        <v>4.9126592381325793E-5</v>
      </c>
      <c r="GN52" s="86">
        <f t="shared" si="178"/>
        <v>1.8782228493231366E-5</v>
      </c>
      <c r="GO52" s="86">
        <f t="shared" si="179"/>
        <v>9.0166184008332484E-6</v>
      </c>
      <c r="GP52" s="86">
        <f t="shared" si="180"/>
        <v>1.2245244117543826E-5</v>
      </c>
      <c r="GQ52" s="86">
        <f t="shared" si="181"/>
        <v>7.0634776560960007E-6</v>
      </c>
      <c r="GR52" s="86">
        <f t="shared" si="182"/>
        <v>9.1024663443934271E-7</v>
      </c>
      <c r="GS52" s="86">
        <f t="shared" si="183"/>
        <v>2.2944551992252593E-7</v>
      </c>
      <c r="GT52" s="86">
        <f t="shared" si="184"/>
        <v>4.1805979465332261E-8</v>
      </c>
      <c r="GU52" s="86">
        <f t="shared" si="185"/>
        <v>2.5117921082486383E-8</v>
      </c>
      <c r="GV52" s="86">
        <f t="shared" si="186"/>
        <v>4.7566649236404974E-7</v>
      </c>
      <c r="GW52" s="86">
        <f t="shared" si="187"/>
        <v>3.0753779581003053E-6</v>
      </c>
      <c r="GX52" s="86">
        <f t="shared" si="188"/>
        <v>8.5614824744195014E-6</v>
      </c>
      <c r="GY52" s="86">
        <f t="shared" si="189"/>
        <v>2.6137543927957082E-5</v>
      </c>
      <c r="GZ52" s="86">
        <f t="shared" si="190"/>
        <v>9.2467008364876301E-6</v>
      </c>
      <c r="HA52" s="86">
        <f t="shared" si="191"/>
        <v>2.8350533979475339E-7</v>
      </c>
      <c r="HC52" s="86">
        <f t="shared" si="145"/>
        <v>2.0850218398558272E-15</v>
      </c>
      <c r="HD52" s="86">
        <f t="shared" si="192"/>
        <v>2.6345331676392978E-17</v>
      </c>
      <c r="HE52" s="86">
        <f t="shared" si="193"/>
        <v>1.6536962639153305E-18</v>
      </c>
      <c r="HF52" s="86">
        <f t="shared" si="194"/>
        <v>7.5080574885889014E-17</v>
      </c>
      <c r="HG52" s="86">
        <f t="shared" si="195"/>
        <v>3.5455121105340348E-16</v>
      </c>
      <c r="HH52" s="86">
        <f t="shared" si="196"/>
        <v>1.7112383997547939E-14</v>
      </c>
      <c r="HI52" s="86">
        <f t="shared" si="197"/>
        <v>1.6508747701875057E-16</v>
      </c>
      <c r="HJ52" s="86">
        <f t="shared" si="198"/>
        <v>6.5059903714620599E-19</v>
      </c>
      <c r="HK52" s="86">
        <f t="shared" si="199"/>
        <v>1.0794982879701824E-18</v>
      </c>
      <c r="HL52" s="86">
        <f t="shared" si="200"/>
        <v>4.8755208926676416E-16</v>
      </c>
      <c r="HM52" s="86">
        <f t="shared" si="201"/>
        <v>3.5278520068371929E-16</v>
      </c>
      <c r="HN52" s="86">
        <f t="shared" si="202"/>
        <v>1.7480908313602923E-17</v>
      </c>
      <c r="HO52" s="86">
        <f t="shared" si="203"/>
        <v>2.7655877619661474E-17</v>
      </c>
      <c r="HP52" s="86">
        <f t="shared" si="204"/>
        <v>2.633703260177095E-17</v>
      </c>
      <c r="HQ52" s="86">
        <f t="shared" si="205"/>
        <v>3.1518292830813688E-24</v>
      </c>
      <c r="HS52" s="86">
        <f t="shared" si="114"/>
        <v>2.6629153951691402E-52</v>
      </c>
      <c r="HT52" s="86">
        <f t="shared" si="206"/>
        <v>1.4943813290819765E-58</v>
      </c>
      <c r="HU52" s="86">
        <f t="shared" si="207"/>
        <v>2.5155542812145761E-62</v>
      </c>
      <c r="HV52" s="86">
        <f t="shared" si="208"/>
        <v>1.4609198155173137E-56</v>
      </c>
      <c r="HW52" s="86">
        <f t="shared" si="209"/>
        <v>1.7644181202590914E-54</v>
      </c>
      <c r="HX52" s="86">
        <f t="shared" si="210"/>
        <v>9.6090369832740688E-50</v>
      </c>
      <c r="HY52" s="86">
        <f t="shared" si="211"/>
        <v>2.8543780767480138E-57</v>
      </c>
      <c r="HZ52" s="86">
        <f t="shared" si="212"/>
        <v>5.5294012584021193E-66</v>
      </c>
      <c r="IA52" s="86">
        <f t="shared" si="213"/>
        <v>8.7198740478030922E-65</v>
      </c>
      <c r="IB52" s="86">
        <f t="shared" si="214"/>
        <v>3.3738885970319747E-56</v>
      </c>
      <c r="IC52" s="86">
        <f t="shared" si="215"/>
        <v>1.941161889481361E-56</v>
      </c>
      <c r="ID52" s="86">
        <f t="shared" si="216"/>
        <v>7.7305353100237219E-60</v>
      </c>
      <c r="IE52" s="86">
        <f t="shared" si="217"/>
        <v>7.2343247534648596E-60</v>
      </c>
      <c r="IF52" s="86">
        <f t="shared" si="218"/>
        <v>1.4586137655966472E-37</v>
      </c>
      <c r="IG52" s="86">
        <f t="shared" si="219"/>
        <v>1.30884873389005E-36</v>
      </c>
      <c r="II52" s="86">
        <f t="shared" si="115"/>
        <v>4.6456615155284222E-186</v>
      </c>
      <c r="IJ52" s="86">
        <f t="shared" si="116"/>
        <v>1.5941351697330529E-208</v>
      </c>
      <c r="IK52" s="86">
        <f t="shared" si="117"/>
        <v>4.5273758403350788E-225</v>
      </c>
      <c r="IL52" s="86">
        <f t="shared" si="118"/>
        <v>4.8517278768938067E-203</v>
      </c>
      <c r="IM52" s="86">
        <f t="shared" si="119"/>
        <v>6.7800119666716375E-197</v>
      </c>
      <c r="IN52" s="86">
        <f t="shared" si="120"/>
        <v>2.1914870472081939E-181</v>
      </c>
      <c r="IO52" s="86">
        <f t="shared" si="121"/>
        <v>6.2073616712379917E-212</v>
      </c>
      <c r="IP52" s="86">
        <f t="shared" si="122"/>
        <v>9.7424731168266434E-245</v>
      </c>
      <c r="IQ52" s="86">
        <f t="shared" si="123"/>
        <v>3.1861024398407781E-232</v>
      </c>
      <c r="IR52" s="86">
        <f t="shared" si="124"/>
        <v>1.0071227435078699E-204</v>
      </c>
      <c r="IS52" s="86">
        <f t="shared" si="125"/>
        <v>1.4493980854129205E-203</v>
      </c>
      <c r="IT52" s="86">
        <f t="shared" si="126"/>
        <v>1.2388330806141948E-213</v>
      </c>
      <c r="IU52" s="86">
        <f t="shared" si="127"/>
        <v>1.567945219960129E-214</v>
      </c>
      <c r="IV52" s="86">
        <f t="shared" si="128"/>
        <v>7.1661570724042495E-94</v>
      </c>
      <c r="IW52" s="86">
        <f t="shared" si="129"/>
        <v>8.7453098814706462E-98</v>
      </c>
      <c r="IY52" s="86">
        <f t="shared" si="130"/>
        <v>4.9126592383410815E-5</v>
      </c>
      <c r="IZ52" s="86">
        <f t="shared" si="131"/>
        <v>1.8782228493257712E-5</v>
      </c>
      <c r="JA52" s="86">
        <f t="shared" si="132"/>
        <v>9.0166184008349018E-6</v>
      </c>
      <c r="JB52" s="86">
        <f t="shared" si="133"/>
        <v>1.2245244117618907E-5</v>
      </c>
      <c r="JC52" s="86">
        <f t="shared" si="134"/>
        <v>7.0634776564505517E-6</v>
      </c>
      <c r="JD52" s="86">
        <f t="shared" si="135"/>
        <v>9.1024665155172668E-7</v>
      </c>
      <c r="JE52" s="86">
        <f t="shared" si="136"/>
        <v>2.2944552008761342E-7</v>
      </c>
      <c r="JF52" s="86">
        <f t="shared" si="137"/>
        <v>4.1805979465982861E-8</v>
      </c>
      <c r="JG52" s="86">
        <f t="shared" si="138"/>
        <v>2.511792108356588E-8</v>
      </c>
      <c r="JH52" s="86">
        <f t="shared" si="139"/>
        <v>4.7566649285160185E-7</v>
      </c>
      <c r="JI52" s="86">
        <f t="shared" si="140"/>
        <v>3.0753779584530907E-6</v>
      </c>
      <c r="JJ52" s="86">
        <f t="shared" si="141"/>
        <v>8.5614824744369825E-6</v>
      </c>
      <c r="JK52" s="86">
        <f t="shared" si="142"/>
        <v>2.6137543927984739E-5</v>
      </c>
      <c r="JL52" s="86">
        <f t="shared" si="143"/>
        <v>9.2467008365139677E-6</v>
      </c>
      <c r="JM52" s="86">
        <f t="shared" si="144"/>
        <v>2.8350533979475339E-7</v>
      </c>
    </row>
    <row r="53" spans="2:273" x14ac:dyDescent="0.25">
      <c r="B53" s="2">
        <v>26</v>
      </c>
      <c r="C53" s="37">
        <v>67.424000000000007</v>
      </c>
      <c r="D53" s="37">
        <v>70.183000000000007</v>
      </c>
      <c r="E53" s="37">
        <v>77.725999999999999</v>
      </c>
      <c r="F53" s="37">
        <v>78.516000000000005</v>
      </c>
      <c r="G53" s="37">
        <v>84.935000000000002</v>
      </c>
      <c r="H53" s="37">
        <v>86.212999999999994</v>
      </c>
      <c r="I53" s="37">
        <v>87.153000000000006</v>
      </c>
      <c r="J53" s="37">
        <v>98.733000000000004</v>
      </c>
      <c r="K53" s="37">
        <v>103.917</v>
      </c>
      <c r="L53" s="37">
        <v>96.016999999999996</v>
      </c>
      <c r="M53" s="37">
        <v>93.39</v>
      </c>
      <c r="N53" s="37">
        <v>94.164000000000001</v>
      </c>
      <c r="O53" s="37">
        <v>93.816999999999993</v>
      </c>
      <c r="P53" s="37">
        <v>93.016000000000005</v>
      </c>
      <c r="Q53" s="37">
        <v>88.453000000000003</v>
      </c>
      <c r="S53" s="4">
        <f t="shared" si="8"/>
        <v>70.401559132067092</v>
      </c>
      <c r="T53" s="4">
        <f t="shared" si="9"/>
        <v>71.936733272875486</v>
      </c>
      <c r="U53" s="4">
        <f t="shared" si="10"/>
        <v>79.829002568175397</v>
      </c>
      <c r="V53" s="4">
        <f t="shared" si="11"/>
        <v>78.926533150168879</v>
      </c>
      <c r="W53" s="4">
        <f t="shared" si="12"/>
        <v>87.780022824034489</v>
      </c>
      <c r="X53" s="4">
        <f t="shared" si="13"/>
        <v>89.494348723085196</v>
      </c>
      <c r="Y53" s="4">
        <f t="shared" si="14"/>
        <v>89.573043397075637</v>
      </c>
      <c r="Z53" s="4">
        <f t="shared" si="15"/>
        <v>95.844425550024638</v>
      </c>
      <c r="AA53" s="4">
        <f t="shared" si="16"/>
        <v>100.91290946851882</v>
      </c>
      <c r="AB53" s="4">
        <f t="shared" si="17"/>
        <v>97.433142243367698</v>
      </c>
      <c r="AC53" s="4">
        <f t="shared" si="18"/>
        <v>95.245704047324452</v>
      </c>
      <c r="AD53" s="4">
        <f t="shared" si="19"/>
        <v>94.427192602066896</v>
      </c>
      <c r="AE53" s="4">
        <f t="shared" si="20"/>
        <v>94.49074280491125</v>
      </c>
      <c r="AF53" s="4">
        <f t="shared" si="21"/>
        <v>93.615936248129046</v>
      </c>
      <c r="AG53" s="4">
        <f t="shared" si="22"/>
        <v>90.716719601503726</v>
      </c>
      <c r="AI53" s="4">
        <f t="shared" si="23"/>
        <v>-2.9775591320670856</v>
      </c>
      <c r="AJ53" s="4">
        <f t="shared" si="24"/>
        <v>-1.7537332728754791</v>
      </c>
      <c r="AK53" s="4">
        <f t="shared" si="25"/>
        <v>-2.1030025681753983</v>
      </c>
      <c r="AL53" s="4">
        <f t="shared" si="26"/>
        <v>-0.41053315016887382</v>
      </c>
      <c r="AM53" s="4">
        <f t="shared" si="27"/>
        <v>-2.845022824034487</v>
      </c>
      <c r="AN53" s="4">
        <f t="shared" si="28"/>
        <v>-3.2813487230852019</v>
      </c>
      <c r="AO53" s="4">
        <f t="shared" si="29"/>
        <v>-2.4200433970756308</v>
      </c>
      <c r="AP53" s="4">
        <f t="shared" si="30"/>
        <v>2.8885744499753656</v>
      </c>
      <c r="AQ53" s="4">
        <f t="shared" si="31"/>
        <v>3.0040905314811823</v>
      </c>
      <c r="AR53" s="4">
        <f t="shared" si="32"/>
        <v>-1.4161422433677018</v>
      </c>
      <c r="AS53" s="4">
        <f t="shared" si="33"/>
        <v>-1.8557040473244513</v>
      </c>
      <c r="AT53" s="4">
        <f t="shared" si="34"/>
        <v>-0.26319260206689421</v>
      </c>
      <c r="AU53" s="4">
        <f t="shared" si="35"/>
        <v>-0.6737428049112566</v>
      </c>
      <c r="AV53" s="4">
        <f t="shared" si="146"/>
        <v>-0.59993624812904045</v>
      </c>
      <c r="AW53" s="4">
        <f t="shared" si="146"/>
        <v>-2.2637196015037233</v>
      </c>
      <c r="AY53" s="2">
        <f t="shared" si="96"/>
        <v>70.334157298440772</v>
      </c>
      <c r="AZ53" s="2">
        <f t="shared" si="147"/>
        <v>71.903045947992794</v>
      </c>
      <c r="BA53" s="2">
        <f t="shared" si="148"/>
        <v>79.812905834824704</v>
      </c>
      <c r="BB53" s="2">
        <f t="shared" si="149"/>
        <v>78.904341449959475</v>
      </c>
      <c r="BC53" s="2">
        <f t="shared" si="150"/>
        <v>87.76727428972977</v>
      </c>
      <c r="BD53" s="2">
        <f t="shared" si="151"/>
        <v>89.492210889276791</v>
      </c>
      <c r="BE53" s="2">
        <f t="shared" si="152"/>
        <v>89.572423074755065</v>
      </c>
      <c r="BF53" s="2">
        <f t="shared" si="153"/>
        <v>95.844298031964442</v>
      </c>
      <c r="BG53" s="2">
        <f t="shared" si="154"/>
        <v>100.91282857307134</v>
      </c>
      <c r="BH53" s="2">
        <f t="shared" si="155"/>
        <v>97.431995671653496</v>
      </c>
      <c r="BI53" s="2">
        <f t="shared" si="156"/>
        <v>95.239603300935087</v>
      </c>
      <c r="BJ53" s="2">
        <f t="shared" si="157"/>
        <v>94.412111955251234</v>
      </c>
      <c r="BK53" s="2">
        <f t="shared" si="158"/>
        <v>94.452296244122536</v>
      </c>
      <c r="BL53" s="2">
        <f t="shared" si="159"/>
        <v>93.601961544578799</v>
      </c>
      <c r="BM53" s="2">
        <f t="shared" si="160"/>
        <v>90.716261628326407</v>
      </c>
      <c r="BO53" s="2">
        <f t="shared" si="38"/>
        <v>67.424000000000007</v>
      </c>
      <c r="BP53" s="2">
        <f t="shared" si="39"/>
        <v>70.183000000000007</v>
      </c>
      <c r="BQ53" s="2">
        <f t="shared" si="40"/>
        <v>77.725999999999999</v>
      </c>
      <c r="BR53" s="2">
        <f t="shared" si="41"/>
        <v>78.516000000000005</v>
      </c>
      <c r="BS53" s="2">
        <f t="shared" si="42"/>
        <v>84.935000000000002</v>
      </c>
      <c r="BT53" s="2">
        <f t="shared" si="43"/>
        <v>86.212999999999994</v>
      </c>
      <c r="BU53" s="2">
        <f t="shared" si="44"/>
        <v>87.153000000000006</v>
      </c>
      <c r="BV53" s="2">
        <f t="shared" si="45"/>
        <v>98.733000000000004</v>
      </c>
      <c r="BW53" s="2">
        <f t="shared" si="46"/>
        <v>103.917</v>
      </c>
      <c r="BX53" s="2">
        <f t="shared" si="47"/>
        <v>96.016999999999996</v>
      </c>
      <c r="BY53" s="2">
        <f t="shared" si="48"/>
        <v>93.39</v>
      </c>
      <c r="BZ53" s="2">
        <f t="shared" si="49"/>
        <v>94.164000000000001</v>
      </c>
      <c r="CA53" s="2">
        <f t="shared" si="50"/>
        <v>93.816999999999993</v>
      </c>
      <c r="CB53" s="2">
        <f t="shared" si="51"/>
        <v>93.016000000000005</v>
      </c>
      <c r="CC53" s="2">
        <f t="shared" si="52"/>
        <v>88.453000000000003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71.288923693379758</v>
      </c>
      <c r="DL53" s="2">
        <f t="shared" si="161"/>
        <v>72.864250871080131</v>
      </c>
      <c r="DM53" s="2">
        <f t="shared" si="161"/>
        <v>80.062355832860675</v>
      </c>
      <c r="DN53" s="2">
        <f t="shared" si="161"/>
        <v>79.799378521459658</v>
      </c>
      <c r="DO53" s="2">
        <f t="shared" si="161"/>
        <v>85.874674013451084</v>
      </c>
      <c r="DP53" s="2">
        <f t="shared" si="161"/>
        <v>90.535887345212927</v>
      </c>
      <c r="DQ53" s="2">
        <f t="shared" si="161"/>
        <v>90.22098536585365</v>
      </c>
      <c r="DR53" s="2">
        <f t="shared" si="161"/>
        <v>96.00768475763212</v>
      </c>
      <c r="DS53" s="2">
        <f t="shared" si="161"/>
        <v>100.78966524419155</v>
      </c>
      <c r="DT53" s="2">
        <f t="shared" si="161"/>
        <v>97.995691811846683</v>
      </c>
      <c r="DU53" s="2">
        <f t="shared" si="161"/>
        <v>95.665329356689824</v>
      </c>
      <c r="DV53" s="2">
        <f t="shared" si="161"/>
        <v>95.022247089646967</v>
      </c>
      <c r="DW53" s="2">
        <f t="shared" si="161"/>
        <v>95.49220836236934</v>
      </c>
      <c r="DX53" s="2">
        <f t="shared" si="161"/>
        <v>94.649110904032639</v>
      </c>
      <c r="DY53" s="2">
        <f t="shared" si="161"/>
        <v>90.598048780487801</v>
      </c>
      <c r="EA53" s="2">
        <f t="shared" si="71"/>
        <v>66.614063669955954</v>
      </c>
      <c r="EB53" s="2">
        <f t="shared" si="72"/>
        <v>67.882814399048584</v>
      </c>
      <c r="EC53" s="2">
        <f t="shared" si="73"/>
        <v>78.693153682332465</v>
      </c>
      <c r="ED53" s="2">
        <f t="shared" si="74"/>
        <v>75.002107291974184</v>
      </c>
      <c r="EE53" s="2">
        <f t="shared" si="75"/>
        <v>96.557057987151424</v>
      </c>
      <c r="EF53" s="2">
        <f t="shared" si="76"/>
        <v>83.896184216459972</v>
      </c>
      <c r="EG53" s="2">
        <f t="shared" si="77"/>
        <v>85.778459109296278</v>
      </c>
      <c r="EH53" s="2">
        <f t="shared" si="78"/>
        <v>94.785606525993373</v>
      </c>
      <c r="EI53" s="2">
        <f t="shared" si="79"/>
        <v>101.72799527410208</v>
      </c>
      <c r="EJ53" s="2">
        <f t="shared" si="80"/>
        <v>94.355053169893822</v>
      </c>
      <c r="EK53" s="2">
        <f t="shared" si="81"/>
        <v>93.185590206371572</v>
      </c>
      <c r="EL53" s="2">
        <f t="shared" si="82"/>
        <v>91.574659654062771</v>
      </c>
      <c r="EM53" s="2">
        <f t="shared" si="83"/>
        <v>90.262756275140788</v>
      </c>
      <c r="EN53" s="2">
        <f t="shared" si="84"/>
        <v>88.824138642049846</v>
      </c>
      <c r="EO53" s="2">
        <f t="shared" si="85"/>
        <v>91.398790879843332</v>
      </c>
      <c r="EQ53" s="2">
        <f t="shared" si="86"/>
        <v>64.768607215866439</v>
      </c>
      <c r="ER53" s="2">
        <f t="shared" si="162"/>
        <v>68.127648553596131</v>
      </c>
      <c r="ES53" s="2">
        <f t="shared" si="162"/>
        <v>78.296698087244479</v>
      </c>
      <c r="ET53" s="2">
        <f t="shared" si="162"/>
        <v>75.425388024228184</v>
      </c>
      <c r="EU53" s="2">
        <f t="shared" si="162"/>
        <v>91.506182013132033</v>
      </c>
      <c r="EV53" s="2">
        <f t="shared" si="162"/>
        <v>83.166213840299889</v>
      </c>
      <c r="EW53" s="2">
        <f t="shared" si="162"/>
        <v>86.151625908916145</v>
      </c>
      <c r="EX53" s="2">
        <f t="shared" si="162"/>
        <v>91.487928239209026</v>
      </c>
      <c r="EY53" s="2">
        <f t="shared" si="162"/>
        <v>96.87091863635338</v>
      </c>
      <c r="EZ53" s="2">
        <f t="shared" si="162"/>
        <v>92.817271095229898</v>
      </c>
      <c r="FA53" s="2">
        <f t="shared" si="162"/>
        <v>92.029543566705911</v>
      </c>
      <c r="FB53" s="2">
        <f t="shared" si="162"/>
        <v>91.285066913523664</v>
      </c>
      <c r="FC53" s="2">
        <f t="shared" si="162"/>
        <v>90.433735587753588</v>
      </c>
      <c r="FD53" s="2">
        <f t="shared" si="162"/>
        <v>91.797021520135687</v>
      </c>
      <c r="FE53" s="2">
        <f t="shared" si="162"/>
        <v>96.118284052663611</v>
      </c>
      <c r="FG53" s="2">
        <f t="shared" si="88"/>
        <v>0.20423281233319446</v>
      </c>
      <c r="FH53" s="2">
        <f t="shared" si="163"/>
        <v>0.19295761017521743</v>
      </c>
      <c r="FI53" s="2">
        <f t="shared" si="163"/>
        <v>0.18218500360631784</v>
      </c>
      <c r="FJ53" s="2">
        <f t="shared" si="163"/>
        <v>0.1865725293703677</v>
      </c>
      <c r="FK53" s="2">
        <f t="shared" si="163"/>
        <v>0.17717229162632722</v>
      </c>
      <c r="FL53" s="2">
        <f t="shared" si="163"/>
        <v>0.15718673794898641</v>
      </c>
      <c r="FM53" s="2">
        <f t="shared" si="163"/>
        <v>0.14598991112482226</v>
      </c>
      <c r="FN53" s="2">
        <f t="shared" si="163"/>
        <v>0.13368281200712803</v>
      </c>
      <c r="FO53" s="2">
        <f t="shared" si="163"/>
        <v>0.13128846247038845</v>
      </c>
      <c r="FP53" s="2">
        <f t="shared" si="163"/>
        <v>0.15483228634529253</v>
      </c>
      <c r="FQ53" s="2">
        <f t="shared" si="163"/>
        <v>0.1716796830836112</v>
      </c>
      <c r="FR53" s="2">
        <f t="shared" si="163"/>
        <v>0.1769741821926058</v>
      </c>
      <c r="FS53" s="2">
        <f t="shared" si="163"/>
        <v>0.19885693035030383</v>
      </c>
      <c r="FT53" s="2">
        <f t="shared" si="163"/>
        <v>0.1797703417451216</v>
      </c>
      <c r="FU53" s="2">
        <f t="shared" si="163"/>
        <v>0.14761478263146011</v>
      </c>
      <c r="FW53" s="2">
        <f t="shared" si="112"/>
        <v>3.5682722864830225E-6</v>
      </c>
      <c r="FX53" s="2">
        <f t="shared" si="164"/>
        <v>4.712559567452042E-6</v>
      </c>
      <c r="FY53" s="2">
        <f t="shared" si="165"/>
        <v>4.7907110708861314E-6</v>
      </c>
      <c r="FZ53" s="2">
        <f t="shared" si="166"/>
        <v>4.6207173657841313E-6</v>
      </c>
      <c r="GA53" s="2">
        <f t="shared" si="167"/>
        <v>4.3898076844548163E-6</v>
      </c>
      <c r="GB53" s="2">
        <f t="shared" si="168"/>
        <v>4.3565847051944142E-6</v>
      </c>
      <c r="GC53" s="2">
        <f t="shared" si="169"/>
        <v>4.6152710459049052E-6</v>
      </c>
      <c r="GD53" s="2">
        <f t="shared" si="170"/>
        <v>4.8128313684702636E-6</v>
      </c>
      <c r="GE53" s="2">
        <f t="shared" si="171"/>
        <v>5.8837937061972284E-6</v>
      </c>
      <c r="GF53" s="2">
        <f t="shared" si="172"/>
        <v>5.0302983264966662E-6</v>
      </c>
      <c r="GG53" s="2">
        <f t="shared" si="173"/>
        <v>4.519106670670338E-6</v>
      </c>
      <c r="GH53" s="2">
        <f t="shared" si="174"/>
        <v>4.0313362922361915E-6</v>
      </c>
      <c r="GI53" s="2">
        <f t="shared" si="175"/>
        <v>3.9258167839499154E-6</v>
      </c>
      <c r="GJ53" s="2">
        <f t="shared" si="176"/>
        <v>2.6555834829887014E-6</v>
      </c>
      <c r="GK53" s="2">
        <f t="shared" si="177"/>
        <v>2.4318073900222466E-6</v>
      </c>
      <c r="GM53" s="86">
        <f t="shared" si="113"/>
        <v>7.4694025953156792E-5</v>
      </c>
      <c r="GN53" s="86">
        <f t="shared" si="178"/>
        <v>3.0284252574605297E-5</v>
      </c>
      <c r="GO53" s="86">
        <f t="shared" si="179"/>
        <v>1.5086776561656519E-5</v>
      </c>
      <c r="GP53" s="86">
        <f t="shared" si="180"/>
        <v>2.0178853581304345E-5</v>
      </c>
      <c r="GQ53" s="86">
        <f t="shared" si="181"/>
        <v>1.19189860237454E-5</v>
      </c>
      <c r="GR53" s="86">
        <f t="shared" si="182"/>
        <v>1.7115817628874203E-6</v>
      </c>
      <c r="GS53" s="86">
        <f t="shared" si="183"/>
        <v>4.62519552383474E-7</v>
      </c>
      <c r="GT53" s="86">
        <f t="shared" si="184"/>
        <v>9.1454507182073788E-8</v>
      </c>
      <c r="GU53" s="86">
        <f t="shared" si="185"/>
        <v>5.6463193601053765E-8</v>
      </c>
      <c r="GV53" s="86">
        <f t="shared" si="186"/>
        <v>9.3264034406879855E-7</v>
      </c>
      <c r="GW53" s="86">
        <f t="shared" si="187"/>
        <v>5.4679930082116151E-6</v>
      </c>
      <c r="GX53" s="86">
        <f t="shared" si="188"/>
        <v>1.4225150651041968E-5</v>
      </c>
      <c r="GY53" s="86">
        <f t="shared" si="189"/>
        <v>4.1484380300843637E-5</v>
      </c>
      <c r="GZ53" s="86">
        <f t="shared" si="190"/>
        <v>1.5361780859763562E-5</v>
      </c>
      <c r="HA53" s="86">
        <f t="shared" si="191"/>
        <v>5.6551238170818037E-7</v>
      </c>
      <c r="HC53" s="86">
        <f t="shared" si="145"/>
        <v>5.537038578876483E-15</v>
      </c>
      <c r="HD53" s="86">
        <f t="shared" si="192"/>
        <v>8.1211204002190509E-17</v>
      </c>
      <c r="HE53" s="86">
        <f t="shared" si="193"/>
        <v>5.5694600006477386E-18</v>
      </c>
      <c r="HF53" s="86">
        <f t="shared" si="194"/>
        <v>2.2403968731374545E-16</v>
      </c>
      <c r="HG53" s="86">
        <f t="shared" si="195"/>
        <v>1.0119190292657043E-15</v>
      </c>
      <c r="HH53" s="86">
        <f t="shared" si="196"/>
        <v>4.4142526843162696E-14</v>
      </c>
      <c r="HI53" s="86">
        <f t="shared" si="197"/>
        <v>4.9823411179957342E-16</v>
      </c>
      <c r="HJ53" s="86">
        <f t="shared" si="198"/>
        <v>2.3436343178477985E-18</v>
      </c>
      <c r="HK53" s="86">
        <f t="shared" si="199"/>
        <v>3.8091244379713667E-18</v>
      </c>
      <c r="HL53" s="86">
        <f t="shared" si="200"/>
        <v>1.4302319210845919E-15</v>
      </c>
      <c r="HM53" s="86">
        <f t="shared" si="201"/>
        <v>1.027443832634337E-15</v>
      </c>
      <c r="HN53" s="86">
        <f t="shared" si="202"/>
        <v>5.4202469970265765E-17</v>
      </c>
      <c r="HO53" s="86">
        <f t="shared" si="203"/>
        <v>8.5156677434050014E-17</v>
      </c>
      <c r="HP53" s="86">
        <f t="shared" si="204"/>
        <v>8.0517310657414828E-17</v>
      </c>
      <c r="HQ53" s="86">
        <f t="shared" si="205"/>
        <v>1.5993040749178494E-23</v>
      </c>
      <c r="HS53" s="86">
        <f t="shared" si="114"/>
        <v>2.3094714282895405E-51</v>
      </c>
      <c r="HT53" s="86">
        <f t="shared" si="206"/>
        <v>1.7826207899085644E-57</v>
      </c>
      <c r="HU53" s="86">
        <f t="shared" si="207"/>
        <v>3.609044674992355E-61</v>
      </c>
      <c r="HV53" s="86">
        <f t="shared" si="208"/>
        <v>1.608808485509446E-55</v>
      </c>
      <c r="HW53" s="86">
        <f t="shared" si="209"/>
        <v>1.7731302047424439E-53</v>
      </c>
      <c r="HX53" s="86">
        <f t="shared" si="210"/>
        <v>7.9370983037298502E-49</v>
      </c>
      <c r="HY53" s="86">
        <f t="shared" si="211"/>
        <v>3.3638241336636616E-56</v>
      </c>
      <c r="HZ53" s="86">
        <f t="shared" si="212"/>
        <v>9.6708055408786633E-65</v>
      </c>
      <c r="IA53" s="86">
        <f t="shared" si="213"/>
        <v>1.4434272914184601E-63</v>
      </c>
      <c r="IB53" s="86">
        <f t="shared" si="214"/>
        <v>3.784801936842219E-55</v>
      </c>
      <c r="IC53" s="86">
        <f t="shared" si="215"/>
        <v>2.1294126050144401E-55</v>
      </c>
      <c r="ID53" s="86">
        <f t="shared" si="216"/>
        <v>9.4743952615056606E-59</v>
      </c>
      <c r="IE53" s="86">
        <f t="shared" si="217"/>
        <v>8.8717528795407694E-59</v>
      </c>
      <c r="IF53" s="86">
        <f t="shared" si="218"/>
        <v>6.5951529590845342E-37</v>
      </c>
      <c r="IG53" s="86">
        <f t="shared" si="219"/>
        <v>5.6014084247828219E-36</v>
      </c>
      <c r="II53" s="86">
        <f t="shared" si="115"/>
        <v>2.1854927577714609E-183</v>
      </c>
      <c r="IJ53" s="86">
        <f t="shared" si="116"/>
        <v>1.8544278055343997E-205</v>
      </c>
      <c r="IK53" s="86">
        <f t="shared" si="117"/>
        <v>9.363025000877843E-222</v>
      </c>
      <c r="IL53" s="86">
        <f t="shared" si="118"/>
        <v>4.6291992680882039E-200</v>
      </c>
      <c r="IM53" s="86">
        <f t="shared" si="119"/>
        <v>5.104444684212403E-194</v>
      </c>
      <c r="IN53" s="86">
        <f t="shared" si="120"/>
        <v>9.7070482369363301E-179</v>
      </c>
      <c r="IO53" s="86">
        <f t="shared" si="121"/>
        <v>8.0157382726960862E-209</v>
      </c>
      <c r="IP53" s="86">
        <f t="shared" si="122"/>
        <v>3.9607333339245826E-241</v>
      </c>
      <c r="IQ53" s="86">
        <f t="shared" si="123"/>
        <v>9.61222463837463E-229</v>
      </c>
      <c r="IR53" s="86">
        <f t="shared" si="124"/>
        <v>1.0673291768607932E-201</v>
      </c>
      <c r="IS53" s="86">
        <f t="shared" si="125"/>
        <v>1.3906938916424621E-200</v>
      </c>
      <c r="IT53" s="86">
        <f t="shared" si="126"/>
        <v>1.5683689146425898E-210</v>
      </c>
      <c r="IU53" s="86">
        <f t="shared" si="127"/>
        <v>2.0153622581374916E-211</v>
      </c>
      <c r="IV53" s="86">
        <f t="shared" si="128"/>
        <v>1.4470848922806577E-92</v>
      </c>
      <c r="IW53" s="86">
        <f t="shared" si="129"/>
        <v>1.9644412855379718E-96</v>
      </c>
      <c r="IY53" s="86">
        <f t="shared" si="130"/>
        <v>7.4694025958693826E-5</v>
      </c>
      <c r="IZ53" s="86">
        <f t="shared" si="131"/>
        <v>3.0284252574686508E-5</v>
      </c>
      <c r="JA53" s="86">
        <f t="shared" si="132"/>
        <v>1.5086776561662089E-5</v>
      </c>
      <c r="JB53" s="86">
        <f t="shared" si="133"/>
        <v>2.0178853581528385E-5</v>
      </c>
      <c r="JC53" s="86">
        <f t="shared" si="134"/>
        <v>1.191898602475732E-5</v>
      </c>
      <c r="JD53" s="86">
        <f t="shared" si="135"/>
        <v>1.7115818070299471E-6</v>
      </c>
      <c r="JE53" s="86">
        <f t="shared" si="136"/>
        <v>4.625195528817081E-7</v>
      </c>
      <c r="JF53" s="86">
        <f t="shared" si="137"/>
        <v>9.1454507184417422E-8</v>
      </c>
      <c r="JG53" s="86">
        <f t="shared" si="138"/>
        <v>5.6463193604862892E-8</v>
      </c>
      <c r="JH53" s="86">
        <f t="shared" si="139"/>
        <v>9.3264034549903052E-7</v>
      </c>
      <c r="JI53" s="86">
        <f t="shared" si="140"/>
        <v>5.4679930092390593E-6</v>
      </c>
      <c r="JJ53" s="86">
        <f t="shared" si="141"/>
        <v>1.422515065109617E-5</v>
      </c>
      <c r="JK53" s="86">
        <f t="shared" si="142"/>
        <v>4.1484380300928794E-5</v>
      </c>
      <c r="JL53" s="86">
        <f t="shared" si="143"/>
        <v>1.5361780859844081E-5</v>
      </c>
      <c r="JM53" s="86">
        <f t="shared" si="144"/>
        <v>5.6551238170818037E-7</v>
      </c>
    </row>
    <row r="54" spans="2:273" x14ac:dyDescent="0.25">
      <c r="B54" s="2">
        <v>27</v>
      </c>
      <c r="C54" s="37">
        <v>68.454999999999998</v>
      </c>
      <c r="D54" s="37">
        <v>71.483000000000004</v>
      </c>
      <c r="E54" s="37">
        <v>78.242000000000004</v>
      </c>
      <c r="F54" s="37">
        <v>78.305999999999997</v>
      </c>
      <c r="G54" s="37">
        <v>84.838999999999999</v>
      </c>
      <c r="H54" s="37">
        <v>86.59</v>
      </c>
      <c r="I54" s="37">
        <v>87.406999999999996</v>
      </c>
      <c r="J54" s="37">
        <v>98.533000000000001</v>
      </c>
      <c r="K54" s="37">
        <v>103.617</v>
      </c>
      <c r="L54" s="37">
        <v>95.867000000000004</v>
      </c>
      <c r="M54" s="37">
        <v>93.338999999999999</v>
      </c>
      <c r="N54" s="37">
        <v>94.671999999999997</v>
      </c>
      <c r="O54" s="37">
        <v>93.433000000000007</v>
      </c>
      <c r="P54" s="37">
        <v>93.19</v>
      </c>
      <c r="Q54" s="37">
        <v>90.5</v>
      </c>
      <c r="S54" s="4">
        <f t="shared" si="8"/>
        <v>70.633864338290067</v>
      </c>
      <c r="T54" s="4">
        <f t="shared" si="9"/>
        <v>72.051744238797269</v>
      </c>
      <c r="U54" s="4">
        <f t="shared" si="10"/>
        <v>80.005498526488012</v>
      </c>
      <c r="V54" s="4">
        <f t="shared" si="11"/>
        <v>79.01480948021684</v>
      </c>
      <c r="W54" s="4">
        <f t="shared" si="12"/>
        <v>88.018367732814468</v>
      </c>
      <c r="X54" s="4">
        <f t="shared" si="13"/>
        <v>89.153195735949566</v>
      </c>
      <c r="Y54" s="4">
        <f t="shared" si="14"/>
        <v>89.397664763203949</v>
      </c>
      <c r="Z54" s="4">
        <f t="shared" si="15"/>
        <v>95.754730629628028</v>
      </c>
      <c r="AA54" s="4">
        <f t="shared" si="16"/>
        <v>100.81250354533329</v>
      </c>
      <c r="AB54" s="4">
        <f t="shared" si="17"/>
        <v>97.225800309659832</v>
      </c>
      <c r="AC54" s="4">
        <f t="shared" si="18"/>
        <v>95.071156751338535</v>
      </c>
      <c r="AD54" s="4">
        <f t="shared" si="19"/>
        <v>94.388853991416241</v>
      </c>
      <c r="AE54" s="4">
        <f t="shared" si="20"/>
        <v>94.563647123640692</v>
      </c>
      <c r="AF54" s="4">
        <f t="shared" si="21"/>
        <v>93.659209598435169</v>
      </c>
      <c r="AG54" s="4">
        <f t="shared" si="22"/>
        <v>90.804766402437494</v>
      </c>
      <c r="AI54" s="4">
        <f t="shared" si="23"/>
        <v>-2.1788643382900688</v>
      </c>
      <c r="AJ54" s="4">
        <f t="shared" si="24"/>
        <v>-0.56874423879726521</v>
      </c>
      <c r="AK54" s="4">
        <f t="shared" si="25"/>
        <v>-1.7634985264880072</v>
      </c>
      <c r="AL54" s="4">
        <f t="shared" si="26"/>
        <v>-0.70880948021684276</v>
      </c>
      <c r="AM54" s="4">
        <f t="shared" si="27"/>
        <v>-3.1793677328144696</v>
      </c>
      <c r="AN54" s="4">
        <f t="shared" si="28"/>
        <v>-2.563195735949563</v>
      </c>
      <c r="AO54" s="4">
        <f t="shared" si="29"/>
        <v>-1.9906647632039522</v>
      </c>
      <c r="AP54" s="4">
        <f t="shared" si="30"/>
        <v>2.778269370371973</v>
      </c>
      <c r="AQ54" s="4">
        <f t="shared" si="31"/>
        <v>2.8044964546667188</v>
      </c>
      <c r="AR54" s="4">
        <f t="shared" si="32"/>
        <v>-1.3588003096598271</v>
      </c>
      <c r="AS54" s="4">
        <f t="shared" si="33"/>
        <v>-1.7321567513385361</v>
      </c>
      <c r="AT54" s="4">
        <f t="shared" si="34"/>
        <v>0.28314600858375627</v>
      </c>
      <c r="AU54" s="4">
        <f t="shared" si="35"/>
        <v>-1.130647123640685</v>
      </c>
      <c r="AV54" s="4">
        <f t="shared" si="146"/>
        <v>-0.46920959843517096</v>
      </c>
      <c r="AW54" s="4">
        <f t="shared" si="146"/>
        <v>-0.30476640243749387</v>
      </c>
      <c r="AY54" s="2">
        <f t="shared" si="96"/>
        <v>70.534617203419089</v>
      </c>
      <c r="AZ54" s="2">
        <f t="shared" si="147"/>
        <v>71.999282842619095</v>
      </c>
      <c r="BA54" s="2">
        <f t="shared" si="148"/>
        <v>79.979517099200777</v>
      </c>
      <c r="BB54" s="2">
        <f t="shared" si="149"/>
        <v>78.979515253529385</v>
      </c>
      <c r="BC54" s="2">
        <f t="shared" si="150"/>
        <v>87.997616707630812</v>
      </c>
      <c r="BD54" s="2">
        <f t="shared" si="151"/>
        <v>89.149332387395575</v>
      </c>
      <c r="BE54" s="2">
        <f t="shared" si="152"/>
        <v>89.396465516561378</v>
      </c>
      <c r="BF54" s="2">
        <f t="shared" si="153"/>
        <v>95.754463678474508</v>
      </c>
      <c r="BG54" s="2">
        <f t="shared" si="154"/>
        <v>100.81232967666129</v>
      </c>
      <c r="BH54" s="2">
        <f t="shared" si="155"/>
        <v>97.223643633927011</v>
      </c>
      <c r="BI54" s="2">
        <f t="shared" si="156"/>
        <v>95.060717484804272</v>
      </c>
      <c r="BJ54" s="2">
        <f t="shared" si="157"/>
        <v>94.364662558962721</v>
      </c>
      <c r="BK54" s="2">
        <f t="shared" si="158"/>
        <v>94.504683263999141</v>
      </c>
      <c r="BL54" s="2">
        <f t="shared" si="159"/>
        <v>93.636800131716967</v>
      </c>
      <c r="BM54" s="2">
        <f t="shared" si="160"/>
        <v>90.803890019528268</v>
      </c>
      <c r="BO54" s="2">
        <f t="shared" si="38"/>
        <v>68.454999999999998</v>
      </c>
      <c r="BP54" s="2">
        <f t="shared" si="39"/>
        <v>71.483000000000004</v>
      </c>
      <c r="BQ54" s="2">
        <f t="shared" si="40"/>
        <v>78.242000000000004</v>
      </c>
      <c r="BR54" s="2">
        <f t="shared" si="41"/>
        <v>78.305999999999997</v>
      </c>
      <c r="BS54" s="2">
        <f t="shared" si="42"/>
        <v>84.838999999999999</v>
      </c>
      <c r="BT54" s="2">
        <f t="shared" si="43"/>
        <v>86.59</v>
      </c>
      <c r="BU54" s="2">
        <f t="shared" si="44"/>
        <v>87.406999999999996</v>
      </c>
      <c r="BV54" s="2">
        <f t="shared" si="45"/>
        <v>98.533000000000001</v>
      </c>
      <c r="BW54" s="2">
        <f t="shared" si="46"/>
        <v>103.617</v>
      </c>
      <c r="BX54" s="2">
        <f t="shared" si="47"/>
        <v>95.867000000000004</v>
      </c>
      <c r="BY54" s="2">
        <f t="shared" si="48"/>
        <v>93.338999999999999</v>
      </c>
      <c r="BZ54" s="2">
        <f t="shared" si="49"/>
        <v>94.671999999999997</v>
      </c>
      <c r="CA54" s="2">
        <f t="shared" si="50"/>
        <v>93.433000000000007</v>
      </c>
      <c r="CB54" s="2">
        <f t="shared" si="51"/>
        <v>93.19</v>
      </c>
      <c r="CC54" s="2">
        <f t="shared" si="52"/>
        <v>90.5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71.676630487804843</v>
      </c>
      <c r="DL54" s="2">
        <f t="shared" si="161"/>
        <v>73.10876829268291</v>
      </c>
      <c r="DM54" s="2">
        <f t="shared" si="161"/>
        <v>80.328416200740094</v>
      </c>
      <c r="DN54" s="2">
        <f t="shared" si="161"/>
        <v>80.001780676876564</v>
      </c>
      <c r="DO54" s="2">
        <f t="shared" si="161"/>
        <v>86.026303054857777</v>
      </c>
      <c r="DP54" s="2">
        <f t="shared" si="161"/>
        <v>90.244202204771966</v>
      </c>
      <c r="DQ54" s="2">
        <f t="shared" si="161"/>
        <v>90.092734146341442</v>
      </c>
      <c r="DR54" s="2">
        <f t="shared" si="161"/>
        <v>95.946788926578392</v>
      </c>
      <c r="DS54" s="2">
        <f t="shared" si="161"/>
        <v>100.6951081081081</v>
      </c>
      <c r="DT54" s="2">
        <f t="shared" si="161"/>
        <v>97.828255749128914</v>
      </c>
      <c r="DU54" s="2">
        <f t="shared" si="161"/>
        <v>95.516702204771974</v>
      </c>
      <c r="DV54" s="2">
        <f t="shared" si="161"/>
        <v>95.049430543175859</v>
      </c>
      <c r="DW54" s="2">
        <f t="shared" si="161"/>
        <v>95.686641463414631</v>
      </c>
      <c r="DX54" s="2">
        <f t="shared" si="161"/>
        <v>94.80740812467927</v>
      </c>
      <c r="DY54" s="2">
        <f t="shared" si="161"/>
        <v>90.706524390243885</v>
      </c>
      <c r="EA54" s="2">
        <f t="shared" si="71"/>
        <v>66.476466383618501</v>
      </c>
      <c r="EB54" s="2">
        <f t="shared" si="72"/>
        <v>67.767175608058139</v>
      </c>
      <c r="EC54" s="2">
        <f t="shared" si="73"/>
        <v>78.55115241332085</v>
      </c>
      <c r="ED54" s="2">
        <f t="shared" si="74"/>
        <v>74.914745645481005</v>
      </c>
      <c r="EE54" s="2">
        <f t="shared" si="75"/>
        <v>96.347403419454579</v>
      </c>
      <c r="EF54" s="2">
        <f t="shared" si="76"/>
        <v>83.795357919954895</v>
      </c>
      <c r="EG54" s="2">
        <f t="shared" si="77"/>
        <v>85.681811517325585</v>
      </c>
      <c r="EH54" s="2">
        <f t="shared" si="78"/>
        <v>94.617903996142843</v>
      </c>
      <c r="EI54" s="2">
        <f t="shared" si="79"/>
        <v>101.51993368705963</v>
      </c>
      <c r="EJ54" s="2">
        <f t="shared" si="80"/>
        <v>94.213751132104946</v>
      </c>
      <c r="EK54" s="2">
        <f t="shared" si="81"/>
        <v>93.054291783923247</v>
      </c>
      <c r="EL54" s="2">
        <f t="shared" si="82"/>
        <v>91.460332300884971</v>
      </c>
      <c r="EM54" s="2">
        <f t="shared" si="83"/>
        <v>90.161863495575219</v>
      </c>
      <c r="EN54" s="2">
        <f t="shared" si="84"/>
        <v>88.765635083254239</v>
      </c>
      <c r="EO54" s="2">
        <f t="shared" si="85"/>
        <v>91.316569361258402</v>
      </c>
      <c r="EQ54" s="2">
        <f t="shared" si="86"/>
        <v>64.649989321808803</v>
      </c>
      <c r="ER54" s="2">
        <f t="shared" si="162"/>
        <v>68.008984571854938</v>
      </c>
      <c r="ES54" s="2">
        <f t="shared" si="162"/>
        <v>78.158914038950954</v>
      </c>
      <c r="ET54" s="2">
        <f t="shared" si="162"/>
        <v>75.33323813722663</v>
      </c>
      <c r="EU54" s="2">
        <f t="shared" si="162"/>
        <v>91.352707142278149</v>
      </c>
      <c r="EV54" s="2">
        <f t="shared" si="162"/>
        <v>83.073541182284274</v>
      </c>
      <c r="EW54" s="2">
        <f t="shared" si="162"/>
        <v>86.050536284305238</v>
      </c>
      <c r="EX54" s="2">
        <f t="shared" si="162"/>
        <v>91.358562756178074</v>
      </c>
      <c r="EY54" s="2">
        <f t="shared" si="162"/>
        <v>96.719605265766873</v>
      </c>
      <c r="EZ54" s="2">
        <f t="shared" si="162"/>
        <v>92.693802855320271</v>
      </c>
      <c r="FA54" s="2">
        <f t="shared" si="162"/>
        <v>91.911605145293535</v>
      </c>
      <c r="FB54" s="2">
        <f t="shared" si="162"/>
        <v>91.173861285470778</v>
      </c>
      <c r="FC54" s="2">
        <f t="shared" si="162"/>
        <v>90.330497148968874</v>
      </c>
      <c r="FD54" s="2">
        <f t="shared" si="162"/>
        <v>91.702560665579213</v>
      </c>
      <c r="FE54" s="2">
        <f t="shared" si="162"/>
        <v>95.973911104179678</v>
      </c>
      <c r="FG54" s="2">
        <f t="shared" si="88"/>
        <v>0.21960963449547982</v>
      </c>
      <c r="FH54" s="2">
        <f t="shared" si="163"/>
        <v>0.20770709506485377</v>
      </c>
      <c r="FI54" s="2">
        <f t="shared" si="163"/>
        <v>0.19631134309776102</v>
      </c>
      <c r="FJ54" s="2">
        <f t="shared" si="163"/>
        <v>0.20095547550507506</v>
      </c>
      <c r="FK54" s="2">
        <f t="shared" si="163"/>
        <v>0.19100072901513357</v>
      </c>
      <c r="FL54" s="2">
        <f t="shared" si="163"/>
        <v>0.16977714470623564</v>
      </c>
      <c r="FM54" s="2">
        <f t="shared" si="163"/>
        <v>0.1578514415888802</v>
      </c>
      <c r="FN54" s="2">
        <f t="shared" si="163"/>
        <v>0.14471384513964711</v>
      </c>
      <c r="FO54" s="2">
        <f t="shared" si="163"/>
        <v>0.1421543422194638</v>
      </c>
      <c r="FP54" s="2">
        <f t="shared" si="163"/>
        <v>0.16727153395038616</v>
      </c>
      <c r="FQ54" s="2">
        <f t="shared" si="163"/>
        <v>0.18517589674764293</v>
      </c>
      <c r="FR54" s="2">
        <f t="shared" si="163"/>
        <v>0.19079074232770538</v>
      </c>
      <c r="FS54" s="2">
        <f t="shared" si="163"/>
        <v>0.21393781473054035</v>
      </c>
      <c r="FT54" s="2">
        <f t="shared" si="163"/>
        <v>0.19375380979103043</v>
      </c>
      <c r="FU54" s="2">
        <f t="shared" si="163"/>
        <v>0.15958366262510459</v>
      </c>
      <c r="FW54" s="2">
        <f t="shared" si="112"/>
        <v>3.9125314131007043E-6</v>
      </c>
      <c r="FX54" s="2">
        <f t="shared" si="164"/>
        <v>5.1672164644143862E-6</v>
      </c>
      <c r="FY54" s="2">
        <f t="shared" si="165"/>
        <v>5.252907805358823E-6</v>
      </c>
      <c r="FZ54" s="2">
        <f t="shared" si="166"/>
        <v>5.0665135834784461E-6</v>
      </c>
      <c r="GA54" s="2">
        <f t="shared" si="167"/>
        <v>4.8133263727230321E-6</v>
      </c>
      <c r="GB54" s="2">
        <f t="shared" si="168"/>
        <v>4.7768981310925587E-6</v>
      </c>
      <c r="GC54" s="2">
        <f t="shared" si="169"/>
        <v>5.060541817802914E-6</v>
      </c>
      <c r="GD54" s="2">
        <f t="shared" si="170"/>
        <v>5.2771622068795365E-6</v>
      </c>
      <c r="GE54" s="2">
        <f t="shared" si="171"/>
        <v>6.4514478472350358E-6</v>
      </c>
      <c r="GF54" s="2">
        <f t="shared" si="172"/>
        <v>5.515609758295912E-6</v>
      </c>
      <c r="GG54" s="2">
        <f t="shared" si="173"/>
        <v>4.9550997700352332E-6</v>
      </c>
      <c r="GH54" s="2">
        <f t="shared" si="174"/>
        <v>4.4202706265550724E-6</v>
      </c>
      <c r="GI54" s="2">
        <f t="shared" si="175"/>
        <v>4.3045708752731924E-6</v>
      </c>
      <c r="GJ54" s="2">
        <f t="shared" si="176"/>
        <v>2.9117886411176448E-6</v>
      </c>
      <c r="GK54" s="2">
        <f t="shared" si="177"/>
        <v>2.6664231547926872E-6</v>
      </c>
      <c r="GM54" s="86">
        <f t="shared" si="113"/>
        <v>1.1251390775420028E-4</v>
      </c>
      <c r="GN54" s="86">
        <f t="shared" si="178"/>
        <v>4.829258066261912E-5</v>
      </c>
      <c r="GO54" s="86">
        <f t="shared" si="179"/>
        <v>2.4941258502859212E-5</v>
      </c>
      <c r="GP54" s="86">
        <f t="shared" si="180"/>
        <v>3.28675905368739E-5</v>
      </c>
      <c r="GQ54" s="86">
        <f t="shared" si="181"/>
        <v>1.9868604824495432E-5</v>
      </c>
      <c r="GR54" s="86">
        <f t="shared" si="182"/>
        <v>3.1699777326655996E-6</v>
      </c>
      <c r="GS54" s="86">
        <f t="shared" si="183"/>
        <v>9.1664565428250905E-7</v>
      </c>
      <c r="GT54" s="86">
        <f t="shared" si="184"/>
        <v>1.9628868218986141E-7</v>
      </c>
      <c r="GU54" s="86">
        <f t="shared" si="185"/>
        <v>1.2443534249221075E-7</v>
      </c>
      <c r="GV54" s="86">
        <f t="shared" si="186"/>
        <v>1.7987701425316148E-6</v>
      </c>
      <c r="GW54" s="86">
        <f t="shared" si="187"/>
        <v>9.5888947130713519E-6</v>
      </c>
      <c r="GX54" s="86">
        <f t="shared" si="188"/>
        <v>2.3361456386305604E-5</v>
      </c>
      <c r="GY54" s="86">
        <f t="shared" si="189"/>
        <v>6.5143494232706989E-5</v>
      </c>
      <c r="GZ54" s="86">
        <f t="shared" si="190"/>
        <v>2.5223174215545662E-5</v>
      </c>
      <c r="HA54" s="86">
        <f t="shared" si="191"/>
        <v>1.1093361730313903E-6</v>
      </c>
      <c r="HC54" s="86">
        <f t="shared" si="145"/>
        <v>1.4489905892059072E-14</v>
      </c>
      <c r="HD54" s="86">
        <f t="shared" si="192"/>
        <v>2.4605485234852075E-16</v>
      </c>
      <c r="HE54" s="86">
        <f t="shared" si="193"/>
        <v>1.8409603268416072E-17</v>
      </c>
      <c r="HF54" s="86">
        <f t="shared" si="194"/>
        <v>6.5743229017361714E-16</v>
      </c>
      <c r="HG54" s="86">
        <f t="shared" si="195"/>
        <v>2.8420110420349965E-15</v>
      </c>
      <c r="HH54" s="86">
        <f t="shared" si="196"/>
        <v>1.121998203415011E-13</v>
      </c>
      <c r="HI54" s="86">
        <f t="shared" si="197"/>
        <v>1.4776223783315254E-15</v>
      </c>
      <c r="HJ54" s="86">
        <f t="shared" si="198"/>
        <v>8.2720761670186464E-18</v>
      </c>
      <c r="HK54" s="86">
        <f t="shared" si="199"/>
        <v>1.3175107947117647E-17</v>
      </c>
      <c r="HL54" s="86">
        <f t="shared" si="200"/>
        <v>4.1244256450434006E-15</v>
      </c>
      <c r="HM54" s="86">
        <f t="shared" si="201"/>
        <v>2.9426999220384571E-15</v>
      </c>
      <c r="HN54" s="86">
        <f t="shared" si="202"/>
        <v>1.651892390628182E-16</v>
      </c>
      <c r="HO54" s="86">
        <f t="shared" si="203"/>
        <v>2.5772630769814818E-16</v>
      </c>
      <c r="HP54" s="86">
        <f t="shared" si="204"/>
        <v>2.4200589469043507E-16</v>
      </c>
      <c r="HQ54" s="86">
        <f t="shared" si="205"/>
        <v>7.9128479478819763E-23</v>
      </c>
      <c r="HS54" s="86">
        <f t="shared" si="114"/>
        <v>1.9631288059457393E-50</v>
      </c>
      <c r="HT54" s="86">
        <f t="shared" si="206"/>
        <v>2.0769340549144488E-56</v>
      </c>
      <c r="HU54" s="86">
        <f t="shared" si="207"/>
        <v>5.0473637085248536E-60</v>
      </c>
      <c r="HV54" s="86">
        <f t="shared" si="208"/>
        <v>1.7316231170763417E-54</v>
      </c>
      <c r="HW54" s="86">
        <f t="shared" si="209"/>
        <v>1.7431515584237952E-52</v>
      </c>
      <c r="HX54" s="86">
        <f t="shared" si="210"/>
        <v>6.4249997732329205E-48</v>
      </c>
      <c r="HY54" s="86">
        <f t="shared" si="211"/>
        <v>3.8706881523201743E-55</v>
      </c>
      <c r="HZ54" s="86">
        <f t="shared" si="212"/>
        <v>1.6450214834495195E-63</v>
      </c>
      <c r="IA54" s="86">
        <f t="shared" si="213"/>
        <v>2.3251194536125918E-62</v>
      </c>
      <c r="IB54" s="86">
        <f t="shared" si="214"/>
        <v>4.1476770163279711E-54</v>
      </c>
      <c r="IC54" s="86">
        <f t="shared" si="215"/>
        <v>2.2831727734089584E-54</v>
      </c>
      <c r="ID54" s="86">
        <f t="shared" si="216"/>
        <v>1.13413703146363E-57</v>
      </c>
      <c r="IE54" s="86">
        <f t="shared" si="217"/>
        <v>1.0626566232303368E-57</v>
      </c>
      <c r="IF54" s="86">
        <f t="shared" si="218"/>
        <v>2.941282977143242E-36</v>
      </c>
      <c r="IG54" s="86">
        <f t="shared" si="219"/>
        <v>2.3659826720246164E-35</v>
      </c>
      <c r="II54" s="86">
        <f t="shared" si="115"/>
        <v>9.8298264986494948E-181</v>
      </c>
      <c r="IJ54" s="86">
        <f t="shared" si="116"/>
        <v>2.0464838866643567E-202</v>
      </c>
      <c r="IK54" s="86">
        <f t="shared" si="117"/>
        <v>1.8289294583950304E-218</v>
      </c>
      <c r="IL54" s="86">
        <f t="shared" si="118"/>
        <v>4.1967035549862691E-197</v>
      </c>
      <c r="IM54" s="86">
        <f t="shared" si="119"/>
        <v>3.6586140061809596E-191</v>
      </c>
      <c r="IN54" s="86">
        <f t="shared" si="120"/>
        <v>4.1097090324572303E-176</v>
      </c>
      <c r="IO54" s="86">
        <f t="shared" si="121"/>
        <v>9.8128134371023752E-206</v>
      </c>
      <c r="IP54" s="86">
        <f t="shared" si="122"/>
        <v>1.5131573933750544E-237</v>
      </c>
      <c r="IQ54" s="86">
        <f t="shared" si="123"/>
        <v>2.7285332858334648E-225</v>
      </c>
      <c r="IR54" s="86">
        <f t="shared" si="124"/>
        <v>1.073521274792445E-198</v>
      </c>
      <c r="IS54" s="86">
        <f t="shared" si="125"/>
        <v>1.2679149464138868E-197</v>
      </c>
      <c r="IT54" s="86">
        <f t="shared" si="126"/>
        <v>1.8837002241106553E-207</v>
      </c>
      <c r="IU54" s="86">
        <f t="shared" si="127"/>
        <v>2.4575557953634589E-208</v>
      </c>
      <c r="IV54" s="86">
        <f t="shared" si="128"/>
        <v>2.8603288908249634E-91</v>
      </c>
      <c r="IW54" s="86">
        <f t="shared" si="129"/>
        <v>4.3166963942837907E-95</v>
      </c>
      <c r="IY54" s="86">
        <f t="shared" si="130"/>
        <v>1.1251390776869018E-4</v>
      </c>
      <c r="IZ54" s="86">
        <f t="shared" si="131"/>
        <v>4.8292580662865173E-5</v>
      </c>
      <c r="JA54" s="86">
        <f t="shared" si="132"/>
        <v>2.4941258502877623E-5</v>
      </c>
      <c r="JB54" s="86">
        <f t="shared" si="133"/>
        <v>3.2867590537531333E-5</v>
      </c>
      <c r="JC54" s="86">
        <f t="shared" si="134"/>
        <v>1.9868604827337445E-5</v>
      </c>
      <c r="JD54" s="86">
        <f t="shared" si="135"/>
        <v>3.1699778448654197E-6</v>
      </c>
      <c r="JE54" s="86">
        <f t="shared" si="136"/>
        <v>9.1664565576013145E-7</v>
      </c>
      <c r="JF54" s="86">
        <f t="shared" si="137"/>
        <v>1.9628868219813348E-7</v>
      </c>
      <c r="JG54" s="86">
        <f t="shared" si="138"/>
        <v>1.2443534250538587E-7</v>
      </c>
      <c r="JH54" s="86">
        <f t="shared" si="139"/>
        <v>1.7987701466560403E-6</v>
      </c>
      <c r="JI54" s="86">
        <f t="shared" si="140"/>
        <v>9.5888947160140511E-6</v>
      </c>
      <c r="JJ54" s="86">
        <f t="shared" si="141"/>
        <v>2.3361456386470793E-5</v>
      </c>
      <c r="JK54" s="86">
        <f t="shared" si="142"/>
        <v>6.5143494232964717E-5</v>
      </c>
      <c r="JL54" s="86">
        <f t="shared" si="143"/>
        <v>2.5223174215787669E-5</v>
      </c>
      <c r="JM54" s="86">
        <f t="shared" si="144"/>
        <v>1.1093361730313903E-6</v>
      </c>
    </row>
    <row r="55" spans="2:273" x14ac:dyDescent="0.25">
      <c r="B55" s="2">
        <v>28</v>
      </c>
      <c r="C55" s="37">
        <v>71.152000000000001</v>
      </c>
      <c r="D55" s="37">
        <v>72.266999999999996</v>
      </c>
      <c r="E55" s="37">
        <v>79.5</v>
      </c>
      <c r="F55" s="37">
        <v>79.242000000000004</v>
      </c>
      <c r="G55" s="37">
        <v>85.581000000000003</v>
      </c>
      <c r="H55" s="37">
        <v>86.197000000000003</v>
      </c>
      <c r="I55" s="37">
        <v>87.507999999999996</v>
      </c>
      <c r="J55" s="37">
        <v>97.766999999999996</v>
      </c>
      <c r="K55" s="37">
        <v>102.917</v>
      </c>
      <c r="L55" s="37">
        <v>94.9</v>
      </c>
      <c r="M55" s="37">
        <v>94.135999999999996</v>
      </c>
      <c r="N55" s="37">
        <v>93.787000000000006</v>
      </c>
      <c r="O55" s="37">
        <v>94.716999999999999</v>
      </c>
      <c r="P55" s="37">
        <v>93.635000000000005</v>
      </c>
      <c r="Q55" s="37">
        <v>88.531000000000006</v>
      </c>
      <c r="S55" s="4">
        <f t="shared" si="8"/>
        <v>70.858972794083726</v>
      </c>
      <c r="T55" s="4">
        <f t="shared" si="9"/>
        <v>72.161003866081955</v>
      </c>
      <c r="U55" s="4">
        <f t="shared" si="10"/>
        <v>80.174236714380982</v>
      </c>
      <c r="V55" s="4">
        <f t="shared" si="11"/>
        <v>79.097430609675243</v>
      </c>
      <c r="W55" s="4">
        <f t="shared" si="12"/>
        <v>88.259380776871851</v>
      </c>
      <c r="X55" s="4">
        <f t="shared" si="13"/>
        <v>88.813193132102896</v>
      </c>
      <c r="Y55" s="4">
        <f t="shared" si="14"/>
        <v>89.220157833698664</v>
      </c>
      <c r="Z55" s="4">
        <f t="shared" si="15"/>
        <v>95.661750058439964</v>
      </c>
      <c r="AA55" s="4">
        <f t="shared" si="16"/>
        <v>100.71025655200995</v>
      </c>
      <c r="AB55" s="4">
        <f t="shared" si="17"/>
        <v>97.017109590115979</v>
      </c>
      <c r="AC55" s="4">
        <f t="shared" si="18"/>
        <v>94.897938762896345</v>
      </c>
      <c r="AD55" s="4">
        <f t="shared" si="19"/>
        <v>94.348620295489496</v>
      </c>
      <c r="AE55" s="4">
        <f t="shared" si="20"/>
        <v>94.632841693753662</v>
      </c>
      <c r="AF55" s="4">
        <f t="shared" si="21"/>
        <v>93.695996875774071</v>
      </c>
      <c r="AG55" s="4">
        <f t="shared" si="22"/>
        <v>90.888926632725685</v>
      </c>
      <c r="AI55" s="4">
        <f t="shared" si="23"/>
        <v>0.29302720591627462</v>
      </c>
      <c r="AJ55" s="4">
        <f t="shared" si="24"/>
        <v>0.10599613391804041</v>
      </c>
      <c r="AK55" s="4">
        <f t="shared" si="25"/>
        <v>-0.67423671438098154</v>
      </c>
      <c r="AL55" s="4">
        <f t="shared" si="26"/>
        <v>0.14456939032476157</v>
      </c>
      <c r="AM55" s="4">
        <f t="shared" si="27"/>
        <v>-2.6783807768718475</v>
      </c>
      <c r="AN55" s="4">
        <f t="shared" si="28"/>
        <v>-2.6161931321028931</v>
      </c>
      <c r="AO55" s="4">
        <f t="shared" si="29"/>
        <v>-1.7121578336986687</v>
      </c>
      <c r="AP55" s="4">
        <f t="shared" si="30"/>
        <v>2.1052499415600323</v>
      </c>
      <c r="AQ55" s="4">
        <f t="shared" si="31"/>
        <v>2.2067434479900498</v>
      </c>
      <c r="AR55" s="4">
        <f t="shared" si="32"/>
        <v>-2.1171095901159731</v>
      </c>
      <c r="AS55" s="4">
        <f t="shared" si="33"/>
        <v>-0.76193876289634943</v>
      </c>
      <c r="AT55" s="4">
        <f t="shared" si="34"/>
        <v>-0.56162029548949022</v>
      </c>
      <c r="AU55" s="4">
        <f t="shared" si="35"/>
        <v>8.4158306246337133E-2</v>
      </c>
      <c r="AV55" s="4">
        <f t="shared" si="146"/>
        <v>-6.0996875774065984E-2</v>
      </c>
      <c r="AW55" s="4">
        <f t="shared" si="146"/>
        <v>-2.3579266327256789</v>
      </c>
      <c r="AY55" s="2">
        <f t="shared" si="96"/>
        <v>70.714257662033319</v>
      </c>
      <c r="AZ55" s="2">
        <f t="shared" si="147"/>
        <v>72.080245587320007</v>
      </c>
      <c r="BA55" s="2">
        <f t="shared" si="148"/>
        <v>80.132824161638126</v>
      </c>
      <c r="BB55" s="2">
        <f t="shared" si="149"/>
        <v>79.041976245510057</v>
      </c>
      <c r="BC55" s="2">
        <f t="shared" si="150"/>
        <v>88.226030262101347</v>
      </c>
      <c r="BD55" s="2">
        <f t="shared" si="151"/>
        <v>88.806320326227691</v>
      </c>
      <c r="BE55" s="2">
        <f t="shared" si="152"/>
        <v>89.21787972475525</v>
      </c>
      <c r="BF55" s="2">
        <f t="shared" si="153"/>
        <v>95.661202077094927</v>
      </c>
      <c r="BG55" s="2">
        <f t="shared" si="154"/>
        <v>100.70989039874962</v>
      </c>
      <c r="BH55" s="2">
        <f t="shared" si="155"/>
        <v>97.013121467060486</v>
      </c>
      <c r="BI55" s="2">
        <f t="shared" si="156"/>
        <v>94.880329940271778</v>
      </c>
      <c r="BJ55" s="2">
        <f t="shared" si="157"/>
        <v>94.31028302696842</v>
      </c>
      <c r="BK55" s="2">
        <f t="shared" si="158"/>
        <v>94.543415898936018</v>
      </c>
      <c r="BL55" s="2">
        <f t="shared" si="159"/>
        <v>93.660498873429745</v>
      </c>
      <c r="BM55" s="2">
        <f t="shared" si="160"/>
        <v>90.887278308244717</v>
      </c>
      <c r="BO55" s="2">
        <f t="shared" si="38"/>
        <v>71.152000000000001</v>
      </c>
      <c r="BP55" s="2">
        <f t="shared" si="39"/>
        <v>72.266999999999996</v>
      </c>
      <c r="BQ55" s="2">
        <f t="shared" si="40"/>
        <v>79.5</v>
      </c>
      <c r="BR55" s="2">
        <f t="shared" si="41"/>
        <v>79.242000000000004</v>
      </c>
      <c r="BS55" s="2">
        <f t="shared" si="42"/>
        <v>85.581000000000003</v>
      </c>
      <c r="BT55" s="2">
        <f t="shared" si="43"/>
        <v>86.197000000000003</v>
      </c>
      <c r="BU55" s="2">
        <f t="shared" si="44"/>
        <v>87.507999999999996</v>
      </c>
      <c r="BV55" s="2">
        <f t="shared" si="45"/>
        <v>97.766999999999996</v>
      </c>
      <c r="BW55" s="2">
        <f t="shared" si="46"/>
        <v>102.917</v>
      </c>
      <c r="BX55" s="2">
        <f t="shared" si="47"/>
        <v>94.9</v>
      </c>
      <c r="BY55" s="2">
        <f t="shared" si="48"/>
        <v>94.135999999999996</v>
      </c>
      <c r="BZ55" s="2">
        <f t="shared" si="49"/>
        <v>93.787000000000006</v>
      </c>
      <c r="CA55" s="2">
        <f t="shared" si="50"/>
        <v>94.716999999999999</v>
      </c>
      <c r="CB55" s="2">
        <f t="shared" si="51"/>
        <v>93.635000000000005</v>
      </c>
      <c r="CC55" s="2">
        <f t="shared" si="52"/>
        <v>88.531000000000006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72.064337282229928</v>
      </c>
      <c r="DL55" s="2">
        <f t="shared" si="161"/>
        <v>73.353285714285704</v>
      </c>
      <c r="DM55" s="2">
        <f t="shared" si="161"/>
        <v>80.594476568619527</v>
      </c>
      <c r="DN55" s="2">
        <f t="shared" si="161"/>
        <v>80.204182832293469</v>
      </c>
      <c r="DO55" s="2">
        <f t="shared" si="161"/>
        <v>86.17793209626447</v>
      </c>
      <c r="DP55" s="2">
        <f t="shared" si="161"/>
        <v>89.952517064331019</v>
      </c>
      <c r="DQ55" s="2">
        <f t="shared" si="161"/>
        <v>89.964482926829248</v>
      </c>
      <c r="DR55" s="2">
        <f t="shared" si="161"/>
        <v>95.885893095524665</v>
      </c>
      <c r="DS55" s="2">
        <f t="shared" si="161"/>
        <v>100.60055097202465</v>
      </c>
      <c r="DT55" s="2">
        <f t="shared" si="161"/>
        <v>97.660819686411145</v>
      </c>
      <c r="DU55" s="2">
        <f t="shared" si="161"/>
        <v>95.368075052854124</v>
      </c>
      <c r="DV55" s="2">
        <f t="shared" si="161"/>
        <v>95.076613996704751</v>
      </c>
      <c r="DW55" s="2">
        <f t="shared" si="161"/>
        <v>95.881074564459922</v>
      </c>
      <c r="DX55" s="2">
        <f t="shared" si="161"/>
        <v>94.965705345325887</v>
      </c>
      <c r="DY55" s="2">
        <f t="shared" si="161"/>
        <v>90.814999999999984</v>
      </c>
      <c r="EA55" s="2">
        <f t="shared" si="71"/>
        <v>66.338869097281048</v>
      </c>
      <c r="EB55" s="2">
        <f t="shared" si="72"/>
        <v>67.651536817067694</v>
      </c>
      <c r="EC55" s="2">
        <f t="shared" si="73"/>
        <v>78.409151144309234</v>
      </c>
      <c r="ED55" s="2">
        <f t="shared" si="74"/>
        <v>74.827383998987813</v>
      </c>
      <c r="EE55" s="2">
        <f t="shared" si="75"/>
        <v>96.137748851757735</v>
      </c>
      <c r="EF55" s="2">
        <f t="shared" si="76"/>
        <v>83.694531623449834</v>
      </c>
      <c r="EG55" s="2">
        <f t="shared" si="77"/>
        <v>85.585163925354891</v>
      </c>
      <c r="EH55" s="2">
        <f t="shared" si="78"/>
        <v>94.450201466292313</v>
      </c>
      <c r="EI55" s="2">
        <f t="shared" si="79"/>
        <v>101.31187210001718</v>
      </c>
      <c r="EJ55" s="2">
        <f t="shared" si="80"/>
        <v>94.07244909431607</v>
      </c>
      <c r="EK55" s="2">
        <f t="shared" si="81"/>
        <v>92.922993361474937</v>
      </c>
      <c r="EL55" s="2">
        <f t="shared" si="82"/>
        <v>91.346004947707172</v>
      </c>
      <c r="EM55" s="2">
        <f t="shared" si="83"/>
        <v>90.060970716009649</v>
      </c>
      <c r="EN55" s="2">
        <f t="shared" si="84"/>
        <v>88.707131524458617</v>
      </c>
      <c r="EO55" s="2">
        <f t="shared" si="85"/>
        <v>91.234347842673472</v>
      </c>
      <c r="EQ55" s="2">
        <f t="shared" si="86"/>
        <v>64.531371427751168</v>
      </c>
      <c r="ER55" s="2">
        <f t="shared" si="162"/>
        <v>67.890320590113731</v>
      </c>
      <c r="ES55" s="2">
        <f t="shared" si="162"/>
        <v>78.021129990657428</v>
      </c>
      <c r="ET55" s="2">
        <f t="shared" si="162"/>
        <v>75.241088250225076</v>
      </c>
      <c r="EU55" s="2">
        <f t="shared" si="162"/>
        <v>91.199232271424279</v>
      </c>
      <c r="EV55" s="2">
        <f t="shared" si="162"/>
        <v>82.980868524268658</v>
      </c>
      <c r="EW55" s="2">
        <f t="shared" si="162"/>
        <v>85.949446659694331</v>
      </c>
      <c r="EX55" s="2">
        <f t="shared" si="162"/>
        <v>91.229197273147108</v>
      </c>
      <c r="EY55" s="2">
        <f t="shared" si="162"/>
        <v>96.568291895180352</v>
      </c>
      <c r="EZ55" s="2">
        <f t="shared" si="162"/>
        <v>92.570334615410644</v>
      </c>
      <c r="FA55" s="2">
        <f t="shared" si="162"/>
        <v>91.793666723881159</v>
      </c>
      <c r="FB55" s="2">
        <f t="shared" si="162"/>
        <v>91.062655657417892</v>
      </c>
      <c r="FC55" s="2">
        <f t="shared" si="162"/>
        <v>90.227258710184159</v>
      </c>
      <c r="FD55" s="2">
        <f t="shared" si="162"/>
        <v>91.608099811022754</v>
      </c>
      <c r="FE55" s="2">
        <f t="shared" si="162"/>
        <v>95.82953815569573</v>
      </c>
      <c r="FG55" s="2">
        <f t="shared" si="88"/>
        <v>0.23580112969169467</v>
      </c>
      <c r="FH55" s="2">
        <f t="shared" si="163"/>
        <v>0.2232721052435282</v>
      </c>
      <c r="FI55" s="2">
        <f t="shared" si="163"/>
        <v>0.21125008063420664</v>
      </c>
      <c r="FJ55" s="2">
        <f t="shared" si="163"/>
        <v>0.2161525697862022</v>
      </c>
      <c r="FK55" s="2">
        <f t="shared" si="163"/>
        <v>0.20563874618885367</v>
      </c>
      <c r="FL55" s="2">
        <f t="shared" si="163"/>
        <v>0.18315686588499056</v>
      </c>
      <c r="FM55" s="2">
        <f t="shared" si="163"/>
        <v>0.17048432031193453</v>
      </c>
      <c r="FN55" s="2">
        <f t="shared" si="163"/>
        <v>0.15649069493035467</v>
      </c>
      <c r="FO55" s="2">
        <f t="shared" si="163"/>
        <v>0.15376034519242496</v>
      </c>
      <c r="FP55" s="2">
        <f t="shared" si="163"/>
        <v>0.18049672360366462</v>
      </c>
      <c r="FQ55" s="2">
        <f t="shared" si="163"/>
        <v>0.19947757921296089</v>
      </c>
      <c r="FR55" s="2">
        <f t="shared" si="163"/>
        <v>0.20541675269490309</v>
      </c>
      <c r="FS55" s="2">
        <f t="shared" si="163"/>
        <v>0.22983429251647497</v>
      </c>
      <c r="FT55" s="2">
        <f t="shared" si="163"/>
        <v>0.20854842831767176</v>
      </c>
      <c r="FU55" s="2">
        <f t="shared" si="163"/>
        <v>0.17232680379400891</v>
      </c>
      <c r="FW55" s="2">
        <f t="shared" si="112"/>
        <v>4.2900037668254377E-6</v>
      </c>
      <c r="FX55" s="2">
        <f t="shared" si="164"/>
        <v>5.6657373634779628E-6</v>
      </c>
      <c r="FY55" s="2">
        <f t="shared" si="165"/>
        <v>5.7596959559638328E-6</v>
      </c>
      <c r="FZ55" s="2">
        <f t="shared" si="166"/>
        <v>5.5553189592625318E-6</v>
      </c>
      <c r="GA55" s="2">
        <f t="shared" si="167"/>
        <v>5.2777049677456154E-6</v>
      </c>
      <c r="GB55" s="2">
        <f t="shared" si="168"/>
        <v>5.2377622320308916E-6</v>
      </c>
      <c r="GC55" s="2">
        <f t="shared" si="169"/>
        <v>5.5487710548044022E-6</v>
      </c>
      <c r="GD55" s="2">
        <f t="shared" si="170"/>
        <v>5.7862903513739441E-6</v>
      </c>
      <c r="GE55" s="2">
        <f t="shared" si="171"/>
        <v>7.073867495102843E-6</v>
      </c>
      <c r="GF55" s="2">
        <f t="shared" si="172"/>
        <v>6.0477426201839956E-6</v>
      </c>
      <c r="GG55" s="2">
        <f t="shared" si="173"/>
        <v>5.433156260188016E-6</v>
      </c>
      <c r="GH55" s="2">
        <f t="shared" si="174"/>
        <v>4.8467282961353379E-6</v>
      </c>
      <c r="GI55" s="2">
        <f t="shared" si="175"/>
        <v>4.7198661483426781E-6</v>
      </c>
      <c r="GJ55" s="2">
        <f t="shared" si="176"/>
        <v>3.192711859853134E-6</v>
      </c>
      <c r="GK55" s="2">
        <f t="shared" si="177"/>
        <v>2.9236740988013846E-6</v>
      </c>
      <c r="GM55" s="86">
        <f t="shared" si="113"/>
        <v>1.6791347062819356E-4</v>
      </c>
      <c r="GN55" s="86">
        <f t="shared" si="178"/>
        <v>7.6163494228438674E-5</v>
      </c>
      <c r="GO55" s="86">
        <f t="shared" si="179"/>
        <v>4.073979928010211E-5</v>
      </c>
      <c r="GP55" s="86">
        <f t="shared" si="180"/>
        <v>5.2916475686481083E-5</v>
      </c>
      <c r="GQ55" s="86">
        <f t="shared" si="181"/>
        <v>3.2719913425408576E-5</v>
      </c>
      <c r="GR55" s="86">
        <f t="shared" si="182"/>
        <v>5.7828954099508596E-6</v>
      </c>
      <c r="GS55" s="86">
        <f t="shared" si="183"/>
        <v>1.7860960829648174E-6</v>
      </c>
      <c r="GT55" s="86">
        <f t="shared" si="184"/>
        <v>4.1335219401310831E-7</v>
      </c>
      <c r="GU55" s="86">
        <f t="shared" si="185"/>
        <v>2.6886250251681314E-7</v>
      </c>
      <c r="GV55" s="86">
        <f t="shared" si="186"/>
        <v>3.4127011893342014E-6</v>
      </c>
      <c r="GW55" s="86">
        <f t="shared" si="187"/>
        <v>1.6585579827352867E-5</v>
      </c>
      <c r="GX55" s="86">
        <f t="shared" si="188"/>
        <v>3.7921635088494101E-5</v>
      </c>
      <c r="GY55" s="86">
        <f t="shared" si="189"/>
        <v>1.0121224160559246E-4</v>
      </c>
      <c r="GZ55" s="86">
        <f t="shared" si="190"/>
        <v>4.0932706534139354E-5</v>
      </c>
      <c r="HA55" s="86">
        <f t="shared" si="191"/>
        <v>2.1401066809883271E-6</v>
      </c>
      <c r="HC55" s="86">
        <f t="shared" si="145"/>
        <v>3.7366075468827037E-14</v>
      </c>
      <c r="HD55" s="86">
        <f t="shared" si="192"/>
        <v>7.3274802619757643E-16</v>
      </c>
      <c r="HE55" s="86">
        <f t="shared" si="193"/>
        <v>5.9724546381318218E-17</v>
      </c>
      <c r="HF55" s="86">
        <f t="shared" si="194"/>
        <v>1.8971812489895906E-15</v>
      </c>
      <c r="HG55" s="86">
        <f t="shared" si="195"/>
        <v>7.8545622787960436E-15</v>
      </c>
      <c r="HH55" s="86">
        <f t="shared" si="196"/>
        <v>2.8100792532142338E-13</v>
      </c>
      <c r="HI55" s="86">
        <f t="shared" si="197"/>
        <v>4.3063314927374771E-15</v>
      </c>
      <c r="HJ55" s="86">
        <f t="shared" si="198"/>
        <v>2.8608221245981208E-17</v>
      </c>
      <c r="HK55" s="86">
        <f t="shared" si="199"/>
        <v>4.4669633620478892E-17</v>
      </c>
      <c r="HL55" s="86">
        <f t="shared" si="200"/>
        <v>1.1692178032260184E-14</v>
      </c>
      <c r="HM55" s="86">
        <f t="shared" si="201"/>
        <v>8.2885244957795729E-15</v>
      </c>
      <c r="HN55" s="86">
        <f t="shared" si="202"/>
        <v>4.9482883911503977E-16</v>
      </c>
      <c r="HO55" s="86">
        <f t="shared" si="203"/>
        <v>7.6667377996882461E-16</v>
      </c>
      <c r="HP55" s="86">
        <f t="shared" si="204"/>
        <v>7.151215355373608E-16</v>
      </c>
      <c r="HQ55" s="86">
        <f t="shared" si="205"/>
        <v>3.8174314808718029E-22</v>
      </c>
      <c r="HS55" s="86">
        <f t="shared" si="114"/>
        <v>1.6355607255292511E-49</v>
      </c>
      <c r="HT55" s="86">
        <f t="shared" si="206"/>
        <v>2.3634880115626122E-55</v>
      </c>
      <c r="HU55" s="86">
        <f t="shared" si="207"/>
        <v>6.8809989466334615E-59</v>
      </c>
      <c r="HV55" s="86">
        <f t="shared" si="208"/>
        <v>1.8216889145675505E-53</v>
      </c>
      <c r="HW55" s="86">
        <f t="shared" si="209"/>
        <v>1.6764315457962908E-51</v>
      </c>
      <c r="HX55" s="86">
        <f t="shared" si="210"/>
        <v>5.0970007636228579E-47</v>
      </c>
      <c r="HY55" s="86">
        <f t="shared" si="211"/>
        <v>4.3488756709047737E-54</v>
      </c>
      <c r="HZ55" s="86">
        <f t="shared" si="212"/>
        <v>2.7214833476774387E-62</v>
      </c>
      <c r="IA55" s="86">
        <f t="shared" si="213"/>
        <v>3.6447025102095984E-61</v>
      </c>
      <c r="IB55" s="86">
        <f t="shared" si="214"/>
        <v>4.4403463425725805E-53</v>
      </c>
      <c r="IC55" s="86">
        <f t="shared" si="215"/>
        <v>2.3927613350675649E-53</v>
      </c>
      <c r="ID55" s="86">
        <f t="shared" si="216"/>
        <v>1.3260270685237244E-56</v>
      </c>
      <c r="IE55" s="86">
        <f t="shared" si="217"/>
        <v>1.2432236896729655E-56</v>
      </c>
      <c r="IF55" s="86">
        <f t="shared" si="218"/>
        <v>1.2938286722270371E-35</v>
      </c>
      <c r="IG55" s="86">
        <f t="shared" si="219"/>
        <v>9.8635453605251348E-35</v>
      </c>
      <c r="II55" s="86">
        <f t="shared" si="115"/>
        <v>4.2270496467493469E-178</v>
      </c>
      <c r="IJ55" s="86">
        <f t="shared" si="116"/>
        <v>2.142499392398394E-199</v>
      </c>
      <c r="IK55" s="86">
        <f t="shared" si="117"/>
        <v>3.374343062437909E-215</v>
      </c>
      <c r="IL55" s="86">
        <f t="shared" si="118"/>
        <v>3.6149646150139152E-194</v>
      </c>
      <c r="IM55" s="86">
        <f t="shared" si="119"/>
        <v>2.4965202524981859E-188</v>
      </c>
      <c r="IN55" s="86">
        <f t="shared" si="120"/>
        <v>1.6630715305396865E-173</v>
      </c>
      <c r="IO55" s="86">
        <f t="shared" si="121"/>
        <v>1.1388262179978559E-202</v>
      </c>
      <c r="IP55" s="86">
        <f t="shared" si="122"/>
        <v>5.4324418737109739E-234</v>
      </c>
      <c r="IQ55" s="86">
        <f t="shared" si="123"/>
        <v>7.2874595474518004E-222</v>
      </c>
      <c r="IR55" s="86">
        <f t="shared" si="124"/>
        <v>1.024753944568124E-195</v>
      </c>
      <c r="IS55" s="86">
        <f t="shared" si="125"/>
        <v>1.0984082081704457E-194</v>
      </c>
      <c r="IT55" s="86">
        <f t="shared" si="126"/>
        <v>2.146366286048203E-204</v>
      </c>
      <c r="IU55" s="86">
        <f t="shared" si="127"/>
        <v>2.8430338670176692E-205</v>
      </c>
      <c r="IV55" s="86">
        <f t="shared" si="128"/>
        <v>5.5341704095058813E-90</v>
      </c>
      <c r="IW55" s="86">
        <f t="shared" si="129"/>
        <v>9.2792498144068697E-94</v>
      </c>
      <c r="IY55" s="86">
        <f t="shared" si="130"/>
        <v>1.6791347066555964E-4</v>
      </c>
      <c r="IZ55" s="86">
        <f t="shared" si="131"/>
        <v>7.6163494229171419E-5</v>
      </c>
      <c r="JA55" s="86">
        <f t="shared" si="132"/>
        <v>4.0739799280161836E-5</v>
      </c>
      <c r="JB55" s="86">
        <f t="shared" si="133"/>
        <v>5.2916475688378268E-5</v>
      </c>
      <c r="JC55" s="86">
        <f t="shared" si="134"/>
        <v>3.271991343326314E-5</v>
      </c>
      <c r="JD55" s="86">
        <f t="shared" si="135"/>
        <v>5.7828956909587849E-6</v>
      </c>
      <c r="JE55" s="86">
        <f t="shared" si="136"/>
        <v>1.786096087271149E-6</v>
      </c>
      <c r="JF55" s="86">
        <f t="shared" si="137"/>
        <v>4.1335219404171653E-7</v>
      </c>
      <c r="JG55" s="86">
        <f t="shared" si="138"/>
        <v>2.688625025614828E-7</v>
      </c>
      <c r="JH55" s="86">
        <f t="shared" si="139"/>
        <v>3.4127012010263795E-6</v>
      </c>
      <c r="JI55" s="86">
        <f t="shared" si="140"/>
        <v>1.6585579835641393E-5</v>
      </c>
      <c r="JJ55" s="86">
        <f t="shared" si="141"/>
        <v>3.7921635088988931E-5</v>
      </c>
      <c r="JK55" s="86">
        <f t="shared" si="142"/>
        <v>1.0121224160635914E-4</v>
      </c>
      <c r="JL55" s="86">
        <f t="shared" si="143"/>
        <v>4.0932706534854474E-5</v>
      </c>
      <c r="JM55" s="86">
        <f t="shared" si="144"/>
        <v>2.1401066809883275E-6</v>
      </c>
    </row>
    <row r="56" spans="2:273" x14ac:dyDescent="0.25">
      <c r="B56" s="2">
        <v>29</v>
      </c>
      <c r="C56" s="37">
        <v>67.590999999999994</v>
      </c>
      <c r="D56" s="37">
        <v>72.516999999999996</v>
      </c>
      <c r="E56" s="37">
        <v>80.370999999999995</v>
      </c>
      <c r="F56" s="37">
        <v>79.935000000000002</v>
      </c>
      <c r="G56" s="37">
        <v>84.548000000000002</v>
      </c>
      <c r="H56" s="37">
        <v>85.787000000000006</v>
      </c>
      <c r="I56" s="37">
        <v>86.728999999999999</v>
      </c>
      <c r="J56" s="37">
        <v>98.483000000000004</v>
      </c>
      <c r="K56" s="37">
        <v>103.15</v>
      </c>
      <c r="L56" s="37">
        <v>96.016999999999996</v>
      </c>
      <c r="M56" s="37">
        <v>92.897999999999996</v>
      </c>
      <c r="N56" s="37">
        <v>94.59</v>
      </c>
      <c r="O56" s="37">
        <v>94.716999999999999</v>
      </c>
      <c r="P56" s="37">
        <v>94.745999999999995</v>
      </c>
      <c r="Q56" s="37">
        <v>88.375</v>
      </c>
      <c r="S56" s="4">
        <f t="shared" si="8"/>
        <v>71.080800675815809</v>
      </c>
      <c r="T56" s="4">
        <f t="shared" si="9"/>
        <v>72.267952388691526</v>
      </c>
      <c r="U56" s="4">
        <f t="shared" si="10"/>
        <v>80.337008482365974</v>
      </c>
      <c r="V56" s="4">
        <f t="shared" si="11"/>
        <v>79.17708684389774</v>
      </c>
      <c r="W56" s="4">
        <f t="shared" si="12"/>
        <v>88.504615470804367</v>
      </c>
      <c r="X56" s="4">
        <f t="shared" si="13"/>
        <v>88.47557487824875</v>
      </c>
      <c r="Y56" s="4">
        <f t="shared" si="14"/>
        <v>89.040908965007162</v>
      </c>
      <c r="Z56" s="4">
        <f t="shared" si="15"/>
        <v>95.565341499903823</v>
      </c>
      <c r="AA56" s="4">
        <f t="shared" si="16"/>
        <v>100.60602853251869</v>
      </c>
      <c r="AB56" s="4">
        <f t="shared" si="17"/>
        <v>96.807686030415155</v>
      </c>
      <c r="AC56" s="4">
        <f t="shared" si="18"/>
        <v>94.727742165753412</v>
      </c>
      <c r="AD56" s="4">
        <f t="shared" si="19"/>
        <v>94.308627788566596</v>
      </c>
      <c r="AE56" s="4">
        <f t="shared" si="20"/>
        <v>94.701919769582389</v>
      </c>
      <c r="AF56" s="4">
        <f t="shared" si="21"/>
        <v>93.728048272899159</v>
      </c>
      <c r="AG56" s="4">
        <f t="shared" si="22"/>
        <v>90.969034827423599</v>
      </c>
      <c r="AI56" s="4">
        <f t="shared" si="23"/>
        <v>-3.4898006758158147</v>
      </c>
      <c r="AJ56" s="4">
        <f t="shared" si="24"/>
        <v>0.24904761130846964</v>
      </c>
      <c r="AK56" s="4">
        <f t="shared" si="25"/>
        <v>3.3991517634021307E-2</v>
      </c>
      <c r="AL56" s="4">
        <f t="shared" si="26"/>
        <v>0.75791315610226206</v>
      </c>
      <c r="AM56" s="4">
        <f t="shared" si="27"/>
        <v>-3.9566154708043655</v>
      </c>
      <c r="AN56" s="4">
        <f t="shared" si="28"/>
        <v>-2.688574878248744</v>
      </c>
      <c r="AO56" s="4">
        <f t="shared" si="29"/>
        <v>-2.3119089650071629</v>
      </c>
      <c r="AP56" s="4">
        <f t="shared" si="30"/>
        <v>2.9176585000961808</v>
      </c>
      <c r="AQ56" s="4">
        <f t="shared" si="31"/>
        <v>2.5439714674813132</v>
      </c>
      <c r="AR56" s="4">
        <f t="shared" si="32"/>
        <v>-0.79068603041515928</v>
      </c>
      <c r="AS56" s="4">
        <f t="shared" si="33"/>
        <v>-1.8297421657534159</v>
      </c>
      <c r="AT56" s="4">
        <f t="shared" si="34"/>
        <v>0.28137221143340696</v>
      </c>
      <c r="AU56" s="4">
        <f t="shared" si="35"/>
        <v>1.5080230417609641E-2</v>
      </c>
      <c r="AV56" s="4">
        <f t="shared" si="146"/>
        <v>1.0179517271008365</v>
      </c>
      <c r="AW56" s="4">
        <f t="shared" si="146"/>
        <v>-2.5940348274235987</v>
      </c>
      <c r="AY56" s="2">
        <f t="shared" si="96"/>
        <v>70.871842382367461</v>
      </c>
      <c r="AZ56" s="2">
        <f t="shared" si="147"/>
        <v>72.145064762900375</v>
      </c>
      <c r="BA56" s="2">
        <f t="shared" si="148"/>
        <v>80.271823922134004</v>
      </c>
      <c r="BB56" s="2">
        <f t="shared" si="149"/>
        <v>79.091009916738713</v>
      </c>
      <c r="BC56" s="2">
        <f t="shared" si="150"/>
        <v>88.45169189135872</v>
      </c>
      <c r="BD56" s="2">
        <f t="shared" si="151"/>
        <v>88.463538814020012</v>
      </c>
      <c r="BE56" s="2">
        <f t="shared" si="152"/>
        <v>89.036656748769403</v>
      </c>
      <c r="BF56" s="2">
        <f t="shared" si="153"/>
        <v>95.564238504724841</v>
      </c>
      <c r="BG56" s="2">
        <f t="shared" si="154"/>
        <v>100.60527300760937</v>
      </c>
      <c r="BH56" s="2">
        <f t="shared" si="155"/>
        <v>96.800435791475792</v>
      </c>
      <c r="BI56" s="2">
        <f t="shared" si="156"/>
        <v>94.698462644611624</v>
      </c>
      <c r="BJ56" s="2">
        <f t="shared" si="157"/>
        <v>94.248607412268157</v>
      </c>
      <c r="BK56" s="2">
        <f t="shared" si="158"/>
        <v>94.567801416525327</v>
      </c>
      <c r="BL56" s="2">
        <f t="shared" si="159"/>
        <v>93.672501378845936</v>
      </c>
      <c r="BM56" s="2">
        <f t="shared" si="160"/>
        <v>90.965987729083167</v>
      </c>
      <c r="BO56" s="2">
        <f t="shared" si="38"/>
        <v>67.590999999999994</v>
      </c>
      <c r="BP56" s="2">
        <f t="shared" si="39"/>
        <v>72.516999999999996</v>
      </c>
      <c r="BQ56" s="2">
        <f t="shared" si="40"/>
        <v>80.370999999999995</v>
      </c>
      <c r="BR56" s="2">
        <f t="shared" si="41"/>
        <v>79.935000000000002</v>
      </c>
      <c r="BS56" s="2">
        <f t="shared" si="42"/>
        <v>84.548000000000002</v>
      </c>
      <c r="BT56" s="2">
        <f t="shared" si="43"/>
        <v>85.787000000000006</v>
      </c>
      <c r="BU56" s="2">
        <f t="shared" si="44"/>
        <v>86.728999999999999</v>
      </c>
      <c r="BV56" s="2">
        <f t="shared" si="45"/>
        <v>98.483000000000004</v>
      </c>
      <c r="BW56" s="2">
        <f t="shared" si="46"/>
        <v>103.15</v>
      </c>
      <c r="BX56" s="2">
        <f t="shared" si="47"/>
        <v>96.016999999999996</v>
      </c>
      <c r="BY56" s="2">
        <f t="shared" si="48"/>
        <v>92.897999999999996</v>
      </c>
      <c r="BZ56" s="2">
        <f t="shared" si="49"/>
        <v>94.59</v>
      </c>
      <c r="CA56" s="2">
        <f t="shared" si="50"/>
        <v>94.716999999999999</v>
      </c>
      <c r="CB56" s="2">
        <f t="shared" si="51"/>
        <v>94.745999999999995</v>
      </c>
      <c r="CC56" s="2">
        <f t="shared" si="52"/>
        <v>88.375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72.452044076655014</v>
      </c>
      <c r="DL56" s="2">
        <f t="shared" si="161"/>
        <v>73.597803135888483</v>
      </c>
      <c r="DM56" s="2">
        <f t="shared" si="161"/>
        <v>80.860536936498946</v>
      </c>
      <c r="DN56" s="2">
        <f t="shared" si="161"/>
        <v>80.40658498771036</v>
      </c>
      <c r="DO56" s="2">
        <f t="shared" si="161"/>
        <v>86.329561137671163</v>
      </c>
      <c r="DP56" s="2">
        <f t="shared" si="161"/>
        <v>89.660831923890072</v>
      </c>
      <c r="DQ56" s="2">
        <f t="shared" si="161"/>
        <v>89.836231707317054</v>
      </c>
      <c r="DR56" s="2">
        <f t="shared" si="161"/>
        <v>95.824997264470952</v>
      </c>
      <c r="DS56" s="2">
        <f t="shared" si="161"/>
        <v>100.5059938359412</v>
      </c>
      <c r="DT56" s="2">
        <f t="shared" si="161"/>
        <v>97.493383623693376</v>
      </c>
      <c r="DU56" s="2">
        <f t="shared" si="161"/>
        <v>95.219447900936274</v>
      </c>
      <c r="DV56" s="2">
        <f t="shared" si="161"/>
        <v>95.103797450233628</v>
      </c>
      <c r="DW56" s="2">
        <f t="shared" si="161"/>
        <v>96.075507665505228</v>
      </c>
      <c r="DX56" s="2">
        <f t="shared" si="161"/>
        <v>95.124002565972518</v>
      </c>
      <c r="DY56" s="2">
        <f t="shared" si="161"/>
        <v>90.923475609756082</v>
      </c>
      <c r="EA56" s="2">
        <f t="shared" si="71"/>
        <v>66.201271810943581</v>
      </c>
      <c r="EB56" s="2">
        <f t="shared" si="72"/>
        <v>67.535898026077248</v>
      </c>
      <c r="EC56" s="2">
        <f t="shared" si="73"/>
        <v>78.267149875297619</v>
      </c>
      <c r="ED56" s="2">
        <f t="shared" si="74"/>
        <v>74.74002235249462</v>
      </c>
      <c r="EE56" s="2">
        <f t="shared" si="75"/>
        <v>95.928094284060876</v>
      </c>
      <c r="EF56" s="2">
        <f t="shared" si="76"/>
        <v>83.593705326944757</v>
      </c>
      <c r="EG56" s="2">
        <f t="shared" si="77"/>
        <v>85.488516333384212</v>
      </c>
      <c r="EH56" s="2">
        <f t="shared" si="78"/>
        <v>94.282498936441769</v>
      </c>
      <c r="EI56" s="2">
        <f t="shared" si="79"/>
        <v>101.10381051297475</v>
      </c>
      <c r="EJ56" s="2">
        <f t="shared" si="80"/>
        <v>93.93114705652718</v>
      </c>
      <c r="EK56" s="2">
        <f t="shared" si="81"/>
        <v>92.791694939026627</v>
      </c>
      <c r="EL56" s="2">
        <f t="shared" si="82"/>
        <v>91.231677594529387</v>
      </c>
      <c r="EM56" s="2">
        <f t="shared" si="83"/>
        <v>89.960077936444094</v>
      </c>
      <c r="EN56" s="2">
        <f t="shared" si="84"/>
        <v>88.648627965662996</v>
      </c>
      <c r="EO56" s="2">
        <f t="shared" si="85"/>
        <v>91.152126324088556</v>
      </c>
      <c r="EQ56" s="2">
        <f t="shared" si="86"/>
        <v>64.412753533693518</v>
      </c>
      <c r="ER56" s="2">
        <f t="shared" si="162"/>
        <v>67.771656608372524</v>
      </c>
      <c r="ES56" s="2">
        <f t="shared" si="162"/>
        <v>77.883345942363903</v>
      </c>
      <c r="ET56" s="2">
        <f t="shared" si="162"/>
        <v>75.148938363223522</v>
      </c>
      <c r="EU56" s="2">
        <f t="shared" si="162"/>
        <v>91.045757400570409</v>
      </c>
      <c r="EV56" s="2">
        <f t="shared" si="162"/>
        <v>82.888195866253028</v>
      </c>
      <c r="EW56" s="2">
        <f t="shared" si="162"/>
        <v>85.848357035083424</v>
      </c>
      <c r="EX56" s="2">
        <f t="shared" si="162"/>
        <v>91.099831790116156</v>
      </c>
      <c r="EY56" s="2">
        <f t="shared" si="162"/>
        <v>96.416978524593844</v>
      </c>
      <c r="EZ56" s="2">
        <f t="shared" si="162"/>
        <v>92.446866375501017</v>
      </c>
      <c r="FA56" s="2">
        <f t="shared" si="162"/>
        <v>91.675728302468769</v>
      </c>
      <c r="FB56" s="2">
        <f t="shared" si="162"/>
        <v>90.951450029365006</v>
      </c>
      <c r="FC56" s="2">
        <f t="shared" si="162"/>
        <v>90.124020271399431</v>
      </c>
      <c r="FD56" s="2">
        <f t="shared" si="162"/>
        <v>91.513638956466295</v>
      </c>
      <c r="FE56" s="2">
        <f t="shared" si="162"/>
        <v>95.685165207211796</v>
      </c>
      <c r="FG56" s="2">
        <f t="shared" si="88"/>
        <v>0.252799688441047</v>
      </c>
      <c r="FH56" s="2">
        <f t="shared" si="163"/>
        <v>0.23965070572494204</v>
      </c>
      <c r="FI56" s="2">
        <f t="shared" si="163"/>
        <v>0.2270045221192297</v>
      </c>
      <c r="FJ56" s="2">
        <f t="shared" si="163"/>
        <v>0.23216500839836787</v>
      </c>
      <c r="FK56" s="2">
        <f t="shared" si="163"/>
        <v>0.22109201216960539</v>
      </c>
      <c r="FL56" s="2">
        <f t="shared" si="163"/>
        <v>0.1973403783380959</v>
      </c>
      <c r="FM56" s="2">
        <f t="shared" si="163"/>
        <v>0.18390742702467999</v>
      </c>
      <c r="FN56" s="2">
        <f t="shared" si="163"/>
        <v>0.16903653148697914</v>
      </c>
      <c r="FO56" s="2">
        <f t="shared" si="163"/>
        <v>0.16613040105453705</v>
      </c>
      <c r="FP56" s="2">
        <f t="shared" si="163"/>
        <v>0.19452329360201462</v>
      </c>
      <c r="FQ56" s="2">
        <f t="shared" si="163"/>
        <v>0.21459292453239576</v>
      </c>
      <c r="FR56" s="2">
        <f t="shared" si="163"/>
        <v>0.2208579746011908</v>
      </c>
      <c r="FS56" s="2">
        <f t="shared" si="163"/>
        <v>0.2465414801929752</v>
      </c>
      <c r="FT56" s="2">
        <f t="shared" si="163"/>
        <v>0.22415864816680281</v>
      </c>
      <c r="FU56" s="2">
        <f t="shared" si="163"/>
        <v>0.18586247451260712</v>
      </c>
      <c r="FW56" s="2">
        <f t="shared" si="112"/>
        <v>4.7038936447930899E-6</v>
      </c>
      <c r="FX56" s="2">
        <f t="shared" si="164"/>
        <v>6.2123540883296198E-6</v>
      </c>
      <c r="FY56" s="2">
        <f t="shared" si="165"/>
        <v>6.3153775227673789E-6</v>
      </c>
      <c r="FZ56" s="2">
        <f t="shared" si="166"/>
        <v>6.0912828467246937E-6</v>
      </c>
      <c r="GA56" s="2">
        <f t="shared" si="167"/>
        <v>5.7868854762232955E-6</v>
      </c>
      <c r="GB56" s="2">
        <f t="shared" si="168"/>
        <v>5.7430891818497271E-6</v>
      </c>
      <c r="GC56" s="2">
        <f t="shared" si="169"/>
        <v>6.0841032199474917E-6</v>
      </c>
      <c r="GD56" s="2">
        <f t="shared" si="170"/>
        <v>6.3445376649916378E-6</v>
      </c>
      <c r="GE56" s="2">
        <f t="shared" si="171"/>
        <v>7.7563361772886841E-6</v>
      </c>
      <c r="GF56" s="2">
        <f t="shared" si="172"/>
        <v>6.6312140497680172E-6</v>
      </c>
      <c r="GG56" s="2">
        <f t="shared" si="173"/>
        <v>5.957334252812905E-6</v>
      </c>
      <c r="GH56" s="2">
        <f t="shared" si="174"/>
        <v>5.3143294143430232E-6</v>
      </c>
      <c r="GI56" s="2">
        <f t="shared" si="175"/>
        <v>5.1752279637586636E-6</v>
      </c>
      <c r="GJ56" s="2">
        <f t="shared" si="176"/>
        <v>3.500737862574651E-6</v>
      </c>
      <c r="GK56" s="2">
        <f t="shared" si="177"/>
        <v>3.2057439977175084E-6</v>
      </c>
      <c r="GM56" s="86">
        <f t="shared" si="113"/>
        <v>2.4827452936704997E-4</v>
      </c>
      <c r="GN56" s="86">
        <f t="shared" si="178"/>
        <v>1.188025624178021E-4</v>
      </c>
      <c r="GO56" s="86">
        <f t="shared" si="179"/>
        <v>6.5751863941527138E-5</v>
      </c>
      <c r="GP56" s="86">
        <f t="shared" si="180"/>
        <v>8.4212294748587177E-5</v>
      </c>
      <c r="GQ56" s="86">
        <f t="shared" si="181"/>
        <v>5.3233323229411962E-5</v>
      </c>
      <c r="GR56" s="86">
        <f t="shared" si="182"/>
        <v>1.0391452842383952E-5</v>
      </c>
      <c r="GS56" s="86">
        <f t="shared" si="183"/>
        <v>3.421778503856599E-6</v>
      </c>
      <c r="GT56" s="86">
        <f t="shared" si="184"/>
        <v>8.5406759073760282E-7</v>
      </c>
      <c r="GU56" s="86">
        <f t="shared" si="185"/>
        <v>5.6955714230780297E-7</v>
      </c>
      <c r="GV56" s="86">
        <f t="shared" si="186"/>
        <v>6.369333700584429E-6</v>
      </c>
      <c r="GW56" s="86">
        <f t="shared" si="187"/>
        <v>2.8296015588334597E-5</v>
      </c>
      <c r="GX56" s="86">
        <f t="shared" si="188"/>
        <v>6.0845405323805746E-5</v>
      </c>
      <c r="GY56" s="86">
        <f t="shared" si="189"/>
        <v>1.5558941367171486E-4</v>
      </c>
      <c r="GZ56" s="86">
        <f t="shared" si="190"/>
        <v>6.5654334610392093E-5</v>
      </c>
      <c r="HA56" s="86">
        <f t="shared" si="191"/>
        <v>4.0604165210968779E-6</v>
      </c>
      <c r="HC56" s="86">
        <f t="shared" si="145"/>
        <v>9.4954656936885413E-14</v>
      </c>
      <c r="HD56" s="86">
        <f t="shared" si="192"/>
        <v>2.1448023966825011E-15</v>
      </c>
      <c r="HE56" s="86">
        <f t="shared" si="193"/>
        <v>1.9016982800078899E-16</v>
      </c>
      <c r="HF56" s="86">
        <f t="shared" si="194"/>
        <v>5.3839557885288044E-15</v>
      </c>
      <c r="HG56" s="86">
        <f t="shared" si="195"/>
        <v>2.1361787817823135E-14</v>
      </c>
      <c r="HH56" s="86">
        <f t="shared" si="196"/>
        <v>6.9348917614192469E-13</v>
      </c>
      <c r="HI56" s="86">
        <f t="shared" si="197"/>
        <v>1.2333005583906549E-14</v>
      </c>
      <c r="HJ56" s="86">
        <f t="shared" si="198"/>
        <v>9.6944329909514166E-17</v>
      </c>
      <c r="HK56" s="86">
        <f t="shared" si="199"/>
        <v>1.4845789863384024E-16</v>
      </c>
      <c r="HL56" s="86">
        <f t="shared" si="200"/>
        <v>3.2584105744798673E-14</v>
      </c>
      <c r="HM56" s="86">
        <f t="shared" si="201"/>
        <v>2.2959116916231869E-14</v>
      </c>
      <c r="HN56" s="86">
        <f t="shared" si="202"/>
        <v>1.4569409248128879E-15</v>
      </c>
      <c r="HO56" s="86">
        <f t="shared" si="203"/>
        <v>2.2416998087420033E-15</v>
      </c>
      <c r="HP56" s="86">
        <f t="shared" si="204"/>
        <v>2.0775624753937123E-15</v>
      </c>
      <c r="HQ56" s="86">
        <f t="shared" si="205"/>
        <v>1.7957658905945055E-21</v>
      </c>
      <c r="HS56" s="86">
        <f t="shared" si="114"/>
        <v>1.3355708914446759E-48</v>
      </c>
      <c r="HT56" s="86">
        <f t="shared" si="206"/>
        <v>2.62695012944485E-54</v>
      </c>
      <c r="HU56" s="86">
        <f t="shared" si="207"/>
        <v>9.1443685751724883E-58</v>
      </c>
      <c r="HV56" s="86">
        <f t="shared" si="208"/>
        <v>1.8731288250400381E-52</v>
      </c>
      <c r="HW56" s="86">
        <f t="shared" si="209"/>
        <v>1.577224195910428E-50</v>
      </c>
      <c r="HX56" s="86">
        <f t="shared" si="210"/>
        <v>3.9626643560221602E-46</v>
      </c>
      <c r="HY56" s="86">
        <f t="shared" si="211"/>
        <v>4.7709022992989741E-53</v>
      </c>
      <c r="HZ56" s="86">
        <f t="shared" si="212"/>
        <v>4.3789077890756674E-61</v>
      </c>
      <c r="IA56" s="86">
        <f t="shared" si="213"/>
        <v>5.5596337939496083E-60</v>
      </c>
      <c r="IB56" s="86">
        <f t="shared" si="214"/>
        <v>4.6438664003394636E-52</v>
      </c>
      <c r="IC56" s="86">
        <f t="shared" si="215"/>
        <v>2.4509949437666568E-52</v>
      </c>
      <c r="ID56" s="86">
        <f t="shared" si="216"/>
        <v>1.5143031301024556E-55</v>
      </c>
      <c r="IE56" s="86">
        <f t="shared" si="217"/>
        <v>1.4206240160024734E-55</v>
      </c>
      <c r="IF56" s="86">
        <f t="shared" si="218"/>
        <v>5.6136512407678755E-35</v>
      </c>
      <c r="IG56" s="86">
        <f t="shared" si="219"/>
        <v>4.0584700708058096E-34</v>
      </c>
      <c r="II56" s="86">
        <f t="shared" si="115"/>
        <v>1.7378977095413594E-175</v>
      </c>
      <c r="IJ56" s="86">
        <f t="shared" si="116"/>
        <v>2.1278815056360138E-196</v>
      </c>
      <c r="IK56" s="86">
        <f t="shared" si="117"/>
        <v>5.88021760709915E-212</v>
      </c>
      <c r="IL56" s="86">
        <f t="shared" si="118"/>
        <v>2.9586495261326524E-191</v>
      </c>
      <c r="IM56" s="86">
        <f t="shared" si="119"/>
        <v>1.6218264288714036E-185</v>
      </c>
      <c r="IN56" s="86">
        <f t="shared" si="120"/>
        <v>6.4326084673773898E-171</v>
      </c>
      <c r="IO56" s="86">
        <f t="shared" si="121"/>
        <v>1.2529554993713666E-199</v>
      </c>
      <c r="IP56" s="86">
        <f t="shared" si="122"/>
        <v>1.8327740775391408E-230</v>
      </c>
      <c r="IQ56" s="86">
        <f t="shared" si="123"/>
        <v>1.8313232612049842E-218</v>
      </c>
      <c r="IR56" s="86">
        <f t="shared" si="124"/>
        <v>9.2837960809995716E-193</v>
      </c>
      <c r="IS56" s="86">
        <f t="shared" si="125"/>
        <v>9.0417576729917165E-192</v>
      </c>
      <c r="IT56" s="86">
        <f t="shared" si="126"/>
        <v>2.3201963183990545E-201</v>
      </c>
      <c r="IU56" s="86">
        <f t="shared" si="127"/>
        <v>3.1202502021163669E-202</v>
      </c>
      <c r="IV56" s="86">
        <f t="shared" si="128"/>
        <v>1.0481030790342326E-88</v>
      </c>
      <c r="IW56" s="86">
        <f t="shared" si="129"/>
        <v>1.9512973532382243E-92</v>
      </c>
      <c r="IY56" s="86">
        <f t="shared" si="130"/>
        <v>2.4827452946200461E-4</v>
      </c>
      <c r="IZ56" s="86">
        <f t="shared" si="131"/>
        <v>1.188025624199469E-4</v>
      </c>
      <c r="JA56" s="86">
        <f t="shared" si="132"/>
        <v>6.5751863941717307E-5</v>
      </c>
      <c r="JB56" s="86">
        <f t="shared" si="133"/>
        <v>8.4212294753971135E-5</v>
      </c>
      <c r="JC56" s="86">
        <f t="shared" si="134"/>
        <v>5.3233323250773747E-5</v>
      </c>
      <c r="JD56" s="86">
        <f t="shared" si="135"/>
        <v>1.0391453535873128E-5</v>
      </c>
      <c r="JE56" s="86">
        <f t="shared" si="136"/>
        <v>3.4217785161896045E-6</v>
      </c>
      <c r="JF56" s="86">
        <f t="shared" si="137"/>
        <v>8.5406759083454712E-7</v>
      </c>
      <c r="JG56" s="86">
        <f t="shared" si="138"/>
        <v>5.6955714245626084E-7</v>
      </c>
      <c r="JH56" s="86">
        <f t="shared" si="139"/>
        <v>6.3693337331685346E-6</v>
      </c>
      <c r="JI56" s="86">
        <f t="shared" si="140"/>
        <v>2.8296015611293713E-5</v>
      </c>
      <c r="JJ56" s="86">
        <f t="shared" si="141"/>
        <v>6.084540532526269E-5</v>
      </c>
      <c r="JK56" s="86">
        <f t="shared" si="142"/>
        <v>1.5558941367395656E-4</v>
      </c>
      <c r="JL56" s="86">
        <f t="shared" si="143"/>
        <v>6.5654334612469655E-5</v>
      </c>
      <c r="JM56" s="86">
        <f t="shared" si="144"/>
        <v>4.0604165210968796E-6</v>
      </c>
    </row>
    <row r="57" spans="2:273" x14ac:dyDescent="0.25">
      <c r="B57" s="2">
        <v>30</v>
      </c>
      <c r="C57" s="37">
        <v>70.727000000000004</v>
      </c>
      <c r="D57" s="37">
        <v>72.867000000000004</v>
      </c>
      <c r="E57" s="37">
        <v>79.161000000000001</v>
      </c>
      <c r="F57" s="37">
        <v>79.516000000000005</v>
      </c>
      <c r="G57" s="37">
        <v>84.387</v>
      </c>
      <c r="H57" s="37">
        <v>87.59</v>
      </c>
      <c r="I57" s="37">
        <v>88.406999999999996</v>
      </c>
      <c r="J57" s="37">
        <v>97.4</v>
      </c>
      <c r="K57" s="37">
        <v>102.06699999999999</v>
      </c>
      <c r="L57" s="37">
        <v>95.733000000000004</v>
      </c>
      <c r="M57" s="37">
        <v>94.168999999999997</v>
      </c>
      <c r="N57" s="37">
        <v>93.983999999999995</v>
      </c>
      <c r="O57" s="37">
        <v>94.582999999999998</v>
      </c>
      <c r="P57" s="37">
        <v>94.873000000000005</v>
      </c>
      <c r="Q57" s="37">
        <v>89.671999999999997</v>
      </c>
      <c r="S57" s="4">
        <f t="shared" si="8"/>
        <v>71.304987285984652</v>
      </c>
      <c r="T57" s="4">
        <f t="shared" si="9"/>
        <v>72.37776465859551</v>
      </c>
      <c r="U57" s="4">
        <f t="shared" si="10"/>
        <v>80.496850036648937</v>
      </c>
      <c r="V57" s="4">
        <f t="shared" si="11"/>
        <v>79.257937674921607</v>
      </c>
      <c r="W57" s="4">
        <f t="shared" si="12"/>
        <v>88.756632900093521</v>
      </c>
      <c r="X57" s="4">
        <f t="shared" si="13"/>
        <v>88.142144750077208</v>
      </c>
      <c r="Y57" s="4">
        <f t="shared" si="14"/>
        <v>88.860609072565595</v>
      </c>
      <c r="Z57" s="4">
        <f t="shared" si="15"/>
        <v>95.465471618930707</v>
      </c>
      <c r="AA57" s="4">
        <f t="shared" si="16"/>
        <v>100.49975463183269</v>
      </c>
      <c r="AB57" s="4">
        <f t="shared" si="17"/>
        <v>96.598571427364419</v>
      </c>
      <c r="AC57" s="4">
        <f t="shared" si="18"/>
        <v>94.563145613385529</v>
      </c>
      <c r="AD57" s="4">
        <f t="shared" si="19"/>
        <v>94.272124357638319</v>
      </c>
      <c r="AE57" s="4">
        <f t="shared" si="20"/>
        <v>94.776114866978006</v>
      </c>
      <c r="AF57" s="4">
        <f t="shared" si="21"/>
        <v>93.758154404713082</v>
      </c>
      <c r="AG57" s="4">
        <f t="shared" si="22"/>
        <v>91.045101771403367</v>
      </c>
      <c r="AI57" s="4">
        <f t="shared" si="23"/>
        <v>-0.57798728598464777</v>
      </c>
      <c r="AJ57" s="4">
        <f t="shared" si="24"/>
        <v>0.48923534140449476</v>
      </c>
      <c r="AK57" s="4">
        <f t="shared" si="25"/>
        <v>-1.3358500366489352</v>
      </c>
      <c r="AL57" s="4">
        <f t="shared" si="26"/>
        <v>0.25806232507839866</v>
      </c>
      <c r="AM57" s="4">
        <f t="shared" si="27"/>
        <v>-4.3696329000935208</v>
      </c>
      <c r="AN57" s="4">
        <f t="shared" si="28"/>
        <v>-0.55214475007720409</v>
      </c>
      <c r="AO57" s="4">
        <f t="shared" si="29"/>
        <v>-0.45360907256559813</v>
      </c>
      <c r="AP57" s="4">
        <f t="shared" si="30"/>
        <v>1.934528381069299</v>
      </c>
      <c r="AQ57" s="4">
        <f t="shared" si="31"/>
        <v>1.5672453681673062</v>
      </c>
      <c r="AR57" s="4">
        <f t="shared" si="32"/>
        <v>-0.86557142736441506</v>
      </c>
      <c r="AS57" s="4">
        <f t="shared" si="33"/>
        <v>-0.39414561338553256</v>
      </c>
      <c r="AT57" s="4">
        <f t="shared" si="34"/>
        <v>-0.28812435763832411</v>
      </c>
      <c r="AU57" s="4">
        <f t="shared" si="35"/>
        <v>-0.19311486697800717</v>
      </c>
      <c r="AV57" s="4">
        <f t="shared" si="146"/>
        <v>1.1148455952869227</v>
      </c>
      <c r="AW57" s="4">
        <f t="shared" si="146"/>
        <v>-1.3731017714033698</v>
      </c>
      <c r="AY57" s="2">
        <f t="shared" si="96"/>
        <v>71.006204907142788</v>
      </c>
      <c r="AZ57" s="2">
        <f t="shared" si="147"/>
        <v>72.192921601214593</v>
      </c>
      <c r="BA57" s="2">
        <f t="shared" si="148"/>
        <v>80.395528628012528</v>
      </c>
      <c r="BB57" s="2">
        <f t="shared" si="149"/>
        <v>79.125942898421329</v>
      </c>
      <c r="BC57" s="2">
        <f t="shared" si="150"/>
        <v>88.673709030229233</v>
      </c>
      <c r="BD57" s="2">
        <f t="shared" si="151"/>
        <v>88.121394891013196</v>
      </c>
      <c r="BE57" s="2">
        <f t="shared" si="152"/>
        <v>88.852810213556396</v>
      </c>
      <c r="BF57" s="2">
        <f t="shared" si="153"/>
        <v>95.463294634503399</v>
      </c>
      <c r="BG57" s="2">
        <f t="shared" si="154"/>
        <v>100.49822713969843</v>
      </c>
      <c r="BH57" s="2">
        <f t="shared" si="155"/>
        <v>96.585613481552627</v>
      </c>
      <c r="BI57" s="2">
        <f t="shared" si="156"/>
        <v>94.515153382440673</v>
      </c>
      <c r="BJ57" s="2">
        <f t="shared" si="157"/>
        <v>94.179293101606149</v>
      </c>
      <c r="BK57" s="2">
        <f t="shared" si="158"/>
        <v>94.577202350199954</v>
      </c>
      <c r="BL57" s="2">
        <f t="shared" si="159"/>
        <v>93.672292776355292</v>
      </c>
      <c r="BM57" s="2">
        <f t="shared" si="160"/>
        <v>91.039565400404697</v>
      </c>
      <c r="BO57" s="2">
        <f t="shared" si="38"/>
        <v>70.727000000000004</v>
      </c>
      <c r="BP57" s="2">
        <f t="shared" si="39"/>
        <v>72.867000000000004</v>
      </c>
      <c r="BQ57" s="2">
        <f t="shared" si="40"/>
        <v>79.161000000000001</v>
      </c>
      <c r="BR57" s="2">
        <f t="shared" si="41"/>
        <v>79.516000000000005</v>
      </c>
      <c r="BS57" s="2">
        <f t="shared" si="42"/>
        <v>84.387</v>
      </c>
      <c r="BT57" s="2">
        <f t="shared" si="43"/>
        <v>87.59</v>
      </c>
      <c r="BU57" s="2">
        <f t="shared" si="44"/>
        <v>88.406999999999996</v>
      </c>
      <c r="BV57" s="2">
        <f t="shared" si="45"/>
        <v>97.4</v>
      </c>
      <c r="BW57" s="2">
        <f t="shared" si="46"/>
        <v>102.06699999999999</v>
      </c>
      <c r="BX57" s="2">
        <f t="shared" si="47"/>
        <v>95.733000000000004</v>
      </c>
      <c r="BY57" s="2">
        <f t="shared" si="48"/>
        <v>94.168999999999997</v>
      </c>
      <c r="BZ57" s="2">
        <f t="shared" si="49"/>
        <v>93.983999999999995</v>
      </c>
      <c r="CA57" s="2">
        <f t="shared" si="50"/>
        <v>94.582999999999998</v>
      </c>
      <c r="CB57" s="2">
        <f t="shared" si="51"/>
        <v>94.873000000000005</v>
      </c>
      <c r="CC57" s="2">
        <f t="shared" si="52"/>
        <v>89.671999999999997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72.839750871080099</v>
      </c>
      <c r="DL57" s="2">
        <f t="shared" si="161"/>
        <v>73.842320557491277</v>
      </c>
      <c r="DM57" s="2">
        <f t="shared" si="161"/>
        <v>81.126597304378379</v>
      </c>
      <c r="DN57" s="2">
        <f t="shared" si="161"/>
        <v>80.608987143127266</v>
      </c>
      <c r="DO57" s="2">
        <f t="shared" si="161"/>
        <v>86.481190179077856</v>
      </c>
      <c r="DP57" s="2">
        <f t="shared" si="161"/>
        <v>89.369146783449111</v>
      </c>
      <c r="DQ57" s="2">
        <f t="shared" si="161"/>
        <v>89.707980487804861</v>
      </c>
      <c r="DR57" s="2">
        <f t="shared" si="161"/>
        <v>95.764101433417224</v>
      </c>
      <c r="DS57" s="2">
        <f t="shared" si="161"/>
        <v>100.41143669985775</v>
      </c>
      <c r="DT57" s="2">
        <f t="shared" si="161"/>
        <v>97.325947560975607</v>
      </c>
      <c r="DU57" s="2">
        <f t="shared" si="161"/>
        <v>95.070820749018424</v>
      </c>
      <c r="DV57" s="2">
        <f t="shared" si="161"/>
        <v>95.13098090376252</v>
      </c>
      <c r="DW57" s="2">
        <f t="shared" si="161"/>
        <v>96.269940766550519</v>
      </c>
      <c r="DX57" s="2">
        <f t="shared" si="161"/>
        <v>95.282299786619149</v>
      </c>
      <c r="DY57" s="2">
        <f t="shared" si="161"/>
        <v>91.03195121951218</v>
      </c>
      <c r="EA57" s="2">
        <f t="shared" si="71"/>
        <v>66.063674524606128</v>
      </c>
      <c r="EB57" s="2">
        <f t="shared" si="72"/>
        <v>67.420259235086817</v>
      </c>
      <c r="EC57" s="2">
        <f t="shared" si="73"/>
        <v>78.125148606286004</v>
      </c>
      <c r="ED57" s="2">
        <f t="shared" si="74"/>
        <v>74.652660706001427</v>
      </c>
      <c r="EE57" s="2">
        <f t="shared" si="75"/>
        <v>95.718439716364031</v>
      </c>
      <c r="EF57" s="2">
        <f t="shared" si="76"/>
        <v>83.492879030439681</v>
      </c>
      <c r="EG57" s="2">
        <f t="shared" si="77"/>
        <v>85.391868741413518</v>
      </c>
      <c r="EH57" s="2">
        <f t="shared" si="78"/>
        <v>94.114796406591239</v>
      </c>
      <c r="EI57" s="2">
        <f t="shared" si="79"/>
        <v>100.8957489259323</v>
      </c>
      <c r="EJ57" s="2">
        <f t="shared" si="80"/>
        <v>93.789845018738305</v>
      </c>
      <c r="EK57" s="2">
        <f t="shared" si="81"/>
        <v>92.660396516578302</v>
      </c>
      <c r="EL57" s="2">
        <f t="shared" si="82"/>
        <v>91.117350241351588</v>
      </c>
      <c r="EM57" s="2">
        <f t="shared" si="83"/>
        <v>89.859185156878524</v>
      </c>
      <c r="EN57" s="2">
        <f t="shared" si="84"/>
        <v>88.590124406867389</v>
      </c>
      <c r="EO57" s="2">
        <f t="shared" si="85"/>
        <v>91.069904805503626</v>
      </c>
      <c r="EQ57" s="2">
        <f t="shared" si="86"/>
        <v>64.294135639635883</v>
      </c>
      <c r="ER57" s="2">
        <f t="shared" si="162"/>
        <v>67.652992626631317</v>
      </c>
      <c r="ES57" s="2">
        <f t="shared" si="162"/>
        <v>77.745561894070377</v>
      </c>
      <c r="ET57" s="2">
        <f t="shared" si="162"/>
        <v>75.056788476221968</v>
      </c>
      <c r="EU57" s="2">
        <f t="shared" si="162"/>
        <v>90.892282529716525</v>
      </c>
      <c r="EV57" s="2">
        <f t="shared" si="162"/>
        <v>82.795523208237412</v>
      </c>
      <c r="EW57" s="2">
        <f t="shared" si="162"/>
        <v>85.747267410472517</v>
      </c>
      <c r="EX57" s="2">
        <f t="shared" si="162"/>
        <v>90.970466307085189</v>
      </c>
      <c r="EY57" s="2">
        <f t="shared" si="162"/>
        <v>96.265665154007337</v>
      </c>
      <c r="EZ57" s="2">
        <f t="shared" si="162"/>
        <v>92.32339813559139</v>
      </c>
      <c r="FA57" s="2">
        <f t="shared" si="162"/>
        <v>91.557789881056394</v>
      </c>
      <c r="FB57" s="2">
        <f t="shared" si="162"/>
        <v>90.84024440131212</v>
      </c>
      <c r="FC57" s="2">
        <f t="shared" si="162"/>
        <v>90.020781832614716</v>
      </c>
      <c r="FD57" s="2">
        <f t="shared" si="162"/>
        <v>91.419178101909822</v>
      </c>
      <c r="FE57" s="2">
        <f t="shared" si="162"/>
        <v>95.540792258727862</v>
      </c>
      <c r="FG57" s="2">
        <f t="shared" si="88"/>
        <v>0.27058975480922604</v>
      </c>
      <c r="FH57" s="2">
        <f t="shared" si="163"/>
        <v>0.25683350855496784</v>
      </c>
      <c r="FI57" s="2">
        <f t="shared" si="163"/>
        <v>0.24357106230666314</v>
      </c>
      <c r="FJ57" s="2">
        <f t="shared" si="163"/>
        <v>0.24898684776798671</v>
      </c>
      <c r="FK57" s="2">
        <f t="shared" si="163"/>
        <v>0.2373595587286523</v>
      </c>
      <c r="FL57" s="2">
        <f t="shared" si="163"/>
        <v>0.21233673370818029</v>
      </c>
      <c r="FM57" s="2">
        <f t="shared" si="163"/>
        <v>0.19813496391916777</v>
      </c>
      <c r="FN57" s="2">
        <f t="shared" si="163"/>
        <v>0.18237070768578664</v>
      </c>
      <c r="FO57" s="2">
        <f t="shared" si="163"/>
        <v>0.17928479273202841</v>
      </c>
      <c r="FP57" s="2">
        <f t="shared" si="163"/>
        <v>0.2093614107845011</v>
      </c>
      <c r="FQ57" s="2">
        <f t="shared" si="163"/>
        <v>0.23052380439139727</v>
      </c>
      <c r="FR57" s="2">
        <f t="shared" si="163"/>
        <v>0.23711354319706676</v>
      </c>
      <c r="FS57" s="2">
        <f t="shared" si="163"/>
        <v>0.26404677332896032</v>
      </c>
      <c r="FT57" s="2">
        <f t="shared" si="163"/>
        <v>0.24058213931531375</v>
      </c>
      <c r="FU57" s="2">
        <f t="shared" si="163"/>
        <v>0.20020415469407166</v>
      </c>
      <c r="FW57" s="2">
        <f t="shared" si="112"/>
        <v>5.1577144778017739E-6</v>
      </c>
      <c r="FX57" s="2">
        <f t="shared" si="164"/>
        <v>6.8117067219322382E-6</v>
      </c>
      <c r="FY57" s="2">
        <f t="shared" si="165"/>
        <v>6.9246695349521385E-6</v>
      </c>
      <c r="FZ57" s="2">
        <f t="shared" si="166"/>
        <v>6.6789549029132379E-6</v>
      </c>
      <c r="GA57" s="2">
        <f t="shared" si="167"/>
        <v>6.3451902056843219E-6</v>
      </c>
      <c r="GB57" s="2">
        <f t="shared" si="168"/>
        <v>6.2971685772506966E-6</v>
      </c>
      <c r="GC57" s="2">
        <f t="shared" si="169"/>
        <v>6.6710826079428574E-6</v>
      </c>
      <c r="GD57" s="2">
        <f t="shared" si="170"/>
        <v>6.956642956044952E-6</v>
      </c>
      <c r="GE57" s="2">
        <f t="shared" si="171"/>
        <v>8.5046471361788575E-6</v>
      </c>
      <c r="GF57" s="2">
        <f t="shared" si="172"/>
        <v>7.2709769677937134E-6</v>
      </c>
      <c r="GG57" s="2">
        <f t="shared" si="173"/>
        <v>6.53208336101269E-6</v>
      </c>
      <c r="GH57" s="2">
        <f t="shared" si="174"/>
        <v>5.8270433423258258E-6</v>
      </c>
      <c r="GI57" s="2">
        <f t="shared" si="175"/>
        <v>5.6745217890621076E-6</v>
      </c>
      <c r="GJ57" s="2">
        <f t="shared" si="176"/>
        <v>3.8384814402985776E-6</v>
      </c>
      <c r="GK57" s="2">
        <f t="shared" si="177"/>
        <v>3.5150273087710293E-6</v>
      </c>
      <c r="GM57" s="86">
        <f t="shared" si="113"/>
        <v>3.6370968799253088E-4</v>
      </c>
      <c r="GN57" s="86">
        <f t="shared" si="178"/>
        <v>1.8328521570319431E-4</v>
      </c>
      <c r="GO57" s="86">
        <f t="shared" si="179"/>
        <v>1.0485679306687267E-4</v>
      </c>
      <c r="GP57" s="86">
        <f t="shared" si="180"/>
        <v>1.3247444638990862E-4</v>
      </c>
      <c r="GQ57" s="86">
        <f t="shared" si="181"/>
        <v>8.5564225017450049E-5</v>
      </c>
      <c r="GR57" s="86">
        <f t="shared" si="182"/>
        <v>1.839335606159906E-5</v>
      </c>
      <c r="GS57" s="86">
        <f t="shared" si="183"/>
        <v>6.4454802971756538E-6</v>
      </c>
      <c r="GT57" s="86">
        <f t="shared" si="184"/>
        <v>1.7315069159424064E-6</v>
      </c>
      <c r="GU57" s="86">
        <f t="shared" si="185"/>
        <v>1.1829821349110711E-6</v>
      </c>
      <c r="GV57" s="86">
        <f t="shared" si="186"/>
        <v>1.1694339768360816E-5</v>
      </c>
      <c r="GW57" s="86">
        <f t="shared" si="187"/>
        <v>4.7617230989169396E-5</v>
      </c>
      <c r="GX57" s="86">
        <f t="shared" si="188"/>
        <v>9.6501079463819818E-5</v>
      </c>
      <c r="GY57" s="86">
        <f t="shared" si="189"/>
        <v>2.3665847630913316E-4</v>
      </c>
      <c r="GZ57" s="86">
        <f t="shared" si="190"/>
        <v>1.0408516092937732E-4</v>
      </c>
      <c r="HA57" s="86">
        <f t="shared" si="191"/>
        <v>7.5767186536670169E-6</v>
      </c>
      <c r="HC57" s="86">
        <f t="shared" si="145"/>
        <v>2.3778529616038492E-13</v>
      </c>
      <c r="HD57" s="86">
        <f t="shared" si="192"/>
        <v>6.1706815058223694E-15</v>
      </c>
      <c r="HE57" s="86">
        <f t="shared" si="193"/>
        <v>5.94311414356412E-16</v>
      </c>
      <c r="HF57" s="86">
        <f t="shared" si="194"/>
        <v>1.5025616684383757E-14</v>
      </c>
      <c r="HG57" s="86">
        <f t="shared" si="195"/>
        <v>5.717101268319669E-14</v>
      </c>
      <c r="HH57" s="86">
        <f t="shared" si="196"/>
        <v>1.6863935837514448E-12</v>
      </c>
      <c r="HI57" s="86">
        <f t="shared" si="197"/>
        <v>3.4709751744389438E-14</v>
      </c>
      <c r="HJ57" s="86">
        <f t="shared" si="198"/>
        <v>3.21894040201208E-16</v>
      </c>
      <c r="HK57" s="86">
        <f t="shared" si="199"/>
        <v>4.8364937084120803E-16</v>
      </c>
      <c r="HL57" s="86">
        <f t="shared" si="200"/>
        <v>8.926851697190517E-14</v>
      </c>
      <c r="HM57" s="86">
        <f t="shared" si="201"/>
        <v>6.2543667090998873E-14</v>
      </c>
      <c r="HN57" s="86">
        <f t="shared" si="202"/>
        <v>4.2164390454637813E-15</v>
      </c>
      <c r="HO57" s="86">
        <f t="shared" si="203"/>
        <v>6.4426211946913719E-15</v>
      </c>
      <c r="HP57" s="86">
        <f t="shared" si="204"/>
        <v>5.9340593432806463E-15</v>
      </c>
      <c r="HQ57" s="86">
        <f t="shared" si="205"/>
        <v>8.2370511985077216E-21</v>
      </c>
      <c r="HS57" s="86">
        <f t="shared" si="114"/>
        <v>1.0689326674370933E-47</v>
      </c>
      <c r="HT57" s="86">
        <f t="shared" si="206"/>
        <v>2.8517980961083528E-53</v>
      </c>
      <c r="HU57" s="86">
        <f t="shared" si="207"/>
        <v>1.1846010409909599E-56</v>
      </c>
      <c r="HV57" s="86">
        <f t="shared" si="208"/>
        <v>1.8824977663254784E-51</v>
      </c>
      <c r="HW57" s="86">
        <f t="shared" si="209"/>
        <v>1.4516394606810248E-49</v>
      </c>
      <c r="HX57" s="86">
        <f t="shared" si="210"/>
        <v>3.0191986741466492E-45</v>
      </c>
      <c r="HY57" s="86">
        <f t="shared" si="211"/>
        <v>5.1104555486939481E-52</v>
      </c>
      <c r="HZ57" s="86">
        <f t="shared" si="212"/>
        <v>6.8525589801468345E-60</v>
      </c>
      <c r="IA57" s="86">
        <f t="shared" si="213"/>
        <v>8.2527448883923494E-59</v>
      </c>
      <c r="IB57" s="86">
        <f t="shared" si="214"/>
        <v>4.7445429144347725E-51</v>
      </c>
      <c r="IC57" s="86">
        <f t="shared" si="215"/>
        <v>2.453966769263278E-51</v>
      </c>
      <c r="ID57" s="86">
        <f t="shared" si="216"/>
        <v>1.689069772113932E-54</v>
      </c>
      <c r="IE57" s="86">
        <f t="shared" si="217"/>
        <v>1.5855624261820757E-54</v>
      </c>
      <c r="IF57" s="86">
        <f t="shared" si="218"/>
        <v>2.4023897560569438E-34</v>
      </c>
      <c r="IG57" s="86">
        <f t="shared" si="219"/>
        <v>1.6481628819813988E-33</v>
      </c>
      <c r="II57" s="86">
        <f t="shared" si="115"/>
        <v>6.8313540967270899E-173</v>
      </c>
      <c r="IJ57" s="86">
        <f t="shared" si="116"/>
        <v>2.0048824363807253E-193</v>
      </c>
      <c r="IK57" s="86">
        <f t="shared" si="117"/>
        <v>9.6785396332019029E-209</v>
      </c>
      <c r="IL57" s="86">
        <f t="shared" si="118"/>
        <v>2.3007905860917973E-188</v>
      </c>
      <c r="IM57" s="86">
        <f t="shared" si="119"/>
        <v>1.0030551432843292E-182</v>
      </c>
      <c r="IN57" s="86">
        <f t="shared" si="120"/>
        <v>2.3781542378256776E-168</v>
      </c>
      <c r="IO57" s="86">
        <f t="shared" si="121"/>
        <v>1.3068582793176442E-196</v>
      </c>
      <c r="IP57" s="86">
        <f t="shared" si="122"/>
        <v>5.8106675386440215E-227</v>
      </c>
      <c r="IQ57" s="86">
        <f t="shared" si="123"/>
        <v>4.3300830624723266E-215</v>
      </c>
      <c r="IR57" s="86">
        <f t="shared" si="124"/>
        <v>7.9823180449836414E-190</v>
      </c>
      <c r="IS57" s="86">
        <f t="shared" si="125"/>
        <v>7.0722529060375624E-189</v>
      </c>
      <c r="IT57" s="86">
        <f t="shared" si="126"/>
        <v>2.3794404764695522E-198</v>
      </c>
      <c r="IU57" s="86">
        <f t="shared" si="127"/>
        <v>3.2488219787885213E-199</v>
      </c>
      <c r="IV57" s="86">
        <f t="shared" si="128"/>
        <v>1.9429906389726603E-87</v>
      </c>
      <c r="IW57" s="86">
        <f t="shared" si="129"/>
        <v>4.0140575310319349E-91</v>
      </c>
      <c r="IY57" s="86">
        <f t="shared" si="130"/>
        <v>3.637096882303162E-4</v>
      </c>
      <c r="IZ57" s="86">
        <f t="shared" si="131"/>
        <v>1.8328521570936499E-4</v>
      </c>
      <c r="JA57" s="86">
        <f t="shared" si="132"/>
        <v>1.0485679306746698E-4</v>
      </c>
      <c r="JB57" s="86">
        <f t="shared" si="133"/>
        <v>1.3247444640493422E-4</v>
      </c>
      <c r="JC57" s="86">
        <f t="shared" si="134"/>
        <v>8.556422507462106E-5</v>
      </c>
      <c r="JD57" s="86">
        <f t="shared" si="135"/>
        <v>1.8393357747992646E-5</v>
      </c>
      <c r="JE57" s="86">
        <f t="shared" si="136"/>
        <v>6.4454803318854055E-6</v>
      </c>
      <c r="JF57" s="86">
        <f t="shared" si="137"/>
        <v>1.7315069162643005E-6</v>
      </c>
      <c r="JG57" s="86">
        <f t="shared" si="138"/>
        <v>1.1829821353947206E-6</v>
      </c>
      <c r="JH57" s="86">
        <f t="shared" si="139"/>
        <v>1.1694339857629334E-5</v>
      </c>
      <c r="JI57" s="86">
        <f t="shared" si="140"/>
        <v>4.7617231051713062E-5</v>
      </c>
      <c r="JJ57" s="86">
        <f t="shared" si="141"/>
        <v>9.6501079468036254E-5</v>
      </c>
      <c r="JK57" s="86">
        <f t="shared" si="142"/>
        <v>2.3665847631557579E-4</v>
      </c>
      <c r="JL57" s="86">
        <f t="shared" si="143"/>
        <v>1.0408516093531137E-4</v>
      </c>
      <c r="JM57" s="86">
        <f t="shared" si="144"/>
        <v>7.5767186536670253E-6</v>
      </c>
    </row>
    <row r="58" spans="2:273" x14ac:dyDescent="0.25">
      <c r="B58" s="2">
        <v>31</v>
      </c>
      <c r="C58" s="37">
        <v>71.667000000000002</v>
      </c>
      <c r="D58" s="37">
        <v>73.917000000000002</v>
      </c>
      <c r="E58" s="37">
        <v>81.016000000000005</v>
      </c>
      <c r="F58" s="37">
        <v>79.935000000000002</v>
      </c>
      <c r="G58" s="37">
        <v>86.016000000000005</v>
      </c>
      <c r="H58" s="37">
        <v>87.212999999999994</v>
      </c>
      <c r="I58" s="37">
        <v>86.813999999999993</v>
      </c>
      <c r="J58" s="37">
        <v>97.417000000000002</v>
      </c>
      <c r="K58" s="37">
        <v>101.5</v>
      </c>
      <c r="L58" s="37">
        <v>95.082999999999998</v>
      </c>
      <c r="M58" s="37">
        <v>94.271000000000001</v>
      </c>
      <c r="N58" s="37">
        <v>93.197000000000003</v>
      </c>
      <c r="O58" s="37">
        <v>95.283000000000001</v>
      </c>
      <c r="P58" s="37">
        <v>94.316999999999993</v>
      </c>
      <c r="Q58" s="37">
        <v>88.843999999999994</v>
      </c>
      <c r="S58" s="4">
        <f t="shared" si="8"/>
        <v>71.539331579589756</v>
      </c>
      <c r="T58" s="4">
        <f t="shared" si="9"/>
        <v>72.497900665853393</v>
      </c>
      <c r="U58" s="4">
        <f t="shared" si="10"/>
        <v>80.658507790520801</v>
      </c>
      <c r="V58" s="4">
        <f t="shared" si="11"/>
        <v>79.346118684091707</v>
      </c>
      <c r="W58" s="4">
        <f t="shared" si="12"/>
        <v>89.019415423051427</v>
      </c>
      <c r="X58" s="4">
        <f t="shared" si="13"/>
        <v>87.815552679526377</v>
      </c>
      <c r="Y58" s="4">
        <f t="shared" si="14"/>
        <v>88.68043367122867</v>
      </c>
      <c r="Z58" s="4">
        <f t="shared" si="15"/>
        <v>95.362305119809321</v>
      </c>
      <c r="AA58" s="4">
        <f t="shared" si="16"/>
        <v>100.39151747754579</v>
      </c>
      <c r="AB58" s="4">
        <f t="shared" si="17"/>
        <v>96.391471489307094</v>
      </c>
      <c r="AC58" s="4">
        <f t="shared" si="18"/>
        <v>94.408001523019706</v>
      </c>
      <c r="AD58" s="4">
        <f t="shared" si="19"/>
        <v>94.243871442330899</v>
      </c>
      <c r="AE58" s="4">
        <f t="shared" si="20"/>
        <v>94.862784126457342</v>
      </c>
      <c r="AF58" s="4">
        <f t="shared" si="21"/>
        <v>93.790517775140827</v>
      </c>
      <c r="AG58" s="4">
        <f t="shared" si="22"/>
        <v>91.117435881562088</v>
      </c>
      <c r="AI58" s="4">
        <f t="shared" si="23"/>
        <v>0.12766842041024518</v>
      </c>
      <c r="AJ58" s="4">
        <f t="shared" si="24"/>
        <v>1.4190993341466083</v>
      </c>
      <c r="AK58" s="4">
        <f t="shared" si="25"/>
        <v>0.35749220947920435</v>
      </c>
      <c r="AL58" s="4">
        <f t="shared" si="26"/>
        <v>0.58888131590829573</v>
      </c>
      <c r="AM58" s="4">
        <f t="shared" si="27"/>
        <v>-3.0034154230514218</v>
      </c>
      <c r="AN58" s="4">
        <f t="shared" si="28"/>
        <v>-0.60255267952638292</v>
      </c>
      <c r="AO58" s="4">
        <f t="shared" si="29"/>
        <v>-1.8664336712286769</v>
      </c>
      <c r="AP58" s="4">
        <f t="shared" si="30"/>
        <v>2.0546948801906808</v>
      </c>
      <c r="AQ58" s="4">
        <f t="shared" si="31"/>
        <v>1.1084825224542101</v>
      </c>
      <c r="AR58" s="4">
        <f t="shared" si="32"/>
        <v>-1.3084714893070952</v>
      </c>
      <c r="AS58" s="4">
        <f t="shared" si="33"/>
        <v>-0.13700152301970547</v>
      </c>
      <c r="AT58" s="4">
        <f t="shared" si="34"/>
        <v>-1.0468714423308967</v>
      </c>
      <c r="AU58" s="4">
        <f t="shared" si="35"/>
        <v>0.42021587354265932</v>
      </c>
      <c r="AV58" s="4">
        <f t="shared" si="146"/>
        <v>0.52648222485916563</v>
      </c>
      <c r="AW58" s="4">
        <f t="shared" si="146"/>
        <v>-2.2734358815620936</v>
      </c>
      <c r="AY58" s="2">
        <f t="shared" si="96"/>
        <v>71.116273445942596</v>
      </c>
      <c r="AZ58" s="2">
        <f t="shared" si="147"/>
        <v>72.223065675931679</v>
      </c>
      <c r="BA58" s="2">
        <f t="shared" si="148"/>
        <v>80.502982350294317</v>
      </c>
      <c r="BB58" s="2">
        <f t="shared" si="149"/>
        <v>79.146157499650357</v>
      </c>
      <c r="BC58" s="2">
        <f t="shared" si="150"/>
        <v>88.891125189156469</v>
      </c>
      <c r="BD58" s="2">
        <f t="shared" si="151"/>
        <v>87.78033781332914</v>
      </c>
      <c r="BE58" s="2">
        <f t="shared" si="152"/>
        <v>88.666378968260801</v>
      </c>
      <c r="BF58" s="2">
        <f t="shared" si="153"/>
        <v>95.358091931226852</v>
      </c>
      <c r="BG58" s="2">
        <f t="shared" si="154"/>
        <v>100.38849158507298</v>
      </c>
      <c r="BH58" s="2">
        <f t="shared" si="155"/>
        <v>96.368703741589655</v>
      </c>
      <c r="BI58" s="2">
        <f t="shared" si="156"/>
        <v>94.330456982626302</v>
      </c>
      <c r="BJ58" s="2">
        <f t="shared" si="157"/>
        <v>94.102028508703341</v>
      </c>
      <c r="BK58" s="2">
        <f t="shared" si="158"/>
        <v>94.571051829895424</v>
      </c>
      <c r="BL58" s="2">
        <f t="shared" si="159"/>
        <v>93.659411965953808</v>
      </c>
      <c r="BM58" s="2">
        <f t="shared" si="160"/>
        <v>91.107549010921034</v>
      </c>
      <c r="BO58" s="2">
        <f t="shared" si="38"/>
        <v>71.667000000000002</v>
      </c>
      <c r="BP58" s="2">
        <f t="shared" si="39"/>
        <v>73.917000000000002</v>
      </c>
      <c r="BQ58" s="2">
        <f t="shared" si="40"/>
        <v>81.016000000000005</v>
      </c>
      <c r="BR58" s="2">
        <f t="shared" si="41"/>
        <v>79.935000000000002</v>
      </c>
      <c r="BS58" s="2">
        <f t="shared" si="42"/>
        <v>86.016000000000005</v>
      </c>
      <c r="BT58" s="2">
        <f t="shared" si="43"/>
        <v>87.212999999999994</v>
      </c>
      <c r="BU58" s="2">
        <f t="shared" si="44"/>
        <v>86.813999999999993</v>
      </c>
      <c r="BV58" s="2">
        <f t="shared" si="45"/>
        <v>97.417000000000002</v>
      </c>
      <c r="BW58" s="2">
        <f t="shared" si="46"/>
        <v>101.5</v>
      </c>
      <c r="BX58" s="2">
        <f t="shared" si="47"/>
        <v>95.082999999999998</v>
      </c>
      <c r="BY58" s="2">
        <f t="shared" si="48"/>
        <v>94.271000000000001</v>
      </c>
      <c r="BZ58" s="2">
        <f t="shared" si="49"/>
        <v>93.197000000000003</v>
      </c>
      <c r="CA58" s="2">
        <f t="shared" si="50"/>
        <v>95.283000000000001</v>
      </c>
      <c r="CB58" s="2">
        <f t="shared" si="51"/>
        <v>94.316999999999993</v>
      </c>
      <c r="CC58" s="2">
        <f t="shared" si="52"/>
        <v>88.843999999999994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73.227457665505185</v>
      </c>
      <c r="DL58" s="2">
        <f t="shared" si="161"/>
        <v>74.086837979094057</v>
      </c>
      <c r="DM58" s="2">
        <f t="shared" si="161"/>
        <v>81.392657672257798</v>
      </c>
      <c r="DN58" s="2">
        <f t="shared" si="161"/>
        <v>80.811389298544171</v>
      </c>
      <c r="DO58" s="2">
        <f t="shared" si="161"/>
        <v>86.632819220484549</v>
      </c>
      <c r="DP58" s="2">
        <f t="shared" si="161"/>
        <v>89.077461643008149</v>
      </c>
      <c r="DQ58" s="2">
        <f t="shared" si="161"/>
        <v>89.579729268292667</v>
      </c>
      <c r="DR58" s="2">
        <f t="shared" si="161"/>
        <v>95.703205602363496</v>
      </c>
      <c r="DS58" s="2">
        <f t="shared" si="161"/>
        <v>100.31687956377429</v>
      </c>
      <c r="DT58" s="2">
        <f t="shared" si="161"/>
        <v>97.158511498257838</v>
      </c>
      <c r="DU58" s="2">
        <f t="shared" si="161"/>
        <v>94.922193597100573</v>
      </c>
      <c r="DV58" s="2">
        <f t="shared" si="161"/>
        <v>95.158164357291412</v>
      </c>
      <c r="DW58" s="2">
        <f t="shared" si="161"/>
        <v>96.46437386759581</v>
      </c>
      <c r="DX58" s="2">
        <f t="shared" si="161"/>
        <v>95.440597007265765</v>
      </c>
      <c r="DY58" s="2">
        <f t="shared" si="161"/>
        <v>91.140426829268279</v>
      </c>
      <c r="EA58" s="2">
        <f t="shared" si="71"/>
        <v>65.926077238268675</v>
      </c>
      <c r="EB58" s="2">
        <f t="shared" si="72"/>
        <v>67.304620444096372</v>
      </c>
      <c r="EC58" s="2">
        <f t="shared" si="73"/>
        <v>77.983147337274389</v>
      </c>
      <c r="ED58" s="2">
        <f t="shared" si="74"/>
        <v>74.565299059508249</v>
      </c>
      <c r="EE58" s="2">
        <f t="shared" si="75"/>
        <v>95.508785148667187</v>
      </c>
      <c r="EF58" s="2">
        <f t="shared" si="76"/>
        <v>83.392052733934605</v>
      </c>
      <c r="EG58" s="2">
        <f t="shared" si="77"/>
        <v>85.295221149442824</v>
      </c>
      <c r="EH58" s="2">
        <f t="shared" si="78"/>
        <v>93.947093876740709</v>
      </c>
      <c r="EI58" s="2">
        <f t="shared" si="79"/>
        <v>100.68768733888984</v>
      </c>
      <c r="EJ58" s="2">
        <f t="shared" si="80"/>
        <v>93.648542980949415</v>
      </c>
      <c r="EK58" s="2">
        <f t="shared" si="81"/>
        <v>92.529098094129992</v>
      </c>
      <c r="EL58" s="2">
        <f t="shared" si="82"/>
        <v>91.003022888173788</v>
      </c>
      <c r="EM58" s="2">
        <f t="shared" si="83"/>
        <v>89.758292377312955</v>
      </c>
      <c r="EN58" s="2">
        <f t="shared" si="84"/>
        <v>88.531620848071768</v>
      </c>
      <c r="EO58" s="2">
        <f t="shared" si="85"/>
        <v>90.987683286918696</v>
      </c>
      <c r="EQ58" s="2">
        <f t="shared" si="86"/>
        <v>64.175517745578247</v>
      </c>
      <c r="ER58" s="2">
        <f t="shared" si="162"/>
        <v>67.53432864489011</v>
      </c>
      <c r="ES58" s="2">
        <f t="shared" si="162"/>
        <v>77.607777845776852</v>
      </c>
      <c r="ET58" s="2">
        <f t="shared" si="162"/>
        <v>74.964638589220428</v>
      </c>
      <c r="EU58" s="2">
        <f t="shared" si="162"/>
        <v>90.738807658862655</v>
      </c>
      <c r="EV58" s="2">
        <f t="shared" si="162"/>
        <v>82.702850550221797</v>
      </c>
      <c r="EW58" s="2">
        <f t="shared" si="162"/>
        <v>85.64617778586161</v>
      </c>
      <c r="EX58" s="2">
        <f t="shared" si="162"/>
        <v>90.841100824054237</v>
      </c>
      <c r="EY58" s="2">
        <f t="shared" si="162"/>
        <v>96.114351783420815</v>
      </c>
      <c r="EZ58" s="2">
        <f t="shared" si="162"/>
        <v>92.199929895681748</v>
      </c>
      <c r="FA58" s="2">
        <f t="shared" si="162"/>
        <v>91.439851459644004</v>
      </c>
      <c r="FB58" s="2">
        <f t="shared" si="162"/>
        <v>90.729038773259234</v>
      </c>
      <c r="FC58" s="2">
        <f t="shared" si="162"/>
        <v>89.917543393830002</v>
      </c>
      <c r="FD58" s="2">
        <f t="shared" si="162"/>
        <v>91.324717247353362</v>
      </c>
      <c r="FE58" s="2">
        <f t="shared" si="162"/>
        <v>95.396419310243914</v>
      </c>
      <c r="FG58" s="2">
        <f t="shared" si="88"/>
        <v>0.28914728394585248</v>
      </c>
      <c r="FH58" s="2">
        <f t="shared" si="163"/>
        <v>0.27480304328320138</v>
      </c>
      <c r="FI58" s="2">
        <f t="shared" si="163"/>
        <v>0.26093848807274905</v>
      </c>
      <c r="FJ58" s="2">
        <f t="shared" si="163"/>
        <v>0.26660433321621191</v>
      </c>
      <c r="FK58" s="2">
        <f t="shared" si="163"/>
        <v>0.25443305814689177</v>
      </c>
      <c r="FL58" s="2">
        <f t="shared" si="163"/>
        <v>0.22814877376223913</v>
      </c>
      <c r="FM58" s="2">
        <f t="shared" si="163"/>
        <v>0.21317566493880927</v>
      </c>
      <c r="FN58" s="2">
        <f t="shared" si="163"/>
        <v>0.19650798647997225</v>
      </c>
      <c r="FO58" s="2">
        <f t="shared" si="163"/>
        <v>0.19323939021465811</v>
      </c>
      <c r="FP58" s="2">
        <f t="shared" si="163"/>
        <v>0.22501518283157462</v>
      </c>
      <c r="FQ58" s="2">
        <f t="shared" si="163"/>
        <v>0.24726502233098546</v>
      </c>
      <c r="FR58" s="2">
        <f t="shared" si="163"/>
        <v>0.25417524430688387</v>
      </c>
      <c r="FS58" s="2">
        <f t="shared" si="163"/>
        <v>0.28232926058256352</v>
      </c>
      <c r="FT58" s="2">
        <f t="shared" si="163"/>
        <v>0.25780908138649916</v>
      </c>
      <c r="FU58" s="2">
        <f t="shared" si="163"/>
        <v>0.21535974463431704</v>
      </c>
      <c r="FW58" s="2">
        <f t="shared" si="112"/>
        <v>5.6553186527155889E-6</v>
      </c>
      <c r="FX58" s="2">
        <f t="shared" si="164"/>
        <v>7.4688829907113485E-6</v>
      </c>
      <c r="FY58" s="2">
        <f t="shared" si="165"/>
        <v>7.5927440880143581E-6</v>
      </c>
      <c r="FZ58" s="2">
        <f t="shared" si="166"/>
        <v>7.3233237051121173E-6</v>
      </c>
      <c r="GA58" s="2">
        <f t="shared" si="167"/>
        <v>6.957358451810607E-6</v>
      </c>
      <c r="GB58" s="2">
        <f t="shared" si="168"/>
        <v>6.9047038475133191E-6</v>
      </c>
      <c r="GC58" s="2">
        <f t="shared" si="169"/>
        <v>7.3146919164411122E-6</v>
      </c>
      <c r="GD58" s="2">
        <f t="shared" si="170"/>
        <v>7.6278022001473494E-6</v>
      </c>
      <c r="GE58" s="2">
        <f t="shared" si="171"/>
        <v>9.3251524993027057E-6</v>
      </c>
      <c r="GF58" s="2">
        <f t="shared" si="172"/>
        <v>7.9724621172367271E-6</v>
      </c>
      <c r="GG58" s="2">
        <f t="shared" si="173"/>
        <v>7.1622824670437688E-6</v>
      </c>
      <c r="GH58" s="2">
        <f t="shared" si="174"/>
        <v>6.3892223809317287E-6</v>
      </c>
      <c r="GI58" s="2">
        <f t="shared" si="175"/>
        <v>6.2219860089101055E-6</v>
      </c>
      <c r="GJ58" s="2">
        <f t="shared" si="176"/>
        <v>4.2088096469401878E-6</v>
      </c>
      <c r="GK58" s="2">
        <f t="shared" si="177"/>
        <v>3.8541494958826538E-6</v>
      </c>
      <c r="GM58" s="86">
        <f t="shared" si="113"/>
        <v>5.2791367647977711E-4</v>
      </c>
      <c r="GN58" s="86">
        <f t="shared" si="178"/>
        <v>2.7968072194467476E-4</v>
      </c>
      <c r="GO58" s="86">
        <f t="shared" si="179"/>
        <v>1.6523258768781759E-4</v>
      </c>
      <c r="GP58" s="86">
        <f t="shared" si="180"/>
        <v>2.0600220100745495E-4</v>
      </c>
      <c r="GQ58" s="86">
        <f t="shared" si="181"/>
        <v>1.3587803928668654E-4</v>
      </c>
      <c r="GR58" s="86">
        <f t="shared" si="182"/>
        <v>3.2070978322527952E-5</v>
      </c>
      <c r="GS58" s="86">
        <f t="shared" si="183"/>
        <v>1.193791308959541E-5</v>
      </c>
      <c r="GT58" s="86">
        <f t="shared" si="184"/>
        <v>3.4445309570963667E-6</v>
      </c>
      <c r="GU58" s="86">
        <f t="shared" si="185"/>
        <v>2.4091677935178036E-6</v>
      </c>
      <c r="GV58" s="86">
        <f t="shared" si="186"/>
        <v>2.1123071145700429E-5</v>
      </c>
      <c r="GW58" s="86">
        <f t="shared" si="187"/>
        <v>7.9042318278598782E-5</v>
      </c>
      <c r="GX58" s="86">
        <f t="shared" si="188"/>
        <v>1.5129022451285034E-4</v>
      </c>
      <c r="GY58" s="86">
        <f t="shared" si="189"/>
        <v>3.5618014906478823E-4</v>
      </c>
      <c r="GZ58" s="86">
        <f t="shared" si="190"/>
        <v>1.6310135808447933E-4</v>
      </c>
      <c r="HA58" s="86">
        <f t="shared" si="191"/>
        <v>1.3905303766439426E-5</v>
      </c>
      <c r="HC58" s="86">
        <f t="shared" si="145"/>
        <v>5.8679565222513897E-13</v>
      </c>
      <c r="HD58" s="86">
        <f t="shared" si="192"/>
        <v>1.7450008943034103E-14</v>
      </c>
      <c r="HE58" s="86">
        <f t="shared" si="193"/>
        <v>1.822945856561486E-15</v>
      </c>
      <c r="HF58" s="86">
        <f t="shared" si="194"/>
        <v>4.1238677157442861E-14</v>
      </c>
      <c r="HG58" s="86">
        <f t="shared" si="195"/>
        <v>1.5057064037626938E-13</v>
      </c>
      <c r="HH58" s="86">
        <f t="shared" si="196"/>
        <v>4.0409168293303259E-12</v>
      </c>
      <c r="HI58" s="86">
        <f t="shared" si="197"/>
        <v>9.5997296866996482E-14</v>
      </c>
      <c r="HJ58" s="86">
        <f t="shared" si="198"/>
        <v>1.0472885193640783E-15</v>
      </c>
      <c r="HK58" s="86">
        <f t="shared" si="199"/>
        <v>1.5445366212558773E-15</v>
      </c>
      <c r="HL58" s="86">
        <f t="shared" si="200"/>
        <v>2.4042344397515889E-13</v>
      </c>
      <c r="HM58" s="86">
        <f t="shared" si="201"/>
        <v>1.6755807949351491E-13</v>
      </c>
      <c r="HN58" s="86">
        <f t="shared" si="202"/>
        <v>1.1994166035818971E-14</v>
      </c>
      <c r="HO58" s="86">
        <f t="shared" si="203"/>
        <v>1.8199920966009895E-14</v>
      </c>
      <c r="HP58" s="86">
        <f t="shared" si="204"/>
        <v>1.6663898620807974E-14</v>
      </c>
      <c r="HQ58" s="86">
        <f t="shared" si="205"/>
        <v>3.6841822272345533E-20</v>
      </c>
      <c r="HS58" s="86">
        <f t="shared" si="114"/>
        <v>8.3852814995705768E-47</v>
      </c>
      <c r="HT58" s="86">
        <f t="shared" si="206"/>
        <v>3.0238139132450036E-52</v>
      </c>
      <c r="HU58" s="86">
        <f t="shared" si="207"/>
        <v>1.4959169856183285E-55</v>
      </c>
      <c r="HV58" s="86">
        <f t="shared" si="208"/>
        <v>1.8491643239468592E-50</v>
      </c>
      <c r="HW58" s="86">
        <f t="shared" si="209"/>
        <v>1.307021250439266E-48</v>
      </c>
      <c r="HX58" s="86">
        <f t="shared" si="210"/>
        <v>2.2543883901898028E-44</v>
      </c>
      <c r="HY58" s="86">
        <f t="shared" si="211"/>
        <v>5.3450913503622225E-51</v>
      </c>
      <c r="HZ58" s="86">
        <f t="shared" si="212"/>
        <v>1.0429596478814266E-58</v>
      </c>
      <c r="IA58" s="86">
        <f t="shared" si="213"/>
        <v>1.1921191478832439E-57</v>
      </c>
      <c r="IB58" s="86">
        <f t="shared" si="214"/>
        <v>4.7354547752797485E-50</v>
      </c>
      <c r="IC58" s="86">
        <f t="shared" si="215"/>
        <v>2.4014801050982289E-50</v>
      </c>
      <c r="ID58" s="86">
        <f t="shared" si="216"/>
        <v>1.8401680584983814E-53</v>
      </c>
      <c r="IE58" s="86">
        <f t="shared" si="217"/>
        <v>1.7284731820340281E-53</v>
      </c>
      <c r="IF58" s="86">
        <f t="shared" si="218"/>
        <v>1.0140785518994538E-33</v>
      </c>
      <c r="IG58" s="86">
        <f t="shared" si="219"/>
        <v>6.6061293706834572E-33</v>
      </c>
      <c r="II58" s="86">
        <f t="shared" si="115"/>
        <v>2.5673523348895238E-170</v>
      </c>
      <c r="IJ58" s="86">
        <f t="shared" si="116"/>
        <v>1.7920309848548949E-190</v>
      </c>
      <c r="IK58" s="86">
        <f t="shared" si="117"/>
        <v>1.5046619319560651E-205</v>
      </c>
      <c r="IL58" s="86">
        <f t="shared" si="118"/>
        <v>1.7000243751335213E-185</v>
      </c>
      <c r="IM58" s="86">
        <f t="shared" si="119"/>
        <v>5.9060454805965099E-180</v>
      </c>
      <c r="IN58" s="86">
        <f t="shared" si="120"/>
        <v>8.4036897985666874E-166</v>
      </c>
      <c r="IO58" s="86">
        <f t="shared" si="121"/>
        <v>1.2922197930871859E-193</v>
      </c>
      <c r="IP58" s="86">
        <f t="shared" si="122"/>
        <v>1.7311980980274304E-223</v>
      </c>
      <c r="IQ58" s="86">
        <f t="shared" si="123"/>
        <v>9.6331920846001231E-212</v>
      </c>
      <c r="IR58" s="86">
        <f t="shared" si="124"/>
        <v>6.5137382614616847E-187</v>
      </c>
      <c r="IS58" s="86">
        <f t="shared" si="125"/>
        <v>5.2562851422174685E-186</v>
      </c>
      <c r="IT58" s="86">
        <f t="shared" si="126"/>
        <v>2.3150189557772984E-195</v>
      </c>
      <c r="IU58" s="86">
        <f t="shared" si="127"/>
        <v>3.2091638590577547E-196</v>
      </c>
      <c r="IV58" s="86">
        <f t="shared" si="128"/>
        <v>3.5257620438846972E-86</v>
      </c>
      <c r="IW58" s="86">
        <f t="shared" si="129"/>
        <v>8.077809517132355E-90</v>
      </c>
      <c r="IY58" s="86">
        <f t="shared" si="130"/>
        <v>5.2791367706657281E-4</v>
      </c>
      <c r="IZ58" s="86">
        <f t="shared" si="131"/>
        <v>2.7968072196212477E-4</v>
      </c>
      <c r="JA58" s="86">
        <f t="shared" si="132"/>
        <v>1.6523258768964054E-4</v>
      </c>
      <c r="JB58" s="86">
        <f t="shared" si="133"/>
        <v>2.0600220104869364E-4</v>
      </c>
      <c r="JC58" s="86">
        <f t="shared" si="134"/>
        <v>1.3587803943725717E-4</v>
      </c>
      <c r="JD58" s="86">
        <f t="shared" si="135"/>
        <v>3.2070982363444784E-5</v>
      </c>
      <c r="JE58" s="86">
        <f t="shared" si="136"/>
        <v>1.1937913185592707E-5</v>
      </c>
      <c r="JF58" s="86">
        <f t="shared" si="137"/>
        <v>3.4445309581436552E-6</v>
      </c>
      <c r="JG58" s="86">
        <f t="shared" si="138"/>
        <v>2.4091677950623403E-6</v>
      </c>
      <c r="JH58" s="86">
        <f t="shared" si="139"/>
        <v>2.1123071386123874E-5</v>
      </c>
      <c r="JI58" s="86">
        <f t="shared" si="140"/>
        <v>7.9042318446156861E-5</v>
      </c>
      <c r="JJ58" s="86">
        <f t="shared" si="141"/>
        <v>1.5129022452484451E-4</v>
      </c>
      <c r="JK58" s="86">
        <f t="shared" si="142"/>
        <v>3.5618014908298814E-4</v>
      </c>
      <c r="JL58" s="86">
        <f t="shared" si="143"/>
        <v>1.6310135810114322E-4</v>
      </c>
      <c r="JM58" s="86">
        <f t="shared" si="144"/>
        <v>1.3905303766439464E-5</v>
      </c>
    </row>
    <row r="59" spans="2:273" x14ac:dyDescent="0.25">
      <c r="B59" s="2">
        <v>32</v>
      </c>
      <c r="C59" s="37">
        <v>71.742000000000004</v>
      </c>
      <c r="D59" s="37">
        <v>73.766999999999996</v>
      </c>
      <c r="E59" s="37">
        <v>83.096999999999994</v>
      </c>
      <c r="F59" s="37">
        <v>80.790000000000006</v>
      </c>
      <c r="G59" s="37">
        <v>85.887</v>
      </c>
      <c r="H59" s="37">
        <v>88.343999999999994</v>
      </c>
      <c r="I59" s="37">
        <v>88.441000000000003</v>
      </c>
      <c r="J59" s="37">
        <v>96.632999999999996</v>
      </c>
      <c r="K59" s="37">
        <v>99.766999999999996</v>
      </c>
      <c r="L59" s="37">
        <v>95.5</v>
      </c>
      <c r="M59" s="37">
        <v>93.728999999999999</v>
      </c>
      <c r="N59" s="37">
        <v>94.540999999999997</v>
      </c>
      <c r="O59" s="37">
        <v>97.066999999999993</v>
      </c>
      <c r="P59" s="37">
        <v>95.19</v>
      </c>
      <c r="Q59" s="37">
        <v>89.671999999999997</v>
      </c>
      <c r="S59" s="4">
        <f t="shared" si="8"/>
        <v>71.79428766106615</v>
      </c>
      <c r="T59" s="4">
        <f t="shared" si="9"/>
        <v>72.638771193816225</v>
      </c>
      <c r="U59" s="4">
        <f t="shared" si="10"/>
        <v>80.829025396890714</v>
      </c>
      <c r="V59" s="4">
        <f t="shared" si="11"/>
        <v>79.450370156909045</v>
      </c>
      <c r="W59" s="4">
        <f t="shared" si="12"/>
        <v>89.298898551767692</v>
      </c>
      <c r="X59" s="4">
        <f t="shared" si="13"/>
        <v>87.499689745603504</v>
      </c>
      <c r="Y59" s="4">
        <f t="shared" si="14"/>
        <v>88.502317391648134</v>
      </c>
      <c r="Z59" s="4">
        <f t="shared" si="15"/>
        <v>95.256350976965891</v>
      </c>
      <c r="AA59" s="4">
        <f t="shared" si="16"/>
        <v>100.28166975551956</v>
      </c>
      <c r="AB59" s="4">
        <f t="shared" si="17"/>
        <v>96.189108164482022</v>
      </c>
      <c r="AC59" s="4">
        <f t="shared" si="18"/>
        <v>94.267957091557037</v>
      </c>
      <c r="AD59" s="4">
        <f t="shared" si="19"/>
        <v>94.230652126088913</v>
      </c>
      <c r="AE59" s="4">
        <f t="shared" si="20"/>
        <v>94.971981098544717</v>
      </c>
      <c r="AF59" s="4">
        <f t="shared" si="21"/>
        <v>93.831219526915646</v>
      </c>
      <c r="AG59" s="4">
        <f t="shared" si="22"/>
        <v>91.186825923535721</v>
      </c>
      <c r="AI59" s="4">
        <f t="shared" si="23"/>
        <v>-5.2287661066145574E-2</v>
      </c>
      <c r="AJ59" s="4">
        <f t="shared" si="24"/>
        <v>1.1282288061837704</v>
      </c>
      <c r="AK59" s="4">
        <f t="shared" si="25"/>
        <v>2.2679746031092805</v>
      </c>
      <c r="AL59" s="4">
        <f t="shared" si="26"/>
        <v>1.339629843090961</v>
      </c>
      <c r="AM59" s="4">
        <f t="shared" si="27"/>
        <v>-3.4118985517676919</v>
      </c>
      <c r="AN59" s="4">
        <f t="shared" si="28"/>
        <v>0.84431025439648977</v>
      </c>
      <c r="AO59" s="4">
        <f t="shared" si="29"/>
        <v>-6.1317391648131547E-2</v>
      </c>
      <c r="AP59" s="4">
        <f t="shared" si="30"/>
        <v>1.3766490230341049</v>
      </c>
      <c r="AQ59" s="4">
        <f t="shared" si="31"/>
        <v>-0.51466975551956295</v>
      </c>
      <c r="AR59" s="4">
        <f t="shared" si="32"/>
        <v>-0.68910816448202183</v>
      </c>
      <c r="AS59" s="4">
        <f t="shared" si="33"/>
        <v>-0.53895709155703742</v>
      </c>
      <c r="AT59" s="4">
        <f t="shared" si="34"/>
        <v>0.31034787391108409</v>
      </c>
      <c r="AU59" s="4">
        <f t="shared" si="35"/>
        <v>2.0950189014552763</v>
      </c>
      <c r="AV59" s="4">
        <f t="shared" ref="AV59:AW74" si="220">IF(OR($B59 &lt; P$230, $B59 &gt; P$233), 0, P59-AF59)</f>
        <v>1.3587804730843516</v>
      </c>
      <c r="AW59" s="4">
        <f t="shared" si="220"/>
        <v>-1.5148259235357244</v>
      </c>
      <c r="AY59" s="2">
        <f t="shared" si="96"/>
        <v>71.201096299199321</v>
      </c>
      <c r="AZ59" s="2">
        <f t="shared" si="147"/>
        <v>72.234833117628838</v>
      </c>
      <c r="BA59" s="2">
        <f t="shared" si="148"/>
        <v>80.593278817029557</v>
      </c>
      <c r="BB59" s="2">
        <f t="shared" si="149"/>
        <v>79.151106745980968</v>
      </c>
      <c r="BC59" s="2">
        <f t="shared" si="150"/>
        <v>89.102927773974756</v>
      </c>
      <c r="BD59" s="2">
        <f t="shared" si="151"/>
        <v>87.440857263350239</v>
      </c>
      <c r="BE59" s="2">
        <f t="shared" si="152"/>
        <v>88.477429554886911</v>
      </c>
      <c r="BF59" s="2">
        <f t="shared" si="153"/>
        <v>95.248355574259989</v>
      </c>
      <c r="BG59" s="2">
        <f t="shared" si="154"/>
        <v>100.2757965890215</v>
      </c>
      <c r="BH59" s="2">
        <f t="shared" si="155"/>
        <v>96.149779966015032</v>
      </c>
      <c r="BI59" s="2">
        <f t="shared" si="156"/>
        <v>94.144446320738709</v>
      </c>
      <c r="BJ59" s="2">
        <f t="shared" si="157"/>
        <v>94.016541042860723</v>
      </c>
      <c r="BK59" s="2">
        <f t="shared" si="158"/>
        <v>94.548869035784804</v>
      </c>
      <c r="BL59" s="2">
        <f t="shared" si="159"/>
        <v>93.633464184761763</v>
      </c>
      <c r="BM59" s="2">
        <f t="shared" si="160"/>
        <v>91.169472407901367</v>
      </c>
      <c r="BO59" s="2">
        <f t="shared" si="38"/>
        <v>71.742000000000004</v>
      </c>
      <c r="BP59" s="2">
        <f t="shared" si="39"/>
        <v>73.766999999999996</v>
      </c>
      <c r="BQ59" s="2">
        <f t="shared" si="40"/>
        <v>83.096999999999994</v>
      </c>
      <c r="BR59" s="2">
        <f t="shared" si="41"/>
        <v>80.790000000000006</v>
      </c>
      <c r="BS59" s="2">
        <f t="shared" si="42"/>
        <v>85.887</v>
      </c>
      <c r="BT59" s="2">
        <f t="shared" si="43"/>
        <v>88.343999999999994</v>
      </c>
      <c r="BU59" s="2">
        <f t="shared" si="44"/>
        <v>88.441000000000003</v>
      </c>
      <c r="BV59" s="2">
        <f t="shared" si="45"/>
        <v>96.632999999999996</v>
      </c>
      <c r="BW59" s="2">
        <f t="shared" si="46"/>
        <v>99.766999999999996</v>
      </c>
      <c r="BX59" s="2">
        <f t="shared" si="47"/>
        <v>95.5</v>
      </c>
      <c r="BY59" s="2">
        <f t="shared" si="48"/>
        <v>93.728999999999999</v>
      </c>
      <c r="BZ59" s="2">
        <f t="shared" si="49"/>
        <v>94.540999999999997</v>
      </c>
      <c r="CA59" s="2">
        <f t="shared" si="50"/>
        <v>97.066999999999993</v>
      </c>
      <c r="CB59" s="2">
        <f t="shared" si="51"/>
        <v>95.19</v>
      </c>
      <c r="CC59" s="2">
        <f t="shared" si="52"/>
        <v>89.671999999999997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73.61516445993027</v>
      </c>
      <c r="DL59" s="2">
        <f t="shared" ref="DL59:DY74" si="221">BP$228*$B59+BP$229</f>
        <v>74.33135540069685</v>
      </c>
      <c r="DM59" s="2">
        <f t="shared" si="221"/>
        <v>81.658718040137231</v>
      </c>
      <c r="DN59" s="2">
        <f t="shared" si="221"/>
        <v>81.013791453961076</v>
      </c>
      <c r="DO59" s="2">
        <f t="shared" si="221"/>
        <v>86.784448261891242</v>
      </c>
      <c r="DP59" s="2">
        <f t="shared" si="221"/>
        <v>88.785776502567202</v>
      </c>
      <c r="DQ59" s="2">
        <f t="shared" si="221"/>
        <v>89.451478048780473</v>
      </c>
      <c r="DR59" s="2">
        <f t="shared" si="221"/>
        <v>95.642309771309769</v>
      </c>
      <c r="DS59" s="2">
        <f t="shared" si="221"/>
        <v>100.22232242769084</v>
      </c>
      <c r="DT59" s="2">
        <f t="shared" si="221"/>
        <v>96.991075435540068</v>
      </c>
      <c r="DU59" s="2">
        <f t="shared" si="221"/>
        <v>94.773566445182723</v>
      </c>
      <c r="DV59" s="2">
        <f t="shared" si="221"/>
        <v>95.185347810820289</v>
      </c>
      <c r="DW59" s="2">
        <f t="shared" si="221"/>
        <v>96.658806968641116</v>
      </c>
      <c r="DX59" s="2">
        <f t="shared" si="221"/>
        <v>95.598894227912396</v>
      </c>
      <c r="DY59" s="2">
        <f t="shared" si="221"/>
        <v>91.248902439024377</v>
      </c>
      <c r="EA59" s="2">
        <f t="shared" si="71"/>
        <v>65.788479951931222</v>
      </c>
      <c r="EB59" s="2">
        <f t="shared" si="72"/>
        <v>67.188981653105927</v>
      </c>
      <c r="EC59" s="2">
        <f t="shared" si="73"/>
        <v>77.841146068262773</v>
      </c>
      <c r="ED59" s="2">
        <f t="shared" si="74"/>
        <v>74.477937413015056</v>
      </c>
      <c r="EE59" s="2">
        <f t="shared" si="75"/>
        <v>95.299130580970328</v>
      </c>
      <c r="EF59" s="2">
        <f t="shared" si="76"/>
        <v>83.291226437429529</v>
      </c>
      <c r="EG59" s="2">
        <f t="shared" si="77"/>
        <v>85.19857355747213</v>
      </c>
      <c r="EH59" s="2">
        <f t="shared" si="78"/>
        <v>93.779391346890165</v>
      </c>
      <c r="EI59" s="2">
        <f t="shared" si="79"/>
        <v>100.47962575184741</v>
      </c>
      <c r="EJ59" s="2">
        <f t="shared" si="80"/>
        <v>93.507240943160539</v>
      </c>
      <c r="EK59" s="2">
        <f t="shared" si="81"/>
        <v>92.397799671681668</v>
      </c>
      <c r="EL59" s="2">
        <f t="shared" si="82"/>
        <v>90.888695534995989</v>
      </c>
      <c r="EM59" s="2">
        <f t="shared" si="83"/>
        <v>89.657399597747386</v>
      </c>
      <c r="EN59" s="2">
        <f t="shared" si="84"/>
        <v>88.473117289276146</v>
      </c>
      <c r="EO59" s="2">
        <f t="shared" si="85"/>
        <v>90.905461768333765</v>
      </c>
      <c r="EQ59" s="2">
        <f t="shared" si="86"/>
        <v>64.056899851520612</v>
      </c>
      <c r="ER59" s="2">
        <f t="shared" ref="ER59:FE74" si="222">CV$228*$B59+CV$229</f>
        <v>67.415664663148917</v>
      </c>
      <c r="ES59" s="2">
        <f t="shared" si="222"/>
        <v>77.469993797483326</v>
      </c>
      <c r="ET59" s="2">
        <f t="shared" si="222"/>
        <v>74.872488702218874</v>
      </c>
      <c r="EU59" s="2">
        <f t="shared" si="222"/>
        <v>90.58533278800877</v>
      </c>
      <c r="EV59" s="2">
        <f t="shared" si="222"/>
        <v>82.610177892206181</v>
      </c>
      <c r="EW59" s="2">
        <f t="shared" si="222"/>
        <v>85.545088161250703</v>
      </c>
      <c r="EX59" s="2">
        <f t="shared" si="222"/>
        <v>90.711735341023285</v>
      </c>
      <c r="EY59" s="2">
        <f t="shared" si="222"/>
        <v>95.963038412834308</v>
      </c>
      <c r="EZ59" s="2">
        <f t="shared" si="222"/>
        <v>92.076461655772121</v>
      </c>
      <c r="FA59" s="2">
        <f t="shared" si="222"/>
        <v>91.321913038231628</v>
      </c>
      <c r="FB59" s="2">
        <f t="shared" si="222"/>
        <v>90.617833145206347</v>
      </c>
      <c r="FC59" s="2">
        <f t="shared" si="222"/>
        <v>89.814304955045273</v>
      </c>
      <c r="FD59" s="2">
        <f t="shared" si="222"/>
        <v>91.230256392796903</v>
      </c>
      <c r="FE59" s="2">
        <f t="shared" si="222"/>
        <v>95.25204636175998</v>
      </c>
      <c r="FG59" s="2">
        <f t="shared" si="88"/>
        <v>0.30843934246440863</v>
      </c>
      <c r="FH59" s="2">
        <f t="shared" ref="FH59:FU74" si="223">POWER(10,($B59-D$231)/D$229)/(1+POWER(10,($B59-D$231)/D$229))</f>
        <v>0.29353324448849039</v>
      </c>
      <c r="FI59" s="2">
        <f t="shared" si="223"/>
        <v>0.27908737307729925</v>
      </c>
      <c r="FJ59" s="2">
        <f t="shared" si="223"/>
        <v>0.28499532953183243</v>
      </c>
      <c r="FK59" s="2">
        <f t="shared" si="223"/>
        <v>0.2722961802701227</v>
      </c>
      <c r="FL59" s="2">
        <f t="shared" si="223"/>
        <v>0.24477237756598857</v>
      </c>
      <c r="FM59" s="2">
        <f t="shared" si="223"/>
        <v>0.22903201213854613</v>
      </c>
      <c r="FN59" s="2">
        <f t="shared" si="223"/>
        <v>0.21145775085626278</v>
      </c>
      <c r="FO59" s="2">
        <f t="shared" si="223"/>
        <v>0.20800486268870844</v>
      </c>
      <c r="FP59" s="2">
        <f t="shared" si="223"/>
        <v>0.24148189703916056</v>
      </c>
      <c r="FQ59" s="2">
        <f t="shared" si="223"/>
        <v>0.26480363401864371</v>
      </c>
      <c r="FR59" s="2">
        <f t="shared" si="223"/>
        <v>0.27202687007556048</v>
      </c>
      <c r="FS59" s="2">
        <f t="shared" si="223"/>
        <v>0.30135926843481936</v>
      </c>
      <c r="FT59" s="2">
        <f t="shared" si="223"/>
        <v>0.27582153972878282</v>
      </c>
      <c r="FU59" s="2">
        <f t="shared" si="223"/>
        <v>0.2313307843922276</v>
      </c>
      <c r="FW59" s="2">
        <f t="shared" si="112"/>
        <v>6.2009302116243156E-6</v>
      </c>
      <c r="FX59" s="2">
        <f t="shared" si="164"/>
        <v>8.1894614476618729E-6</v>
      </c>
      <c r="FY59" s="2">
        <f t="shared" si="165"/>
        <v>8.3252722428557418E-6</v>
      </c>
      <c r="FZ59" s="2">
        <f t="shared" si="166"/>
        <v>8.0298590925287953E-6</v>
      </c>
      <c r="GA59" s="2">
        <f t="shared" si="167"/>
        <v>7.62858672460068E-6</v>
      </c>
      <c r="GB59" s="2">
        <f t="shared" si="168"/>
        <v>7.5708521762756033E-6</v>
      </c>
      <c r="GC59" s="2">
        <f t="shared" si="169"/>
        <v>8.0203945378236382E-6</v>
      </c>
      <c r="GD59" s="2">
        <f t="shared" si="170"/>
        <v>8.3637126419596372E-6</v>
      </c>
      <c r="GE59" s="2">
        <f t="shared" si="171"/>
        <v>1.0224817192194463E-5</v>
      </c>
      <c r="GF59" s="2">
        <f t="shared" si="172"/>
        <v>8.7416241573433513E-6</v>
      </c>
      <c r="GG59" s="2">
        <f t="shared" si="173"/>
        <v>7.8532811330827178E-6</v>
      </c>
      <c r="GH59" s="2">
        <f t="shared" si="174"/>
        <v>7.0056387125813163E-6</v>
      </c>
      <c r="GI59" s="2">
        <f t="shared" si="175"/>
        <v>6.8222679001660683E-6</v>
      </c>
      <c r="GJ59" s="2">
        <f t="shared" si="176"/>
        <v>4.6148661356820243E-6</v>
      </c>
      <c r="GK59" s="2">
        <f t="shared" si="177"/>
        <v>4.2259893155138307E-6</v>
      </c>
      <c r="GM59" s="86">
        <f t="shared" si="113"/>
        <v>7.5921730428886458E-4</v>
      </c>
      <c r="GN59" s="86">
        <f t="shared" si="178"/>
        <v>4.2212643229962621E-4</v>
      </c>
      <c r="GO59" s="86">
        <f t="shared" si="179"/>
        <v>2.572867892531044E-4</v>
      </c>
      <c r="GP59" s="86">
        <f t="shared" si="180"/>
        <v>3.1666972578269387E-4</v>
      </c>
      <c r="GQ59" s="86">
        <f t="shared" si="181"/>
        <v>2.1318990095893357E-4</v>
      </c>
      <c r="GR59" s="86">
        <f t="shared" si="182"/>
        <v>5.5086294463041252E-5</v>
      </c>
      <c r="GS59" s="86">
        <f t="shared" si="183"/>
        <v>2.1741305329489611E-5</v>
      </c>
      <c r="GT59" s="86">
        <f t="shared" si="184"/>
        <v>6.7239531446923781E-6</v>
      </c>
      <c r="GU59" s="86">
        <f t="shared" si="185"/>
        <v>4.8108193875641729E-6</v>
      </c>
      <c r="GV59" s="86">
        <f t="shared" si="186"/>
        <v>3.7536405856208146E-5</v>
      </c>
      <c r="GW59" s="86">
        <f t="shared" si="187"/>
        <v>1.2942708040714147E-4</v>
      </c>
      <c r="GX59" s="86">
        <f t="shared" si="188"/>
        <v>2.3446347305097482E-4</v>
      </c>
      <c r="GY59" s="86">
        <f t="shared" si="189"/>
        <v>5.3043751834471354E-4</v>
      </c>
      <c r="GZ59" s="86">
        <f t="shared" si="190"/>
        <v>2.5262785009573513E-4</v>
      </c>
      <c r="HA59" s="86">
        <f t="shared" si="191"/>
        <v>2.5100524005273295E-5</v>
      </c>
      <c r="HC59" s="86">
        <f t="shared" si="145"/>
        <v>1.4270043887974934E-12</v>
      </c>
      <c r="HD59" s="86">
        <f t="shared" si="192"/>
        <v>4.850410285545407E-14</v>
      </c>
      <c r="HE59" s="86">
        <f t="shared" si="193"/>
        <v>5.4881302706467313E-15</v>
      </c>
      <c r="HF59" s="86">
        <f t="shared" si="194"/>
        <v>1.1130696603514961E-13</v>
      </c>
      <c r="HG59" s="86">
        <f t="shared" si="195"/>
        <v>3.9024238654054236E-13</v>
      </c>
      <c r="HH59" s="86">
        <f t="shared" si="196"/>
        <v>9.5412735257758625E-12</v>
      </c>
      <c r="HI59" s="86">
        <f t="shared" si="197"/>
        <v>2.6091281379245138E-13</v>
      </c>
      <c r="HJ59" s="86">
        <f t="shared" si="198"/>
        <v>3.3387718447419767E-15</v>
      </c>
      <c r="HK59" s="86">
        <f t="shared" si="199"/>
        <v>4.8351517549044683E-15</v>
      </c>
      <c r="HL59" s="86">
        <f t="shared" si="200"/>
        <v>6.3656876908625061E-13</v>
      </c>
      <c r="HM59" s="86">
        <f t="shared" si="201"/>
        <v>4.4147398122772071E-13</v>
      </c>
      <c r="HN59" s="86">
        <f t="shared" si="202"/>
        <v>3.3536535239918262E-14</v>
      </c>
      <c r="HO59" s="86">
        <f t="shared" si="203"/>
        <v>5.0536108376919348E-14</v>
      </c>
      <c r="HP59" s="86">
        <f t="shared" si="204"/>
        <v>4.6007837126942433E-14</v>
      </c>
      <c r="HQ59" s="86">
        <f t="shared" si="205"/>
        <v>1.6067992531067617E-19</v>
      </c>
      <c r="HS59" s="86">
        <f t="shared" si="114"/>
        <v>6.4471773631719782E-46</v>
      </c>
      <c r="HT59" s="86">
        <f t="shared" si="206"/>
        <v>3.1315657058272185E-51</v>
      </c>
      <c r="HU59" s="86">
        <f t="shared" si="207"/>
        <v>1.8414534207366652E-54</v>
      </c>
      <c r="HV59" s="86">
        <f t="shared" si="208"/>
        <v>1.7753811476023977E-49</v>
      </c>
      <c r="HW59" s="86">
        <f t="shared" si="209"/>
        <v>1.1512401462878425E-47</v>
      </c>
      <c r="HX59" s="86">
        <f t="shared" si="210"/>
        <v>1.6496783844075485E-43</v>
      </c>
      <c r="HY59" s="86">
        <f t="shared" si="211"/>
        <v>5.4586841139005969E-50</v>
      </c>
      <c r="HZ59" s="86">
        <f t="shared" si="212"/>
        <v>1.5438705228924901E-57</v>
      </c>
      <c r="IA59" s="86">
        <f t="shared" si="213"/>
        <v>1.6757561355224733E-56</v>
      </c>
      <c r="IB59" s="86">
        <f t="shared" si="214"/>
        <v>4.6172410288841845E-49</v>
      </c>
      <c r="IC59" s="86">
        <f t="shared" si="215"/>
        <v>2.2970699034352791E-49</v>
      </c>
      <c r="ID59" s="86">
        <f t="shared" si="216"/>
        <v>1.9581381415858587E-52</v>
      </c>
      <c r="IE59" s="86">
        <f t="shared" si="217"/>
        <v>1.8404238988929224E-52</v>
      </c>
      <c r="IF59" s="86">
        <f t="shared" si="218"/>
        <v>4.2221197296322579E-33</v>
      </c>
      <c r="IG59" s="86">
        <f t="shared" si="219"/>
        <v>2.6133879561493302E-32</v>
      </c>
      <c r="II59" s="86">
        <f t="shared" si="115"/>
        <v>9.2248776679946978E-168</v>
      </c>
      <c r="IJ59" s="86">
        <f t="shared" si="116"/>
        <v>1.519559296736296E-187</v>
      </c>
      <c r="IK59" s="86">
        <f t="shared" si="117"/>
        <v>2.2094343635704778E-202</v>
      </c>
      <c r="IL59" s="86">
        <f t="shared" si="118"/>
        <v>1.1935155806735627E-182</v>
      </c>
      <c r="IM59" s="86">
        <f t="shared" si="119"/>
        <v>3.3107066537355491E-177</v>
      </c>
      <c r="IN59" s="86">
        <f t="shared" si="120"/>
        <v>2.8384254847035001E-163</v>
      </c>
      <c r="IO59" s="86">
        <f t="shared" si="121"/>
        <v>1.2113223566168122E-190</v>
      </c>
      <c r="IP59" s="86">
        <f t="shared" si="122"/>
        <v>4.8469836491127745E-220</v>
      </c>
      <c r="IQ59" s="86">
        <f t="shared" si="123"/>
        <v>2.0164498087813797E-208</v>
      </c>
      <c r="IR59" s="86">
        <f t="shared" si="124"/>
        <v>5.0446359322553213E-184</v>
      </c>
      <c r="IS59" s="86">
        <f t="shared" si="125"/>
        <v>3.7120743234191513E-183</v>
      </c>
      <c r="IT59" s="86">
        <f t="shared" si="126"/>
        <v>2.1368017928479562E-192</v>
      </c>
      <c r="IU59" s="86">
        <f t="shared" si="127"/>
        <v>3.007376062207438E-193</v>
      </c>
      <c r="IV59" s="86">
        <f t="shared" si="128"/>
        <v>6.2625500503742575E-85</v>
      </c>
      <c r="IW59" s="86">
        <f t="shared" si="129"/>
        <v>1.5902076469655641E-88</v>
      </c>
      <c r="IY59" s="86">
        <f t="shared" si="130"/>
        <v>7.5921730571586893E-4</v>
      </c>
      <c r="IZ59" s="86">
        <f t="shared" si="131"/>
        <v>4.2212643234813032E-4</v>
      </c>
      <c r="JA59" s="86">
        <f t="shared" si="132"/>
        <v>2.5728678925859253E-4</v>
      </c>
      <c r="JB59" s="86">
        <f t="shared" si="133"/>
        <v>3.1666972589400083E-4</v>
      </c>
      <c r="JC59" s="86">
        <f t="shared" si="134"/>
        <v>2.1318990134917596E-4</v>
      </c>
      <c r="JD59" s="86">
        <f t="shared" si="135"/>
        <v>5.5086304004314778E-5</v>
      </c>
      <c r="JE59" s="86">
        <f t="shared" si="136"/>
        <v>2.1741305590402424E-5</v>
      </c>
      <c r="JF59" s="86">
        <f t="shared" si="137"/>
        <v>6.7239531480311498E-6</v>
      </c>
      <c r="JG59" s="86">
        <f t="shared" si="138"/>
        <v>4.810819392399325E-6</v>
      </c>
      <c r="JH59" s="86">
        <f t="shared" si="139"/>
        <v>3.7536406492776913E-5</v>
      </c>
      <c r="JI59" s="86">
        <f t="shared" si="140"/>
        <v>1.2942708084861545E-4</v>
      </c>
      <c r="JJ59" s="86">
        <f t="shared" si="141"/>
        <v>2.3446347308451137E-4</v>
      </c>
      <c r="JK59" s="86">
        <f t="shared" si="142"/>
        <v>5.3043751839524961E-4</v>
      </c>
      <c r="JL59" s="86">
        <f t="shared" si="143"/>
        <v>2.5262785014174298E-4</v>
      </c>
      <c r="JM59" s="86">
        <f t="shared" si="144"/>
        <v>2.5100524005273455E-5</v>
      </c>
    </row>
    <row r="60" spans="2:273" x14ac:dyDescent="0.25">
      <c r="B60" s="2">
        <v>33</v>
      </c>
      <c r="C60" s="37">
        <v>72.938999999999993</v>
      </c>
      <c r="D60" s="37">
        <v>75.150000000000006</v>
      </c>
      <c r="E60" s="37">
        <v>80.694000000000003</v>
      </c>
      <c r="F60" s="37">
        <v>81.790000000000006</v>
      </c>
      <c r="G60" s="37">
        <v>87.257999999999996</v>
      </c>
      <c r="H60" s="37">
        <v>87.754000000000005</v>
      </c>
      <c r="I60" s="37">
        <v>87.661000000000001</v>
      </c>
      <c r="J60" s="37">
        <v>95.15</v>
      </c>
      <c r="K60" s="37">
        <v>98.6</v>
      </c>
      <c r="L60" s="37">
        <v>94.8</v>
      </c>
      <c r="M60" s="37">
        <v>94.084999999999994</v>
      </c>
      <c r="N60" s="37">
        <v>94.147999999999996</v>
      </c>
      <c r="O60" s="37">
        <v>96.016999999999996</v>
      </c>
      <c r="P60" s="37">
        <v>95.73</v>
      </c>
      <c r="Q60" s="37">
        <v>90.311999999999998</v>
      </c>
      <c r="S60" s="4">
        <f t="shared" si="8"/>
        <v>72.083510603543957</v>
      </c>
      <c r="T60" s="4">
        <f t="shared" si="9"/>
        <v>72.814520676961436</v>
      </c>
      <c r="U60" s="4">
        <f t="shared" si="10"/>
        <v>81.018465124102462</v>
      </c>
      <c r="V60" s="4">
        <f t="shared" si="11"/>
        <v>79.582796098377329</v>
      </c>
      <c r="W60" s="4">
        <f t="shared" si="12"/>
        <v>89.60363663373073</v>
      </c>
      <c r="X60" s="4">
        <f t="shared" si="13"/>
        <v>87.200238741945896</v>
      </c>
      <c r="Y60" s="4">
        <f t="shared" si="14"/>
        <v>88.329362336578029</v>
      </c>
      <c r="Z60" s="4">
        <f t="shared" si="15"/>
        <v>95.148696847294858</v>
      </c>
      <c r="AA60" s="4">
        <f t="shared" si="16"/>
        <v>100.17103623424318</v>
      </c>
      <c r="AB60" s="4">
        <f t="shared" si="17"/>
        <v>95.99572769958381</v>
      </c>
      <c r="AC60" s="4">
        <f t="shared" si="18"/>
        <v>94.151137105838728</v>
      </c>
      <c r="AD60" s="4">
        <f t="shared" si="19"/>
        <v>94.241897510684424</v>
      </c>
      <c r="AE60" s="4">
        <f t="shared" si="20"/>
        <v>95.117115105068493</v>
      </c>
      <c r="AF60" s="4">
        <f t="shared" si="21"/>
        <v>93.888791341936937</v>
      </c>
      <c r="AG60" s="4">
        <f t="shared" si="22"/>
        <v>91.254809249264071</v>
      </c>
      <c r="AI60" s="4">
        <f t="shared" si="23"/>
        <v>0.85548939645603639</v>
      </c>
      <c r="AJ60" s="4">
        <f t="shared" si="24"/>
        <v>2.3354793230385695</v>
      </c>
      <c r="AK60" s="4">
        <f t="shared" si="25"/>
        <v>-0.32446512410245987</v>
      </c>
      <c r="AL60" s="4">
        <f t="shared" si="26"/>
        <v>2.2072039016226768</v>
      </c>
      <c r="AM60" s="4">
        <f t="shared" si="27"/>
        <v>-2.3456366337307344</v>
      </c>
      <c r="AN60" s="4">
        <f t="shared" si="28"/>
        <v>0.55376125805410936</v>
      </c>
      <c r="AO60" s="4">
        <f t="shared" si="29"/>
        <v>-0.66836233657802779</v>
      </c>
      <c r="AP60" s="4">
        <f t="shared" si="30"/>
        <v>1.3031527051481362E-3</v>
      </c>
      <c r="AQ60" s="4">
        <f t="shared" si="31"/>
        <v>-1.5710362342431807</v>
      </c>
      <c r="AR60" s="4">
        <f t="shared" si="32"/>
        <v>-1.1957276995838129</v>
      </c>
      <c r="AS60" s="4">
        <f t="shared" si="33"/>
        <v>-6.6137105838734556E-2</v>
      </c>
      <c r="AT60" s="4">
        <f t="shared" si="34"/>
        <v>-9.3897510684428198E-2</v>
      </c>
      <c r="AU60" s="4">
        <f t="shared" si="35"/>
        <v>0.89988489493150325</v>
      </c>
      <c r="AV60" s="4">
        <f t="shared" si="220"/>
        <v>1.8412086580630671</v>
      </c>
      <c r="AW60" s="4">
        <f t="shared" si="220"/>
        <v>-0.94280924926407295</v>
      </c>
      <c r="AY60" s="2">
        <f t="shared" si="96"/>
        <v>71.259867079996638</v>
      </c>
      <c r="AZ60" s="2">
        <f t="shared" si="147"/>
        <v>72.227664807484501</v>
      </c>
      <c r="BA60" s="2">
        <f t="shared" si="148"/>
        <v>80.665580201063236</v>
      </c>
      <c r="BB60" s="2">
        <f t="shared" si="149"/>
        <v>79.140329483124702</v>
      </c>
      <c r="BC60" s="2">
        <f t="shared" si="150"/>
        <v>89.308058216213553</v>
      </c>
      <c r="BD60" s="2">
        <f t="shared" si="151"/>
        <v>87.103480371938232</v>
      </c>
      <c r="BE60" s="2">
        <f t="shared" si="152"/>
        <v>88.286058387519631</v>
      </c>
      <c r="BF60" s="2">
        <f t="shared" si="153"/>
        <v>95.133818878102076</v>
      </c>
      <c r="BG60" s="2">
        <f t="shared" si="154"/>
        <v>100.15986669012186</v>
      </c>
      <c r="BH60" s="2">
        <f t="shared" si="155"/>
        <v>95.928941288383839</v>
      </c>
      <c r="BI60" s="2">
        <f t="shared" si="156"/>
        <v>93.957213018342458</v>
      </c>
      <c r="BJ60" s="2">
        <f t="shared" si="157"/>
        <v>93.922605127805483</v>
      </c>
      <c r="BK60" s="2">
        <f t="shared" si="158"/>
        <v>94.510274264728736</v>
      </c>
      <c r="BL60" s="2">
        <f t="shared" si="159"/>
        <v>93.59413351096822</v>
      </c>
      <c r="BM60" s="2">
        <f t="shared" si="160"/>
        <v>91.224872058590151</v>
      </c>
      <c r="BO60" s="2">
        <f t="shared" si="38"/>
        <v>72.938999999999993</v>
      </c>
      <c r="BP60" s="2">
        <f t="shared" si="39"/>
        <v>75.150000000000006</v>
      </c>
      <c r="BQ60" s="2">
        <f t="shared" si="40"/>
        <v>80.694000000000003</v>
      </c>
      <c r="BR60" s="2">
        <f t="shared" si="41"/>
        <v>81.790000000000006</v>
      </c>
      <c r="BS60" s="2">
        <f t="shared" si="42"/>
        <v>87.257999999999996</v>
      </c>
      <c r="BT60" s="2">
        <f t="shared" si="43"/>
        <v>87.754000000000005</v>
      </c>
      <c r="BU60" s="2">
        <f t="shared" si="44"/>
        <v>87.661000000000001</v>
      </c>
      <c r="BV60" s="2">
        <f t="shared" si="45"/>
        <v>95.15</v>
      </c>
      <c r="BW60" s="2">
        <f t="shared" si="46"/>
        <v>98.6</v>
      </c>
      <c r="BX60" s="2">
        <f t="shared" si="47"/>
        <v>94.8</v>
      </c>
      <c r="BY60" s="2">
        <f t="shared" si="48"/>
        <v>94.084999999999994</v>
      </c>
      <c r="BZ60" s="2">
        <f t="shared" si="49"/>
        <v>94.147999999999996</v>
      </c>
      <c r="CA60" s="2">
        <f t="shared" si="50"/>
        <v>96.016999999999996</v>
      </c>
      <c r="CB60" s="2">
        <f t="shared" si="51"/>
        <v>95.73</v>
      </c>
      <c r="CC60" s="2">
        <f t="shared" si="52"/>
        <v>90.311999999999998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74.00287125435537</v>
      </c>
      <c r="DL60" s="2">
        <f t="shared" si="221"/>
        <v>74.57587282229963</v>
      </c>
      <c r="DM60" s="2">
        <f t="shared" si="221"/>
        <v>81.92477840801665</v>
      </c>
      <c r="DN60" s="2">
        <f t="shared" si="221"/>
        <v>81.216193609377981</v>
      </c>
      <c r="DO60" s="2">
        <f t="shared" si="221"/>
        <v>86.936077303297935</v>
      </c>
      <c r="DP60" s="2">
        <f t="shared" si="221"/>
        <v>88.494091362126255</v>
      </c>
      <c r="DQ60" s="2">
        <f t="shared" si="221"/>
        <v>89.323226829268279</v>
      </c>
      <c r="DR60" s="2">
        <f t="shared" si="221"/>
        <v>95.581413940256041</v>
      </c>
      <c r="DS60" s="2">
        <f t="shared" si="221"/>
        <v>100.12776529160739</v>
      </c>
      <c r="DT60" s="2">
        <f t="shared" si="221"/>
        <v>96.823639372822299</v>
      </c>
      <c r="DU60" s="2">
        <f t="shared" si="221"/>
        <v>94.624939293264873</v>
      </c>
      <c r="DV60" s="2">
        <f t="shared" si="221"/>
        <v>95.212531264349181</v>
      </c>
      <c r="DW60" s="2">
        <f t="shared" si="221"/>
        <v>96.853240069686407</v>
      </c>
      <c r="DX60" s="2">
        <f t="shared" si="221"/>
        <v>95.757191448559013</v>
      </c>
      <c r="DY60" s="2">
        <f t="shared" si="221"/>
        <v>91.357378048780475</v>
      </c>
      <c r="EA60" s="2">
        <f t="shared" si="71"/>
        <v>65.65088266559377</v>
      </c>
      <c r="EB60" s="2">
        <f t="shared" si="72"/>
        <v>67.073342862115481</v>
      </c>
      <c r="EC60" s="2">
        <f t="shared" si="73"/>
        <v>77.699144799251158</v>
      </c>
      <c r="ED60" s="2">
        <f t="shared" si="74"/>
        <v>74.390575766521863</v>
      </c>
      <c r="EE60" s="2">
        <f t="shared" si="75"/>
        <v>95.089476013273483</v>
      </c>
      <c r="EF60" s="2">
        <f t="shared" si="76"/>
        <v>83.190400140924467</v>
      </c>
      <c r="EG60" s="2">
        <f t="shared" si="77"/>
        <v>85.101925965501437</v>
      </c>
      <c r="EH60" s="2">
        <f t="shared" si="78"/>
        <v>93.611688817039635</v>
      </c>
      <c r="EI60" s="2">
        <f t="shared" si="79"/>
        <v>100.27156416480496</v>
      </c>
      <c r="EJ60" s="2">
        <f t="shared" si="80"/>
        <v>93.36593890537165</v>
      </c>
      <c r="EK60" s="2">
        <f t="shared" si="81"/>
        <v>92.266501249233357</v>
      </c>
      <c r="EL60" s="2">
        <f t="shared" si="82"/>
        <v>90.774368181818204</v>
      </c>
      <c r="EM60" s="2">
        <f t="shared" si="83"/>
        <v>89.556506818181816</v>
      </c>
      <c r="EN60" s="2">
        <f t="shared" si="84"/>
        <v>88.414613730480525</v>
      </c>
      <c r="EO60" s="2">
        <f t="shared" si="85"/>
        <v>90.823240249748849</v>
      </c>
      <c r="EQ60" s="2">
        <f t="shared" si="86"/>
        <v>63.938281957462969</v>
      </c>
      <c r="ER60" s="2">
        <f t="shared" si="222"/>
        <v>67.29700068140771</v>
      </c>
      <c r="ES60" s="2">
        <f t="shared" si="222"/>
        <v>77.332209749189801</v>
      </c>
      <c r="ET60" s="2">
        <f t="shared" si="222"/>
        <v>74.78033881521732</v>
      </c>
      <c r="EU60" s="2">
        <f t="shared" si="222"/>
        <v>90.4318579171549</v>
      </c>
      <c r="EV60" s="2">
        <f t="shared" si="222"/>
        <v>82.517505234190565</v>
      </c>
      <c r="EW60" s="2">
        <f t="shared" si="222"/>
        <v>85.443998536639796</v>
      </c>
      <c r="EX60" s="2">
        <f t="shared" si="222"/>
        <v>90.582369857992319</v>
      </c>
      <c r="EY60" s="2">
        <f t="shared" si="222"/>
        <v>95.811725042247801</v>
      </c>
      <c r="EZ60" s="2">
        <f t="shared" si="222"/>
        <v>91.952993415862494</v>
      </c>
      <c r="FA60" s="2">
        <f t="shared" si="222"/>
        <v>91.203974616819252</v>
      </c>
      <c r="FB60" s="2">
        <f t="shared" si="222"/>
        <v>90.506627517153461</v>
      </c>
      <c r="FC60" s="2">
        <f t="shared" si="222"/>
        <v>89.711066516260559</v>
      </c>
      <c r="FD60" s="2">
        <f t="shared" si="222"/>
        <v>91.13579553824043</v>
      </c>
      <c r="FE60" s="2">
        <f t="shared" si="222"/>
        <v>95.107673413276046</v>
      </c>
      <c r="FG60" s="2">
        <f t="shared" si="88"/>
        <v>0.32842388383623999</v>
      </c>
      <c r="FH60" s="2">
        <f t="shared" si="223"/>
        <v>0.3129890897637988</v>
      </c>
      <c r="FI60" s="2">
        <f t="shared" si="223"/>
        <v>0.29798959729613311</v>
      </c>
      <c r="FJ60" s="2">
        <f t="shared" si="223"/>
        <v>0.304128887045375</v>
      </c>
      <c r="FK60" s="2">
        <f t="shared" si="223"/>
        <v>0.29092406201102017</v>
      </c>
      <c r="FL60" s="2">
        <f t="shared" si="223"/>
        <v>0.26219577013606493</v>
      </c>
      <c r="FM60" s="2">
        <f t="shared" si="223"/>
        <v>0.24569948541199502</v>
      </c>
      <c r="FN60" s="2">
        <f t="shared" si="223"/>
        <v>0.22722321817503524</v>
      </c>
      <c r="FO60" s="2">
        <f t="shared" si="223"/>
        <v>0.22358588976395455</v>
      </c>
      <c r="FP60" s="2">
        <f t="shared" si="223"/>
        <v>0.25875131457717432</v>
      </c>
      <c r="FQ60" s="2">
        <f t="shared" si="223"/>
        <v>0.28311836609564844</v>
      </c>
      <c r="FR60" s="2">
        <f t="shared" si="223"/>
        <v>0.29064368656581258</v>
      </c>
      <c r="FS60" s="2">
        <f t="shared" si="223"/>
        <v>0.32109806955772546</v>
      </c>
      <c r="FT60" s="2">
        <f t="shared" si="223"/>
        <v>0.29459296041377941</v>
      </c>
      <c r="FU60" s="2">
        <f t="shared" si="223"/>
        <v>0.24811171054078068</v>
      </c>
      <c r="FW60" s="2">
        <f t="shared" si="112"/>
        <v>6.7991807052107357E-6</v>
      </c>
      <c r="FX60" s="2">
        <f t="shared" si="164"/>
        <v>8.9795588207268988E-6</v>
      </c>
      <c r="FY60" s="2">
        <f t="shared" si="165"/>
        <v>9.1284721591923674E-6</v>
      </c>
      <c r="FZ60" s="2">
        <f t="shared" si="166"/>
        <v>8.8045585921127309E-6</v>
      </c>
      <c r="GA60" s="2">
        <f t="shared" si="167"/>
        <v>8.3645728546509003E-6</v>
      </c>
      <c r="GB60" s="2">
        <f t="shared" si="168"/>
        <v>8.3012682740790624E-6</v>
      </c>
      <c r="GC60" s="2">
        <f t="shared" si="169"/>
        <v>8.7941809303121491E-6</v>
      </c>
      <c r="GD60" s="2">
        <f t="shared" si="170"/>
        <v>9.17062115079575E-6</v>
      </c>
      <c r="GE60" s="2">
        <f t="shared" si="171"/>
        <v>1.1211278051180238E-5</v>
      </c>
      <c r="GF60" s="2">
        <f t="shared" si="172"/>
        <v>9.584992203651893E-6</v>
      </c>
      <c r="GG60" s="2">
        <f t="shared" si="173"/>
        <v>8.6109450063497187E-6</v>
      </c>
      <c r="GH60" s="2">
        <f t="shared" si="174"/>
        <v>7.6815249065255242E-6</v>
      </c>
      <c r="GI60" s="2">
        <f t="shared" si="175"/>
        <v>7.480463077138093E-6</v>
      </c>
      <c r="GJ60" s="2">
        <f t="shared" si="176"/>
        <v>5.0600978429674942E-6</v>
      </c>
      <c r="GK60" s="2">
        <f t="shared" si="177"/>
        <v>4.6337032523608273E-6</v>
      </c>
      <c r="GM60" s="86">
        <f t="shared" si="113"/>
        <v>1.0818692829694834E-3</v>
      </c>
      <c r="GN60" s="86">
        <f t="shared" si="178"/>
        <v>6.3020179576384451E-4</v>
      </c>
      <c r="GO60" s="86">
        <f t="shared" si="179"/>
        <v>3.9589015406884734E-4</v>
      </c>
      <c r="GP60" s="86">
        <f t="shared" si="180"/>
        <v>4.8122558888602653E-4</v>
      </c>
      <c r="GQ60" s="86">
        <f t="shared" si="181"/>
        <v>3.3048894921822072E-4</v>
      </c>
      <c r="GR60" s="86">
        <f t="shared" si="182"/>
        <v>9.3211511029102917E-5</v>
      </c>
      <c r="GS60" s="86">
        <f t="shared" si="183"/>
        <v>3.8935183786945649E-5</v>
      </c>
      <c r="GT60" s="86">
        <f t="shared" si="184"/>
        <v>1.2880238327195547E-5</v>
      </c>
      <c r="GU60" s="86">
        <f t="shared" si="185"/>
        <v>9.4199902071421636E-6</v>
      </c>
      <c r="GV60" s="86">
        <f t="shared" si="186"/>
        <v>6.5626345481166094E-5</v>
      </c>
      <c r="GW60" s="86">
        <f t="shared" si="187"/>
        <v>2.0906182779204072E-4</v>
      </c>
      <c r="GX60" s="86">
        <f t="shared" si="188"/>
        <v>3.5920069764383821E-4</v>
      </c>
      <c r="GY60" s="86">
        <f t="shared" si="189"/>
        <v>7.8167742616278013E-4</v>
      </c>
      <c r="GZ60" s="86">
        <f t="shared" si="190"/>
        <v>3.8678714401524979E-4</v>
      </c>
      <c r="HA60" s="86">
        <f t="shared" si="191"/>
        <v>4.4565964840966627E-5</v>
      </c>
      <c r="HC60" s="86">
        <f t="shared" si="145"/>
        <v>3.4198241792494351E-12</v>
      </c>
      <c r="HD60" s="86">
        <f t="shared" si="192"/>
        <v>1.3252120938492078E-13</v>
      </c>
      <c r="HE60" s="86">
        <f t="shared" si="193"/>
        <v>1.6216976047909666E-14</v>
      </c>
      <c r="HF60" s="86">
        <f t="shared" si="194"/>
        <v>2.9545335896415795E-13</v>
      </c>
      <c r="HG60" s="86">
        <f t="shared" si="195"/>
        <v>9.9531851431310215E-13</v>
      </c>
      <c r="HH60" s="86">
        <f t="shared" si="196"/>
        <v>2.2199447600186781E-11</v>
      </c>
      <c r="HI60" s="86">
        <f t="shared" si="197"/>
        <v>6.9689107699634233E-13</v>
      </c>
      <c r="HJ60" s="86">
        <f t="shared" si="198"/>
        <v>1.0429859230293524E-14</v>
      </c>
      <c r="HK60" s="86">
        <f t="shared" si="199"/>
        <v>1.4837836313902419E-14</v>
      </c>
      <c r="HL60" s="86">
        <f t="shared" si="200"/>
        <v>1.6569450130105644E-12</v>
      </c>
      <c r="HM60" s="86">
        <f t="shared" si="201"/>
        <v>1.1439487751470163E-12</v>
      </c>
      <c r="HN60" s="86">
        <f t="shared" si="202"/>
        <v>9.2170927893015325E-14</v>
      </c>
      <c r="HO60" s="86">
        <f t="shared" si="203"/>
        <v>1.3793144067758085E-13</v>
      </c>
      <c r="HP60" s="86">
        <f t="shared" si="204"/>
        <v>1.2488813858478752E-13</v>
      </c>
      <c r="HQ60" s="86">
        <f t="shared" si="205"/>
        <v>6.8334087549189044E-19</v>
      </c>
      <c r="HS60" s="86">
        <f t="shared" si="114"/>
        <v>4.8585543726286903E-45</v>
      </c>
      <c r="HT60" s="86">
        <f t="shared" si="206"/>
        <v>3.1676635231696525E-50</v>
      </c>
      <c r="HU60" s="86">
        <f t="shared" si="207"/>
        <v>2.2096970412571762E-53</v>
      </c>
      <c r="HV60" s="86">
        <f t="shared" si="208"/>
        <v>1.6660331405330071E-48</v>
      </c>
      <c r="HW60" s="86">
        <f t="shared" si="209"/>
        <v>9.9199496424833003E-47</v>
      </c>
      <c r="HX60" s="86">
        <f t="shared" si="210"/>
        <v>1.1830530127447651E-42</v>
      </c>
      <c r="HY60" s="86">
        <f t="shared" si="211"/>
        <v>5.4432593223812619E-49</v>
      </c>
      <c r="HZ60" s="86">
        <f t="shared" si="212"/>
        <v>2.222715215342015E-56</v>
      </c>
      <c r="IA60" s="86">
        <f t="shared" si="213"/>
        <v>2.2923071709690046E-55</v>
      </c>
      <c r="IB60" s="86">
        <f t="shared" si="214"/>
        <v>4.3980265937160296E-48</v>
      </c>
      <c r="IC60" s="86">
        <f t="shared" si="215"/>
        <v>2.1476089613987487E-48</v>
      </c>
      <c r="ID60" s="86">
        <f t="shared" si="216"/>
        <v>2.0351946049971836E-51</v>
      </c>
      <c r="IE60" s="86">
        <f t="shared" si="217"/>
        <v>1.914034830786072E-51</v>
      </c>
      <c r="IF60" s="86">
        <f t="shared" si="218"/>
        <v>1.7338880640265824E-32</v>
      </c>
      <c r="IG60" s="86">
        <f t="shared" si="219"/>
        <v>1.0204019586801331E-31</v>
      </c>
      <c r="II60" s="86">
        <f t="shared" si="115"/>
        <v>3.1690756435916504E-165</v>
      </c>
      <c r="IJ60" s="86">
        <f t="shared" si="116"/>
        <v>1.22237859178185E-184</v>
      </c>
      <c r="IK60" s="86">
        <f t="shared" si="117"/>
        <v>3.0643386537752633E-199</v>
      </c>
      <c r="IL60" s="86">
        <f t="shared" si="118"/>
        <v>7.9615263101080136E-180</v>
      </c>
      <c r="IM60" s="86">
        <f t="shared" si="119"/>
        <v>1.7668389189863138E-174</v>
      </c>
      <c r="IN60" s="86">
        <f t="shared" si="120"/>
        <v>9.1635314264260422E-161</v>
      </c>
      <c r="IO60" s="86">
        <f t="shared" si="121"/>
        <v>1.0764625736271409E-187</v>
      </c>
      <c r="IP60" s="86">
        <f t="shared" si="122"/>
        <v>1.2752660779064928E-216</v>
      </c>
      <c r="IQ60" s="86">
        <f t="shared" si="123"/>
        <v>3.9714422613705222E-205</v>
      </c>
      <c r="IR60" s="86">
        <f t="shared" si="124"/>
        <v>3.7079000822869475E-181</v>
      </c>
      <c r="IS60" s="86">
        <f t="shared" si="125"/>
        <v>2.4909868168467704E-180</v>
      </c>
      <c r="IT60" s="86">
        <f t="shared" si="126"/>
        <v>1.8711314772796661E-189</v>
      </c>
      <c r="IU60" s="86">
        <f t="shared" si="127"/>
        <v>2.6737072002895872E-190</v>
      </c>
      <c r="IV60" s="86">
        <f t="shared" si="128"/>
        <v>1.0888440797729605E-83</v>
      </c>
      <c r="IW60" s="86">
        <f t="shared" si="129"/>
        <v>3.0624191067698419E-87</v>
      </c>
      <c r="IY60" s="86">
        <f t="shared" si="130"/>
        <v>1.0818692863893075E-3</v>
      </c>
      <c r="IZ60" s="86">
        <f t="shared" si="131"/>
        <v>6.3020179589636568E-4</v>
      </c>
      <c r="JA60" s="86">
        <f t="shared" si="132"/>
        <v>3.9589015408506429E-4</v>
      </c>
      <c r="JB60" s="86">
        <f t="shared" si="133"/>
        <v>4.8122558918147986E-4</v>
      </c>
      <c r="JC60" s="86">
        <f t="shared" si="134"/>
        <v>3.3048895021353924E-4</v>
      </c>
      <c r="JD60" s="86">
        <f t="shared" si="135"/>
        <v>9.321153322855052E-5</v>
      </c>
      <c r="JE60" s="86">
        <f t="shared" si="136"/>
        <v>3.8935184483836728E-5</v>
      </c>
      <c r="JF60" s="86">
        <f t="shared" si="137"/>
        <v>1.2880238337625406E-5</v>
      </c>
      <c r="JG60" s="86">
        <f t="shared" si="138"/>
        <v>9.4199902219800006E-6</v>
      </c>
      <c r="JH60" s="86">
        <f t="shared" si="139"/>
        <v>6.5626347138111101E-5</v>
      </c>
      <c r="JI60" s="86">
        <f t="shared" si="140"/>
        <v>2.0906182893598951E-4</v>
      </c>
      <c r="JJ60" s="86">
        <f t="shared" si="141"/>
        <v>3.5920069773600916E-4</v>
      </c>
      <c r="JK60" s="86">
        <f t="shared" si="142"/>
        <v>7.8167742630071157E-4</v>
      </c>
      <c r="JL60" s="86">
        <f t="shared" si="143"/>
        <v>3.8678714414013796E-4</v>
      </c>
      <c r="JM60" s="86">
        <f t="shared" si="144"/>
        <v>4.4565964840967312E-5</v>
      </c>
    </row>
    <row r="61" spans="2:273" x14ac:dyDescent="0.25">
      <c r="B61" s="2">
        <v>34</v>
      </c>
      <c r="C61" s="37">
        <v>73.954999999999998</v>
      </c>
      <c r="D61" s="37">
        <v>75.582999999999998</v>
      </c>
      <c r="E61" s="37">
        <v>82.870999999999995</v>
      </c>
      <c r="F61" s="37">
        <v>81.790000000000006</v>
      </c>
      <c r="G61" s="37">
        <v>86.855000000000004</v>
      </c>
      <c r="H61" s="37">
        <v>88.212999999999994</v>
      </c>
      <c r="I61" s="37">
        <v>87.915000000000006</v>
      </c>
      <c r="J61" s="37">
        <v>93.85</v>
      </c>
      <c r="K61" s="37">
        <v>97.832999999999998</v>
      </c>
      <c r="L61" s="37">
        <v>95.132999999999996</v>
      </c>
      <c r="M61" s="37">
        <v>95.135999999999996</v>
      </c>
      <c r="N61" s="37">
        <v>96.525000000000006</v>
      </c>
      <c r="O61" s="37">
        <v>97.382999999999996</v>
      </c>
      <c r="P61" s="37">
        <v>95.492000000000004</v>
      </c>
      <c r="Q61" s="37">
        <v>90.188000000000002</v>
      </c>
      <c r="S61" s="4">
        <f t="shared" si="8"/>
        <v>72.424436443501989</v>
      </c>
      <c r="T61" s="4">
        <f t="shared" si="9"/>
        <v>73.043919023095668</v>
      </c>
      <c r="U61" s="4">
        <f t="shared" si="10"/>
        <v>81.240768738406686</v>
      </c>
      <c r="V61" s="4">
        <f t="shared" si="11"/>
        <v>79.759753437362747</v>
      </c>
      <c r="W61" s="4">
        <f t="shared" si="12"/>
        <v>89.945611993381789</v>
      </c>
      <c r="X61" s="4">
        <f t="shared" si="13"/>
        <v>86.925420990403495</v>
      </c>
      <c r="Y61" s="4">
        <f t="shared" si="14"/>
        <v>88.166429488158727</v>
      </c>
      <c r="Z61" s="4">
        <f t="shared" si="15"/>
        <v>95.041375090649936</v>
      </c>
      <c r="AA61" s="4">
        <f t="shared" si="16"/>
        <v>100.06123748977031</v>
      </c>
      <c r="AB61" s="4">
        <f t="shared" si="17"/>
        <v>95.817813043952796</v>
      </c>
      <c r="AC61" s="4">
        <f t="shared" si="18"/>
        <v>94.06901338542292</v>
      </c>
      <c r="AD61" s="4">
        <f t="shared" si="19"/>
        <v>94.290437680405006</v>
      </c>
      <c r="AE61" s="4">
        <f t="shared" si="20"/>
        <v>95.315684987512597</v>
      </c>
      <c r="AF61" s="4">
        <f t="shared" si="21"/>
        <v>93.97489667411908</v>
      </c>
      <c r="AG61" s="4">
        <f t="shared" si="22"/>
        <v>91.324055242771848</v>
      </c>
      <c r="AI61" s="4">
        <f t="shared" si="23"/>
        <v>1.5305635564980093</v>
      </c>
      <c r="AJ61" s="4">
        <f t="shared" si="24"/>
        <v>2.5390809769043301</v>
      </c>
      <c r="AK61" s="4">
        <f t="shared" si="25"/>
        <v>1.630231261593309</v>
      </c>
      <c r="AL61" s="4">
        <f t="shared" si="26"/>
        <v>2.0302465626372594</v>
      </c>
      <c r="AM61" s="4">
        <f t="shared" si="27"/>
        <v>-3.0906119933817848</v>
      </c>
      <c r="AN61" s="4">
        <f t="shared" si="28"/>
        <v>1.2875790095964987</v>
      </c>
      <c r="AO61" s="4">
        <f t="shared" si="29"/>
        <v>-0.25142948815872046</v>
      </c>
      <c r="AP61" s="4">
        <f t="shared" si="30"/>
        <v>-1.1913750906499416</v>
      </c>
      <c r="AQ61" s="4">
        <f t="shared" si="31"/>
        <v>-2.2282374897703079</v>
      </c>
      <c r="AR61" s="4">
        <f t="shared" si="32"/>
        <v>-0.68481304395280063</v>
      </c>
      <c r="AS61" s="4">
        <f t="shared" si="33"/>
        <v>1.0669866145770754</v>
      </c>
      <c r="AT61" s="4">
        <f t="shared" si="34"/>
        <v>2.2345623195949997</v>
      </c>
      <c r="AU61" s="4">
        <f t="shared" si="35"/>
        <v>2.0673150124873985</v>
      </c>
      <c r="AV61" s="4">
        <f t="shared" si="220"/>
        <v>1.5171033258809246</v>
      </c>
      <c r="AW61" s="4">
        <f t="shared" si="220"/>
        <v>-1.136055242771846</v>
      </c>
      <c r="AY61" s="2">
        <f t="shared" si="96"/>
        <v>71.291948835767201</v>
      </c>
      <c r="AZ61" s="2">
        <f t="shared" si="147"/>
        <v>72.201123922120672</v>
      </c>
      <c r="BA61" s="2">
        <f t="shared" si="148"/>
        <v>80.719136351889304</v>
      </c>
      <c r="BB61" s="2">
        <f t="shared" si="149"/>
        <v>79.113465038594796</v>
      </c>
      <c r="BC61" s="2">
        <f t="shared" si="150"/>
        <v>89.505424390588985</v>
      </c>
      <c r="BD61" s="2">
        <f t="shared" si="151"/>
        <v>86.768767469737824</v>
      </c>
      <c r="BE61" s="2">
        <f t="shared" si="152"/>
        <v>88.092393524593987</v>
      </c>
      <c r="BF61" s="2">
        <f t="shared" si="153"/>
        <v>95.014228153624799</v>
      </c>
      <c r="BG61" s="2">
        <f t="shared" si="154"/>
        <v>100.04042409619807</v>
      </c>
      <c r="BH61" s="2">
        <f t="shared" si="155"/>
        <v>95.70631372006703</v>
      </c>
      <c r="BI61" s="2">
        <f t="shared" si="156"/>
        <v>93.768867772496392</v>
      </c>
      <c r="BJ61" s="2">
        <f t="shared" si="157"/>
        <v>93.820050006430421</v>
      </c>
      <c r="BK61" s="2">
        <f t="shared" si="158"/>
        <v>94.455003041964218</v>
      </c>
      <c r="BL61" s="2">
        <f t="shared" si="159"/>
        <v>93.541194873572508</v>
      </c>
      <c r="BM61" s="2">
        <f t="shared" si="160"/>
        <v>91.273294313035805</v>
      </c>
      <c r="BO61" s="2">
        <f t="shared" si="38"/>
        <v>73.954999999999998</v>
      </c>
      <c r="BP61" s="2">
        <f t="shared" si="39"/>
        <v>75.582999999999998</v>
      </c>
      <c r="BQ61" s="2">
        <f t="shared" si="40"/>
        <v>82.870999999999995</v>
      </c>
      <c r="BR61" s="2">
        <f t="shared" si="41"/>
        <v>81.790000000000006</v>
      </c>
      <c r="BS61" s="2">
        <f t="shared" si="42"/>
        <v>86.855000000000004</v>
      </c>
      <c r="BT61" s="2">
        <f t="shared" si="43"/>
        <v>88.212999999999994</v>
      </c>
      <c r="BU61" s="2">
        <f t="shared" si="44"/>
        <v>87.915000000000006</v>
      </c>
      <c r="BV61" s="2">
        <f t="shared" si="45"/>
        <v>93.85</v>
      </c>
      <c r="BW61" s="2">
        <f t="shared" si="46"/>
        <v>97.832999999999998</v>
      </c>
      <c r="BX61" s="2">
        <f t="shared" si="47"/>
        <v>95.132999999999996</v>
      </c>
      <c r="BY61" s="2">
        <f t="shared" si="48"/>
        <v>95.135999999999996</v>
      </c>
      <c r="BZ61" s="2">
        <f t="shared" si="49"/>
        <v>96.525000000000006</v>
      </c>
      <c r="CA61" s="2">
        <f t="shared" si="50"/>
        <v>97.382999999999996</v>
      </c>
      <c r="CB61" s="2">
        <f t="shared" si="51"/>
        <v>95.492000000000004</v>
      </c>
      <c r="CC61" s="2">
        <f t="shared" si="52"/>
        <v>90.188000000000002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74.390578048780455</v>
      </c>
      <c r="DL61" s="2">
        <f t="shared" si="221"/>
        <v>74.820390243902423</v>
      </c>
      <c r="DM61" s="2">
        <f t="shared" si="221"/>
        <v>82.190838775896083</v>
      </c>
      <c r="DN61" s="2">
        <f t="shared" si="221"/>
        <v>81.418595764794887</v>
      </c>
      <c r="DO61" s="2">
        <f t="shared" si="221"/>
        <v>87.087706344704628</v>
      </c>
      <c r="DP61" s="2">
        <f t="shared" si="221"/>
        <v>88.202406221685294</v>
      </c>
      <c r="DQ61" s="2">
        <f t="shared" si="221"/>
        <v>89.194975609756085</v>
      </c>
      <c r="DR61" s="2">
        <f t="shared" si="221"/>
        <v>95.520518109202314</v>
      </c>
      <c r="DS61" s="2">
        <f t="shared" si="221"/>
        <v>100.03320815552394</v>
      </c>
      <c r="DT61" s="2">
        <f t="shared" si="221"/>
        <v>96.65620331010453</v>
      </c>
      <c r="DU61" s="2">
        <f t="shared" si="221"/>
        <v>94.476312141347023</v>
      </c>
      <c r="DV61" s="2">
        <f t="shared" si="221"/>
        <v>95.239714717878073</v>
      </c>
      <c r="DW61" s="2">
        <f t="shared" si="221"/>
        <v>97.047673170731699</v>
      </c>
      <c r="DX61" s="2">
        <f t="shared" si="221"/>
        <v>95.915488669205644</v>
      </c>
      <c r="DY61" s="2">
        <f t="shared" si="221"/>
        <v>91.465853658536574</v>
      </c>
      <c r="EA61" s="2">
        <f t="shared" si="71"/>
        <v>65.513285379256317</v>
      </c>
      <c r="EB61" s="2">
        <f t="shared" si="72"/>
        <v>66.957704071125036</v>
      </c>
      <c r="EC61" s="2">
        <f t="shared" si="73"/>
        <v>77.557143530239543</v>
      </c>
      <c r="ED61" s="2">
        <f t="shared" si="74"/>
        <v>74.303214120028684</v>
      </c>
      <c r="EE61" s="2">
        <f t="shared" si="75"/>
        <v>94.879821445576638</v>
      </c>
      <c r="EF61" s="2">
        <f t="shared" si="76"/>
        <v>83.089573844419391</v>
      </c>
      <c r="EG61" s="2">
        <f t="shared" si="77"/>
        <v>85.005278373530743</v>
      </c>
      <c r="EH61" s="2">
        <f t="shared" si="78"/>
        <v>93.443986287189105</v>
      </c>
      <c r="EI61" s="2">
        <f t="shared" si="79"/>
        <v>100.06350257776251</v>
      </c>
      <c r="EJ61" s="2">
        <f t="shared" si="80"/>
        <v>93.224636867582774</v>
      </c>
      <c r="EK61" s="2">
        <f t="shared" si="81"/>
        <v>92.135202826785033</v>
      </c>
      <c r="EL61" s="2">
        <f t="shared" si="82"/>
        <v>90.660040828640405</v>
      </c>
      <c r="EM61" s="2">
        <f t="shared" si="83"/>
        <v>89.455614038616247</v>
      </c>
      <c r="EN61" s="2">
        <f t="shared" si="84"/>
        <v>88.356110171684918</v>
      </c>
      <c r="EO61" s="2">
        <f t="shared" si="85"/>
        <v>90.741018731163919</v>
      </c>
      <c r="EQ61" s="2">
        <f t="shared" si="86"/>
        <v>63.819664063405327</v>
      </c>
      <c r="ER61" s="2">
        <f t="shared" si="222"/>
        <v>67.178336699666502</v>
      </c>
      <c r="ES61" s="2">
        <f t="shared" si="222"/>
        <v>77.194425700896275</v>
      </c>
      <c r="ET61" s="2">
        <f t="shared" si="222"/>
        <v>74.688188928215766</v>
      </c>
      <c r="EU61" s="2">
        <f t="shared" si="222"/>
        <v>90.27838304630103</v>
      </c>
      <c r="EV61" s="2">
        <f t="shared" si="222"/>
        <v>82.42483257617495</v>
      </c>
      <c r="EW61" s="2">
        <f t="shared" si="222"/>
        <v>85.342908912028889</v>
      </c>
      <c r="EX61" s="2">
        <f t="shared" si="222"/>
        <v>90.453004374961367</v>
      </c>
      <c r="EY61" s="2">
        <f t="shared" si="222"/>
        <v>95.660411671661279</v>
      </c>
      <c r="EZ61" s="2">
        <f t="shared" si="222"/>
        <v>91.829525175952867</v>
      </c>
      <c r="FA61" s="2">
        <f t="shared" si="222"/>
        <v>91.086036195406862</v>
      </c>
      <c r="FB61" s="2">
        <f t="shared" si="222"/>
        <v>90.395421889100575</v>
      </c>
      <c r="FC61" s="2">
        <f t="shared" si="222"/>
        <v>89.607828077475844</v>
      </c>
      <c r="FD61" s="2">
        <f t="shared" si="222"/>
        <v>91.041334683683971</v>
      </c>
      <c r="FE61" s="2">
        <f t="shared" si="222"/>
        <v>94.963300464792098</v>
      </c>
      <c r="FG61" s="2">
        <f t="shared" si="88"/>
        <v>0.34904972745265284</v>
      </c>
      <c r="FH61" s="2">
        <f t="shared" si="223"/>
        <v>0.33312641971812706</v>
      </c>
      <c r="FI61" s="2">
        <f t="shared" si="223"/>
        <v>0.31760802458573884</v>
      </c>
      <c r="FJ61" s="2">
        <f t="shared" si="223"/>
        <v>0.32396497585506412</v>
      </c>
      <c r="FK61" s="2">
        <f t="shared" si="223"/>
        <v>0.31028292279745612</v>
      </c>
      <c r="FL61" s="2">
        <f t="shared" si="223"/>
        <v>0.28039892482017864</v>
      </c>
      <c r="FM61" s="2">
        <f t="shared" si="223"/>
        <v>0.26316587539348318</v>
      </c>
      <c r="FN61" s="2">
        <f t="shared" si="223"/>
        <v>0.24380068475678116</v>
      </c>
      <c r="FO61" s="2">
        <f t="shared" si="223"/>
        <v>0.23998039675759469</v>
      </c>
      <c r="FP61" s="2">
        <f t="shared" si="223"/>
        <v>0.27680505206797279</v>
      </c>
      <c r="FQ61" s="2">
        <f t="shared" si="223"/>
        <v>0.30217916716995424</v>
      </c>
      <c r="FR61" s="2">
        <f t="shared" si="223"/>
        <v>0.30999204681354281</v>
      </c>
      <c r="FS61" s="2">
        <f t="shared" si="223"/>
        <v>0.34149778500589323</v>
      </c>
      <c r="FT61" s="2">
        <f t="shared" si="223"/>
        <v>0.31408781751048731</v>
      </c>
      <c r="FU61" s="2">
        <f t="shared" si="223"/>
        <v>0.26568918052350948</v>
      </c>
      <c r="FW61" s="2">
        <f t="shared" si="112"/>
        <v>7.4551485045272117E-6</v>
      </c>
      <c r="FX61" s="2">
        <f t="shared" si="164"/>
        <v>9.8458819281132243E-6</v>
      </c>
      <c r="FY61" s="2">
        <f t="shared" si="165"/>
        <v>1.0009161871600405E-5</v>
      </c>
      <c r="FZ61" s="2">
        <f t="shared" si="166"/>
        <v>9.6539983223478467E-6</v>
      </c>
      <c r="GA61" s="2">
        <f t="shared" si="167"/>
        <v>9.1715643537335172E-6</v>
      </c>
      <c r="GB61" s="2">
        <f t="shared" si="168"/>
        <v>9.1021523730274191E-6</v>
      </c>
      <c r="GC61" s="2">
        <f t="shared" si="169"/>
        <v>9.6426194617766758E-6</v>
      </c>
      <c r="GD61" s="2">
        <f t="shared" si="170"/>
        <v>1.0055377240291374E-5</v>
      </c>
      <c r="GE61" s="2">
        <f t="shared" si="171"/>
        <v>1.2292908637468376E-5</v>
      </c>
      <c r="GF61" s="2">
        <f t="shared" si="172"/>
        <v>1.050972524271441E-5</v>
      </c>
      <c r="GG61" s="2">
        <f t="shared" si="173"/>
        <v>9.441705603779454E-6</v>
      </c>
      <c r="GH61" s="2">
        <f t="shared" si="174"/>
        <v>8.4226183311364131E-6</v>
      </c>
      <c r="GI61" s="2">
        <f t="shared" si="175"/>
        <v>8.2021587416251308E-6</v>
      </c>
      <c r="GJ61" s="2">
        <f t="shared" si="176"/>
        <v>5.5482842465530656E-6</v>
      </c>
      <c r="GK61" s="2">
        <f t="shared" si="177"/>
        <v>5.0807523122543228E-6</v>
      </c>
      <c r="GM61" s="86">
        <f t="shared" si="113"/>
        <v>1.5275659312556668E-3</v>
      </c>
      <c r="GN61" s="86">
        <f t="shared" si="178"/>
        <v>9.3065071794786608E-4</v>
      </c>
      <c r="GO61" s="86">
        <f t="shared" si="179"/>
        <v>6.0197845408806682E-4</v>
      </c>
      <c r="GP61" s="86">
        <f t="shared" si="180"/>
        <v>7.2295572639952794E-4</v>
      </c>
      <c r="GQ61" s="86">
        <f t="shared" si="181"/>
        <v>5.0621344939269888E-4</v>
      </c>
      <c r="GR61" s="86">
        <f t="shared" si="182"/>
        <v>1.5538378270383611E-4</v>
      </c>
      <c r="GS61" s="86">
        <f t="shared" si="183"/>
        <v>6.8566925621510572E-5</v>
      </c>
      <c r="GT61" s="86">
        <f t="shared" si="184"/>
        <v>2.4212789066074265E-5</v>
      </c>
      <c r="GU61" s="86">
        <f t="shared" si="185"/>
        <v>1.8087506133854207E-5</v>
      </c>
      <c r="GV61" s="86">
        <f t="shared" si="186"/>
        <v>1.1288868456061079E-4</v>
      </c>
      <c r="GW61" s="86">
        <f t="shared" si="187"/>
        <v>3.3313751237015439E-4</v>
      </c>
      <c r="GX61" s="86">
        <f t="shared" si="188"/>
        <v>5.4401337713751391E-4</v>
      </c>
      <c r="GY61" s="86">
        <f t="shared" si="189"/>
        <v>1.1398885602712592E-3</v>
      </c>
      <c r="GZ61" s="86">
        <f t="shared" si="190"/>
        <v>5.8538694691213672E-4</v>
      </c>
      <c r="HA61" s="86">
        <f t="shared" si="191"/>
        <v>7.7832030571531915E-5</v>
      </c>
      <c r="HC61" s="86">
        <f t="shared" si="145"/>
        <v>8.0765517004732161E-12</v>
      </c>
      <c r="HD61" s="86">
        <f t="shared" si="192"/>
        <v>3.5589375744948283E-13</v>
      </c>
      <c r="HE61" s="86">
        <f t="shared" si="193"/>
        <v>4.7034250360829548E-14</v>
      </c>
      <c r="HF61" s="86">
        <f t="shared" si="194"/>
        <v>7.7127354091630846E-13</v>
      </c>
      <c r="HG61" s="86">
        <f t="shared" si="195"/>
        <v>2.4981998655439482E-12</v>
      </c>
      <c r="HH61" s="86">
        <f t="shared" si="196"/>
        <v>5.0896918264900809E-11</v>
      </c>
      <c r="HI61" s="86">
        <f t="shared" si="197"/>
        <v>1.8292450126125132E-12</v>
      </c>
      <c r="HJ61" s="86">
        <f t="shared" si="198"/>
        <v>3.1926108349261681E-14</v>
      </c>
      <c r="HK61" s="86">
        <f t="shared" si="199"/>
        <v>4.4635876947064111E-14</v>
      </c>
      <c r="HL61" s="86">
        <f t="shared" si="200"/>
        <v>4.24003618867206E-12</v>
      </c>
      <c r="HM61" s="86">
        <f t="shared" si="201"/>
        <v>2.9152377653360185E-12</v>
      </c>
      <c r="HN61" s="86">
        <f t="shared" si="202"/>
        <v>2.4900109718617771E-13</v>
      </c>
      <c r="HO61" s="86">
        <f t="shared" si="203"/>
        <v>3.7004787128085744E-13</v>
      </c>
      <c r="HP61" s="86">
        <f t="shared" si="204"/>
        <v>3.3331020964794627E-13</v>
      </c>
      <c r="HQ61" s="86">
        <f t="shared" si="205"/>
        <v>2.8338230072831639E-18</v>
      </c>
      <c r="HS61" s="86">
        <f t="shared" si="114"/>
        <v>3.5886476777274661E-44</v>
      </c>
      <c r="HT61" s="86">
        <f t="shared" si="206"/>
        <v>3.1295975931180895E-49</v>
      </c>
      <c r="HU61" s="86">
        <f t="shared" si="207"/>
        <v>2.5847848536923457E-52</v>
      </c>
      <c r="HV61" s="86">
        <f t="shared" si="208"/>
        <v>1.5281025542811058E-47</v>
      </c>
      <c r="HW61" s="86">
        <f t="shared" si="209"/>
        <v>8.362077140941061E-46</v>
      </c>
      <c r="HX61" s="86">
        <f t="shared" si="210"/>
        <v>8.3146583963621857E-42</v>
      </c>
      <c r="HY61" s="86">
        <f t="shared" si="211"/>
        <v>5.2999193703530381E-48</v>
      </c>
      <c r="HZ61" s="86">
        <f t="shared" si="212"/>
        <v>3.1123419611390174E-55</v>
      </c>
      <c r="IA61" s="86">
        <f t="shared" si="213"/>
        <v>3.0514524450683201E-54</v>
      </c>
      <c r="IB61" s="86">
        <f t="shared" si="214"/>
        <v>4.0924986954173905E-47</v>
      </c>
      <c r="IC61" s="86">
        <f t="shared" si="215"/>
        <v>1.9625597217150391E-47</v>
      </c>
      <c r="ID61" s="86">
        <f t="shared" si="216"/>
        <v>2.0660755412939775E-50</v>
      </c>
      <c r="IE61" s="86">
        <f t="shared" si="217"/>
        <v>1.9442827513141967E-50</v>
      </c>
      <c r="IF61" s="86">
        <f t="shared" si="218"/>
        <v>7.0233433870480029E-32</v>
      </c>
      <c r="IG61" s="86">
        <f t="shared" si="219"/>
        <v>3.9323304932068183E-31</v>
      </c>
      <c r="II61" s="86">
        <f t="shared" si="115"/>
        <v>1.0408828088599297E-162</v>
      </c>
      <c r="IJ61" s="86">
        <f t="shared" si="116"/>
        <v>9.3284649890280686E-182</v>
      </c>
      <c r="IK61" s="86">
        <f t="shared" si="117"/>
        <v>4.0142676203762301E-196</v>
      </c>
      <c r="IL61" s="86">
        <f t="shared" si="118"/>
        <v>5.0461515900902854E-177</v>
      </c>
      <c r="IM61" s="86">
        <f t="shared" si="119"/>
        <v>8.9768913095086507E-172</v>
      </c>
      <c r="IN61" s="86">
        <f t="shared" si="120"/>
        <v>2.8276558678958548E-158</v>
      </c>
      <c r="IO61" s="86">
        <f t="shared" si="121"/>
        <v>9.0688958530639296E-185</v>
      </c>
      <c r="IP61" s="86">
        <f t="shared" si="122"/>
        <v>3.1530797087822393E-213</v>
      </c>
      <c r="IQ61" s="86">
        <f t="shared" si="123"/>
        <v>7.3595824753321765E-202</v>
      </c>
      <c r="IR61" s="86">
        <f t="shared" si="124"/>
        <v>2.5865764123544256E-178</v>
      </c>
      <c r="IS61" s="86">
        <f t="shared" si="125"/>
        <v>1.5883405793879265E-177</v>
      </c>
      <c r="IT61" s="86">
        <f t="shared" si="126"/>
        <v>1.5544442571489966E-186</v>
      </c>
      <c r="IU61" s="86">
        <f t="shared" si="127"/>
        <v>2.2551249828375853E-187</v>
      </c>
      <c r="IV61" s="86">
        <f t="shared" si="128"/>
        <v>1.8530912693509485E-82</v>
      </c>
      <c r="IW61" s="86">
        <f t="shared" si="129"/>
        <v>5.7693425272565276E-86</v>
      </c>
      <c r="IY61" s="86">
        <f t="shared" si="130"/>
        <v>1.5275659393322186E-3</v>
      </c>
      <c r="IZ61" s="86">
        <f t="shared" si="131"/>
        <v>9.3065071830375989E-4</v>
      </c>
      <c r="JA61" s="86">
        <f t="shared" si="132"/>
        <v>6.0197845413510103E-4</v>
      </c>
      <c r="JB61" s="86">
        <f t="shared" si="133"/>
        <v>7.229557271708015E-4</v>
      </c>
      <c r="JC61" s="86">
        <f t="shared" si="134"/>
        <v>5.0621345189089876E-4</v>
      </c>
      <c r="JD61" s="86">
        <f t="shared" si="135"/>
        <v>1.5538383360075438E-4</v>
      </c>
      <c r="JE61" s="86">
        <f t="shared" si="136"/>
        <v>6.8566927450755579E-5</v>
      </c>
      <c r="JF61" s="86">
        <f t="shared" si="137"/>
        <v>2.4212789098000373E-5</v>
      </c>
      <c r="JG61" s="86">
        <f t="shared" si="138"/>
        <v>1.8087506178490085E-5</v>
      </c>
      <c r="JH61" s="86">
        <f t="shared" si="139"/>
        <v>1.1288868880064698E-4</v>
      </c>
      <c r="JI61" s="86">
        <f t="shared" si="140"/>
        <v>3.3313751528539216E-4</v>
      </c>
      <c r="JJ61" s="86">
        <f t="shared" si="141"/>
        <v>5.4401337738651503E-4</v>
      </c>
      <c r="JK61" s="86">
        <f t="shared" si="142"/>
        <v>1.1398885606413072E-3</v>
      </c>
      <c r="JL61" s="86">
        <f t="shared" si="143"/>
        <v>5.8538694724544693E-4</v>
      </c>
      <c r="JM61" s="86">
        <f t="shared" si="144"/>
        <v>7.7832030571534748E-5</v>
      </c>
    </row>
    <row r="62" spans="2:273" x14ac:dyDescent="0.25">
      <c r="B62" s="2">
        <v>35</v>
      </c>
      <c r="C62" s="37">
        <v>75.135999999999996</v>
      </c>
      <c r="D62" s="37">
        <v>75.900000000000006</v>
      </c>
      <c r="E62" s="37">
        <v>84.081000000000003</v>
      </c>
      <c r="F62" s="37">
        <v>81.468000000000004</v>
      </c>
      <c r="G62" s="37">
        <v>87.370999999999995</v>
      </c>
      <c r="H62" s="37">
        <v>88.983999999999995</v>
      </c>
      <c r="I62" s="37">
        <v>88.474999999999994</v>
      </c>
      <c r="J62" s="37">
        <v>93.683000000000007</v>
      </c>
      <c r="K62" s="37">
        <v>97.65</v>
      </c>
      <c r="L62" s="37">
        <v>95.8</v>
      </c>
      <c r="M62" s="37">
        <v>95.763000000000005</v>
      </c>
      <c r="N62" s="37">
        <v>95.656000000000006</v>
      </c>
      <c r="O62" s="37">
        <v>99.1</v>
      </c>
      <c r="P62" s="37">
        <v>96.444000000000003</v>
      </c>
      <c r="Q62" s="37">
        <v>89.531000000000006</v>
      </c>
      <c r="S62" s="4">
        <f t="shared" si="8"/>
        <v>72.838871097580181</v>
      </c>
      <c r="T62" s="4">
        <f t="shared" si="9"/>
        <v>73.35133979791091</v>
      </c>
      <c r="U62" s="4">
        <f t="shared" si="10"/>
        <v>81.514750957331159</v>
      </c>
      <c r="V62" s="4">
        <f t="shared" si="11"/>
        <v>80.002857790409593</v>
      </c>
      <c r="W62" s="4">
        <f t="shared" si="12"/>
        <v>90.341186828083522</v>
      </c>
      <c r="X62" s="4">
        <f t="shared" si="13"/>
        <v>86.6869797844668</v>
      </c>
      <c r="Y62" s="4">
        <f t="shared" si="14"/>
        <v>88.020970840940848</v>
      </c>
      <c r="Z62" s="4">
        <f t="shared" si="15"/>
        <v>94.937918345858435</v>
      </c>
      <c r="AA62" s="4">
        <f t="shared" si="16"/>
        <v>99.955193544607496</v>
      </c>
      <c r="AB62" s="4">
        <f t="shared" si="17"/>
        <v>95.665053033023568</v>
      </c>
      <c r="AC62" s="4">
        <f t="shared" si="18"/>
        <v>94.037477073632118</v>
      </c>
      <c r="AD62" s="4">
        <f t="shared" si="19"/>
        <v>94.393373938883812</v>
      </c>
      <c r="AE62" s="4">
        <f t="shared" si="20"/>
        <v>95.590062685229299</v>
      </c>
      <c r="AF62" s="4">
        <f t="shared" si="21"/>
        <v>94.105116338088919</v>
      </c>
      <c r="AG62" s="4">
        <f t="shared" si="22"/>
        <v>91.398898026906295</v>
      </c>
      <c r="AI62" s="4">
        <f t="shared" si="23"/>
        <v>2.2971289024198143</v>
      </c>
      <c r="AJ62" s="4">
        <f t="shared" si="24"/>
        <v>2.5486602020890956</v>
      </c>
      <c r="AK62" s="4">
        <f t="shared" si="25"/>
        <v>2.5662490426688436</v>
      </c>
      <c r="AL62" s="4">
        <f t="shared" si="26"/>
        <v>1.465142209590411</v>
      </c>
      <c r="AM62" s="4">
        <f t="shared" si="27"/>
        <v>-2.9701868280835271</v>
      </c>
      <c r="AN62" s="4">
        <f t="shared" si="28"/>
        <v>2.2970202155331947</v>
      </c>
      <c r="AO62" s="4">
        <f t="shared" si="29"/>
        <v>0.45402915905914654</v>
      </c>
      <c r="AP62" s="4">
        <f t="shared" si="30"/>
        <v>-1.2549183458584281</v>
      </c>
      <c r="AQ62" s="4">
        <f t="shared" si="31"/>
        <v>-2.3051935446074907</v>
      </c>
      <c r="AR62" s="4">
        <f t="shared" si="32"/>
        <v>0.13494696697642894</v>
      </c>
      <c r="AS62" s="4">
        <f t="shared" si="33"/>
        <v>1.7255229263678871</v>
      </c>
      <c r="AT62" s="4">
        <f t="shared" si="34"/>
        <v>1.2626260611161939</v>
      </c>
      <c r="AU62" s="4">
        <f t="shared" si="35"/>
        <v>3.5099373147706956</v>
      </c>
      <c r="AV62" s="4">
        <f t="shared" si="220"/>
        <v>2.3388836619110833</v>
      </c>
      <c r="AW62" s="4">
        <f t="shared" si="220"/>
        <v>-1.867898026906289</v>
      </c>
      <c r="AY62" s="2">
        <f t="shared" si="96"/>
        <v>71.296896105943816</v>
      </c>
      <c r="AZ62" s="2">
        <f t="shared" si="147"/>
        <v>72.154912144404975</v>
      </c>
      <c r="BA62" s="2">
        <f t="shared" si="148"/>
        <v>80.753303864792571</v>
      </c>
      <c r="BB62" s="2">
        <f t="shared" si="149"/>
        <v>79.070266880878492</v>
      </c>
      <c r="BC62" s="2">
        <f t="shared" si="150"/>
        <v>89.693915187899663</v>
      </c>
      <c r="BD62" s="2">
        <f t="shared" si="151"/>
        <v>86.437306527804623</v>
      </c>
      <c r="BE62" s="2">
        <f t="shared" si="152"/>
        <v>87.896595913644191</v>
      </c>
      <c r="BF62" s="2">
        <f t="shared" si="153"/>
        <v>94.889347923055013</v>
      </c>
      <c r="BG62" s="2">
        <f t="shared" si="154"/>
        <v>99.917192576673074</v>
      </c>
      <c r="BH62" s="2">
        <f t="shared" si="155"/>
        <v>95.482050780874957</v>
      </c>
      <c r="BI62" s="2">
        <f t="shared" si="156"/>
        <v>93.579540255190381</v>
      </c>
      <c r="BJ62" s="2">
        <f t="shared" si="157"/>
        <v>93.708767036381346</v>
      </c>
      <c r="BK62" s="2">
        <f t="shared" si="158"/>
        <v>94.382918678347437</v>
      </c>
      <c r="BL62" s="2">
        <f t="shared" si="159"/>
        <v>93.474525092711573</v>
      </c>
      <c r="BM62" s="2">
        <f t="shared" si="160"/>
        <v>91.314303348224186</v>
      </c>
      <c r="BO62" s="2">
        <f t="shared" si="38"/>
        <v>75.135999999999996</v>
      </c>
      <c r="BP62" s="2">
        <f t="shared" si="39"/>
        <v>75.900000000000006</v>
      </c>
      <c r="BQ62" s="2">
        <f t="shared" si="40"/>
        <v>84.081000000000003</v>
      </c>
      <c r="BR62" s="2">
        <f t="shared" si="41"/>
        <v>81.468000000000004</v>
      </c>
      <c r="BS62" s="2">
        <f t="shared" si="42"/>
        <v>87.370999999999995</v>
      </c>
      <c r="BT62" s="2">
        <f t="shared" si="43"/>
        <v>88.983999999999995</v>
      </c>
      <c r="BU62" s="2">
        <f t="shared" si="44"/>
        <v>88.474999999999994</v>
      </c>
      <c r="BV62" s="2">
        <f t="shared" si="45"/>
        <v>93.683000000000007</v>
      </c>
      <c r="BW62" s="2">
        <f t="shared" si="46"/>
        <v>97.65</v>
      </c>
      <c r="BX62" s="2">
        <f t="shared" si="47"/>
        <v>95.8</v>
      </c>
      <c r="BY62" s="2">
        <f t="shared" si="48"/>
        <v>95.763000000000005</v>
      </c>
      <c r="BZ62" s="2">
        <f t="shared" si="49"/>
        <v>95.656000000000006</v>
      </c>
      <c r="CA62" s="2">
        <f t="shared" si="50"/>
        <v>99.1</v>
      </c>
      <c r="CB62" s="2">
        <f t="shared" si="51"/>
        <v>96.444000000000003</v>
      </c>
      <c r="CC62" s="2">
        <f t="shared" si="52"/>
        <v>89.531000000000006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74.77828484320554</v>
      </c>
      <c r="DL62" s="2">
        <f t="shared" si="221"/>
        <v>75.064907665505217</v>
      </c>
      <c r="DM62" s="2">
        <f t="shared" si="221"/>
        <v>82.456899143775502</v>
      </c>
      <c r="DN62" s="2">
        <f t="shared" si="221"/>
        <v>81.620997920211778</v>
      </c>
      <c r="DO62" s="2">
        <f t="shared" si="221"/>
        <v>87.239335386111321</v>
      </c>
      <c r="DP62" s="2">
        <f t="shared" si="221"/>
        <v>87.910721081244333</v>
      </c>
      <c r="DQ62" s="2">
        <f t="shared" si="221"/>
        <v>89.066724390243891</v>
      </c>
      <c r="DR62" s="2">
        <f t="shared" si="221"/>
        <v>95.459622278148586</v>
      </c>
      <c r="DS62" s="2">
        <f t="shared" si="221"/>
        <v>99.938651019440485</v>
      </c>
      <c r="DT62" s="2">
        <f t="shared" si="221"/>
        <v>96.488767247386761</v>
      </c>
      <c r="DU62" s="2">
        <f t="shared" si="221"/>
        <v>94.327684989429173</v>
      </c>
      <c r="DV62" s="2">
        <f t="shared" si="221"/>
        <v>95.266898171406964</v>
      </c>
      <c r="DW62" s="2">
        <f t="shared" si="221"/>
        <v>97.242106271777004</v>
      </c>
      <c r="DX62" s="2">
        <f t="shared" si="221"/>
        <v>96.073785889852275</v>
      </c>
      <c r="DY62" s="2">
        <f t="shared" si="221"/>
        <v>91.574329268292672</v>
      </c>
      <c r="EA62" s="2">
        <f t="shared" si="71"/>
        <v>65.37568809291885</v>
      </c>
      <c r="EB62" s="2">
        <f t="shared" si="72"/>
        <v>66.842065280134605</v>
      </c>
      <c r="EC62" s="2">
        <f t="shared" si="73"/>
        <v>77.415142261227928</v>
      </c>
      <c r="ED62" s="2">
        <f t="shared" si="74"/>
        <v>74.215852473535492</v>
      </c>
      <c r="EE62" s="2">
        <f t="shared" si="75"/>
        <v>94.67016687787978</v>
      </c>
      <c r="EF62" s="2">
        <f t="shared" si="76"/>
        <v>82.988747547914315</v>
      </c>
      <c r="EG62" s="2">
        <f t="shared" si="77"/>
        <v>84.908630781560063</v>
      </c>
      <c r="EH62" s="2">
        <f t="shared" si="78"/>
        <v>93.276283757338561</v>
      </c>
      <c r="EI62" s="2">
        <f t="shared" si="79"/>
        <v>99.855440990720055</v>
      </c>
      <c r="EJ62" s="2">
        <f t="shared" si="80"/>
        <v>93.083334829793884</v>
      </c>
      <c r="EK62" s="2">
        <f t="shared" si="81"/>
        <v>92.003904404336723</v>
      </c>
      <c r="EL62" s="2">
        <f t="shared" si="82"/>
        <v>90.545713475462605</v>
      </c>
      <c r="EM62" s="2">
        <f t="shared" si="83"/>
        <v>89.354721259050677</v>
      </c>
      <c r="EN62" s="2">
        <f t="shared" si="84"/>
        <v>88.297606612889297</v>
      </c>
      <c r="EO62" s="2">
        <f t="shared" si="85"/>
        <v>90.658797212578989</v>
      </c>
      <c r="EQ62" s="2">
        <f t="shared" si="86"/>
        <v>63.701046169347691</v>
      </c>
      <c r="ER62" s="2">
        <f t="shared" si="222"/>
        <v>67.059672717925295</v>
      </c>
      <c r="ES62" s="2">
        <f t="shared" si="222"/>
        <v>77.05664165260275</v>
      </c>
      <c r="ET62" s="2">
        <f t="shared" si="222"/>
        <v>74.596039041214212</v>
      </c>
      <c r="EU62" s="2">
        <f t="shared" si="222"/>
        <v>90.124908175447146</v>
      </c>
      <c r="EV62" s="2">
        <f t="shared" si="222"/>
        <v>82.332159918159334</v>
      </c>
      <c r="EW62" s="2">
        <f t="shared" si="222"/>
        <v>85.241819287417982</v>
      </c>
      <c r="EX62" s="2">
        <f t="shared" si="222"/>
        <v>90.323638891930401</v>
      </c>
      <c r="EY62" s="2">
        <f t="shared" si="222"/>
        <v>95.509098301074772</v>
      </c>
      <c r="EZ62" s="2">
        <f t="shared" si="222"/>
        <v>91.70605693604324</v>
      </c>
      <c r="FA62" s="2">
        <f t="shared" si="222"/>
        <v>90.968097773994486</v>
      </c>
      <c r="FB62" s="2">
        <f t="shared" si="222"/>
        <v>90.284216261047689</v>
      </c>
      <c r="FC62" s="2">
        <f t="shared" si="222"/>
        <v>89.504589638691115</v>
      </c>
      <c r="FD62" s="2">
        <f t="shared" si="222"/>
        <v>90.946873829127512</v>
      </c>
      <c r="FE62" s="2">
        <f t="shared" si="222"/>
        <v>94.818927516308165</v>
      </c>
      <c r="FG62" s="2">
        <f t="shared" si="88"/>
        <v>0.37025676422414183</v>
      </c>
      <c r="FH62" s="2">
        <f t="shared" si="223"/>
        <v>0.35389196751727758</v>
      </c>
      <c r="FI62" s="2">
        <f t="shared" si="223"/>
        <v>0.33789636910129411</v>
      </c>
      <c r="FJ62" s="2">
        <f t="shared" si="223"/>
        <v>0.34445441782656649</v>
      </c>
      <c r="FK62" s="2">
        <f t="shared" si="223"/>
        <v>0.33032985790339564</v>
      </c>
      <c r="FL62" s="2">
        <f t="shared" si="223"/>
        <v>0.29935309292479539</v>
      </c>
      <c r="FM62" s="2">
        <f t="shared" si="223"/>
        <v>0.28141069189225898</v>
      </c>
      <c r="FN62" s="2">
        <f t="shared" si="223"/>
        <v>0.26117883017152616</v>
      </c>
      <c r="FO62" s="2">
        <f t="shared" si="223"/>
        <v>0.25717884274488823</v>
      </c>
      <c r="FP62" s="2">
        <f t="shared" si="223"/>
        <v>0.2956160838814863</v>
      </c>
      <c r="FQ62" s="2">
        <f t="shared" si="223"/>
        <v>0.32194692378922307</v>
      </c>
      <c r="FR62" s="2">
        <f t="shared" si="223"/>
        <v>0.33002918131596304</v>
      </c>
      <c r="FS62" s="2">
        <f t="shared" si="223"/>
        <v>0.36250150546153309</v>
      </c>
      <c r="FT62" s="2">
        <f t="shared" si="223"/>
        <v>0.33426144402845492</v>
      </c>
      <c r="FU62" s="2">
        <f t="shared" si="223"/>
        <v>0.28404149723223709</v>
      </c>
      <c r="FW62" s="2">
        <f t="shared" si="112"/>
        <v>8.1744019047091285E-6</v>
      </c>
      <c r="FX62" s="2">
        <f t="shared" si="164"/>
        <v>1.079578460092103E-5</v>
      </c>
      <c r="FY62" s="2">
        <f t="shared" si="165"/>
        <v>1.0974817155871061E-5</v>
      </c>
      <c r="FZ62" s="2">
        <f t="shared" si="166"/>
        <v>1.0585388806822541E-5</v>
      </c>
      <c r="GA62" s="2">
        <f t="shared" si="167"/>
        <v>1.0056411439917033E-5</v>
      </c>
      <c r="GB62" s="2">
        <f t="shared" si="168"/>
        <v>9.9803028507023266E-6</v>
      </c>
      <c r="GC62" s="2">
        <f t="shared" si="169"/>
        <v>1.0572912157537106E-5</v>
      </c>
      <c r="GD62" s="2">
        <f t="shared" si="170"/>
        <v>1.1025491201873044E-5</v>
      </c>
      <c r="GE62" s="2">
        <f t="shared" si="171"/>
        <v>1.3478890302232067E-5</v>
      </c>
      <c r="GF62" s="2">
        <f t="shared" si="172"/>
        <v>1.1523672891556305E-5</v>
      </c>
      <c r="GG62" s="2">
        <f t="shared" si="173"/>
        <v>1.0352614898556328E-5</v>
      </c>
      <c r="GH62" s="2">
        <f t="shared" si="174"/>
        <v>9.2352098500044682E-6</v>
      </c>
      <c r="GI62" s="2">
        <f t="shared" si="175"/>
        <v>8.9934811046904526E-6</v>
      </c>
      <c r="GJ62" s="2">
        <f t="shared" si="176"/>
        <v>6.083569445885659E-6</v>
      </c>
      <c r="GK62" s="2">
        <f t="shared" si="177"/>
        <v>5.5709313996216607E-6</v>
      </c>
      <c r="GM62" s="86">
        <f t="shared" si="113"/>
        <v>2.1372397581601466E-3</v>
      </c>
      <c r="GN62" s="86">
        <f t="shared" si="178"/>
        <v>1.359494722426157E-3</v>
      </c>
      <c r="GO62" s="86">
        <f t="shared" si="179"/>
        <v>9.0458777997112696E-4</v>
      </c>
      <c r="GP62" s="86">
        <f t="shared" si="180"/>
        <v>1.0737661701544963E-3</v>
      </c>
      <c r="GQ62" s="86">
        <f t="shared" si="181"/>
        <v>7.6614537206931576E-4</v>
      </c>
      <c r="GR62" s="86">
        <f t="shared" si="182"/>
        <v>2.5519289701954117E-4</v>
      </c>
      <c r="GS62" s="86">
        <f t="shared" si="183"/>
        <v>1.1874643101777135E-4</v>
      </c>
      <c r="GT62" s="86">
        <f t="shared" si="184"/>
        <v>4.4668951992966053E-5</v>
      </c>
      <c r="GU62" s="86">
        <f t="shared" si="185"/>
        <v>3.4058265181346735E-5</v>
      </c>
      <c r="GV62" s="86">
        <f t="shared" si="186"/>
        <v>1.9106767409244758E-4</v>
      </c>
      <c r="GW62" s="86">
        <f t="shared" si="187"/>
        <v>5.2370615348719244E-4</v>
      </c>
      <c r="GX62" s="86">
        <f t="shared" si="188"/>
        <v>8.145279883788241E-4</v>
      </c>
      <c r="GY62" s="86">
        <f t="shared" si="189"/>
        <v>1.6449480330051542E-3</v>
      </c>
      <c r="GZ62" s="86">
        <f t="shared" si="190"/>
        <v>8.7580640971910188E-4</v>
      </c>
      <c r="HA62" s="86">
        <f t="shared" si="191"/>
        <v>1.3371046687751098E-4</v>
      </c>
      <c r="HC62" s="86">
        <f t="shared" si="145"/>
        <v>1.8797312365856193E-11</v>
      </c>
      <c r="HD62" s="86">
        <f t="shared" si="192"/>
        <v>9.3948009008988836E-13</v>
      </c>
      <c r="HE62" s="86">
        <f t="shared" si="193"/>
        <v>1.3389418930598551E-13</v>
      </c>
      <c r="HF62" s="86">
        <f t="shared" si="194"/>
        <v>1.9800902508420283E-12</v>
      </c>
      <c r="HG62" s="86">
        <f t="shared" si="195"/>
        <v>6.1706920734239667E-12</v>
      </c>
      <c r="HH62" s="86">
        <f t="shared" si="196"/>
        <v>1.1498961339615229E-10</v>
      </c>
      <c r="HI62" s="86">
        <f t="shared" si="197"/>
        <v>4.7186845359452006E-12</v>
      </c>
      <c r="HJ62" s="86">
        <f t="shared" si="198"/>
        <v>9.5762198696249704E-14</v>
      </c>
      <c r="HK62" s="86">
        <f t="shared" si="199"/>
        <v>1.3163012222775771E-13</v>
      </c>
      <c r="HL62" s="86">
        <f t="shared" si="200"/>
        <v>1.0666805957627264E-11</v>
      </c>
      <c r="HM62" s="86">
        <f t="shared" si="201"/>
        <v>7.3065396416753992E-12</v>
      </c>
      <c r="HN62" s="86">
        <f t="shared" si="202"/>
        <v>6.6121726657087732E-13</v>
      </c>
      <c r="HO62" s="86">
        <f t="shared" si="203"/>
        <v>9.7586530549580826E-13</v>
      </c>
      <c r="HP62" s="86">
        <f t="shared" si="204"/>
        <v>8.7461747586014638E-13</v>
      </c>
      <c r="HQ62" s="86">
        <f t="shared" si="205"/>
        <v>1.1459669351113042E-17</v>
      </c>
      <c r="HS62" s="86">
        <f t="shared" si="114"/>
        <v>2.5980154911688591E-43</v>
      </c>
      <c r="HT62" s="86">
        <f t="shared" si="206"/>
        <v>3.0200269239219932E-48</v>
      </c>
      <c r="HU62" s="86">
        <f t="shared" si="207"/>
        <v>2.9473837307398157E-51</v>
      </c>
      <c r="HV62" s="86">
        <f t="shared" si="208"/>
        <v>1.3699323679068484E-46</v>
      </c>
      <c r="HW62" s="86">
        <f t="shared" si="209"/>
        <v>6.895741234056689E-45</v>
      </c>
      <c r="HX62" s="86">
        <f t="shared" si="210"/>
        <v>5.7269162689540216E-41</v>
      </c>
      <c r="HY62" s="86">
        <f t="shared" si="211"/>
        <v>5.0387133182591579E-47</v>
      </c>
      <c r="HZ62" s="86">
        <f t="shared" si="212"/>
        <v>4.2385989165151815E-54</v>
      </c>
      <c r="IA62" s="86">
        <f t="shared" si="213"/>
        <v>3.9528759498491153E-53</v>
      </c>
      <c r="IB62" s="86">
        <f t="shared" si="214"/>
        <v>3.72027987012696E-46</v>
      </c>
      <c r="IC62" s="86">
        <f t="shared" si="215"/>
        <v>1.7529848457316299E-46</v>
      </c>
      <c r="ID62" s="86">
        <f t="shared" si="216"/>
        <v>2.048636824518737E-49</v>
      </c>
      <c r="IE62" s="86">
        <f t="shared" si="217"/>
        <v>1.9290678830046901E-49</v>
      </c>
      <c r="IF62" s="86">
        <f t="shared" si="218"/>
        <v>2.8060788611857812E-31</v>
      </c>
      <c r="IG62" s="86">
        <f t="shared" si="219"/>
        <v>1.4956873840423038E-30</v>
      </c>
      <c r="II62" s="86">
        <f t="shared" si="115"/>
        <v>3.2686521649624447E-160</v>
      </c>
      <c r="IJ62" s="86">
        <f t="shared" si="116"/>
        <v>6.7535393613591481E-179</v>
      </c>
      <c r="IK62" s="86">
        <f t="shared" si="117"/>
        <v>4.9669550175451912E-193</v>
      </c>
      <c r="IL62" s="86">
        <f t="shared" si="118"/>
        <v>3.0389279028978607E-174</v>
      </c>
      <c r="IM62" s="86">
        <f t="shared" si="119"/>
        <v>4.3421833150776005E-169</v>
      </c>
      <c r="IN62" s="86">
        <f t="shared" si="120"/>
        <v>8.3400558651016065E-156</v>
      </c>
      <c r="IO62" s="86">
        <f t="shared" si="121"/>
        <v>7.2431353510631567E-182</v>
      </c>
      <c r="IP62" s="86">
        <f t="shared" si="122"/>
        <v>7.3261265405169416E-210</v>
      </c>
      <c r="IQ62" s="86">
        <f t="shared" si="123"/>
        <v>1.2832245075397841E-198</v>
      </c>
      <c r="IR62" s="86">
        <f t="shared" si="124"/>
        <v>1.7124667129890715E-175</v>
      </c>
      <c r="IS62" s="86">
        <f t="shared" si="125"/>
        <v>9.6235143233614673E-175</v>
      </c>
      <c r="IT62" s="86">
        <f t="shared" si="126"/>
        <v>1.2251159606667754E-183</v>
      </c>
      <c r="IU62" s="86">
        <f t="shared" si="127"/>
        <v>1.8045065476207837E-184</v>
      </c>
      <c r="IV62" s="86">
        <f t="shared" si="128"/>
        <v>3.0870589582833368E-81</v>
      </c>
      <c r="IW62" s="86">
        <f t="shared" si="129"/>
        <v>1.0632595483320506E-84</v>
      </c>
      <c r="IY62" s="86">
        <f t="shared" si="130"/>
        <v>2.1372397769574589E-3</v>
      </c>
      <c r="IZ62" s="86">
        <f t="shared" si="131"/>
        <v>1.3594947233656371E-3</v>
      </c>
      <c r="JA62" s="86">
        <f t="shared" si="132"/>
        <v>9.0458778010502115E-4</v>
      </c>
      <c r="JB62" s="86">
        <f t="shared" si="133"/>
        <v>1.0737661721345866E-3</v>
      </c>
      <c r="JC62" s="86">
        <f t="shared" si="134"/>
        <v>7.6614537824000787E-4</v>
      </c>
      <c r="JD62" s="86">
        <f t="shared" si="135"/>
        <v>2.5519301200915454E-4</v>
      </c>
      <c r="JE62" s="86">
        <f t="shared" si="136"/>
        <v>1.1874643573645589E-4</v>
      </c>
      <c r="JF62" s="86">
        <f t="shared" si="137"/>
        <v>4.466895208872825E-5</v>
      </c>
      <c r="JG62" s="86">
        <f t="shared" si="138"/>
        <v>3.4058265312976854E-5</v>
      </c>
      <c r="JH62" s="86">
        <f t="shared" si="139"/>
        <v>1.9106768475925354E-4</v>
      </c>
      <c r="JI62" s="86">
        <f t="shared" si="140"/>
        <v>5.2370616079373204E-4</v>
      </c>
      <c r="JJ62" s="86">
        <f t="shared" si="141"/>
        <v>8.1452798904004138E-4</v>
      </c>
      <c r="JK62" s="86">
        <f t="shared" si="142"/>
        <v>1.6449480339810194E-3</v>
      </c>
      <c r="JL62" s="86">
        <f t="shared" si="143"/>
        <v>8.7580641059371931E-4</v>
      </c>
      <c r="JM62" s="86">
        <f t="shared" si="144"/>
        <v>1.3371046687752245E-4</v>
      </c>
    </row>
    <row r="63" spans="2:273" x14ac:dyDescent="0.25">
      <c r="B63" s="2">
        <v>36</v>
      </c>
      <c r="C63" s="37">
        <v>77.167000000000002</v>
      </c>
      <c r="D63" s="37">
        <v>76.082999999999998</v>
      </c>
      <c r="E63" s="37">
        <v>83.677000000000007</v>
      </c>
      <c r="F63" s="37">
        <v>83.694000000000003</v>
      </c>
      <c r="G63" s="37">
        <v>88.418999999999997</v>
      </c>
      <c r="H63" s="37">
        <v>88.704999999999998</v>
      </c>
      <c r="I63" s="37">
        <v>89.61</v>
      </c>
      <c r="J63" s="37">
        <v>93.632999999999996</v>
      </c>
      <c r="K63" s="37">
        <v>96.9</v>
      </c>
      <c r="L63" s="37">
        <v>95.716999999999999</v>
      </c>
      <c r="M63" s="37">
        <v>96.22</v>
      </c>
      <c r="N63" s="37">
        <v>96.131</v>
      </c>
      <c r="O63" s="37">
        <v>99.216999999999999</v>
      </c>
      <c r="P63" s="37">
        <v>96.063000000000002</v>
      </c>
      <c r="Q63" s="37">
        <v>91.093999999999994</v>
      </c>
      <c r="S63" s="4">
        <f t="shared" si="8"/>
        <v>73.353552512314096</v>
      </c>
      <c r="T63" s="4">
        <f t="shared" si="9"/>
        <v>73.767783611943386</v>
      </c>
      <c r="U63" s="4">
        <f t="shared" si="10"/>
        <v>81.865201105136165</v>
      </c>
      <c r="V63" s="4">
        <f t="shared" si="11"/>
        <v>80.340073727128612</v>
      </c>
      <c r="W63" s="4">
        <f t="shared" si="12"/>
        <v>90.812181494135515</v>
      </c>
      <c r="X63" s="4">
        <f t="shared" si="13"/>
        <v>86.501433881491849</v>
      </c>
      <c r="Y63" s="4">
        <f t="shared" si="14"/>
        <v>87.904164186991139</v>
      </c>
      <c r="Z63" s="4">
        <f t="shared" si="15"/>
        <v>94.844177593913571</v>
      </c>
      <c r="AA63" s="4">
        <f t="shared" si="16"/>
        <v>99.857883321874525</v>
      </c>
      <c r="AB63" s="4">
        <f t="shared" si="17"/>
        <v>95.551618071845581</v>
      </c>
      <c r="AC63" s="4">
        <f t="shared" si="18"/>
        <v>94.078113996121431</v>
      </c>
      <c r="AD63" s="4">
        <f t="shared" si="19"/>
        <v>94.573054908156791</v>
      </c>
      <c r="AE63" s="4">
        <f t="shared" si="20"/>
        <v>95.968286792490758</v>
      </c>
      <c r="AF63" s="4">
        <f t="shared" si="21"/>
        <v>94.299820286424733</v>
      </c>
      <c r="AG63" s="4">
        <f t="shared" si="22"/>
        <v>91.486053961748979</v>
      </c>
      <c r="AI63" s="4">
        <f t="shared" si="23"/>
        <v>3.8134474876859059</v>
      </c>
      <c r="AJ63" s="4">
        <f t="shared" si="24"/>
        <v>2.3152163880566121</v>
      </c>
      <c r="AK63" s="4">
        <f t="shared" si="25"/>
        <v>1.8117988948638413</v>
      </c>
      <c r="AL63" s="4">
        <f t="shared" si="26"/>
        <v>3.3539262728713908</v>
      </c>
      <c r="AM63" s="4">
        <f t="shared" si="27"/>
        <v>-2.3931814941355185</v>
      </c>
      <c r="AN63" s="4">
        <f t="shared" si="28"/>
        <v>2.2035661185081494</v>
      </c>
      <c r="AO63" s="4">
        <f t="shared" si="29"/>
        <v>1.7058358130088607</v>
      </c>
      <c r="AP63" s="4">
        <f t="shared" si="30"/>
        <v>-1.2111775939135754</v>
      </c>
      <c r="AQ63" s="4">
        <f t="shared" si="31"/>
        <v>-2.9578833218745189</v>
      </c>
      <c r="AR63" s="4">
        <f t="shared" si="32"/>
        <v>0.16538192815441732</v>
      </c>
      <c r="AS63" s="4">
        <f t="shared" si="33"/>
        <v>2.1418860038785681</v>
      </c>
      <c r="AT63" s="4">
        <f t="shared" si="34"/>
        <v>1.5579450918432087</v>
      </c>
      <c r="AU63" s="4">
        <f t="shared" si="35"/>
        <v>3.2487132075092404</v>
      </c>
      <c r="AV63" s="4">
        <f t="shared" si="220"/>
        <v>1.7631797135752691</v>
      </c>
      <c r="AW63" s="4">
        <f t="shared" si="220"/>
        <v>-0.3920539617489851</v>
      </c>
      <c r="AY63" s="2">
        <f t="shared" si="96"/>
        <v>71.274473934809492</v>
      </c>
      <c r="AZ63" s="2">
        <f t="shared" si="147"/>
        <v>72.088883829852421</v>
      </c>
      <c r="BA63" s="2">
        <f t="shared" si="148"/>
        <v>80.767564304727216</v>
      </c>
      <c r="BB63" s="2">
        <f t="shared" si="149"/>
        <v>79.010614687704845</v>
      </c>
      <c r="BC63" s="2">
        <f t="shared" si="150"/>
        <v>89.872416992886784</v>
      </c>
      <c r="BD63" s="2">
        <f t="shared" si="151"/>
        <v>86.109706301126693</v>
      </c>
      <c r="BE63" s="2">
        <f t="shared" si="152"/>
        <v>87.698859991254594</v>
      </c>
      <c r="BF63" s="2">
        <f t="shared" si="153"/>
        <v>94.758966370475576</v>
      </c>
      <c r="BG63" s="2">
        <f t="shared" si="154"/>
        <v>99.789901823171121</v>
      </c>
      <c r="BH63" s="2">
        <f t="shared" si="155"/>
        <v>95.256333531154866</v>
      </c>
      <c r="BI63" s="2">
        <f t="shared" si="156"/>
        <v>93.389378533478393</v>
      </c>
      <c r="BJ63" s="2">
        <f t="shared" si="157"/>
        <v>93.588716163213817</v>
      </c>
      <c r="BK63" s="2">
        <f t="shared" si="158"/>
        <v>94.29402267284749</v>
      </c>
      <c r="BL63" s="2">
        <f t="shared" si="159"/>
        <v>93.394112454174262</v>
      </c>
      <c r="BM63" s="2">
        <f t="shared" si="160"/>
        <v>91.347489622588782</v>
      </c>
      <c r="BO63" s="2">
        <f t="shared" si="38"/>
        <v>77.167000000000002</v>
      </c>
      <c r="BP63" s="2">
        <f t="shared" si="39"/>
        <v>76.082999999999998</v>
      </c>
      <c r="BQ63" s="2">
        <f t="shared" si="40"/>
        <v>83.677000000000007</v>
      </c>
      <c r="BR63" s="2">
        <f t="shared" si="41"/>
        <v>83.694000000000003</v>
      </c>
      <c r="BS63" s="2">
        <f t="shared" si="42"/>
        <v>88.418999999999997</v>
      </c>
      <c r="BT63" s="2">
        <f t="shared" si="43"/>
        <v>88.704999999999998</v>
      </c>
      <c r="BU63" s="2">
        <f t="shared" si="44"/>
        <v>89.61</v>
      </c>
      <c r="BV63" s="2">
        <f t="shared" si="45"/>
        <v>93.632999999999996</v>
      </c>
      <c r="BW63" s="2">
        <f t="shared" si="46"/>
        <v>96.9</v>
      </c>
      <c r="BX63" s="2">
        <f t="shared" si="47"/>
        <v>95.716999999999999</v>
      </c>
      <c r="BY63" s="2">
        <f t="shared" si="48"/>
        <v>96.22</v>
      </c>
      <c r="BZ63" s="2">
        <f t="shared" si="49"/>
        <v>96.131</v>
      </c>
      <c r="CA63" s="2">
        <f t="shared" si="50"/>
        <v>99.216999999999999</v>
      </c>
      <c r="CB63" s="2">
        <f t="shared" si="51"/>
        <v>96.063000000000002</v>
      </c>
      <c r="CC63" s="2">
        <f t="shared" si="52"/>
        <v>91.093999999999994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75.165991637630626</v>
      </c>
      <c r="DL63" s="2">
        <f t="shared" si="221"/>
        <v>75.309425087107996</v>
      </c>
      <c r="DM63" s="2">
        <f t="shared" si="221"/>
        <v>82.722959511654935</v>
      </c>
      <c r="DN63" s="2">
        <f t="shared" si="221"/>
        <v>81.823400075628683</v>
      </c>
      <c r="DO63" s="2">
        <f t="shared" si="221"/>
        <v>87.390964427518014</v>
      </c>
      <c r="DP63" s="2">
        <f t="shared" si="221"/>
        <v>87.619035940803386</v>
      </c>
      <c r="DQ63" s="2">
        <f t="shared" si="221"/>
        <v>88.938473170731697</v>
      </c>
      <c r="DR63" s="2">
        <f t="shared" si="221"/>
        <v>95.398726447094859</v>
      </c>
      <c r="DS63" s="2">
        <f t="shared" si="221"/>
        <v>99.844093883357033</v>
      </c>
      <c r="DT63" s="2">
        <f t="shared" si="221"/>
        <v>96.321331184668992</v>
      </c>
      <c r="DU63" s="2">
        <f t="shared" si="221"/>
        <v>94.179057837511337</v>
      </c>
      <c r="DV63" s="2">
        <f t="shared" si="221"/>
        <v>95.294081624935842</v>
      </c>
      <c r="DW63" s="2">
        <f t="shared" si="221"/>
        <v>97.436539372822295</v>
      </c>
      <c r="DX63" s="2">
        <f t="shared" si="221"/>
        <v>96.232083110498891</v>
      </c>
      <c r="DY63" s="2">
        <f t="shared" si="221"/>
        <v>91.682804878048771</v>
      </c>
      <c r="EA63" s="2">
        <f t="shared" si="71"/>
        <v>65.238090806581397</v>
      </c>
      <c r="EB63" s="2">
        <f t="shared" si="72"/>
        <v>66.72642648914416</v>
      </c>
      <c r="EC63" s="2">
        <f t="shared" si="73"/>
        <v>77.273140992216298</v>
      </c>
      <c r="ED63" s="2">
        <f t="shared" si="74"/>
        <v>74.128490827042299</v>
      </c>
      <c r="EE63" s="2">
        <f t="shared" si="75"/>
        <v>94.460512310182935</v>
      </c>
      <c r="EF63" s="2">
        <f t="shared" si="76"/>
        <v>82.887921251409239</v>
      </c>
      <c r="EG63" s="2">
        <f t="shared" si="77"/>
        <v>84.81198318958937</v>
      </c>
      <c r="EH63" s="2">
        <f t="shared" si="78"/>
        <v>93.108581227488031</v>
      </c>
      <c r="EI63" s="2">
        <f t="shared" si="79"/>
        <v>99.647379403677618</v>
      </c>
      <c r="EJ63" s="2">
        <f t="shared" si="80"/>
        <v>92.942032792005008</v>
      </c>
      <c r="EK63" s="2">
        <f t="shared" si="81"/>
        <v>91.872605981888398</v>
      </c>
      <c r="EL63" s="2">
        <f t="shared" si="82"/>
        <v>90.431386122284806</v>
      </c>
      <c r="EM63" s="2">
        <f t="shared" si="83"/>
        <v>89.253828479485122</v>
      </c>
      <c r="EN63" s="2">
        <f t="shared" si="84"/>
        <v>88.239103054093675</v>
      </c>
      <c r="EO63" s="2">
        <f t="shared" si="85"/>
        <v>90.576575693994073</v>
      </c>
      <c r="EQ63" s="2">
        <f t="shared" si="86"/>
        <v>63.582428275290049</v>
      </c>
      <c r="ER63" s="2">
        <f t="shared" si="222"/>
        <v>66.941008736184088</v>
      </c>
      <c r="ES63" s="2">
        <f t="shared" si="222"/>
        <v>76.918857604309224</v>
      </c>
      <c r="ET63" s="2">
        <f t="shared" si="222"/>
        <v>74.503889154212658</v>
      </c>
      <c r="EU63" s="2">
        <f t="shared" si="222"/>
        <v>89.971433304593276</v>
      </c>
      <c r="EV63" s="2">
        <f t="shared" si="222"/>
        <v>82.239487260143719</v>
      </c>
      <c r="EW63" s="2">
        <f t="shared" si="222"/>
        <v>85.140729662807075</v>
      </c>
      <c r="EX63" s="2">
        <f t="shared" si="222"/>
        <v>90.194273408899448</v>
      </c>
      <c r="EY63" s="2">
        <f t="shared" si="222"/>
        <v>95.357784930488265</v>
      </c>
      <c r="EZ63" s="2">
        <f t="shared" si="222"/>
        <v>91.582588696133598</v>
      </c>
      <c r="FA63" s="2">
        <f t="shared" si="222"/>
        <v>90.850159352582111</v>
      </c>
      <c r="FB63" s="2">
        <f t="shared" si="222"/>
        <v>90.173010632994803</v>
      </c>
      <c r="FC63" s="2">
        <f t="shared" si="222"/>
        <v>89.401351199906401</v>
      </c>
      <c r="FD63" s="2">
        <f t="shared" si="222"/>
        <v>90.852412974571038</v>
      </c>
      <c r="FE63" s="2">
        <f t="shared" si="222"/>
        <v>94.674554567824231</v>
      </c>
      <c r="FG63" s="2">
        <f t="shared" si="88"/>
        <v>0.39197640359888675</v>
      </c>
      <c r="FH63" s="2">
        <f t="shared" si="223"/>
        <v>0.37522361917902397</v>
      </c>
      <c r="FI63" s="2">
        <f t="shared" si="223"/>
        <v>0.35879927682659402</v>
      </c>
      <c r="FJ63" s="2">
        <f t="shared" si="223"/>
        <v>0.3655390407043928</v>
      </c>
      <c r="FK63" s="2">
        <f t="shared" si="223"/>
        <v>0.35101283787117388</v>
      </c>
      <c r="FL63" s="2">
        <f t="shared" si="223"/>
        <v>0.31902049365538027</v>
      </c>
      <c r="FM63" s="2">
        <f t="shared" si="223"/>
        <v>0.30040470140128117</v>
      </c>
      <c r="FN63" s="2">
        <f t="shared" si="223"/>
        <v>0.27933811336440534</v>
      </c>
      <c r="FO63" s="2">
        <f t="shared" si="223"/>
        <v>0.27516359300537202</v>
      </c>
      <c r="FP63" s="2">
        <f t="shared" si="223"/>
        <v>0.31514839845128995</v>
      </c>
      <c r="FQ63" s="2">
        <f t="shared" si="223"/>
        <v>0.34237337141975938</v>
      </c>
      <c r="FR63" s="2">
        <f t="shared" si="223"/>
        <v>0.35070319423273499</v>
      </c>
      <c r="FS63" s="2">
        <f t="shared" si="223"/>
        <v>0.38404364955346132</v>
      </c>
      <c r="FT63" s="2">
        <f t="shared" si="223"/>
        <v>0.35506007376150739</v>
      </c>
      <c r="FU63" s="2">
        <f t="shared" si="223"/>
        <v>0.3031381673834308</v>
      </c>
      <c r="FW63" s="2">
        <f t="shared" si="112"/>
        <v>8.9630463863044507E-6</v>
      </c>
      <c r="FX63" s="2">
        <f t="shared" si="164"/>
        <v>1.183733009590448E-5</v>
      </c>
      <c r="FY63" s="2">
        <f t="shared" si="165"/>
        <v>1.2033634976490309E-5</v>
      </c>
      <c r="FZ63" s="2">
        <f t="shared" si="166"/>
        <v>1.1606636170994863E-5</v>
      </c>
      <c r="GA63" s="2">
        <f t="shared" si="167"/>
        <v>1.1026625177012724E-5</v>
      </c>
      <c r="GB63" s="2">
        <f t="shared" si="168"/>
        <v>1.094317392971977E-5</v>
      </c>
      <c r="GC63" s="2">
        <f t="shared" si="169"/>
        <v>1.1592955825018364E-5</v>
      </c>
      <c r="GD63" s="2">
        <f t="shared" si="170"/>
        <v>1.2089197845106784E-5</v>
      </c>
      <c r="GE63" s="2">
        <f t="shared" si="171"/>
        <v>1.4779290105333294E-5</v>
      </c>
      <c r="GF63" s="2">
        <f t="shared" si="172"/>
        <v>1.2635442017205952E-5</v>
      </c>
      <c r="GG63" s="2">
        <f t="shared" si="173"/>
        <v>1.1351405171532351E-5</v>
      </c>
      <c r="GH63" s="2">
        <f t="shared" si="174"/>
        <v>1.0126197214931535E-5</v>
      </c>
      <c r="GI63" s="2">
        <f t="shared" si="175"/>
        <v>9.8611473824493819E-6</v>
      </c>
      <c r="GJ63" s="2">
        <f t="shared" si="176"/>
        <v>6.6704973370094502E-6</v>
      </c>
      <c r="GK63" s="2">
        <f t="shared" si="177"/>
        <v>6.1084015287911731E-6</v>
      </c>
      <c r="GM63" s="86">
        <f t="shared" si="113"/>
        <v>2.9631044187671653E-3</v>
      </c>
      <c r="GN63" s="86">
        <f t="shared" si="178"/>
        <v>1.9645662831938382E-3</v>
      </c>
      <c r="GO63" s="86">
        <f t="shared" si="179"/>
        <v>1.3433817896088081E-3</v>
      </c>
      <c r="GP63" s="86">
        <f t="shared" si="180"/>
        <v>1.5767320307699723E-3</v>
      </c>
      <c r="GQ63" s="86">
        <f t="shared" si="181"/>
        <v>1.1457892481235273E-3</v>
      </c>
      <c r="GR63" s="86">
        <f t="shared" si="182"/>
        <v>4.1292958691444009E-4</v>
      </c>
      <c r="GS63" s="86">
        <f t="shared" si="183"/>
        <v>2.0224546434318739E-4</v>
      </c>
      <c r="GT63" s="86">
        <f t="shared" si="184"/>
        <v>8.0877261679593052E-5</v>
      </c>
      <c r="GU63" s="86">
        <f t="shared" si="185"/>
        <v>6.2892972617962725E-5</v>
      </c>
      <c r="GV63" s="86">
        <f t="shared" si="186"/>
        <v>3.1820566321113158E-4</v>
      </c>
      <c r="GW63" s="86">
        <f t="shared" si="187"/>
        <v>8.1224007780488351E-4</v>
      </c>
      <c r="GX63" s="86">
        <f t="shared" si="188"/>
        <v>1.2057046813079121E-3</v>
      </c>
      <c r="GY63" s="86">
        <f t="shared" si="189"/>
        <v>2.3491527795993796E-3</v>
      </c>
      <c r="GZ63" s="86">
        <f t="shared" si="190"/>
        <v>1.2953349203652397E-3</v>
      </c>
      <c r="HA63" s="86">
        <f t="shared" si="191"/>
        <v>2.2596605087226489E-4</v>
      </c>
      <c r="HC63" s="86">
        <f t="shared" si="145"/>
        <v>4.3113884810640406E-11</v>
      </c>
      <c r="HD63" s="86">
        <f t="shared" si="192"/>
        <v>2.4377624972531591E-12</v>
      </c>
      <c r="HE63" s="86">
        <f t="shared" si="193"/>
        <v>3.7412511388862683E-13</v>
      </c>
      <c r="HF63" s="86">
        <f t="shared" si="194"/>
        <v>4.9994580554616226E-12</v>
      </c>
      <c r="HG63" s="86">
        <f t="shared" si="195"/>
        <v>1.4999835965243097E-11</v>
      </c>
      <c r="HH63" s="86">
        <f t="shared" si="196"/>
        <v>2.5600477651357981E-10</v>
      </c>
      <c r="HI63" s="86">
        <f t="shared" si="197"/>
        <v>1.1962361925943504E-11</v>
      </c>
      <c r="HJ63" s="86">
        <f t="shared" si="198"/>
        <v>2.8146722202907241E-13</v>
      </c>
      <c r="HK63" s="86">
        <f t="shared" si="199"/>
        <v>3.805302116824631E-13</v>
      </c>
      <c r="HL63" s="86">
        <f t="shared" si="200"/>
        <v>2.6381986477997545E-11</v>
      </c>
      <c r="HM63" s="86">
        <f t="shared" si="201"/>
        <v>1.801044772414897E-11</v>
      </c>
      <c r="HN63" s="86">
        <f t="shared" si="202"/>
        <v>1.7259452885059565E-12</v>
      </c>
      <c r="HO63" s="86">
        <f t="shared" si="203"/>
        <v>2.5296681300192736E-12</v>
      </c>
      <c r="HP63" s="86">
        <f t="shared" si="204"/>
        <v>2.256493326935551E-12</v>
      </c>
      <c r="HQ63" s="86">
        <f t="shared" si="205"/>
        <v>4.5189779774114404E-17</v>
      </c>
      <c r="HS63" s="86">
        <f t="shared" si="114"/>
        <v>1.8434895733166084E-42</v>
      </c>
      <c r="HT63" s="86">
        <f t="shared" si="206"/>
        <v>2.8464721465274245E-47</v>
      </c>
      <c r="HU63" s="86">
        <f t="shared" si="207"/>
        <v>3.2762011237256712E-50</v>
      </c>
      <c r="HV63" s="86">
        <f t="shared" si="208"/>
        <v>1.2003957996011688E-45</v>
      </c>
      <c r="HW63" s="86">
        <f t="shared" si="209"/>
        <v>5.5630220148358184E-44</v>
      </c>
      <c r="HX63" s="86">
        <f t="shared" si="210"/>
        <v>3.8657559705592088E-40</v>
      </c>
      <c r="HY63" s="86">
        <f t="shared" si="211"/>
        <v>4.6774719329407631E-46</v>
      </c>
      <c r="HZ63" s="86">
        <f t="shared" si="212"/>
        <v>5.6142259682257859E-53</v>
      </c>
      <c r="IA63" s="86">
        <f t="shared" si="213"/>
        <v>4.9830307789677638E-52</v>
      </c>
      <c r="IB63" s="86">
        <f t="shared" si="214"/>
        <v>3.303847858658734E-45</v>
      </c>
      <c r="IC63" s="86">
        <f t="shared" si="215"/>
        <v>1.530460076500475E-45</v>
      </c>
      <c r="ID63" s="86">
        <f t="shared" si="216"/>
        <v>1.9840983317126053E-48</v>
      </c>
      <c r="IE63" s="86">
        <f t="shared" si="217"/>
        <v>1.8694549807849707E-48</v>
      </c>
      <c r="IF63" s="86">
        <f t="shared" si="218"/>
        <v>1.1058335936377618E-30</v>
      </c>
      <c r="IG63" s="86">
        <f t="shared" si="219"/>
        <v>5.6149323263758538E-30</v>
      </c>
      <c r="II63" s="86">
        <f t="shared" si="115"/>
        <v>9.813719280138364E-158</v>
      </c>
      <c r="IJ63" s="86">
        <f t="shared" si="116"/>
        <v>4.6384184506102895E-176</v>
      </c>
      <c r="IK63" s="86">
        <f t="shared" si="117"/>
        <v>5.8048221373695596E-190</v>
      </c>
      <c r="IL63" s="86">
        <f t="shared" si="118"/>
        <v>1.7389099226291831E-171</v>
      </c>
      <c r="IM63" s="86">
        <f t="shared" si="119"/>
        <v>1.9996037962888583E-166</v>
      </c>
      <c r="IN63" s="86">
        <f t="shared" si="120"/>
        <v>2.3512051460718971E-153</v>
      </c>
      <c r="IO63" s="86">
        <f t="shared" si="121"/>
        <v>5.4842334523412251E-179</v>
      </c>
      <c r="IP63" s="86">
        <f t="shared" si="122"/>
        <v>1.5996304071195281E-206</v>
      </c>
      <c r="IQ63" s="86">
        <f t="shared" si="123"/>
        <v>2.1052182605993898E-195</v>
      </c>
      <c r="IR63" s="86">
        <f t="shared" si="124"/>
        <v>1.0760165439031017E-172</v>
      </c>
      <c r="IS63" s="86">
        <f t="shared" si="125"/>
        <v>5.5404120168396202E-172</v>
      </c>
      <c r="IT63" s="86">
        <f t="shared" si="126"/>
        <v>9.1603246263652598E-181</v>
      </c>
      <c r="IU63" s="86">
        <f t="shared" si="127"/>
        <v>1.3698651124447396E-181</v>
      </c>
      <c r="IV63" s="86">
        <f t="shared" si="128"/>
        <v>5.0339675453623269E-80</v>
      </c>
      <c r="IW63" s="86">
        <f t="shared" si="129"/>
        <v>1.9169195910714142E-83</v>
      </c>
      <c r="IY63" s="86">
        <f t="shared" si="130"/>
        <v>2.9631044618810502E-3</v>
      </c>
      <c r="IZ63" s="86">
        <f t="shared" si="131"/>
        <v>1.9645662856316009E-3</v>
      </c>
      <c r="JA63" s="86">
        <f t="shared" si="132"/>
        <v>1.3433817899829333E-3</v>
      </c>
      <c r="JB63" s="86">
        <f t="shared" si="133"/>
        <v>1.5767320357694303E-3</v>
      </c>
      <c r="JC63" s="86">
        <f t="shared" si="134"/>
        <v>1.1457892631233633E-3</v>
      </c>
      <c r="JD63" s="86">
        <f t="shared" si="135"/>
        <v>4.1292984291921661E-4</v>
      </c>
      <c r="JE63" s="86">
        <f t="shared" si="136"/>
        <v>2.0224547630554932E-4</v>
      </c>
      <c r="JF63" s="86">
        <f t="shared" si="137"/>
        <v>8.0877261961060271E-5</v>
      </c>
      <c r="JG63" s="86">
        <f t="shared" si="138"/>
        <v>6.2892972998492941E-5</v>
      </c>
      <c r="JH63" s="86">
        <f t="shared" si="139"/>
        <v>3.1820568959311808E-4</v>
      </c>
      <c r="JI63" s="86">
        <f t="shared" si="140"/>
        <v>8.1224009581533124E-4</v>
      </c>
      <c r="JJ63" s="86">
        <f t="shared" si="141"/>
        <v>1.2057046830338575E-3</v>
      </c>
      <c r="JK63" s="86">
        <f t="shared" si="142"/>
        <v>2.3491527821290479E-3</v>
      </c>
      <c r="JL63" s="86">
        <f t="shared" si="143"/>
        <v>1.2953349226217331E-3</v>
      </c>
      <c r="JM63" s="86">
        <f t="shared" si="144"/>
        <v>2.2596605087231008E-4</v>
      </c>
    </row>
    <row r="64" spans="2:273" x14ac:dyDescent="0.25">
      <c r="B64" s="2">
        <v>37</v>
      </c>
      <c r="C64" s="37">
        <v>80.47</v>
      </c>
      <c r="D64" s="37">
        <v>76.683000000000007</v>
      </c>
      <c r="E64" s="37">
        <v>84.548000000000002</v>
      </c>
      <c r="F64" s="37">
        <v>83.081000000000003</v>
      </c>
      <c r="G64" s="37">
        <v>89.322999999999993</v>
      </c>
      <c r="H64" s="37">
        <v>88.852000000000004</v>
      </c>
      <c r="I64" s="37">
        <v>89.948999999999998</v>
      </c>
      <c r="J64" s="37">
        <v>93.65</v>
      </c>
      <c r="K64" s="37">
        <v>97.7</v>
      </c>
      <c r="L64" s="37">
        <v>95.966999999999999</v>
      </c>
      <c r="M64" s="37">
        <v>96.153000000000006</v>
      </c>
      <c r="N64" s="37">
        <v>96.802999999999997</v>
      </c>
      <c r="O64" s="37">
        <v>100.167</v>
      </c>
      <c r="P64" s="37">
        <v>97.507999999999996</v>
      </c>
      <c r="Q64" s="37">
        <v>91.796999999999997</v>
      </c>
      <c r="S64" s="4">
        <f t="shared" si="8"/>
        <v>74.000639130465686</v>
      </c>
      <c r="T64" s="4">
        <f t="shared" si="9"/>
        <v>74.331883176684158</v>
      </c>
      <c r="U64" s="4">
        <f t="shared" si="10"/>
        <v>82.324045536977181</v>
      </c>
      <c r="V64" s="4">
        <f t="shared" si="11"/>
        <v>80.806834039802595</v>
      </c>
      <c r="W64" s="4">
        <f t="shared" si="12"/>
        <v>91.387041324394716</v>
      </c>
      <c r="X64" s="4">
        <f t="shared" si="13"/>
        <v>86.391617738166104</v>
      </c>
      <c r="Y64" s="4">
        <f t="shared" si="14"/>
        <v>87.832408514580862</v>
      </c>
      <c r="Z64" s="4">
        <f t="shared" si="15"/>
        <v>94.769487922556181</v>
      </c>
      <c r="AA64" s="4">
        <f t="shared" si="16"/>
        <v>99.777452373839978</v>
      </c>
      <c r="AB64" s="4">
        <f t="shared" si="17"/>
        <v>95.497778749373254</v>
      </c>
      <c r="AC64" s="4">
        <f t="shared" si="18"/>
        <v>94.219658257966159</v>
      </c>
      <c r="AD64" s="4">
        <f t="shared" si="19"/>
        <v>94.858120162205921</v>
      </c>
      <c r="AE64" s="4">
        <f t="shared" si="20"/>
        <v>96.484808555691515</v>
      </c>
      <c r="AF64" s="4">
        <f t="shared" si="21"/>
        <v>94.58508994097788</v>
      </c>
      <c r="AG64" s="4">
        <f t="shared" si="22"/>
        <v>91.595555651559181</v>
      </c>
      <c r="AI64" s="4">
        <f t="shared" si="23"/>
        <v>6.469360869534313</v>
      </c>
      <c r="AJ64" s="4">
        <f t="shared" si="24"/>
        <v>2.3511168233158486</v>
      </c>
      <c r="AK64" s="4">
        <f t="shared" si="25"/>
        <v>2.223954463022821</v>
      </c>
      <c r="AL64" s="4">
        <f t="shared" si="26"/>
        <v>2.2741659601974078</v>
      </c>
      <c r="AM64" s="4">
        <f t="shared" si="27"/>
        <v>-2.0640413243947222</v>
      </c>
      <c r="AN64" s="4">
        <f t="shared" si="28"/>
        <v>2.4603822618338995</v>
      </c>
      <c r="AO64" s="4">
        <f t="shared" si="29"/>
        <v>2.1165914854191357</v>
      </c>
      <c r="AP64" s="4">
        <f t="shared" si="30"/>
        <v>-1.1194879225561749</v>
      </c>
      <c r="AQ64" s="4">
        <f t="shared" si="31"/>
        <v>-2.0774523738399751</v>
      </c>
      <c r="AR64" s="4">
        <f t="shared" si="32"/>
        <v>0.46922125062674525</v>
      </c>
      <c r="AS64" s="4">
        <f t="shared" si="33"/>
        <v>1.9333417420338463</v>
      </c>
      <c r="AT64" s="4">
        <f t="shared" si="34"/>
        <v>1.9448798377940761</v>
      </c>
      <c r="AU64" s="4">
        <f t="shared" si="35"/>
        <v>3.6821914443084864</v>
      </c>
      <c r="AV64" s="4">
        <f t="shared" si="220"/>
        <v>2.9229100590221151</v>
      </c>
      <c r="AW64" s="4">
        <f t="shared" si="220"/>
        <v>0.20144434844081616</v>
      </c>
      <c r="AY64" s="2">
        <f t="shared" si="96"/>
        <v>71.224672899802641</v>
      </c>
      <c r="AZ64" s="2">
        <f t="shared" si="147"/>
        <v>72.003057432824619</v>
      </c>
      <c r="BA64" s="2">
        <f t="shared" si="148"/>
        <v>80.761540856641204</v>
      </c>
      <c r="BB64" s="2">
        <f t="shared" si="149"/>
        <v>78.934524238589603</v>
      </c>
      <c r="BC64" s="2">
        <f t="shared" si="150"/>
        <v>90.039831694858123</v>
      </c>
      <c r="BD64" s="2">
        <f t="shared" si="151"/>
        <v>85.78658825040965</v>
      </c>
      <c r="BE64" s="2">
        <f t="shared" si="152"/>
        <v>87.499413531699687</v>
      </c>
      <c r="BF64" s="2">
        <f t="shared" si="153"/>
        <v>94.622900878909363</v>
      </c>
      <c r="BG64" s="2">
        <f t="shared" si="154"/>
        <v>99.658292200978281</v>
      </c>
      <c r="BH64" s="2">
        <f t="shared" si="155"/>
        <v>95.02936992882691</v>
      </c>
      <c r="BI64" s="2">
        <f t="shared" si="156"/>
        <v>93.198547976802843</v>
      </c>
      <c r="BJ64" s="2">
        <f t="shared" si="157"/>
        <v>93.459931255668394</v>
      </c>
      <c r="BK64" s="2">
        <f t="shared" si="158"/>
        <v>94.188462395894547</v>
      </c>
      <c r="BL64" s="2">
        <f t="shared" si="159"/>
        <v>93.300064327268274</v>
      </c>
      <c r="BM64" s="2">
        <f t="shared" si="160"/>
        <v>91.372478619822729</v>
      </c>
      <c r="BO64" s="2">
        <f t="shared" si="38"/>
        <v>80.47</v>
      </c>
      <c r="BP64" s="2">
        <f t="shared" si="39"/>
        <v>76.683000000000007</v>
      </c>
      <c r="BQ64" s="2">
        <f t="shared" si="40"/>
        <v>84.548000000000002</v>
      </c>
      <c r="BR64" s="2">
        <f t="shared" si="41"/>
        <v>83.081000000000003</v>
      </c>
      <c r="BS64" s="2">
        <f t="shared" si="42"/>
        <v>89.322999999999993</v>
      </c>
      <c r="BT64" s="2">
        <f t="shared" si="43"/>
        <v>88.852000000000004</v>
      </c>
      <c r="BU64" s="2">
        <f t="shared" si="44"/>
        <v>89.948999999999998</v>
      </c>
      <c r="BV64" s="2">
        <f t="shared" si="45"/>
        <v>93.65</v>
      </c>
      <c r="BW64" s="2">
        <f t="shared" si="46"/>
        <v>97.7</v>
      </c>
      <c r="BX64" s="2">
        <f t="shared" si="47"/>
        <v>95.966999999999999</v>
      </c>
      <c r="BY64" s="2">
        <f t="shared" si="48"/>
        <v>96.153000000000006</v>
      </c>
      <c r="BZ64" s="2">
        <f t="shared" si="49"/>
        <v>96.802999999999997</v>
      </c>
      <c r="CA64" s="2">
        <f t="shared" si="50"/>
        <v>100.167</v>
      </c>
      <c r="CB64" s="2">
        <f t="shared" si="51"/>
        <v>97.507999999999996</v>
      </c>
      <c r="CC64" s="2">
        <f t="shared" si="52"/>
        <v>91.796999999999997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75.553698432055711</v>
      </c>
      <c r="DL64" s="2">
        <f t="shared" si="221"/>
        <v>75.55394250871079</v>
      </c>
      <c r="DM64" s="2">
        <f t="shared" si="221"/>
        <v>82.989019879534354</v>
      </c>
      <c r="DN64" s="2">
        <f t="shared" si="221"/>
        <v>82.025802231045589</v>
      </c>
      <c r="DO64" s="2">
        <f t="shared" si="221"/>
        <v>87.542593468924707</v>
      </c>
      <c r="DP64" s="2">
        <f t="shared" si="221"/>
        <v>87.327350800362439</v>
      </c>
      <c r="DQ64" s="2">
        <f t="shared" si="221"/>
        <v>88.810221951219489</v>
      </c>
      <c r="DR64" s="2">
        <f t="shared" si="221"/>
        <v>95.337830616041146</v>
      </c>
      <c r="DS64" s="2">
        <f t="shared" si="221"/>
        <v>99.749536747273581</v>
      </c>
      <c r="DT64" s="2">
        <f t="shared" si="221"/>
        <v>96.153895121951209</v>
      </c>
      <c r="DU64" s="2">
        <f t="shared" si="221"/>
        <v>94.030430685593487</v>
      </c>
      <c r="DV64" s="2">
        <f t="shared" si="221"/>
        <v>95.321265078464734</v>
      </c>
      <c r="DW64" s="2">
        <f t="shared" si="221"/>
        <v>97.630972473867587</v>
      </c>
      <c r="DX64" s="2">
        <f t="shared" si="221"/>
        <v>96.390380331145522</v>
      </c>
      <c r="DY64" s="2">
        <f t="shared" si="221"/>
        <v>91.791280487804869</v>
      </c>
      <c r="EA64" s="2">
        <f t="shared" si="71"/>
        <v>65.100493520243944</v>
      </c>
      <c r="EB64" s="2">
        <f t="shared" si="72"/>
        <v>66.610787698153715</v>
      </c>
      <c r="EC64" s="2">
        <f t="shared" si="73"/>
        <v>77.131139723204683</v>
      </c>
      <c r="ED64" s="2">
        <f t="shared" si="74"/>
        <v>74.041129180549106</v>
      </c>
      <c r="EE64" s="2">
        <f t="shared" si="75"/>
        <v>94.25085774248609</v>
      </c>
      <c r="EF64" s="2">
        <f t="shared" si="76"/>
        <v>82.787094954904163</v>
      </c>
      <c r="EG64" s="2">
        <f t="shared" si="77"/>
        <v>84.715335597618676</v>
      </c>
      <c r="EH64" s="2">
        <f t="shared" si="78"/>
        <v>92.940878697637501</v>
      </c>
      <c r="EI64" s="2">
        <f t="shared" si="79"/>
        <v>99.439317816635167</v>
      </c>
      <c r="EJ64" s="2">
        <f t="shared" si="80"/>
        <v>92.800730754216119</v>
      </c>
      <c r="EK64" s="2">
        <f t="shared" si="81"/>
        <v>91.741307559440088</v>
      </c>
      <c r="EL64" s="2">
        <f t="shared" si="82"/>
        <v>90.317058769107021</v>
      </c>
      <c r="EM64" s="2">
        <f t="shared" si="83"/>
        <v>89.152935699919553</v>
      </c>
      <c r="EN64" s="2">
        <f t="shared" si="84"/>
        <v>88.180599495298068</v>
      </c>
      <c r="EO64" s="2">
        <f t="shared" si="85"/>
        <v>90.494354175409143</v>
      </c>
      <c r="EQ64" s="2">
        <f t="shared" si="86"/>
        <v>63.463810381232406</v>
      </c>
      <c r="ER64" s="2">
        <f t="shared" si="222"/>
        <v>66.822344754442895</v>
      </c>
      <c r="ES64" s="2">
        <f t="shared" si="222"/>
        <v>76.781073556015699</v>
      </c>
      <c r="ET64" s="2">
        <f t="shared" si="222"/>
        <v>74.411739267211104</v>
      </c>
      <c r="EU64" s="2">
        <f t="shared" si="222"/>
        <v>89.817958433739406</v>
      </c>
      <c r="EV64" s="2">
        <f t="shared" si="222"/>
        <v>82.146814602128103</v>
      </c>
      <c r="EW64" s="2">
        <f t="shared" si="222"/>
        <v>85.039640038196168</v>
      </c>
      <c r="EX64" s="2">
        <f t="shared" si="222"/>
        <v>90.064907925868482</v>
      </c>
      <c r="EY64" s="2">
        <f t="shared" si="222"/>
        <v>95.206471559901743</v>
      </c>
      <c r="EZ64" s="2">
        <f t="shared" si="222"/>
        <v>91.459120456223971</v>
      </c>
      <c r="FA64" s="2">
        <f t="shared" si="222"/>
        <v>90.732220931169721</v>
      </c>
      <c r="FB64" s="2">
        <f t="shared" si="222"/>
        <v>90.061805004941917</v>
      </c>
      <c r="FC64" s="2">
        <f t="shared" si="222"/>
        <v>89.298112761121686</v>
      </c>
      <c r="FD64" s="2">
        <f t="shared" si="222"/>
        <v>90.757952120014579</v>
      </c>
      <c r="FE64" s="2">
        <f t="shared" si="222"/>
        <v>94.530181619340283</v>
      </c>
      <c r="FG64" s="2">
        <f t="shared" si="88"/>
        <v>0.41413226697636574</v>
      </c>
      <c r="FH64" s="2">
        <f t="shared" si="223"/>
        <v>0.39705091737532877</v>
      </c>
      <c r="FI64" s="2">
        <f t="shared" si="223"/>
        <v>0.38025264164924111</v>
      </c>
      <c r="FJ64" s="2">
        <f t="shared" si="223"/>
        <v>0.38715207115454703</v>
      </c>
      <c r="FK64" s="2">
        <f t="shared" si="223"/>
        <v>0.37227093623670637</v>
      </c>
      <c r="FL64" s="2">
        <f t="shared" si="223"/>
        <v>0.33935419494238167</v>
      </c>
      <c r="FM64" s="2">
        <f t="shared" si="223"/>
        <v>0.32010962666486753</v>
      </c>
      <c r="FN64" s="2">
        <f t="shared" si="223"/>
        <v>0.29825029410746506</v>
      </c>
      <c r="FO64" s="2">
        <f t="shared" si="223"/>
        <v>0.29390840918385347</v>
      </c>
      <c r="FP64" s="2">
        <f t="shared" si="223"/>
        <v>0.33535683983917486</v>
      </c>
      <c r="FQ64" s="2">
        <f t="shared" si="223"/>
        <v>0.36340122540137976</v>
      </c>
      <c r="FR64" s="2">
        <f t="shared" si="223"/>
        <v>0.37195328761656193</v>
      </c>
      <c r="FS64" s="2">
        <f t="shared" si="223"/>
        <v>0.40605056801378203</v>
      </c>
      <c r="FT64" s="2">
        <f t="shared" si="223"/>
        <v>0.37642111483292334</v>
      </c>
      <c r="FU64" s="2">
        <f t="shared" si="223"/>
        <v>0.32293962643984198</v>
      </c>
      <c r="FW64" s="2">
        <f t="shared" si="112"/>
        <v>9.8277764351456925E-6</v>
      </c>
      <c r="FX64" s="2">
        <f t="shared" si="164"/>
        <v>1.2979359527705796E-5</v>
      </c>
      <c r="FY64" s="2">
        <f t="shared" si="165"/>
        <v>1.3194603053352575E-5</v>
      </c>
      <c r="FZ64" s="2">
        <f t="shared" si="166"/>
        <v>1.2726409241190977E-5</v>
      </c>
      <c r="GA64" s="2">
        <f t="shared" si="167"/>
        <v>1.2090441221477073E-5</v>
      </c>
      <c r="GB64" s="2">
        <f t="shared" si="168"/>
        <v>1.1998938942328328E-5</v>
      </c>
      <c r="GC64" s="2">
        <f t="shared" si="169"/>
        <v>1.2711409073686286E-5</v>
      </c>
      <c r="GD64" s="2">
        <f t="shared" si="170"/>
        <v>1.3255526385517085E-5</v>
      </c>
      <c r="GE64" s="2">
        <f t="shared" si="171"/>
        <v>1.6205146248390891E-5</v>
      </c>
      <c r="GF64" s="2">
        <f t="shared" si="172"/>
        <v>1.3854469781280496E-5</v>
      </c>
      <c r="GG64" s="2">
        <f t="shared" si="173"/>
        <v>1.2446554635164916E-5</v>
      </c>
      <c r="GH64" s="2">
        <f t="shared" si="174"/>
        <v>1.110314360872174E-5</v>
      </c>
      <c r="GI64" s="2">
        <f t="shared" si="175"/>
        <v>1.0812522806930481E-5</v>
      </c>
      <c r="GJ64" s="2">
        <f t="shared" si="176"/>
        <v>7.3140501804498186E-6</v>
      </c>
      <c r="GK64" s="2">
        <f t="shared" si="177"/>
        <v>6.6977251424531959E-6</v>
      </c>
      <c r="GM64" s="86">
        <f t="shared" si="113"/>
        <v>4.0709350301893921E-3</v>
      </c>
      <c r="GN64" s="86">
        <f t="shared" si="178"/>
        <v>2.808469897573876E-3</v>
      </c>
      <c r="GO64" s="86">
        <f t="shared" si="179"/>
        <v>1.9717127870271904E-3</v>
      </c>
      <c r="GP64" s="86">
        <f t="shared" si="180"/>
        <v>2.2891400228513153E-3</v>
      </c>
      <c r="GQ64" s="86">
        <f t="shared" si="181"/>
        <v>1.6932874007859395E-3</v>
      </c>
      <c r="GR64" s="86">
        <f t="shared" si="182"/>
        <v>6.5833509480090553E-4</v>
      </c>
      <c r="GS64" s="86">
        <f t="shared" si="183"/>
        <v>3.3877367710729683E-4</v>
      </c>
      <c r="GT64" s="86">
        <f t="shared" si="184"/>
        <v>1.4372359125675672E-4</v>
      </c>
      <c r="GU64" s="86">
        <f t="shared" si="185"/>
        <v>1.1390406706708076E-4</v>
      </c>
      <c r="GV64" s="86">
        <f t="shared" si="186"/>
        <v>5.2147462829353435E-4</v>
      </c>
      <c r="GW64" s="86">
        <f t="shared" si="187"/>
        <v>1.242888658912551E-3</v>
      </c>
      <c r="GX64" s="86">
        <f t="shared" si="188"/>
        <v>1.7645331156465108E-3</v>
      </c>
      <c r="GY64" s="86">
        <f t="shared" si="189"/>
        <v>3.3201284846060461E-3</v>
      </c>
      <c r="GZ64" s="86">
        <f t="shared" si="190"/>
        <v>1.8940030006880677E-3</v>
      </c>
      <c r="HA64" s="86">
        <f t="shared" si="191"/>
        <v>3.7567463548447266E-4</v>
      </c>
      <c r="HC64" s="86">
        <f t="shared" si="145"/>
        <v>9.7452818268732326E-11</v>
      </c>
      <c r="HD64" s="86">
        <f t="shared" si="192"/>
        <v>6.217794864149329E-12</v>
      </c>
      <c r="HE64" s="86">
        <f t="shared" si="193"/>
        <v>1.0260873284547677E-12</v>
      </c>
      <c r="HF64" s="86">
        <f t="shared" si="194"/>
        <v>1.2414430973154089E-11</v>
      </c>
      <c r="HG64" s="86">
        <f t="shared" si="195"/>
        <v>3.5883074235823383E-11</v>
      </c>
      <c r="HH64" s="86">
        <f t="shared" si="196"/>
        <v>5.6164849116824467E-10</v>
      </c>
      <c r="HI64" s="86">
        <f t="shared" si="197"/>
        <v>2.980334101343749E-11</v>
      </c>
      <c r="HJ64" s="86">
        <f t="shared" si="198"/>
        <v>8.1068549372162623E-13</v>
      </c>
      <c r="HK64" s="86">
        <f t="shared" si="199"/>
        <v>1.0784271944476037E-12</v>
      </c>
      <c r="HL64" s="86">
        <f t="shared" si="200"/>
        <v>6.4149609076034513E-11</v>
      </c>
      <c r="HM64" s="86">
        <f t="shared" si="201"/>
        <v>4.3663359705515219E-11</v>
      </c>
      <c r="HN64" s="86">
        <f t="shared" si="202"/>
        <v>4.4284758336153883E-12</v>
      </c>
      <c r="HO64" s="86">
        <f t="shared" si="203"/>
        <v>6.4458992875360464E-12</v>
      </c>
      <c r="HP64" s="86">
        <f t="shared" si="204"/>
        <v>5.7240154047779974E-12</v>
      </c>
      <c r="HQ64" s="86">
        <f t="shared" si="205"/>
        <v>1.7377292515161535E-16</v>
      </c>
      <c r="HS64" s="86">
        <f t="shared" si="114"/>
        <v>1.2821197040207982E-41</v>
      </c>
      <c r="HT64" s="86">
        <f t="shared" si="206"/>
        <v>2.6204618870917206E-46</v>
      </c>
      <c r="HU64" s="86">
        <f t="shared" si="207"/>
        <v>3.5499891453659148E-49</v>
      </c>
      <c r="HV64" s="86">
        <f t="shared" si="208"/>
        <v>1.0280861447622124E-44</v>
      </c>
      <c r="HW64" s="86">
        <f t="shared" si="209"/>
        <v>4.390405349195998E-43</v>
      </c>
      <c r="HX64" s="86">
        <f t="shared" si="210"/>
        <v>2.5573266756852215E-39</v>
      </c>
      <c r="HY64" s="86">
        <f t="shared" si="211"/>
        <v>4.2397956082209982E-45</v>
      </c>
      <c r="HZ64" s="86">
        <f t="shared" si="212"/>
        <v>7.2325435958751042E-52</v>
      </c>
      <c r="IA64" s="86">
        <f t="shared" si="213"/>
        <v>6.1129213808684186E-51</v>
      </c>
      <c r="IB64" s="86">
        <f t="shared" si="214"/>
        <v>2.8663080600861506E-44</v>
      </c>
      <c r="IC64" s="86">
        <f t="shared" si="215"/>
        <v>1.3060367516369867E-44</v>
      </c>
      <c r="ID64" s="86">
        <f t="shared" si="216"/>
        <v>1.876902829801293E-47</v>
      </c>
      <c r="IE64" s="86">
        <f t="shared" si="217"/>
        <v>1.7695501128935858E-47</v>
      </c>
      <c r="IF64" s="86">
        <f t="shared" si="218"/>
        <v>4.2984755454111939E-30</v>
      </c>
      <c r="IG64" s="86">
        <f t="shared" si="219"/>
        <v>2.0804721459982682E-29</v>
      </c>
      <c r="II64" s="86">
        <f t="shared" si="115"/>
        <v>2.8170660292211616E-155</v>
      </c>
      <c r="IJ64" s="86">
        <f t="shared" si="116"/>
        <v>3.0222202342859189E-173</v>
      </c>
      <c r="IK64" s="86">
        <f t="shared" si="117"/>
        <v>6.4077100044399609E-187</v>
      </c>
      <c r="IL64" s="86">
        <f t="shared" si="118"/>
        <v>9.4543311430857412E-169</v>
      </c>
      <c r="IM64" s="86">
        <f t="shared" si="119"/>
        <v>8.76665277913943E-164</v>
      </c>
      <c r="IN64" s="86">
        <f t="shared" si="120"/>
        <v>6.3356574423641032E-151</v>
      </c>
      <c r="IO64" s="86">
        <f t="shared" si="121"/>
        <v>3.9366142722204807E-176</v>
      </c>
      <c r="IP64" s="86">
        <f t="shared" si="122"/>
        <v>3.2822458770162014E-203</v>
      </c>
      <c r="IQ64" s="86">
        <f t="shared" si="123"/>
        <v>3.2496538782034758E-192</v>
      </c>
      <c r="IR64" s="86">
        <f t="shared" si="124"/>
        <v>6.4167660274284212E-170</v>
      </c>
      <c r="IS64" s="86">
        <f t="shared" si="125"/>
        <v>3.0308830260045752E-169</v>
      </c>
      <c r="IT64" s="86">
        <f t="shared" si="126"/>
        <v>6.4979533272105149E-178</v>
      </c>
      <c r="IU64" s="86">
        <f t="shared" si="127"/>
        <v>9.8657266197308373E-179</v>
      </c>
      <c r="IV64" s="86">
        <f t="shared" si="128"/>
        <v>8.0351438378944579E-79</v>
      </c>
      <c r="IW64" s="86">
        <f t="shared" si="129"/>
        <v>3.3808080440904004E-82</v>
      </c>
      <c r="IY64" s="86">
        <f t="shared" si="130"/>
        <v>4.0709351276422105E-3</v>
      </c>
      <c r="IZ64" s="86">
        <f t="shared" si="131"/>
        <v>2.8084699037916709E-3</v>
      </c>
      <c r="JA64" s="86">
        <f t="shared" si="132"/>
        <v>1.9717127880532776E-3</v>
      </c>
      <c r="JB64" s="86">
        <f t="shared" si="133"/>
        <v>2.2891400352657463E-3</v>
      </c>
      <c r="JC64" s="86">
        <f t="shared" si="134"/>
        <v>1.6932874366690138E-3</v>
      </c>
      <c r="JD64" s="86">
        <f t="shared" si="135"/>
        <v>6.583356564493967E-4</v>
      </c>
      <c r="JE64" s="86">
        <f t="shared" si="136"/>
        <v>3.3877370691063783E-4</v>
      </c>
      <c r="JF64" s="86">
        <f t="shared" si="137"/>
        <v>1.4372359206744223E-4</v>
      </c>
      <c r="JG64" s="86">
        <f t="shared" si="138"/>
        <v>1.1390406814550795E-4</v>
      </c>
      <c r="JH64" s="86">
        <f t="shared" si="139"/>
        <v>5.2147469244314348E-4</v>
      </c>
      <c r="JI64" s="86">
        <f t="shared" si="140"/>
        <v>1.2428887025759106E-3</v>
      </c>
      <c r="JJ64" s="86">
        <f t="shared" si="141"/>
        <v>1.7645331200749866E-3</v>
      </c>
      <c r="JK64" s="86">
        <f t="shared" si="142"/>
        <v>3.3201284910519455E-3</v>
      </c>
      <c r="JL64" s="86">
        <f t="shared" si="143"/>
        <v>1.8940030064120831E-3</v>
      </c>
      <c r="JM64" s="86">
        <f t="shared" si="144"/>
        <v>3.7567463548464645E-4</v>
      </c>
    </row>
    <row r="65" spans="2:273" x14ac:dyDescent="0.25">
      <c r="B65" s="2">
        <v>38</v>
      </c>
      <c r="C65" s="37">
        <v>81.879000000000005</v>
      </c>
      <c r="D65" s="37">
        <v>77.933000000000007</v>
      </c>
      <c r="E65" s="37">
        <v>86.081000000000003</v>
      </c>
      <c r="F65" s="37">
        <v>83.531999999999996</v>
      </c>
      <c r="G65" s="37">
        <v>88.951999999999998</v>
      </c>
      <c r="H65" s="37">
        <v>89.573999999999998</v>
      </c>
      <c r="I65" s="37">
        <v>90.542000000000002</v>
      </c>
      <c r="J65" s="37">
        <v>93.566999999999993</v>
      </c>
      <c r="K65" s="37">
        <v>98</v>
      </c>
      <c r="L65" s="37">
        <v>95.832999999999998</v>
      </c>
      <c r="M65" s="37">
        <v>96.644000000000005</v>
      </c>
      <c r="N65" s="37">
        <v>97.474999999999994</v>
      </c>
      <c r="O65" s="37">
        <v>100.833</v>
      </c>
      <c r="P65" s="37">
        <v>97.840999999999994</v>
      </c>
      <c r="Q65" s="37">
        <v>91.468999999999994</v>
      </c>
      <c r="S65" s="4">
        <f t="shared" si="8"/>
        <v>74.818066572735205</v>
      </c>
      <c r="T65" s="4">
        <f t="shared" si="9"/>
        <v>75.090801379776465</v>
      </c>
      <c r="U65" s="4">
        <f t="shared" si="10"/>
        <v>82.931495108434206</v>
      </c>
      <c r="V65" s="4">
        <f t="shared" si="11"/>
        <v>81.447104796294525</v>
      </c>
      <c r="W65" s="4">
        <f t="shared" si="12"/>
        <v>92.102026869346631</v>
      </c>
      <c r="X65" s="4">
        <f t="shared" si="13"/>
        <v>86.388495594030374</v>
      </c>
      <c r="Y65" s="4">
        <f t="shared" si="14"/>
        <v>87.829220751087078</v>
      </c>
      <c r="Z65" s="4">
        <f t="shared" si="15"/>
        <v>94.728271661829922</v>
      </c>
      <c r="AA65" s="4">
        <f t="shared" si="16"/>
        <v>99.726771706180969</v>
      </c>
      <c r="AB65" s="4">
        <f t="shared" si="17"/>
        <v>95.531875424936928</v>
      </c>
      <c r="AC65" s="4">
        <f t="shared" si="18"/>
        <v>94.499564125916351</v>
      </c>
      <c r="AD65" s="4">
        <f t="shared" si="19"/>
        <v>95.284551504727105</v>
      </c>
      <c r="AE65" s="4">
        <f t="shared" si="20"/>
        <v>97.181113765886721</v>
      </c>
      <c r="AF65" s="4">
        <f t="shared" si="21"/>
        <v>94.993633965781171</v>
      </c>
      <c r="AG65" s="4">
        <f t="shared" si="22"/>
        <v>91.741922129341603</v>
      </c>
      <c r="AI65" s="4">
        <f t="shared" si="23"/>
        <v>7.0609334272647999</v>
      </c>
      <c r="AJ65" s="4">
        <f t="shared" si="24"/>
        <v>2.8421986202235416</v>
      </c>
      <c r="AK65" s="4">
        <f t="shared" si="25"/>
        <v>3.1495048915657975</v>
      </c>
      <c r="AL65" s="4">
        <f t="shared" si="26"/>
        <v>2.0848952037054715</v>
      </c>
      <c r="AM65" s="4">
        <f t="shared" si="27"/>
        <v>-3.1500268693466325</v>
      </c>
      <c r="AN65" s="4">
        <f t="shared" si="28"/>
        <v>3.185504405969624</v>
      </c>
      <c r="AO65" s="4">
        <f t="shared" si="29"/>
        <v>2.7127792489129234</v>
      </c>
      <c r="AP65" s="4">
        <f t="shared" si="30"/>
        <v>-1.1612716618299288</v>
      </c>
      <c r="AQ65" s="4">
        <f t="shared" si="31"/>
        <v>-1.7267717061809691</v>
      </c>
      <c r="AR65" s="4">
        <f t="shared" si="32"/>
        <v>0.30112457506307067</v>
      </c>
      <c r="AS65" s="4">
        <f t="shared" si="33"/>
        <v>2.1444358740836549</v>
      </c>
      <c r="AT65" s="4">
        <f t="shared" si="34"/>
        <v>2.1904484952728893</v>
      </c>
      <c r="AU65" s="4">
        <f t="shared" si="35"/>
        <v>3.6518862341132774</v>
      </c>
      <c r="AV65" s="4">
        <f t="shared" si="220"/>
        <v>2.8473660342188225</v>
      </c>
      <c r="AW65" s="4">
        <f t="shared" si="220"/>
        <v>-0.27292212934160887</v>
      </c>
      <c r="AY65" s="2">
        <f t="shared" si="96"/>
        <v>71.147719318889628</v>
      </c>
      <c r="AZ65" s="2">
        <f t="shared" si="147"/>
        <v>71.897623555665191</v>
      </c>
      <c r="BA65" s="2">
        <f t="shared" si="148"/>
        <v>80.735012666435779</v>
      </c>
      <c r="BB65" s="2">
        <f t="shared" si="149"/>
        <v>78.842154586616061</v>
      </c>
      <c r="BC65" s="2">
        <f t="shared" si="150"/>
        <v>90.195095742744186</v>
      </c>
      <c r="BD65" s="2">
        <f t="shared" si="151"/>
        <v>85.46857738471941</v>
      </c>
      <c r="BE65" s="2">
        <f t="shared" si="152"/>
        <v>87.298516656703868</v>
      </c>
      <c r="BF65" s="2">
        <f t="shared" si="153"/>
        <v>94.481003477303332</v>
      </c>
      <c r="BG65" s="2">
        <f t="shared" si="154"/>
        <v>99.522119783685724</v>
      </c>
      <c r="BH65" s="2">
        <f t="shared" si="155"/>
        <v>94.80139345560022</v>
      </c>
      <c r="BI65" s="2">
        <f t="shared" si="156"/>
        <v>93.007229638053644</v>
      </c>
      <c r="BJ65" s="2">
        <f t="shared" si="157"/>
        <v>93.322524004296113</v>
      </c>
      <c r="BK65" s="2">
        <f t="shared" si="158"/>
        <v>94.066535563921775</v>
      </c>
      <c r="BL65" s="2">
        <f t="shared" si="159"/>
        <v>93.192612371383575</v>
      </c>
      <c r="BM65" s="2">
        <f t="shared" si="160"/>
        <v>91.388939615299051</v>
      </c>
      <c r="BO65" s="2">
        <f t="shared" si="38"/>
        <v>81.879000000000005</v>
      </c>
      <c r="BP65" s="2">
        <f t="shared" si="39"/>
        <v>77.933000000000007</v>
      </c>
      <c r="BQ65" s="2">
        <f t="shared" si="40"/>
        <v>86.081000000000003</v>
      </c>
      <c r="BR65" s="2">
        <f t="shared" si="41"/>
        <v>83.531999999999996</v>
      </c>
      <c r="BS65" s="2">
        <f t="shared" si="42"/>
        <v>88.951999999999998</v>
      </c>
      <c r="BT65" s="2">
        <f t="shared" si="43"/>
        <v>89.573999999999998</v>
      </c>
      <c r="BU65" s="2">
        <f t="shared" si="44"/>
        <v>90.542000000000002</v>
      </c>
      <c r="BV65" s="2">
        <f t="shared" si="45"/>
        <v>93.566999999999993</v>
      </c>
      <c r="BW65" s="2">
        <f t="shared" si="46"/>
        <v>98</v>
      </c>
      <c r="BX65" s="2">
        <f t="shared" si="47"/>
        <v>95.832999999999998</v>
      </c>
      <c r="BY65" s="2">
        <f t="shared" si="48"/>
        <v>96.644000000000005</v>
      </c>
      <c r="BZ65" s="2">
        <f t="shared" si="49"/>
        <v>97.474999999999994</v>
      </c>
      <c r="CA65" s="2">
        <f t="shared" si="50"/>
        <v>100.833</v>
      </c>
      <c r="CB65" s="2">
        <f t="shared" si="51"/>
        <v>97.840999999999994</v>
      </c>
      <c r="CC65" s="2">
        <f t="shared" si="52"/>
        <v>91.468999999999994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75.941405226480796</v>
      </c>
      <c r="DL65" s="2">
        <f t="shared" si="221"/>
        <v>75.79845993031357</v>
      </c>
      <c r="DM65" s="2">
        <f t="shared" si="221"/>
        <v>83.255080247413787</v>
      </c>
      <c r="DN65" s="2">
        <f t="shared" si="221"/>
        <v>82.228204386462494</v>
      </c>
      <c r="DO65" s="2">
        <f t="shared" si="221"/>
        <v>87.6942225103314</v>
      </c>
      <c r="DP65" s="2">
        <f t="shared" si="221"/>
        <v>87.035665659921477</v>
      </c>
      <c r="DQ65" s="2">
        <f t="shared" si="221"/>
        <v>88.681970731707295</v>
      </c>
      <c r="DR65" s="2">
        <f t="shared" si="221"/>
        <v>95.276934784987418</v>
      </c>
      <c r="DS65" s="2">
        <f t="shared" si="221"/>
        <v>99.654979611190129</v>
      </c>
      <c r="DT65" s="2">
        <f t="shared" si="221"/>
        <v>95.986459059233439</v>
      </c>
      <c r="DU65" s="2">
        <f t="shared" si="221"/>
        <v>93.881803533675637</v>
      </c>
      <c r="DV65" s="2">
        <f t="shared" si="221"/>
        <v>95.348448531993625</v>
      </c>
      <c r="DW65" s="2">
        <f t="shared" si="221"/>
        <v>97.825405574912892</v>
      </c>
      <c r="DX65" s="2">
        <f t="shared" si="221"/>
        <v>96.548677551792139</v>
      </c>
      <c r="DY65" s="2">
        <f t="shared" si="221"/>
        <v>91.899756097560967</v>
      </c>
      <c r="EA65" s="2">
        <f t="shared" si="71"/>
        <v>64.962896233906491</v>
      </c>
      <c r="EB65" s="2">
        <f t="shared" si="72"/>
        <v>66.495148907163269</v>
      </c>
      <c r="EC65" s="2">
        <f t="shared" si="73"/>
        <v>76.989138454193068</v>
      </c>
      <c r="ED65" s="2">
        <f t="shared" si="74"/>
        <v>73.953767534055928</v>
      </c>
      <c r="EE65" s="2">
        <f t="shared" si="75"/>
        <v>94.041203174789231</v>
      </c>
      <c r="EF65" s="2">
        <f t="shared" si="76"/>
        <v>82.686268658399101</v>
      </c>
      <c r="EG65" s="2">
        <f t="shared" si="77"/>
        <v>84.618688005647982</v>
      </c>
      <c r="EH65" s="2">
        <f t="shared" si="78"/>
        <v>92.773176167786957</v>
      </c>
      <c r="EI65" s="2">
        <f t="shared" si="79"/>
        <v>99.231256229592717</v>
      </c>
      <c r="EJ65" s="2">
        <f t="shared" si="80"/>
        <v>92.659428716427243</v>
      </c>
      <c r="EK65" s="2">
        <f t="shared" si="81"/>
        <v>91.610009136991764</v>
      </c>
      <c r="EL65" s="2">
        <f t="shared" si="82"/>
        <v>90.202731415929222</v>
      </c>
      <c r="EM65" s="2">
        <f t="shared" si="83"/>
        <v>89.052042920353983</v>
      </c>
      <c r="EN65" s="2">
        <f t="shared" si="84"/>
        <v>88.122095936502447</v>
      </c>
      <c r="EO65" s="2">
        <f t="shared" si="85"/>
        <v>90.412132656824213</v>
      </c>
      <c r="EQ65" s="2">
        <f t="shared" si="86"/>
        <v>63.345192487174771</v>
      </c>
      <c r="ER65" s="2">
        <f t="shared" si="222"/>
        <v>66.703680772701688</v>
      </c>
      <c r="ES65" s="2">
        <f t="shared" si="222"/>
        <v>76.643289507722173</v>
      </c>
      <c r="ET65" s="2">
        <f t="shared" si="222"/>
        <v>74.31958938020955</v>
      </c>
      <c r="EU65" s="2">
        <f t="shared" si="222"/>
        <v>89.664483562885522</v>
      </c>
      <c r="EV65" s="2">
        <f t="shared" si="222"/>
        <v>82.054141944112487</v>
      </c>
      <c r="EW65" s="2">
        <f t="shared" si="222"/>
        <v>84.938550413585261</v>
      </c>
      <c r="EX65" s="2">
        <f t="shared" si="222"/>
        <v>89.93554244283753</v>
      </c>
      <c r="EY65" s="2">
        <f t="shared" si="222"/>
        <v>95.055158189315236</v>
      </c>
      <c r="EZ65" s="2">
        <f t="shared" si="222"/>
        <v>91.335652216314344</v>
      </c>
      <c r="FA65" s="2">
        <f t="shared" si="222"/>
        <v>90.614282509757345</v>
      </c>
      <c r="FB65" s="2">
        <f t="shared" si="222"/>
        <v>89.950599376889031</v>
      </c>
      <c r="FC65" s="2">
        <f t="shared" si="222"/>
        <v>89.194874322336972</v>
      </c>
      <c r="FD65" s="2">
        <f t="shared" si="222"/>
        <v>90.66349126545812</v>
      </c>
      <c r="FE65" s="2">
        <f t="shared" si="222"/>
        <v>94.385808670856349</v>
      </c>
      <c r="FG65" s="2">
        <f t="shared" si="88"/>
        <v>0.43664112117295373</v>
      </c>
      <c r="FH65" s="2">
        <f t="shared" si="223"/>
        <v>0.41929581120922949</v>
      </c>
      <c r="FI65" s="2">
        <f t="shared" si="223"/>
        <v>0.4021841664901139</v>
      </c>
      <c r="FJ65" s="2">
        <f t="shared" si="223"/>
        <v>0.4092187740386965</v>
      </c>
      <c r="FK65" s="2">
        <f t="shared" si="223"/>
        <v>0.39403479958697146</v>
      </c>
      <c r="FL65" s="2">
        <f t="shared" si="223"/>
        <v>0.36029821100274412</v>
      </c>
      <c r="FM65" s="2">
        <f t="shared" si="223"/>
        <v>0.34047803867994153</v>
      </c>
      <c r="FN65" s="2">
        <f t="shared" si="223"/>
        <v>0.31787811292106655</v>
      </c>
      <c r="FO65" s="2">
        <f t="shared" si="223"/>
        <v>0.31337809055502514</v>
      </c>
      <c r="FP65" s="2">
        <f t="shared" si="223"/>
        <v>0.35618716149355978</v>
      </c>
      <c r="FQ65" s="2">
        <f t="shared" si="223"/>
        <v>0.38496454954702164</v>
      </c>
      <c r="FR65" s="2">
        <f t="shared" si="223"/>
        <v>0.39371022783805215</v>
      </c>
      <c r="FS65" s="2">
        <f t="shared" si="223"/>
        <v>0.4284413915571757</v>
      </c>
      <c r="FT65" s="2">
        <f t="shared" si="223"/>
        <v>0.39827366716819618</v>
      </c>
      <c r="FU65" s="2">
        <f t="shared" si="223"/>
        <v>0.34339715990722047</v>
      </c>
      <c r="FW65" s="2">
        <f t="shared" si="112"/>
        <v>1.0775932360332831E-5</v>
      </c>
      <c r="FX65" s="2">
        <f t="shared" si="164"/>
        <v>1.4231566900906103E-5</v>
      </c>
      <c r="FY65" s="2">
        <f t="shared" si="165"/>
        <v>1.4467576137663917E-5</v>
      </c>
      <c r="FZ65" s="2">
        <f t="shared" si="166"/>
        <v>1.3954213114885011E-5</v>
      </c>
      <c r="GA65" s="2">
        <f t="shared" si="167"/>
        <v>1.3256889717416308E-5</v>
      </c>
      <c r="GB65" s="2">
        <f t="shared" si="168"/>
        <v>1.3156559696609462E-5</v>
      </c>
      <c r="GC65" s="2">
        <f t="shared" si="169"/>
        <v>1.3937765798642594E-5</v>
      </c>
      <c r="GD65" s="2">
        <f t="shared" si="170"/>
        <v>1.4534377072551921E-5</v>
      </c>
      <c r="GE65" s="2">
        <f t="shared" si="171"/>
        <v>1.7768561746533743E-5</v>
      </c>
      <c r="GF65" s="2">
        <f t="shared" si="172"/>
        <v>1.5191103729045294E-5</v>
      </c>
      <c r="GG65" s="2">
        <f t="shared" si="173"/>
        <v>1.3647359386525571E-5</v>
      </c>
      <c r="GH65" s="2">
        <f t="shared" si="174"/>
        <v>1.2174341834317804E-5</v>
      </c>
      <c r="GI65" s="2">
        <f t="shared" si="175"/>
        <v>1.1855683135575258E-5</v>
      </c>
      <c r="GJ65" s="2">
        <f t="shared" si="176"/>
        <v>8.0196908892946209E-6</v>
      </c>
      <c r="GK65" s="2">
        <f t="shared" si="177"/>
        <v>7.3439048369429123E-6</v>
      </c>
      <c r="GM65" s="86">
        <f t="shared" si="113"/>
        <v>5.5425391062141364E-3</v>
      </c>
      <c r="GN65" s="86">
        <f t="shared" si="178"/>
        <v>3.9719465228739946E-3</v>
      </c>
      <c r="GO65" s="86">
        <f t="shared" si="179"/>
        <v>2.8602296946295897E-3</v>
      </c>
      <c r="GP65" s="86">
        <f t="shared" si="180"/>
        <v>3.2860210752756894E-3</v>
      </c>
      <c r="GQ65" s="86">
        <f t="shared" si="181"/>
        <v>2.4728991938878005E-3</v>
      </c>
      <c r="GR65" s="86">
        <f t="shared" si="182"/>
        <v>1.0341940970669541E-3</v>
      </c>
      <c r="GS65" s="86">
        <f t="shared" si="183"/>
        <v>5.5812954577346926E-4</v>
      </c>
      <c r="GT65" s="86">
        <f t="shared" si="184"/>
        <v>2.5068797447380843E-4</v>
      </c>
      <c r="GU65" s="86">
        <f t="shared" si="185"/>
        <v>2.0232861555555915E-4</v>
      </c>
      <c r="GV65" s="86">
        <f t="shared" si="186"/>
        <v>8.4097934571203544E-4</v>
      </c>
      <c r="GW65" s="86">
        <f t="shared" si="187"/>
        <v>1.8765100864284595E-3</v>
      </c>
      <c r="GX65" s="86">
        <f t="shared" si="188"/>
        <v>2.5532248782223388E-3</v>
      </c>
      <c r="GY65" s="86">
        <f t="shared" si="189"/>
        <v>4.6440759998826048E-3</v>
      </c>
      <c r="GZ65" s="86">
        <f t="shared" si="190"/>
        <v>2.7379197153153899E-3</v>
      </c>
      <c r="HA65" s="86">
        <f t="shared" si="191"/>
        <v>6.1445927132630998E-4</v>
      </c>
      <c r="HC65" s="86">
        <f t="shared" si="145"/>
        <v>2.1708605800594635E-10</v>
      </c>
      <c r="HD65" s="86">
        <f t="shared" si="192"/>
        <v>1.5589327987835202E-11</v>
      </c>
      <c r="HE65" s="86">
        <f t="shared" si="193"/>
        <v>2.7622886521913113E-12</v>
      </c>
      <c r="HF65" s="86">
        <f t="shared" si="194"/>
        <v>3.0318061941824967E-11</v>
      </c>
      <c r="HG65" s="86">
        <f t="shared" si="195"/>
        <v>8.4478863776583976E-11</v>
      </c>
      <c r="HH65" s="86">
        <f t="shared" si="196"/>
        <v>1.2142641781695741E-9</v>
      </c>
      <c r="HI65" s="86">
        <f t="shared" si="197"/>
        <v>7.2974367840005558E-11</v>
      </c>
      <c r="HJ65" s="86">
        <f t="shared" si="198"/>
        <v>2.2880914545216348E-12</v>
      </c>
      <c r="HK65" s="86">
        <f t="shared" si="199"/>
        <v>2.9961655625155161E-12</v>
      </c>
      <c r="HL65" s="86">
        <f t="shared" si="200"/>
        <v>1.5335550889917972E-10</v>
      </c>
      <c r="HM65" s="86">
        <f t="shared" si="201"/>
        <v>1.0411056239830786E-10</v>
      </c>
      <c r="HN65" s="86">
        <f t="shared" si="202"/>
        <v>1.1169421416225719E-11</v>
      </c>
      <c r="HO65" s="86">
        <f t="shared" si="203"/>
        <v>1.6145615301740972E-11</v>
      </c>
      <c r="HP65" s="86">
        <f t="shared" si="204"/>
        <v>1.4276543221495267E-11</v>
      </c>
      <c r="HQ65" s="86">
        <f t="shared" si="205"/>
        <v>6.5163287598291504E-16</v>
      </c>
      <c r="HS65" s="86">
        <f t="shared" si="114"/>
        <v>8.7398974089966784E-41</v>
      </c>
      <c r="HT65" s="86">
        <f t="shared" si="206"/>
        <v>2.3562672654681979E-45</v>
      </c>
      <c r="HU65" s="86">
        <f t="shared" si="207"/>
        <v>3.7497915860807861E-48</v>
      </c>
      <c r="HV65" s="86">
        <f t="shared" si="208"/>
        <v>8.6062758113133351E-44</v>
      </c>
      <c r="HW65" s="86">
        <f t="shared" si="209"/>
        <v>3.3897173700456332E-42</v>
      </c>
      <c r="HX65" s="86">
        <f t="shared" si="210"/>
        <v>1.6579719446188544E-38</v>
      </c>
      <c r="HY65" s="86">
        <f t="shared" si="211"/>
        <v>3.7525104464922872E-44</v>
      </c>
      <c r="HZ65" s="86">
        <f t="shared" si="212"/>
        <v>9.0620598385226886E-51</v>
      </c>
      <c r="IA65" s="86">
        <f t="shared" si="213"/>
        <v>7.2975989472406652E-50</v>
      </c>
      <c r="IB65" s="86">
        <f t="shared" si="214"/>
        <v>2.4293223874578094E-43</v>
      </c>
      <c r="IC65" s="86">
        <f t="shared" si="215"/>
        <v>1.0893799003697845E-43</v>
      </c>
      <c r="ID65" s="86">
        <f t="shared" si="216"/>
        <v>1.734210203730779E-46</v>
      </c>
      <c r="IE65" s="86">
        <f t="shared" si="217"/>
        <v>1.6360329476100832E-46</v>
      </c>
      <c r="IF65" s="86">
        <f t="shared" si="218"/>
        <v>1.6480666744963493E-29</v>
      </c>
      <c r="IG65" s="86">
        <f t="shared" si="219"/>
        <v>7.6084080960192484E-29</v>
      </c>
      <c r="II65" s="86">
        <f t="shared" si="115"/>
        <v>7.7314210344459206E-153</v>
      </c>
      <c r="IJ65" s="86">
        <f t="shared" si="116"/>
        <v>1.8681014139032733E-170</v>
      </c>
      <c r="IK65" s="86">
        <f t="shared" si="117"/>
        <v>6.6808617806498746E-184</v>
      </c>
      <c r="IL65" s="86">
        <f t="shared" si="118"/>
        <v>4.8840716857716064E-166</v>
      </c>
      <c r="IM65" s="86">
        <f t="shared" si="119"/>
        <v>3.6591327736494479E-161</v>
      </c>
      <c r="IN65" s="86">
        <f t="shared" si="120"/>
        <v>1.63182245508955E-148</v>
      </c>
      <c r="IO65" s="86">
        <f t="shared" si="121"/>
        <v>2.678846627012902E-173</v>
      </c>
      <c r="IP65" s="86">
        <f t="shared" si="122"/>
        <v>6.3289150217050756E-200</v>
      </c>
      <c r="IQ65" s="86">
        <f t="shared" si="123"/>
        <v>4.7197943126318899E-189</v>
      </c>
      <c r="IR65" s="86">
        <f t="shared" si="124"/>
        <v>3.6317368772111584E-167</v>
      </c>
      <c r="IS65" s="86">
        <f t="shared" si="125"/>
        <v>1.5754894314473225E-166</v>
      </c>
      <c r="IT65" s="86">
        <f t="shared" si="126"/>
        <v>4.3729530235788132E-175</v>
      </c>
      <c r="IU65" s="86">
        <f t="shared" si="127"/>
        <v>6.7408198293093615E-176</v>
      </c>
      <c r="IV65" s="86">
        <f t="shared" si="128"/>
        <v>1.2554373618307224E-77</v>
      </c>
      <c r="IW65" s="86">
        <f t="shared" si="129"/>
        <v>5.8329671039763047E-81</v>
      </c>
      <c r="IY65" s="86">
        <f t="shared" si="130"/>
        <v>5.5425393233001947E-3</v>
      </c>
      <c r="IZ65" s="86">
        <f t="shared" si="131"/>
        <v>3.9719465384633222E-3</v>
      </c>
      <c r="JA65" s="86">
        <f t="shared" si="132"/>
        <v>2.8602296973918783E-3</v>
      </c>
      <c r="JB65" s="86">
        <f t="shared" si="133"/>
        <v>3.2860211055937513E-3</v>
      </c>
      <c r="JC65" s="86">
        <f t="shared" si="134"/>
        <v>2.4728992783666641E-3</v>
      </c>
      <c r="JD65" s="86">
        <f t="shared" si="135"/>
        <v>1.0341953113311322E-3</v>
      </c>
      <c r="JE65" s="86">
        <f t="shared" si="136"/>
        <v>5.5812961874783713E-4</v>
      </c>
      <c r="JF65" s="86">
        <f t="shared" si="137"/>
        <v>2.5068797676189986E-4</v>
      </c>
      <c r="JG65" s="86">
        <f t="shared" si="138"/>
        <v>2.0232861855172472E-4</v>
      </c>
      <c r="JH65" s="86">
        <f t="shared" si="139"/>
        <v>8.4097949906754429E-4</v>
      </c>
      <c r="JI65" s="86">
        <f t="shared" si="140"/>
        <v>1.8765101905390219E-3</v>
      </c>
      <c r="JJ65" s="86">
        <f t="shared" si="141"/>
        <v>2.5532248893917601E-3</v>
      </c>
      <c r="JK65" s="86">
        <f t="shared" si="142"/>
        <v>4.64407601602822E-3</v>
      </c>
      <c r="JL65" s="86">
        <f t="shared" si="143"/>
        <v>2.737919729591933E-3</v>
      </c>
      <c r="JM65" s="86">
        <f t="shared" si="144"/>
        <v>6.1445927132696158E-4</v>
      </c>
    </row>
    <row r="66" spans="2:273" x14ac:dyDescent="0.25">
      <c r="B66" s="2">
        <v>39</v>
      </c>
      <c r="C66" s="37">
        <v>83.409000000000006</v>
      </c>
      <c r="D66" s="37">
        <v>78.95</v>
      </c>
      <c r="E66" s="37">
        <v>86.548000000000002</v>
      </c>
      <c r="F66" s="37">
        <v>84.161000000000001</v>
      </c>
      <c r="G66" s="37">
        <v>89.968000000000004</v>
      </c>
      <c r="H66" s="37">
        <v>90.262</v>
      </c>
      <c r="I66" s="37">
        <v>90.338999999999999</v>
      </c>
      <c r="J66" s="37">
        <v>93.466999999999999</v>
      </c>
      <c r="K66" s="37">
        <v>98.25</v>
      </c>
      <c r="L66" s="37">
        <v>96.167000000000002</v>
      </c>
      <c r="M66" s="37">
        <v>97.119</v>
      </c>
      <c r="N66" s="37">
        <v>96.638999999999996</v>
      </c>
      <c r="O66" s="37">
        <v>101.25</v>
      </c>
      <c r="P66" s="37">
        <v>99.143000000000001</v>
      </c>
      <c r="Q66" s="37">
        <v>92.171999999999997</v>
      </c>
      <c r="S66" s="4">
        <f t="shared" si="8"/>
        <v>75.849704423457339</v>
      </c>
      <c r="T66" s="4">
        <f t="shared" si="9"/>
        <v>76.100907777808843</v>
      </c>
      <c r="U66" s="4">
        <f t="shared" si="10"/>
        <v>83.737069833479865</v>
      </c>
      <c r="V66" s="4">
        <f t="shared" si="11"/>
        <v>82.314282625108007</v>
      </c>
      <c r="W66" s="4">
        <f t="shared" si="12"/>
        <v>93.002330440457982</v>
      </c>
      <c r="X66" s="4">
        <f t="shared" si="13"/>
        <v>86.5331915764299</v>
      </c>
      <c r="Y66" s="4">
        <f t="shared" si="14"/>
        <v>87.927538495709769</v>
      </c>
      <c r="Z66" s="4">
        <f t="shared" si="15"/>
        <v>94.742157951903252</v>
      </c>
      <c r="AA66" s="4">
        <f t="shared" si="16"/>
        <v>99.725547026197972</v>
      </c>
      <c r="AB66" s="4">
        <f t="shared" si="17"/>
        <v>95.692599096237586</v>
      </c>
      <c r="AC66" s="4">
        <f t="shared" si="18"/>
        <v>94.965591227704778</v>
      </c>
      <c r="AD66" s="4">
        <f t="shared" si="19"/>
        <v>95.896644729873884</v>
      </c>
      <c r="AE66" s="4">
        <f t="shared" si="20"/>
        <v>98.106125371038033</v>
      </c>
      <c r="AF66" s="4">
        <f t="shared" si="21"/>
        <v>95.56561585562028</v>
      </c>
      <c r="AG66" s="4">
        <f t="shared" si="22"/>
        <v>91.945561465944976</v>
      </c>
      <c r="AI66" s="4">
        <f t="shared" si="23"/>
        <v>7.5592955765426666</v>
      </c>
      <c r="AJ66" s="4">
        <f t="shared" si="24"/>
        <v>2.8490922221911603</v>
      </c>
      <c r="AK66" s="4">
        <f t="shared" si="25"/>
        <v>2.8109301665201372</v>
      </c>
      <c r="AL66" s="4">
        <f t="shared" si="26"/>
        <v>1.8467173748919947</v>
      </c>
      <c r="AM66" s="4">
        <f t="shared" si="27"/>
        <v>-3.0343304404579783</v>
      </c>
      <c r="AN66" s="4">
        <f t="shared" si="28"/>
        <v>3.7288084235701007</v>
      </c>
      <c r="AO66" s="4">
        <f t="shared" si="29"/>
        <v>2.4114615042902301</v>
      </c>
      <c r="AP66" s="4">
        <f t="shared" si="30"/>
        <v>-1.2751579519032532</v>
      </c>
      <c r="AQ66" s="4">
        <f t="shared" si="31"/>
        <v>-1.4755470261979724</v>
      </c>
      <c r="AR66" s="4">
        <f t="shared" si="32"/>
        <v>0.47440090376241528</v>
      </c>
      <c r="AS66" s="4">
        <f t="shared" si="33"/>
        <v>2.1534087722952222</v>
      </c>
      <c r="AT66" s="4">
        <f t="shared" si="34"/>
        <v>0.74235527012611158</v>
      </c>
      <c r="AU66" s="4">
        <f t="shared" si="35"/>
        <v>3.1438746289619672</v>
      </c>
      <c r="AV66" s="4">
        <f t="shared" si="220"/>
        <v>3.577384144379721</v>
      </c>
      <c r="AW66" s="4">
        <f t="shared" si="220"/>
        <v>0.22643853405502057</v>
      </c>
      <c r="AY66" s="2">
        <f t="shared" si="96"/>
        <v>71.044079965574824</v>
      </c>
      <c r="AZ66" s="2">
        <f t="shared" si="147"/>
        <v>71.772949088420319</v>
      </c>
      <c r="BA66" s="2">
        <f t="shared" si="148"/>
        <v>80.687926173428536</v>
      </c>
      <c r="BB66" s="2">
        <f t="shared" si="149"/>
        <v>78.733812042227626</v>
      </c>
      <c r="BC66" s="2">
        <f t="shared" si="150"/>
        <v>90.337199655470528</v>
      </c>
      <c r="BD66" s="2">
        <f t="shared" si="151"/>
        <v>85.156292236079722</v>
      </c>
      <c r="BE66" s="2">
        <f t="shared" si="152"/>
        <v>87.096459945973251</v>
      </c>
      <c r="BF66" s="2">
        <f t="shared" si="153"/>
        <v>94.333165998594779</v>
      </c>
      <c r="BG66" s="2">
        <f t="shared" si="154"/>
        <v>99.381161534035911</v>
      </c>
      <c r="BH66" s="2">
        <f t="shared" si="155"/>
        <v>94.572660983864921</v>
      </c>
      <c r="BI66" s="2">
        <f t="shared" si="156"/>
        <v>92.815618118401773</v>
      </c>
      <c r="BJ66" s="2">
        <f t="shared" si="157"/>
        <v>93.176686121708556</v>
      </c>
      <c r="BK66" s="2">
        <f t="shared" si="158"/>
        <v>93.92869112799626</v>
      </c>
      <c r="BL66" s="2">
        <f t="shared" si="159"/>
        <v>93.072114945038052</v>
      </c>
      <c r="BM66" s="2">
        <f t="shared" si="160"/>
        <v>91.396594161571414</v>
      </c>
      <c r="BO66" s="2">
        <f t="shared" si="38"/>
        <v>83.409000000000006</v>
      </c>
      <c r="BP66" s="2">
        <f t="shared" si="39"/>
        <v>78.95</v>
      </c>
      <c r="BQ66" s="2">
        <f t="shared" si="40"/>
        <v>86.548000000000002</v>
      </c>
      <c r="BR66" s="2">
        <f t="shared" si="41"/>
        <v>84.161000000000001</v>
      </c>
      <c r="BS66" s="2">
        <f t="shared" si="42"/>
        <v>89.968000000000004</v>
      </c>
      <c r="BT66" s="2">
        <f t="shared" si="43"/>
        <v>90.262</v>
      </c>
      <c r="BU66" s="2">
        <f t="shared" si="44"/>
        <v>90.338999999999999</v>
      </c>
      <c r="BV66" s="2">
        <f t="shared" si="45"/>
        <v>93.466999999999999</v>
      </c>
      <c r="BW66" s="2">
        <f t="shared" si="46"/>
        <v>98.25</v>
      </c>
      <c r="BX66" s="2">
        <f t="shared" si="47"/>
        <v>96.167000000000002</v>
      </c>
      <c r="BY66" s="2">
        <f t="shared" si="48"/>
        <v>97.119</v>
      </c>
      <c r="BZ66" s="2">
        <f t="shared" si="49"/>
        <v>96.638999999999996</v>
      </c>
      <c r="CA66" s="2">
        <f t="shared" si="50"/>
        <v>101.25</v>
      </c>
      <c r="CB66" s="2">
        <f t="shared" si="51"/>
        <v>99.143000000000001</v>
      </c>
      <c r="CC66" s="2">
        <f t="shared" si="52"/>
        <v>92.171999999999997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76.329112020905882</v>
      </c>
      <c r="DL66" s="2">
        <f t="shared" si="221"/>
        <v>76.042977351916363</v>
      </c>
      <c r="DM66" s="2">
        <f t="shared" si="221"/>
        <v>83.521140615293206</v>
      </c>
      <c r="DN66" s="2">
        <f t="shared" si="221"/>
        <v>82.430606541879399</v>
      </c>
      <c r="DO66" s="2">
        <f t="shared" si="221"/>
        <v>87.845851551738093</v>
      </c>
      <c r="DP66" s="2">
        <f t="shared" si="221"/>
        <v>86.743980519480516</v>
      </c>
      <c r="DQ66" s="2">
        <f t="shared" si="221"/>
        <v>88.553719512195102</v>
      </c>
      <c r="DR66" s="2">
        <f t="shared" si="221"/>
        <v>95.21603895393369</v>
      </c>
      <c r="DS66" s="2">
        <f t="shared" si="221"/>
        <v>99.560422475106677</v>
      </c>
      <c r="DT66" s="2">
        <f t="shared" si="221"/>
        <v>95.81902299651567</v>
      </c>
      <c r="DU66" s="2">
        <f t="shared" si="221"/>
        <v>93.733176381757787</v>
      </c>
      <c r="DV66" s="2">
        <f t="shared" si="221"/>
        <v>95.375631985522503</v>
      </c>
      <c r="DW66" s="2">
        <f t="shared" si="221"/>
        <v>98.019838675958184</v>
      </c>
      <c r="DX66" s="2">
        <f t="shared" si="221"/>
        <v>96.70697477243877</v>
      </c>
      <c r="DY66" s="2">
        <f t="shared" si="221"/>
        <v>92.008231707317066</v>
      </c>
      <c r="EA66" s="2">
        <f t="shared" si="71"/>
        <v>64.825298947569038</v>
      </c>
      <c r="EB66" s="2">
        <f t="shared" si="72"/>
        <v>66.379510116172838</v>
      </c>
      <c r="EC66" s="2">
        <f t="shared" si="73"/>
        <v>76.847137185181452</v>
      </c>
      <c r="ED66" s="2">
        <f t="shared" si="74"/>
        <v>73.866405887562735</v>
      </c>
      <c r="EE66" s="2">
        <f t="shared" si="75"/>
        <v>93.831548607092387</v>
      </c>
      <c r="EF66" s="2">
        <f t="shared" si="76"/>
        <v>82.585442361894025</v>
      </c>
      <c r="EG66" s="2">
        <f t="shared" si="77"/>
        <v>84.522040413677288</v>
      </c>
      <c r="EH66" s="2">
        <f t="shared" si="78"/>
        <v>92.605473637936427</v>
      </c>
      <c r="EI66" s="2">
        <f t="shared" si="79"/>
        <v>99.023194642550266</v>
      </c>
      <c r="EJ66" s="2">
        <f t="shared" si="80"/>
        <v>92.518126678638367</v>
      </c>
      <c r="EK66" s="2">
        <f t="shared" si="81"/>
        <v>91.478710714543453</v>
      </c>
      <c r="EL66" s="2">
        <f t="shared" si="82"/>
        <v>90.088404062751422</v>
      </c>
      <c r="EM66" s="2">
        <f t="shared" si="83"/>
        <v>88.951150140788414</v>
      </c>
      <c r="EN66" s="2">
        <f t="shared" si="84"/>
        <v>88.063592377706826</v>
      </c>
      <c r="EO66" s="2">
        <f t="shared" si="85"/>
        <v>90.329911138239282</v>
      </c>
      <c r="EQ66" s="2">
        <f t="shared" si="86"/>
        <v>63.226574593117128</v>
      </c>
      <c r="ER66" s="2">
        <f t="shared" si="222"/>
        <v>66.585016790960481</v>
      </c>
      <c r="ES66" s="2">
        <f t="shared" si="222"/>
        <v>76.505505459428647</v>
      </c>
      <c r="ET66" s="2">
        <f t="shared" si="222"/>
        <v>74.22743949320801</v>
      </c>
      <c r="EU66" s="2">
        <f t="shared" si="222"/>
        <v>89.511008692031652</v>
      </c>
      <c r="EV66" s="2">
        <f t="shared" si="222"/>
        <v>81.961469286096872</v>
      </c>
      <c r="EW66" s="2">
        <f t="shared" si="222"/>
        <v>84.837460788974354</v>
      </c>
      <c r="EX66" s="2">
        <f t="shared" si="222"/>
        <v>89.806176959806578</v>
      </c>
      <c r="EY66" s="2">
        <f t="shared" si="222"/>
        <v>94.903844818728729</v>
      </c>
      <c r="EZ66" s="2">
        <f t="shared" si="222"/>
        <v>91.212183976404717</v>
      </c>
      <c r="FA66" s="2">
        <f t="shared" si="222"/>
        <v>90.496344088344955</v>
      </c>
      <c r="FB66" s="2">
        <f t="shared" si="222"/>
        <v>89.839393748836144</v>
      </c>
      <c r="FC66" s="2">
        <f t="shared" si="222"/>
        <v>89.091635883552243</v>
      </c>
      <c r="FD66" s="2">
        <f t="shared" si="222"/>
        <v>90.569030410901661</v>
      </c>
      <c r="FE66" s="2">
        <f t="shared" si="222"/>
        <v>94.241435722372415</v>
      </c>
      <c r="FG66" s="2">
        <f t="shared" si="88"/>
        <v>0.4594140335740341</v>
      </c>
      <c r="FH66" s="2">
        <f t="shared" si="223"/>
        <v>0.44187364288332853</v>
      </c>
      <c r="FI66" s="2">
        <f t="shared" si="223"/>
        <v>0.42451416935970954</v>
      </c>
      <c r="FJ66" s="2">
        <f t="shared" si="223"/>
        <v>0.43165733415788798</v>
      </c>
      <c r="FK66" s="2">
        <f t="shared" si="223"/>
        <v>0.41622736391557197</v>
      </c>
      <c r="FL66" s="2">
        <f t="shared" si="223"/>
        <v>0.38178783550526241</v>
      </c>
      <c r="FM66" s="2">
        <f t="shared" si="223"/>
        <v>0.36145346665840261</v>
      </c>
      <c r="FN66" s="2">
        <f t="shared" si="223"/>
        <v>0.338175160239434</v>
      </c>
      <c r="FO66" s="2">
        <f t="shared" si="223"/>
        <v>0.33352829789178684</v>
      </c>
      <c r="FP66" s="2">
        <f t="shared" si="223"/>
        <v>0.37757631259682017</v>
      </c>
      <c r="FQ66" s="2">
        <f t="shared" si="223"/>
        <v>0.40698937072014646</v>
      </c>
      <c r="FR66" s="2">
        <f t="shared" si="223"/>
        <v>0.41589705833061547</v>
      </c>
      <c r="FS66" s="2">
        <f t="shared" si="223"/>
        <v>0.45112910850757226</v>
      </c>
      <c r="FT66" s="2">
        <f t="shared" si="223"/>
        <v>0.42053928574981114</v>
      </c>
      <c r="FU66" s="2">
        <f t="shared" si="223"/>
        <v>0.36445304566774256</v>
      </c>
      <c r="FW66" s="2">
        <f t="shared" si="112"/>
        <v>1.181556259225749E-5</v>
      </c>
      <c r="FX66" s="2">
        <f t="shared" si="164"/>
        <v>1.5604581378146093E-5</v>
      </c>
      <c r="FY66" s="2">
        <f t="shared" si="165"/>
        <v>1.5863359643822922E-5</v>
      </c>
      <c r="FZ66" s="2">
        <f t="shared" si="166"/>
        <v>1.5300469826131358E-5</v>
      </c>
      <c r="GA66" s="2">
        <f t="shared" si="167"/>
        <v>1.4535871932429865E-5</v>
      </c>
      <c r="GB66" s="2">
        <f t="shared" si="168"/>
        <v>1.442586253253609E-5</v>
      </c>
      <c r="GC66" s="2">
        <f t="shared" si="169"/>
        <v>1.5282435751015593E-5</v>
      </c>
      <c r="GD66" s="2">
        <f t="shared" si="170"/>
        <v>1.5936605207464227E-5</v>
      </c>
      <c r="GE66" s="2">
        <f t="shared" si="171"/>
        <v>1.9482807132935162E-5</v>
      </c>
      <c r="GF66" s="2">
        <f t="shared" si="172"/>
        <v>1.6656689602031987E-5</v>
      </c>
      <c r="GG66" s="2">
        <f t="shared" si="173"/>
        <v>1.4964012299550075E-5</v>
      </c>
      <c r="GH66" s="2">
        <f t="shared" si="174"/>
        <v>1.3348884694676787E-5</v>
      </c>
      <c r="GI66" s="2">
        <f t="shared" si="175"/>
        <v>1.2999483189537872E-5</v>
      </c>
      <c r="GJ66" s="2">
        <f t="shared" si="176"/>
        <v>8.7934093962362791E-6</v>
      </c>
      <c r="GK66" s="2">
        <f t="shared" si="177"/>
        <v>8.0524258228997481E-6</v>
      </c>
      <c r="GM66" s="86">
        <f t="shared" si="113"/>
        <v>7.4783446449760774E-3</v>
      </c>
      <c r="GN66" s="86">
        <f t="shared" si="178"/>
        <v>5.5575740969928712E-3</v>
      </c>
      <c r="GO66" s="86">
        <f t="shared" si="179"/>
        <v>4.1010026704089379E-3</v>
      </c>
      <c r="GP66" s="86">
        <f t="shared" si="180"/>
        <v>4.6641256860900111E-3</v>
      </c>
      <c r="GQ66" s="86">
        <f t="shared" si="181"/>
        <v>3.5690331384767324E-3</v>
      </c>
      <c r="GR66" s="86">
        <f t="shared" si="182"/>
        <v>1.6008960131864778E-3</v>
      </c>
      <c r="GS66" s="86">
        <f t="shared" si="183"/>
        <v>9.0443714023766926E-4</v>
      </c>
      <c r="GT66" s="86">
        <f t="shared" si="184"/>
        <v>4.2920764774821273E-4</v>
      </c>
      <c r="GU66" s="86">
        <f t="shared" si="185"/>
        <v>3.525183307490504E-4</v>
      </c>
      <c r="GV66" s="86">
        <f t="shared" si="186"/>
        <v>1.3347143772786379E-3</v>
      </c>
      <c r="GW66" s="86">
        <f t="shared" si="187"/>
        <v>2.7955140648963216E-3</v>
      </c>
      <c r="GX66" s="86">
        <f t="shared" si="188"/>
        <v>3.6528873402943748E-3</v>
      </c>
      <c r="GY66" s="86">
        <f t="shared" si="189"/>
        <v>6.4292730718081264E-3</v>
      </c>
      <c r="GZ66" s="86">
        <f t="shared" si="190"/>
        <v>3.9130930783770005E-3</v>
      </c>
      <c r="HA66" s="86">
        <f t="shared" si="191"/>
        <v>9.8880397763266049E-4</v>
      </c>
      <c r="HC66" s="86">
        <f t="shared" si="145"/>
        <v>4.7657844989189271E-10</v>
      </c>
      <c r="HD66" s="86">
        <f t="shared" si="192"/>
        <v>3.8421071369532262E-11</v>
      </c>
      <c r="HE66" s="86">
        <f t="shared" si="193"/>
        <v>7.2992168415305497E-12</v>
      </c>
      <c r="HF66" s="86">
        <f t="shared" si="194"/>
        <v>7.2820190417650671E-11</v>
      </c>
      <c r="HG66" s="86">
        <f t="shared" si="195"/>
        <v>1.9573423929844129E-10</v>
      </c>
      <c r="HH66" s="86">
        <f t="shared" si="196"/>
        <v>2.5870157241329728E-9</v>
      </c>
      <c r="HI66" s="86">
        <f t="shared" si="197"/>
        <v>1.7560575522566595E-10</v>
      </c>
      <c r="HJ66" s="86">
        <f t="shared" si="198"/>
        <v>6.3284390721396251E-12</v>
      </c>
      <c r="HK66" s="86">
        <f t="shared" si="199"/>
        <v>8.1605574485377865E-12</v>
      </c>
      <c r="HL66" s="86">
        <f t="shared" si="200"/>
        <v>3.6043695135553722E-10</v>
      </c>
      <c r="HM66" s="86">
        <f t="shared" si="201"/>
        <v>2.4415343024691895E-10</v>
      </c>
      <c r="HN66" s="86">
        <f t="shared" si="202"/>
        <v>2.7692437694902753E-11</v>
      </c>
      <c r="HO66" s="86">
        <f t="shared" si="203"/>
        <v>3.9754095266499599E-11</v>
      </c>
      <c r="HP66" s="86">
        <f t="shared" si="204"/>
        <v>3.5011103252912715E-11</v>
      </c>
      <c r="HQ66" s="86">
        <f t="shared" si="205"/>
        <v>2.3829140176270279E-15</v>
      </c>
      <c r="HS66" s="86">
        <f t="shared" si="114"/>
        <v>5.8394900969055997E-40</v>
      </c>
      <c r="HT66" s="86">
        <f t="shared" si="206"/>
        <v>2.0694173459560955E-44</v>
      </c>
      <c r="HU66" s="86">
        <f t="shared" si="207"/>
        <v>3.861107925788093E-47</v>
      </c>
      <c r="HV66" s="86">
        <f t="shared" si="208"/>
        <v>7.0417852415748838E-43</v>
      </c>
      <c r="HW66" s="86">
        <f t="shared" si="209"/>
        <v>2.5602857129660792E-41</v>
      </c>
      <c r="HX66" s="86">
        <f t="shared" si="210"/>
        <v>1.053436584262295E-37</v>
      </c>
      <c r="HY66" s="86">
        <f t="shared" si="211"/>
        <v>3.2429724672766889E-43</v>
      </c>
      <c r="HZ66" s="86">
        <f t="shared" si="212"/>
        <v>1.1043293349483098E-49</v>
      </c>
      <c r="IA66" s="86">
        <f t="shared" si="213"/>
        <v>8.4778989497507603E-49</v>
      </c>
      <c r="IB66" s="86">
        <f t="shared" si="214"/>
        <v>2.0114442593522179E-42</v>
      </c>
      <c r="IC66" s="86">
        <f t="shared" si="215"/>
        <v>8.8816761719016327E-43</v>
      </c>
      <c r="ID66" s="86">
        <f t="shared" si="216"/>
        <v>1.5651070124435513E-45</v>
      </c>
      <c r="IE66" s="86">
        <f t="shared" si="217"/>
        <v>1.4774185567316872E-45</v>
      </c>
      <c r="IF66" s="86">
        <f t="shared" si="218"/>
        <v>6.2326339085267715E-29</v>
      </c>
      <c r="IG66" s="86">
        <f t="shared" si="219"/>
        <v>2.7462562673659145E-28</v>
      </c>
      <c r="II66" s="86">
        <f t="shared" si="115"/>
        <v>2.0287146502844949E-150</v>
      </c>
      <c r="IJ66" s="86">
        <f t="shared" si="116"/>
        <v>1.0954521730364769E-167</v>
      </c>
      <c r="IK66" s="86">
        <f t="shared" si="117"/>
        <v>6.5792790952543993E-181</v>
      </c>
      <c r="IL66" s="86">
        <f t="shared" si="118"/>
        <v>2.3973487568323537E-163</v>
      </c>
      <c r="IM66" s="86">
        <f t="shared" si="119"/>
        <v>1.4540438574247046E-158</v>
      </c>
      <c r="IN66" s="86">
        <f t="shared" si="120"/>
        <v>4.0173034690299681E-146</v>
      </c>
      <c r="IO66" s="86">
        <f t="shared" si="121"/>
        <v>1.7281895171253978E-170</v>
      </c>
      <c r="IP66" s="86">
        <f t="shared" si="122"/>
        <v>1.1468182320064589E-196</v>
      </c>
      <c r="IQ66" s="86">
        <f t="shared" si="123"/>
        <v>6.4499378761241647E-186</v>
      </c>
      <c r="IR66" s="86">
        <f t="shared" si="124"/>
        <v>1.9508053937866491E-164</v>
      </c>
      <c r="IS66" s="86">
        <f t="shared" si="125"/>
        <v>7.781825505391643E-164</v>
      </c>
      <c r="IT66" s="86">
        <f t="shared" si="126"/>
        <v>2.7919394384266028E-172</v>
      </c>
      <c r="IU66" s="86">
        <f t="shared" si="127"/>
        <v>4.369474258342484E-173</v>
      </c>
      <c r="IV66" s="86">
        <f t="shared" si="128"/>
        <v>1.9200608549076504E-76</v>
      </c>
      <c r="IW66" s="86">
        <f t="shared" si="129"/>
        <v>9.8449005059639467E-80</v>
      </c>
      <c r="IY66" s="86">
        <f t="shared" si="130"/>
        <v>7.4783451215545277E-3</v>
      </c>
      <c r="IZ66" s="86">
        <f t="shared" si="131"/>
        <v>5.5575741354139422E-3</v>
      </c>
      <c r="JA66" s="86">
        <f t="shared" si="132"/>
        <v>4.1010026777081546E-3</v>
      </c>
      <c r="JB66" s="86">
        <f t="shared" si="133"/>
        <v>4.6641257589102019E-3</v>
      </c>
      <c r="JC66" s="86">
        <f t="shared" si="134"/>
        <v>3.5690333342109715E-3</v>
      </c>
      <c r="JD66" s="86">
        <f t="shared" si="135"/>
        <v>1.6008986002022019E-3</v>
      </c>
      <c r="JE66" s="86">
        <f t="shared" si="136"/>
        <v>9.0443731584342445E-4</v>
      </c>
      <c r="JF66" s="86">
        <f t="shared" si="137"/>
        <v>4.2920765407665181E-4</v>
      </c>
      <c r="JG66" s="86">
        <f t="shared" si="138"/>
        <v>3.5251833890960786E-4</v>
      </c>
      <c r="JH66" s="86">
        <f t="shared" si="139"/>
        <v>1.3347147377155892E-3</v>
      </c>
      <c r="JI66" s="86">
        <f t="shared" si="140"/>
        <v>2.7955143090497517E-3</v>
      </c>
      <c r="JJ66" s="86">
        <f t="shared" si="141"/>
        <v>3.6528873679868125E-3</v>
      </c>
      <c r="JK66" s="86">
        <f t="shared" si="142"/>
        <v>6.4292731115622214E-3</v>
      </c>
      <c r="JL66" s="86">
        <f t="shared" si="143"/>
        <v>3.9130931133881039E-3</v>
      </c>
      <c r="JM66" s="86">
        <f t="shared" si="144"/>
        <v>9.8880397763504335E-4</v>
      </c>
    </row>
    <row r="67" spans="2:273" x14ac:dyDescent="0.25">
      <c r="B67" s="2">
        <v>40</v>
      </c>
      <c r="C67" s="37">
        <v>85.727000000000004</v>
      </c>
      <c r="D67" s="37">
        <v>80.099999999999994</v>
      </c>
      <c r="E67" s="37">
        <v>87.5</v>
      </c>
      <c r="F67" s="37">
        <v>85.516000000000005</v>
      </c>
      <c r="G67" s="37">
        <v>90.242000000000004</v>
      </c>
      <c r="H67" s="37">
        <v>89.754000000000005</v>
      </c>
      <c r="I67" s="37">
        <v>89.948999999999998</v>
      </c>
      <c r="J67" s="37">
        <v>93.516999999999996</v>
      </c>
      <c r="K67" s="37">
        <v>98.367000000000004</v>
      </c>
      <c r="L67" s="37">
        <v>95.882999999999996</v>
      </c>
      <c r="M67" s="37">
        <v>98.355999999999995</v>
      </c>
      <c r="N67" s="37">
        <v>97.59</v>
      </c>
      <c r="O67" s="37">
        <v>102.283</v>
      </c>
      <c r="P67" s="37">
        <v>100.19</v>
      </c>
      <c r="Q67" s="37">
        <v>93.843999999999994</v>
      </c>
      <c r="S67" s="4">
        <f t="shared" si="8"/>
        <v>77.145237563779517</v>
      </c>
      <c r="T67" s="4">
        <f t="shared" si="9"/>
        <v>77.428094934812705</v>
      </c>
      <c r="U67" s="4">
        <f t="shared" si="10"/>
        <v>84.800359479574851</v>
      </c>
      <c r="V67" s="4">
        <f t="shared" si="11"/>
        <v>83.4717805317743</v>
      </c>
      <c r="W67" s="4">
        <f t="shared" si="12"/>
        <v>94.14298723028034</v>
      </c>
      <c r="X67" s="4">
        <f t="shared" si="13"/>
        <v>86.879116783361596</v>
      </c>
      <c r="Y67" s="4">
        <f t="shared" si="14"/>
        <v>88.172373324427568</v>
      </c>
      <c r="Z67" s="4">
        <f t="shared" si="15"/>
        <v>94.842663164016827</v>
      </c>
      <c r="AA67" s="4">
        <f t="shared" si="16"/>
        <v>99.803050269486477</v>
      </c>
      <c r="AB67" s="4">
        <f t="shared" si="17"/>
        <v>96.031473994448461</v>
      </c>
      <c r="AC67" s="4">
        <f t="shared" si="18"/>
        <v>95.677245194669098</v>
      </c>
      <c r="AD67" s="4">
        <f t="shared" si="19"/>
        <v>96.747785618955987</v>
      </c>
      <c r="AE67" s="4">
        <f t="shared" si="20"/>
        <v>99.31627569788661</v>
      </c>
      <c r="AF67" s="4">
        <f t="shared" si="21"/>
        <v>96.349286020053739</v>
      </c>
      <c r="AG67" s="4">
        <f t="shared" si="22"/>
        <v>92.23436453717332</v>
      </c>
      <c r="AI67" s="4">
        <f t="shared" si="23"/>
        <v>8.5817624362204867</v>
      </c>
      <c r="AJ67" s="4">
        <f t="shared" si="24"/>
        <v>2.6719050651872891</v>
      </c>
      <c r="AK67" s="4">
        <f t="shared" si="25"/>
        <v>2.6996405204251488</v>
      </c>
      <c r="AL67" s="4">
        <f t="shared" si="26"/>
        <v>2.0442194682257053</v>
      </c>
      <c r="AM67" s="4">
        <f t="shared" si="27"/>
        <v>-3.9009872302803359</v>
      </c>
      <c r="AN67" s="4">
        <f t="shared" si="28"/>
        <v>2.8748832166384091</v>
      </c>
      <c r="AO67" s="4">
        <f t="shared" si="29"/>
        <v>1.7766266755724303</v>
      </c>
      <c r="AP67" s="4">
        <f t="shared" si="30"/>
        <v>-1.3256631640168308</v>
      </c>
      <c r="AQ67" s="4">
        <f t="shared" si="31"/>
        <v>-1.4360502694864721</v>
      </c>
      <c r="AR67" s="4">
        <f t="shared" si="32"/>
        <v>-0.14847399444846587</v>
      </c>
      <c r="AS67" s="4">
        <f t="shared" si="33"/>
        <v>2.6787548053308967</v>
      </c>
      <c r="AT67" s="4">
        <f t="shared" si="34"/>
        <v>0.84221438104401614</v>
      </c>
      <c r="AU67" s="4">
        <f t="shared" si="35"/>
        <v>2.9667243021133913</v>
      </c>
      <c r="AV67" s="4">
        <f t="shared" si="220"/>
        <v>3.8407139799462584</v>
      </c>
      <c r="AW67" s="4">
        <f t="shared" si="220"/>
        <v>1.6096354628266738</v>
      </c>
      <c r="AY67" s="2">
        <f t="shared" si="96"/>
        <v>70.914460840035062</v>
      </c>
      <c r="AZ67" s="2">
        <f t="shared" si="147"/>
        <v>71.629577053914275</v>
      </c>
      <c r="BA67" s="2">
        <f t="shared" si="148"/>
        <v>80.620402818774579</v>
      </c>
      <c r="BB67" s="2">
        <f t="shared" si="149"/>
        <v>78.609950616218185</v>
      </c>
      <c r="BC67" s="2">
        <f t="shared" si="150"/>
        <v>90.465207322847832</v>
      </c>
      <c r="BD67" s="2">
        <f t="shared" si="151"/>
        <v>84.850334241879992</v>
      </c>
      <c r="BE67" s="2">
        <f t="shared" si="152"/>
        <v>86.893561623011038</v>
      </c>
      <c r="BF67" s="2">
        <f t="shared" si="153"/>
        <v>94.179324736227628</v>
      </c>
      <c r="BG67" s="2">
        <f t="shared" si="154"/>
        <v>99.235220468045199</v>
      </c>
      <c r="BH67" s="2">
        <f t="shared" si="155"/>
        <v>94.343449888450479</v>
      </c>
      <c r="BI67" s="2">
        <f t="shared" si="156"/>
        <v>92.623918951564818</v>
      </c>
      <c r="BJ67" s="2">
        <f t="shared" si="157"/>
        <v>93.022689639958131</v>
      </c>
      <c r="BK67" s="2">
        <f t="shared" si="158"/>
        <v>93.77552634508433</v>
      </c>
      <c r="BL67" s="2">
        <f t="shared" si="159"/>
        <v>92.939056430756693</v>
      </c>
      <c r="BM67" s="2">
        <f t="shared" si="160"/>
        <v>91.395223965651198</v>
      </c>
      <c r="BO67" s="2">
        <f t="shared" si="38"/>
        <v>85.727000000000004</v>
      </c>
      <c r="BP67" s="2">
        <f t="shared" si="39"/>
        <v>80.099999999999994</v>
      </c>
      <c r="BQ67" s="2">
        <f t="shared" si="40"/>
        <v>87.5</v>
      </c>
      <c r="BR67" s="2">
        <f t="shared" si="41"/>
        <v>85.516000000000005</v>
      </c>
      <c r="BS67" s="2">
        <f t="shared" si="42"/>
        <v>90.242000000000004</v>
      </c>
      <c r="BT67" s="2">
        <f t="shared" si="43"/>
        <v>89.754000000000005</v>
      </c>
      <c r="BU67" s="2">
        <f t="shared" si="44"/>
        <v>89.948999999999998</v>
      </c>
      <c r="BV67" s="2">
        <f t="shared" si="45"/>
        <v>93.516999999999996</v>
      </c>
      <c r="BW67" s="2">
        <f t="shared" si="46"/>
        <v>98.367000000000004</v>
      </c>
      <c r="BX67" s="2">
        <f t="shared" si="47"/>
        <v>95.882999999999996</v>
      </c>
      <c r="BY67" s="2">
        <f t="shared" si="48"/>
        <v>98.355999999999995</v>
      </c>
      <c r="BZ67" s="2">
        <f t="shared" si="49"/>
        <v>97.59</v>
      </c>
      <c r="CA67" s="2">
        <f t="shared" si="50"/>
        <v>102.283</v>
      </c>
      <c r="CB67" s="2">
        <f t="shared" si="51"/>
        <v>100.19</v>
      </c>
      <c r="CC67" s="2">
        <f t="shared" si="52"/>
        <v>93.843999999999994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76.716818815330967</v>
      </c>
      <c r="DL67" s="2">
        <f t="shared" si="221"/>
        <v>76.287494773519143</v>
      </c>
      <c r="DM67" s="2">
        <f t="shared" si="221"/>
        <v>83.787200983172639</v>
      </c>
      <c r="DN67" s="2">
        <f t="shared" si="221"/>
        <v>82.633008697296304</v>
      </c>
      <c r="DO67" s="2">
        <f t="shared" si="221"/>
        <v>87.997480593144786</v>
      </c>
      <c r="DP67" s="2">
        <f t="shared" si="221"/>
        <v>86.452295379039569</v>
      </c>
      <c r="DQ67" s="2">
        <f t="shared" si="221"/>
        <v>88.425468292682908</v>
      </c>
      <c r="DR67" s="2">
        <f t="shared" si="221"/>
        <v>95.155143122879963</v>
      </c>
      <c r="DS67" s="2">
        <f t="shared" si="221"/>
        <v>99.465865339023225</v>
      </c>
      <c r="DT67" s="2">
        <f t="shared" si="221"/>
        <v>95.651586933797901</v>
      </c>
      <c r="DU67" s="2">
        <f t="shared" si="221"/>
        <v>93.584549229839936</v>
      </c>
      <c r="DV67" s="2">
        <f t="shared" si="221"/>
        <v>95.402815439051395</v>
      </c>
      <c r="DW67" s="2">
        <f t="shared" si="221"/>
        <v>98.214271777003475</v>
      </c>
      <c r="DX67" s="2">
        <f t="shared" si="221"/>
        <v>96.8652719930854</v>
      </c>
      <c r="DY67" s="2">
        <f t="shared" si="221"/>
        <v>92.116707317073164</v>
      </c>
      <c r="EA67" s="2">
        <f t="shared" si="71"/>
        <v>64.687701661231571</v>
      </c>
      <c r="EB67" s="2">
        <f t="shared" si="72"/>
        <v>66.263871325182393</v>
      </c>
      <c r="EC67" s="2">
        <f t="shared" si="73"/>
        <v>76.705135916169837</v>
      </c>
      <c r="ED67" s="2">
        <f t="shared" si="74"/>
        <v>73.779044241069542</v>
      </c>
      <c r="EE67" s="2">
        <f t="shared" si="75"/>
        <v>93.621894039395528</v>
      </c>
      <c r="EF67" s="2">
        <f t="shared" si="76"/>
        <v>82.484616065388948</v>
      </c>
      <c r="EG67" s="2">
        <f t="shared" si="77"/>
        <v>84.425392821706595</v>
      </c>
      <c r="EH67" s="2">
        <f t="shared" si="78"/>
        <v>92.437771108085897</v>
      </c>
      <c r="EI67" s="2">
        <f t="shared" si="79"/>
        <v>98.815133055507829</v>
      </c>
      <c r="EJ67" s="2">
        <f t="shared" si="80"/>
        <v>92.376824640849478</v>
      </c>
      <c r="EK67" s="2">
        <f t="shared" si="81"/>
        <v>91.347412292095129</v>
      </c>
      <c r="EL67" s="2">
        <f t="shared" si="82"/>
        <v>89.974076709573637</v>
      </c>
      <c r="EM67" s="2">
        <f t="shared" si="83"/>
        <v>88.850257361222845</v>
      </c>
      <c r="EN67" s="2">
        <f t="shared" si="84"/>
        <v>88.005088818911204</v>
      </c>
      <c r="EO67" s="2">
        <f t="shared" si="85"/>
        <v>90.247689619654366</v>
      </c>
      <c r="EQ67" s="2">
        <f t="shared" si="86"/>
        <v>63.107956699059493</v>
      </c>
      <c r="ER67" s="2">
        <f t="shared" si="222"/>
        <v>66.466352809219273</v>
      </c>
      <c r="ES67" s="2">
        <f t="shared" si="222"/>
        <v>76.367721411135108</v>
      </c>
      <c r="ET67" s="2">
        <f t="shared" si="222"/>
        <v>74.135289606206456</v>
      </c>
      <c r="EU67" s="2">
        <f t="shared" si="222"/>
        <v>89.357533821177782</v>
      </c>
      <c r="EV67" s="2">
        <f t="shared" si="222"/>
        <v>81.868796628081256</v>
      </c>
      <c r="EW67" s="2">
        <f t="shared" si="222"/>
        <v>84.736371164363447</v>
      </c>
      <c r="EX67" s="2">
        <f t="shared" si="222"/>
        <v>89.676811476775612</v>
      </c>
      <c r="EY67" s="2">
        <f t="shared" si="222"/>
        <v>94.752531448142207</v>
      </c>
      <c r="EZ67" s="2">
        <f t="shared" si="222"/>
        <v>91.088715736495089</v>
      </c>
      <c r="FA67" s="2">
        <f t="shared" si="222"/>
        <v>90.378405666932579</v>
      </c>
      <c r="FB67" s="2">
        <f t="shared" si="222"/>
        <v>89.728188120783258</v>
      </c>
      <c r="FC67" s="2">
        <f t="shared" si="222"/>
        <v>88.988397444767529</v>
      </c>
      <c r="FD67" s="2">
        <f t="shared" si="222"/>
        <v>90.474569556345187</v>
      </c>
      <c r="FE67" s="2">
        <f t="shared" si="222"/>
        <v>94.097062773888467</v>
      </c>
      <c r="FG67" s="2">
        <f t="shared" si="88"/>
        <v>0.48235771874125699</v>
      </c>
      <c r="FH67" s="2">
        <f t="shared" si="223"/>
        <v>0.46469435011024862</v>
      </c>
      <c r="FI67" s="2">
        <f t="shared" si="223"/>
        <v>0.44715662247048821</v>
      </c>
      <c r="FJ67" s="2">
        <f t="shared" si="223"/>
        <v>0.45437996476676762</v>
      </c>
      <c r="FK67" s="2">
        <f t="shared" si="223"/>
        <v>0.43876480982438387</v>
      </c>
      <c r="FL67" s="2">
        <f t="shared" si="223"/>
        <v>0.40375022014738832</v>
      </c>
      <c r="FM67" s="2">
        <f t="shared" si="223"/>
        <v>0.38297074437700124</v>
      </c>
      <c r="FN67" s="2">
        <f t="shared" si="223"/>
        <v>0.35908596100154005</v>
      </c>
      <c r="FO67" s="2">
        <f t="shared" si="223"/>
        <v>0.35430558735705919</v>
      </c>
      <c r="FP67" s="2">
        <f t="shared" si="223"/>
        <v>0.39945296871510994</v>
      </c>
      <c r="FQ67" s="2">
        <f t="shared" si="223"/>
        <v>0.42939453678845158</v>
      </c>
      <c r="FR67" s="2">
        <f t="shared" si="223"/>
        <v>0.43843005137850166</v>
      </c>
      <c r="FS67" s="2">
        <f t="shared" si="223"/>
        <v>0.47402184616853021</v>
      </c>
      <c r="FT67" s="2">
        <f t="shared" si="223"/>
        <v>0.44313297990800765</v>
      </c>
      <c r="FU67" s="2">
        <f t="shared" si="223"/>
        <v>0.38604093460342942</v>
      </c>
      <c r="FW67" s="2">
        <f t="shared" si="112"/>
        <v>1.2955491989037877E-5</v>
      </c>
      <c r="FX67" s="2">
        <f t="shared" si="164"/>
        <v>1.7110057481855746E-5</v>
      </c>
      <c r="FY67" s="2">
        <f t="shared" si="165"/>
        <v>1.7393801346367597E-5</v>
      </c>
      <c r="FZ67" s="2">
        <f t="shared" si="166"/>
        <v>1.6776606790114855E-5</v>
      </c>
      <c r="GA67" s="2">
        <f t="shared" si="167"/>
        <v>1.593824428412968E-5</v>
      </c>
      <c r="GB67" s="2">
        <f t="shared" si="168"/>
        <v>1.5817621712816277E-5</v>
      </c>
      <c r="GC67" s="2">
        <f t="shared" si="169"/>
        <v>1.675683287830746E-5</v>
      </c>
      <c r="GD67" s="2">
        <f t="shared" si="170"/>
        <v>1.7474113263467069E-5</v>
      </c>
      <c r="GE67" s="2">
        <f t="shared" si="171"/>
        <v>2.1362433066685333E-5</v>
      </c>
      <c r="GF67" s="2">
        <f t="shared" si="172"/>
        <v>1.826366761870457E-5</v>
      </c>
      <c r="GG67" s="2">
        <f t="shared" si="173"/>
        <v>1.6407689525478734E-5</v>
      </c>
      <c r="GH67" s="2">
        <f t="shared" si="174"/>
        <v>1.4636742160228997E-5</v>
      </c>
      <c r="GI67" s="2">
        <f t="shared" si="175"/>
        <v>1.4253632002027686E-5</v>
      </c>
      <c r="GJ67" s="2">
        <f t="shared" si="176"/>
        <v>9.6417734929203586E-6</v>
      </c>
      <c r="GK67" s="2">
        <f t="shared" si="177"/>
        <v>8.8293024815303404E-6</v>
      </c>
      <c r="GM67" s="86">
        <f t="shared" si="113"/>
        <v>9.9999989660724525E-3</v>
      </c>
      <c r="GN67" s="86">
        <f t="shared" si="178"/>
        <v>7.6936831951580076E-3</v>
      </c>
      <c r="GO67" s="86">
        <f t="shared" si="179"/>
        <v>5.8120750311946726E-3</v>
      </c>
      <c r="GP67" s="86">
        <f t="shared" si="180"/>
        <v>6.5462370538140495E-3</v>
      </c>
      <c r="GQ67" s="86">
        <f t="shared" si="181"/>
        <v>5.0907657279300189E-3</v>
      </c>
      <c r="GR67" s="86">
        <f t="shared" si="182"/>
        <v>2.4420460823835126E-3</v>
      </c>
      <c r="GS67" s="86">
        <f t="shared" si="183"/>
        <v>1.4416676723462171E-3</v>
      </c>
      <c r="GT67" s="86">
        <f t="shared" si="184"/>
        <v>7.2136754863754132E-4</v>
      </c>
      <c r="GU67" s="86">
        <f t="shared" si="185"/>
        <v>6.0247612542214436E-4</v>
      </c>
      <c r="GV67" s="86">
        <f t="shared" si="186"/>
        <v>2.0848176954259444E-3</v>
      </c>
      <c r="GW67" s="86">
        <f t="shared" si="187"/>
        <v>4.1094846172265763E-3</v>
      </c>
      <c r="GX67" s="86">
        <f t="shared" si="188"/>
        <v>5.1676157958893167E-3</v>
      </c>
      <c r="GY67" s="86">
        <f t="shared" si="189"/>
        <v>8.8096983629767402E-3</v>
      </c>
      <c r="GZ67" s="86">
        <f t="shared" si="190"/>
        <v>5.5296580216577986E-3</v>
      </c>
      <c r="HA67" s="86">
        <f t="shared" si="191"/>
        <v>1.5656271017992925E-3</v>
      </c>
      <c r="HC67" s="86">
        <f t="shared" si="145"/>
        <v>1.0311140279136095E-9</v>
      </c>
      <c r="HD67" s="86">
        <f t="shared" si="192"/>
        <v>9.3082480679921849E-11</v>
      </c>
      <c r="HE67" s="86">
        <f t="shared" si="193"/>
        <v>1.8932650434981915E-11</v>
      </c>
      <c r="HF67" s="86">
        <f t="shared" si="194"/>
        <v>1.7202169752100897E-10</v>
      </c>
      <c r="HG67" s="86">
        <f t="shared" si="195"/>
        <v>4.4632493406501658E-10</v>
      </c>
      <c r="HH67" s="86">
        <f t="shared" si="196"/>
        <v>5.4315998103469815E-9</v>
      </c>
      <c r="HI67" s="86">
        <f t="shared" si="197"/>
        <v>4.1531355435486375E-10</v>
      </c>
      <c r="HJ67" s="86">
        <f t="shared" si="198"/>
        <v>1.7152532063964754E-11</v>
      </c>
      <c r="HK67" s="86">
        <f t="shared" si="199"/>
        <v>2.1790086409919477E-11</v>
      </c>
      <c r="HL67" s="86">
        <f t="shared" si="200"/>
        <v>8.328941517281877E-10</v>
      </c>
      <c r="HM67" s="86">
        <f t="shared" si="201"/>
        <v>5.6315369897287185E-10</v>
      </c>
      <c r="HN67" s="86">
        <f t="shared" si="202"/>
        <v>6.7491803889002093E-11</v>
      </c>
      <c r="HO67" s="86">
        <f t="shared" si="203"/>
        <v>9.6221178380867558E-11</v>
      </c>
      <c r="HP67" s="86">
        <f t="shared" si="204"/>
        <v>8.442171576365051E-11</v>
      </c>
      <c r="HQ67" s="86">
        <f t="shared" si="205"/>
        <v>8.4977527244719097E-15</v>
      </c>
      <c r="HS67" s="86">
        <f t="shared" si="114"/>
        <v>3.8241536974373315E-39</v>
      </c>
      <c r="HT67" s="86">
        <f t="shared" si="206"/>
        <v>1.7752091431969213E-43</v>
      </c>
      <c r="HU67" s="86">
        <f t="shared" si="207"/>
        <v>3.875632270992708E-46</v>
      </c>
      <c r="HV67" s="86">
        <f t="shared" si="208"/>
        <v>5.6316173056403079E-42</v>
      </c>
      <c r="HW67" s="86">
        <f t="shared" si="209"/>
        <v>1.8918231170604309E-40</v>
      </c>
      <c r="HX67" s="86">
        <f t="shared" si="210"/>
        <v>6.5596543605897598E-37</v>
      </c>
      <c r="HY67" s="86">
        <f t="shared" si="211"/>
        <v>2.7365923899325586E-42</v>
      </c>
      <c r="HZ67" s="86">
        <f t="shared" si="212"/>
        <v>1.3089024187984621E-48</v>
      </c>
      <c r="IA67" s="86">
        <f t="shared" si="213"/>
        <v>9.5846155599335576E-48</v>
      </c>
      <c r="IB67" s="86">
        <f t="shared" si="214"/>
        <v>1.6270187164850158E-41</v>
      </c>
      <c r="IC67" s="86">
        <f t="shared" si="215"/>
        <v>7.0778802581232454E-42</v>
      </c>
      <c r="ID67" s="86">
        <f t="shared" si="216"/>
        <v>1.37965253112506E-44</v>
      </c>
      <c r="IE67" s="86">
        <f t="shared" si="217"/>
        <v>1.3031620073394355E-44</v>
      </c>
      <c r="IF67" s="86">
        <f t="shared" si="218"/>
        <v>2.324908662151201E-28</v>
      </c>
      <c r="IG67" s="86">
        <f t="shared" si="219"/>
        <v>9.78373253997454E-28</v>
      </c>
      <c r="II67" s="86">
        <f t="shared" si="115"/>
        <v>5.0895853358962596E-148</v>
      </c>
      <c r="IJ67" s="86">
        <f t="shared" si="116"/>
        <v>6.0940429662085748E-165</v>
      </c>
      <c r="IK67" s="86">
        <f t="shared" si="117"/>
        <v>6.1198504122225101E-178</v>
      </c>
      <c r="IL67" s="86">
        <f t="shared" si="118"/>
        <v>1.1180953952962297E-160</v>
      </c>
      <c r="IM67" s="86">
        <f t="shared" si="119"/>
        <v>5.5008815828945988E-156</v>
      </c>
      <c r="IN67" s="86">
        <f t="shared" si="120"/>
        <v>9.453167809705736E-144</v>
      </c>
      <c r="IO67" s="86">
        <f t="shared" si="121"/>
        <v>1.0569486727929455E-167</v>
      </c>
      <c r="IP67" s="86">
        <f t="shared" si="122"/>
        <v>1.9528441043900828E-193</v>
      </c>
      <c r="IQ67" s="86">
        <f t="shared" si="123"/>
        <v>8.2934456267878732E-183</v>
      </c>
      <c r="IR67" s="86">
        <f t="shared" si="124"/>
        <v>9.9452433570102649E-162</v>
      </c>
      <c r="IS67" s="86">
        <f t="shared" si="125"/>
        <v>3.6523100532141051E-161</v>
      </c>
      <c r="IT67" s="86">
        <f t="shared" si="126"/>
        <v>1.6911051001707603E-169</v>
      </c>
      <c r="IU67" s="86">
        <f t="shared" si="127"/>
        <v>2.6870697397427837E-170</v>
      </c>
      <c r="IV67" s="86">
        <f t="shared" si="128"/>
        <v>2.8744443149435591E-75</v>
      </c>
      <c r="IW67" s="86">
        <f t="shared" si="129"/>
        <v>1.6254975834836488E-78</v>
      </c>
      <c r="IY67" s="86">
        <f t="shared" si="130"/>
        <v>9.99999999718648E-3</v>
      </c>
      <c r="IZ67" s="86">
        <f t="shared" si="131"/>
        <v>7.6936832882404885E-3</v>
      </c>
      <c r="JA67" s="86">
        <f t="shared" si="132"/>
        <v>5.8120750501273232E-3</v>
      </c>
      <c r="JB67" s="86">
        <f t="shared" si="133"/>
        <v>6.5462372258357467E-3</v>
      </c>
      <c r="JC67" s="86">
        <f t="shared" si="134"/>
        <v>5.0907661742549534E-3</v>
      </c>
      <c r="JD67" s="86">
        <f t="shared" si="135"/>
        <v>2.4420515139833231E-3</v>
      </c>
      <c r="JE67" s="86">
        <f t="shared" si="136"/>
        <v>1.4416680876597715E-3</v>
      </c>
      <c r="JF67" s="86">
        <f t="shared" si="137"/>
        <v>7.2136756579007342E-4</v>
      </c>
      <c r="JG67" s="86">
        <f t="shared" si="138"/>
        <v>6.0247614721223081E-4</v>
      </c>
      <c r="JH67" s="86">
        <f t="shared" si="139"/>
        <v>2.084818528320096E-3</v>
      </c>
      <c r="JI67" s="86">
        <f t="shared" si="140"/>
        <v>4.1094851803802753E-3</v>
      </c>
      <c r="JJ67" s="86">
        <f t="shared" si="141"/>
        <v>5.1676158633811205E-3</v>
      </c>
      <c r="JK67" s="86">
        <f t="shared" si="142"/>
        <v>8.8096984591979188E-3</v>
      </c>
      <c r="JL67" s="86">
        <f t="shared" si="143"/>
        <v>5.5296581060795148E-3</v>
      </c>
      <c r="JM67" s="86">
        <f t="shared" si="144"/>
        <v>1.5656271018077903E-3</v>
      </c>
    </row>
    <row r="68" spans="2:273" x14ac:dyDescent="0.25">
      <c r="B68" s="2">
        <v>41</v>
      </c>
      <c r="C68" s="37">
        <v>87</v>
      </c>
      <c r="D68" s="37">
        <v>80.95</v>
      </c>
      <c r="E68" s="37">
        <v>87.531999999999996</v>
      </c>
      <c r="F68" s="37">
        <v>86.483999999999995</v>
      </c>
      <c r="G68" s="37">
        <v>92.016000000000005</v>
      </c>
      <c r="H68" s="37">
        <v>91.426000000000002</v>
      </c>
      <c r="I68" s="37">
        <v>90.168999999999997</v>
      </c>
      <c r="J68" s="37">
        <v>93.266999999999996</v>
      </c>
      <c r="K68" s="37">
        <v>98.2</v>
      </c>
      <c r="L68" s="37">
        <v>97.132999999999996</v>
      </c>
      <c r="M68" s="37">
        <v>96.983000000000004</v>
      </c>
      <c r="N68" s="37">
        <v>99.033000000000001</v>
      </c>
      <c r="O68" s="37">
        <v>103.7</v>
      </c>
      <c r="P68" s="37">
        <v>100.60299999999999</v>
      </c>
      <c r="Q68" s="37">
        <v>93.156000000000006</v>
      </c>
      <c r="S68" s="4">
        <f t="shared" si="8"/>
        <v>78.759693154446225</v>
      </c>
      <c r="T68" s="4">
        <f t="shared" si="9"/>
        <v>79.147577719288833</v>
      </c>
      <c r="U68" s="4">
        <f t="shared" si="10"/>
        <v>86.191348090970308</v>
      </c>
      <c r="V68" s="4">
        <f t="shared" si="11"/>
        <v>84.993132512599871</v>
      </c>
      <c r="W68" s="4">
        <f t="shared" si="12"/>
        <v>95.589415617446235</v>
      </c>
      <c r="X68" s="4">
        <f t="shared" si="13"/>
        <v>87.493998463724864</v>
      </c>
      <c r="Y68" s="4">
        <f t="shared" si="14"/>
        <v>88.623672094788063</v>
      </c>
      <c r="Z68" s="4">
        <f t="shared" si="15"/>
        <v>95.074408421501232</v>
      </c>
      <c r="AA68" s="4">
        <f t="shared" si="16"/>
        <v>100.00148223473425</v>
      </c>
      <c r="AB68" s="4">
        <f t="shared" si="17"/>
        <v>96.615340567259594</v>
      </c>
      <c r="AC68" s="4">
        <f t="shared" si="18"/>
        <v>96.706859430910512</v>
      </c>
      <c r="AD68" s="4">
        <f t="shared" si="19"/>
        <v>97.900885999619547</v>
      </c>
      <c r="AE68" s="4">
        <f t="shared" si="20"/>
        <v>100.87512679855783</v>
      </c>
      <c r="AF68" s="4">
        <f t="shared" si="21"/>
        <v>97.401286993657536</v>
      </c>
      <c r="AG68" s="4">
        <f t="shared" si="22"/>
        <v>92.645395702505581</v>
      </c>
      <c r="AI68" s="4">
        <f t="shared" si="23"/>
        <v>8.2403068455537749</v>
      </c>
      <c r="AJ68" s="4">
        <f t="shared" si="24"/>
        <v>1.8024222807111698</v>
      </c>
      <c r="AK68" s="4">
        <f t="shared" si="25"/>
        <v>1.3406519090296882</v>
      </c>
      <c r="AL68" s="4">
        <f t="shared" si="26"/>
        <v>1.4908674874001235</v>
      </c>
      <c r="AM68" s="4">
        <f t="shared" si="27"/>
        <v>-3.5734156174462299</v>
      </c>
      <c r="AN68" s="4">
        <f t="shared" si="28"/>
        <v>3.9320015362751377</v>
      </c>
      <c r="AO68" s="4">
        <f t="shared" si="29"/>
        <v>1.5453279052119342</v>
      </c>
      <c r="AP68" s="4">
        <f t="shared" si="30"/>
        <v>-1.8074084215012363</v>
      </c>
      <c r="AQ68" s="4">
        <f t="shared" si="31"/>
        <v>-1.8014822347342516</v>
      </c>
      <c r="AR68" s="4">
        <f t="shared" si="32"/>
        <v>0.51765943274040183</v>
      </c>
      <c r="AS68" s="4">
        <f t="shared" si="33"/>
        <v>0.27614056908949181</v>
      </c>
      <c r="AT68" s="4">
        <f t="shared" si="34"/>
        <v>1.1321140003804544</v>
      </c>
      <c r="AU68" s="4">
        <f t="shared" si="35"/>
        <v>2.8248732014421734</v>
      </c>
      <c r="AV68" s="4">
        <f t="shared" si="220"/>
        <v>3.2017130063424588</v>
      </c>
      <c r="AW68" s="4">
        <f t="shared" si="220"/>
        <v>0.51060429749442449</v>
      </c>
      <c r="AY68" s="2">
        <f t="shared" si="96"/>
        <v>70.759799807232255</v>
      </c>
      <c r="AZ68" s="2">
        <f t="shared" si="147"/>
        <v>71.4682219553615</v>
      </c>
      <c r="BA68" s="2">
        <f t="shared" si="148"/>
        <v>80.532742643405768</v>
      </c>
      <c r="BB68" s="2">
        <f t="shared" si="149"/>
        <v>78.471168715034125</v>
      </c>
      <c r="BC68" s="2">
        <f t="shared" si="150"/>
        <v>90.578274390322349</v>
      </c>
      <c r="BD68" s="2">
        <f t="shared" si="151"/>
        <v>84.551276866476499</v>
      </c>
      <c r="BE68" s="2">
        <f t="shared" si="152"/>
        <v>86.690163831755271</v>
      </c>
      <c r="BF68" s="2">
        <f t="shared" si="153"/>
        <v>94.019464383476603</v>
      </c>
      <c r="BG68" s="2">
        <f t="shared" si="154"/>
        <v>99.08413061943007</v>
      </c>
      <c r="BH68" s="2">
        <f t="shared" si="155"/>
        <v>94.114054443849582</v>
      </c>
      <c r="BI68" s="2">
        <f t="shared" si="156"/>
        <v>92.432345569182843</v>
      </c>
      <c r="BJ68" s="2">
        <f t="shared" si="157"/>
        <v>92.860885175873392</v>
      </c>
      <c r="BK68" s="2">
        <f t="shared" si="158"/>
        <v>93.607779970902897</v>
      </c>
      <c r="BL68" s="2">
        <f t="shared" si="159"/>
        <v>92.794043315600391</v>
      </c>
      <c r="BM68" s="2">
        <f t="shared" si="160"/>
        <v>91.384677823851533</v>
      </c>
      <c r="BO68" s="2" t="str">
        <f t="shared" si="38"/>
        <v/>
      </c>
      <c r="BP68" s="2" t="str">
        <f t="shared" si="39"/>
        <v/>
      </c>
      <c r="BQ68" s="2">
        <f t="shared" si="40"/>
        <v>87.531999999999996</v>
      </c>
      <c r="BR68" s="2">
        <f t="shared" si="41"/>
        <v>86.483999999999995</v>
      </c>
      <c r="BS68" s="2">
        <f t="shared" si="42"/>
        <v>92.016000000000005</v>
      </c>
      <c r="BT68" s="2">
        <f t="shared" si="43"/>
        <v>91.426000000000002</v>
      </c>
      <c r="BU68" s="2">
        <f t="shared" si="44"/>
        <v>90.168999999999997</v>
      </c>
      <c r="BV68" s="2">
        <f t="shared" si="45"/>
        <v>93.266999999999996</v>
      </c>
      <c r="BW68" s="2">
        <f t="shared" si="46"/>
        <v>98.2</v>
      </c>
      <c r="BX68" s="2">
        <f t="shared" si="47"/>
        <v>97.132999999999996</v>
      </c>
      <c r="BY68" s="2">
        <f t="shared" si="48"/>
        <v>96.983000000000004</v>
      </c>
      <c r="BZ68" s="2">
        <f t="shared" si="49"/>
        <v>99.033000000000001</v>
      </c>
      <c r="CA68" s="2" t="str">
        <f t="shared" si="50"/>
        <v/>
      </c>
      <c r="CB68" s="2">
        <f t="shared" si="51"/>
        <v>100.60299999999999</v>
      </c>
      <c r="CC68" s="2">
        <f t="shared" si="52"/>
        <v>93.156000000000006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77.104525609756053</v>
      </c>
      <c r="DL68" s="2">
        <f t="shared" si="221"/>
        <v>76.532012195121936</v>
      </c>
      <c r="DM68" s="2">
        <f t="shared" si="221"/>
        <v>84.053261351052058</v>
      </c>
      <c r="DN68" s="2">
        <f t="shared" si="221"/>
        <v>82.835410852713196</v>
      </c>
      <c r="DO68" s="2">
        <f t="shared" si="221"/>
        <v>88.149109634551479</v>
      </c>
      <c r="DP68" s="2">
        <f t="shared" si="221"/>
        <v>86.160610238598622</v>
      </c>
      <c r="DQ68" s="2">
        <f t="shared" si="221"/>
        <v>88.297217073170714</v>
      </c>
      <c r="DR68" s="2">
        <f t="shared" si="221"/>
        <v>95.094247291826235</v>
      </c>
      <c r="DS68" s="2">
        <f t="shared" si="221"/>
        <v>99.371308202939773</v>
      </c>
      <c r="DT68" s="2">
        <f t="shared" si="221"/>
        <v>95.484150871080132</v>
      </c>
      <c r="DU68" s="2">
        <f t="shared" si="221"/>
        <v>93.435922077922086</v>
      </c>
      <c r="DV68" s="2">
        <f t="shared" si="221"/>
        <v>95.429998892580286</v>
      </c>
      <c r="DW68" s="2">
        <f t="shared" si="221"/>
        <v>98.408704878048781</v>
      </c>
      <c r="DX68" s="2">
        <f t="shared" si="221"/>
        <v>97.023569213732017</v>
      </c>
      <c r="DY68" s="2">
        <f t="shared" si="221"/>
        <v>92.225182926829262</v>
      </c>
      <c r="EA68" s="2">
        <f t="shared" si="71"/>
        <v>64.550104374894119</v>
      </c>
      <c r="EB68" s="2">
        <f t="shared" si="72"/>
        <v>66.148232534191948</v>
      </c>
      <c r="EC68" s="2">
        <f t="shared" si="73"/>
        <v>76.563134647158222</v>
      </c>
      <c r="ED68" s="2">
        <f t="shared" si="74"/>
        <v>73.691682594576363</v>
      </c>
      <c r="EE68" s="2">
        <f t="shared" si="75"/>
        <v>93.412239471698683</v>
      </c>
      <c r="EF68" s="2">
        <f t="shared" si="76"/>
        <v>82.383789768883872</v>
      </c>
      <c r="EG68" s="2">
        <f t="shared" si="77"/>
        <v>84.328745229735915</v>
      </c>
      <c r="EH68" s="2">
        <f t="shared" si="78"/>
        <v>92.270068578235353</v>
      </c>
      <c r="EI68" s="2">
        <f t="shared" si="79"/>
        <v>98.607071468465378</v>
      </c>
      <c r="EJ68" s="2">
        <f t="shared" si="80"/>
        <v>92.235522603060602</v>
      </c>
      <c r="EK68" s="2">
        <f t="shared" si="81"/>
        <v>91.216113869646819</v>
      </c>
      <c r="EL68" s="2">
        <f t="shared" si="82"/>
        <v>89.859749356395838</v>
      </c>
      <c r="EM68" s="2">
        <f t="shared" si="83"/>
        <v>88.749364581657275</v>
      </c>
      <c r="EN68" s="2">
        <f t="shared" si="84"/>
        <v>87.946585260115597</v>
      </c>
      <c r="EO68" s="2">
        <f t="shared" si="85"/>
        <v>90.165468101069436</v>
      </c>
      <c r="EQ68" s="2">
        <f t="shared" si="86"/>
        <v>62.98933880500185</v>
      </c>
      <c r="ER68" s="2">
        <f t="shared" si="222"/>
        <v>66.347688827478066</v>
      </c>
      <c r="ES68" s="2">
        <f t="shared" si="222"/>
        <v>76.229937362841582</v>
      </c>
      <c r="ET68" s="2">
        <f t="shared" si="222"/>
        <v>74.043139719204902</v>
      </c>
      <c r="EU68" s="2">
        <f t="shared" si="222"/>
        <v>89.204058950323898</v>
      </c>
      <c r="EV68" s="2">
        <f t="shared" si="222"/>
        <v>81.77612397006564</v>
      </c>
      <c r="EW68" s="2">
        <f t="shared" si="222"/>
        <v>84.63528153975254</v>
      </c>
      <c r="EX68" s="2">
        <f t="shared" si="222"/>
        <v>89.54744599374466</v>
      </c>
      <c r="EY68" s="2">
        <f t="shared" si="222"/>
        <v>94.6012180775557</v>
      </c>
      <c r="EZ68" s="2">
        <f t="shared" si="222"/>
        <v>90.965247496585448</v>
      </c>
      <c r="FA68" s="2">
        <f t="shared" si="222"/>
        <v>90.260467245520204</v>
      </c>
      <c r="FB68" s="2">
        <f t="shared" si="222"/>
        <v>89.616982492730372</v>
      </c>
      <c r="FC68" s="2">
        <f t="shared" si="222"/>
        <v>88.885159005982814</v>
      </c>
      <c r="FD68" s="2">
        <f t="shared" si="222"/>
        <v>90.380108701788728</v>
      </c>
      <c r="FE68" s="2">
        <f t="shared" si="222"/>
        <v>93.952689825404534</v>
      </c>
      <c r="FG68" s="2">
        <f t="shared" si="88"/>
        <v>0.50537603546480347</v>
      </c>
      <c r="FH68" s="2">
        <f t="shared" si="223"/>
        <v>0.48766385141702484</v>
      </c>
      <c r="FI68" s="2">
        <f t="shared" si="223"/>
        <v>0.47002040047112986</v>
      </c>
      <c r="FJ68" s="2">
        <f t="shared" si="223"/>
        <v>0.47729421518003373</v>
      </c>
      <c r="FK68" s="2">
        <f t="shared" si="223"/>
        <v>0.46155773707335224</v>
      </c>
      <c r="FL68" s="2">
        <f t="shared" si="223"/>
        <v>0.42610519771415484</v>
      </c>
      <c r="FM68" s="2">
        <f t="shared" si="223"/>
        <v>0.40495660217684259</v>
      </c>
      <c r="FN68" s="2">
        <f t="shared" si="223"/>
        <v>0.38054629399334772</v>
      </c>
      <c r="FO68" s="2">
        <f t="shared" si="223"/>
        <v>0.37564767548850631</v>
      </c>
      <c r="FP68" s="2">
        <f t="shared" si="223"/>
        <v>0.42173830801068785</v>
      </c>
      <c r="FQ68" s="2">
        <f t="shared" si="223"/>
        <v>0.45209280346768743</v>
      </c>
      <c r="FR68" s="2">
        <f t="shared" si="223"/>
        <v>0.46121987962835387</v>
      </c>
      <c r="FS68" s="2">
        <f t="shared" si="223"/>
        <v>0.49702431865247859</v>
      </c>
      <c r="FT68" s="2">
        <f t="shared" si="223"/>
        <v>0.46596442683131312</v>
      </c>
      <c r="FU68" s="2">
        <f t="shared" si="223"/>
        <v>0.40808647733614611</v>
      </c>
      <c r="FW68" s="2">
        <f t="shared" si="112"/>
        <v>1.4205396730642802E-5</v>
      </c>
      <c r="FX68" s="2">
        <f t="shared" si="164"/>
        <v>1.8760773994310958E-5</v>
      </c>
      <c r="FY68" s="2">
        <f t="shared" si="165"/>
        <v>1.9071891919365598E-5</v>
      </c>
      <c r="FZ68" s="2">
        <f t="shared" si="166"/>
        <v>1.8395153776660225E-5</v>
      </c>
      <c r="GA68" s="2">
        <f t="shared" si="167"/>
        <v>1.7475910469765723E-5</v>
      </c>
      <c r="GB68" s="2">
        <f t="shared" si="168"/>
        <v>1.7343650855568371E-5</v>
      </c>
      <c r="GC68" s="2">
        <f t="shared" si="169"/>
        <v>1.8373472183656302E-5</v>
      </c>
      <c r="GD68" s="2">
        <f t="shared" si="170"/>
        <v>1.915995188912222E-5</v>
      </c>
      <c r="GE68" s="2">
        <f t="shared" si="171"/>
        <v>2.3423393798363082E-5</v>
      </c>
      <c r="GF68" s="2">
        <f t="shared" si="172"/>
        <v>2.0025678039355902E-5</v>
      </c>
      <c r="GG68" s="2">
        <f t="shared" si="173"/>
        <v>1.799064533486548E-5</v>
      </c>
      <c r="GH68" s="2">
        <f t="shared" si="174"/>
        <v>1.6048845978260422E-5</v>
      </c>
      <c r="GI68" s="2">
        <f t="shared" si="175"/>
        <v>1.5628775213932069E-5</v>
      </c>
      <c r="GJ68" s="2">
        <f t="shared" si="176"/>
        <v>1.0571984572857333E-5</v>
      </c>
      <c r="GK68" s="2">
        <f t="shared" si="177"/>
        <v>9.6811294114243504E-6</v>
      </c>
      <c r="GM68" s="86">
        <f t="shared" si="113"/>
        <v>1.3252836123372327E-2</v>
      </c>
      <c r="GN68" s="86">
        <f t="shared" si="178"/>
        <v>1.0538304017822537E-2</v>
      </c>
      <c r="GO68" s="86">
        <f t="shared" si="179"/>
        <v>8.1422785264205436E-3</v>
      </c>
      <c r="GP68" s="86">
        <f t="shared" si="180"/>
        <v>9.0856465516313632E-3</v>
      </c>
      <c r="GQ68" s="86">
        <f t="shared" si="181"/>
        <v>7.1767092531251622E-3</v>
      </c>
      <c r="GR68" s="86">
        <f t="shared" si="182"/>
        <v>3.6711295408580293E-3</v>
      </c>
      <c r="GS68" s="86">
        <f t="shared" si="183"/>
        <v>2.2605948413633161E-3</v>
      </c>
      <c r="GT68" s="86">
        <f t="shared" si="184"/>
        <v>1.1902271134091192E-3</v>
      </c>
      <c r="GU68" s="86">
        <f t="shared" si="185"/>
        <v>1.0100931664166616E-3</v>
      </c>
      <c r="GV68" s="86">
        <f t="shared" si="186"/>
        <v>3.2051805841550435E-3</v>
      </c>
      <c r="GW68" s="86">
        <f t="shared" si="187"/>
        <v>5.9614573225228113E-3</v>
      </c>
      <c r="GX68" s="86">
        <f t="shared" si="188"/>
        <v>7.2288790369198228E-3</v>
      </c>
      <c r="GY68" s="86">
        <f t="shared" si="189"/>
        <v>1.1948587234584413E-2</v>
      </c>
      <c r="GZ68" s="86">
        <f t="shared" si="190"/>
        <v>7.7263706321089925E-3</v>
      </c>
      <c r="HA68" s="86">
        <f t="shared" si="191"/>
        <v>2.4392405011189047E-3</v>
      </c>
      <c r="HC68" s="86">
        <f t="shared" si="145"/>
        <v>2.1986391380886934E-9</v>
      </c>
      <c r="HD68" s="86">
        <f t="shared" si="192"/>
        <v>2.2168098308463915E-10</v>
      </c>
      <c r="HE68" s="86">
        <f t="shared" si="193"/>
        <v>4.8203689149208302E-11</v>
      </c>
      <c r="HF68" s="86">
        <f t="shared" si="194"/>
        <v>3.9966973095516796E-10</v>
      </c>
      <c r="HG68" s="86">
        <f t="shared" si="195"/>
        <v>1.0016285014319455E-9</v>
      </c>
      <c r="HH68" s="86">
        <f t="shared" si="196"/>
        <v>1.1238415226438118E-8</v>
      </c>
      <c r="HI68" s="86">
        <f t="shared" si="197"/>
        <v>9.6535863974096964E-10</v>
      </c>
      <c r="HJ68" s="86">
        <f t="shared" si="198"/>
        <v>4.5559064587385675E-11</v>
      </c>
      <c r="HK68" s="86">
        <f t="shared" si="199"/>
        <v>5.704132283147605E-11</v>
      </c>
      <c r="HL68" s="86">
        <f t="shared" si="200"/>
        <v>1.8922880448929866E-9</v>
      </c>
      <c r="HM68" s="86">
        <f t="shared" si="201"/>
        <v>1.277594717419619E-9</v>
      </c>
      <c r="HN68" s="86">
        <f t="shared" si="202"/>
        <v>1.6169840019330764E-10</v>
      </c>
      <c r="HO68" s="86">
        <f t="shared" si="203"/>
        <v>2.2894259858084018E-10</v>
      </c>
      <c r="HP68" s="86">
        <f t="shared" si="204"/>
        <v>2.0015832375463856E-10</v>
      </c>
      <c r="HQ68" s="86">
        <f t="shared" si="205"/>
        <v>2.9552640145645788E-14</v>
      </c>
      <c r="HS68" s="86">
        <f t="shared" si="114"/>
        <v>2.4546444432400697E-38</v>
      </c>
      <c r="HT68" s="86">
        <f t="shared" si="206"/>
        <v>1.4874075457747132E-42</v>
      </c>
      <c r="HU68" s="86">
        <f t="shared" si="207"/>
        <v>3.7922777551483092E-45</v>
      </c>
      <c r="HV68" s="86">
        <f t="shared" si="208"/>
        <v>4.4021765161465299E-41</v>
      </c>
      <c r="HW68" s="86">
        <f t="shared" si="209"/>
        <v>1.3675426723833314E-39</v>
      </c>
      <c r="HX68" s="86">
        <f t="shared" si="210"/>
        <v>4.0030957748167033E-36</v>
      </c>
      <c r="HY68" s="86">
        <f t="shared" si="211"/>
        <v>2.2548811027309609E-41</v>
      </c>
      <c r="HZ68" s="86">
        <f t="shared" si="212"/>
        <v>1.5088779407140329E-47</v>
      </c>
      <c r="IA68" s="86">
        <f t="shared" si="213"/>
        <v>1.0544854074088972E-46</v>
      </c>
      <c r="IB68" s="86">
        <f t="shared" si="214"/>
        <v>1.2857009523741884E-40</v>
      </c>
      <c r="IC68" s="86">
        <f t="shared" si="215"/>
        <v>5.5132197795488254E-41</v>
      </c>
      <c r="ID68" s="86">
        <f t="shared" si="216"/>
        <v>1.1878999305503039E-43</v>
      </c>
      <c r="IE68" s="86">
        <f t="shared" si="217"/>
        <v>1.1227361114310314E-43</v>
      </c>
      <c r="IF68" s="86">
        <f t="shared" si="218"/>
        <v>8.5541832855328332E-28</v>
      </c>
      <c r="IG68" s="86">
        <f t="shared" si="219"/>
        <v>3.4402122460501774E-27</v>
      </c>
      <c r="II68" s="86">
        <f t="shared" si="115"/>
        <v>1.2207987945880533E-145</v>
      </c>
      <c r="IJ68" s="86">
        <f t="shared" si="116"/>
        <v>3.2161568451630315E-162</v>
      </c>
      <c r="IK68" s="86">
        <f t="shared" si="117"/>
        <v>5.3767578748936321E-175</v>
      </c>
      <c r="IL68" s="86">
        <f t="shared" si="118"/>
        <v>4.9547922342161299E-158</v>
      </c>
      <c r="IM68" s="86">
        <f t="shared" si="119"/>
        <v>1.9812670969840044E-153</v>
      </c>
      <c r="IN68" s="86">
        <f t="shared" si="120"/>
        <v>2.1261875720154638E-141</v>
      </c>
      <c r="IO68" s="86">
        <f t="shared" si="121"/>
        <v>6.1282424614488786E-165</v>
      </c>
      <c r="IP68" s="86">
        <f t="shared" si="122"/>
        <v>3.1249906778719532E-190</v>
      </c>
      <c r="IQ68" s="86">
        <f t="shared" si="123"/>
        <v>1.0033720841843619E-179</v>
      </c>
      <c r="IR68" s="86">
        <f t="shared" si="124"/>
        <v>4.8119298181250662E-159</v>
      </c>
      <c r="IS68" s="86">
        <f t="shared" si="125"/>
        <v>1.6288250461664833E-158</v>
      </c>
      <c r="IT68" s="86">
        <f t="shared" si="126"/>
        <v>9.7178257600583534E-167</v>
      </c>
      <c r="IU68" s="86">
        <f t="shared" si="127"/>
        <v>1.567698178098852E-167</v>
      </c>
      <c r="IV68" s="86">
        <f t="shared" si="128"/>
        <v>4.2122310780534622E-74</v>
      </c>
      <c r="IW68" s="86">
        <f t="shared" si="129"/>
        <v>2.625517570667292E-77</v>
      </c>
      <c r="IY68" s="86">
        <f t="shared" si="130"/>
        <v>1.3252838322011466E-2</v>
      </c>
      <c r="IZ68" s="86">
        <f t="shared" si="131"/>
        <v>1.053830423950352E-2</v>
      </c>
      <c r="JA68" s="86">
        <f t="shared" si="132"/>
        <v>8.1422785746242329E-3</v>
      </c>
      <c r="JB68" s="86">
        <f t="shared" si="133"/>
        <v>9.0856469513010945E-3</v>
      </c>
      <c r="JC68" s="86">
        <f t="shared" si="134"/>
        <v>7.1767102547536637E-3</v>
      </c>
      <c r="JD68" s="86">
        <f t="shared" si="135"/>
        <v>3.671140779273256E-3</v>
      </c>
      <c r="JE68" s="86">
        <f t="shared" si="136"/>
        <v>2.260595806721956E-3</v>
      </c>
      <c r="JF68" s="86">
        <f t="shared" si="137"/>
        <v>1.1902271589681838E-3</v>
      </c>
      <c r="JG68" s="86">
        <f t="shared" si="138"/>
        <v>1.0100932234579844E-3</v>
      </c>
      <c r="JH68" s="86">
        <f t="shared" si="139"/>
        <v>3.2051824764430885E-3</v>
      </c>
      <c r="JI68" s="86">
        <f t="shared" si="140"/>
        <v>5.9614586001175288E-3</v>
      </c>
      <c r="JJ68" s="86">
        <f t="shared" si="141"/>
        <v>7.2288791986182231E-3</v>
      </c>
      <c r="JK68" s="86">
        <f t="shared" si="142"/>
        <v>1.1948587463527012E-2</v>
      </c>
      <c r="JL68" s="86">
        <f t="shared" si="143"/>
        <v>7.7263708322673165E-3</v>
      </c>
      <c r="JM68" s="86">
        <f t="shared" si="144"/>
        <v>2.4392405011484574E-3</v>
      </c>
    </row>
    <row r="69" spans="2:273" x14ac:dyDescent="0.25">
      <c r="B69" s="2">
        <v>42</v>
      </c>
      <c r="C69" s="37">
        <v>90.727000000000004</v>
      </c>
      <c r="D69" s="37">
        <v>82.332999999999998</v>
      </c>
      <c r="E69" s="37">
        <v>88.403000000000006</v>
      </c>
      <c r="F69" s="37">
        <v>88.596999999999994</v>
      </c>
      <c r="G69" s="37">
        <v>93.531999999999996</v>
      </c>
      <c r="H69" s="37">
        <v>92.049000000000007</v>
      </c>
      <c r="I69" s="37">
        <v>90.457999999999998</v>
      </c>
      <c r="J69" s="37">
        <v>94.117000000000004</v>
      </c>
      <c r="K69" s="37">
        <v>98.533000000000001</v>
      </c>
      <c r="L69" s="37">
        <v>98.65</v>
      </c>
      <c r="M69" s="37">
        <v>98.813999999999993</v>
      </c>
      <c r="N69" s="37">
        <v>100.01600000000001</v>
      </c>
      <c r="O69" s="37">
        <v>106.517</v>
      </c>
      <c r="P69" s="37">
        <v>101.98399999999999</v>
      </c>
      <c r="Q69" s="37">
        <v>94.733999999999995</v>
      </c>
      <c r="S69" s="4">
        <f t="shared" si="8"/>
        <v>80.752536608908898</v>
      </c>
      <c r="T69" s="4">
        <f t="shared" si="9"/>
        <v>81.343010339257134</v>
      </c>
      <c r="U69" s="4">
        <f t="shared" si="10"/>
        <v>87.990107453466791</v>
      </c>
      <c r="V69" s="4">
        <f t="shared" si="11"/>
        <v>86.96143025945274</v>
      </c>
      <c r="W69" s="4">
        <f t="shared" si="12"/>
        <v>97.417393436829983</v>
      </c>
      <c r="X69" s="4">
        <f t="shared" si="13"/>
        <v>88.461531309527672</v>
      </c>
      <c r="Y69" s="4">
        <f t="shared" si="14"/>
        <v>89.359130331393359</v>
      </c>
      <c r="Z69" s="4">
        <f t="shared" si="15"/>
        <v>95.498740968224183</v>
      </c>
      <c r="AA69" s="4">
        <f t="shared" si="16"/>
        <v>100.37986582025903</v>
      </c>
      <c r="AB69" s="4">
        <f t="shared" si="17"/>
        <v>97.528528732218803</v>
      </c>
      <c r="AC69" s="4">
        <f t="shared" si="18"/>
        <v>98.140050742722664</v>
      </c>
      <c r="AD69" s="4">
        <f t="shared" si="19"/>
        <v>99.428312973304045</v>
      </c>
      <c r="AE69" s="4">
        <f t="shared" si="20"/>
        <v>102.85241582586831</v>
      </c>
      <c r="AF69" s="4">
        <f t="shared" si="21"/>
        <v>98.786481762378884</v>
      </c>
      <c r="AG69" s="4">
        <f t="shared" si="22"/>
        <v>93.226518814479306</v>
      </c>
      <c r="AI69" s="4">
        <f t="shared" si="23"/>
        <v>9.9744633910911062</v>
      </c>
      <c r="AJ69" s="4">
        <f t="shared" si="24"/>
        <v>0.98998966074286443</v>
      </c>
      <c r="AK69" s="4">
        <f t="shared" si="25"/>
        <v>0.4128925465332145</v>
      </c>
      <c r="AL69" s="4">
        <f t="shared" si="26"/>
        <v>1.635569740547254</v>
      </c>
      <c r="AM69" s="4">
        <f t="shared" si="27"/>
        <v>-3.8853934368299861</v>
      </c>
      <c r="AN69" s="4">
        <f t="shared" si="28"/>
        <v>3.5874686904723347</v>
      </c>
      <c r="AO69" s="4">
        <f t="shared" si="29"/>
        <v>1.098869668606639</v>
      </c>
      <c r="AP69" s="4">
        <f t="shared" si="30"/>
        <v>-1.3817409682241788</v>
      </c>
      <c r="AQ69" s="4">
        <f t="shared" si="31"/>
        <v>-1.8468658202590262</v>
      </c>
      <c r="AR69" s="4">
        <f t="shared" si="32"/>
        <v>1.1214712677812031</v>
      </c>
      <c r="AS69" s="4">
        <f t="shared" si="33"/>
        <v>0.67394925727732868</v>
      </c>
      <c r="AT69" s="4">
        <f t="shared" si="34"/>
        <v>0.58768702669595996</v>
      </c>
      <c r="AU69" s="4">
        <f t="shared" si="35"/>
        <v>3.66458417413169</v>
      </c>
      <c r="AV69" s="4">
        <f t="shared" si="220"/>
        <v>3.1975182376211109</v>
      </c>
      <c r="AW69" s="4">
        <f t="shared" si="220"/>
        <v>1.5074811855206889</v>
      </c>
      <c r="AY69" s="2">
        <f t="shared" si="96"/>
        <v>70.581253200152858</v>
      </c>
      <c r="AZ69" s="2">
        <f t="shared" si="147"/>
        <v>71.289760630040675</v>
      </c>
      <c r="BA69" s="2">
        <f t="shared" si="148"/>
        <v>80.425423457846108</v>
      </c>
      <c r="BB69" s="2">
        <f t="shared" si="149"/>
        <v>78.318202050358622</v>
      </c>
      <c r="BC69" s="2">
        <f t="shared" si="150"/>
        <v>90.675665019420791</v>
      </c>
      <c r="BD69" s="2">
        <f t="shared" si="151"/>
        <v>84.259654834241957</v>
      </c>
      <c r="BE69" s="2">
        <f t="shared" si="152"/>
        <v>86.486628064484464</v>
      </c>
      <c r="BF69" s="2">
        <f t="shared" si="153"/>
        <v>93.853621049658273</v>
      </c>
      <c r="BG69" s="2">
        <f t="shared" si="154"/>
        <v>98.927761609696859</v>
      </c>
      <c r="BH69" s="2">
        <f t="shared" si="155"/>
        <v>93.884781585299294</v>
      </c>
      <c r="BI69" s="2">
        <f t="shared" si="156"/>
        <v>92.241115933439374</v>
      </c>
      <c r="BJ69" s="2">
        <f t="shared" si="157"/>
        <v>92.691698124525786</v>
      </c>
      <c r="BK69" s="2">
        <f t="shared" si="158"/>
        <v>93.426321697050142</v>
      </c>
      <c r="BL69" s="2">
        <f t="shared" si="159"/>
        <v>92.637797013276682</v>
      </c>
      <c r="BM69" s="2">
        <f t="shared" si="160"/>
        <v>91.364877292799235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>
        <f t="shared" si="43"/>
        <v>92.049000000000007</v>
      </c>
      <c r="BU69" s="2">
        <f t="shared" si="44"/>
        <v>90.457999999999998</v>
      </c>
      <c r="BV69" s="2">
        <f t="shared" si="45"/>
        <v>94.117000000000004</v>
      </c>
      <c r="BW69" s="2">
        <f t="shared" si="46"/>
        <v>98.533000000000001</v>
      </c>
      <c r="BX69" s="2">
        <f t="shared" si="47"/>
        <v>98.65</v>
      </c>
      <c r="BY69" s="2">
        <f t="shared" si="48"/>
        <v>98.813999999999993</v>
      </c>
      <c r="BZ69" s="2" t="str">
        <f t="shared" si="49"/>
        <v/>
      </c>
      <c r="CA69" s="2" t="str">
        <f t="shared" si="50"/>
        <v/>
      </c>
      <c r="CB69" s="2" t="str">
        <f t="shared" si="51"/>
        <v/>
      </c>
      <c r="CC69" s="2">
        <f t="shared" si="52"/>
        <v>94.733999999999995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77.492232404181152</v>
      </c>
      <c r="DL69" s="2">
        <f t="shared" si="221"/>
        <v>76.77652961672473</v>
      </c>
      <c r="DM69" s="2">
        <f t="shared" si="221"/>
        <v>84.319321718931491</v>
      </c>
      <c r="DN69" s="2">
        <f t="shared" si="221"/>
        <v>83.037813008130101</v>
      </c>
      <c r="DO69" s="2">
        <f t="shared" si="221"/>
        <v>88.300738675958172</v>
      </c>
      <c r="DP69" s="2">
        <f t="shared" si="221"/>
        <v>85.868925098157661</v>
      </c>
      <c r="DQ69" s="2">
        <f t="shared" si="221"/>
        <v>88.16896585365852</v>
      </c>
      <c r="DR69" s="2">
        <f t="shared" si="221"/>
        <v>95.033351460772508</v>
      </c>
      <c r="DS69" s="2">
        <f t="shared" si="221"/>
        <v>99.27675106685632</v>
      </c>
      <c r="DT69" s="2">
        <f t="shared" si="221"/>
        <v>95.316714808362363</v>
      </c>
      <c r="DU69" s="2">
        <f t="shared" si="221"/>
        <v>93.287294926004236</v>
      </c>
      <c r="DV69" s="2">
        <f t="shared" si="221"/>
        <v>95.457182346109164</v>
      </c>
      <c r="DW69" s="2">
        <f t="shared" si="221"/>
        <v>98.603137979094072</v>
      </c>
      <c r="DX69" s="2">
        <f t="shared" si="221"/>
        <v>97.181866434378648</v>
      </c>
      <c r="DY69" s="2">
        <f t="shared" si="221"/>
        <v>92.333658536585361</v>
      </c>
      <c r="EA69" s="2">
        <f t="shared" si="71"/>
        <v>64.412507088556666</v>
      </c>
      <c r="EB69" s="2">
        <f t="shared" si="72"/>
        <v>66.032593743201502</v>
      </c>
      <c r="EC69" s="2">
        <f t="shared" si="73"/>
        <v>76.421133378146607</v>
      </c>
      <c r="ED69" s="2">
        <f t="shared" si="74"/>
        <v>73.604320948083171</v>
      </c>
      <c r="EE69" s="2">
        <f t="shared" si="75"/>
        <v>93.202584904001839</v>
      </c>
      <c r="EF69" s="2">
        <f t="shared" si="76"/>
        <v>82.282963472378796</v>
      </c>
      <c r="EG69" s="2">
        <f t="shared" si="77"/>
        <v>84.232097637765222</v>
      </c>
      <c r="EH69" s="2">
        <f t="shared" si="78"/>
        <v>92.102366048384823</v>
      </c>
      <c r="EI69" s="2">
        <f t="shared" si="79"/>
        <v>98.399009881422927</v>
      </c>
      <c r="EJ69" s="2">
        <f t="shared" si="80"/>
        <v>92.094220565271712</v>
      </c>
      <c r="EK69" s="2">
        <f t="shared" si="81"/>
        <v>91.084815447198508</v>
      </c>
      <c r="EL69" s="2">
        <f t="shared" si="82"/>
        <v>89.745422003218039</v>
      </c>
      <c r="EM69" s="2">
        <f t="shared" si="83"/>
        <v>88.64847180209172</v>
      </c>
      <c r="EN69" s="2">
        <f t="shared" si="84"/>
        <v>87.888081701319976</v>
      </c>
      <c r="EO69" s="2">
        <f t="shared" si="85"/>
        <v>90.083246582484506</v>
      </c>
      <c r="EQ69" s="2">
        <f t="shared" si="86"/>
        <v>62.870720910944215</v>
      </c>
      <c r="ER69" s="2">
        <f t="shared" si="222"/>
        <v>66.229024845736873</v>
      </c>
      <c r="ES69" s="2">
        <f t="shared" si="222"/>
        <v>76.092153314548057</v>
      </c>
      <c r="ET69" s="2">
        <f t="shared" si="222"/>
        <v>73.950989832203348</v>
      </c>
      <c r="EU69" s="2">
        <f t="shared" si="222"/>
        <v>89.050584079470028</v>
      </c>
      <c r="EV69" s="2">
        <f t="shared" si="222"/>
        <v>81.683451312050025</v>
      </c>
      <c r="EW69" s="2">
        <f t="shared" si="222"/>
        <v>84.534191915141633</v>
      </c>
      <c r="EX69" s="2">
        <f t="shared" si="222"/>
        <v>89.418080510713693</v>
      </c>
      <c r="EY69" s="2">
        <f t="shared" si="222"/>
        <v>94.449904706969193</v>
      </c>
      <c r="EZ69" s="2">
        <f t="shared" si="222"/>
        <v>90.841779256675821</v>
      </c>
      <c r="FA69" s="2">
        <f t="shared" si="222"/>
        <v>90.142528824107814</v>
      </c>
      <c r="FB69" s="2">
        <f t="shared" si="222"/>
        <v>89.505776864677486</v>
      </c>
      <c r="FC69" s="2">
        <f t="shared" si="222"/>
        <v>88.781920567198085</v>
      </c>
      <c r="FD69" s="2">
        <f t="shared" si="222"/>
        <v>90.285647847232269</v>
      </c>
      <c r="FE69" s="2">
        <f t="shared" si="222"/>
        <v>93.8083168769206</v>
      </c>
      <c r="FG69" s="2">
        <f t="shared" si="88"/>
        <v>0.52837158446182053</v>
      </c>
      <c r="FH69" s="2">
        <f t="shared" si="223"/>
        <v>0.51068557109866564</v>
      </c>
      <c r="FI69" s="2">
        <f t="shared" si="223"/>
        <v>0.49301070238955491</v>
      </c>
      <c r="FJ69" s="2">
        <f t="shared" si="223"/>
        <v>0.50030443869447849</v>
      </c>
      <c r="FK69" s="2">
        <f t="shared" si="223"/>
        <v>0.48451252717660692</v>
      </c>
      <c r="FL69" s="2">
        <f t="shared" si="223"/>
        <v>0.44876633689616358</v>
      </c>
      <c r="FM69" s="2">
        <f t="shared" si="223"/>
        <v>0.42733050306246073</v>
      </c>
      <c r="FN69" s="2">
        <f t="shared" si="223"/>
        <v>0.40248375631684125</v>
      </c>
      <c r="FO69" s="2">
        <f t="shared" si="223"/>
        <v>0.39748394784293284</v>
      </c>
      <c r="FP69" s="2">
        <f t="shared" si="223"/>
        <v>0.44434702263056663</v>
      </c>
      <c r="FQ69" s="2">
        <f t="shared" si="223"/>
        <v>0.47499212355356096</v>
      </c>
      <c r="FR69" s="2">
        <f t="shared" si="223"/>
        <v>0.4841729761904463</v>
      </c>
      <c r="FS69" s="2">
        <f t="shared" si="223"/>
        <v>0.52003939427519774</v>
      </c>
      <c r="FT69" s="2">
        <f t="shared" si="223"/>
        <v>0.48893936582996012</v>
      </c>
      <c r="FU69" s="2">
        <f t="shared" si="223"/>
        <v>0.43050819391252609</v>
      </c>
      <c r="FW69" s="2">
        <f t="shared" si="112"/>
        <v>1.5575886435789001E-5</v>
      </c>
      <c r="FX69" s="2">
        <f t="shared" si="164"/>
        <v>2.057074239437247E-5</v>
      </c>
      <c r="FY69" s="2">
        <f t="shared" si="165"/>
        <v>2.0911875170479059E-5</v>
      </c>
      <c r="FZ69" s="2">
        <f t="shared" si="166"/>
        <v>2.0169849234747065E-5</v>
      </c>
      <c r="GA69" s="2">
        <f t="shared" si="167"/>
        <v>1.916192247999799E-5</v>
      </c>
      <c r="GB69" s="2">
        <f t="shared" si="168"/>
        <v>1.9016903183968179E-5</v>
      </c>
      <c r="GC69" s="2">
        <f t="shared" si="169"/>
        <v>2.0146075925093425E-5</v>
      </c>
      <c r="GD69" s="2">
        <f t="shared" si="170"/>
        <v>2.1008430651121236E-5</v>
      </c>
      <c r="GE69" s="2">
        <f t="shared" si="171"/>
        <v>2.5683182539523218E-5</v>
      </c>
      <c r="GF69" s="2">
        <f t="shared" si="172"/>
        <v>2.1957676909998638E-5</v>
      </c>
      <c r="GG69" s="2">
        <f t="shared" si="173"/>
        <v>1.972631610515942E-5</v>
      </c>
      <c r="GH69" s="2">
        <f t="shared" si="174"/>
        <v>1.7597182441584095E-5</v>
      </c>
      <c r="GI69" s="2">
        <f t="shared" si="175"/>
        <v>1.7136585415338449E-5</v>
      </c>
      <c r="GJ69" s="2">
        <f t="shared" si="176"/>
        <v>1.1591938750716787E-5</v>
      </c>
      <c r="GK69" s="2">
        <f t="shared" si="177"/>
        <v>1.0615137398938954E-5</v>
      </c>
      <c r="GM69" s="86">
        <f t="shared" si="113"/>
        <v>1.7408033984637555E-2</v>
      </c>
      <c r="GN69" s="86">
        <f t="shared" si="178"/>
        <v>1.4282892146384627E-2</v>
      </c>
      <c r="GO69" s="86">
        <f t="shared" si="179"/>
        <v>1.1276060281671434E-2</v>
      </c>
      <c r="GP69" s="86">
        <f t="shared" si="180"/>
        <v>1.2470535719786551E-2</v>
      </c>
      <c r="GQ69" s="86">
        <f t="shared" si="181"/>
        <v>1.0000004149620869E-2</v>
      </c>
      <c r="GR69" s="86">
        <f t="shared" si="182"/>
        <v>5.4391136318147695E-3</v>
      </c>
      <c r="GS69" s="86">
        <f t="shared" si="183"/>
        <v>3.4872311131059174E-3</v>
      </c>
      <c r="GT69" s="86">
        <f t="shared" si="184"/>
        <v>1.9280508291848553E-3</v>
      </c>
      <c r="GU69" s="86">
        <f t="shared" si="185"/>
        <v>1.6614172386489033E-3</v>
      </c>
      <c r="GV69" s="86">
        <f t="shared" si="186"/>
        <v>4.8503356296852622E-3</v>
      </c>
      <c r="GW69" s="86">
        <f t="shared" si="187"/>
        <v>8.5346022243074204E-3</v>
      </c>
      <c r="GX69" s="86">
        <f t="shared" si="188"/>
        <v>9.9999996271837432E-3</v>
      </c>
      <c r="GY69" s="86">
        <f t="shared" si="189"/>
        <v>1.6041668060054144E-2</v>
      </c>
      <c r="GZ69" s="86">
        <f t="shared" si="190"/>
        <v>1.0675149469152458E-2</v>
      </c>
      <c r="HA69" s="86">
        <f t="shared" si="191"/>
        <v>3.7397142081438172E-3</v>
      </c>
      <c r="HC69" s="86">
        <f t="shared" si="145"/>
        <v>4.6204213350470218E-9</v>
      </c>
      <c r="HD69" s="86">
        <f t="shared" si="192"/>
        <v>5.1898744533123411E-10</v>
      </c>
      <c r="HE69" s="86">
        <f t="shared" si="193"/>
        <v>1.2047277870006801E-10</v>
      </c>
      <c r="HF69" s="86">
        <f t="shared" si="194"/>
        <v>9.1329643138876796E-10</v>
      </c>
      <c r="HG69" s="86">
        <f t="shared" si="195"/>
        <v>2.2122756559390315E-9</v>
      </c>
      <c r="HH69" s="86">
        <f t="shared" si="196"/>
        <v>2.2915910091757695E-8</v>
      </c>
      <c r="HI69" s="86">
        <f t="shared" si="197"/>
        <v>2.2053783494478706E-9</v>
      </c>
      <c r="HJ69" s="86">
        <f t="shared" si="198"/>
        <v>1.1858865908110931E-10</v>
      </c>
      <c r="HK69" s="86">
        <f t="shared" si="199"/>
        <v>1.4639238899717996E-10</v>
      </c>
      <c r="HL69" s="86">
        <f t="shared" si="200"/>
        <v>4.2269616584573805E-9</v>
      </c>
      <c r="HM69" s="86">
        <f t="shared" si="201"/>
        <v>2.8508058294826265E-9</v>
      </c>
      <c r="HN69" s="86">
        <f t="shared" si="202"/>
        <v>3.8082990313454369E-10</v>
      </c>
      <c r="HO69" s="86">
        <f t="shared" si="203"/>
        <v>5.3549522373064388E-10</v>
      </c>
      <c r="HP69" s="86">
        <f t="shared" si="204"/>
        <v>4.6662712999805365E-10</v>
      </c>
      <c r="HQ69" s="86">
        <f t="shared" si="205"/>
        <v>1.002285514539693E-13</v>
      </c>
      <c r="HS69" s="86">
        <f t="shared" si="114"/>
        <v>1.5443144765426632E-37</v>
      </c>
      <c r="HT69" s="86">
        <f t="shared" si="206"/>
        <v>1.2172802942993737E-41</v>
      </c>
      <c r="HU69" s="86">
        <f t="shared" si="207"/>
        <v>3.617310971767094E-44</v>
      </c>
      <c r="HV69" s="86">
        <f t="shared" si="208"/>
        <v>3.3634647603412815E-40</v>
      </c>
      <c r="HW69" s="86">
        <f t="shared" si="209"/>
        <v>9.6709838397953529E-39</v>
      </c>
      <c r="HX69" s="86">
        <f t="shared" si="210"/>
        <v>2.394168054662157E-35</v>
      </c>
      <c r="HY69" s="86">
        <f t="shared" si="211"/>
        <v>1.8141996288741583E-40</v>
      </c>
      <c r="HZ69" s="86">
        <f t="shared" si="212"/>
        <v>1.6917662837824657E-46</v>
      </c>
      <c r="IA69" s="86">
        <f t="shared" si="213"/>
        <v>1.1289822127109675E-45</v>
      </c>
      <c r="IB69" s="86">
        <f t="shared" si="214"/>
        <v>9.9254787432894232E-40</v>
      </c>
      <c r="IC69" s="86">
        <f t="shared" si="215"/>
        <v>4.1976127751814641E-40</v>
      </c>
      <c r="ID69" s="86">
        <f t="shared" si="216"/>
        <v>9.9902312632151134E-43</v>
      </c>
      <c r="IE69" s="86">
        <f t="shared" si="217"/>
        <v>9.4480567406802462E-43</v>
      </c>
      <c r="IF69" s="86">
        <f t="shared" si="218"/>
        <v>3.1044920756743432E-27</v>
      </c>
      <c r="IG69" s="86">
        <f t="shared" si="219"/>
        <v>1.1939440940742433E-26</v>
      </c>
      <c r="II69" s="86">
        <f t="shared" si="115"/>
        <v>2.7996678682643328E-143</v>
      </c>
      <c r="IJ69" s="86">
        <f t="shared" si="116"/>
        <v>1.6102342417404985E-159</v>
      </c>
      <c r="IK69" s="86">
        <f t="shared" si="117"/>
        <v>4.4618795622049179E-172</v>
      </c>
      <c r="IL69" s="86">
        <f t="shared" si="118"/>
        <v>2.0862747155164425E-155</v>
      </c>
      <c r="IM69" s="86">
        <f t="shared" si="119"/>
        <v>6.7937600049622935E-151</v>
      </c>
      <c r="IN69" s="86">
        <f t="shared" si="120"/>
        <v>4.5709635999199092E-139</v>
      </c>
      <c r="IO69" s="86">
        <f t="shared" si="121"/>
        <v>3.3685112408244234E-162</v>
      </c>
      <c r="IP69" s="86">
        <f t="shared" si="122"/>
        <v>4.6993582920141891E-187</v>
      </c>
      <c r="IQ69" s="86">
        <f t="shared" si="123"/>
        <v>1.1421867379680123E-176</v>
      </c>
      <c r="IR69" s="86">
        <f t="shared" si="124"/>
        <v>2.2096631751627952E-156</v>
      </c>
      <c r="IS69" s="86">
        <f t="shared" si="125"/>
        <v>6.902436086904187E-156</v>
      </c>
      <c r="IT69" s="86">
        <f t="shared" si="126"/>
        <v>5.2978786915731063E-164</v>
      </c>
      <c r="IU69" s="86">
        <f t="shared" si="127"/>
        <v>8.6772122057303006E-165</v>
      </c>
      <c r="IV69" s="86">
        <f t="shared" si="128"/>
        <v>6.042133114855073E-73</v>
      </c>
      <c r="IW69" s="86">
        <f t="shared" si="129"/>
        <v>4.148561716782093E-76</v>
      </c>
      <c r="IY69" s="86">
        <f t="shared" si="130"/>
        <v>1.7408038605058889E-2</v>
      </c>
      <c r="IZ69" s="86">
        <f t="shared" si="131"/>
        <v>1.4282892665372072E-2</v>
      </c>
      <c r="JA69" s="86">
        <f t="shared" si="132"/>
        <v>1.1276060402144213E-2</v>
      </c>
      <c r="JB69" s="86">
        <f t="shared" si="133"/>
        <v>1.2470536633082983E-2</v>
      </c>
      <c r="JC69" s="86">
        <f t="shared" si="134"/>
        <v>1.0000006361896525E-2</v>
      </c>
      <c r="JD69" s="86">
        <f t="shared" si="135"/>
        <v>5.4391365477248609E-3</v>
      </c>
      <c r="JE69" s="86">
        <f t="shared" si="136"/>
        <v>3.4872333184842669E-3</v>
      </c>
      <c r="JF69" s="86">
        <f t="shared" si="137"/>
        <v>1.9280509477735143E-3</v>
      </c>
      <c r="JG69" s="86">
        <f t="shared" si="138"/>
        <v>1.6614173850412924E-3</v>
      </c>
      <c r="JH69" s="86">
        <f t="shared" si="139"/>
        <v>4.8503398566469205E-3</v>
      </c>
      <c r="JI69" s="86">
        <f t="shared" si="140"/>
        <v>8.5346050751132496E-3</v>
      </c>
      <c r="JJ69" s="86">
        <f t="shared" si="141"/>
        <v>1.0000000008013646E-2</v>
      </c>
      <c r="JK69" s="86">
        <f t="shared" si="142"/>
        <v>1.6041668595549369E-2</v>
      </c>
      <c r="JL69" s="86">
        <f t="shared" si="143"/>
        <v>1.0675149935779588E-2</v>
      </c>
      <c r="JM69" s="86">
        <f t="shared" si="144"/>
        <v>3.7397142082440456E-3</v>
      </c>
    </row>
    <row r="70" spans="2:273" x14ac:dyDescent="0.25">
      <c r="B70" s="2">
        <v>43</v>
      </c>
      <c r="C70" s="37">
        <v>91.879000000000005</v>
      </c>
      <c r="D70" s="37">
        <v>84.082999999999998</v>
      </c>
      <c r="E70" s="37">
        <v>90.096999999999994</v>
      </c>
      <c r="F70" s="37">
        <v>89.129000000000005</v>
      </c>
      <c r="G70" s="37">
        <v>93.451999999999998</v>
      </c>
      <c r="H70" s="37">
        <v>90.721000000000004</v>
      </c>
      <c r="I70" s="37">
        <v>91.897999999999996</v>
      </c>
      <c r="J70" s="37">
        <v>94.367000000000004</v>
      </c>
      <c r="K70" s="37">
        <v>98.483000000000004</v>
      </c>
      <c r="L70" s="37">
        <v>98.1</v>
      </c>
      <c r="M70" s="37">
        <v>99.271000000000001</v>
      </c>
      <c r="N70" s="37">
        <v>101.95099999999999</v>
      </c>
      <c r="O70" s="37">
        <v>107.283</v>
      </c>
      <c r="P70" s="37">
        <v>104.30200000000001</v>
      </c>
      <c r="Q70" s="37">
        <v>96.766000000000005</v>
      </c>
      <c r="S70" s="4">
        <f t="shared" si="8"/>
        <v>83.186268767133853</v>
      </c>
      <c r="T70" s="4">
        <f t="shared" si="9"/>
        <v>84.104762134271638</v>
      </c>
      <c r="U70" s="4">
        <f t="shared" si="10"/>
        <v>90.28565538706458</v>
      </c>
      <c r="V70" s="4">
        <f t="shared" si="11"/>
        <v>89.467902922560754</v>
      </c>
      <c r="W70" s="4">
        <f t="shared" si="12"/>
        <v>99.712261052683985</v>
      </c>
      <c r="X70" s="4">
        <f t="shared" si="13"/>
        <v>89.882286354470438</v>
      </c>
      <c r="Y70" s="4">
        <f t="shared" si="14"/>
        <v>90.476569324708109</v>
      </c>
      <c r="Z70" s="4">
        <f t="shared" si="15"/>
        <v>96.197472529287751</v>
      </c>
      <c r="AA70" s="4">
        <f t="shared" si="16"/>
        <v>101.01820739107799</v>
      </c>
      <c r="AB70" s="4">
        <f t="shared" si="17"/>
        <v>98.874296678914661</v>
      </c>
      <c r="AC70" s="4">
        <f t="shared" si="18"/>
        <v>100.07524174555678</v>
      </c>
      <c r="AD70" s="4">
        <f t="shared" si="19"/>
        <v>101.41113182658559</v>
      </c>
      <c r="AE70" s="4">
        <f t="shared" si="20"/>
        <v>105.32241271092499</v>
      </c>
      <c r="AF70" s="4">
        <f t="shared" si="21"/>
        <v>100.57714645307138</v>
      </c>
      <c r="AG70" s="4">
        <f t="shared" si="22"/>
        <v>94.037720081938389</v>
      </c>
      <c r="AI70" s="4">
        <f t="shared" si="23"/>
        <v>8.6927312328661515</v>
      </c>
      <c r="AJ70" s="4">
        <f t="shared" si="24"/>
        <v>-2.1762134271639866E-2</v>
      </c>
      <c r="AK70" s="4">
        <f t="shared" si="25"/>
        <v>-0.18865538706458551</v>
      </c>
      <c r="AL70" s="4">
        <f t="shared" si="26"/>
        <v>-0.33890292256074872</v>
      </c>
      <c r="AM70" s="4">
        <f t="shared" si="27"/>
        <v>-6.2602610526839868</v>
      </c>
      <c r="AN70" s="4">
        <f t="shared" si="28"/>
        <v>0.83871364552956607</v>
      </c>
      <c r="AO70" s="4">
        <f t="shared" si="29"/>
        <v>1.4214306752918873</v>
      </c>
      <c r="AP70" s="4">
        <f t="shared" si="30"/>
        <v>-1.8304725292877464</v>
      </c>
      <c r="AQ70" s="4">
        <f t="shared" si="31"/>
        <v>-2.5352073910779893</v>
      </c>
      <c r="AR70" s="4">
        <f t="shared" si="32"/>
        <v>-0.77429667891466636</v>
      </c>
      <c r="AS70" s="4">
        <f t="shared" si="33"/>
        <v>-0.80424174555678007</v>
      </c>
      <c r="AT70" s="4">
        <f t="shared" si="34"/>
        <v>0.53986817341440485</v>
      </c>
      <c r="AU70" s="4">
        <f t="shared" si="35"/>
        <v>1.9605872890750078</v>
      </c>
      <c r="AV70" s="4">
        <f t="shared" si="220"/>
        <v>3.7248535469286281</v>
      </c>
      <c r="AW70" s="4">
        <f t="shared" si="220"/>
        <v>2.7282799180616166</v>
      </c>
      <c r="AY70" s="2">
        <f t="shared" si="96"/>
        <v>70.380176777603069</v>
      </c>
      <c r="AZ70" s="2">
        <f t="shared" si="147"/>
        <v>71.095218828359123</v>
      </c>
      <c r="BA70" s="2">
        <f t="shared" si="148"/>
        <v>80.299095464630085</v>
      </c>
      <c r="BB70" s="2">
        <f t="shared" si="149"/>
        <v>78.151912905259167</v>
      </c>
      <c r="BC70" s="2">
        <f t="shared" si="150"/>
        <v>90.756766357932307</v>
      </c>
      <c r="BD70" s="2">
        <f t="shared" si="151"/>
        <v>83.975953867812109</v>
      </c>
      <c r="BE70" s="2">
        <f t="shared" si="152"/>
        <v>86.283329847244687</v>
      </c>
      <c r="BF70" s="2">
        <f t="shared" si="153"/>
        <v>93.681884170812651</v>
      </c>
      <c r="BG70" s="2">
        <f t="shared" si="154"/>
        <v>98.766022628068399</v>
      </c>
      <c r="BH70" s="2">
        <f t="shared" si="155"/>
        <v>93.655946148524038</v>
      </c>
      <c r="BI70" s="2">
        <f t="shared" si="156"/>
        <v>92.05044894392509</v>
      </c>
      <c r="BJ70" s="2">
        <f t="shared" si="157"/>
        <v>92.515622838607499</v>
      </c>
      <c r="BK70" s="2">
        <f t="shared" si="158"/>
        <v>93.23213813873258</v>
      </c>
      <c r="BL70" s="2">
        <f t="shared" si="159"/>
        <v>92.471143569749614</v>
      </c>
      <c r="BM70" s="2">
        <f t="shared" si="160"/>
        <v>91.335820809132017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>
        <f t="shared" si="43"/>
        <v>90.721000000000004</v>
      </c>
      <c r="BU70" s="2">
        <f t="shared" si="44"/>
        <v>91.897999999999996</v>
      </c>
      <c r="BV70" s="2">
        <f t="shared" si="45"/>
        <v>94.367000000000004</v>
      </c>
      <c r="BW70" s="2">
        <f t="shared" si="46"/>
        <v>98.483000000000004</v>
      </c>
      <c r="BX70" s="2">
        <f t="shared" si="47"/>
        <v>98.1</v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>
        <f t="shared" si="52"/>
        <v>96.766000000000005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77.879939198606237</v>
      </c>
      <c r="DL70" s="2">
        <f t="shared" si="221"/>
        <v>77.021047038327509</v>
      </c>
      <c r="DM70" s="2">
        <f t="shared" si="221"/>
        <v>84.58538208681091</v>
      </c>
      <c r="DN70" s="2">
        <f t="shared" si="221"/>
        <v>83.240215163547006</v>
      </c>
      <c r="DO70" s="2">
        <f t="shared" si="221"/>
        <v>88.452367717364865</v>
      </c>
      <c r="DP70" s="2">
        <f t="shared" si="221"/>
        <v>85.577239957716699</v>
      </c>
      <c r="DQ70" s="2">
        <f t="shared" si="221"/>
        <v>88.040714634146326</v>
      </c>
      <c r="DR70" s="2">
        <f t="shared" si="221"/>
        <v>94.97245562971878</v>
      </c>
      <c r="DS70" s="2">
        <f t="shared" si="221"/>
        <v>99.182193930772883</v>
      </c>
      <c r="DT70" s="2">
        <f t="shared" si="221"/>
        <v>95.149278745644594</v>
      </c>
      <c r="DU70" s="2">
        <f t="shared" si="221"/>
        <v>93.138667774086386</v>
      </c>
      <c r="DV70" s="2">
        <f t="shared" si="221"/>
        <v>95.484365799638056</v>
      </c>
      <c r="DW70" s="2">
        <f t="shared" si="221"/>
        <v>98.797571080139363</v>
      </c>
      <c r="DX70" s="2">
        <f t="shared" si="221"/>
        <v>97.340163655025265</v>
      </c>
      <c r="DY70" s="2">
        <f t="shared" si="221"/>
        <v>92.442134146341459</v>
      </c>
      <c r="EA70" s="2">
        <f t="shared" si="71"/>
        <v>64.274909802219213</v>
      </c>
      <c r="EB70" s="2">
        <f t="shared" si="72"/>
        <v>65.916954952211057</v>
      </c>
      <c r="EC70" s="2">
        <f t="shared" si="73"/>
        <v>76.279132109134991</v>
      </c>
      <c r="ED70" s="2">
        <f t="shared" si="74"/>
        <v>73.516959301589978</v>
      </c>
      <c r="EE70" s="2">
        <f t="shared" si="75"/>
        <v>92.992930336304994</v>
      </c>
      <c r="EF70" s="2">
        <f t="shared" si="76"/>
        <v>82.182137175873734</v>
      </c>
      <c r="EG70" s="2">
        <f t="shared" si="77"/>
        <v>84.135450045794528</v>
      </c>
      <c r="EH70" s="2">
        <f t="shared" si="78"/>
        <v>91.934663518534293</v>
      </c>
      <c r="EI70" s="2">
        <f t="shared" si="79"/>
        <v>98.190948294380476</v>
      </c>
      <c r="EJ70" s="2">
        <f t="shared" si="80"/>
        <v>91.952918527482836</v>
      </c>
      <c r="EK70" s="2">
        <f t="shared" si="81"/>
        <v>90.953517024750184</v>
      </c>
      <c r="EL70" s="2">
        <f t="shared" si="82"/>
        <v>89.631094650040239</v>
      </c>
      <c r="EM70" s="2">
        <f t="shared" si="83"/>
        <v>88.547579022526151</v>
      </c>
      <c r="EN70" s="2">
        <f t="shared" si="84"/>
        <v>87.829578142524355</v>
      </c>
      <c r="EO70" s="2">
        <f t="shared" si="85"/>
        <v>90.00102506389959</v>
      </c>
      <c r="EQ70" s="2">
        <f t="shared" si="86"/>
        <v>62.752103016886572</v>
      </c>
      <c r="ER70" s="2">
        <f t="shared" si="222"/>
        <v>66.110360863995666</v>
      </c>
      <c r="ES70" s="2">
        <f t="shared" si="222"/>
        <v>75.954369266254531</v>
      </c>
      <c r="ET70" s="2">
        <f t="shared" si="222"/>
        <v>73.858839945201794</v>
      </c>
      <c r="EU70" s="2">
        <f t="shared" si="222"/>
        <v>88.897109208616158</v>
      </c>
      <c r="EV70" s="2">
        <f t="shared" si="222"/>
        <v>81.590778654034409</v>
      </c>
      <c r="EW70" s="2">
        <f t="shared" si="222"/>
        <v>84.433102290530726</v>
      </c>
      <c r="EX70" s="2">
        <f t="shared" si="222"/>
        <v>89.288715027682741</v>
      </c>
      <c r="EY70" s="2">
        <f t="shared" si="222"/>
        <v>94.298591336382671</v>
      </c>
      <c r="EZ70" s="2">
        <f t="shared" si="222"/>
        <v>90.718311016766194</v>
      </c>
      <c r="FA70" s="2">
        <f t="shared" si="222"/>
        <v>90.024590402695438</v>
      </c>
      <c r="FB70" s="2">
        <f t="shared" si="222"/>
        <v>89.394571236624614</v>
      </c>
      <c r="FC70" s="2">
        <f t="shared" si="222"/>
        <v>88.678682128413371</v>
      </c>
      <c r="FD70" s="2">
        <f t="shared" si="222"/>
        <v>90.191186992675796</v>
      </c>
      <c r="FE70" s="2">
        <f t="shared" si="222"/>
        <v>93.663943928436652</v>
      </c>
      <c r="FG70" s="2">
        <f t="shared" si="88"/>
        <v>0.55124735089478583</v>
      </c>
      <c r="FH70" s="2">
        <f t="shared" si="223"/>
        <v>0.53366205236273712</v>
      </c>
      <c r="FI70" s="2">
        <f t="shared" si="223"/>
        <v>0.51603060190744166</v>
      </c>
      <c r="FJ70" s="2">
        <f t="shared" si="223"/>
        <v>0.52331337275052336</v>
      </c>
      <c r="FK70" s="2">
        <f t="shared" si="223"/>
        <v>0.50753285211367161</v>
      </c>
      <c r="FL70" s="2">
        <f t="shared" si="223"/>
        <v>0.47164220409109286</v>
      </c>
      <c r="FM70" s="2">
        <f t="shared" si="223"/>
        <v>0.45000570952073948</v>
      </c>
      <c r="FN70" s="2">
        <f t="shared" si="223"/>
        <v>0.42481857270537698</v>
      </c>
      <c r="FO70" s="2">
        <f t="shared" si="223"/>
        <v>0.4197362135511884</v>
      </c>
      <c r="FP70" s="2">
        <f t="shared" si="223"/>
        <v>0.46718854281423938</v>
      </c>
      <c r="FQ70" s="2">
        <f t="shared" si="223"/>
        <v>0.49799710081077703</v>
      </c>
      <c r="FR70" s="2">
        <f t="shared" si="223"/>
        <v>0.50719304154230793</v>
      </c>
      <c r="FS70" s="2">
        <f t="shared" si="223"/>
        <v>0.5429697285162477</v>
      </c>
      <c r="FT70" s="2">
        <f t="shared" si="223"/>
        <v>0.51196112958746498</v>
      </c>
      <c r="FU70" s="2">
        <f t="shared" si="223"/>
        <v>0.45321857135063581</v>
      </c>
      <c r="FW70" s="2">
        <f t="shared" si="112"/>
        <v>1.7078594197870643E-5</v>
      </c>
      <c r="FX70" s="2">
        <f t="shared" si="164"/>
        <v>2.2555325749973935E-5</v>
      </c>
      <c r="FY70" s="2">
        <f t="shared" si="165"/>
        <v>2.2929368903979521E-5</v>
      </c>
      <c r="FZ70" s="2">
        <f t="shared" si="166"/>
        <v>2.211575686922358E-5</v>
      </c>
      <c r="GA70" s="2">
        <f t="shared" si="167"/>
        <v>2.1010591353061425E-5</v>
      </c>
      <c r="GB70" s="2">
        <f t="shared" si="168"/>
        <v>2.0851581442646171E-5</v>
      </c>
      <c r="GC70" s="2">
        <f t="shared" si="169"/>
        <v>2.2089690054927948E-5</v>
      </c>
      <c r="GD70" s="2">
        <f t="shared" si="170"/>
        <v>2.3035239455038984E-5</v>
      </c>
      <c r="GE70" s="2">
        <f t="shared" si="171"/>
        <v>2.8160979882986361E-5</v>
      </c>
      <c r="GF70" s="2">
        <f t="shared" si="172"/>
        <v>2.4076062966146116E-5</v>
      </c>
      <c r="GG70" s="2">
        <f t="shared" si="173"/>
        <v>2.1629434335274299E-5</v>
      </c>
      <c r="GH70" s="2">
        <f t="shared" si="174"/>
        <v>1.9294894102951872E-5</v>
      </c>
      <c r="GI70" s="2">
        <f t="shared" si="175"/>
        <v>1.8789861198857699E-5</v>
      </c>
      <c r="GJ70" s="2">
        <f t="shared" si="176"/>
        <v>1.2710293876385246E-5</v>
      </c>
      <c r="GK70" s="2">
        <f t="shared" si="177"/>
        <v>1.163925478689867E-5</v>
      </c>
      <c r="GM70" s="86">
        <f t="shared" si="113"/>
        <v>2.2664246280536256E-2</v>
      </c>
      <c r="GN70" s="86">
        <f t="shared" si="178"/>
        <v>1.9155511046361057E-2</v>
      </c>
      <c r="GO70" s="86">
        <f t="shared" si="179"/>
        <v>1.5437974009918854E-2</v>
      </c>
      <c r="GP70" s="86">
        <f t="shared" si="180"/>
        <v>1.6927923931448725E-2</v>
      </c>
      <c r="GQ70" s="86">
        <f t="shared" si="181"/>
        <v>1.3773113870526722E-2</v>
      </c>
      <c r="GR70" s="86">
        <f t="shared" si="182"/>
        <v>7.9427106570647173E-3</v>
      </c>
      <c r="GS70" s="86">
        <f t="shared" si="183"/>
        <v>5.2926262302461112E-3</v>
      </c>
      <c r="GT70" s="86">
        <f t="shared" si="184"/>
        <v>3.0665955965406447E-3</v>
      </c>
      <c r="GU70" s="86">
        <f t="shared" si="185"/>
        <v>2.6811843821946744E-3</v>
      </c>
      <c r="GV70" s="86">
        <f t="shared" si="186"/>
        <v>7.2253456736100221E-3</v>
      </c>
      <c r="GW70" s="86">
        <f t="shared" si="187"/>
        <v>1.2058916433047162E-2</v>
      </c>
      <c r="GX70" s="86">
        <f t="shared" si="188"/>
        <v>1.368044763100802E-2</v>
      </c>
      <c r="GY70" s="86">
        <f t="shared" si="189"/>
        <v>2.1319769081404503E-2</v>
      </c>
      <c r="GZ70" s="86">
        <f t="shared" si="190"/>
        <v>1.4585359018857847E-2</v>
      </c>
      <c r="HA70" s="86">
        <f t="shared" si="191"/>
        <v>5.6424984158469846E-3</v>
      </c>
      <c r="HC70" s="86">
        <f t="shared" si="145"/>
        <v>9.569632463788689E-9</v>
      </c>
      <c r="HD70" s="86">
        <f t="shared" si="192"/>
        <v>1.194426478073036E-9</v>
      </c>
      <c r="HE70" s="86">
        <f t="shared" si="193"/>
        <v>2.9555872352333761E-10</v>
      </c>
      <c r="HF70" s="86">
        <f t="shared" si="194"/>
        <v>2.0526784234774114E-9</v>
      </c>
      <c r="HG70" s="86">
        <f t="shared" si="195"/>
        <v>4.8090028035459515E-9</v>
      </c>
      <c r="HH70" s="86">
        <f t="shared" si="196"/>
        <v>4.6050072274286224E-8</v>
      </c>
      <c r="HI70" s="86">
        <f t="shared" si="197"/>
        <v>4.9518370870559995E-9</v>
      </c>
      <c r="HJ70" s="86">
        <f t="shared" si="198"/>
        <v>3.0251059828292882E-10</v>
      </c>
      <c r="HK70" s="86">
        <f t="shared" si="199"/>
        <v>3.6834334858464649E-10</v>
      </c>
      <c r="HL70" s="86">
        <f t="shared" si="200"/>
        <v>9.2836782726763407E-9</v>
      </c>
      <c r="HM70" s="86">
        <f t="shared" si="201"/>
        <v>6.2568708591175276E-9</v>
      </c>
      <c r="HN70" s="86">
        <f t="shared" si="202"/>
        <v>8.8172488952588809E-10</v>
      </c>
      <c r="HO70" s="86">
        <f t="shared" si="203"/>
        <v>1.2313000349477986E-9</v>
      </c>
      <c r="HP70" s="86">
        <f t="shared" si="204"/>
        <v>1.069668534331328E-9</v>
      </c>
      <c r="HQ70" s="86">
        <f t="shared" si="205"/>
        <v>3.3150986811092517E-13</v>
      </c>
      <c r="HS70" s="86">
        <f t="shared" si="114"/>
        <v>9.5230896699372006E-37</v>
      </c>
      <c r="HT70" s="86">
        <f t="shared" si="206"/>
        <v>9.7304413863034741E-41</v>
      </c>
      <c r="HU70" s="86">
        <f t="shared" si="207"/>
        <v>3.3635733524641151E-43</v>
      </c>
      <c r="HV70" s="86">
        <f t="shared" si="208"/>
        <v>2.5118437051966595E-39</v>
      </c>
      <c r="HW70" s="86">
        <f t="shared" si="209"/>
        <v>6.6906918243919622E-38</v>
      </c>
      <c r="HX70" s="86">
        <f t="shared" si="210"/>
        <v>1.4033245041935406E-34</v>
      </c>
      <c r="HY70" s="86">
        <f t="shared" si="211"/>
        <v>1.4252651044997417E-39</v>
      </c>
      <c r="HZ70" s="86">
        <f t="shared" si="212"/>
        <v>1.8448765892590563E-45</v>
      </c>
      <c r="IA70" s="86">
        <f t="shared" si="213"/>
        <v>1.1762931060334099E-44</v>
      </c>
      <c r="IB70" s="86">
        <f t="shared" si="214"/>
        <v>7.4856289312675998E-39</v>
      </c>
      <c r="IC70" s="86">
        <f t="shared" si="215"/>
        <v>3.1238890876754149E-39</v>
      </c>
      <c r="ID70" s="86">
        <f t="shared" si="216"/>
        <v>8.2064988347386447E-42</v>
      </c>
      <c r="IE70" s="86">
        <f t="shared" si="217"/>
        <v>7.7659385304956949E-42</v>
      </c>
      <c r="IF70" s="86">
        <f t="shared" si="218"/>
        <v>1.1113296676510148E-26</v>
      </c>
      <c r="IG70" s="86">
        <f t="shared" si="219"/>
        <v>4.0897974151497576E-26</v>
      </c>
      <c r="II70" s="86">
        <f t="shared" si="115"/>
        <v>6.1386115074940248E-141</v>
      </c>
      <c r="IJ70" s="86">
        <f t="shared" si="116"/>
        <v>7.6482407291776874E-157</v>
      </c>
      <c r="IK70" s="86">
        <f t="shared" si="117"/>
        <v>3.4973043246526525E-169</v>
      </c>
      <c r="IL70" s="86">
        <f t="shared" si="118"/>
        <v>8.3467521895664942E-153</v>
      </c>
      <c r="IM70" s="86">
        <f t="shared" si="119"/>
        <v>2.2178610362440042E-148</v>
      </c>
      <c r="IN70" s="86">
        <f t="shared" si="120"/>
        <v>9.3928295703982337E-137</v>
      </c>
      <c r="IO70" s="86">
        <f t="shared" si="121"/>
        <v>1.7553373883864331E-159</v>
      </c>
      <c r="IP70" s="86">
        <f t="shared" si="122"/>
        <v>6.6410629927904572E-184</v>
      </c>
      <c r="IQ70" s="86">
        <f t="shared" si="123"/>
        <v>1.2233785418719744E-173</v>
      </c>
      <c r="IR70" s="86">
        <f t="shared" si="124"/>
        <v>9.6302226747558454E-154</v>
      </c>
      <c r="IS70" s="86">
        <f t="shared" si="125"/>
        <v>2.7794062044082569E-153</v>
      </c>
      <c r="IT70" s="86">
        <f t="shared" si="126"/>
        <v>2.7401214201966248E-161</v>
      </c>
      <c r="IU70" s="86">
        <f t="shared" si="127"/>
        <v>4.5565142405279616E-162</v>
      </c>
      <c r="IV70" s="86">
        <f t="shared" si="128"/>
        <v>8.4837652592889E-72</v>
      </c>
      <c r="IW70" s="86">
        <f t="shared" si="129"/>
        <v>6.4126072005318909E-75</v>
      </c>
      <c r="IY70" s="86">
        <f t="shared" si="130"/>
        <v>2.2664255850168721E-2</v>
      </c>
      <c r="IZ70" s="86">
        <f t="shared" si="131"/>
        <v>1.9155512240787535E-2</v>
      </c>
      <c r="JA70" s="86">
        <f t="shared" si="132"/>
        <v>1.5437974305477577E-2</v>
      </c>
      <c r="JB70" s="86">
        <f t="shared" si="133"/>
        <v>1.6927925984127148E-2</v>
      </c>
      <c r="JC70" s="86">
        <f t="shared" si="134"/>
        <v>1.3773118679529526E-2</v>
      </c>
      <c r="JD70" s="86">
        <f t="shared" si="135"/>
        <v>7.9427567071369918E-3</v>
      </c>
      <c r="JE70" s="86">
        <f t="shared" si="136"/>
        <v>5.2926311820831982E-3</v>
      </c>
      <c r="JF70" s="86">
        <f t="shared" si="137"/>
        <v>3.0665958990512428E-3</v>
      </c>
      <c r="JG70" s="86">
        <f t="shared" si="138"/>
        <v>2.6811847505380229E-3</v>
      </c>
      <c r="JH70" s="86">
        <f t="shared" si="139"/>
        <v>7.2253549572882944E-3</v>
      </c>
      <c r="JI70" s="86">
        <f t="shared" si="140"/>
        <v>1.2058922689918022E-2</v>
      </c>
      <c r="JJ70" s="86">
        <f t="shared" si="141"/>
        <v>1.368044851273291E-2</v>
      </c>
      <c r="JK70" s="86">
        <f t="shared" si="142"/>
        <v>2.1319770312704538E-2</v>
      </c>
      <c r="JL70" s="86">
        <f t="shared" si="143"/>
        <v>1.4585360088526381E-2</v>
      </c>
      <c r="JM70" s="86">
        <f t="shared" si="144"/>
        <v>5.6424984161784946E-3</v>
      </c>
    </row>
    <row r="71" spans="2:273" x14ac:dyDescent="0.25">
      <c r="B71" s="2">
        <v>44</v>
      </c>
      <c r="C71" s="37">
        <v>94.347999999999999</v>
      </c>
      <c r="D71" s="37">
        <v>87.466999999999999</v>
      </c>
      <c r="E71" s="37">
        <v>92.629000000000005</v>
      </c>
      <c r="F71" s="37">
        <v>92.644999999999996</v>
      </c>
      <c r="G71" s="37">
        <v>96.225999999999999</v>
      </c>
      <c r="H71" s="37">
        <v>93.442999999999998</v>
      </c>
      <c r="I71" s="37">
        <v>93.119</v>
      </c>
      <c r="J71" s="37">
        <v>95.016999999999996</v>
      </c>
      <c r="K71" s="37">
        <v>99.966999999999999</v>
      </c>
      <c r="L71" s="37">
        <v>100.35</v>
      </c>
      <c r="M71" s="37">
        <v>100.492</v>
      </c>
      <c r="N71" s="37">
        <v>102.705</v>
      </c>
      <c r="O71" s="37">
        <v>110.8</v>
      </c>
      <c r="P71" s="37">
        <v>105.556</v>
      </c>
      <c r="Q71" s="37">
        <v>98.061999999999998</v>
      </c>
      <c r="S71" s="4">
        <f t="shared" si="8"/>
        <v>86.124472021354038</v>
      </c>
      <c r="T71" s="4">
        <f t="shared" si="9"/>
        <v>87.52721823720006</v>
      </c>
      <c r="U71" s="4">
        <f t="shared" si="10"/>
        <v>93.173785870537657</v>
      </c>
      <c r="V71" s="4">
        <f t="shared" si="11"/>
        <v>92.609468825470174</v>
      </c>
      <c r="W71" s="4">
        <f t="shared" si="12"/>
        <v>102.56714468945016</v>
      </c>
      <c r="X71" s="4">
        <f t="shared" si="13"/>
        <v>91.873443605582608</v>
      </c>
      <c r="Y71" s="4">
        <f t="shared" si="14"/>
        <v>92.09535215430364</v>
      </c>
      <c r="Z71" s="4">
        <f t="shared" si="15"/>
        <v>97.276256375642618</v>
      </c>
      <c r="AA71" s="4">
        <f t="shared" si="16"/>
        <v>102.02145204174596</v>
      </c>
      <c r="AB71" s="4">
        <f t="shared" si="17"/>
        <v>100.77500829426657</v>
      </c>
      <c r="AC71" s="4">
        <f t="shared" si="18"/>
        <v>102.62192790207963</v>
      </c>
      <c r="AD71" s="4">
        <f t="shared" si="19"/>
        <v>103.93748606633976</v>
      </c>
      <c r="AE71" s="4">
        <f t="shared" si="20"/>
        <v>108.36150255201191</v>
      </c>
      <c r="AF71" s="4">
        <f t="shared" si="21"/>
        <v>102.85137458942263</v>
      </c>
      <c r="AG71" s="4">
        <f t="shared" si="22"/>
        <v>95.151812272330702</v>
      </c>
      <c r="AI71" s="4">
        <f t="shared" si="23"/>
        <v>8.2235279786459614</v>
      </c>
      <c r="AJ71" s="4">
        <f t="shared" si="24"/>
        <v>-6.0218237200061253E-2</v>
      </c>
      <c r="AK71" s="4">
        <f t="shared" si="25"/>
        <v>-0.54478587053765182</v>
      </c>
      <c r="AL71" s="4">
        <f t="shared" si="26"/>
        <v>3.5531174529822351E-2</v>
      </c>
      <c r="AM71" s="4">
        <f t="shared" si="27"/>
        <v>-6.3411446894501609</v>
      </c>
      <c r="AN71" s="4">
        <f t="shared" si="28"/>
        <v>1.5695563944173898</v>
      </c>
      <c r="AO71" s="4">
        <f t="shared" si="29"/>
        <v>1.0236478456963596</v>
      </c>
      <c r="AP71" s="4">
        <f t="shared" si="30"/>
        <v>-2.2592563756426216</v>
      </c>
      <c r="AQ71" s="4">
        <f t="shared" si="31"/>
        <v>-2.0544520417459609</v>
      </c>
      <c r="AR71" s="4">
        <f t="shared" si="32"/>
        <v>-0.4250082942665756</v>
      </c>
      <c r="AS71" s="4">
        <f t="shared" si="33"/>
        <v>-2.1299279020796291</v>
      </c>
      <c r="AT71" s="4">
        <f t="shared" si="34"/>
        <v>-1.2324860663397601</v>
      </c>
      <c r="AU71" s="4">
        <f t="shared" si="35"/>
        <v>2.4384974479880839</v>
      </c>
      <c r="AV71" s="4">
        <f t="shared" si="220"/>
        <v>2.7046254105773642</v>
      </c>
      <c r="AW71" s="4">
        <f t="shared" si="220"/>
        <v>2.910187727669296</v>
      </c>
      <c r="AY71" s="2">
        <f t="shared" si="96"/>
        <v>70.158101699042689</v>
      </c>
      <c r="AZ71" s="2">
        <f t="shared" si="147"/>
        <v>70.885753946695743</v>
      </c>
      <c r="BA71" s="2">
        <f t="shared" si="148"/>
        <v>80.154571428367234</v>
      </c>
      <c r="BB71" s="2">
        <f t="shared" si="149"/>
        <v>77.973276077627816</v>
      </c>
      <c r="BC71" s="2">
        <f t="shared" si="150"/>
        <v>90.821100139288234</v>
      </c>
      <c r="BD71" s="2">
        <f t="shared" si="151"/>
        <v>83.700601323984074</v>
      </c>
      <c r="BE71" s="2">
        <f t="shared" si="152"/>
        <v>86.080652832309411</v>
      </c>
      <c r="BF71" s="2">
        <f t="shared" si="153"/>
        <v>93.504397169638423</v>
      </c>
      <c r="BG71" s="2">
        <f t="shared" si="154"/>
        <v>98.59886563615855</v>
      </c>
      <c r="BH71" s="2">
        <f t="shared" si="155"/>
        <v>93.427865735030238</v>
      </c>
      <c r="BI71" s="2">
        <f t="shared" si="156"/>
        <v>91.860560741146813</v>
      </c>
      <c r="BJ71" s="2">
        <f t="shared" si="157"/>
        <v>92.333214950340988</v>
      </c>
      <c r="BK71" s="2">
        <f t="shared" si="158"/>
        <v>93.02631584880551</v>
      </c>
      <c r="BL71" s="2">
        <f t="shared" si="159"/>
        <v>92.295000548662742</v>
      </c>
      <c r="BM71" s="2">
        <f t="shared" si="160"/>
        <v>91.297586024986884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>
        <f t="shared" si="44"/>
        <v>93.119</v>
      </c>
      <c r="BV71" s="2">
        <f t="shared" si="45"/>
        <v>95.016999999999996</v>
      </c>
      <c r="BW71" s="2">
        <f t="shared" si="46"/>
        <v>99.966999999999999</v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>
        <f t="shared" si="52"/>
        <v>98.061999999999998</v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78.267645993031323</v>
      </c>
      <c r="DL71" s="2">
        <f t="shared" si="221"/>
        <v>77.265564459930303</v>
      </c>
      <c r="DM71" s="2">
        <f t="shared" si="221"/>
        <v>84.851442454690343</v>
      </c>
      <c r="DN71" s="2">
        <f t="shared" si="221"/>
        <v>83.442617318963912</v>
      </c>
      <c r="DO71" s="2">
        <f t="shared" si="221"/>
        <v>88.603996758771558</v>
      </c>
      <c r="DP71" s="2">
        <f t="shared" si="221"/>
        <v>85.285554817275752</v>
      </c>
      <c r="DQ71" s="2">
        <f t="shared" si="221"/>
        <v>87.912463414634132</v>
      </c>
      <c r="DR71" s="2">
        <f t="shared" si="221"/>
        <v>94.911559798665053</v>
      </c>
      <c r="DS71" s="2">
        <f t="shared" si="221"/>
        <v>99.087636794689416</v>
      </c>
      <c r="DT71" s="2">
        <f t="shared" si="221"/>
        <v>94.981842682926825</v>
      </c>
      <c r="DU71" s="2">
        <f t="shared" si="221"/>
        <v>92.990040622168536</v>
      </c>
      <c r="DV71" s="2">
        <f t="shared" si="221"/>
        <v>95.511549253166947</v>
      </c>
      <c r="DW71" s="2">
        <f t="shared" si="221"/>
        <v>98.992004181184669</v>
      </c>
      <c r="DX71" s="2">
        <f t="shared" si="221"/>
        <v>97.498460875671896</v>
      </c>
      <c r="DY71" s="2">
        <f t="shared" si="221"/>
        <v>92.550609756097543</v>
      </c>
      <c r="EA71" s="2">
        <f t="shared" si="71"/>
        <v>64.13731251588176</v>
      </c>
      <c r="EB71" s="2">
        <f t="shared" si="72"/>
        <v>65.801316161220626</v>
      </c>
      <c r="EC71" s="2">
        <f t="shared" si="73"/>
        <v>76.137130840123376</v>
      </c>
      <c r="ED71" s="2">
        <f t="shared" si="74"/>
        <v>73.429597655096785</v>
      </c>
      <c r="EE71" s="2">
        <f t="shared" si="75"/>
        <v>92.783275768608135</v>
      </c>
      <c r="EF71" s="2">
        <f t="shared" si="76"/>
        <v>82.081310879368658</v>
      </c>
      <c r="EG71" s="2">
        <f t="shared" si="77"/>
        <v>84.038802453823834</v>
      </c>
      <c r="EH71" s="2">
        <f t="shared" si="78"/>
        <v>91.766960988683749</v>
      </c>
      <c r="EI71" s="2">
        <f t="shared" si="79"/>
        <v>97.982886707338039</v>
      </c>
      <c r="EJ71" s="2">
        <f t="shared" si="80"/>
        <v>91.811616489693947</v>
      </c>
      <c r="EK71" s="2">
        <f t="shared" si="81"/>
        <v>90.822218602301874</v>
      </c>
      <c r="EL71" s="2">
        <f t="shared" si="82"/>
        <v>89.516767296862454</v>
      </c>
      <c r="EM71" s="2">
        <f t="shared" si="83"/>
        <v>88.446686242960581</v>
      </c>
      <c r="EN71" s="2">
        <f t="shared" si="84"/>
        <v>87.771074583728748</v>
      </c>
      <c r="EO71" s="2">
        <f t="shared" si="85"/>
        <v>89.91880354531466</v>
      </c>
      <c r="EQ71" s="2">
        <f t="shared" si="86"/>
        <v>62.633485122828937</v>
      </c>
      <c r="ER71" s="2">
        <f t="shared" si="222"/>
        <v>65.991696882254459</v>
      </c>
      <c r="ES71" s="2">
        <f t="shared" si="222"/>
        <v>75.816585217961006</v>
      </c>
      <c r="ET71" s="2">
        <f t="shared" si="222"/>
        <v>73.76669005820024</v>
      </c>
      <c r="EU71" s="2">
        <f t="shared" si="222"/>
        <v>88.743634337762273</v>
      </c>
      <c r="EV71" s="2">
        <f t="shared" si="222"/>
        <v>81.498105996018793</v>
      </c>
      <c r="EW71" s="2">
        <f t="shared" si="222"/>
        <v>84.332012665919819</v>
      </c>
      <c r="EX71" s="2">
        <f t="shared" si="222"/>
        <v>89.159349544651775</v>
      </c>
      <c r="EY71" s="2">
        <f t="shared" si="222"/>
        <v>94.147277965796164</v>
      </c>
      <c r="EZ71" s="2">
        <f t="shared" si="222"/>
        <v>90.594842776856567</v>
      </c>
      <c r="FA71" s="2">
        <f t="shared" si="222"/>
        <v>89.906651981283062</v>
      </c>
      <c r="FB71" s="2">
        <f t="shared" si="222"/>
        <v>89.283365608571728</v>
      </c>
      <c r="FC71" s="2">
        <f t="shared" si="222"/>
        <v>88.575443689628656</v>
      </c>
      <c r="FD71" s="2">
        <f t="shared" si="222"/>
        <v>90.096726138119337</v>
      </c>
      <c r="FE71" s="2">
        <f t="shared" si="222"/>
        <v>93.519570979952718</v>
      </c>
      <c r="FG71" s="2">
        <f t="shared" si="88"/>
        <v>0.5739083331626198</v>
      </c>
      <c r="FH71" s="2">
        <f t="shared" si="223"/>
        <v>0.556496601903546</v>
      </c>
      <c r="FI71" s="2">
        <f t="shared" si="223"/>
        <v>0.53898267299448277</v>
      </c>
      <c r="FJ71" s="2">
        <f t="shared" si="223"/>
        <v>0.54622377656552912</v>
      </c>
      <c r="FK71" s="2">
        <f t="shared" si="223"/>
        <v>0.53052127866466203</v>
      </c>
      <c r="FL71" s="2">
        <f t="shared" si="223"/>
        <v>0.49463779601092256</v>
      </c>
      <c r="FM71" s="2">
        <f t="shared" si="223"/>
        <v>0.47289055563885229</v>
      </c>
      <c r="FN71" s="2">
        <f t="shared" si="223"/>
        <v>0.44746463765149258</v>
      </c>
      <c r="FO71" s="2">
        <f t="shared" si="223"/>
        <v>0.44231969646582664</v>
      </c>
      <c r="FP71" s="2">
        <f t="shared" si="223"/>
        <v>0.4901684396612766</v>
      </c>
      <c r="FQ71" s="2">
        <f t="shared" si="223"/>
        <v>0.52101056126947531</v>
      </c>
      <c r="FR71" s="2">
        <f t="shared" si="223"/>
        <v>0.53018264685106364</v>
      </c>
      <c r="FS71" s="2">
        <f t="shared" si="223"/>
        <v>0.56571940458028502</v>
      </c>
      <c r="FT71" s="2">
        <f t="shared" si="223"/>
        <v>0.5349322605664335</v>
      </c>
      <c r="FU71" s="2">
        <f t="shared" si="223"/>
        <v>0.47612536196621846</v>
      </c>
      <c r="FW71" s="2">
        <f t="shared" si="112"/>
        <v>1.872627530323486E-5</v>
      </c>
      <c r="FX71" s="2">
        <f t="shared" si="164"/>
        <v>2.4731369073891787E-5</v>
      </c>
      <c r="FY71" s="2">
        <f t="shared" si="165"/>
        <v>2.5141497436914988E-5</v>
      </c>
      <c r="FZ71" s="2">
        <f t="shared" si="166"/>
        <v>2.4249393457659707E-5</v>
      </c>
      <c r="GA71" s="2">
        <f t="shared" si="167"/>
        <v>2.3037608608000402E-5</v>
      </c>
      <c r="GB71" s="2">
        <f t="shared" si="168"/>
        <v>2.2863258412423344E-5</v>
      </c>
      <c r="GC71" s="2">
        <f t="shared" si="169"/>
        <v>2.4220811886038259E-5</v>
      </c>
      <c r="GD71" s="2">
        <f t="shared" si="170"/>
        <v>2.5257581672979611E-5</v>
      </c>
      <c r="GE71" s="2">
        <f t="shared" si="171"/>
        <v>3.0877816531147407E-5</v>
      </c>
      <c r="GF71" s="2">
        <f t="shared" si="172"/>
        <v>2.6398816771778785E-5</v>
      </c>
      <c r="GG71" s="2">
        <f t="shared" si="173"/>
        <v>2.3716153653409374E-5</v>
      </c>
      <c r="GH71" s="2">
        <f t="shared" si="174"/>
        <v>2.1156391297382183E-5</v>
      </c>
      <c r="GI71" s="2">
        <f t="shared" si="175"/>
        <v>2.0602635764400727E-5</v>
      </c>
      <c r="GJ71" s="2">
        <f t="shared" si="176"/>
        <v>1.3936543012116663E-5</v>
      </c>
      <c r="GK71" s="2">
        <f t="shared" si="177"/>
        <v>1.2762174762105716E-5</v>
      </c>
      <c r="GM71" s="86">
        <f t="shared" si="113"/>
        <v>2.9248460979964738E-2</v>
      </c>
      <c r="GN71" s="86">
        <f t="shared" si="178"/>
        <v>2.5423086256144485E-2</v>
      </c>
      <c r="GO71" s="86">
        <f t="shared" si="179"/>
        <v>2.0896392490083845E-2</v>
      </c>
      <c r="GP71" s="86">
        <f t="shared" si="180"/>
        <v>2.2726759079246539E-2</v>
      </c>
      <c r="GQ71" s="86">
        <f t="shared" si="181"/>
        <v>1.875199918217622E-2</v>
      </c>
      <c r="GR71" s="86">
        <f t="shared" si="182"/>
        <v>1.1432824561710174E-2</v>
      </c>
      <c r="GS71" s="86">
        <f t="shared" si="183"/>
        <v>7.9036731121097173E-3</v>
      </c>
      <c r="GT71" s="86">
        <f t="shared" si="184"/>
        <v>4.7893972967692246E-3</v>
      </c>
      <c r="GU71" s="86">
        <f t="shared" si="185"/>
        <v>4.2456418297781157E-3</v>
      </c>
      <c r="GV71" s="86">
        <f t="shared" si="186"/>
        <v>1.0596157986994256E-2</v>
      </c>
      <c r="GW71" s="86">
        <f t="shared" si="187"/>
        <v>1.6817368701651611E-2</v>
      </c>
      <c r="GX71" s="86">
        <f t="shared" si="188"/>
        <v>1.850958149260766E-2</v>
      </c>
      <c r="GY71" s="86">
        <f t="shared" si="189"/>
        <v>2.8050435615200486E-2</v>
      </c>
      <c r="GZ71" s="86">
        <f t="shared" si="190"/>
        <v>1.9707443509809817E-2</v>
      </c>
      <c r="HA71" s="86">
        <f t="shared" si="191"/>
        <v>8.3789210897114302E-3</v>
      </c>
      <c r="HC71" s="86">
        <f t="shared" si="145"/>
        <v>1.9534440426818922E-8</v>
      </c>
      <c r="HD71" s="86">
        <f t="shared" si="192"/>
        <v>2.7023570344650791E-9</v>
      </c>
      <c r="HE71" s="86">
        <f t="shared" si="193"/>
        <v>7.1178956447082506E-10</v>
      </c>
      <c r="HF71" s="86">
        <f t="shared" si="194"/>
        <v>4.5376944482093707E-9</v>
      </c>
      <c r="HG71" s="86">
        <f t="shared" si="195"/>
        <v>1.0288701421705776E-8</v>
      </c>
      <c r="HH71" s="86">
        <f t="shared" si="196"/>
        <v>9.1199297475530663E-8</v>
      </c>
      <c r="HI71" s="86">
        <f t="shared" si="197"/>
        <v>1.0928128624373709E-8</v>
      </c>
      <c r="HJ71" s="86">
        <f t="shared" si="198"/>
        <v>7.5626640545215877E-10</v>
      </c>
      <c r="HK71" s="86">
        <f t="shared" si="199"/>
        <v>9.086573773569236E-10</v>
      </c>
      <c r="HL71" s="86">
        <f t="shared" si="200"/>
        <v>2.0047953701871614E-8</v>
      </c>
      <c r="HM71" s="86">
        <f t="shared" si="201"/>
        <v>1.3507307874209321E-8</v>
      </c>
      <c r="HN71" s="86">
        <f t="shared" si="202"/>
        <v>2.006865836316383E-9</v>
      </c>
      <c r="HO71" s="86">
        <f t="shared" si="203"/>
        <v>2.7832874627952506E-9</v>
      </c>
      <c r="HP71" s="86">
        <f t="shared" si="204"/>
        <v>2.4111140243123904E-9</v>
      </c>
      <c r="HQ71" s="86">
        <f t="shared" si="205"/>
        <v>1.069346799169129E-12</v>
      </c>
      <c r="HS71" s="86">
        <f t="shared" si="114"/>
        <v>5.7559380138140851E-36</v>
      </c>
      <c r="HT71" s="86">
        <f t="shared" si="206"/>
        <v>7.5972610402170119E-40</v>
      </c>
      <c r="HU71" s="86">
        <f t="shared" si="207"/>
        <v>3.0489238012039688E-42</v>
      </c>
      <c r="HV71" s="86">
        <f t="shared" si="208"/>
        <v>1.8335209448145251E-38</v>
      </c>
      <c r="HW71" s="86">
        <f t="shared" si="209"/>
        <v>4.5283837110258116E-37</v>
      </c>
      <c r="HX71" s="86">
        <f t="shared" si="210"/>
        <v>8.0613476643103268E-34</v>
      </c>
      <c r="HY71" s="86">
        <f t="shared" si="211"/>
        <v>1.0933436373441654E-38</v>
      </c>
      <c r="HZ71" s="86">
        <f t="shared" si="212"/>
        <v>1.9567543059217387E-44</v>
      </c>
      <c r="IA71" s="86">
        <f t="shared" si="213"/>
        <v>1.1926891033536312E-43</v>
      </c>
      <c r="IB71" s="86">
        <f t="shared" si="214"/>
        <v>5.5153331940058919E-38</v>
      </c>
      <c r="IC71" s="86">
        <f t="shared" si="215"/>
        <v>2.2724076234861368E-38</v>
      </c>
      <c r="ID71" s="86">
        <f t="shared" si="216"/>
        <v>6.5845809457126995E-41</v>
      </c>
      <c r="IE71" s="86">
        <f t="shared" si="217"/>
        <v>6.2349536728689505E-41</v>
      </c>
      <c r="IF71" s="86">
        <f t="shared" si="218"/>
        <v>3.9240690458432104E-26</v>
      </c>
      <c r="IG71" s="86">
        <f t="shared" si="219"/>
        <v>1.3827371855081469E-25</v>
      </c>
      <c r="II71" s="86">
        <f t="shared" si="115"/>
        <v>1.2868724337725117E-138</v>
      </c>
      <c r="IJ71" s="86">
        <f t="shared" si="116"/>
        <v>3.4463170764668603E-154</v>
      </c>
      <c r="IK71" s="86">
        <f t="shared" si="117"/>
        <v>2.5892129214612779E-166</v>
      </c>
      <c r="IL71" s="86">
        <f t="shared" si="118"/>
        <v>3.1729560623635854E-150</v>
      </c>
      <c r="IM71" s="86">
        <f t="shared" si="119"/>
        <v>6.8931216804659168E-146</v>
      </c>
      <c r="IN71" s="86">
        <f t="shared" si="120"/>
        <v>1.844880067368689E-134</v>
      </c>
      <c r="IO71" s="86">
        <f t="shared" si="121"/>
        <v>8.6717007376752144E-157</v>
      </c>
      <c r="IP71" s="86">
        <f t="shared" si="122"/>
        <v>8.8195493255770949E-181</v>
      </c>
      <c r="IQ71" s="86">
        <f t="shared" si="123"/>
        <v>1.2329169521327651E-170</v>
      </c>
      <c r="IR71" s="86">
        <f t="shared" si="124"/>
        <v>3.9833694268212717E-151</v>
      </c>
      <c r="IS71" s="86">
        <f t="shared" si="125"/>
        <v>1.0634666040852686E-150</v>
      </c>
      <c r="IT71" s="86">
        <f t="shared" si="126"/>
        <v>1.3445378022201631E-158</v>
      </c>
      <c r="IU71" s="86">
        <f t="shared" si="127"/>
        <v>2.2699720286986324E-159</v>
      </c>
      <c r="IV71" s="86">
        <f t="shared" si="128"/>
        <v>1.1660245712986145E-70</v>
      </c>
      <c r="IW71" s="86">
        <f t="shared" si="129"/>
        <v>9.6967593964530728E-74</v>
      </c>
      <c r="IY71" s="86">
        <f t="shared" si="130"/>
        <v>2.9248480514405165E-2</v>
      </c>
      <c r="IZ71" s="86">
        <f t="shared" si="131"/>
        <v>2.5423088958501521E-2</v>
      </c>
      <c r="JA71" s="86">
        <f t="shared" si="132"/>
        <v>2.089639320187341E-2</v>
      </c>
      <c r="JB71" s="86">
        <f t="shared" si="133"/>
        <v>2.2726763616940988E-2</v>
      </c>
      <c r="JC71" s="86">
        <f t="shared" si="134"/>
        <v>1.8752009470877642E-2</v>
      </c>
      <c r="JD71" s="86">
        <f t="shared" si="135"/>
        <v>1.1432915761007649E-2</v>
      </c>
      <c r="JE71" s="86">
        <f t="shared" si="136"/>
        <v>7.9036840402383415E-3</v>
      </c>
      <c r="JF71" s="86">
        <f t="shared" si="137"/>
        <v>4.78939805303563E-3</v>
      </c>
      <c r="JG71" s="86">
        <f t="shared" si="138"/>
        <v>4.2456427384354933E-3</v>
      </c>
      <c r="JH71" s="86">
        <f t="shared" si="139"/>
        <v>1.0596178034947957E-2</v>
      </c>
      <c r="JI71" s="86">
        <f t="shared" si="140"/>
        <v>1.6817382208959484E-2</v>
      </c>
      <c r="JJ71" s="86">
        <f t="shared" si="141"/>
        <v>1.8509583499473497E-2</v>
      </c>
      <c r="JK71" s="86">
        <f t="shared" si="142"/>
        <v>2.8050438398487948E-2</v>
      </c>
      <c r="JL71" s="86">
        <f t="shared" si="143"/>
        <v>1.9707445920923841E-2</v>
      </c>
      <c r="JM71" s="86">
        <f t="shared" si="144"/>
        <v>8.3789210907807762E-3</v>
      </c>
    </row>
    <row r="72" spans="2:273" x14ac:dyDescent="0.25">
      <c r="B72" s="2">
        <v>45</v>
      </c>
      <c r="C72" s="37">
        <v>96.742000000000004</v>
      </c>
      <c r="D72" s="37">
        <v>89.683000000000007</v>
      </c>
      <c r="E72" s="37">
        <v>95.177000000000007</v>
      </c>
      <c r="F72" s="37">
        <v>94.677000000000007</v>
      </c>
      <c r="G72" s="37">
        <v>98.064999999999998</v>
      </c>
      <c r="H72" s="37">
        <v>94.918000000000006</v>
      </c>
      <c r="I72" s="37">
        <v>93.507999999999996</v>
      </c>
      <c r="J72" s="37">
        <v>95.632999999999996</v>
      </c>
      <c r="K72" s="37">
        <v>101.517</v>
      </c>
      <c r="L72" s="37">
        <v>101.633</v>
      </c>
      <c r="M72" s="37">
        <v>103.47499999999999</v>
      </c>
      <c r="N72" s="37">
        <v>104.47499999999999</v>
      </c>
      <c r="O72" s="37">
        <v>113.56699999999999</v>
      </c>
      <c r="P72" s="37">
        <v>107.127</v>
      </c>
      <c r="Q72" s="37">
        <v>99.358999999999995</v>
      </c>
      <c r="S72" s="4">
        <f t="shared" si="8"/>
        <v>89.629273510711371</v>
      </c>
      <c r="T72" s="4">
        <f t="shared" si="9"/>
        <v>91.705018414148768</v>
      </c>
      <c r="U72" s="4">
        <f t="shared" si="10"/>
        <v>96.753715185612009</v>
      </c>
      <c r="V72" s="4">
        <f t="shared" si="11"/>
        <v>96.485130990032431</v>
      </c>
      <c r="W72" s="4">
        <f t="shared" si="12"/>
        <v>106.08002111595184</v>
      </c>
      <c r="X72" s="4">
        <f t="shared" si="13"/>
        <v>94.566878864685506</v>
      </c>
      <c r="Y72" s="4">
        <f t="shared" si="14"/>
        <v>94.356197437176661</v>
      </c>
      <c r="Z72" s="4">
        <f t="shared" si="15"/>
        <v>98.866914805533213</v>
      </c>
      <c r="AA72" s="4">
        <f t="shared" si="16"/>
        <v>103.52251366434334</v>
      </c>
      <c r="AB72" s="4">
        <f t="shared" si="17"/>
        <v>103.37045727138519</v>
      </c>
      <c r="AC72" s="4">
        <f t="shared" si="18"/>
        <v>105.89738903623598</v>
      </c>
      <c r="AD72" s="4">
        <f t="shared" si="19"/>
        <v>107.09996164465622</v>
      </c>
      <c r="AE72" s="4">
        <f t="shared" si="20"/>
        <v>112.04494684863141</v>
      </c>
      <c r="AF72" s="4">
        <f t="shared" si="21"/>
        <v>105.69056525793536</v>
      </c>
      <c r="AG72" s="4">
        <f t="shared" si="22"/>
        <v>96.654141901344303</v>
      </c>
      <c r="AI72" s="4">
        <f t="shared" si="23"/>
        <v>7.112726489288633</v>
      </c>
      <c r="AJ72" s="4">
        <f t="shared" si="24"/>
        <v>-2.0220184141487607</v>
      </c>
      <c r="AK72" s="4">
        <f t="shared" si="25"/>
        <v>-1.5767151856120023</v>
      </c>
      <c r="AL72" s="4">
        <f t="shared" si="26"/>
        <v>-1.8081309900324243</v>
      </c>
      <c r="AM72" s="4">
        <f t="shared" si="27"/>
        <v>-8.0150211159518392</v>
      </c>
      <c r="AN72" s="4">
        <f t="shared" si="28"/>
        <v>0.35112113531450007</v>
      </c>
      <c r="AO72" s="4">
        <f t="shared" si="29"/>
        <v>-0.8481974371766654</v>
      </c>
      <c r="AP72" s="4">
        <f t="shared" si="30"/>
        <v>-3.2339148055332174</v>
      </c>
      <c r="AQ72" s="4">
        <f t="shared" si="31"/>
        <v>-2.00551366434334</v>
      </c>
      <c r="AR72" s="4">
        <f t="shared" si="32"/>
        <v>-1.7374572713851961</v>
      </c>
      <c r="AS72" s="4">
        <f t="shared" si="33"/>
        <v>-2.4223890362359839</v>
      </c>
      <c r="AT72" s="4">
        <f t="shared" si="34"/>
        <v>-2.6249616446562243</v>
      </c>
      <c r="AU72" s="4">
        <f t="shared" si="35"/>
        <v>1.5220531513685813</v>
      </c>
      <c r="AV72" s="4">
        <f t="shared" si="220"/>
        <v>1.436434742064634</v>
      </c>
      <c r="AW72" s="4">
        <f t="shared" si="220"/>
        <v>2.7048580986556914</v>
      </c>
      <c r="AY72" s="2">
        <f t="shared" si="96"/>
        <v>69.916706412731514</v>
      </c>
      <c r="AZ72" s="2">
        <f t="shared" si="147"/>
        <v>70.662634528553937</v>
      </c>
      <c r="BA72" s="2">
        <f t="shared" si="148"/>
        <v>79.992812702906946</v>
      </c>
      <c r="BB72" s="2">
        <f t="shared" si="149"/>
        <v>77.783361984473885</v>
      </c>
      <c r="BC72" s="2">
        <f t="shared" si="150"/>
        <v>90.868330954630878</v>
      </c>
      <c r="BD72" s="2">
        <f t="shared" si="151"/>
        <v>83.433958094083891</v>
      </c>
      <c r="BE72" s="2">
        <f t="shared" si="152"/>
        <v>85.87898248432785</v>
      </c>
      <c r="BF72" s="2">
        <f t="shared" si="153"/>
        <v>93.321356768964819</v>
      </c>
      <c r="BG72" s="2">
        <f t="shared" si="154"/>
        <v>98.4262876354681</v>
      </c>
      <c r="BH72" s="2">
        <f t="shared" si="155"/>
        <v>93.200855374791516</v>
      </c>
      <c r="BI72" s="2">
        <f t="shared" si="156"/>
        <v>91.671661037552795</v>
      </c>
      <c r="BJ72" s="2">
        <f t="shared" si="157"/>
        <v>92.145082085063734</v>
      </c>
      <c r="BK72" s="2">
        <f t="shared" si="158"/>
        <v>92.810021975809278</v>
      </c>
      <c r="BL72" s="2">
        <f t="shared" si="159"/>
        <v>92.110361533757597</v>
      </c>
      <c r="BM72" s="2">
        <f t="shared" si="160"/>
        <v>91.250330199218141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>
        <f t="shared" si="45"/>
        <v>95.632999999999996</v>
      </c>
      <c r="BW72" s="2">
        <f t="shared" si="46"/>
        <v>101.517</v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78.655352787456408</v>
      </c>
      <c r="DL72" s="2">
        <f t="shared" si="221"/>
        <v>77.510081881533083</v>
      </c>
      <c r="DM72" s="2">
        <f t="shared" si="221"/>
        <v>85.117502822569762</v>
      </c>
      <c r="DN72" s="2">
        <f t="shared" si="221"/>
        <v>83.645019474380817</v>
      </c>
      <c r="DO72" s="2">
        <f t="shared" si="221"/>
        <v>88.755625800178251</v>
      </c>
      <c r="DP72" s="2">
        <f t="shared" si="221"/>
        <v>84.993869676834805</v>
      </c>
      <c r="DQ72" s="2">
        <f t="shared" si="221"/>
        <v>87.784212195121938</v>
      </c>
      <c r="DR72" s="2">
        <f t="shared" si="221"/>
        <v>94.850663967611325</v>
      </c>
      <c r="DS72" s="2">
        <f t="shared" si="221"/>
        <v>98.993079658605978</v>
      </c>
      <c r="DT72" s="2">
        <f t="shared" si="221"/>
        <v>94.814406620209056</v>
      </c>
      <c r="DU72" s="2">
        <f t="shared" si="221"/>
        <v>92.841413470250686</v>
      </c>
      <c r="DV72" s="2">
        <f t="shared" si="221"/>
        <v>95.538732706695839</v>
      </c>
      <c r="DW72" s="2">
        <f t="shared" si="221"/>
        <v>99.18643728222996</v>
      </c>
      <c r="DX72" s="2">
        <f t="shared" si="221"/>
        <v>97.656758096318526</v>
      </c>
      <c r="DY72" s="2">
        <f t="shared" si="221"/>
        <v>92.659085365853642</v>
      </c>
      <c r="EA72" s="2">
        <f t="shared" si="71"/>
        <v>63.9997152295443</v>
      </c>
      <c r="EB72" s="2">
        <f t="shared" si="72"/>
        <v>65.685677370230181</v>
      </c>
      <c r="EC72" s="2">
        <f t="shared" si="73"/>
        <v>75.995129571111761</v>
      </c>
      <c r="ED72" s="2">
        <f t="shared" si="74"/>
        <v>73.342236008603606</v>
      </c>
      <c r="EE72" s="2">
        <f t="shared" si="75"/>
        <v>92.57362120091129</v>
      </c>
      <c r="EF72" s="2">
        <f t="shared" si="76"/>
        <v>81.980484582863582</v>
      </c>
      <c r="EG72" s="2">
        <f t="shared" si="77"/>
        <v>83.94215486185314</v>
      </c>
      <c r="EH72" s="2">
        <f t="shared" si="78"/>
        <v>91.599258458833219</v>
      </c>
      <c r="EI72" s="2">
        <f t="shared" si="79"/>
        <v>97.774825120295588</v>
      </c>
      <c r="EJ72" s="2">
        <f t="shared" si="80"/>
        <v>91.670314451905071</v>
      </c>
      <c r="EK72" s="2">
        <f t="shared" si="81"/>
        <v>90.690920179853549</v>
      </c>
      <c r="EL72" s="2">
        <f t="shared" si="82"/>
        <v>89.402439943684655</v>
      </c>
      <c r="EM72" s="2">
        <f t="shared" si="83"/>
        <v>88.345793463395012</v>
      </c>
      <c r="EN72" s="2">
        <f t="shared" si="84"/>
        <v>87.712571024933126</v>
      </c>
      <c r="EO72" s="2">
        <f t="shared" si="85"/>
        <v>89.836582026729729</v>
      </c>
      <c r="EQ72" s="2">
        <f t="shared" si="86"/>
        <v>62.514867228771294</v>
      </c>
      <c r="ER72" s="2">
        <f t="shared" si="222"/>
        <v>65.873032900513252</v>
      </c>
      <c r="ES72" s="2">
        <f t="shared" si="222"/>
        <v>75.67880116966748</v>
      </c>
      <c r="ET72" s="2">
        <f t="shared" si="222"/>
        <v>73.674540171198686</v>
      </c>
      <c r="EU72" s="2">
        <f t="shared" si="222"/>
        <v>88.590159466908403</v>
      </c>
      <c r="EV72" s="2">
        <f t="shared" si="222"/>
        <v>81.405433338003178</v>
      </c>
      <c r="EW72" s="2">
        <f t="shared" si="222"/>
        <v>84.230923041308913</v>
      </c>
      <c r="EX72" s="2">
        <f t="shared" si="222"/>
        <v>89.029984061620823</v>
      </c>
      <c r="EY72" s="2">
        <f t="shared" si="222"/>
        <v>93.995964595209642</v>
      </c>
      <c r="EZ72" s="2">
        <f t="shared" si="222"/>
        <v>90.471374536946925</v>
      </c>
      <c r="FA72" s="2">
        <f t="shared" si="222"/>
        <v>89.788713559870672</v>
      </c>
      <c r="FB72" s="2">
        <f t="shared" si="222"/>
        <v>89.172159980518842</v>
      </c>
      <c r="FC72" s="2">
        <f t="shared" si="222"/>
        <v>88.472205250843928</v>
      </c>
      <c r="FD72" s="2">
        <f t="shared" si="222"/>
        <v>90.002265283562878</v>
      </c>
      <c r="FE72" s="2">
        <f t="shared" si="222"/>
        <v>93.375198031468784</v>
      </c>
      <c r="FG72" s="2">
        <f t="shared" si="88"/>
        <v>0.59626310025309737</v>
      </c>
      <c r="FH72" s="2">
        <f t="shared" si="223"/>
        <v>0.57909490723340262</v>
      </c>
      <c r="FI72" s="2">
        <f t="shared" si="223"/>
        <v>0.56177063338282529</v>
      </c>
      <c r="FJ72" s="2">
        <f t="shared" si="223"/>
        <v>0.56894006798934371</v>
      </c>
      <c r="FK72" s="2">
        <f t="shared" si="223"/>
        <v>0.55338091214173812</v>
      </c>
      <c r="FL72" s="2">
        <f t="shared" si="223"/>
        <v>0.51765609709388993</v>
      </c>
      <c r="FM72" s="2">
        <f t="shared" si="223"/>
        <v>0.49588988776040299</v>
      </c>
      <c r="FN72" s="2">
        <f t="shared" si="223"/>
        <v>0.47033076625179587</v>
      </c>
      <c r="FO72" s="2">
        <f t="shared" si="223"/>
        <v>0.46514424151560235</v>
      </c>
      <c r="FP72" s="2">
        <f t="shared" si="223"/>
        <v>0.51318996229962144</v>
      </c>
      <c r="FQ72" s="2">
        <f t="shared" si="223"/>
        <v>0.54393518769511517</v>
      </c>
      <c r="FR72" s="2">
        <f t="shared" si="223"/>
        <v>0.55304487754805876</v>
      </c>
      <c r="FS72" s="2">
        <f t="shared" si="223"/>
        <v>0.58819552313136025</v>
      </c>
      <c r="FT72" s="2">
        <f t="shared" si="223"/>
        <v>0.5577561556093793</v>
      </c>
      <c r="FU72" s="2">
        <f t="shared" si="223"/>
        <v>0.49913304423054211</v>
      </c>
      <c r="FW72" s="2">
        <f t="shared" si="112"/>
        <v>2.0532915468620171E-5</v>
      </c>
      <c r="FX72" s="2">
        <f t="shared" si="164"/>
        <v>2.7117342247286502E-5</v>
      </c>
      <c r="FY72" s="2">
        <f t="shared" si="165"/>
        <v>2.7567036891188105E-5</v>
      </c>
      <c r="FZ72" s="2">
        <f t="shared" si="166"/>
        <v>2.6588868990358638E-5</v>
      </c>
      <c r="GA72" s="2">
        <f t="shared" si="167"/>
        <v>2.5260179385998222E-5</v>
      </c>
      <c r="GB72" s="2">
        <f t="shared" si="168"/>
        <v>2.506900904464064E-5</v>
      </c>
      <c r="GC72" s="2">
        <f t="shared" si="169"/>
        <v>2.6557530066815151E-5</v>
      </c>
      <c r="GD72" s="2">
        <f t="shared" si="170"/>
        <v>2.7694320106044691E-5</v>
      </c>
      <c r="GE72" s="2">
        <f t="shared" si="171"/>
        <v>3.3856751710429244E-5</v>
      </c>
      <c r="GF72" s="2">
        <f t="shared" si="172"/>
        <v>2.8945653272254242E-5</v>
      </c>
      <c r="GG72" s="2">
        <f t="shared" si="173"/>
        <v>2.6004185877382412E-5</v>
      </c>
      <c r="GH72" s="2">
        <f t="shared" si="174"/>
        <v>2.319747441758118E-5</v>
      </c>
      <c r="GI72" s="2">
        <f t="shared" si="175"/>
        <v>2.2590295995897869E-5</v>
      </c>
      <c r="GJ72" s="2">
        <f t="shared" si="176"/>
        <v>1.5281094995857045E-5</v>
      </c>
      <c r="GK72" s="2">
        <f t="shared" si="177"/>
        <v>1.3993429132305877E-5</v>
      </c>
      <c r="GM72" s="86">
        <f t="shared" si="113"/>
        <v>3.7415802015812898E-2</v>
      </c>
      <c r="GN72" s="86">
        <f t="shared" si="178"/>
        <v>3.3392298317898701E-2</v>
      </c>
      <c r="GO72" s="86">
        <f t="shared" si="179"/>
        <v>2.796591391523565E-2</v>
      </c>
      <c r="GP72" s="86">
        <f t="shared" si="180"/>
        <v>3.0179660245372376E-2</v>
      </c>
      <c r="GQ72" s="86">
        <f t="shared" si="181"/>
        <v>2.523915467062177E-2</v>
      </c>
      <c r="GR72" s="86">
        <f t="shared" si="182"/>
        <v>1.622247567444423E-2</v>
      </c>
      <c r="GS72" s="86">
        <f t="shared" si="183"/>
        <v>1.1614263612184509E-2</v>
      </c>
      <c r="GT72" s="86">
        <f t="shared" si="184"/>
        <v>7.3456756693318073E-3</v>
      </c>
      <c r="GU72" s="86">
        <f t="shared" si="185"/>
        <v>6.5973563820998331E-3</v>
      </c>
      <c r="GV72" s="86">
        <f t="shared" si="186"/>
        <v>1.5299582767249357E-2</v>
      </c>
      <c r="GW72" s="86">
        <f t="shared" si="187"/>
        <v>2.3150777719307434E-2</v>
      </c>
      <c r="GX72" s="86">
        <f t="shared" si="188"/>
        <v>2.4769390742785807E-2</v>
      </c>
      <c r="GY72" s="86">
        <f t="shared" si="189"/>
        <v>3.6538163544941715E-2</v>
      </c>
      <c r="GZ72" s="86">
        <f t="shared" si="190"/>
        <v>2.6335440780033054E-2</v>
      </c>
      <c r="HA72" s="86">
        <f t="shared" si="191"/>
        <v>1.2246885850610381E-2</v>
      </c>
      <c r="HC72" s="86">
        <f t="shared" si="145"/>
        <v>3.9301130310701298E-8</v>
      </c>
      <c r="HD72" s="86">
        <f t="shared" si="192"/>
        <v>6.0105430858221483E-9</v>
      </c>
      <c r="HE72" s="86">
        <f t="shared" si="193"/>
        <v>1.6827499706229701E-9</v>
      </c>
      <c r="HF72" s="86">
        <f t="shared" si="194"/>
        <v>9.8664663748466654E-9</v>
      </c>
      <c r="HG72" s="86">
        <f t="shared" si="195"/>
        <v>2.1665201158283661E-8</v>
      </c>
      <c r="HH72" s="86">
        <f t="shared" si="196"/>
        <v>1.7800320403437081E-7</v>
      </c>
      <c r="HI72" s="86">
        <f t="shared" si="197"/>
        <v>2.3704416620317824E-8</v>
      </c>
      <c r="HJ72" s="86">
        <f t="shared" si="198"/>
        <v>1.8529084506132298E-9</v>
      </c>
      <c r="HK72" s="86">
        <f t="shared" si="199"/>
        <v>2.1977004054162869E-9</v>
      </c>
      <c r="HL72" s="86">
        <f t="shared" si="200"/>
        <v>4.2568283497229266E-8</v>
      </c>
      <c r="HM72" s="86">
        <f t="shared" si="201"/>
        <v>2.8682030600578363E-8</v>
      </c>
      <c r="HN72" s="86">
        <f t="shared" si="202"/>
        <v>4.4904882372948393E-9</v>
      </c>
      <c r="HO72" s="86">
        <f t="shared" si="203"/>
        <v>6.1850764328336035E-9</v>
      </c>
      <c r="HP72" s="86">
        <f t="shared" si="204"/>
        <v>5.3441952163465902E-9</v>
      </c>
      <c r="HQ72" s="86">
        <f t="shared" si="205"/>
        <v>3.3640736331165158E-12</v>
      </c>
      <c r="HS72" s="86">
        <f t="shared" si="114"/>
        <v>3.4099782185192943E-35</v>
      </c>
      <c r="HT72" s="86">
        <f t="shared" si="206"/>
        <v>5.7938250511353145E-39</v>
      </c>
      <c r="HU72" s="86">
        <f t="shared" si="207"/>
        <v>2.6941647541954498E-41</v>
      </c>
      <c r="HV72" s="86">
        <f t="shared" si="208"/>
        <v>1.3081813137992389E-37</v>
      </c>
      <c r="HW72" s="86">
        <f t="shared" si="209"/>
        <v>2.9983926414399424E-36</v>
      </c>
      <c r="HX72" s="86">
        <f t="shared" si="210"/>
        <v>4.5384185071880416E-33</v>
      </c>
      <c r="HY72" s="86">
        <f t="shared" si="211"/>
        <v>8.1897285492730586E-38</v>
      </c>
      <c r="HZ72" s="86">
        <f t="shared" si="212"/>
        <v>2.0185925759678585E-43</v>
      </c>
      <c r="IA72" s="86">
        <f t="shared" si="213"/>
        <v>1.1768566494708266E-42</v>
      </c>
      <c r="IB72" s="86">
        <f t="shared" si="214"/>
        <v>3.9699330293383601E-37</v>
      </c>
      <c r="IC72" s="86">
        <f t="shared" si="215"/>
        <v>1.6157551238653172E-37</v>
      </c>
      <c r="ID72" s="86">
        <f t="shared" si="216"/>
        <v>5.1604484000703716E-40</v>
      </c>
      <c r="IE72" s="86">
        <f t="shared" si="217"/>
        <v>4.8894673487205481E-40</v>
      </c>
      <c r="IF72" s="86">
        <f t="shared" si="218"/>
        <v>1.366698807449913E-25</v>
      </c>
      <c r="IG72" s="86">
        <f t="shared" si="219"/>
        <v>4.6142227107565697E-25</v>
      </c>
      <c r="II72" s="86">
        <f t="shared" si="115"/>
        <v>2.5793071915400058E-136</v>
      </c>
      <c r="IJ72" s="86">
        <f t="shared" si="116"/>
        <v>1.4732303552690498E-151</v>
      </c>
      <c r="IK72" s="86">
        <f t="shared" si="117"/>
        <v>1.8105954342639743E-163</v>
      </c>
      <c r="IL72" s="86">
        <f t="shared" si="118"/>
        <v>1.1460713575564875E-147</v>
      </c>
      <c r="IM72" s="86">
        <f t="shared" si="119"/>
        <v>2.0396496849297968E-143</v>
      </c>
      <c r="IN72" s="86">
        <f t="shared" si="120"/>
        <v>3.4635653839896928E-132</v>
      </c>
      <c r="IO72" s="86">
        <f t="shared" si="121"/>
        <v>4.0613422153597056E-154</v>
      </c>
      <c r="IP72" s="86">
        <f t="shared" si="122"/>
        <v>1.1006912044143551E-177</v>
      </c>
      <c r="IQ72" s="86">
        <f t="shared" si="123"/>
        <v>1.1691132918388269E-167</v>
      </c>
      <c r="IR72" s="86">
        <f t="shared" si="124"/>
        <v>1.5637575145633161E-148</v>
      </c>
      <c r="IS72" s="86">
        <f t="shared" si="125"/>
        <v>3.8665037914330507E-148</v>
      </c>
      <c r="IT72" s="86">
        <f t="shared" si="126"/>
        <v>6.2591039835612832E-156</v>
      </c>
      <c r="IU72" s="86">
        <f t="shared" si="127"/>
        <v>1.0728624977659151E-156</v>
      </c>
      <c r="IV72" s="86">
        <f t="shared" si="128"/>
        <v>1.5687290106205933E-69</v>
      </c>
      <c r="IW72" s="86">
        <f t="shared" si="129"/>
        <v>1.4344121380081386E-72</v>
      </c>
      <c r="IY72" s="86">
        <f t="shared" si="130"/>
        <v>3.7415841316943206E-2</v>
      </c>
      <c r="IZ72" s="86">
        <f t="shared" si="131"/>
        <v>3.3392304328441785E-2</v>
      </c>
      <c r="JA72" s="86">
        <f t="shared" si="132"/>
        <v>2.796591559798562E-2</v>
      </c>
      <c r="JB72" s="86">
        <f t="shared" si="133"/>
        <v>3.0179670111838752E-2</v>
      </c>
      <c r="JC72" s="86">
        <f t="shared" si="134"/>
        <v>2.5239176335822927E-2</v>
      </c>
      <c r="JD72" s="86">
        <f t="shared" si="135"/>
        <v>1.6222653677648264E-2</v>
      </c>
      <c r="JE72" s="86">
        <f t="shared" si="136"/>
        <v>1.161428731660113E-2</v>
      </c>
      <c r="JF72" s="86">
        <f t="shared" si="137"/>
        <v>7.3456775222402581E-3</v>
      </c>
      <c r="JG72" s="86">
        <f t="shared" si="138"/>
        <v>6.5973585798002384E-3</v>
      </c>
      <c r="JH72" s="86">
        <f t="shared" si="139"/>
        <v>1.5299625335532854E-2</v>
      </c>
      <c r="JI72" s="86">
        <f t="shared" si="140"/>
        <v>2.3150806401338035E-2</v>
      </c>
      <c r="JJ72" s="86">
        <f t="shared" si="141"/>
        <v>2.4769395233274046E-2</v>
      </c>
      <c r="JK72" s="86">
        <f t="shared" si="142"/>
        <v>3.6538169730018145E-2</v>
      </c>
      <c r="JL72" s="86">
        <f t="shared" si="143"/>
        <v>2.6335446124228268E-2</v>
      </c>
      <c r="JM72" s="86">
        <f t="shared" si="144"/>
        <v>1.2246885853974454E-2</v>
      </c>
    </row>
    <row r="73" spans="2:273" x14ac:dyDescent="0.25">
      <c r="B73" s="2">
        <v>46</v>
      </c>
      <c r="C73" s="37">
        <v>101.09099999999999</v>
      </c>
      <c r="D73" s="37">
        <v>93.917000000000002</v>
      </c>
      <c r="E73" s="37">
        <v>99.096999999999994</v>
      </c>
      <c r="F73" s="37">
        <v>99.016000000000005</v>
      </c>
      <c r="G73" s="37">
        <v>102.21</v>
      </c>
      <c r="H73" s="37">
        <v>95.245999999999995</v>
      </c>
      <c r="I73" s="37">
        <v>95.78</v>
      </c>
      <c r="J73" s="37">
        <v>97.9</v>
      </c>
      <c r="K73" s="37">
        <v>102.917</v>
      </c>
      <c r="L73" s="37">
        <v>104.31699999999999</v>
      </c>
      <c r="M73" s="37">
        <v>106.017</v>
      </c>
      <c r="N73" s="37">
        <v>107.541</v>
      </c>
      <c r="O73" s="37">
        <v>116.56699999999999</v>
      </c>
      <c r="P73" s="37">
        <v>110.063</v>
      </c>
      <c r="Q73" s="37">
        <v>100.797</v>
      </c>
      <c r="S73" s="4">
        <f t="shared" si="8"/>
        <v>93.758213823256739</v>
      </c>
      <c r="T73" s="4">
        <f t="shared" si="9"/>
        <v>96.728218095670854</v>
      </c>
      <c r="U73" s="4">
        <f t="shared" si="10"/>
        <v>101.12345564597798</v>
      </c>
      <c r="V73" s="4">
        <f t="shared" si="11"/>
        <v>101.19115927508145</v>
      </c>
      <c r="W73" s="4">
        <f t="shared" si="12"/>
        <v>110.34950256648551</v>
      </c>
      <c r="X73" s="4">
        <f t="shared" si="13"/>
        <v>98.105153785966749</v>
      </c>
      <c r="Y73" s="4">
        <f t="shared" si="14"/>
        <v>97.418685051005497</v>
      </c>
      <c r="Z73" s="4">
        <f t="shared" si="15"/>
        <v>101.12783492682598</v>
      </c>
      <c r="AA73" s="4">
        <f t="shared" si="16"/>
        <v>105.68341598914851</v>
      </c>
      <c r="AB73" s="4">
        <f t="shared" si="17"/>
        <v>106.81374715791878</v>
      </c>
      <c r="AC73" s="4">
        <f t="shared" si="18"/>
        <v>110.02161523066655</v>
      </c>
      <c r="AD73" s="4">
        <f t="shared" si="19"/>
        <v>110.99183089582338</v>
      </c>
      <c r="AE73" s="4">
        <f t="shared" si="20"/>
        <v>116.44283633693642</v>
      </c>
      <c r="AF73" s="4">
        <f t="shared" si="21"/>
        <v>109.17591522182957</v>
      </c>
      <c r="AG73" s="4">
        <f t="shared" si="22"/>
        <v>98.640890919462223</v>
      </c>
      <c r="AI73" s="4">
        <f t="shared" si="23"/>
        <v>7.3327861767432552</v>
      </c>
      <c r="AJ73" s="4">
        <f t="shared" si="24"/>
        <v>-2.8112180956708528</v>
      </c>
      <c r="AK73" s="4">
        <f t="shared" si="25"/>
        <v>-2.0264556459779897</v>
      </c>
      <c r="AL73" s="4">
        <f t="shared" si="26"/>
        <v>-2.175159275081441</v>
      </c>
      <c r="AM73" s="4">
        <f t="shared" si="27"/>
        <v>-8.1395025664855183</v>
      </c>
      <c r="AN73" s="4">
        <f t="shared" si="28"/>
        <v>-2.859153785966754</v>
      </c>
      <c r="AO73" s="4">
        <f t="shared" si="29"/>
        <v>-1.6386850510054956</v>
      </c>
      <c r="AP73" s="4">
        <f t="shared" si="30"/>
        <v>-3.2278349268259774</v>
      </c>
      <c r="AQ73" s="4">
        <f t="shared" si="31"/>
        <v>-2.7664159891485127</v>
      </c>
      <c r="AR73" s="4">
        <f t="shared" si="32"/>
        <v>-2.4967471579187901</v>
      </c>
      <c r="AS73" s="4">
        <f t="shared" si="33"/>
        <v>-4.004615230666559</v>
      </c>
      <c r="AT73" s="4">
        <f t="shared" si="34"/>
        <v>-3.4508308958233869</v>
      </c>
      <c r="AU73" s="4">
        <f t="shared" si="35"/>
        <v>0.12416366306356963</v>
      </c>
      <c r="AV73" s="4">
        <f t="shared" si="220"/>
        <v>0.88708477817043274</v>
      </c>
      <c r="AW73" s="4">
        <f t="shared" si="220"/>
        <v>2.1561090805377745</v>
      </c>
      <c r="AY73" s="2">
        <f t="shared" si="96"/>
        <v>69.657785530482698</v>
      </c>
      <c r="AZ73" s="2">
        <f t="shared" si="147"/>
        <v>70.427217297413208</v>
      </c>
      <c r="BA73" s="2">
        <f t="shared" si="148"/>
        <v>79.814911623180535</v>
      </c>
      <c r="BB73" s="2">
        <f t="shared" si="149"/>
        <v>77.583317545155722</v>
      </c>
      <c r="BC73" s="2">
        <f t="shared" si="150"/>
        <v>90.898270895302261</v>
      </c>
      <c r="BD73" s="2">
        <f t="shared" si="151"/>
        <v>83.17631208626581</v>
      </c>
      <c r="BE73" s="2">
        <f t="shared" si="152"/>
        <v>85.678699574527741</v>
      </c>
      <c r="BF73" s="2">
        <f t="shared" si="153"/>
        <v>93.133010922131632</v>
      </c>
      <c r="BG73" s="2">
        <f t="shared" si="154"/>
        <v>98.248331870752381</v>
      </c>
      <c r="BH73" s="2">
        <f t="shared" si="155"/>
        <v>92.975222173629163</v>
      </c>
      <c r="BI73" s="2">
        <f t="shared" si="156"/>
        <v>91.483949607582616</v>
      </c>
      <c r="BJ73" s="2">
        <f t="shared" si="157"/>
        <v>91.951873294566994</v>
      </c>
      <c r="BK73" s="2">
        <f t="shared" si="158"/>
        <v>92.58448328739702</v>
      </c>
      <c r="BL73" s="2">
        <f t="shared" si="159"/>
        <v>91.918278801686398</v>
      </c>
      <c r="BM73" s="2">
        <f t="shared" si="160"/>
        <v>91.194288570992441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79.043059581881494</v>
      </c>
      <c r="DL73" s="2">
        <f t="shared" si="221"/>
        <v>77.754599303135876</v>
      </c>
      <c r="DM73" s="2">
        <f t="shared" si="221"/>
        <v>85.383563190449195</v>
      </c>
      <c r="DN73" s="2">
        <f t="shared" si="221"/>
        <v>83.847421629797722</v>
      </c>
      <c r="DO73" s="2">
        <f t="shared" si="221"/>
        <v>88.907254841584944</v>
      </c>
      <c r="DP73" s="2">
        <f t="shared" si="221"/>
        <v>84.702184536393844</v>
      </c>
      <c r="DQ73" s="2">
        <f t="shared" si="221"/>
        <v>87.655960975609744</v>
      </c>
      <c r="DR73" s="2">
        <f t="shared" si="221"/>
        <v>94.789768136557612</v>
      </c>
      <c r="DS73" s="2">
        <f t="shared" si="221"/>
        <v>98.898522522522526</v>
      </c>
      <c r="DT73" s="2">
        <f t="shared" si="221"/>
        <v>94.646970557491287</v>
      </c>
      <c r="DU73" s="2">
        <f t="shared" si="221"/>
        <v>92.692786318332836</v>
      </c>
      <c r="DV73" s="2">
        <f t="shared" si="221"/>
        <v>95.565916160224717</v>
      </c>
      <c r="DW73" s="2">
        <f t="shared" si="221"/>
        <v>99.380870383275266</v>
      </c>
      <c r="DX73" s="2">
        <f t="shared" si="221"/>
        <v>97.815055316965143</v>
      </c>
      <c r="DY73" s="2">
        <f t="shared" si="221"/>
        <v>92.76756097560974</v>
      </c>
      <c r="EA73" s="2">
        <f t="shared" si="71"/>
        <v>63.862117943206847</v>
      </c>
      <c r="EB73" s="2">
        <f t="shared" si="72"/>
        <v>65.570038579239736</v>
      </c>
      <c r="EC73" s="2">
        <f t="shared" si="73"/>
        <v>75.853128302100146</v>
      </c>
      <c r="ED73" s="2">
        <f t="shared" si="74"/>
        <v>73.254874362110414</v>
      </c>
      <c r="EE73" s="2">
        <f t="shared" si="75"/>
        <v>92.363966633214432</v>
      </c>
      <c r="EF73" s="2">
        <f t="shared" si="76"/>
        <v>81.879658286358506</v>
      </c>
      <c r="EG73" s="2">
        <f t="shared" si="77"/>
        <v>83.845507269882447</v>
      </c>
      <c r="EH73" s="2">
        <f t="shared" si="78"/>
        <v>91.431555928982689</v>
      </c>
      <c r="EI73" s="2">
        <f t="shared" si="79"/>
        <v>97.566763533253138</v>
      </c>
      <c r="EJ73" s="2">
        <f t="shared" si="80"/>
        <v>91.529012414116181</v>
      </c>
      <c r="EK73" s="2">
        <f t="shared" si="81"/>
        <v>90.559621757405239</v>
      </c>
      <c r="EL73" s="2">
        <f t="shared" si="82"/>
        <v>89.288112590506856</v>
      </c>
      <c r="EM73" s="2">
        <f t="shared" si="83"/>
        <v>88.244900683829442</v>
      </c>
      <c r="EN73" s="2">
        <f t="shared" si="84"/>
        <v>87.654067466137505</v>
      </c>
      <c r="EO73" s="2">
        <f t="shared" si="85"/>
        <v>89.754360508144813</v>
      </c>
      <c r="EQ73" s="2">
        <f t="shared" si="86"/>
        <v>62.396249334713659</v>
      </c>
      <c r="ER73" s="2">
        <f t="shared" si="222"/>
        <v>65.754368918772059</v>
      </c>
      <c r="ES73" s="2">
        <f t="shared" si="222"/>
        <v>75.541017121373955</v>
      </c>
      <c r="ET73" s="2">
        <f t="shared" si="222"/>
        <v>73.582390284197132</v>
      </c>
      <c r="EU73" s="2">
        <f t="shared" si="222"/>
        <v>88.436684596054533</v>
      </c>
      <c r="EV73" s="2">
        <f t="shared" si="222"/>
        <v>81.312760679987562</v>
      </c>
      <c r="EW73" s="2">
        <f t="shared" si="222"/>
        <v>84.129833416698006</v>
      </c>
      <c r="EX73" s="2">
        <f t="shared" si="222"/>
        <v>88.900618578589871</v>
      </c>
      <c r="EY73" s="2">
        <f t="shared" si="222"/>
        <v>93.844651224623135</v>
      </c>
      <c r="EZ73" s="2">
        <f t="shared" si="222"/>
        <v>90.347906297037298</v>
      </c>
      <c r="FA73" s="2">
        <f t="shared" si="222"/>
        <v>89.670775138458296</v>
      </c>
      <c r="FB73" s="2">
        <f t="shared" si="222"/>
        <v>89.060954352465956</v>
      </c>
      <c r="FC73" s="2">
        <f t="shared" si="222"/>
        <v>88.368966812059213</v>
      </c>
      <c r="FD73" s="2">
        <f t="shared" si="222"/>
        <v>89.907804429006404</v>
      </c>
      <c r="FE73" s="2">
        <f t="shared" si="222"/>
        <v>93.23082508298485</v>
      </c>
      <c r="FG73" s="2">
        <f t="shared" si="88"/>
        <v>0.61822522426039062</v>
      </c>
      <c r="FH73" s="2">
        <f t="shared" si="223"/>
        <v>0.60136656975559832</v>
      </c>
      <c r="FI73" s="2">
        <f t="shared" si="223"/>
        <v>0.58430094727623227</v>
      </c>
      <c r="FJ73" s="2">
        <f t="shared" si="223"/>
        <v>0.59136990137992151</v>
      </c>
      <c r="FK73" s="2">
        <f t="shared" si="223"/>
        <v>0.57601702089567397</v>
      </c>
      <c r="FL73" s="2">
        <f t="shared" si="223"/>
        <v>0.54059970832143656</v>
      </c>
      <c r="FM73" s="2">
        <f t="shared" si="223"/>
        <v>0.51890662720712821</v>
      </c>
      <c r="FN73" s="2">
        <f t="shared" si="223"/>
        <v>0.4933221182088296</v>
      </c>
      <c r="FO73" s="2">
        <f t="shared" si="223"/>
        <v>0.48811570319906999</v>
      </c>
      <c r="FP73" s="2">
        <f t="shared" si="223"/>
        <v>0.53615565726719405</v>
      </c>
      <c r="FQ73" s="2">
        <f t="shared" si="223"/>
        <v>0.5666751591748791</v>
      </c>
      <c r="FR73" s="2">
        <f t="shared" si="223"/>
        <v>0.57568495854419655</v>
      </c>
      <c r="FS73" s="2">
        <f t="shared" si="223"/>
        <v>0.61030968585509515</v>
      </c>
      <c r="FT73" s="2">
        <f t="shared" si="223"/>
        <v>0.58033868006040856</v>
      </c>
      <c r="FU73" s="2">
        <f t="shared" si="223"/>
        <v>0.52214439850003214</v>
      </c>
      <c r="FW73" s="2">
        <f t="shared" si="112"/>
        <v>2.251384951513801E-5</v>
      </c>
      <c r="FX73" s="2">
        <f t="shared" si="164"/>
        <v>2.9733496721768672E-5</v>
      </c>
      <c r="FY73" s="2">
        <f t="shared" si="165"/>
        <v>3.0226574492321189E-5</v>
      </c>
      <c r="FZ73" s="2">
        <f t="shared" si="166"/>
        <v>2.915404032074715E-5</v>
      </c>
      <c r="GA73" s="2">
        <f t="shared" si="167"/>
        <v>2.7697168427847145E-5</v>
      </c>
      <c r="GB73" s="2">
        <f t="shared" si="168"/>
        <v>2.7487555334612398E-5</v>
      </c>
      <c r="GC73" s="2">
        <f t="shared" si="169"/>
        <v>2.9119678050582763E-5</v>
      </c>
      <c r="GD73" s="2">
        <f t="shared" si="170"/>
        <v>3.0366137018065663E-5</v>
      </c>
      <c r="GE73" s="2">
        <f t="shared" si="171"/>
        <v>3.7123068782504245E-5</v>
      </c>
      <c r="GF73" s="2">
        <f t="shared" si="172"/>
        <v>3.1738189053305793E-5</v>
      </c>
      <c r="GG73" s="2">
        <f t="shared" si="173"/>
        <v>2.8512951288658724E-5</v>
      </c>
      <c r="GH73" s="2">
        <f t="shared" si="174"/>
        <v>2.5435467978605587E-5</v>
      </c>
      <c r="GI73" s="2">
        <f t="shared" si="175"/>
        <v>2.4769713019051299E-5</v>
      </c>
      <c r="GJ73" s="2">
        <f t="shared" si="176"/>
        <v>1.675536277384464E-5</v>
      </c>
      <c r="GK73" s="2">
        <f t="shared" si="177"/>
        <v>1.5343469218231925E-5</v>
      </c>
      <c r="GM73" s="86">
        <f t="shared" si="113"/>
        <v>4.7447947678643444E-2</v>
      </c>
      <c r="GN73" s="86">
        <f t="shared" si="178"/>
        <v>4.3408658548841086E-2</v>
      </c>
      <c r="GO73" s="86">
        <f t="shared" si="179"/>
        <v>3.7007875019254802E-2</v>
      </c>
      <c r="GP73" s="86">
        <f t="shared" si="180"/>
        <v>3.9642778343548374E-2</v>
      </c>
      <c r="GQ73" s="86">
        <f t="shared" si="181"/>
        <v>3.3584916449929399E-2</v>
      </c>
      <c r="GR73" s="86">
        <f t="shared" si="182"/>
        <v>2.2693265105623379E-2</v>
      </c>
      <c r="GS73" s="86">
        <f t="shared" si="183"/>
        <v>1.6795785602595318E-2</v>
      </c>
      <c r="GT73" s="86">
        <f t="shared" si="184"/>
        <v>1.1065039052506928E-2</v>
      </c>
      <c r="GU73" s="86">
        <f t="shared" si="185"/>
        <v>1.0061224990635836E-2</v>
      </c>
      <c r="GV73" s="86">
        <f t="shared" si="186"/>
        <v>2.1751731168605636E-2</v>
      </c>
      <c r="GW73" s="86">
        <f t="shared" si="187"/>
        <v>3.1460568321060041E-2</v>
      </c>
      <c r="GX73" s="86">
        <f t="shared" si="188"/>
        <v>3.2785733066704362E-2</v>
      </c>
      <c r="GY73" s="86">
        <f t="shared" si="189"/>
        <v>4.7122845831060231E-2</v>
      </c>
      <c r="GZ73" s="86">
        <f t="shared" si="190"/>
        <v>3.4807847230364217E-2</v>
      </c>
      <c r="HA73" s="86">
        <f t="shared" si="191"/>
        <v>1.7620760478286587E-2</v>
      </c>
      <c r="HC73" s="86">
        <f t="shared" si="145"/>
        <v>7.7931693007085084E-8</v>
      </c>
      <c r="HD73" s="86">
        <f t="shared" si="192"/>
        <v>1.3142552734331998E-8</v>
      </c>
      <c r="HE73" s="86">
        <f t="shared" si="193"/>
        <v>3.905307935195055E-9</v>
      </c>
      <c r="HF73" s="86">
        <f t="shared" si="194"/>
        <v>2.1101210383035805E-8</v>
      </c>
      <c r="HG73" s="86">
        <f t="shared" si="195"/>
        <v>4.4902320765774539E-8</v>
      </c>
      <c r="HH73" s="86">
        <f t="shared" si="196"/>
        <v>3.424103500574686E-7</v>
      </c>
      <c r="HI73" s="86">
        <f t="shared" si="197"/>
        <v>5.0538813964644931E-8</v>
      </c>
      <c r="HJ73" s="86">
        <f t="shared" si="198"/>
        <v>4.4492489821915804E-9</v>
      </c>
      <c r="HK73" s="86">
        <f t="shared" si="199"/>
        <v>5.2115429765669945E-9</v>
      </c>
      <c r="HL73" s="86">
        <f t="shared" si="200"/>
        <v>8.8874410941820127E-8</v>
      </c>
      <c r="HM73" s="86">
        <f t="shared" si="201"/>
        <v>5.9908485956786363E-8</v>
      </c>
      <c r="HN73" s="86">
        <f t="shared" si="202"/>
        <v>9.8779303154852331E-9</v>
      </c>
      <c r="HO73" s="86">
        <f t="shared" si="203"/>
        <v>1.3512392935512839E-8</v>
      </c>
      <c r="HP73" s="86">
        <f t="shared" si="204"/>
        <v>1.1647964524673499E-8</v>
      </c>
      <c r="HQ73" s="86">
        <f t="shared" si="205"/>
        <v>1.0321561015857108E-11</v>
      </c>
      <c r="HS73" s="86">
        <f t="shared" si="114"/>
        <v>1.98009287020843E-34</v>
      </c>
      <c r="HT73" s="86">
        <f t="shared" si="206"/>
        <v>4.3157753514023548E-38</v>
      </c>
      <c r="HU73" s="86">
        <f t="shared" si="207"/>
        <v>2.3207854304664891E-40</v>
      </c>
      <c r="HV73" s="86">
        <f t="shared" si="208"/>
        <v>9.1230514773728421E-37</v>
      </c>
      <c r="HW73" s="86">
        <f t="shared" si="209"/>
        <v>1.9422636761249183E-35</v>
      </c>
      <c r="HX73" s="86">
        <f t="shared" si="210"/>
        <v>2.5040909808436503E-32</v>
      </c>
      <c r="HY73" s="86">
        <f t="shared" si="211"/>
        <v>5.9901199478807002E-37</v>
      </c>
      <c r="HZ73" s="86">
        <f t="shared" si="212"/>
        <v>2.0253769342603391E-42</v>
      </c>
      <c r="IA73" s="86">
        <f t="shared" si="213"/>
        <v>1.1300714640318796E-41</v>
      </c>
      <c r="IB73" s="86">
        <f t="shared" si="214"/>
        <v>2.7916692248376063E-36</v>
      </c>
      <c r="IC73" s="86">
        <f t="shared" si="215"/>
        <v>1.1229614210680884E-36</v>
      </c>
      <c r="ID73" s="86">
        <f t="shared" si="216"/>
        <v>3.9503635142372194E-39</v>
      </c>
      <c r="IE73" s="86">
        <f t="shared" si="217"/>
        <v>3.7452443559381861E-39</v>
      </c>
      <c r="IF73" s="86">
        <f t="shared" si="218"/>
        <v>4.6951830718571024E-25</v>
      </c>
      <c r="IG73" s="86">
        <f t="shared" si="219"/>
        <v>1.5197759945517847E-24</v>
      </c>
      <c r="II73" s="86">
        <f t="shared" si="115"/>
        <v>4.9428039535378482E-134</v>
      </c>
      <c r="IJ73" s="86">
        <f t="shared" si="116"/>
        <v>5.9745939609404273E-149</v>
      </c>
      <c r="IK73" s="86">
        <f t="shared" si="117"/>
        <v>1.1959002597300444E-160</v>
      </c>
      <c r="IL73" s="86">
        <f t="shared" si="118"/>
        <v>3.93333452809764E-145</v>
      </c>
      <c r="IM73" s="86">
        <f t="shared" si="119"/>
        <v>5.7458435796030721E-141</v>
      </c>
      <c r="IN73" s="86">
        <f t="shared" si="120"/>
        <v>6.2153093653255579E-130</v>
      </c>
      <c r="IO73" s="86">
        <f t="shared" si="121"/>
        <v>1.8032547179390565E-151</v>
      </c>
      <c r="IP73" s="86">
        <f t="shared" si="122"/>
        <v>1.2909085541212537E-174</v>
      </c>
      <c r="IQ73" s="86">
        <f t="shared" si="123"/>
        <v>1.0431092235285245E-164</v>
      </c>
      <c r="IR73" s="86">
        <f t="shared" si="124"/>
        <v>5.8263071752911599E-146</v>
      </c>
      <c r="IS73" s="86">
        <f t="shared" si="125"/>
        <v>1.3357842982318537E-145</v>
      </c>
      <c r="IT73" s="86">
        <f t="shared" si="126"/>
        <v>2.7643167066176268E-153</v>
      </c>
      <c r="IU73" s="86">
        <f t="shared" si="127"/>
        <v>4.8106520620819827E-154</v>
      </c>
      <c r="IV73" s="86">
        <f t="shared" si="128"/>
        <v>2.0659023715127801E-68</v>
      </c>
      <c r="IW73" s="86">
        <f t="shared" si="129"/>
        <v>2.075759800924856E-71</v>
      </c>
      <c r="IY73" s="86">
        <f t="shared" si="130"/>
        <v>4.7448025610336453E-2</v>
      </c>
      <c r="IZ73" s="86">
        <f t="shared" si="131"/>
        <v>4.340867169139382E-2</v>
      </c>
      <c r="JA73" s="86">
        <f t="shared" si="132"/>
        <v>3.700787892456274E-2</v>
      </c>
      <c r="JB73" s="86">
        <f t="shared" si="133"/>
        <v>3.9642799444758757E-2</v>
      </c>
      <c r="JC73" s="86">
        <f t="shared" si="134"/>
        <v>3.3584961352250163E-2</v>
      </c>
      <c r="JD73" s="86">
        <f t="shared" si="135"/>
        <v>2.2693607515973435E-2</v>
      </c>
      <c r="JE73" s="86">
        <f t="shared" si="136"/>
        <v>1.6795836141409282E-2</v>
      </c>
      <c r="JF73" s="86">
        <f t="shared" si="137"/>
        <v>1.1065043501755909E-2</v>
      </c>
      <c r="JG73" s="86">
        <f t="shared" si="138"/>
        <v>1.0061230202178813E-2</v>
      </c>
      <c r="JH73" s="86">
        <f t="shared" si="139"/>
        <v>2.1751820043016578E-2</v>
      </c>
      <c r="JI73" s="86">
        <f t="shared" si="140"/>
        <v>3.1460628229545998E-2</v>
      </c>
      <c r="JJ73" s="86">
        <f t="shared" si="141"/>
        <v>3.2785742944634676E-2</v>
      </c>
      <c r="JK73" s="86">
        <f t="shared" si="142"/>
        <v>4.7122859343453165E-2</v>
      </c>
      <c r="JL73" s="86">
        <f t="shared" si="143"/>
        <v>3.480785887832874E-2</v>
      </c>
      <c r="JM73" s="86">
        <f t="shared" si="144"/>
        <v>1.7620760488608146E-2</v>
      </c>
    </row>
    <row r="74" spans="2:273" x14ac:dyDescent="0.25">
      <c r="B74" s="2">
        <v>47</v>
      </c>
      <c r="C74" s="37">
        <v>102.57599999999999</v>
      </c>
      <c r="D74" s="37">
        <v>98.367000000000004</v>
      </c>
      <c r="E74" s="37">
        <v>101.82299999999999</v>
      </c>
      <c r="F74" s="37">
        <v>103.226</v>
      </c>
      <c r="G74" s="37">
        <v>106.306</v>
      </c>
      <c r="H74" s="37">
        <v>98.918000000000006</v>
      </c>
      <c r="I74" s="37">
        <v>98.965999999999994</v>
      </c>
      <c r="J74" s="37">
        <v>101.06699999999999</v>
      </c>
      <c r="K74" s="37">
        <v>106.2</v>
      </c>
      <c r="L74" s="37">
        <v>107.45</v>
      </c>
      <c r="M74" s="37">
        <v>111.22</v>
      </c>
      <c r="N74" s="37">
        <v>109.852</v>
      </c>
      <c r="O74" s="37">
        <v>120.85</v>
      </c>
      <c r="P74" s="37">
        <v>113.762</v>
      </c>
      <c r="Q74" s="37">
        <v>102.75</v>
      </c>
      <c r="S74" s="4">
        <f t="shared" si="8"/>
        <v>98.560520970637128</v>
      </c>
      <c r="T74" s="4">
        <f t="shared" si="9"/>
        <v>102.67644861730527</v>
      </c>
      <c r="U74" s="4">
        <f t="shared" si="10"/>
        <v>106.37392725800491</v>
      </c>
      <c r="V74" s="4">
        <f t="shared" si="11"/>
        <v>106.81510091516293</v>
      </c>
      <c r="W74" s="4">
        <f t="shared" si="12"/>
        <v>115.46931108478064</v>
      </c>
      <c r="X74" s="4">
        <f t="shared" si="13"/>
        <v>102.63505036913705</v>
      </c>
      <c r="Y74" s="4">
        <f t="shared" si="14"/>
        <v>101.45577162809307</v>
      </c>
      <c r="Z74" s="4">
        <f t="shared" si="15"/>
        <v>104.24142221218263</v>
      </c>
      <c r="AA74" s="4">
        <f t="shared" si="16"/>
        <v>108.69338289664904</v>
      </c>
      <c r="AB74" s="4">
        <f t="shared" si="17"/>
        <v>111.26423272548671</v>
      </c>
      <c r="AC74" s="4">
        <f t="shared" si="18"/>
        <v>115.11034239131685</v>
      </c>
      <c r="AD74" s="4">
        <f t="shared" si="19"/>
        <v>115.70214707938855</v>
      </c>
      <c r="AE74" s="4">
        <f t="shared" si="20"/>
        <v>121.61532199849857</v>
      </c>
      <c r="AF74" s="4">
        <f t="shared" si="21"/>
        <v>113.38390663135829</v>
      </c>
      <c r="AG74" s="4">
        <f t="shared" si="22"/>
        <v>101.21558744372226</v>
      </c>
      <c r="AI74" s="4">
        <f t="shared" si="23"/>
        <v>4.015479029362865</v>
      </c>
      <c r="AJ74" s="4">
        <f t="shared" si="24"/>
        <v>-4.3094486173052644</v>
      </c>
      <c r="AK74" s="4">
        <f t="shared" si="25"/>
        <v>-4.5509272580049185</v>
      </c>
      <c r="AL74" s="4">
        <f t="shared" si="26"/>
        <v>-3.5891009151629305</v>
      </c>
      <c r="AM74" s="4">
        <f t="shared" si="27"/>
        <v>-9.1633110847806449</v>
      </c>
      <c r="AN74" s="4">
        <f t="shared" si="28"/>
        <v>-3.7170503691370413</v>
      </c>
      <c r="AO74" s="4">
        <f t="shared" si="29"/>
        <v>-2.4897716280930808</v>
      </c>
      <c r="AP74" s="4">
        <f t="shared" si="30"/>
        <v>-3.174422212182634</v>
      </c>
      <c r="AQ74" s="4">
        <f t="shared" si="31"/>
        <v>-2.4933828966490381</v>
      </c>
      <c r="AR74" s="4">
        <f t="shared" si="32"/>
        <v>-3.8142327254867041</v>
      </c>
      <c r="AS74" s="4">
        <f t="shared" si="33"/>
        <v>-3.8903423913168496</v>
      </c>
      <c r="AT74" s="4">
        <f t="shared" si="34"/>
        <v>-5.8501470793885488</v>
      </c>
      <c r="AU74" s="4">
        <f t="shared" si="35"/>
        <v>-0.76532199849857818</v>
      </c>
      <c r="AV74" s="4">
        <f t="shared" si="220"/>
        <v>0.37809336864171428</v>
      </c>
      <c r="AW74" s="4">
        <f t="shared" si="220"/>
        <v>1.5344125562777435</v>
      </c>
      <c r="AY74" s="2">
        <f t="shared" si="96"/>
        <v>69.383216870476176</v>
      </c>
      <c r="AZ74" s="2">
        <f t="shared" si="147"/>
        <v>70.18092258530875</v>
      </c>
      <c r="BA74" s="2">
        <f t="shared" si="148"/>
        <v>79.622070936004292</v>
      </c>
      <c r="BB74" s="2">
        <f t="shared" si="149"/>
        <v>77.374345557684109</v>
      </c>
      <c r="BC74" s="2">
        <f t="shared" si="150"/>
        <v>90.910880436537497</v>
      </c>
      <c r="BD74" s="2">
        <f t="shared" si="151"/>
        <v>82.927873537022904</v>
      </c>
      <c r="BE74" s="2">
        <f t="shared" si="152"/>
        <v>85.480173712971038</v>
      </c>
      <c r="BF74" s="2">
        <f t="shared" si="153"/>
        <v>92.939655388468026</v>
      </c>
      <c r="BG74" s="2">
        <f t="shared" si="154"/>
        <v>98.065087887313553</v>
      </c>
      <c r="BH74" s="2">
        <f t="shared" si="155"/>
        <v>92.751260136995086</v>
      </c>
      <c r="BI74" s="2">
        <f t="shared" si="156"/>
        <v>91.297613060860741</v>
      </c>
      <c r="BJ74" s="2">
        <f t="shared" si="157"/>
        <v>91.754267597447949</v>
      </c>
      <c r="BK74" s="2">
        <f t="shared" si="158"/>
        <v>92.350964338772144</v>
      </c>
      <c r="BL74" s="2">
        <f t="shared" si="159"/>
        <v>91.719844801146053</v>
      </c>
      <c r="BM74" s="2">
        <f t="shared" si="160"/>
        <v>91.129770737034974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79.430766376306579</v>
      </c>
      <c r="DL74" s="2">
        <f t="shared" si="221"/>
        <v>77.999116724738656</v>
      </c>
      <c r="DM74" s="2">
        <f t="shared" si="221"/>
        <v>85.649623558328614</v>
      </c>
      <c r="DN74" s="2">
        <f t="shared" si="221"/>
        <v>84.049823785214613</v>
      </c>
      <c r="DO74" s="2">
        <f t="shared" si="221"/>
        <v>89.058883882991637</v>
      </c>
      <c r="DP74" s="2">
        <f t="shared" si="221"/>
        <v>84.410499395952883</v>
      </c>
      <c r="DQ74" s="2">
        <f t="shared" si="221"/>
        <v>87.527709756097551</v>
      </c>
      <c r="DR74" s="2">
        <f t="shared" si="221"/>
        <v>94.728872305503884</v>
      </c>
      <c r="DS74" s="2">
        <f t="shared" si="221"/>
        <v>98.803965386439074</v>
      </c>
      <c r="DT74" s="2">
        <f t="shared" si="221"/>
        <v>94.479534494773517</v>
      </c>
      <c r="DU74" s="2">
        <f t="shared" si="221"/>
        <v>92.544159166414985</v>
      </c>
      <c r="DV74" s="2">
        <f t="shared" si="221"/>
        <v>95.593099613753608</v>
      </c>
      <c r="DW74" s="2">
        <f t="shared" si="221"/>
        <v>99.575303484320557</v>
      </c>
      <c r="DX74" s="2">
        <f t="shared" si="221"/>
        <v>97.973352537611774</v>
      </c>
      <c r="DY74" s="2">
        <f t="shared" si="221"/>
        <v>92.876036585365839</v>
      </c>
      <c r="EA74" s="2">
        <f t="shared" si="71"/>
        <v>63.724520656869387</v>
      </c>
      <c r="EB74" s="2">
        <f t="shared" si="72"/>
        <v>65.45439978824929</v>
      </c>
      <c r="EC74" s="2">
        <f t="shared" si="73"/>
        <v>75.71112703308853</v>
      </c>
      <c r="ED74" s="2">
        <f t="shared" si="74"/>
        <v>73.167512715617221</v>
      </c>
      <c r="EE74" s="2">
        <f t="shared" si="75"/>
        <v>92.154312065517587</v>
      </c>
      <c r="EF74" s="2">
        <f t="shared" si="76"/>
        <v>81.77883198985343</v>
      </c>
      <c r="EG74" s="2">
        <f t="shared" si="77"/>
        <v>83.748859677911753</v>
      </c>
      <c r="EH74" s="2">
        <f t="shared" si="78"/>
        <v>91.263853399132145</v>
      </c>
      <c r="EI74" s="2">
        <f t="shared" si="79"/>
        <v>97.358701946210687</v>
      </c>
      <c r="EJ74" s="2">
        <f t="shared" si="80"/>
        <v>91.387710376327306</v>
      </c>
      <c r="EK74" s="2">
        <f t="shared" si="81"/>
        <v>90.428323334956914</v>
      </c>
      <c r="EL74" s="2">
        <f t="shared" si="82"/>
        <v>89.173785237329056</v>
      </c>
      <c r="EM74" s="2">
        <f t="shared" si="83"/>
        <v>88.144007904263873</v>
      </c>
      <c r="EN74" s="2">
        <f t="shared" si="84"/>
        <v>87.595563907341884</v>
      </c>
      <c r="EO74" s="2">
        <f t="shared" si="85"/>
        <v>89.672138989559883</v>
      </c>
      <c r="EQ74" s="2">
        <f t="shared" si="86"/>
        <v>62.277631440656016</v>
      </c>
      <c r="ER74" s="2">
        <f t="shared" si="222"/>
        <v>65.635704937030852</v>
      </c>
      <c r="ES74" s="2">
        <f t="shared" si="222"/>
        <v>75.403233073080429</v>
      </c>
      <c r="ET74" s="2">
        <f t="shared" si="222"/>
        <v>73.490240397195578</v>
      </c>
      <c r="EU74" s="2">
        <f t="shared" si="222"/>
        <v>88.283209725200649</v>
      </c>
      <c r="EV74" s="2">
        <f t="shared" si="222"/>
        <v>81.220088021971947</v>
      </c>
      <c r="EW74" s="2">
        <f t="shared" si="222"/>
        <v>84.028743792087084</v>
      </c>
      <c r="EX74" s="2">
        <f t="shared" si="222"/>
        <v>88.771253095558905</v>
      </c>
      <c r="EY74" s="2">
        <f t="shared" si="222"/>
        <v>93.693337854036628</v>
      </c>
      <c r="EZ74" s="2">
        <f t="shared" si="222"/>
        <v>90.224438057127671</v>
      </c>
      <c r="FA74" s="2">
        <f t="shared" si="222"/>
        <v>89.552836717045921</v>
      </c>
      <c r="FB74" s="2">
        <f t="shared" si="222"/>
        <v>88.94974872441307</v>
      </c>
      <c r="FC74" s="2">
        <f t="shared" si="222"/>
        <v>88.265728373274499</v>
      </c>
      <c r="FD74" s="2">
        <f t="shared" si="222"/>
        <v>89.813343574449945</v>
      </c>
      <c r="FE74" s="2">
        <f t="shared" si="222"/>
        <v>93.086452134500902</v>
      </c>
      <c r="FG74" s="2">
        <f t="shared" si="88"/>
        <v>0.63971454207200862</v>
      </c>
      <c r="FH74" s="2">
        <f t="shared" si="223"/>
        <v>0.62322650163639759</v>
      </c>
      <c r="FI74" s="2">
        <f t="shared" si="223"/>
        <v>0.60648433116464084</v>
      </c>
      <c r="FJ74" s="2">
        <f t="shared" si="223"/>
        <v>0.61342563186901033</v>
      </c>
      <c r="FK74" s="2">
        <f t="shared" si="223"/>
        <v>0.59833858414651719</v>
      </c>
      <c r="FL74" s="2">
        <f t="shared" si="223"/>
        <v>0.56337248972712672</v>
      </c>
      <c r="FM74" s="2">
        <f t="shared" si="223"/>
        <v>0.54184340134765852</v>
      </c>
      <c r="FN74" s="2">
        <f t="shared" si="223"/>
        <v>0.5163417494923388</v>
      </c>
      <c r="FO74" s="2">
        <f t="shared" si="223"/>
        <v>0.51113747278753485</v>
      </c>
      <c r="FP74" s="2">
        <f t="shared" si="223"/>
        <v>0.5589690129670063</v>
      </c>
      <c r="FQ74" s="2">
        <f t="shared" si="223"/>
        <v>0.58913773745209497</v>
      </c>
      <c r="FR74" s="2">
        <f t="shared" si="223"/>
        <v>0.59801180359188988</v>
      </c>
      <c r="FS74" s="2">
        <f t="shared" si="223"/>
        <v>0.63197932384893329</v>
      </c>
      <c r="FT74" s="2">
        <f t="shared" si="223"/>
        <v>0.60258969458710243</v>
      </c>
      <c r="FU74" s="2">
        <f t="shared" si="223"/>
        <v>0.54506214311692336</v>
      </c>
      <c r="FW74" s="2">
        <f t="shared" si="112"/>
        <v>2.4685891484481622E-5</v>
      </c>
      <c r="FX74" s="2">
        <f t="shared" si="164"/>
        <v>3.2602037327197266E-5</v>
      </c>
      <c r="FY74" s="2">
        <f t="shared" si="165"/>
        <v>3.3142683224056732E-5</v>
      </c>
      <c r="FZ74" s="2">
        <f t="shared" si="166"/>
        <v>3.1966679627564687E-5</v>
      </c>
      <c r="GA74" s="2">
        <f t="shared" si="167"/>
        <v>3.0369260124127479E-5</v>
      </c>
      <c r="GB74" s="2">
        <f t="shared" si="168"/>
        <v>3.0139425161440597E-5</v>
      </c>
      <c r="GC74" s="2">
        <f t="shared" si="169"/>
        <v>3.1929002359386692E-5</v>
      </c>
      <c r="GD74" s="2">
        <f t="shared" si="170"/>
        <v>3.329570959595979E-5</v>
      </c>
      <c r="GE74" s="2">
        <f t="shared" si="171"/>
        <v>4.0704489708094288E-5</v>
      </c>
      <c r="GF74" s="2">
        <f t="shared" si="172"/>
        <v>3.480012572253078E-5</v>
      </c>
      <c r="GG74" s="2">
        <f t="shared" si="173"/>
        <v>3.1263743392959761E-5</v>
      </c>
      <c r="GH74" s="2">
        <f t="shared" si="174"/>
        <v>2.7889367607621627E-5</v>
      </c>
      <c r="GI74" s="2">
        <f t="shared" si="175"/>
        <v>2.7159385346319387E-5</v>
      </c>
      <c r="GJ74" s="2">
        <f t="shared" si="176"/>
        <v>1.8371860251378457E-5</v>
      </c>
      <c r="GK74" s="2">
        <f t="shared" si="177"/>
        <v>1.682375454660941E-5</v>
      </c>
      <c r="GM74" s="86">
        <f t="shared" si="113"/>
        <v>5.9649764949736277E-2</v>
      </c>
      <c r="GN74" s="86">
        <f t="shared" si="178"/>
        <v>5.5853323542576917E-2</v>
      </c>
      <c r="GO74" s="86">
        <f t="shared" si="179"/>
        <v>4.8428363726496268E-2</v>
      </c>
      <c r="GP74" s="86">
        <f t="shared" si="180"/>
        <v>5.151323584001502E-2</v>
      </c>
      <c r="GQ74" s="86">
        <f t="shared" si="181"/>
        <v>4.4186411482357135E-2</v>
      </c>
      <c r="GR74" s="86">
        <f t="shared" si="182"/>
        <v>3.1299233924796166E-2</v>
      </c>
      <c r="GS74" s="86">
        <f t="shared" si="183"/>
        <v>2.3905589527805349E-2</v>
      </c>
      <c r="GT74" s="86">
        <f t="shared" si="184"/>
        <v>1.637163956639676E-2</v>
      </c>
      <c r="GU74" s="86">
        <f t="shared" si="185"/>
        <v>1.5060284623386398E-2</v>
      </c>
      <c r="GV74" s="86">
        <f t="shared" si="186"/>
        <v>3.0453448972348012E-2</v>
      </c>
      <c r="GW74" s="86">
        <f t="shared" si="187"/>
        <v>4.2208461770826981E-2</v>
      </c>
      <c r="GX74" s="86">
        <f t="shared" si="188"/>
        <v>4.2927525344651579E-2</v>
      </c>
      <c r="GY74" s="86">
        <f t="shared" si="189"/>
        <v>6.0176052229583492E-2</v>
      </c>
      <c r="GZ74" s="86">
        <f t="shared" si="190"/>
        <v>4.5506279057983039E-2</v>
      </c>
      <c r="HA74" s="86">
        <f t="shared" si="191"/>
        <v>2.4959107589120139E-2</v>
      </c>
      <c r="HC74" s="86">
        <f t="shared" si="145"/>
        <v>1.5231238211384475E-7</v>
      </c>
      <c r="HD74" s="86">
        <f t="shared" si="192"/>
        <v>2.8251957080422638E-8</v>
      </c>
      <c r="HE74" s="86">
        <f t="shared" si="193"/>
        <v>8.8974737578471827E-9</v>
      </c>
      <c r="HF74" s="86">
        <f t="shared" si="194"/>
        <v>4.4389487038165334E-8</v>
      </c>
      <c r="HG74" s="86">
        <f t="shared" si="195"/>
        <v>9.1598095027429969E-8</v>
      </c>
      <c r="HH74" s="86">
        <f t="shared" si="196"/>
        <v>6.4916741109828368E-7</v>
      </c>
      <c r="HI74" s="86">
        <f t="shared" si="197"/>
        <v>1.0591120147561915E-7</v>
      </c>
      <c r="HJ74" s="86">
        <f t="shared" si="198"/>
        <v>1.0470857308349241E-8</v>
      </c>
      <c r="HK74" s="86">
        <f t="shared" si="199"/>
        <v>1.2117211278754349E-8</v>
      </c>
      <c r="HL74" s="86">
        <f t="shared" si="200"/>
        <v>1.8245288613572185E-7</v>
      </c>
      <c r="HM74" s="86">
        <f t="shared" si="201"/>
        <v>1.2308708170027967E-7</v>
      </c>
      <c r="HN74" s="86">
        <f t="shared" si="202"/>
        <v>2.1362059821869076E-8</v>
      </c>
      <c r="HO74" s="86">
        <f t="shared" si="203"/>
        <v>2.9022005916894784E-8</v>
      </c>
      <c r="HP74" s="86">
        <f t="shared" si="204"/>
        <v>2.4964821096963499E-8</v>
      </c>
      <c r="HQ74" s="86">
        <f t="shared" si="205"/>
        <v>3.0886373283879406E-11</v>
      </c>
      <c r="HS74" s="86">
        <f t="shared" si="114"/>
        <v>1.1269877878014439E-33</v>
      </c>
      <c r="HT74" s="86">
        <f t="shared" si="206"/>
        <v>3.1400658633532667E-37</v>
      </c>
      <c r="HU74" s="86">
        <f t="shared" si="207"/>
        <v>1.9488592822001129E-39</v>
      </c>
      <c r="HV74" s="86">
        <f t="shared" si="208"/>
        <v>6.2187598751347805E-36</v>
      </c>
      <c r="HW74" s="86">
        <f t="shared" si="209"/>
        <v>1.230845745647536E-34</v>
      </c>
      <c r="HX74" s="86">
        <f t="shared" si="210"/>
        <v>1.3540843213852364E-31</v>
      </c>
      <c r="HY74" s="86">
        <f t="shared" si="211"/>
        <v>4.2781514696323567E-36</v>
      </c>
      <c r="HZ74" s="86">
        <f t="shared" si="212"/>
        <v>1.9765569509080405E-41</v>
      </c>
      <c r="IA74" s="86">
        <f t="shared" si="213"/>
        <v>1.0560287575848397E-40</v>
      </c>
      <c r="IB74" s="86">
        <f t="shared" si="214"/>
        <v>1.9178539156815078E-35</v>
      </c>
      <c r="IC74" s="86">
        <f t="shared" si="215"/>
        <v>7.6287869186966051E-36</v>
      </c>
      <c r="ID74" s="86">
        <f t="shared" si="216"/>
        <v>2.9537810548134896E-38</v>
      </c>
      <c r="IE74" s="86">
        <f t="shared" si="217"/>
        <v>2.8021433474699073E-38</v>
      </c>
      <c r="IF74" s="86">
        <f t="shared" si="218"/>
        <v>1.5910246871331315E-24</v>
      </c>
      <c r="IG74" s="86">
        <f t="shared" si="219"/>
        <v>4.9406468649430662E-24</v>
      </c>
      <c r="II74" s="86">
        <f t="shared" si="115"/>
        <v>9.0562203970629635E-132</v>
      </c>
      <c r="IJ74" s="86">
        <f t="shared" si="116"/>
        <v>2.2986297525301394E-146</v>
      </c>
      <c r="IK74" s="86">
        <f t="shared" si="117"/>
        <v>7.4608613349871174E-158</v>
      </c>
      <c r="IL74" s="86">
        <f t="shared" si="118"/>
        <v>1.282662249192052E-142</v>
      </c>
      <c r="IM74" s="86">
        <f t="shared" si="119"/>
        <v>1.5410302461561503E-138</v>
      </c>
      <c r="IN74" s="86">
        <f t="shared" si="120"/>
        <v>1.0660726095589296E-127</v>
      </c>
      <c r="IO74" s="86">
        <f t="shared" si="121"/>
        <v>7.5904467001147273E-149</v>
      </c>
      <c r="IP74" s="86">
        <f t="shared" si="122"/>
        <v>1.4227772999020372E-171</v>
      </c>
      <c r="IQ74" s="86">
        <f t="shared" si="123"/>
        <v>8.7569729338849983E-162</v>
      </c>
      <c r="IR74" s="86">
        <f t="shared" si="124"/>
        <v>2.0602649878738792E-143</v>
      </c>
      <c r="IS74" s="86">
        <f t="shared" si="125"/>
        <v>4.3850859660128355E-143</v>
      </c>
      <c r="IT74" s="86">
        <f t="shared" si="126"/>
        <v>1.1582450930790391E-150</v>
      </c>
      <c r="IU74" s="86">
        <f t="shared" si="127"/>
        <v>2.0464479585282328E-151</v>
      </c>
      <c r="IV74" s="86">
        <f t="shared" si="128"/>
        <v>2.6631387006038842E-67</v>
      </c>
      <c r="IW74" s="86">
        <f t="shared" si="129"/>
        <v>2.9385733183006579E-70</v>
      </c>
      <c r="IY74" s="86">
        <f t="shared" si="130"/>
        <v>5.9649917262118393E-2</v>
      </c>
      <c r="IZ74" s="86">
        <f t="shared" si="131"/>
        <v>5.5853351794533997E-2</v>
      </c>
      <c r="JA74" s="86">
        <f t="shared" si="132"/>
        <v>4.8428372623970026E-2</v>
      </c>
      <c r="JB74" s="86">
        <f t="shared" si="133"/>
        <v>5.1513280229502058E-2</v>
      </c>
      <c r="JC74" s="86">
        <f t="shared" si="134"/>
        <v>4.4186503080452161E-2</v>
      </c>
      <c r="JD74" s="86">
        <f t="shared" si="135"/>
        <v>3.1299883092207263E-2</v>
      </c>
      <c r="JE74" s="86">
        <f t="shared" si="136"/>
        <v>2.3905695439006825E-2</v>
      </c>
      <c r="JF74" s="86">
        <f t="shared" si="137"/>
        <v>1.6371650037254069E-2</v>
      </c>
      <c r="JG74" s="86">
        <f t="shared" si="138"/>
        <v>1.5060296740597678E-2</v>
      </c>
      <c r="JH74" s="86">
        <f t="shared" si="139"/>
        <v>3.0453631425234148E-2</v>
      </c>
      <c r="JI74" s="86">
        <f t="shared" si="140"/>
        <v>4.2208584857908682E-2</v>
      </c>
      <c r="JJ74" s="86">
        <f t="shared" si="141"/>
        <v>4.2927546706711402E-2</v>
      </c>
      <c r="JK74" s="86">
        <f t="shared" si="142"/>
        <v>6.0176081251589408E-2</v>
      </c>
      <c r="JL74" s="86">
        <f t="shared" si="143"/>
        <v>4.5506304022804138E-2</v>
      </c>
      <c r="JM74" s="86">
        <f t="shared" si="144"/>
        <v>2.4959107620006513E-2</v>
      </c>
    </row>
    <row r="75" spans="2:273" x14ac:dyDescent="0.25">
      <c r="B75" s="2">
        <v>48</v>
      </c>
      <c r="C75" s="37">
        <v>107.803</v>
      </c>
      <c r="D75" s="37">
        <v>104.85</v>
      </c>
      <c r="E75" s="37">
        <v>107.387</v>
      </c>
      <c r="F75" s="37">
        <v>109.274</v>
      </c>
      <c r="G75" s="37">
        <v>111.919</v>
      </c>
      <c r="H75" s="37">
        <v>104.066</v>
      </c>
      <c r="I75" s="37">
        <v>102.47499999999999</v>
      </c>
      <c r="J75" s="37">
        <v>103.517</v>
      </c>
      <c r="K75" s="37">
        <v>109.45</v>
      </c>
      <c r="L75" s="37">
        <v>113.15</v>
      </c>
      <c r="M75" s="37">
        <v>115.39</v>
      </c>
      <c r="N75" s="37">
        <v>113.869</v>
      </c>
      <c r="O75" s="37">
        <v>124.733</v>
      </c>
      <c r="P75" s="37">
        <v>116.254</v>
      </c>
      <c r="Q75" s="37">
        <v>104.53100000000001</v>
      </c>
      <c r="S75" s="4">
        <f t="shared" si="8"/>
        <v>104.07277870214735</v>
      </c>
      <c r="T75" s="4">
        <f t="shared" si="9"/>
        <v>109.61226454670927</v>
      </c>
      <c r="U75" s="4">
        <f t="shared" si="10"/>
        <v>112.58194499522145</v>
      </c>
      <c r="V75" s="4">
        <f t="shared" si="11"/>
        <v>113.42878447064327</v>
      </c>
      <c r="W75" s="4">
        <f t="shared" si="12"/>
        <v>121.52153199953136</v>
      </c>
      <c r="X75" s="4">
        <f t="shared" si="13"/>
        <v>108.29847046559647</v>
      </c>
      <c r="Y75" s="4">
        <f t="shared" si="14"/>
        <v>106.64477953723923</v>
      </c>
      <c r="Z75" s="4">
        <f t="shared" si="15"/>
        <v>108.40759481647083</v>
      </c>
      <c r="AA75" s="4">
        <f t="shared" si="16"/>
        <v>112.76261264128769</v>
      </c>
      <c r="AB75" s="4">
        <f t="shared" si="17"/>
        <v>116.87724062758228</v>
      </c>
      <c r="AC75" s="4">
        <f t="shared" si="18"/>
        <v>121.26627425105158</v>
      </c>
      <c r="AD75" s="4">
        <f t="shared" si="19"/>
        <v>121.3097617769199</v>
      </c>
      <c r="AE75" s="4">
        <f t="shared" si="20"/>
        <v>127.60729576658254</v>
      </c>
      <c r="AF75" s="4">
        <f t="shared" si="21"/>
        <v>118.38087601056536</v>
      </c>
      <c r="AG75" s="4">
        <f t="shared" si="22"/>
        <v>104.48353509135895</v>
      </c>
      <c r="AI75" s="4">
        <f t="shared" si="23"/>
        <v>3.7302212978526512</v>
      </c>
      <c r="AJ75" s="4">
        <f t="shared" si="24"/>
        <v>-4.7622645467092752</v>
      </c>
      <c r="AK75" s="4">
        <f t="shared" si="25"/>
        <v>-5.1949449952214479</v>
      </c>
      <c r="AL75" s="4">
        <f t="shared" si="26"/>
        <v>-4.1547844706432642</v>
      </c>
      <c r="AM75" s="4">
        <f t="shared" si="27"/>
        <v>-9.6025319995313652</v>
      </c>
      <c r="AN75" s="4">
        <f t="shared" si="28"/>
        <v>-4.2324704655964638</v>
      </c>
      <c r="AO75" s="4">
        <f t="shared" si="29"/>
        <v>-4.1697795372392363</v>
      </c>
      <c r="AP75" s="4">
        <f t="shared" si="30"/>
        <v>-4.8905948164708377</v>
      </c>
      <c r="AQ75" s="4">
        <f t="shared" si="31"/>
        <v>-3.3126126412876857</v>
      </c>
      <c r="AR75" s="4">
        <f t="shared" si="32"/>
        <v>-3.727240627582276</v>
      </c>
      <c r="AS75" s="4">
        <f t="shared" si="33"/>
        <v>-5.8762742510515835</v>
      </c>
      <c r="AT75" s="4">
        <f t="shared" si="34"/>
        <v>-7.4407617769198993</v>
      </c>
      <c r="AU75" s="4">
        <f t="shared" si="35"/>
        <v>-2.8742957665825344</v>
      </c>
      <c r="AV75" s="4">
        <f t="shared" ref="AV75:AW90" si="224">IF(OR($B75 &lt; P$230, $B75 &gt; P$233), 0, P75-AF75)</f>
        <v>-2.1268760105653541</v>
      </c>
      <c r="AW75" s="4">
        <f t="shared" si="224"/>
        <v>4.7464908641060788E-2</v>
      </c>
      <c r="AY75" s="2">
        <f t="shared" si="96"/>
        <v>69.094927883415892</v>
      </c>
      <c r="AZ75" s="2">
        <f t="shared" si="147"/>
        <v>69.925209067248957</v>
      </c>
      <c r="BA75" s="2">
        <f t="shared" si="148"/>
        <v>79.415581067244744</v>
      </c>
      <c r="BB75" s="2">
        <f t="shared" si="149"/>
        <v>77.157683333239248</v>
      </c>
      <c r="BC75" s="2">
        <f t="shared" si="150"/>
        <v>90.906265611842841</v>
      </c>
      <c r="BD75" s="2">
        <f t="shared" si="151"/>
        <v>82.688772313102689</v>
      </c>
      <c r="BE75" s="2">
        <f t="shared" si="152"/>
        <v>85.283757150760437</v>
      </c>
      <c r="BF75" s="2">
        <f t="shared" si="153"/>
        <v>92.741629047928654</v>
      </c>
      <c r="BG75" s="2">
        <f t="shared" si="154"/>
        <v>97.876690412430307</v>
      </c>
      <c r="BH75" s="2">
        <f t="shared" si="155"/>
        <v>92.529245354593101</v>
      </c>
      <c r="BI75" s="2">
        <f t="shared" si="156"/>
        <v>91.112822007785454</v>
      </c>
      <c r="BJ75" s="2">
        <f t="shared" si="157"/>
        <v>91.552962048792992</v>
      </c>
      <c r="BK75" s="2">
        <f t="shared" si="158"/>
        <v>92.110745575569169</v>
      </c>
      <c r="BL75" s="2">
        <f t="shared" si="159"/>
        <v>91.516173117178838</v>
      </c>
      <c r="BM75" s="2">
        <f t="shared" si="160"/>
        <v>91.057155149354813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79.818473170731664</v>
      </c>
      <c r="DL75" s="2">
        <f t="shared" ref="DL75:DY90" si="225">BP$228*$B75+BP$229</f>
        <v>78.243634146341449</v>
      </c>
      <c r="DM75" s="2">
        <f t="shared" si="225"/>
        <v>85.915683926208047</v>
      </c>
      <c r="DN75" s="2">
        <f t="shared" si="225"/>
        <v>84.252225940631519</v>
      </c>
      <c r="DO75" s="2">
        <f t="shared" si="225"/>
        <v>89.21051292439833</v>
      </c>
      <c r="DP75" s="2">
        <f t="shared" si="225"/>
        <v>84.118814255511936</v>
      </c>
      <c r="DQ75" s="2">
        <f t="shared" si="225"/>
        <v>87.399458536585342</v>
      </c>
      <c r="DR75" s="2">
        <f t="shared" si="225"/>
        <v>94.667976474450157</v>
      </c>
      <c r="DS75" s="2">
        <f t="shared" si="225"/>
        <v>98.709408250355622</v>
      </c>
      <c r="DT75" s="2">
        <f t="shared" si="225"/>
        <v>94.312098432055748</v>
      </c>
      <c r="DU75" s="2">
        <f t="shared" si="225"/>
        <v>92.395532014497135</v>
      </c>
      <c r="DV75" s="2">
        <f t="shared" si="225"/>
        <v>95.6202830672825</v>
      </c>
      <c r="DW75" s="2">
        <f t="shared" si="225"/>
        <v>99.769736585365848</v>
      </c>
      <c r="DX75" s="2">
        <f t="shared" si="225"/>
        <v>98.131649758258391</v>
      </c>
      <c r="DY75" s="2">
        <f t="shared" si="225"/>
        <v>92.984512195121937</v>
      </c>
      <c r="EA75" s="2">
        <f t="shared" si="71"/>
        <v>63.586923370531935</v>
      </c>
      <c r="EB75" s="2">
        <f t="shared" si="72"/>
        <v>65.338760997258845</v>
      </c>
      <c r="EC75" s="2">
        <f t="shared" si="73"/>
        <v>75.569125764076915</v>
      </c>
      <c r="ED75" s="2">
        <f t="shared" si="74"/>
        <v>73.080151069124042</v>
      </c>
      <c r="EE75" s="2">
        <f t="shared" si="75"/>
        <v>91.944657497820742</v>
      </c>
      <c r="EF75" s="2">
        <f t="shared" si="76"/>
        <v>81.678005693348368</v>
      </c>
      <c r="EG75" s="2">
        <f t="shared" si="77"/>
        <v>83.652212085941073</v>
      </c>
      <c r="EH75" s="2">
        <f t="shared" si="78"/>
        <v>91.096150869281615</v>
      </c>
      <c r="EI75" s="2">
        <f t="shared" si="79"/>
        <v>97.15064035916825</v>
      </c>
      <c r="EJ75" s="2">
        <f t="shared" si="80"/>
        <v>91.24640833853843</v>
      </c>
      <c r="EK75" s="2">
        <f t="shared" si="81"/>
        <v>90.297024912508604</v>
      </c>
      <c r="EL75" s="2">
        <f t="shared" si="82"/>
        <v>89.059457884151271</v>
      </c>
      <c r="EM75" s="2">
        <f t="shared" si="83"/>
        <v>88.043115124698318</v>
      </c>
      <c r="EN75" s="2">
        <f t="shared" si="84"/>
        <v>87.537060348546277</v>
      </c>
      <c r="EO75" s="2">
        <f t="shared" si="85"/>
        <v>89.589917470974953</v>
      </c>
      <c r="EQ75" s="2">
        <f t="shared" si="86"/>
        <v>62.159013546598381</v>
      </c>
      <c r="ER75" s="2">
        <f t="shared" ref="ER75:FE90" si="226">CV$228*$B75+CV$229</f>
        <v>65.517040955289644</v>
      </c>
      <c r="ES75" s="2">
        <f t="shared" si="226"/>
        <v>75.265449024786903</v>
      </c>
      <c r="ET75" s="2">
        <f t="shared" si="226"/>
        <v>73.398090510194038</v>
      </c>
      <c r="EU75" s="2">
        <f t="shared" si="226"/>
        <v>88.129734854346779</v>
      </c>
      <c r="EV75" s="2">
        <f t="shared" si="226"/>
        <v>81.127415363956331</v>
      </c>
      <c r="EW75" s="2">
        <f t="shared" si="226"/>
        <v>83.927654167476192</v>
      </c>
      <c r="EX75" s="2">
        <f t="shared" si="226"/>
        <v>88.641887612527952</v>
      </c>
      <c r="EY75" s="2">
        <f t="shared" si="226"/>
        <v>93.54202448345012</v>
      </c>
      <c r="EZ75" s="2">
        <f t="shared" si="226"/>
        <v>90.100969817218044</v>
      </c>
      <c r="FA75" s="2">
        <f t="shared" si="226"/>
        <v>89.434898295633531</v>
      </c>
      <c r="FB75" s="2">
        <f t="shared" si="226"/>
        <v>88.838543096360183</v>
      </c>
      <c r="FC75" s="2">
        <f t="shared" si="226"/>
        <v>88.162489934489784</v>
      </c>
      <c r="FD75" s="2">
        <f t="shared" si="226"/>
        <v>89.718882719893486</v>
      </c>
      <c r="FE75" s="2">
        <f t="shared" si="226"/>
        <v>92.942079186016969</v>
      </c>
      <c r="FG75" s="2">
        <f t="shared" si="88"/>
        <v>0.66065821005379721</v>
      </c>
      <c r="FH75" s="2">
        <f t="shared" ref="FH75:FU90" si="227">POWER(10,($B75-D$231)/D$229)/(1+POWER(10,($B75-D$231)/D$229))</f>
        <v>0.6445961425597494</v>
      </c>
      <c r="FI75" s="2">
        <f t="shared" si="227"/>
        <v>0.62823711242515479</v>
      </c>
      <c r="FJ75" s="2">
        <f t="shared" si="227"/>
        <v>0.63502561815734981</v>
      </c>
      <c r="FK75" s="2">
        <f t="shared" si="227"/>
        <v>0.62025971031298144</v>
      </c>
      <c r="FL75" s="2">
        <f t="shared" si="227"/>
        <v>0.58588115805093044</v>
      </c>
      <c r="FM75" s="2">
        <f t="shared" si="227"/>
        <v>0.56460418516336819</v>
      </c>
      <c r="FN75" s="2">
        <f t="shared" si="227"/>
        <v>0.53929223860507014</v>
      </c>
      <c r="FO75" s="2">
        <f t="shared" si="227"/>
        <v>0.53411209264504933</v>
      </c>
      <c r="FP75" s="2">
        <f t="shared" si="227"/>
        <v>0.58153607053052936</v>
      </c>
      <c r="FQ75" s="2">
        <f t="shared" si="227"/>
        <v>0.61123474486875207</v>
      </c>
      <c r="FR75" s="2">
        <f t="shared" si="227"/>
        <v>0.61993943587654754</v>
      </c>
      <c r="FS75" s="2">
        <f t="shared" si="227"/>
        <v>0.65312883087592144</v>
      </c>
      <c r="FT75" s="2">
        <f t="shared" si="227"/>
        <v>0.62442444313301726</v>
      </c>
      <c r="FU75" s="2">
        <f t="shared" si="227"/>
        <v>0.56779057272473155</v>
      </c>
      <c r="FW75" s="2">
        <f t="shared" si="112"/>
        <v>2.7067477299825904E-5</v>
      </c>
      <c r="FX75" s="2">
        <f t="shared" si="164"/>
        <v>3.5747310640036469E-5</v>
      </c>
      <c r="FY75" s="2">
        <f t="shared" si="165"/>
        <v>3.6340113317664152E-5</v>
      </c>
      <c r="FZ75" s="2">
        <f t="shared" si="166"/>
        <v>3.5050659115416521E-5</v>
      </c>
      <c r="GA75" s="2">
        <f t="shared" si="167"/>
        <v>3.3299133993595036E-5</v>
      </c>
      <c r="GB75" s="2">
        <f t="shared" si="168"/>
        <v>3.3047126439461478E-5</v>
      </c>
      <c r="GC75" s="2">
        <f t="shared" si="169"/>
        <v>3.5009347067039296E-5</v>
      </c>
      <c r="GD75" s="2">
        <f t="shared" si="170"/>
        <v>3.650790232238556E-5</v>
      </c>
      <c r="GE75" s="2">
        <f t="shared" si="171"/>
        <v>4.463141017823918E-5</v>
      </c>
      <c r="GF75" s="2">
        <f t="shared" si="172"/>
        <v>3.8157450965934877E-5</v>
      </c>
      <c r="GG75" s="2">
        <f t="shared" si="173"/>
        <v>3.4279909562748011E-5</v>
      </c>
      <c r="GH75" s="2">
        <f t="shared" si="174"/>
        <v>3.0580001203884379E-5</v>
      </c>
      <c r="GI75" s="2">
        <f t="shared" si="175"/>
        <v>2.9779595821757262E-5</v>
      </c>
      <c r="GJ75" s="2">
        <f t="shared" si="176"/>
        <v>2.0144308482762923E-5</v>
      </c>
      <c r="GK75" s="2">
        <f t="shared" si="177"/>
        <v>1.844685009606937E-5</v>
      </c>
      <c r="GM75" s="86">
        <f t="shared" si="113"/>
        <v>7.4343616223509407E-2</v>
      </c>
      <c r="GN75" s="86">
        <f t="shared" si="178"/>
        <v>7.1137259436780134E-2</v>
      </c>
      <c r="GO75" s="86">
        <f t="shared" si="179"/>
        <v>6.2673157886186895E-2</v>
      </c>
      <c r="GP75" s="86">
        <f t="shared" si="180"/>
        <v>6.6223651643835146E-2</v>
      </c>
      <c r="GQ75" s="86">
        <f t="shared" si="181"/>
        <v>5.748352908666584E-2</v>
      </c>
      <c r="GR75" s="86">
        <f t="shared" si="182"/>
        <v>4.2566832964099285E-2</v>
      </c>
      <c r="GS75" s="86">
        <f t="shared" si="183"/>
        <v>3.3491731154412931E-2</v>
      </c>
      <c r="GT75" s="86">
        <f t="shared" si="184"/>
        <v>2.3795851305529577E-2</v>
      </c>
      <c r="GU75" s="86">
        <f t="shared" si="185"/>
        <v>2.2129162998080425E-2</v>
      </c>
      <c r="GV75" s="86">
        <f t="shared" si="186"/>
        <v>4.1991064170789287E-2</v>
      </c>
      <c r="GW75" s="86">
        <f t="shared" si="187"/>
        <v>5.5912146402346673E-2</v>
      </c>
      <c r="GX75" s="86">
        <f t="shared" si="188"/>
        <v>5.5603357223474273E-2</v>
      </c>
      <c r="GY75" s="86">
        <f t="shared" si="189"/>
        <v>7.6094825118779477E-2</v>
      </c>
      <c r="GZ75" s="86">
        <f t="shared" si="190"/>
        <v>5.8851394859309909E-2</v>
      </c>
      <c r="HA75" s="86">
        <f t="shared" si="191"/>
        <v>3.4808618723793885E-2</v>
      </c>
      <c r="HC75" s="86">
        <f t="shared" si="145"/>
        <v>2.9341057340637559E-7</v>
      </c>
      <c r="HD75" s="86">
        <f t="shared" si="192"/>
        <v>5.9707428968738305E-8</v>
      </c>
      <c r="HE75" s="86">
        <f t="shared" si="193"/>
        <v>1.9900426783522989E-8</v>
      </c>
      <c r="HF75" s="86">
        <f t="shared" si="194"/>
        <v>9.185188283867652E-8</v>
      </c>
      <c r="HG75" s="86">
        <f t="shared" si="195"/>
        <v>1.8391782677194104E-7</v>
      </c>
      <c r="HH75" s="86">
        <f t="shared" si="196"/>
        <v>1.2130139406841799E-6</v>
      </c>
      <c r="HI75" s="86">
        <f t="shared" si="197"/>
        <v>2.1816703446465262E-7</v>
      </c>
      <c r="HJ75" s="86">
        <f t="shared" si="198"/>
        <v>2.4151845530119501E-8</v>
      </c>
      <c r="HK75" s="86">
        <f t="shared" si="199"/>
        <v>2.76240364686792E-8</v>
      </c>
      <c r="HL75" s="86">
        <f t="shared" si="200"/>
        <v>3.6831345577423188E-7</v>
      </c>
      <c r="HM75" s="86">
        <f t="shared" si="201"/>
        <v>2.4876605292874653E-7</v>
      </c>
      <c r="HN75" s="86">
        <f t="shared" si="202"/>
        <v>4.541853449474028E-8</v>
      </c>
      <c r="HO75" s="86">
        <f t="shared" si="203"/>
        <v>6.1282826596248022E-8</v>
      </c>
      <c r="HP75" s="86">
        <f t="shared" si="204"/>
        <v>5.2616934600022846E-8</v>
      </c>
      <c r="HQ75" s="86">
        <f t="shared" si="205"/>
        <v>9.0144513737172543E-11</v>
      </c>
      <c r="HS75" s="86">
        <f t="shared" si="114"/>
        <v>6.2871501591026242E-33</v>
      </c>
      <c r="HT75" s="86">
        <f t="shared" si="206"/>
        <v>2.2315496564892584E-36</v>
      </c>
      <c r="HU75" s="86">
        <f t="shared" si="207"/>
        <v>1.595372387424902E-38</v>
      </c>
      <c r="HV75" s="86">
        <f t="shared" si="208"/>
        <v>4.1434331448714413E-35</v>
      </c>
      <c r="HW75" s="86">
        <f t="shared" si="209"/>
        <v>7.6309081771167049E-34</v>
      </c>
      <c r="HX75" s="86">
        <f t="shared" si="210"/>
        <v>7.1761709619473683E-31</v>
      </c>
      <c r="HY75" s="86">
        <f t="shared" si="211"/>
        <v>2.9835471942458367E-35</v>
      </c>
      <c r="HZ75" s="86">
        <f t="shared" si="212"/>
        <v>1.8761199934243768E-40</v>
      </c>
      <c r="IA75" s="86">
        <f t="shared" si="213"/>
        <v>9.6036117023584924E-40</v>
      </c>
      <c r="IB75" s="86">
        <f t="shared" si="214"/>
        <v>1.2871802250681315E-34</v>
      </c>
      <c r="IC75" s="86">
        <f t="shared" si="215"/>
        <v>5.0658100011639257E-35</v>
      </c>
      <c r="ID75" s="86">
        <f t="shared" si="216"/>
        <v>2.1573097032181966E-37</v>
      </c>
      <c r="IE75" s="86">
        <f t="shared" si="217"/>
        <v>2.0478279168600936E-37</v>
      </c>
      <c r="IF75" s="86">
        <f t="shared" si="218"/>
        <v>5.3179854856507672E-24</v>
      </c>
      <c r="IG75" s="86">
        <f t="shared" si="219"/>
        <v>1.5853033381010151E-23</v>
      </c>
      <c r="II75" s="86">
        <f t="shared" si="115"/>
        <v>1.586442780096786E-129</v>
      </c>
      <c r="IJ75" s="86">
        <f t="shared" si="116"/>
        <v>8.389829593711862E-144</v>
      </c>
      <c r="IK75" s="86">
        <f t="shared" si="117"/>
        <v>4.3964693095517987E-155</v>
      </c>
      <c r="IL75" s="86">
        <f t="shared" si="118"/>
        <v>3.9743539049356213E-140</v>
      </c>
      <c r="IM75" s="86">
        <f t="shared" si="119"/>
        <v>3.9348506975367683E-136</v>
      </c>
      <c r="IN75" s="86">
        <f t="shared" si="120"/>
        <v>1.7478174734925001E-125</v>
      </c>
      <c r="IO75" s="86">
        <f t="shared" si="121"/>
        <v>3.0290117102141313E-146</v>
      </c>
      <c r="IP75" s="86">
        <f t="shared" si="122"/>
        <v>1.4736367533737621E-168</v>
      </c>
      <c r="IQ75" s="86">
        <f t="shared" si="123"/>
        <v>6.9171931262457605E-159</v>
      </c>
      <c r="IR75" s="86">
        <f t="shared" si="124"/>
        <v>6.9144737256117347E-141</v>
      </c>
      <c r="IS75" s="86">
        <f t="shared" si="125"/>
        <v>1.3678685441513724E-140</v>
      </c>
      <c r="IT75" s="86">
        <f t="shared" si="126"/>
        <v>4.6041636200804913E-148</v>
      </c>
      <c r="IU75" s="86">
        <f t="shared" si="127"/>
        <v>8.2591414681193413E-149</v>
      </c>
      <c r="IV75" s="86">
        <f t="shared" si="128"/>
        <v>3.3604729201994433E-66</v>
      </c>
      <c r="IW75" s="86">
        <f t="shared" si="129"/>
        <v>4.0696095066226694E-69</v>
      </c>
      <c r="IY75" s="86">
        <f t="shared" si="130"/>
        <v>7.4343909634082814E-2</v>
      </c>
      <c r="IZ75" s="86">
        <f t="shared" si="131"/>
        <v>7.1137319144209107E-2</v>
      </c>
      <c r="JA75" s="86">
        <f t="shared" si="132"/>
        <v>6.2673177786613674E-2</v>
      </c>
      <c r="JB75" s="86">
        <f t="shared" si="133"/>
        <v>6.6223743495717982E-2</v>
      </c>
      <c r="JC75" s="86">
        <f t="shared" si="134"/>
        <v>5.7483713004492613E-2</v>
      </c>
      <c r="JD75" s="86">
        <f t="shared" si="135"/>
        <v>4.2568045978039967E-2</v>
      </c>
      <c r="JE75" s="86">
        <f t="shared" si="136"/>
        <v>3.3491949321447397E-2</v>
      </c>
      <c r="JF75" s="86">
        <f t="shared" si="137"/>
        <v>2.3795875457375108E-2</v>
      </c>
      <c r="JG75" s="86">
        <f t="shared" si="138"/>
        <v>2.2129190622116893E-2</v>
      </c>
      <c r="JH75" s="86">
        <f t="shared" si="139"/>
        <v>4.1991432484245063E-2</v>
      </c>
      <c r="JI75" s="86">
        <f t="shared" si="140"/>
        <v>5.5912395168399603E-2</v>
      </c>
      <c r="JJ75" s="86">
        <f t="shared" si="141"/>
        <v>5.5603402642008769E-2</v>
      </c>
      <c r="JK75" s="86">
        <f t="shared" si="142"/>
        <v>7.6094886401606068E-2</v>
      </c>
      <c r="JL75" s="86">
        <f t="shared" si="143"/>
        <v>5.885144747624451E-2</v>
      </c>
      <c r="JM75" s="86">
        <f t="shared" si="144"/>
        <v>3.4808618813938402E-2</v>
      </c>
    </row>
    <row r="76" spans="2:273" x14ac:dyDescent="0.25">
      <c r="B76" s="2">
        <v>49</v>
      </c>
      <c r="C76" s="37">
        <v>111.47</v>
      </c>
      <c r="D76" s="37">
        <v>111.68300000000001</v>
      </c>
      <c r="E76" s="37">
        <v>114.774</v>
      </c>
      <c r="F76" s="37">
        <v>115.82299999999999</v>
      </c>
      <c r="G76" s="37">
        <v>118.548</v>
      </c>
      <c r="H76" s="37">
        <v>109.262</v>
      </c>
      <c r="I76" s="37">
        <v>108.119</v>
      </c>
      <c r="J76" s="37">
        <v>110.033</v>
      </c>
      <c r="K76" s="37">
        <v>115.733</v>
      </c>
      <c r="L76" s="37">
        <v>120.583</v>
      </c>
      <c r="M76" s="37">
        <v>122.797</v>
      </c>
      <c r="N76" s="37">
        <v>120.246</v>
      </c>
      <c r="O76" s="37">
        <v>130.083</v>
      </c>
      <c r="P76" s="37">
        <v>120.476</v>
      </c>
      <c r="Q76" s="37">
        <v>106.46899999999999</v>
      </c>
      <c r="S76" s="4">
        <f t="shared" si="8"/>
        <v>110.31393138136364</v>
      </c>
      <c r="T76" s="4">
        <f t="shared" si="9"/>
        <v>117.5739865925861</v>
      </c>
      <c r="U76" s="4">
        <f t="shared" si="10"/>
        <v>119.80236744384707</v>
      </c>
      <c r="V76" s="4">
        <f t="shared" si="11"/>
        <v>121.08062111734804</v>
      </c>
      <c r="W76" s="4">
        <f t="shared" si="12"/>
        <v>128.56887643491336</v>
      </c>
      <c r="X76" s="4">
        <f t="shared" si="13"/>
        <v>115.22079046803081</v>
      </c>
      <c r="Y76" s="4">
        <f t="shared" si="14"/>
        <v>113.15461417417723</v>
      </c>
      <c r="Z76" s="4">
        <f t="shared" si="15"/>
        <v>113.83246261355038</v>
      </c>
      <c r="AA76" s="4">
        <f t="shared" si="16"/>
        <v>118.11048317669662</v>
      </c>
      <c r="AB76" s="4">
        <f t="shared" si="17"/>
        <v>123.79062043482956</v>
      </c>
      <c r="AC76" s="4">
        <f t="shared" si="18"/>
        <v>128.56879717513394</v>
      </c>
      <c r="AD76" s="4">
        <f t="shared" si="19"/>
        <v>127.87645998750335</v>
      </c>
      <c r="AE76" s="4">
        <f t="shared" si="20"/>
        <v>134.44278204888573</v>
      </c>
      <c r="AF76" s="4">
        <f t="shared" si="21"/>
        <v>124.21686165250006</v>
      </c>
      <c r="AG76" s="4">
        <f t="shared" si="22"/>
        <v>108.54404967158165</v>
      </c>
      <c r="AI76" s="4">
        <f t="shared" si="23"/>
        <v>1.156068618636354</v>
      </c>
      <c r="AJ76" s="4">
        <f t="shared" si="24"/>
        <v>-5.8909865925860885</v>
      </c>
      <c r="AK76" s="4">
        <f t="shared" si="25"/>
        <v>-5.028367443847074</v>
      </c>
      <c r="AL76" s="4">
        <f t="shared" si="26"/>
        <v>-5.2576211173480516</v>
      </c>
      <c r="AM76" s="4">
        <f t="shared" si="27"/>
        <v>-10.020876434913362</v>
      </c>
      <c r="AN76" s="4">
        <f t="shared" si="28"/>
        <v>-5.9587904680308128</v>
      </c>
      <c r="AO76" s="4">
        <f t="shared" si="29"/>
        <v>-5.0356141741772262</v>
      </c>
      <c r="AP76" s="4">
        <f t="shared" si="30"/>
        <v>-3.7994626135503751</v>
      </c>
      <c r="AQ76" s="4">
        <f t="shared" si="31"/>
        <v>-2.3774831766966145</v>
      </c>
      <c r="AR76" s="4">
        <f t="shared" si="32"/>
        <v>-3.2076204348295647</v>
      </c>
      <c r="AS76" s="4">
        <f t="shared" si="33"/>
        <v>-5.7717971751339405</v>
      </c>
      <c r="AT76" s="4">
        <f t="shared" si="34"/>
        <v>-7.6304599875033574</v>
      </c>
      <c r="AU76" s="4">
        <f t="shared" si="35"/>
        <v>-4.3597820488857337</v>
      </c>
      <c r="AV76" s="4">
        <f t="shared" si="224"/>
        <v>-3.7408616525000582</v>
      </c>
      <c r="AW76" s="4">
        <f t="shared" si="224"/>
        <v>-2.0750496715816524</v>
      </c>
      <c r="AY76" s="2">
        <f t="shared" si="96"/>
        <v>68.794862638243302</v>
      </c>
      <c r="AZ76" s="2">
        <f t="shared" si="147"/>
        <v>69.661548701905573</v>
      </c>
      <c r="BA76" s="2">
        <f t="shared" si="148"/>
        <v>79.196796094327581</v>
      </c>
      <c r="BB76" s="2">
        <f t="shared" si="149"/>
        <v>76.934581357727907</v>
      </c>
      <c r="BC76" s="2">
        <f t="shared" si="150"/>
        <v>90.884671698392737</v>
      </c>
      <c r="BD76" s="2">
        <f t="shared" si="151"/>
        <v>82.459057269501812</v>
      </c>
      <c r="BE76" s="2">
        <f t="shared" si="152"/>
        <v>85.089779071843864</v>
      </c>
      <c r="BF76" s="2">
        <f t="shared" si="153"/>
        <v>92.539308110844686</v>
      </c>
      <c r="BG76" s="2">
        <f t="shared" si="154"/>
        <v>97.683317086748076</v>
      </c>
      <c r="BH76" s="2">
        <f t="shared" si="155"/>
        <v>92.309431711803242</v>
      </c>
      <c r="BI76" s="2">
        <f t="shared" si="156"/>
        <v>90.929728705651769</v>
      </c>
      <c r="BJ76" s="2">
        <f t="shared" si="157"/>
        <v>91.34865977035399</v>
      </c>
      <c r="BK76" s="2">
        <f t="shared" si="158"/>
        <v>91.865102123563275</v>
      </c>
      <c r="BL76" s="2">
        <f t="shared" si="159"/>
        <v>91.308379600584686</v>
      </c>
      <c r="BM76" s="2">
        <f t="shared" si="160"/>
        <v>90.976881939482155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80.206179965156764</v>
      </c>
      <c r="DL76" s="2">
        <f t="shared" si="225"/>
        <v>78.488151567944243</v>
      </c>
      <c r="DM76" s="2">
        <f t="shared" si="225"/>
        <v>86.18174429408748</v>
      </c>
      <c r="DN76" s="2">
        <f t="shared" si="225"/>
        <v>84.454628096048424</v>
      </c>
      <c r="DO76" s="2">
        <f t="shared" si="225"/>
        <v>89.362141965805023</v>
      </c>
      <c r="DP76" s="2">
        <f t="shared" si="225"/>
        <v>83.827129115070989</v>
      </c>
      <c r="DQ76" s="2">
        <f t="shared" si="225"/>
        <v>87.271207317073149</v>
      </c>
      <c r="DR76" s="2">
        <f t="shared" si="225"/>
        <v>94.607080643396429</v>
      </c>
      <c r="DS76" s="2">
        <f t="shared" si="225"/>
        <v>98.61485111427217</v>
      </c>
      <c r="DT76" s="2">
        <f t="shared" si="225"/>
        <v>94.144662369337965</v>
      </c>
      <c r="DU76" s="2">
        <f t="shared" si="225"/>
        <v>92.246904862579285</v>
      </c>
      <c r="DV76" s="2">
        <f t="shared" si="225"/>
        <v>95.647466520811378</v>
      </c>
      <c r="DW76" s="2">
        <f t="shared" si="225"/>
        <v>99.96416968641114</v>
      </c>
      <c r="DX76" s="2">
        <f t="shared" si="225"/>
        <v>98.289946978905022</v>
      </c>
      <c r="DY76" s="2">
        <f t="shared" si="225"/>
        <v>93.092987804878035</v>
      </c>
      <c r="EA76" s="2">
        <f t="shared" si="71"/>
        <v>63.449326084194475</v>
      </c>
      <c r="EB76" s="2">
        <f t="shared" si="72"/>
        <v>65.223122206268414</v>
      </c>
      <c r="EC76" s="2">
        <f t="shared" si="73"/>
        <v>75.4271244950653</v>
      </c>
      <c r="ED76" s="2">
        <f t="shared" si="74"/>
        <v>72.99278942263085</v>
      </c>
      <c r="EE76" s="2">
        <f t="shared" si="75"/>
        <v>91.735002930123898</v>
      </c>
      <c r="EF76" s="2">
        <f t="shared" si="76"/>
        <v>81.577179396843292</v>
      </c>
      <c r="EG76" s="2">
        <f t="shared" si="77"/>
        <v>83.55556449397038</v>
      </c>
      <c r="EH76" s="2">
        <f t="shared" si="78"/>
        <v>90.928448339431085</v>
      </c>
      <c r="EI76" s="2">
        <f t="shared" si="79"/>
        <v>96.942578772125799</v>
      </c>
      <c r="EJ76" s="2">
        <f t="shared" si="80"/>
        <v>91.10510630074954</v>
      </c>
      <c r="EK76" s="2">
        <f t="shared" si="81"/>
        <v>90.16572649006028</v>
      </c>
      <c r="EL76" s="2">
        <f t="shared" si="82"/>
        <v>88.945130530973472</v>
      </c>
      <c r="EM76" s="2">
        <f t="shared" si="83"/>
        <v>87.942222345132748</v>
      </c>
      <c r="EN76" s="2">
        <f t="shared" si="84"/>
        <v>87.478556789750655</v>
      </c>
      <c r="EO76" s="2">
        <f t="shared" si="85"/>
        <v>89.507695952390023</v>
      </c>
      <c r="EQ76" s="2">
        <f t="shared" si="86"/>
        <v>62.040395652540738</v>
      </c>
      <c r="ER76" s="2">
        <f t="shared" si="226"/>
        <v>65.398376973548437</v>
      </c>
      <c r="ES76" s="2">
        <f t="shared" si="226"/>
        <v>75.127664976493378</v>
      </c>
      <c r="ET76" s="2">
        <f t="shared" si="226"/>
        <v>73.305940623192484</v>
      </c>
      <c r="EU76" s="2">
        <f t="shared" si="226"/>
        <v>87.976259983492895</v>
      </c>
      <c r="EV76" s="2">
        <f t="shared" si="226"/>
        <v>81.034742705940715</v>
      </c>
      <c r="EW76" s="2">
        <f t="shared" si="226"/>
        <v>83.82656454286527</v>
      </c>
      <c r="EX76" s="2">
        <f t="shared" si="226"/>
        <v>88.512522129496986</v>
      </c>
      <c r="EY76" s="2">
        <f t="shared" si="226"/>
        <v>93.390711112863599</v>
      </c>
      <c r="EZ76" s="2">
        <f t="shared" si="226"/>
        <v>89.977501577308416</v>
      </c>
      <c r="FA76" s="2">
        <f t="shared" si="226"/>
        <v>89.316959874221155</v>
      </c>
      <c r="FB76" s="2">
        <f t="shared" si="226"/>
        <v>88.727337468307297</v>
      </c>
      <c r="FC76" s="2">
        <f t="shared" si="226"/>
        <v>88.059251495705055</v>
      </c>
      <c r="FD76" s="2">
        <f t="shared" si="226"/>
        <v>89.624421865337013</v>
      </c>
      <c r="FE76" s="2">
        <f t="shared" si="226"/>
        <v>92.797706237533035</v>
      </c>
      <c r="FG76" s="2">
        <f t="shared" si="88"/>
        <v>0.68099152696459608</v>
      </c>
      <c r="FH76" s="2">
        <f t="shared" si="227"/>
        <v>0.66540446271665388</v>
      </c>
      <c r="FI76" s="2">
        <f t="shared" si="227"/>
        <v>0.64948239900868865</v>
      </c>
      <c r="FJ76" s="2">
        <f t="shared" si="227"/>
        <v>0.65609532533695036</v>
      </c>
      <c r="FK76" s="2">
        <f t="shared" si="227"/>
        <v>0.64170088067435327</v>
      </c>
      <c r="FL76" s="2">
        <f t="shared" si="227"/>
        <v>0.60803678371530046</v>
      </c>
      <c r="FM76" s="2">
        <f t="shared" si="227"/>
        <v>0.58709589482218938</v>
      </c>
      <c r="FN76" s="2">
        <f t="shared" si="227"/>
        <v>0.56207732989517167</v>
      </c>
      <c r="FO76" s="2">
        <f t="shared" si="227"/>
        <v>0.55694290083275355</v>
      </c>
      <c r="FP76" s="2">
        <f t="shared" si="227"/>
        <v>0.60376694446617096</v>
      </c>
      <c r="FQ76" s="2">
        <f t="shared" si="227"/>
        <v>0.63288388524853745</v>
      </c>
      <c r="FR76" s="2">
        <f t="shared" si="227"/>
        <v>0.64138823453927896</v>
      </c>
      <c r="FS76" s="2">
        <f t="shared" si="227"/>
        <v>0.67369047245308811</v>
      </c>
      <c r="FT76" s="2">
        <f t="shared" si="227"/>
        <v>0.64576475860244964</v>
      </c>
      <c r="FU76" s="2">
        <f t="shared" si="227"/>
        <v>0.59023714050745912</v>
      </c>
      <c r="FW76" s="2">
        <f t="shared" si="112"/>
        <v>2.9678821179951474E-5</v>
      </c>
      <c r="FX76" s="2">
        <f t="shared" si="164"/>
        <v>3.919601150693986E-5</v>
      </c>
      <c r="FY76" s="2">
        <f t="shared" si="165"/>
        <v>3.9846002196968787E-5</v>
      </c>
      <c r="FZ76" s="2">
        <f t="shared" si="166"/>
        <v>3.8432153517394842E-5</v>
      </c>
      <c r="GA76" s="2">
        <f t="shared" si="167"/>
        <v>3.651165707560339E-5</v>
      </c>
      <c r="GB76" s="2">
        <f t="shared" si="168"/>
        <v>3.6235338055944472E-5</v>
      </c>
      <c r="GC76" s="2">
        <f t="shared" si="169"/>
        <v>3.838685606328918E-5</v>
      </c>
      <c r="GD76" s="2">
        <f t="shared" si="170"/>
        <v>4.002997788916984E-5</v>
      </c>
      <c r="GE76" s="2">
        <f t="shared" si="171"/>
        <v>4.8937157402220607E-5</v>
      </c>
      <c r="GF76" s="2">
        <f t="shared" si="172"/>
        <v>4.183865898129938E-5</v>
      </c>
      <c r="GG76" s="2">
        <f t="shared" si="173"/>
        <v>3.7587049091025181E-5</v>
      </c>
      <c r="GH76" s="2">
        <f t="shared" si="174"/>
        <v>3.3530205633813409E-5</v>
      </c>
      <c r="GI76" s="2">
        <f t="shared" si="175"/>
        <v>3.2652583694973342E-5</v>
      </c>
      <c r="GJ76" s="2">
        <f t="shared" si="176"/>
        <v>2.2087752100482767E-5</v>
      </c>
      <c r="GK76" s="2">
        <f t="shared" si="177"/>
        <v>2.0226532920320533E-5</v>
      </c>
      <c r="GM76" s="86">
        <f t="shared" si="113"/>
        <v>9.1860525928643105E-2</v>
      </c>
      <c r="GN76" s="86">
        <f t="shared" si="178"/>
        <v>8.9692471154794104E-2</v>
      </c>
      <c r="GO76" s="86">
        <f t="shared" si="179"/>
        <v>8.0219116174780475E-2</v>
      </c>
      <c r="GP76" s="86">
        <f t="shared" si="180"/>
        <v>8.423336039932447E-2</v>
      </c>
      <c r="GQ76" s="86">
        <f t="shared" si="181"/>
        <v>7.3951358161994205E-2</v>
      </c>
      <c r="GR76" s="86">
        <f t="shared" si="182"/>
        <v>5.7089691374088029E-2</v>
      </c>
      <c r="GS76" s="86">
        <f t="shared" si="183"/>
        <v>4.6192085395288511E-2</v>
      </c>
      <c r="GT76" s="86">
        <f t="shared" si="184"/>
        <v>3.3980978158567009E-2</v>
      </c>
      <c r="GU76" s="86">
        <f t="shared" si="185"/>
        <v>3.1922096750790663E-2</v>
      </c>
      <c r="GV76" s="86">
        <f t="shared" si="186"/>
        <v>5.7030688396284793E-2</v>
      </c>
      <c r="GW76" s="86">
        <f t="shared" si="187"/>
        <v>7.3136070065598663E-2</v>
      </c>
      <c r="GX76" s="86">
        <f t="shared" si="188"/>
        <v>7.1255057904979366E-2</v>
      </c>
      <c r="GY76" s="86">
        <f t="shared" si="189"/>
        <v>9.5292780253059123E-2</v>
      </c>
      <c r="GZ76" s="86">
        <f t="shared" si="190"/>
        <v>7.5295621467359047E-2</v>
      </c>
      <c r="HA76" s="86">
        <f t="shared" si="191"/>
        <v>4.7802437659375321E-2</v>
      </c>
      <c r="HC76" s="86">
        <f t="shared" si="145"/>
        <v>5.5711340231844262E-7</v>
      </c>
      <c r="HD76" s="86">
        <f t="shared" si="192"/>
        <v>1.2405890594111278E-7</v>
      </c>
      <c r="HE76" s="86">
        <f t="shared" si="193"/>
        <v>4.3696970493334271E-8</v>
      </c>
      <c r="HF76" s="86">
        <f t="shared" si="194"/>
        <v>1.8695617295673667E-7</v>
      </c>
      <c r="HG76" s="86">
        <f t="shared" si="195"/>
        <v>3.6348757052148474E-7</v>
      </c>
      <c r="HH76" s="86">
        <f t="shared" si="196"/>
        <v>2.2339998022222712E-6</v>
      </c>
      <c r="HI76" s="86">
        <f t="shared" si="197"/>
        <v>4.417500770679761E-7</v>
      </c>
      <c r="HJ76" s="86">
        <f t="shared" si="198"/>
        <v>5.4601093735648697E-8</v>
      </c>
      <c r="HK76" s="86">
        <f t="shared" si="199"/>
        <v>6.1748993776627827E-8</v>
      </c>
      <c r="HL76" s="86">
        <f t="shared" si="200"/>
        <v>7.3111771239746265E-7</v>
      </c>
      <c r="HM76" s="86">
        <f t="shared" si="201"/>
        <v>4.9457667458863737E-7</v>
      </c>
      <c r="HN76" s="86">
        <f t="shared" si="202"/>
        <v>9.4938956501101356E-8</v>
      </c>
      <c r="HO76" s="86">
        <f t="shared" si="203"/>
        <v>1.2722576812892464E-7</v>
      </c>
      <c r="HP76" s="86">
        <f t="shared" si="204"/>
        <v>1.0905604375995315E-7</v>
      </c>
      <c r="HQ76" s="86">
        <f t="shared" si="205"/>
        <v>2.5660926826692924E-10</v>
      </c>
      <c r="HS76" s="86">
        <f t="shared" si="114"/>
        <v>3.4378802919343906E-32</v>
      </c>
      <c r="HT76" s="86">
        <f t="shared" si="206"/>
        <v>1.5490436957520467E-35</v>
      </c>
      <c r="HU76" s="86">
        <f t="shared" si="207"/>
        <v>1.2731549156808246E-37</v>
      </c>
      <c r="HV76" s="86">
        <f t="shared" si="208"/>
        <v>2.6984304360076268E-34</v>
      </c>
      <c r="HW76" s="86">
        <f t="shared" si="209"/>
        <v>4.6283632445838712E-33</v>
      </c>
      <c r="HX76" s="86">
        <f t="shared" si="210"/>
        <v>3.7272864762754567E-30</v>
      </c>
      <c r="HY76" s="86">
        <f t="shared" si="211"/>
        <v>2.0317362470585348E-34</v>
      </c>
      <c r="HZ76" s="86">
        <f t="shared" si="212"/>
        <v>1.7320533932454722E-39</v>
      </c>
      <c r="IA76" s="86">
        <f t="shared" si="213"/>
        <v>8.4993168935074944E-39</v>
      </c>
      <c r="IB76" s="86">
        <f t="shared" si="214"/>
        <v>8.4398942192569158E-34</v>
      </c>
      <c r="IC76" s="86">
        <f t="shared" si="215"/>
        <v>3.2881114839145737E-34</v>
      </c>
      <c r="ID76" s="86">
        <f t="shared" si="216"/>
        <v>1.5390085616974356E-36</v>
      </c>
      <c r="IE76" s="86">
        <f t="shared" si="217"/>
        <v>1.4618098199519762E-36</v>
      </c>
      <c r="IF76" s="86">
        <f t="shared" si="218"/>
        <v>1.7533330758720204E-23</v>
      </c>
      <c r="IG76" s="86">
        <f t="shared" si="219"/>
        <v>5.0207248339839702E-23</v>
      </c>
      <c r="II76" s="86">
        <f t="shared" si="115"/>
        <v>2.657089834472034E-127</v>
      </c>
      <c r="IJ76" s="86">
        <f t="shared" si="116"/>
        <v>2.9051018093040996E-141</v>
      </c>
      <c r="IK76" s="86">
        <f t="shared" si="117"/>
        <v>2.4470385370298071E-152</v>
      </c>
      <c r="IL76" s="86">
        <f t="shared" si="118"/>
        <v>1.1701031974551798E-137</v>
      </c>
      <c r="IM76" s="86">
        <f t="shared" si="119"/>
        <v>9.5654561462887934E-134</v>
      </c>
      <c r="IN76" s="86">
        <f t="shared" si="120"/>
        <v>2.7389948925131662E-123</v>
      </c>
      <c r="IO76" s="86">
        <f t="shared" si="121"/>
        <v>1.1459311846861961E-143</v>
      </c>
      <c r="IP76" s="86">
        <f t="shared" si="122"/>
        <v>1.4343549875695814E-165</v>
      </c>
      <c r="IQ76" s="86">
        <f t="shared" si="123"/>
        <v>5.1411245155170886E-156</v>
      </c>
      <c r="IR76" s="86">
        <f t="shared" si="124"/>
        <v>2.2024301695620282E-138</v>
      </c>
      <c r="IS76" s="86">
        <f t="shared" si="125"/>
        <v>4.0544849378724532E-138</v>
      </c>
      <c r="IT76" s="86">
        <f t="shared" si="126"/>
        <v>1.7363578077189367E-145</v>
      </c>
      <c r="IU76" s="86">
        <f t="shared" si="127"/>
        <v>3.1623295687898184E-146</v>
      </c>
      <c r="IV76" s="86">
        <f t="shared" si="128"/>
        <v>4.1507841205142292E-65</v>
      </c>
      <c r="IW76" s="86">
        <f t="shared" si="129"/>
        <v>5.5134852864116225E-68</v>
      </c>
      <c r="IY76" s="86">
        <f t="shared" si="130"/>
        <v>9.1861083042045419E-2</v>
      </c>
      <c r="IZ76" s="86">
        <f t="shared" si="131"/>
        <v>8.9692595213700044E-2</v>
      </c>
      <c r="JA76" s="86">
        <f t="shared" si="132"/>
        <v>8.0219159871750961E-2</v>
      </c>
      <c r="JB76" s="86">
        <f t="shared" si="133"/>
        <v>8.4233547355497429E-2</v>
      </c>
      <c r="JC76" s="86">
        <f t="shared" si="134"/>
        <v>7.3951721649564719E-2</v>
      </c>
      <c r="JD76" s="86">
        <f t="shared" si="135"/>
        <v>5.7091925373890254E-2</v>
      </c>
      <c r="JE76" s="86">
        <f t="shared" si="136"/>
        <v>4.6192527145365578E-2</v>
      </c>
      <c r="JF76" s="86">
        <f t="shared" si="137"/>
        <v>3.3981032759660745E-2</v>
      </c>
      <c r="JG76" s="86">
        <f t="shared" si="138"/>
        <v>3.1922158499784442E-2</v>
      </c>
      <c r="JH76" s="86">
        <f t="shared" si="139"/>
        <v>5.7031419513997192E-2</v>
      </c>
      <c r="JI76" s="86">
        <f t="shared" si="140"/>
        <v>7.313656464227325E-2</v>
      </c>
      <c r="JJ76" s="86">
        <f t="shared" si="141"/>
        <v>7.1255152843935868E-2</v>
      </c>
      <c r="JK76" s="86">
        <f t="shared" si="142"/>
        <v>9.5292907478827252E-2</v>
      </c>
      <c r="JL76" s="86">
        <f t="shared" si="143"/>
        <v>7.5295730523402812E-2</v>
      </c>
      <c r="JM76" s="86">
        <f t="shared" si="144"/>
        <v>4.780243791598459E-2</v>
      </c>
    </row>
    <row r="77" spans="2:273" x14ac:dyDescent="0.25">
      <c r="B77" s="2">
        <v>50</v>
      </c>
      <c r="C77" s="37">
        <v>117.333</v>
      </c>
      <c r="D77" s="37">
        <v>120.25</v>
      </c>
      <c r="E77" s="37">
        <v>123.742</v>
      </c>
      <c r="F77" s="37">
        <v>126.339</v>
      </c>
      <c r="G77" s="37">
        <v>129.85499999999999</v>
      </c>
      <c r="H77" s="37">
        <v>119.033</v>
      </c>
      <c r="I77" s="37">
        <v>114.91500000000001</v>
      </c>
      <c r="J77" s="37">
        <v>117.267</v>
      </c>
      <c r="K77" s="37">
        <v>122.883</v>
      </c>
      <c r="L77" s="37">
        <v>129.63300000000001</v>
      </c>
      <c r="M77" s="37">
        <v>132.27099999999999</v>
      </c>
      <c r="N77" s="37">
        <v>129.62299999999999</v>
      </c>
      <c r="O77" s="37">
        <v>135.96700000000001</v>
      </c>
      <c r="P77" s="37">
        <v>126.01600000000001</v>
      </c>
      <c r="Q77" s="37">
        <v>109.453</v>
      </c>
      <c r="S77" s="4">
        <f t="shared" si="8"/>
        <v>117.27947812018593</v>
      </c>
      <c r="T77" s="4">
        <f t="shared" si="9"/>
        <v>126.56846650523262</v>
      </c>
      <c r="U77" s="4">
        <f t="shared" si="10"/>
        <v>128.0598476671602</v>
      </c>
      <c r="V77" s="4">
        <f t="shared" si="11"/>
        <v>129.78764652845206</v>
      </c>
      <c r="W77" s="4">
        <f t="shared" si="12"/>
        <v>136.64631464682842</v>
      </c>
      <c r="X77" s="4">
        <f t="shared" si="13"/>
        <v>123.49710797952612</v>
      </c>
      <c r="Y77" s="4">
        <f t="shared" si="14"/>
        <v>121.12939721526512</v>
      </c>
      <c r="Z77" s="4">
        <f t="shared" si="15"/>
        <v>120.71166055266775</v>
      </c>
      <c r="AA77" s="4">
        <f t="shared" si="16"/>
        <v>124.94702854707378</v>
      </c>
      <c r="AB77" s="4">
        <f t="shared" si="17"/>
        <v>132.10859802662304</v>
      </c>
      <c r="AC77" s="4">
        <f t="shared" si="18"/>
        <v>137.06275355546163</v>
      </c>
      <c r="AD77" s="4">
        <f t="shared" si="19"/>
        <v>135.4395426637671</v>
      </c>
      <c r="AE77" s="4">
        <f t="shared" si="20"/>
        <v>142.11938674712218</v>
      </c>
      <c r="AF77" s="4">
        <f t="shared" si="21"/>
        <v>130.91904665761649</v>
      </c>
      <c r="AG77" s="4">
        <f t="shared" si="22"/>
        <v>113.48065568183534</v>
      </c>
      <c r="AI77" s="4">
        <f t="shared" si="23"/>
        <v>5.3521879814070417E-2</v>
      </c>
      <c r="AJ77" s="4">
        <f t="shared" si="24"/>
        <v>-6.318466505232621</v>
      </c>
      <c r="AK77" s="4">
        <f t="shared" si="25"/>
        <v>-4.3178476671601942</v>
      </c>
      <c r="AL77" s="4">
        <f t="shared" si="26"/>
        <v>-3.4486465284520591</v>
      </c>
      <c r="AM77" s="4">
        <f t="shared" si="27"/>
        <v>-6.7913146468284253</v>
      </c>
      <c r="AN77" s="4">
        <f t="shared" si="28"/>
        <v>-4.4641079795261192</v>
      </c>
      <c r="AO77" s="4">
        <f t="shared" si="29"/>
        <v>-6.2143972152651088</v>
      </c>
      <c r="AP77" s="4">
        <f t="shared" si="30"/>
        <v>-3.4446605526677558</v>
      </c>
      <c r="AQ77" s="4">
        <f t="shared" si="31"/>
        <v>-2.0640285470737894</v>
      </c>
      <c r="AR77" s="4">
        <f t="shared" si="32"/>
        <v>-2.4755980266230324</v>
      </c>
      <c r="AS77" s="4">
        <f t="shared" si="33"/>
        <v>-4.7917535554616393</v>
      </c>
      <c r="AT77" s="4">
        <f t="shared" si="34"/>
        <v>-5.8165426637671089</v>
      </c>
      <c r="AU77" s="4">
        <f t="shared" si="35"/>
        <v>-6.1523867471221649</v>
      </c>
      <c r="AV77" s="4">
        <f t="shared" si="224"/>
        <v>-4.9030466576164855</v>
      </c>
      <c r="AW77" s="4">
        <f t="shared" si="224"/>
        <v>-4.0276556818353413</v>
      </c>
      <c r="AY77" s="2">
        <f t="shared" si="96"/>
        <v>68.48495043941368</v>
      </c>
      <c r="AZ77" s="2">
        <f t="shared" si="147"/>
        <v>69.391402717416057</v>
      </c>
      <c r="BA77" s="2">
        <f t="shared" si="148"/>
        <v>78.967109310122297</v>
      </c>
      <c r="BB77" s="2">
        <f t="shared" si="149"/>
        <v>76.70628270762117</v>
      </c>
      <c r="BC77" s="2">
        <f t="shared" si="150"/>
        <v>90.846473784458922</v>
      </c>
      <c r="BD77" s="2">
        <f t="shared" si="151"/>
        <v>82.238697631563539</v>
      </c>
      <c r="BE77" s="2">
        <f t="shared" si="152"/>
        <v>84.898540568547077</v>
      </c>
      <c r="BF77" s="2">
        <f t="shared" si="153"/>
        <v>92.333099431855587</v>
      </c>
      <c r="BG77" s="2">
        <f t="shared" si="154"/>
        <v>97.48518512634935</v>
      </c>
      <c r="BH77" s="2">
        <f t="shared" si="155"/>
        <v>92.092047265697516</v>
      </c>
      <c r="BI77" s="2">
        <f t="shared" si="156"/>
        <v>90.748465247850646</v>
      </c>
      <c r="BJ77" s="2">
        <f t="shared" si="157"/>
        <v>91.142058355348723</v>
      </c>
      <c r="BK77" s="2">
        <f t="shared" si="158"/>
        <v>91.615283939293988</v>
      </c>
      <c r="BL77" s="2">
        <f t="shared" si="159"/>
        <v>91.097564303320652</v>
      </c>
      <c r="BM77" s="2">
        <f t="shared" si="160"/>
        <v>90.889444351346711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80.593886759581835</v>
      </c>
      <c r="DL77" s="2">
        <f t="shared" si="225"/>
        <v>78.732668989547022</v>
      </c>
      <c r="DM77" s="2">
        <f t="shared" si="225"/>
        <v>86.447804661966899</v>
      </c>
      <c r="DN77" s="2">
        <f t="shared" si="225"/>
        <v>84.657030251465329</v>
      </c>
      <c r="DO77" s="2">
        <f t="shared" si="225"/>
        <v>89.513771007211716</v>
      </c>
      <c r="DP77" s="2">
        <f t="shared" si="225"/>
        <v>83.535443974630027</v>
      </c>
      <c r="DQ77" s="2">
        <f t="shared" si="225"/>
        <v>87.142956097560955</v>
      </c>
      <c r="DR77" s="2">
        <f t="shared" si="225"/>
        <v>94.546184812342702</v>
      </c>
      <c r="DS77" s="2">
        <f t="shared" si="225"/>
        <v>98.520293978188718</v>
      </c>
      <c r="DT77" s="2">
        <f t="shared" si="225"/>
        <v>93.977226306620196</v>
      </c>
      <c r="DU77" s="2">
        <f t="shared" si="225"/>
        <v>92.098277710661435</v>
      </c>
      <c r="DV77" s="2">
        <f t="shared" si="225"/>
        <v>95.674649974340269</v>
      </c>
      <c r="DW77" s="2">
        <f t="shared" si="225"/>
        <v>100.15860278745645</v>
      </c>
      <c r="DX77" s="2">
        <f t="shared" si="225"/>
        <v>98.448244199551652</v>
      </c>
      <c r="DY77" s="2">
        <f t="shared" si="225"/>
        <v>93.201463414634134</v>
      </c>
      <c r="EA77" s="2">
        <f t="shared" si="71"/>
        <v>63.311728797857022</v>
      </c>
      <c r="EB77" s="2">
        <f t="shared" si="72"/>
        <v>65.107483415277969</v>
      </c>
      <c r="EC77" s="2">
        <f t="shared" si="73"/>
        <v>75.285123226053685</v>
      </c>
      <c r="ED77" s="2">
        <f t="shared" si="74"/>
        <v>72.905427776137657</v>
      </c>
      <c r="EE77" s="2">
        <f t="shared" si="75"/>
        <v>91.525348362427039</v>
      </c>
      <c r="EF77" s="2">
        <f t="shared" si="76"/>
        <v>81.476353100338216</v>
      </c>
      <c r="EG77" s="2">
        <f t="shared" si="77"/>
        <v>83.458916901999686</v>
      </c>
      <c r="EH77" s="2">
        <f t="shared" si="78"/>
        <v>90.760745809580541</v>
      </c>
      <c r="EI77" s="2">
        <f t="shared" si="79"/>
        <v>96.734517185083348</v>
      </c>
      <c r="EJ77" s="2">
        <f t="shared" si="80"/>
        <v>90.963804262960664</v>
      </c>
      <c r="EK77" s="2">
        <f t="shared" si="81"/>
        <v>90.034428067611969</v>
      </c>
      <c r="EL77" s="2">
        <f t="shared" si="82"/>
        <v>88.830803177795673</v>
      </c>
      <c r="EM77" s="2">
        <f t="shared" si="83"/>
        <v>87.841329565567179</v>
      </c>
      <c r="EN77" s="2">
        <f t="shared" si="84"/>
        <v>87.420053230955034</v>
      </c>
      <c r="EO77" s="2">
        <f t="shared" si="85"/>
        <v>89.425474433805107</v>
      </c>
      <c r="EQ77" s="2">
        <f t="shared" si="86"/>
        <v>61.921777758483103</v>
      </c>
      <c r="ER77" s="2">
        <f t="shared" si="226"/>
        <v>65.27971299180723</v>
      </c>
      <c r="ES77" s="2">
        <f t="shared" si="226"/>
        <v>74.989880928199852</v>
      </c>
      <c r="ET77" s="2">
        <f t="shared" si="226"/>
        <v>73.21379073619093</v>
      </c>
      <c r="EU77" s="2">
        <f t="shared" si="226"/>
        <v>87.822785112639025</v>
      </c>
      <c r="EV77" s="2">
        <f t="shared" si="226"/>
        <v>80.9420700479251</v>
      </c>
      <c r="EW77" s="2">
        <f t="shared" si="226"/>
        <v>83.725474918254363</v>
      </c>
      <c r="EX77" s="2">
        <f t="shared" si="226"/>
        <v>88.383156646466034</v>
      </c>
      <c r="EY77" s="2">
        <f t="shared" si="226"/>
        <v>93.239397742277092</v>
      </c>
      <c r="EZ77" s="2">
        <f t="shared" si="226"/>
        <v>89.854033337398775</v>
      </c>
      <c r="FA77" s="2">
        <f t="shared" si="226"/>
        <v>89.199021452808765</v>
      </c>
      <c r="FB77" s="2">
        <f t="shared" si="226"/>
        <v>88.616131840254411</v>
      </c>
      <c r="FC77" s="2">
        <f t="shared" si="226"/>
        <v>87.956013056920341</v>
      </c>
      <c r="FD77" s="2">
        <f t="shared" si="226"/>
        <v>89.529961010780553</v>
      </c>
      <c r="FE77" s="2">
        <f t="shared" si="226"/>
        <v>92.653333289049087</v>
      </c>
      <c r="FG77" s="2">
        <f t="shared" si="88"/>
        <v>0.7006585123847473</v>
      </c>
      <c r="FH77" s="2">
        <f t="shared" si="227"/>
        <v>0.68558873001721488</v>
      </c>
      <c r="FI77" s="2">
        <f t="shared" si="227"/>
        <v>0.67015102917928138</v>
      </c>
      <c r="FJ77" s="2">
        <f t="shared" si="227"/>
        <v>0.67656820037176058</v>
      </c>
      <c r="FK77" s="2">
        <f t="shared" si="227"/>
        <v>0.66258998320892937</v>
      </c>
      <c r="FL77" s="2">
        <f t="shared" si="227"/>
        <v>0.62975613732872626</v>
      </c>
      <c r="FM77" s="2">
        <f t="shared" si="227"/>
        <v>0.6092298776834193</v>
      </c>
      <c r="FN77" s="2">
        <f t="shared" si="227"/>
        <v>0.58460353531960585</v>
      </c>
      <c r="FO77" s="2">
        <f t="shared" si="227"/>
        <v>0.57953564732320439</v>
      </c>
      <c r="FP77" s="2">
        <f t="shared" si="227"/>
        <v>0.62557720189133326</v>
      </c>
      <c r="FQ77" s="2">
        <f t="shared" si="227"/>
        <v>0.65400986818554241</v>
      </c>
      <c r="FR77" s="2">
        <f t="shared" si="227"/>
        <v>0.66228597181396442</v>
      </c>
      <c r="FS77" s="2">
        <f t="shared" si="227"/>
        <v>0.69360505367067782</v>
      </c>
      <c r="FT77" s="2">
        <f t="shared" si="227"/>
        <v>0.66654005324705345</v>
      </c>
      <c r="FU77" s="2">
        <f t="shared" si="227"/>
        <v>0.6123139294595894</v>
      </c>
      <c r="FW77" s="2">
        <f t="shared" si="112"/>
        <v>3.2542087131366996E-5</v>
      </c>
      <c r="FX77" s="2">
        <f t="shared" si="164"/>
        <v>4.2977409471463544E-5</v>
      </c>
      <c r="FY77" s="2">
        <f t="shared" si="165"/>
        <v>4.3690104655872927E-5</v>
      </c>
      <c r="FZ77" s="2">
        <f t="shared" si="166"/>
        <v>4.2139862113737723E-5</v>
      </c>
      <c r="GA77" s="2">
        <f t="shared" si="167"/>
        <v>4.0034094865201845E-5</v>
      </c>
      <c r="GB77" s="2">
        <f t="shared" si="168"/>
        <v>3.9731119211404206E-5</v>
      </c>
      <c r="GC77" s="2">
        <f t="shared" si="169"/>
        <v>4.2090194811072993E-5</v>
      </c>
      <c r="GD77" s="2">
        <f t="shared" si="170"/>
        <v>4.3891828436446766E-5</v>
      </c>
      <c r="GE77" s="2">
        <f t="shared" si="171"/>
        <v>5.365827273227415E-5</v>
      </c>
      <c r="GF77" s="2">
        <f t="shared" si="172"/>
        <v>4.587499215361747E-5</v>
      </c>
      <c r="GG77" s="2">
        <f t="shared" si="173"/>
        <v>4.1213230332870432E-5</v>
      </c>
      <c r="GH77" s="2">
        <f t="shared" si="174"/>
        <v>3.6765020457268066E-5</v>
      </c>
      <c r="GI77" s="2">
        <f t="shared" si="175"/>
        <v>3.5802733281275172E-5</v>
      </c>
      <c r="GJ77" s="2">
        <f t="shared" si="176"/>
        <v>2.4218686970300694E-5</v>
      </c>
      <c r="GK77" s="2">
        <f t="shared" si="177"/>
        <v>2.2177909052301633E-5</v>
      </c>
      <c r="GM77" s="86">
        <f t="shared" si="113"/>
        <v>0.11252693475275594</v>
      </c>
      <c r="GN77" s="86">
        <f t="shared" si="178"/>
        <v>0.1119601643564203</v>
      </c>
      <c r="GO77" s="86">
        <f t="shared" si="179"/>
        <v>0.10156171743757289</v>
      </c>
      <c r="GP77" s="86">
        <f t="shared" si="180"/>
        <v>0.10601609517684639</v>
      </c>
      <c r="GQ77" s="86">
        <f t="shared" si="181"/>
        <v>9.4088619311282679E-2</v>
      </c>
      <c r="GR77" s="86">
        <f t="shared" si="182"/>
        <v>7.5516995961776634E-2</v>
      </c>
      <c r="GS77" s="86">
        <f t="shared" si="183"/>
        <v>6.2725886868139666E-2</v>
      </c>
      <c r="GT77" s="86">
        <f t="shared" si="184"/>
        <v>4.7681961511051321E-2</v>
      </c>
      <c r="GU77" s="86">
        <f t="shared" si="185"/>
        <v>4.5211243996508943E-2</v>
      </c>
      <c r="GV77" s="86">
        <f t="shared" si="186"/>
        <v>7.6304396123497778E-2</v>
      </c>
      <c r="GW77" s="86">
        <f t="shared" si="187"/>
        <v>9.4476716160862881E-2</v>
      </c>
      <c r="GX77" s="86">
        <f t="shared" si="188"/>
        <v>9.0347870208563635E-2</v>
      </c>
      <c r="GY77" s="86">
        <f t="shared" si="189"/>
        <v>0.11818845057442694</v>
      </c>
      <c r="GZ77" s="86">
        <f t="shared" si="190"/>
        <v>9.5312365868972349E-2</v>
      </c>
      <c r="HA77" s="86">
        <f t="shared" si="191"/>
        <v>6.4651070298570798E-2</v>
      </c>
      <c r="HC77" s="86">
        <f t="shared" si="145"/>
        <v>1.0426704154487658E-6</v>
      </c>
      <c r="HD77" s="86">
        <f t="shared" si="192"/>
        <v>2.5342912097420266E-7</v>
      </c>
      <c r="HE77" s="86">
        <f t="shared" si="193"/>
        <v>9.4198309580607062E-8</v>
      </c>
      <c r="HF77" s="86">
        <f t="shared" si="194"/>
        <v>3.7432128113891729E-7</v>
      </c>
      <c r="HG77" s="86">
        <f t="shared" si="195"/>
        <v>7.0711947416257928E-7</v>
      </c>
      <c r="HH77" s="86">
        <f t="shared" si="196"/>
        <v>4.0552559229888355E-6</v>
      </c>
      <c r="HI77" s="86">
        <f t="shared" si="197"/>
        <v>8.7925515491009481E-7</v>
      </c>
      <c r="HJ77" s="86">
        <f t="shared" si="198"/>
        <v>1.2098913323203835E-7</v>
      </c>
      <c r="HK77" s="86">
        <f t="shared" si="199"/>
        <v>1.3534485869728227E-7</v>
      </c>
      <c r="HL77" s="86">
        <f t="shared" si="200"/>
        <v>1.4271530774321465E-6</v>
      </c>
      <c r="HM77" s="86">
        <f t="shared" si="201"/>
        <v>9.6727500074365912E-7</v>
      </c>
      <c r="HN77" s="86">
        <f t="shared" si="202"/>
        <v>1.9511298801414769E-7</v>
      </c>
      <c r="HO77" s="86">
        <f t="shared" si="203"/>
        <v>2.5968422411226519E-7</v>
      </c>
      <c r="HP77" s="86">
        <f t="shared" si="204"/>
        <v>2.2228491892044596E-7</v>
      </c>
      <c r="HQ77" s="86">
        <f t="shared" si="205"/>
        <v>7.124862175119498E-10</v>
      </c>
      <c r="HS77" s="86">
        <f t="shared" si="114"/>
        <v>1.8426011129839661E-31</v>
      </c>
      <c r="HT77" s="86">
        <f t="shared" si="206"/>
        <v>1.05029571687678E-34</v>
      </c>
      <c r="HU77" s="86">
        <f t="shared" si="207"/>
        <v>9.9046599698822532E-37</v>
      </c>
      <c r="HV77" s="86">
        <f t="shared" si="208"/>
        <v>1.7177421372883307E-33</v>
      </c>
      <c r="HW77" s="86">
        <f t="shared" si="209"/>
        <v>2.7463681688254177E-32</v>
      </c>
      <c r="HX77" s="86">
        <f t="shared" si="210"/>
        <v>1.8973489925393268E-29</v>
      </c>
      <c r="HY77" s="86">
        <f t="shared" si="211"/>
        <v>1.351017602507439E-33</v>
      </c>
      <c r="HZ77" s="86">
        <f t="shared" si="212"/>
        <v>1.5552956596413779E-38</v>
      </c>
      <c r="IA77" s="86">
        <f t="shared" si="213"/>
        <v>7.3202458041566627E-38</v>
      </c>
      <c r="IB77" s="86">
        <f t="shared" si="214"/>
        <v>5.406423354112091E-33</v>
      </c>
      <c r="IC77" s="86">
        <f t="shared" si="215"/>
        <v>2.0861710179645022E-33</v>
      </c>
      <c r="ID77" s="86">
        <f t="shared" si="216"/>
        <v>1.0724211046966419E-35</v>
      </c>
      <c r="IE77" s="86">
        <f t="shared" si="217"/>
        <v>1.0192577656105013E-35</v>
      </c>
      <c r="IF77" s="86">
        <f t="shared" si="218"/>
        <v>5.7020365849059084E-23</v>
      </c>
      <c r="IG77" s="86">
        <f t="shared" si="219"/>
        <v>1.5694487821514745E-22</v>
      </c>
      <c r="II77" s="86">
        <f t="shared" si="115"/>
        <v>4.2549360612721396E-125</v>
      </c>
      <c r="IJ77" s="86">
        <f t="shared" si="116"/>
        <v>9.5432061110371312E-139</v>
      </c>
      <c r="IK77" s="86">
        <f t="shared" si="117"/>
        <v>1.2864706741746599E-149</v>
      </c>
      <c r="IL77" s="86">
        <f t="shared" si="118"/>
        <v>3.2733001094388632E-135</v>
      </c>
      <c r="IM77" s="86">
        <f t="shared" si="119"/>
        <v>2.2138289301114856E-131</v>
      </c>
      <c r="IN77" s="86">
        <f t="shared" si="120"/>
        <v>4.1027290384457325E-121</v>
      </c>
      <c r="IO77" s="86">
        <f t="shared" si="121"/>
        <v>4.1099895557709498E-141</v>
      </c>
      <c r="IP77" s="86">
        <f t="shared" si="122"/>
        <v>1.3120070610959063E-162</v>
      </c>
      <c r="IQ77" s="86">
        <f t="shared" si="123"/>
        <v>3.5953348483007932E-153</v>
      </c>
      <c r="IR77" s="86">
        <f t="shared" si="124"/>
        <v>6.6581377182000866E-136</v>
      </c>
      <c r="IS77" s="86">
        <f t="shared" si="125"/>
        <v>1.1419648058708548E-135</v>
      </c>
      <c r="IT77" s="86">
        <f t="shared" si="126"/>
        <v>6.2125013540604614E-143</v>
      </c>
      <c r="IU77" s="86">
        <f t="shared" si="127"/>
        <v>1.1487300267930253E-143</v>
      </c>
      <c r="IV77" s="86">
        <f t="shared" si="128"/>
        <v>5.018611158178078E-64</v>
      </c>
      <c r="IW77" s="86">
        <f t="shared" si="129"/>
        <v>7.3073091944771185E-67</v>
      </c>
      <c r="IY77" s="86">
        <f t="shared" si="130"/>
        <v>0.11252797742317139</v>
      </c>
      <c r="IZ77" s="86">
        <f t="shared" si="131"/>
        <v>0.11196041778554128</v>
      </c>
      <c r="JA77" s="86">
        <f t="shared" si="132"/>
        <v>0.10156181163588247</v>
      </c>
      <c r="JB77" s="86">
        <f t="shared" si="133"/>
        <v>0.10601646949812753</v>
      </c>
      <c r="JC77" s="86">
        <f t="shared" si="134"/>
        <v>9.4089326430756848E-2</v>
      </c>
      <c r="JD77" s="86">
        <f t="shared" si="135"/>
        <v>7.5521051217699628E-2</v>
      </c>
      <c r="JE77" s="86">
        <f t="shared" si="136"/>
        <v>6.2726766123294572E-2</v>
      </c>
      <c r="JF77" s="86">
        <f t="shared" si="137"/>
        <v>4.7682082500184554E-2</v>
      </c>
      <c r="JG77" s="86">
        <f t="shared" si="138"/>
        <v>4.5211379341367638E-2</v>
      </c>
      <c r="JH77" s="86">
        <f t="shared" si="139"/>
        <v>7.6305823276575216E-2</v>
      </c>
      <c r="JI77" s="86">
        <f t="shared" si="140"/>
        <v>9.447768343586363E-2</v>
      </c>
      <c r="JJ77" s="86">
        <f t="shared" si="141"/>
        <v>9.0348065321551652E-2</v>
      </c>
      <c r="JK77" s="86">
        <f t="shared" si="142"/>
        <v>0.11818871025865105</v>
      </c>
      <c r="JL77" s="86">
        <f t="shared" si="143"/>
        <v>9.5312588153891264E-2</v>
      </c>
      <c r="JM77" s="86">
        <f t="shared" si="144"/>
        <v>6.4651071011057021E-2</v>
      </c>
    </row>
    <row r="78" spans="2:273" x14ac:dyDescent="0.25">
      <c r="B78" s="2">
        <v>51</v>
      </c>
      <c r="C78" s="37">
        <v>123.43899999999999</v>
      </c>
      <c r="D78" s="37">
        <v>132.517</v>
      </c>
      <c r="E78" s="37">
        <v>133.774</v>
      </c>
      <c r="F78" s="37">
        <v>137.03200000000001</v>
      </c>
      <c r="G78" s="37">
        <v>139.5</v>
      </c>
      <c r="H78" s="37">
        <v>129.57400000000001</v>
      </c>
      <c r="I78" s="37">
        <v>127.91500000000001</v>
      </c>
      <c r="J78" s="37">
        <v>128.017</v>
      </c>
      <c r="K78" s="37">
        <v>133.483</v>
      </c>
      <c r="L78" s="37">
        <v>140.233</v>
      </c>
      <c r="M78" s="37">
        <v>143.42400000000001</v>
      </c>
      <c r="N78" s="37">
        <v>139.63900000000001</v>
      </c>
      <c r="O78" s="37">
        <v>144.03299999999999</v>
      </c>
      <c r="P78" s="37">
        <v>132.07900000000001</v>
      </c>
      <c r="Q78" s="37">
        <v>113.46899999999999</v>
      </c>
      <c r="S78" s="4">
        <f t="shared" si="8"/>
        <v>124.93459402219402</v>
      </c>
      <c r="T78" s="4">
        <f t="shared" si="9"/>
        <v>136.56429445284283</v>
      </c>
      <c r="U78" s="4">
        <f t="shared" si="10"/>
        <v>137.3407658322183</v>
      </c>
      <c r="V78" s="4">
        <f t="shared" si="11"/>
        <v>139.52785567670389</v>
      </c>
      <c r="W78" s="4">
        <f t="shared" si="12"/>
        <v>145.75249664693692</v>
      </c>
      <c r="X78" s="4">
        <f t="shared" si="13"/>
        <v>133.17720233788003</v>
      </c>
      <c r="Y78" s="4">
        <f t="shared" si="14"/>
        <v>130.66921760606408</v>
      </c>
      <c r="Z78" s="4">
        <f t="shared" si="15"/>
        <v>129.2081804489394</v>
      </c>
      <c r="AA78" s="4">
        <f t="shared" si="16"/>
        <v>133.44659551963878</v>
      </c>
      <c r="AB78" s="4">
        <f t="shared" si="17"/>
        <v>141.88379395687753</v>
      </c>
      <c r="AC78" s="4">
        <f t="shared" si="18"/>
        <v>146.74710020184401</v>
      </c>
      <c r="AD78" s="4">
        <f t="shared" si="19"/>
        <v>144.00432064028843</v>
      </c>
      <c r="AE78" s="4">
        <f t="shared" si="20"/>
        <v>150.60322176566177</v>
      </c>
      <c r="AF78" s="4">
        <f t="shared" si="21"/>
        <v>138.48523134013044</v>
      </c>
      <c r="AG78" s="4">
        <f t="shared" si="22"/>
        <v>119.34972696745923</v>
      </c>
      <c r="AI78" s="4">
        <f t="shared" si="23"/>
        <v>-1.4955940221940267</v>
      </c>
      <c r="AJ78" s="4">
        <f t="shared" si="24"/>
        <v>-4.0472944528428343</v>
      </c>
      <c r="AK78" s="4">
        <f t="shared" si="25"/>
        <v>-3.5667658322182945</v>
      </c>
      <c r="AL78" s="4">
        <f t="shared" si="26"/>
        <v>-2.4958556767038829</v>
      </c>
      <c r="AM78" s="4">
        <f t="shared" si="27"/>
        <v>-6.252496646936919</v>
      </c>
      <c r="AN78" s="4">
        <f t="shared" si="28"/>
        <v>-3.6032023378800204</v>
      </c>
      <c r="AO78" s="4">
        <f t="shared" si="29"/>
        <v>-2.7542176060640742</v>
      </c>
      <c r="AP78" s="4">
        <f t="shared" si="30"/>
        <v>-1.1911804489394058</v>
      </c>
      <c r="AQ78" s="4">
        <f t="shared" si="31"/>
        <v>3.6404480361227343E-2</v>
      </c>
      <c r="AR78" s="4">
        <f t="shared" si="32"/>
        <v>-1.6507939568775214</v>
      </c>
      <c r="AS78" s="4">
        <f t="shared" si="33"/>
        <v>-3.3231002018439995</v>
      </c>
      <c r="AT78" s="4">
        <f t="shared" si="34"/>
        <v>-4.3653206402884166</v>
      </c>
      <c r="AU78" s="4">
        <f t="shared" si="35"/>
        <v>-6.5702217656617847</v>
      </c>
      <c r="AV78" s="4">
        <f t="shared" si="224"/>
        <v>-6.4062313401304323</v>
      </c>
      <c r="AW78" s="4">
        <f t="shared" si="224"/>
        <v>-5.8807269674592391</v>
      </c>
      <c r="AY78" s="2">
        <f t="shared" si="96"/>
        <v>68.167076991169111</v>
      </c>
      <c r="AZ78" s="2">
        <f t="shared" si="147"/>
        <v>69.116199375746561</v>
      </c>
      <c r="BA78" s="2">
        <f t="shared" si="148"/>
        <v>78.727929228772609</v>
      </c>
      <c r="BB78" s="2">
        <f t="shared" si="149"/>
        <v>76.474003866383569</v>
      </c>
      <c r="BC78" s="2">
        <f t="shared" si="150"/>
        <v>90.792164710479625</v>
      </c>
      <c r="BD78" s="2">
        <f t="shared" si="151"/>
        <v>82.027586276750526</v>
      </c>
      <c r="BE78" s="2">
        <f t="shared" si="152"/>
        <v>84.710310458284141</v>
      </c>
      <c r="BF78" s="2">
        <f t="shared" si="153"/>
        <v>92.123433177332629</v>
      </c>
      <c r="BG78" s="2">
        <f t="shared" si="154"/>
        <v>97.282547046221353</v>
      </c>
      <c r="BH78" s="2">
        <f t="shared" si="155"/>
        <v>91.877291387910262</v>
      </c>
      <c r="BI78" s="2">
        <f t="shared" si="156"/>
        <v>90.569142330702334</v>
      </c>
      <c r="BJ78" s="2">
        <f t="shared" si="157"/>
        <v>90.933839021748582</v>
      </c>
      <c r="BK78" s="2">
        <f t="shared" si="158"/>
        <v>91.362497884906404</v>
      </c>
      <c r="BL78" s="2">
        <f t="shared" si="159"/>
        <v>90.884794786657594</v>
      </c>
      <c r="BM78" s="2">
        <f t="shared" si="160"/>
        <v>90.795379122412683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80.981593554006935</v>
      </c>
      <c r="DL78" s="2">
        <f t="shared" si="225"/>
        <v>78.977186411149816</v>
      </c>
      <c r="DM78" s="2">
        <f t="shared" si="225"/>
        <v>86.713865029846318</v>
      </c>
      <c r="DN78" s="2">
        <f t="shared" si="225"/>
        <v>84.859432406882235</v>
      </c>
      <c r="DO78" s="2">
        <f t="shared" si="225"/>
        <v>89.665400048618409</v>
      </c>
      <c r="DP78" s="2">
        <f t="shared" si="225"/>
        <v>83.243758834189066</v>
      </c>
      <c r="DQ78" s="2">
        <f t="shared" si="225"/>
        <v>87.014704878048761</v>
      </c>
      <c r="DR78" s="2">
        <f t="shared" si="225"/>
        <v>94.485288981288974</v>
      </c>
      <c r="DS78" s="2">
        <f t="shared" si="225"/>
        <v>98.425736842105266</v>
      </c>
      <c r="DT78" s="2">
        <f t="shared" si="225"/>
        <v>93.809790243902427</v>
      </c>
      <c r="DU78" s="2">
        <f t="shared" si="225"/>
        <v>91.949650558743585</v>
      </c>
      <c r="DV78" s="2">
        <f t="shared" si="225"/>
        <v>95.701833427869161</v>
      </c>
      <c r="DW78" s="2">
        <f t="shared" si="225"/>
        <v>100.35303588850174</v>
      </c>
      <c r="DX78" s="2">
        <f t="shared" si="225"/>
        <v>98.606541420198269</v>
      </c>
      <c r="DY78" s="2">
        <f t="shared" si="225"/>
        <v>93.309939024390232</v>
      </c>
      <c r="EA78" s="2">
        <f t="shared" si="71"/>
        <v>63.174131511519569</v>
      </c>
      <c r="EB78" s="2">
        <f t="shared" si="72"/>
        <v>64.991844624287523</v>
      </c>
      <c r="EC78" s="2">
        <f t="shared" si="73"/>
        <v>75.143121957042069</v>
      </c>
      <c r="ED78" s="2">
        <f t="shared" si="74"/>
        <v>72.818066129644464</v>
      </c>
      <c r="EE78" s="2">
        <f t="shared" si="75"/>
        <v>91.315693794730194</v>
      </c>
      <c r="EF78" s="2">
        <f t="shared" si="76"/>
        <v>81.375526803833139</v>
      </c>
      <c r="EG78" s="2">
        <f t="shared" si="77"/>
        <v>83.362269310028992</v>
      </c>
      <c r="EH78" s="2">
        <f t="shared" si="78"/>
        <v>90.593043279730011</v>
      </c>
      <c r="EI78" s="2">
        <f t="shared" si="79"/>
        <v>96.526455598040911</v>
      </c>
      <c r="EJ78" s="2">
        <f t="shared" si="80"/>
        <v>90.822502225171775</v>
      </c>
      <c r="EK78" s="2">
        <f t="shared" si="81"/>
        <v>89.903129645163645</v>
      </c>
      <c r="EL78" s="2">
        <f t="shared" si="82"/>
        <v>88.716475824617874</v>
      </c>
      <c r="EM78" s="2">
        <f t="shared" si="83"/>
        <v>87.740436786001609</v>
      </c>
      <c r="EN78" s="2">
        <f t="shared" si="84"/>
        <v>87.361549672159427</v>
      </c>
      <c r="EO78" s="2">
        <f t="shared" si="85"/>
        <v>89.343252915220177</v>
      </c>
      <c r="EQ78" s="2">
        <f t="shared" si="86"/>
        <v>61.80315986442546</v>
      </c>
      <c r="ER78" s="2">
        <f t="shared" si="226"/>
        <v>65.161049010066037</v>
      </c>
      <c r="ES78" s="2">
        <f t="shared" si="226"/>
        <v>74.852096879906327</v>
      </c>
      <c r="ET78" s="2">
        <f t="shared" si="226"/>
        <v>73.121640849189376</v>
      </c>
      <c r="EU78" s="2">
        <f t="shared" si="226"/>
        <v>87.669310241785155</v>
      </c>
      <c r="EV78" s="2">
        <f t="shared" si="226"/>
        <v>80.849397389909484</v>
      </c>
      <c r="EW78" s="2">
        <f t="shared" si="226"/>
        <v>83.624385293643456</v>
      </c>
      <c r="EX78" s="2">
        <f t="shared" si="226"/>
        <v>88.253791163435082</v>
      </c>
      <c r="EY78" s="2">
        <f t="shared" si="226"/>
        <v>93.08808437169057</v>
      </c>
      <c r="EZ78" s="2">
        <f t="shared" si="226"/>
        <v>89.730565097489148</v>
      </c>
      <c r="FA78" s="2">
        <f t="shared" si="226"/>
        <v>89.081083031396389</v>
      </c>
      <c r="FB78" s="2">
        <f t="shared" si="226"/>
        <v>88.504926212201525</v>
      </c>
      <c r="FC78" s="2">
        <f t="shared" si="226"/>
        <v>87.852774618135626</v>
      </c>
      <c r="FD78" s="2">
        <f t="shared" si="226"/>
        <v>89.435500156224094</v>
      </c>
      <c r="FE78" s="2">
        <f t="shared" si="226"/>
        <v>92.508960340565153</v>
      </c>
      <c r="FG78" s="2">
        <f t="shared" si="88"/>
        <v>0.71961223973596289</v>
      </c>
      <c r="FH78" s="2">
        <f t="shared" si="227"/>
        <v>0.70509503158413211</v>
      </c>
      <c r="FI78" s="2">
        <f t="shared" si="227"/>
        <v>0.69018228209338239</v>
      </c>
      <c r="FJ78" s="2">
        <f t="shared" si="227"/>
        <v>0.69638630485781627</v>
      </c>
      <c r="FK78" s="2">
        <f t="shared" si="227"/>
        <v>0.68286311295667601</v>
      </c>
      <c r="FL78" s="2">
        <f t="shared" si="227"/>
        <v>0.65096284471258692</v>
      </c>
      <c r="FM78" s="2">
        <f t="shared" si="227"/>
        <v>0.63092324935238009</v>
      </c>
      <c r="FN78" s="2">
        <f t="shared" si="227"/>
        <v>0.60678163858647949</v>
      </c>
      <c r="FO78" s="2">
        <f t="shared" si="227"/>
        <v>0.60180002487709106</v>
      </c>
      <c r="FP78" s="2">
        <f t="shared" si="227"/>
        <v>0.64688905745514413</v>
      </c>
      <c r="FQ78" s="2">
        <f t="shared" si="227"/>
        <v>0.6745453082001166</v>
      </c>
      <c r="FR78" s="2">
        <f t="shared" si="227"/>
        <v>0.682568616950185</v>
      </c>
      <c r="FS78" s="2">
        <f t="shared" si="227"/>
        <v>0.71282234062563909</v>
      </c>
      <c r="FT78" s="2">
        <f t="shared" si="227"/>
        <v>0.68668807240855445</v>
      </c>
      <c r="FU78" s="2">
        <f t="shared" si="227"/>
        <v>0.63393896441328335</v>
      </c>
      <c r="FW78" s="2">
        <f t="shared" si="112"/>
        <v>3.5681576970590011E-5</v>
      </c>
      <c r="FX78" s="2">
        <f t="shared" si="164"/>
        <v>4.7123597019698574E-5</v>
      </c>
      <c r="FY78" s="2">
        <f t="shared" si="165"/>
        <v>4.7905045215787098E-5</v>
      </c>
      <c r="FZ78" s="2">
        <f t="shared" si="166"/>
        <v>4.6205252145142577E-5</v>
      </c>
      <c r="GA78" s="2">
        <f t="shared" si="167"/>
        <v>4.389634257603058E-5</v>
      </c>
      <c r="GB78" s="2">
        <f t="shared" si="168"/>
        <v>4.3564138934191813E-5</v>
      </c>
      <c r="GC78" s="2">
        <f t="shared" si="169"/>
        <v>4.6150793473261254E-5</v>
      </c>
      <c r="GD78" s="2">
        <f t="shared" si="170"/>
        <v>4.8126229073878294E-5</v>
      </c>
      <c r="GE78" s="2">
        <f t="shared" si="171"/>
        <v>5.8834821514399469E-5</v>
      </c>
      <c r="GF78" s="2">
        <f t="shared" si="172"/>
        <v>5.0300706016950939E-5</v>
      </c>
      <c r="GG78" s="2">
        <f t="shared" si="173"/>
        <v>4.5189228772196652E-5</v>
      </c>
      <c r="GH78" s="2">
        <f t="shared" si="174"/>
        <v>4.0311900324920791E-5</v>
      </c>
      <c r="GI78" s="2">
        <f t="shared" si="175"/>
        <v>3.9256780805138412E-5</v>
      </c>
      <c r="GJ78" s="2">
        <f t="shared" si="176"/>
        <v>2.6555200153928749E-5</v>
      </c>
      <c r="GK78" s="2">
        <f t="shared" si="177"/>
        <v>2.4317541680024407E-5</v>
      </c>
      <c r="GM78" s="86">
        <f t="shared" si="113"/>
        <v>0.13664508379224413</v>
      </c>
      <c r="GN78" s="86">
        <f t="shared" si="178"/>
        <v>0.13837588880675281</v>
      </c>
      <c r="GO78" s="86">
        <f t="shared" si="179"/>
        <v>0.12719867096870571</v>
      </c>
      <c r="GP78" s="86">
        <f t="shared" si="180"/>
        <v>0.13204408321579392</v>
      </c>
      <c r="GQ78" s="86">
        <f t="shared" si="181"/>
        <v>0.11840159433964306</v>
      </c>
      <c r="GR78" s="86">
        <f t="shared" si="182"/>
        <v>9.8534582558730724E-2</v>
      </c>
      <c r="GS78" s="86">
        <f t="shared" si="183"/>
        <v>8.3875883943997892E-2</v>
      </c>
      <c r="GT78" s="86">
        <f t="shared" si="184"/>
        <v>6.5752384810923575E-2</v>
      </c>
      <c r="GU78" s="86">
        <f t="shared" si="185"/>
        <v>6.2869226503552492E-2</v>
      </c>
      <c r="GV78" s="86">
        <f t="shared" si="186"/>
        <v>0.10058671674913122</v>
      </c>
      <c r="GW78" s="86">
        <f t="shared" si="187"/>
        <v>0.12054207826573332</v>
      </c>
      <c r="GX78" s="86">
        <f t="shared" si="188"/>
        <v>0.11335707338753849</v>
      </c>
      <c r="GY78" s="86">
        <f t="shared" si="189"/>
        <v>0.14519099936203272</v>
      </c>
      <c r="GZ78" s="86">
        <f t="shared" si="190"/>
        <v>0.11938160269339643</v>
      </c>
      <c r="HA78" s="86">
        <f t="shared" si="191"/>
        <v>8.6124342545663285E-2</v>
      </c>
      <c r="HC78" s="86">
        <f t="shared" si="145"/>
        <v>1.9235119424235417E-6</v>
      </c>
      <c r="HD78" s="86">
        <f t="shared" si="192"/>
        <v>5.0900717578920082E-7</v>
      </c>
      <c r="HE78" s="86">
        <f t="shared" si="193"/>
        <v>1.9936454033974908E-7</v>
      </c>
      <c r="HF78" s="86">
        <f t="shared" si="194"/>
        <v>7.3724512170801885E-7</v>
      </c>
      <c r="HG78" s="86">
        <f t="shared" si="195"/>
        <v>1.3540765826618259E-6</v>
      </c>
      <c r="HH78" s="86">
        <f t="shared" si="196"/>
        <v>7.2557336367671216E-6</v>
      </c>
      <c r="HI78" s="86">
        <f t="shared" si="197"/>
        <v>1.7203435447363203E-6</v>
      </c>
      <c r="HJ78" s="86">
        <f t="shared" si="198"/>
        <v>2.6278295254989007E-7</v>
      </c>
      <c r="HK78" s="86">
        <f t="shared" si="199"/>
        <v>2.9089370836346876E-7</v>
      </c>
      <c r="HL78" s="86">
        <f t="shared" si="200"/>
        <v>2.7395465854809873E-6</v>
      </c>
      <c r="HM78" s="86">
        <f t="shared" si="201"/>
        <v>1.8610184797946726E-6</v>
      </c>
      <c r="HN78" s="86">
        <f t="shared" si="202"/>
        <v>3.9424654144327195E-7</v>
      </c>
      <c r="HO78" s="86">
        <f t="shared" si="203"/>
        <v>5.2114680357252008E-7</v>
      </c>
      <c r="HP78" s="86">
        <f t="shared" si="204"/>
        <v>4.455698792673511E-7</v>
      </c>
      <c r="HQ78" s="86">
        <f t="shared" si="205"/>
        <v>1.9295801308433063E-9</v>
      </c>
      <c r="HS78" s="86">
        <f t="shared" si="114"/>
        <v>9.6800362539972093E-31</v>
      </c>
      <c r="HT78" s="86">
        <f t="shared" si="206"/>
        <v>6.9558768299304991E-34</v>
      </c>
      <c r="HU78" s="86">
        <f t="shared" si="207"/>
        <v>7.5117069045373888E-36</v>
      </c>
      <c r="HV78" s="86">
        <f t="shared" si="208"/>
        <v>1.0688139830557644E-32</v>
      </c>
      <c r="HW78" s="86">
        <f t="shared" si="209"/>
        <v>1.5943062444520367E-31</v>
      </c>
      <c r="HX78" s="86">
        <f t="shared" si="210"/>
        <v>9.4658080680683706E-29</v>
      </c>
      <c r="HY78" s="86">
        <f t="shared" si="211"/>
        <v>8.7723430721775935E-33</v>
      </c>
      <c r="HZ78" s="86">
        <f t="shared" si="212"/>
        <v>1.3583677466712197E-37</v>
      </c>
      <c r="IA78" s="86">
        <f t="shared" si="213"/>
        <v>6.1356589188441323E-37</v>
      </c>
      <c r="IB78" s="86">
        <f t="shared" si="214"/>
        <v>3.3834530330344003E-32</v>
      </c>
      <c r="IC78" s="86">
        <f t="shared" si="215"/>
        <v>1.293780452625371E-32</v>
      </c>
      <c r="ID78" s="86">
        <f t="shared" si="216"/>
        <v>7.299396093010973E-35</v>
      </c>
      <c r="IE78" s="86">
        <f t="shared" si="217"/>
        <v>6.9418368902247599E-35</v>
      </c>
      <c r="IF78" s="86">
        <f t="shared" si="218"/>
        <v>1.829132463954686E-22</v>
      </c>
      <c r="IG78" s="86">
        <f t="shared" si="219"/>
        <v>4.8423457028891682E-22</v>
      </c>
      <c r="II78" s="86">
        <f t="shared" si="115"/>
        <v>6.5145648031879856E-123</v>
      </c>
      <c r="IJ78" s="86">
        <f t="shared" si="116"/>
        <v>2.9740798654990558E-136</v>
      </c>
      <c r="IK78" s="86">
        <f t="shared" si="117"/>
        <v>6.3882505597387793E-147</v>
      </c>
      <c r="IL78" s="86">
        <f t="shared" si="118"/>
        <v>8.7006591655184358E-133</v>
      </c>
      <c r="IM78" s="86">
        <f t="shared" si="119"/>
        <v>4.8780248796123384E-129</v>
      </c>
      <c r="IN78" s="86">
        <f t="shared" si="120"/>
        <v>5.8741028345567658E-119</v>
      </c>
      <c r="IO78" s="86">
        <f t="shared" si="121"/>
        <v>1.3974881534288968E-138</v>
      </c>
      <c r="IP78" s="86">
        <f t="shared" si="122"/>
        <v>1.1277937156267521E-159</v>
      </c>
      <c r="IQ78" s="86">
        <f t="shared" si="123"/>
        <v>2.3657794711576092E-150</v>
      </c>
      <c r="IR78" s="86">
        <f t="shared" si="124"/>
        <v>1.9103443961923026E-133</v>
      </c>
      <c r="IS78" s="86">
        <f t="shared" si="125"/>
        <v>3.0563007315054369E-133</v>
      </c>
      <c r="IT78" s="86">
        <f t="shared" si="126"/>
        <v>2.1087892696272225E-140</v>
      </c>
      <c r="IU78" s="86">
        <f t="shared" si="127"/>
        <v>3.9588409259189511E-141</v>
      </c>
      <c r="IV78" s="86">
        <f t="shared" si="128"/>
        <v>5.9396538990608163E-63</v>
      </c>
      <c r="IW78" s="86">
        <f t="shared" si="129"/>
        <v>9.4742983144861046E-66</v>
      </c>
      <c r="IY78" s="86">
        <f t="shared" si="130"/>
        <v>0.13664700730418655</v>
      </c>
      <c r="IZ78" s="86">
        <f t="shared" si="131"/>
        <v>0.1383763978139286</v>
      </c>
      <c r="JA78" s="86">
        <f t="shared" si="132"/>
        <v>0.12719887033324606</v>
      </c>
      <c r="JB78" s="86">
        <f t="shared" si="133"/>
        <v>0.13204482046091562</v>
      </c>
      <c r="JC78" s="86">
        <f t="shared" si="134"/>
        <v>0.11840294841622573</v>
      </c>
      <c r="JD78" s="86">
        <f t="shared" si="135"/>
        <v>9.8541838292367498E-2</v>
      </c>
      <c r="JE78" s="86">
        <f t="shared" si="136"/>
        <v>8.3877604287542623E-2</v>
      </c>
      <c r="JF78" s="86">
        <f t="shared" si="137"/>
        <v>6.5752647593876126E-2</v>
      </c>
      <c r="JG78" s="86">
        <f t="shared" si="138"/>
        <v>6.2869517397260849E-2</v>
      </c>
      <c r="JH78" s="86">
        <f t="shared" si="139"/>
        <v>0.10058945629571671</v>
      </c>
      <c r="JI78" s="86">
        <f t="shared" si="140"/>
        <v>0.12054393928421311</v>
      </c>
      <c r="JJ78" s="86">
        <f t="shared" si="141"/>
        <v>0.11335746763407993</v>
      </c>
      <c r="JK78" s="86">
        <f t="shared" si="142"/>
        <v>0.1451915205088363</v>
      </c>
      <c r="JL78" s="86">
        <f t="shared" si="143"/>
        <v>0.1193820482632757</v>
      </c>
      <c r="JM78" s="86">
        <f t="shared" si="144"/>
        <v>8.612434447524342E-2</v>
      </c>
    </row>
    <row r="79" spans="2:273" x14ac:dyDescent="0.25">
      <c r="B79" s="2">
        <v>52</v>
      </c>
      <c r="C79" s="37">
        <v>131.136</v>
      </c>
      <c r="D79" s="37">
        <v>147.333</v>
      </c>
      <c r="E79" s="37">
        <v>148.29</v>
      </c>
      <c r="F79" s="37">
        <v>150.452</v>
      </c>
      <c r="G79" s="37">
        <v>152.887</v>
      </c>
      <c r="H79" s="37">
        <v>143.01599999999999</v>
      </c>
      <c r="I79" s="37">
        <v>141.23699999999999</v>
      </c>
      <c r="J79" s="37">
        <v>140.917</v>
      </c>
      <c r="K79" s="37">
        <v>144.583</v>
      </c>
      <c r="L79" s="37">
        <v>153.483</v>
      </c>
      <c r="M79" s="37">
        <v>157.93199999999999</v>
      </c>
      <c r="N79" s="37">
        <v>152.44300000000001</v>
      </c>
      <c r="O79" s="37">
        <v>153.767</v>
      </c>
      <c r="P79" s="37">
        <v>141.79400000000001</v>
      </c>
      <c r="Q79" s="37">
        <v>120.15600000000001</v>
      </c>
      <c r="S79" s="4">
        <f t="shared" si="8"/>
        <v>133.20583950601116</v>
      </c>
      <c r="T79" s="4">
        <f t="shared" si="9"/>
        <v>147.48598805496582</v>
      </c>
      <c r="U79" s="4">
        <f t="shared" si="10"/>
        <v>147.58599272932449</v>
      </c>
      <c r="V79" s="4">
        <f t="shared" si="11"/>
        <v>150.23338127552714</v>
      </c>
      <c r="W79" s="4">
        <f t="shared" si="12"/>
        <v>155.8411962311632</v>
      </c>
      <c r="X79" s="4">
        <f t="shared" si="13"/>
        <v>144.25035885804309</v>
      </c>
      <c r="Y79" s="4">
        <f t="shared" si="14"/>
        <v>141.80910023527093</v>
      </c>
      <c r="Z79" s="4">
        <f t="shared" si="15"/>
        <v>139.42466165066025</v>
      </c>
      <c r="AA79" s="4">
        <f t="shared" si="16"/>
        <v>143.71254093027244</v>
      </c>
      <c r="AB79" s="4">
        <f t="shared" si="17"/>
        <v>153.09830829572158</v>
      </c>
      <c r="AC79" s="4">
        <f t="shared" si="18"/>
        <v>157.56450097020453</v>
      </c>
      <c r="AD79" s="4">
        <f t="shared" si="19"/>
        <v>153.53710122493879</v>
      </c>
      <c r="AE79" s="4">
        <f t="shared" si="20"/>
        <v>159.82476932717114</v>
      </c>
      <c r="AF79" s="4">
        <f t="shared" si="21"/>
        <v>146.87786675836767</v>
      </c>
      <c r="AG79" s="4">
        <f t="shared" si="22"/>
        <v>126.16842047918995</v>
      </c>
      <c r="AI79" s="4">
        <f t="shared" si="23"/>
        <v>-2.0698395060111636</v>
      </c>
      <c r="AJ79" s="4">
        <f t="shared" si="24"/>
        <v>-0.15298805496581735</v>
      </c>
      <c r="AK79" s="4">
        <f t="shared" si="25"/>
        <v>0.70400727067550406</v>
      </c>
      <c r="AL79" s="4">
        <f t="shared" si="26"/>
        <v>0.21861872447286146</v>
      </c>
      <c r="AM79" s="4">
        <f t="shared" si="27"/>
        <v>-2.9541962311631949</v>
      </c>
      <c r="AN79" s="4">
        <f t="shared" si="28"/>
        <v>-1.2343588580430946</v>
      </c>
      <c r="AO79" s="4">
        <f t="shared" si="29"/>
        <v>-0.57210023527093767</v>
      </c>
      <c r="AP79" s="4">
        <f t="shared" si="30"/>
        <v>1.4923383493397466</v>
      </c>
      <c r="AQ79" s="4">
        <f t="shared" si="31"/>
        <v>0.87045906972755915</v>
      </c>
      <c r="AR79" s="4">
        <f t="shared" si="32"/>
        <v>0.38469170427842414</v>
      </c>
      <c r="AS79" s="4">
        <f t="shared" si="33"/>
        <v>0.36749902979545368</v>
      </c>
      <c r="AT79" s="4">
        <f t="shared" si="34"/>
        <v>-1.0941012249387825</v>
      </c>
      <c r="AU79" s="4">
        <f t="shared" si="35"/>
        <v>-6.0577693271711439</v>
      </c>
      <c r="AV79" s="4">
        <f t="shared" si="224"/>
        <v>-5.0838667583676624</v>
      </c>
      <c r="AW79" s="4">
        <f t="shared" si="224"/>
        <v>-6.0124204791899416</v>
      </c>
      <c r="AY79" s="2">
        <f t="shared" si="96"/>
        <v>67.84305883129683</v>
      </c>
      <c r="AZ79" s="2">
        <f t="shared" si="147"/>
        <v>68.837314111088773</v>
      </c>
      <c r="BA79" s="2">
        <f t="shared" si="148"/>
        <v>78.480656802527932</v>
      </c>
      <c r="BB79" s="2">
        <f t="shared" si="149"/>
        <v>76.238917476416205</v>
      </c>
      <c r="BC79" s="2">
        <f t="shared" si="150"/>
        <v>90.722340959291515</v>
      </c>
      <c r="BD79" s="2">
        <f t="shared" si="151"/>
        <v>81.825544710975322</v>
      </c>
      <c r="BE79" s="2">
        <f t="shared" si="152"/>
        <v>84.525322054112436</v>
      </c>
      <c r="BF79" s="2">
        <f t="shared" si="153"/>
        <v>91.910755120112754</v>
      </c>
      <c r="BG79" s="2">
        <f t="shared" si="154"/>
        <v>97.075685617212301</v>
      </c>
      <c r="BH79" s="2">
        <f t="shared" si="155"/>
        <v>91.665332736681435</v>
      </c>
      <c r="BI79" s="2">
        <f t="shared" si="156"/>
        <v>90.391848604284519</v>
      </c>
      <c r="BJ79" s="2">
        <f t="shared" si="157"/>
        <v>90.724656828912146</v>
      </c>
      <c r="BK79" s="2">
        <f t="shared" si="158"/>
        <v>91.107892158014153</v>
      </c>
      <c r="BL79" s="2">
        <f t="shared" si="159"/>
        <v>90.671091267566027</v>
      </c>
      <c r="BM79" s="2">
        <f t="shared" si="160"/>
        <v>90.695256187896433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81.36930034843202</v>
      </c>
      <c r="DL79" s="2">
        <f t="shared" si="225"/>
        <v>79.221703832752596</v>
      </c>
      <c r="DM79" s="2">
        <f t="shared" si="225"/>
        <v>86.979925397725751</v>
      </c>
      <c r="DN79" s="2">
        <f t="shared" si="225"/>
        <v>85.06183456229914</v>
      </c>
      <c r="DO79" s="2">
        <f t="shared" si="225"/>
        <v>89.817029090025102</v>
      </c>
      <c r="DP79" s="2">
        <f t="shared" si="225"/>
        <v>82.952073693748119</v>
      </c>
      <c r="DQ79" s="2">
        <f t="shared" si="225"/>
        <v>86.886453658536567</v>
      </c>
      <c r="DR79" s="2">
        <f t="shared" si="225"/>
        <v>94.424393150235247</v>
      </c>
      <c r="DS79" s="2">
        <f t="shared" si="225"/>
        <v>98.331179706021814</v>
      </c>
      <c r="DT79" s="2">
        <f t="shared" si="225"/>
        <v>93.642354181184658</v>
      </c>
      <c r="DU79" s="2">
        <f t="shared" si="225"/>
        <v>91.801023406825735</v>
      </c>
      <c r="DV79" s="2">
        <f t="shared" si="225"/>
        <v>95.729016881398039</v>
      </c>
      <c r="DW79" s="2">
        <f t="shared" si="225"/>
        <v>100.54746898954704</v>
      </c>
      <c r="DX79" s="2">
        <f t="shared" si="225"/>
        <v>98.7648386408449</v>
      </c>
      <c r="DY79" s="2">
        <f t="shared" si="225"/>
        <v>93.41841463414633</v>
      </c>
      <c r="EA79" s="2">
        <f t="shared" si="71"/>
        <v>63.036534225182109</v>
      </c>
      <c r="EB79" s="2">
        <f t="shared" si="72"/>
        <v>64.876205833297078</v>
      </c>
      <c r="EC79" s="2">
        <f t="shared" si="73"/>
        <v>75.001120688030454</v>
      </c>
      <c r="ED79" s="2">
        <f t="shared" si="74"/>
        <v>72.730704483151285</v>
      </c>
      <c r="EE79" s="2">
        <f t="shared" si="75"/>
        <v>91.106039227033335</v>
      </c>
      <c r="EF79" s="2">
        <f t="shared" si="76"/>
        <v>81.274700507328063</v>
      </c>
      <c r="EG79" s="2">
        <f t="shared" si="77"/>
        <v>83.265621718058298</v>
      </c>
      <c r="EH79" s="2">
        <f t="shared" si="78"/>
        <v>90.425340749879481</v>
      </c>
      <c r="EI79" s="2">
        <f t="shared" si="79"/>
        <v>96.31839401099846</v>
      </c>
      <c r="EJ79" s="2">
        <f t="shared" si="80"/>
        <v>90.681200187382899</v>
      </c>
      <c r="EK79" s="2">
        <f t="shared" si="81"/>
        <v>89.771831222715335</v>
      </c>
      <c r="EL79" s="2">
        <f t="shared" si="82"/>
        <v>88.602148471440088</v>
      </c>
      <c r="EM79" s="2">
        <f t="shared" si="83"/>
        <v>87.63954400643604</v>
      </c>
      <c r="EN79" s="2">
        <f t="shared" si="84"/>
        <v>87.303046113363806</v>
      </c>
      <c r="EO79" s="2">
        <f t="shared" si="85"/>
        <v>89.261031396635246</v>
      </c>
      <c r="EQ79" s="2">
        <f t="shared" si="86"/>
        <v>61.684541970367825</v>
      </c>
      <c r="ER79" s="2">
        <f t="shared" si="226"/>
        <v>65.04238502832483</v>
      </c>
      <c r="ES79" s="2">
        <f t="shared" si="226"/>
        <v>74.714312831612801</v>
      </c>
      <c r="ET79" s="2">
        <f t="shared" si="226"/>
        <v>73.029490962187822</v>
      </c>
      <c r="EU79" s="2">
        <f t="shared" si="226"/>
        <v>87.515835370931271</v>
      </c>
      <c r="EV79" s="2">
        <f t="shared" si="226"/>
        <v>80.756724731893868</v>
      </c>
      <c r="EW79" s="2">
        <f t="shared" si="226"/>
        <v>83.523295669032549</v>
      </c>
      <c r="EX79" s="2">
        <f t="shared" si="226"/>
        <v>88.124425680404116</v>
      </c>
      <c r="EY79" s="2">
        <f t="shared" si="226"/>
        <v>92.936771001104063</v>
      </c>
      <c r="EZ79" s="2">
        <f t="shared" si="226"/>
        <v>89.607096857579521</v>
      </c>
      <c r="FA79" s="2">
        <f t="shared" si="226"/>
        <v>88.963144609984013</v>
      </c>
      <c r="FB79" s="2">
        <f t="shared" si="226"/>
        <v>88.393720584148639</v>
      </c>
      <c r="FC79" s="2">
        <f t="shared" si="226"/>
        <v>87.749536179350898</v>
      </c>
      <c r="FD79" s="2">
        <f t="shared" si="226"/>
        <v>89.341039301667621</v>
      </c>
      <c r="FE79" s="2">
        <f t="shared" si="226"/>
        <v>92.364587392081219</v>
      </c>
      <c r="FG79" s="2">
        <f t="shared" si="88"/>
        <v>0.73781493370615669</v>
      </c>
      <c r="FH79" s="2">
        <f t="shared" si="227"/>
        <v>0.72387855120103672</v>
      </c>
      <c r="FI79" s="2">
        <f t="shared" si="227"/>
        <v>0.70952434204714254</v>
      </c>
      <c r="FJ79" s="2">
        <f t="shared" si="227"/>
        <v>0.71550070160803436</v>
      </c>
      <c r="FK79" s="2">
        <f t="shared" si="227"/>
        <v>0.70246512731958743</v>
      </c>
      <c r="FL79" s="2">
        <f t="shared" si="227"/>
        <v>0.6715883202268349</v>
      </c>
      <c r="FM79" s="2">
        <f t="shared" si="227"/>
        <v>0.65210003732358612</v>
      </c>
      <c r="FN79" s="2">
        <f t="shared" si="227"/>
        <v>0.62852805145666091</v>
      </c>
      <c r="FO79" s="2">
        <f t="shared" si="227"/>
        <v>0.62365106277078453</v>
      </c>
      <c r="FP79" s="2">
        <f t="shared" si="227"/>
        <v>0.66763235152039013</v>
      </c>
      <c r="FQ79" s="2">
        <f t="shared" si="227"/>
        <v>0.69443138216966827</v>
      </c>
      <c r="FR79" s="2">
        <f t="shared" si="227"/>
        <v>0.70218089515774473</v>
      </c>
      <c r="FS79" s="2">
        <f t="shared" si="227"/>
        <v>0.73130124155443055</v>
      </c>
      <c r="FT79" s="2">
        <f t="shared" si="227"/>
        <v>0.70615540233973328</v>
      </c>
      <c r="FU79" s="2">
        <f t="shared" si="227"/>
        <v>0.65503732579391893</v>
      </c>
      <c r="FW79" s="2">
        <f t="shared" si="112"/>
        <v>3.9123936468333155E-5</v>
      </c>
      <c r="FX79" s="2">
        <f t="shared" si="164"/>
        <v>5.1669761744551438E-5</v>
      </c>
      <c r="FY79" s="2">
        <f t="shared" si="165"/>
        <v>5.2526594797350084E-5</v>
      </c>
      <c r="FZ79" s="2">
        <f t="shared" si="166"/>
        <v>5.0662825679734081E-5</v>
      </c>
      <c r="GA79" s="2">
        <f t="shared" si="167"/>
        <v>4.8131178687584752E-5</v>
      </c>
      <c r="GB79" s="2">
        <f t="shared" si="168"/>
        <v>4.7766927711196149E-5</v>
      </c>
      <c r="GC79" s="2">
        <f t="shared" si="169"/>
        <v>5.0603113465482977E-5</v>
      </c>
      <c r="GD79" s="2">
        <f t="shared" si="170"/>
        <v>5.2769115828141677E-5</v>
      </c>
      <c r="GE79" s="2">
        <f t="shared" si="171"/>
        <v>6.4510732783697061E-5</v>
      </c>
      <c r="GF79" s="2">
        <f t="shared" si="172"/>
        <v>5.5153359743276352E-5</v>
      </c>
      <c r="GG79" s="2">
        <f t="shared" si="173"/>
        <v>4.9548788027658922E-5</v>
      </c>
      <c r="GH79" s="2">
        <f t="shared" si="174"/>
        <v>4.42009478441879E-5</v>
      </c>
      <c r="GI79" s="2">
        <f t="shared" si="175"/>
        <v>4.3044041177597834E-5</v>
      </c>
      <c r="GJ79" s="2">
        <f t="shared" si="176"/>
        <v>2.9117123364994743E-5</v>
      </c>
      <c r="GK79" s="2">
        <f t="shared" si="177"/>
        <v>2.6663591680162641E-5</v>
      </c>
      <c r="GM79" s="86">
        <f t="shared" si="113"/>
        <v>0.16446422989254086</v>
      </c>
      <c r="GN79" s="86">
        <f t="shared" si="178"/>
        <v>0.16935182353670547</v>
      </c>
      <c r="GO79" s="86">
        <f t="shared" si="179"/>
        <v>0.15760971086421419</v>
      </c>
      <c r="GP79" s="86">
        <f t="shared" si="180"/>
        <v>0.16276853924008272</v>
      </c>
      <c r="GQ79" s="86">
        <f t="shared" si="181"/>
        <v>0.14738250490961802</v>
      </c>
      <c r="GR79" s="86">
        <f t="shared" si="182"/>
        <v>0.12683819898853355</v>
      </c>
      <c r="GS79" s="86">
        <f t="shared" si="183"/>
        <v>0.11045932603152467</v>
      </c>
      <c r="GT79" s="86">
        <f t="shared" si="184"/>
        <v>8.9114638113719363E-2</v>
      </c>
      <c r="GU79" s="86">
        <f t="shared" si="185"/>
        <v>8.5826986636174898E-2</v>
      </c>
      <c r="GV79" s="86">
        <f t="shared" si="186"/>
        <v>0.1306593580632848</v>
      </c>
      <c r="GW79" s="86">
        <f t="shared" si="187"/>
        <v>0.1519255201689324</v>
      </c>
      <c r="GX79" s="86">
        <f t="shared" si="188"/>
        <v>0.14075114336561192</v>
      </c>
      <c r="GY79" s="86">
        <f t="shared" si="189"/>
        <v>0.17668364616757135</v>
      </c>
      <c r="GZ79" s="86">
        <f t="shared" si="190"/>
        <v>0.14797199294184077</v>
      </c>
      <c r="HA79" s="86">
        <f t="shared" si="191"/>
        <v>0.11302342711104253</v>
      </c>
      <c r="HC79" s="86">
        <f t="shared" si="145"/>
        <v>3.4978117609497138E-6</v>
      </c>
      <c r="HD79" s="86">
        <f t="shared" si="192"/>
        <v>1.0051723902002485E-6</v>
      </c>
      <c r="HE79" s="86">
        <f t="shared" si="193"/>
        <v>4.1426341677273112E-7</v>
      </c>
      <c r="HF79" s="86">
        <f t="shared" si="194"/>
        <v>1.4284080870121674E-6</v>
      </c>
      <c r="HG79" s="86">
        <f t="shared" si="195"/>
        <v>2.5524142362969582E-6</v>
      </c>
      <c r="HH79" s="86">
        <f t="shared" si="196"/>
        <v>1.2796260742846652E-5</v>
      </c>
      <c r="HI79" s="86">
        <f t="shared" si="197"/>
        <v>3.3089433138865747E-6</v>
      </c>
      <c r="HJ79" s="86">
        <f t="shared" si="198"/>
        <v>5.5945659817127271E-7</v>
      </c>
      <c r="HK79" s="86">
        <f t="shared" si="199"/>
        <v>6.1308389499228345E-7</v>
      </c>
      <c r="HL79" s="86">
        <f t="shared" si="200"/>
        <v>5.1715864347584734E-6</v>
      </c>
      <c r="HM79" s="86">
        <f t="shared" si="201"/>
        <v>3.522467886617318E-6</v>
      </c>
      <c r="HN79" s="86">
        <f t="shared" si="202"/>
        <v>7.8324889011306098E-7</v>
      </c>
      <c r="HO79" s="86">
        <f t="shared" si="203"/>
        <v>1.0283218618437636E-6</v>
      </c>
      <c r="HP79" s="86">
        <f t="shared" si="204"/>
        <v>8.7836962621165222E-7</v>
      </c>
      <c r="HQ79" s="86">
        <f t="shared" si="205"/>
        <v>5.0973361220829146E-9</v>
      </c>
      <c r="HS79" s="86">
        <f t="shared" si="114"/>
        <v>4.9845869785741357E-30</v>
      </c>
      <c r="HT79" s="86">
        <f t="shared" si="206"/>
        <v>4.4997267516460622E-33</v>
      </c>
      <c r="HU79" s="86">
        <f t="shared" si="207"/>
        <v>5.5536704460061042E-35</v>
      </c>
      <c r="HV79" s="86">
        <f t="shared" si="208"/>
        <v>6.5004784050227923E-32</v>
      </c>
      <c r="HW79" s="86">
        <f t="shared" si="209"/>
        <v>9.0545739577556917E-31</v>
      </c>
      <c r="HX79" s="86">
        <f t="shared" si="210"/>
        <v>4.6283460872624357E-28</v>
      </c>
      <c r="HY79" s="86">
        <f t="shared" si="211"/>
        <v>5.5620239027011649E-32</v>
      </c>
      <c r="HZ79" s="86">
        <f t="shared" si="212"/>
        <v>1.1539214302600653E-36</v>
      </c>
      <c r="IA79" s="86">
        <f t="shared" si="213"/>
        <v>5.004865492450426E-36</v>
      </c>
      <c r="IB79" s="86">
        <f t="shared" si="214"/>
        <v>2.06865954971535E-31</v>
      </c>
      <c r="IC79" s="86">
        <f t="shared" si="215"/>
        <v>7.8429634396763715E-32</v>
      </c>
      <c r="ID79" s="86">
        <f t="shared" si="216"/>
        <v>4.8529666901754635E-34</v>
      </c>
      <c r="IE79" s="86">
        <f t="shared" si="217"/>
        <v>4.6181022041710038E-34</v>
      </c>
      <c r="IF79" s="86">
        <f t="shared" si="218"/>
        <v>5.7877695790824303E-22</v>
      </c>
      <c r="IG79" s="86">
        <f t="shared" si="219"/>
        <v>1.4746658658611242E-21</v>
      </c>
      <c r="II79" s="86">
        <f t="shared" si="115"/>
        <v>9.536389018295679E-121</v>
      </c>
      <c r="IJ79" s="86">
        <f t="shared" si="116"/>
        <v>8.7929983252909394E-134</v>
      </c>
      <c r="IK79" s="86">
        <f t="shared" si="117"/>
        <v>2.9963161166542216E-144</v>
      </c>
      <c r="IL79" s="86">
        <f t="shared" si="118"/>
        <v>2.1974743758409594E-130</v>
      </c>
      <c r="IM79" s="86">
        <f t="shared" si="119"/>
        <v>1.0233075826377099E-126</v>
      </c>
      <c r="IN79" s="86">
        <f t="shared" si="120"/>
        <v>8.0389254122371813E-117</v>
      </c>
      <c r="IO79" s="86">
        <f t="shared" si="121"/>
        <v>4.5048615568831799E-136</v>
      </c>
      <c r="IP79" s="86">
        <f t="shared" si="122"/>
        <v>9.1104076841119171E-157</v>
      </c>
      <c r="IQ79" s="86">
        <f t="shared" si="123"/>
        <v>1.4647502410057766E-147</v>
      </c>
      <c r="IR79" s="86">
        <f t="shared" si="124"/>
        <v>5.2021097339642059E-131</v>
      </c>
      <c r="IS79" s="86">
        <f t="shared" si="125"/>
        <v>7.7726022547622808E-131</v>
      </c>
      <c r="IT79" s="86">
        <f t="shared" si="126"/>
        <v>6.7910967634724419E-138</v>
      </c>
      <c r="IU79" s="86">
        <f t="shared" si="127"/>
        <v>1.2943686699863078E-138</v>
      </c>
      <c r="IV79" s="86">
        <f t="shared" si="128"/>
        <v>6.8811887587447504E-62</v>
      </c>
      <c r="IW79" s="86">
        <f t="shared" si="129"/>
        <v>1.201698364280777E-64</v>
      </c>
      <c r="IY79" s="86">
        <f t="shared" si="130"/>
        <v>0.16446772770430182</v>
      </c>
      <c r="IZ79" s="86">
        <f t="shared" si="131"/>
        <v>0.16935282870909568</v>
      </c>
      <c r="JA79" s="86">
        <f t="shared" si="132"/>
        <v>0.15761012512763095</v>
      </c>
      <c r="JB79" s="86">
        <f t="shared" si="133"/>
        <v>0.16276996764816973</v>
      </c>
      <c r="JC79" s="86">
        <f t="shared" si="134"/>
        <v>0.14738505732385432</v>
      </c>
      <c r="JD79" s="86">
        <f t="shared" si="135"/>
        <v>0.1268509952492764</v>
      </c>
      <c r="JE79" s="86">
        <f t="shared" si="136"/>
        <v>0.11046263497483856</v>
      </c>
      <c r="JF79" s="86">
        <f t="shared" si="137"/>
        <v>8.9115197570317536E-2</v>
      </c>
      <c r="JG79" s="86">
        <f t="shared" si="138"/>
        <v>8.5827599720069897E-2</v>
      </c>
      <c r="JH79" s="86">
        <f t="shared" si="139"/>
        <v>0.13066452964971956</v>
      </c>
      <c r="JI79" s="86">
        <f t="shared" si="140"/>
        <v>0.15192904263681903</v>
      </c>
      <c r="JJ79" s="86">
        <f t="shared" si="141"/>
        <v>0.14075192661450203</v>
      </c>
      <c r="JK79" s="86">
        <f t="shared" si="142"/>
        <v>0.1766846744894332</v>
      </c>
      <c r="JL79" s="86">
        <f t="shared" si="143"/>
        <v>0.14797287131146697</v>
      </c>
      <c r="JM79" s="86">
        <f t="shared" si="144"/>
        <v>0.11302343220837865</v>
      </c>
    </row>
    <row r="80" spans="2:273" x14ac:dyDescent="0.25">
      <c r="B80" s="2">
        <v>53</v>
      </c>
      <c r="C80" s="37">
        <v>140.01499999999999</v>
      </c>
      <c r="D80" s="37">
        <v>162.15</v>
      </c>
      <c r="E80" s="37">
        <v>161.03200000000001</v>
      </c>
      <c r="F80" s="37">
        <v>165.59700000000001</v>
      </c>
      <c r="G80" s="37">
        <v>166.41900000000001</v>
      </c>
      <c r="H80" s="37">
        <v>159.03299999999999</v>
      </c>
      <c r="I80" s="37">
        <v>156.61000000000001</v>
      </c>
      <c r="J80" s="37">
        <v>154.81700000000001</v>
      </c>
      <c r="K80" s="37">
        <v>158.85</v>
      </c>
      <c r="L80" s="37">
        <v>169.21700000000001</v>
      </c>
      <c r="M80" s="37">
        <v>173.57599999999999</v>
      </c>
      <c r="N80" s="37">
        <v>165.88499999999999</v>
      </c>
      <c r="O80" s="37">
        <v>167</v>
      </c>
      <c r="P80" s="37">
        <v>152.429</v>
      </c>
      <c r="Q80" s="37">
        <v>128.125</v>
      </c>
      <c r="S80" s="4">
        <f t="shared" si="8"/>
        <v>141.97120616616596</v>
      </c>
      <c r="T80" s="4">
        <f t="shared" si="9"/>
        <v>159.20948282450337</v>
      </c>
      <c r="U80" s="4">
        <f t="shared" si="10"/>
        <v>158.6849736882335</v>
      </c>
      <c r="V80" s="4">
        <f t="shared" si="11"/>
        <v>161.78472003338814</v>
      </c>
      <c r="W80" s="4">
        <f t="shared" si="12"/>
        <v>166.812294826483</v>
      </c>
      <c r="X80" s="4">
        <f t="shared" si="13"/>
        <v>156.63120771348531</v>
      </c>
      <c r="Y80" s="4">
        <f t="shared" si="14"/>
        <v>154.49705681215349</v>
      </c>
      <c r="Z80" s="4">
        <f t="shared" si="15"/>
        <v>151.36946776716417</v>
      </c>
      <c r="AA80" s="4">
        <f t="shared" si="16"/>
        <v>155.73181825204699</v>
      </c>
      <c r="AB80" s="4">
        <f t="shared" si="17"/>
        <v>165.64373543461556</v>
      </c>
      <c r="AC80" s="4">
        <f t="shared" si="18"/>
        <v>169.3930246330406</v>
      </c>
      <c r="AD80" s="4">
        <f t="shared" si="19"/>
        <v>163.95933076351096</v>
      </c>
      <c r="AE80" s="4">
        <f t="shared" si="20"/>
        <v>169.67616180553551</v>
      </c>
      <c r="AF80" s="4">
        <f t="shared" si="21"/>
        <v>156.01924473189644</v>
      </c>
      <c r="AG80" s="4">
        <f t="shared" si="22"/>
        <v>133.90309216328939</v>
      </c>
      <c r="AI80" s="4">
        <f t="shared" si="23"/>
        <v>-1.9562061661659698</v>
      </c>
      <c r="AJ80" s="4">
        <f t="shared" si="24"/>
        <v>2.9405171754966375</v>
      </c>
      <c r="AK80" s="4">
        <f t="shared" si="25"/>
        <v>2.3470263117665127</v>
      </c>
      <c r="AL80" s="4">
        <f t="shared" si="26"/>
        <v>3.8122799666118681</v>
      </c>
      <c r="AM80" s="4">
        <f t="shared" si="27"/>
        <v>-0.39329482648298608</v>
      </c>
      <c r="AN80" s="4">
        <f t="shared" si="28"/>
        <v>2.4017922865146772</v>
      </c>
      <c r="AO80" s="4">
        <f t="shared" si="29"/>
        <v>2.1129431878465255</v>
      </c>
      <c r="AP80" s="4">
        <f t="shared" si="30"/>
        <v>3.4475322328358402</v>
      </c>
      <c r="AQ80" s="4">
        <f t="shared" si="31"/>
        <v>3.1181817479530025</v>
      </c>
      <c r="AR80" s="4">
        <f t="shared" si="32"/>
        <v>3.5732645653844486</v>
      </c>
      <c r="AS80" s="4">
        <f t="shared" si="33"/>
        <v>4.182975366959397</v>
      </c>
      <c r="AT80" s="4">
        <f t="shared" si="34"/>
        <v>1.9256692364890284</v>
      </c>
      <c r="AU80" s="4">
        <f t="shared" si="35"/>
        <v>-2.6761618055355143</v>
      </c>
      <c r="AV80" s="4">
        <f t="shared" si="224"/>
        <v>-3.5902447318964334</v>
      </c>
      <c r="AW80" s="4">
        <f t="shared" si="224"/>
        <v>-5.7780921632893865</v>
      </c>
      <c r="AY80" s="2">
        <f t="shared" si="96"/>
        <v>67.514621544775039</v>
      </c>
      <c r="AZ80" s="2">
        <f t="shared" si="147"/>
        <v>68.556052480050482</v>
      </c>
      <c r="BA80" s="2">
        <f t="shared" si="148"/>
        <v>78.226664500915689</v>
      </c>
      <c r="BB80" s="2">
        <f t="shared" si="149"/>
        <v>76.002137430248439</v>
      </c>
      <c r="BC80" s="2">
        <f t="shared" si="150"/>
        <v>90.637687115413485</v>
      </c>
      <c r="BD80" s="2">
        <f t="shared" si="151"/>
        <v>81.632329470583542</v>
      </c>
      <c r="BE80" s="2">
        <f t="shared" si="152"/>
        <v>84.343770952580854</v>
      </c>
      <c r="BF80" s="2">
        <f t="shared" si="153"/>
        <v>91.695518842749223</v>
      </c>
      <c r="BG80" s="2">
        <f t="shared" si="154"/>
        <v>96.864908258438277</v>
      </c>
      <c r="BH80" s="2">
        <f t="shared" si="155"/>
        <v>91.456308079185703</v>
      </c>
      <c r="BI80" s="2">
        <f t="shared" si="156"/>
        <v>90.216650587232252</v>
      </c>
      <c r="BJ80" s="2">
        <f t="shared" si="157"/>
        <v>90.515132200433257</v>
      </c>
      <c r="BK80" s="2">
        <f t="shared" si="158"/>
        <v>90.852543364593814</v>
      </c>
      <c r="BL80" s="2">
        <f t="shared" si="159"/>
        <v>90.457413949824939</v>
      </c>
      <c r="BM80" s="2">
        <f t="shared" si="160"/>
        <v>90.589668094323017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81.757007142857105</v>
      </c>
      <c r="DL80" s="2">
        <f t="shared" si="225"/>
        <v>79.466221254355389</v>
      </c>
      <c r="DM80" s="2">
        <f t="shared" si="225"/>
        <v>87.245985765605184</v>
      </c>
      <c r="DN80" s="2">
        <f t="shared" si="225"/>
        <v>85.264236717716045</v>
      </c>
      <c r="DO80" s="2">
        <f t="shared" si="225"/>
        <v>89.968658131431795</v>
      </c>
      <c r="DP80" s="2">
        <f t="shared" si="225"/>
        <v>82.660388553307172</v>
      </c>
      <c r="DQ80" s="2">
        <f t="shared" si="225"/>
        <v>86.758202439024373</v>
      </c>
      <c r="DR80" s="2">
        <f t="shared" si="225"/>
        <v>94.363497319181519</v>
      </c>
      <c r="DS80" s="2">
        <f t="shared" si="225"/>
        <v>98.236622569938362</v>
      </c>
      <c r="DT80" s="2">
        <f t="shared" si="225"/>
        <v>93.474918118466888</v>
      </c>
      <c r="DU80" s="2">
        <f t="shared" si="225"/>
        <v>91.652396254907885</v>
      </c>
      <c r="DV80" s="2">
        <f t="shared" si="225"/>
        <v>95.75620033492693</v>
      </c>
      <c r="DW80" s="2">
        <f t="shared" si="225"/>
        <v>100.74190209059233</v>
      </c>
      <c r="DX80" s="2">
        <f t="shared" si="225"/>
        <v>98.923135861491517</v>
      </c>
      <c r="DY80" s="2">
        <f t="shared" si="225"/>
        <v>93.526890243902429</v>
      </c>
      <c r="EA80" s="2">
        <f t="shared" si="71"/>
        <v>62.898936938844656</v>
      </c>
      <c r="EB80" s="2">
        <f t="shared" si="72"/>
        <v>64.760567042306647</v>
      </c>
      <c r="EC80" s="2">
        <f t="shared" si="73"/>
        <v>74.859119419018839</v>
      </c>
      <c r="ED80" s="2">
        <f t="shared" si="74"/>
        <v>72.643342836658093</v>
      </c>
      <c r="EE80" s="2">
        <f t="shared" si="75"/>
        <v>90.896384659336491</v>
      </c>
      <c r="EF80" s="2">
        <f t="shared" si="76"/>
        <v>81.173874210823001</v>
      </c>
      <c r="EG80" s="2">
        <f t="shared" si="77"/>
        <v>83.168974126087605</v>
      </c>
      <c r="EH80" s="2">
        <f t="shared" si="78"/>
        <v>90.257638220028937</v>
      </c>
      <c r="EI80" s="2">
        <f t="shared" si="79"/>
        <v>96.11033242395601</v>
      </c>
      <c r="EJ80" s="2">
        <f t="shared" si="80"/>
        <v>90.539898149594009</v>
      </c>
      <c r="EK80" s="2">
        <f t="shared" si="81"/>
        <v>89.64053280026701</v>
      </c>
      <c r="EL80" s="2">
        <f t="shared" si="82"/>
        <v>88.487821118262289</v>
      </c>
      <c r="EM80" s="2">
        <f t="shared" si="83"/>
        <v>87.538651226870471</v>
      </c>
      <c r="EN80" s="2">
        <f t="shared" si="84"/>
        <v>87.244542554568184</v>
      </c>
      <c r="EO80" s="2">
        <f t="shared" si="85"/>
        <v>89.17880987805033</v>
      </c>
      <c r="EQ80" s="2">
        <f t="shared" si="86"/>
        <v>61.565924076310182</v>
      </c>
      <c r="ER80" s="2">
        <f t="shared" si="226"/>
        <v>64.923721046583623</v>
      </c>
      <c r="ES80" s="2">
        <f t="shared" si="226"/>
        <v>74.576528783319276</v>
      </c>
      <c r="ET80" s="2">
        <f t="shared" si="226"/>
        <v>72.937341075186268</v>
      </c>
      <c r="EU80" s="2">
        <f t="shared" si="226"/>
        <v>87.362360500077401</v>
      </c>
      <c r="EV80" s="2">
        <f t="shared" si="226"/>
        <v>80.664052073878253</v>
      </c>
      <c r="EW80" s="2">
        <f t="shared" si="226"/>
        <v>83.422206044421642</v>
      </c>
      <c r="EX80" s="2">
        <f t="shared" si="226"/>
        <v>87.995060197373164</v>
      </c>
      <c r="EY80" s="2">
        <f t="shared" si="226"/>
        <v>92.785457630517556</v>
      </c>
      <c r="EZ80" s="2">
        <f t="shared" si="226"/>
        <v>89.483628617669893</v>
      </c>
      <c r="FA80" s="2">
        <f t="shared" si="226"/>
        <v>88.845206188571623</v>
      </c>
      <c r="FB80" s="2">
        <f t="shared" si="226"/>
        <v>88.282514956095753</v>
      </c>
      <c r="FC80" s="2">
        <f t="shared" si="226"/>
        <v>87.646297740566183</v>
      </c>
      <c r="FD80" s="2">
        <f t="shared" si="226"/>
        <v>89.246578447111162</v>
      </c>
      <c r="FE80" s="2">
        <f t="shared" si="226"/>
        <v>92.220214443597271</v>
      </c>
      <c r="FG80" s="2">
        <f t="shared" si="88"/>
        <v>0.75523785095240448</v>
      </c>
      <c r="FH80" s="2">
        <f t="shared" si="227"/>
        <v>0.74190361478593292</v>
      </c>
      <c r="FI80" s="2">
        <f t="shared" si="227"/>
        <v>0.72813452061322603</v>
      </c>
      <c r="FJ80" s="2">
        <f t="shared" si="227"/>
        <v>0.73387160263600393</v>
      </c>
      <c r="FK80" s="2">
        <f t="shared" si="227"/>
        <v>0.72134995643901245</v>
      </c>
      <c r="FL80" s="2">
        <f t="shared" si="227"/>
        <v>0.69157246003630424</v>
      </c>
      <c r="FM80" s="2">
        <f t="shared" si="227"/>
        <v>0.67269210161381032</v>
      </c>
      <c r="FN80" s="2">
        <f t="shared" si="227"/>
        <v>0.64976598063644331</v>
      </c>
      <c r="FO80" s="2">
        <f t="shared" si="227"/>
        <v>0.64501033964112542</v>
      </c>
      <c r="FP80" s="2">
        <f t="shared" si="227"/>
        <v>0.68774529090188741</v>
      </c>
      <c r="FQ80" s="2">
        <f t="shared" si="227"/>
        <v>0.71361824041243738</v>
      </c>
      <c r="FR80" s="2">
        <f t="shared" si="227"/>
        <v>0.7210766015454132</v>
      </c>
      <c r="FS80" s="2">
        <f t="shared" si="227"/>
        <v>0.74900976347626114</v>
      </c>
      <c r="FT80" s="2">
        <f t="shared" si="227"/>
        <v>0.72489773439140348</v>
      </c>
      <c r="FU80" s="2">
        <f t="shared" si="227"/>
        <v>0.67554203714024319</v>
      </c>
      <c r="FW80" s="2">
        <f t="shared" si="112"/>
        <v>4.2898381360295795E-5</v>
      </c>
      <c r="FX80" s="2">
        <f t="shared" si="164"/>
        <v>5.6654484729901207E-5</v>
      </c>
      <c r="FY80" s="2">
        <f t="shared" si="165"/>
        <v>5.7593974045623695E-5</v>
      </c>
      <c r="FZ80" s="2">
        <f t="shared" si="166"/>
        <v>5.5550412190302962E-5</v>
      </c>
      <c r="GA80" s="2">
        <f t="shared" si="167"/>
        <v>5.2774542921250011E-5</v>
      </c>
      <c r="GB80" s="2">
        <f t="shared" si="168"/>
        <v>5.2375153362907259E-5</v>
      </c>
      <c r="GC80" s="2">
        <f t="shared" si="169"/>
        <v>5.5484939688998149E-5</v>
      </c>
      <c r="GD80" s="2">
        <f t="shared" si="170"/>
        <v>5.7859890366611273E-5</v>
      </c>
      <c r="GE80" s="2">
        <f t="shared" si="171"/>
        <v>7.0734171673608357E-5</v>
      </c>
      <c r="GF80" s="2">
        <f t="shared" si="172"/>
        <v>6.0474134613828118E-5</v>
      </c>
      <c r="GG80" s="2">
        <f t="shared" si="173"/>
        <v>5.4328906004958284E-5</v>
      </c>
      <c r="GH80" s="2">
        <f t="shared" si="174"/>
        <v>4.8465168883804779E-5</v>
      </c>
      <c r="GI80" s="2">
        <f t="shared" si="175"/>
        <v>4.7196656626309512E-5</v>
      </c>
      <c r="GJ80" s="2">
        <f t="shared" si="176"/>
        <v>3.1926201218079958E-5</v>
      </c>
      <c r="GK80" s="2">
        <f t="shared" si="177"/>
        <v>2.9235971699934912E-5</v>
      </c>
      <c r="GM80" s="86">
        <f t="shared" si="113"/>
        <v>0.19613917846574849</v>
      </c>
      <c r="GN80" s="86">
        <f t="shared" si="178"/>
        <v>0.20525600008236072</v>
      </c>
      <c r="GO80" s="86">
        <f t="shared" si="179"/>
        <v>0.19323243729201733</v>
      </c>
      <c r="GP80" s="86">
        <f t="shared" si="180"/>
        <v>0.19859580986040615</v>
      </c>
      <c r="GQ80" s="86">
        <f t="shared" si="181"/>
        <v>0.18147922248020146</v>
      </c>
      <c r="GR80" s="86">
        <f t="shared" si="182"/>
        <v>0.16109829112667101</v>
      </c>
      <c r="GS80" s="86">
        <f t="shared" si="183"/>
        <v>0.14328483912997877</v>
      </c>
      <c r="GT80" s="86">
        <f t="shared" si="184"/>
        <v>0.11870452193601887</v>
      </c>
      <c r="GU80" s="86">
        <f t="shared" si="185"/>
        <v>0.11499388517574034</v>
      </c>
      <c r="GV80" s="86">
        <f t="shared" si="186"/>
        <v>0.16725894020683332</v>
      </c>
      <c r="GW80" s="86">
        <f t="shared" si="187"/>
        <v>0.18917471228833194</v>
      </c>
      <c r="GX80" s="86">
        <f t="shared" si="188"/>
        <v>0.17297183209151515</v>
      </c>
      <c r="GY80" s="86">
        <f t="shared" si="189"/>
        <v>0.21300538007980616</v>
      </c>
      <c r="GZ80" s="86">
        <f t="shared" si="190"/>
        <v>0.1815200002966445</v>
      </c>
      <c r="HA80" s="86">
        <f t="shared" si="191"/>
        <v>0.14614280749336941</v>
      </c>
      <c r="HC80" s="86">
        <f t="shared" si="145"/>
        <v>6.2699139183205458E-6</v>
      </c>
      <c r="HD80" s="86">
        <f t="shared" si="192"/>
        <v>1.9517202338125883E-6</v>
      </c>
      <c r="HE80" s="86">
        <f t="shared" si="193"/>
        <v>8.4516334246642735E-7</v>
      </c>
      <c r="HF80" s="86">
        <f t="shared" si="194"/>
        <v>2.7225550952338618E-6</v>
      </c>
      <c r="HG80" s="86">
        <f t="shared" si="195"/>
        <v>4.7361728820098173E-6</v>
      </c>
      <c r="HH80" s="86">
        <f t="shared" si="196"/>
        <v>2.2245130452366992E-5</v>
      </c>
      <c r="HI80" s="86">
        <f t="shared" si="197"/>
        <v>6.2567682025407598E-6</v>
      </c>
      <c r="HJ80" s="86">
        <f t="shared" si="198"/>
        <v>1.1675284069287474E-6</v>
      </c>
      <c r="HK80" s="86">
        <f t="shared" si="199"/>
        <v>1.2671022675374701E-6</v>
      </c>
      <c r="HL80" s="86">
        <f t="shared" si="200"/>
        <v>9.6010502404706075E-6</v>
      </c>
      <c r="HM80" s="86">
        <f t="shared" si="201"/>
        <v>6.5592020811662582E-6</v>
      </c>
      <c r="HN80" s="86">
        <f t="shared" si="202"/>
        <v>1.5300045183791559E-6</v>
      </c>
      <c r="HO80" s="86">
        <f t="shared" si="203"/>
        <v>1.9950953669116519E-6</v>
      </c>
      <c r="HP80" s="86">
        <f t="shared" si="204"/>
        <v>1.7029628936192715E-6</v>
      </c>
      <c r="HQ80" s="86">
        <f t="shared" si="205"/>
        <v>1.3135013644500513E-8</v>
      </c>
      <c r="HS80" s="86">
        <f t="shared" si="114"/>
        <v>2.5158771441992921E-29</v>
      </c>
      <c r="HT80" s="86">
        <f t="shared" si="206"/>
        <v>2.8432564711758071E-32</v>
      </c>
      <c r="HU80" s="86">
        <f t="shared" si="207"/>
        <v>4.0028167630788326E-34</v>
      </c>
      <c r="HV80" s="86">
        <f t="shared" si="208"/>
        <v>3.8644636631080943E-31</v>
      </c>
      <c r="HW80" s="86">
        <f t="shared" si="209"/>
        <v>5.0309412945512525E-30</v>
      </c>
      <c r="HX80" s="86">
        <f t="shared" si="210"/>
        <v>2.2179579554109598E-27</v>
      </c>
      <c r="HY80" s="86">
        <f t="shared" si="211"/>
        <v>3.4436144569998183E-31</v>
      </c>
      <c r="HZ80" s="86">
        <f t="shared" si="212"/>
        <v>9.534357254954165E-36</v>
      </c>
      <c r="IA80" s="86">
        <f t="shared" si="213"/>
        <v>3.9730230748033876E-35</v>
      </c>
      <c r="IB80" s="86">
        <f t="shared" si="214"/>
        <v>1.2356584367025695E-30</v>
      </c>
      <c r="IC80" s="86">
        <f t="shared" si="215"/>
        <v>4.6474037871492986E-31</v>
      </c>
      <c r="ID80" s="86">
        <f t="shared" si="216"/>
        <v>3.1515781828376492E-33</v>
      </c>
      <c r="IE80" s="86">
        <f t="shared" si="217"/>
        <v>3.0009103904785294E-33</v>
      </c>
      <c r="IF80" s="86">
        <f t="shared" si="218"/>
        <v>1.8064652097234123E-21</v>
      </c>
      <c r="IG80" s="86">
        <f t="shared" si="219"/>
        <v>4.4326350479448083E-21</v>
      </c>
      <c r="II80" s="86">
        <f t="shared" si="115"/>
        <v>1.3347173824099431E-118</v>
      </c>
      <c r="IJ80" s="86">
        <f t="shared" si="116"/>
        <v>2.4663123471365973E-131</v>
      </c>
      <c r="IK80" s="86">
        <f t="shared" si="117"/>
        <v>1.3274483849487098E-141</v>
      </c>
      <c r="IL80" s="86">
        <f t="shared" si="118"/>
        <v>5.273530879539347E-128</v>
      </c>
      <c r="IM80" s="86">
        <f t="shared" si="119"/>
        <v>2.0437664683102174E-124</v>
      </c>
      <c r="IN80" s="86">
        <f t="shared" si="120"/>
        <v>1.051581317770151E-114</v>
      </c>
      <c r="IO80" s="86">
        <f t="shared" si="121"/>
        <v>1.3767064213909148E-133</v>
      </c>
      <c r="IP80" s="86">
        <f t="shared" si="122"/>
        <v>6.9161003463845544E-154</v>
      </c>
      <c r="IQ80" s="86">
        <f t="shared" si="123"/>
        <v>8.5331235503962056E-145</v>
      </c>
      <c r="IR80" s="86">
        <f t="shared" si="124"/>
        <v>1.3444881868304129E-128</v>
      </c>
      <c r="IS80" s="86">
        <f t="shared" si="125"/>
        <v>1.8782978870079026E-128</v>
      </c>
      <c r="IT80" s="86">
        <f t="shared" si="126"/>
        <v>2.0748531034936929E-135</v>
      </c>
      <c r="IU80" s="86">
        <f t="shared" si="127"/>
        <v>4.0150267506288446E-136</v>
      </c>
      <c r="IV80" s="86">
        <f t="shared" si="128"/>
        <v>7.8035300369527713E-61</v>
      </c>
      <c r="IW80" s="86">
        <f t="shared" si="129"/>
        <v>1.4910880150452432E-63</v>
      </c>
      <c r="IY80" s="86">
        <f t="shared" si="130"/>
        <v>0.19614544837966683</v>
      </c>
      <c r="IZ80" s="86">
        <f t="shared" si="131"/>
        <v>0.20525795180259454</v>
      </c>
      <c r="JA80" s="86">
        <f t="shared" si="132"/>
        <v>0.19323328245535981</v>
      </c>
      <c r="JB80" s="86">
        <f t="shared" si="133"/>
        <v>0.19859853241550138</v>
      </c>
      <c r="JC80" s="86">
        <f t="shared" si="134"/>
        <v>0.18148395865308348</v>
      </c>
      <c r="JD80" s="86">
        <f t="shared" si="135"/>
        <v>0.16112053625712339</v>
      </c>
      <c r="JE80" s="86">
        <f t="shared" si="136"/>
        <v>0.14329109589818131</v>
      </c>
      <c r="JF80" s="86">
        <f t="shared" si="137"/>
        <v>0.11870568946442579</v>
      </c>
      <c r="JG80" s="86">
        <f t="shared" si="138"/>
        <v>0.11499515227800788</v>
      </c>
      <c r="JH80" s="86">
        <f t="shared" si="139"/>
        <v>0.1672685412570738</v>
      </c>
      <c r="JI80" s="86">
        <f t="shared" si="140"/>
        <v>0.18918127149041311</v>
      </c>
      <c r="JJ80" s="86">
        <f t="shared" si="141"/>
        <v>0.17297336209603353</v>
      </c>
      <c r="JK80" s="86">
        <f t="shared" si="142"/>
        <v>0.21300737517517307</v>
      </c>
      <c r="JL80" s="86">
        <f t="shared" si="143"/>
        <v>0.18152170325953812</v>
      </c>
      <c r="JM80" s="86">
        <f t="shared" si="144"/>
        <v>0.14614282062838305</v>
      </c>
    </row>
    <row r="81" spans="2:273" x14ac:dyDescent="0.25">
      <c r="B81" s="2">
        <v>54</v>
      </c>
      <c r="C81" s="37">
        <v>150.87899999999999</v>
      </c>
      <c r="D81" s="37">
        <v>177.63300000000001</v>
      </c>
      <c r="E81" s="37">
        <v>175.67699999999999</v>
      </c>
      <c r="F81" s="37">
        <v>180.32300000000001</v>
      </c>
      <c r="G81" s="37">
        <v>181.58099999999999</v>
      </c>
      <c r="H81" s="37">
        <v>174.95099999999999</v>
      </c>
      <c r="I81" s="37">
        <v>172.93199999999999</v>
      </c>
      <c r="J81" s="37">
        <v>171.18299999999999</v>
      </c>
      <c r="K81" s="37">
        <v>174.017</v>
      </c>
      <c r="L81" s="37">
        <v>184.61699999999999</v>
      </c>
      <c r="M81" s="37">
        <v>190.017</v>
      </c>
      <c r="N81" s="37">
        <v>181.42599999999999</v>
      </c>
      <c r="O81" s="37">
        <v>181.86699999999999</v>
      </c>
      <c r="P81" s="37">
        <v>166.63499999999999</v>
      </c>
      <c r="Q81" s="37">
        <v>138.60900000000001</v>
      </c>
      <c r="S81" s="4">
        <f t="shared" si="8"/>
        <v>151.04868024891832</v>
      </c>
      <c r="T81" s="4">
        <f t="shared" si="9"/>
        <v>171.55829805159175</v>
      </c>
      <c r="U81" s="4">
        <f t="shared" si="10"/>
        <v>170.47074429308938</v>
      </c>
      <c r="V81" s="4">
        <f t="shared" si="11"/>
        <v>174.004919503624</v>
      </c>
      <c r="W81" s="4">
        <f t="shared" si="12"/>
        <v>178.50015282860414</v>
      </c>
      <c r="X81" s="4">
        <f t="shared" si="13"/>
        <v>170.14663341460496</v>
      </c>
      <c r="Y81" s="4">
        <f t="shared" si="14"/>
        <v>168.57012752003254</v>
      </c>
      <c r="Z81" s="4">
        <f t="shared" si="15"/>
        <v>164.91416710578699</v>
      </c>
      <c r="AA81" s="4">
        <f t="shared" si="16"/>
        <v>169.31911214089538</v>
      </c>
      <c r="AB81" s="4">
        <f t="shared" si="17"/>
        <v>179.29669092733843</v>
      </c>
      <c r="AC81" s="4">
        <f t="shared" si="18"/>
        <v>182.04093631606946</v>
      </c>
      <c r="AD81" s="4">
        <f t="shared" si="19"/>
        <v>175.1435789567104</v>
      </c>
      <c r="AE81" s="4">
        <f t="shared" si="20"/>
        <v>180.01032121019824</v>
      </c>
      <c r="AF81" s="4">
        <f t="shared" si="21"/>
        <v>165.78845234195683</v>
      </c>
      <c r="AG81" s="4">
        <f t="shared" si="22"/>
        <v>142.45959479076441</v>
      </c>
      <c r="AI81" s="4">
        <f t="shared" si="23"/>
        <v>-0.16968024891832556</v>
      </c>
      <c r="AJ81" s="4">
        <f t="shared" si="24"/>
        <v>6.0747019484082614</v>
      </c>
      <c r="AK81" s="4">
        <f t="shared" si="25"/>
        <v>5.2062557069106106</v>
      </c>
      <c r="AL81" s="4">
        <f t="shared" si="26"/>
        <v>6.3180804963760124</v>
      </c>
      <c r="AM81" s="4">
        <f t="shared" si="27"/>
        <v>3.0808471713958454</v>
      </c>
      <c r="AN81" s="4">
        <f t="shared" si="28"/>
        <v>4.8043665853950301</v>
      </c>
      <c r="AO81" s="4">
        <f t="shared" si="29"/>
        <v>4.3618724799674453</v>
      </c>
      <c r="AP81" s="4">
        <f t="shared" si="30"/>
        <v>6.2688328942130056</v>
      </c>
      <c r="AQ81" s="4">
        <f t="shared" si="31"/>
        <v>4.6978878591046112</v>
      </c>
      <c r="AR81" s="4">
        <f t="shared" si="32"/>
        <v>5.3203090726615585</v>
      </c>
      <c r="AS81" s="4">
        <f t="shared" si="33"/>
        <v>7.9760636839305334</v>
      </c>
      <c r="AT81" s="4">
        <f t="shared" si="34"/>
        <v>6.2824210432895882</v>
      </c>
      <c r="AU81" s="4">
        <f t="shared" si="35"/>
        <v>1.8566787898017481</v>
      </c>
      <c r="AV81" s="4">
        <f t="shared" si="224"/>
        <v>0.84654765804316412</v>
      </c>
      <c r="AW81" s="4">
        <f t="shared" si="224"/>
        <v>-3.8505947907644043</v>
      </c>
      <c r="AY81" s="2">
        <f t="shared" si="96"/>
        <v>67.183382053095769</v>
      </c>
      <c r="AZ81" s="2">
        <f t="shared" si="147"/>
        <v>68.273636196943229</v>
      </c>
      <c r="BA81" s="2">
        <f t="shared" si="148"/>
        <v>77.967277761551472</v>
      </c>
      <c r="BB81" s="2">
        <f t="shared" si="149"/>
        <v>75.764706564871986</v>
      </c>
      <c r="BC81" s="2">
        <f t="shared" si="150"/>
        <v>90.53895951887533</v>
      </c>
      <c r="BD81" s="2">
        <f t="shared" si="151"/>
        <v>81.447639637476527</v>
      </c>
      <c r="BE81" s="2">
        <f t="shared" si="152"/>
        <v>84.165813852506332</v>
      </c>
      <c r="BF81" s="2">
        <f t="shared" si="153"/>
        <v>91.478178120974079</v>
      </c>
      <c r="BG81" s="2">
        <f t="shared" si="154"/>
        <v>96.650541083735703</v>
      </c>
      <c r="BH81" s="2">
        <f t="shared" si="155"/>
        <v>91.250321945844192</v>
      </c>
      <c r="BI81" s="2">
        <f t="shared" si="156"/>
        <v>90.04359310260439</v>
      </c>
      <c r="BJ81" s="2">
        <f t="shared" si="157"/>
        <v>90.305843917383569</v>
      </c>
      <c r="BK81" s="2">
        <f t="shared" si="158"/>
        <v>90.597446380728371</v>
      </c>
      <c r="BL81" s="2">
        <f t="shared" si="159"/>
        <v>90.244652759729917</v>
      </c>
      <c r="BM81" s="2">
        <f t="shared" si="160"/>
        <v>90.47921949701302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82.144713937282191</v>
      </c>
      <c r="DL81" s="2">
        <f t="shared" si="225"/>
        <v>79.710738675958169</v>
      </c>
      <c r="DM81" s="2">
        <f t="shared" si="225"/>
        <v>87.512046133484603</v>
      </c>
      <c r="DN81" s="2">
        <f t="shared" si="225"/>
        <v>85.466638873132936</v>
      </c>
      <c r="DO81" s="2">
        <f t="shared" si="225"/>
        <v>90.120287172838488</v>
      </c>
      <c r="DP81" s="2">
        <f t="shared" si="225"/>
        <v>82.368703412866211</v>
      </c>
      <c r="DQ81" s="2">
        <f t="shared" si="225"/>
        <v>86.629951219512179</v>
      </c>
      <c r="DR81" s="2">
        <f t="shared" si="225"/>
        <v>94.302601488127806</v>
      </c>
      <c r="DS81" s="2">
        <f t="shared" si="225"/>
        <v>98.14206543385491</v>
      </c>
      <c r="DT81" s="2">
        <f t="shared" si="225"/>
        <v>93.307482055749119</v>
      </c>
      <c r="DU81" s="2">
        <f t="shared" si="225"/>
        <v>91.503769102990034</v>
      </c>
      <c r="DV81" s="2">
        <f t="shared" si="225"/>
        <v>95.783383788455822</v>
      </c>
      <c r="DW81" s="2">
        <f t="shared" si="225"/>
        <v>100.93633519163762</v>
      </c>
      <c r="DX81" s="2">
        <f t="shared" si="225"/>
        <v>99.081433082138147</v>
      </c>
      <c r="DY81" s="2">
        <f t="shared" si="225"/>
        <v>93.635365853658527</v>
      </c>
      <c r="EA81" s="2">
        <f t="shared" si="71"/>
        <v>62.761339652507203</v>
      </c>
      <c r="EB81" s="2">
        <f t="shared" si="72"/>
        <v>64.644928251316202</v>
      </c>
      <c r="EC81" s="2">
        <f t="shared" si="73"/>
        <v>74.717118150007224</v>
      </c>
      <c r="ED81" s="2">
        <f t="shared" si="74"/>
        <v>72.5559811901649</v>
      </c>
      <c r="EE81" s="2">
        <f t="shared" si="75"/>
        <v>90.686730091639646</v>
      </c>
      <c r="EF81" s="2">
        <f t="shared" si="76"/>
        <v>81.073047914317925</v>
      </c>
      <c r="EG81" s="2">
        <f t="shared" si="77"/>
        <v>83.072326534116925</v>
      </c>
      <c r="EH81" s="2">
        <f t="shared" si="78"/>
        <v>90.089935690178407</v>
      </c>
      <c r="EI81" s="2">
        <f t="shared" si="79"/>
        <v>95.902270836913559</v>
      </c>
      <c r="EJ81" s="2">
        <f t="shared" si="80"/>
        <v>90.398596111805134</v>
      </c>
      <c r="EK81" s="2">
        <f t="shared" si="81"/>
        <v>89.5092343778187</v>
      </c>
      <c r="EL81" s="2">
        <f t="shared" si="82"/>
        <v>88.37349376508449</v>
      </c>
      <c r="EM81" s="2">
        <f t="shared" si="83"/>
        <v>87.437758447304901</v>
      </c>
      <c r="EN81" s="2">
        <f t="shared" si="84"/>
        <v>87.186038995772563</v>
      </c>
      <c r="EO81" s="2">
        <f t="shared" si="85"/>
        <v>89.0965883594654</v>
      </c>
      <c r="EQ81" s="2">
        <f t="shared" si="86"/>
        <v>61.447306182252547</v>
      </c>
      <c r="ER81" s="2">
        <f t="shared" si="226"/>
        <v>64.805057064842416</v>
      </c>
      <c r="ES81" s="2">
        <f t="shared" si="226"/>
        <v>74.43874473502575</v>
      </c>
      <c r="ET81" s="2">
        <f t="shared" si="226"/>
        <v>72.845191188184714</v>
      </c>
      <c r="EU81" s="2">
        <f t="shared" si="226"/>
        <v>87.208885629223531</v>
      </c>
      <c r="EV81" s="2">
        <f t="shared" si="226"/>
        <v>80.571379415862637</v>
      </c>
      <c r="EW81" s="2">
        <f t="shared" si="226"/>
        <v>83.321116419810735</v>
      </c>
      <c r="EX81" s="2">
        <f t="shared" si="226"/>
        <v>87.865694714342197</v>
      </c>
      <c r="EY81" s="2">
        <f t="shared" si="226"/>
        <v>92.634144259931048</v>
      </c>
      <c r="EZ81" s="2">
        <f t="shared" si="226"/>
        <v>89.360160377760252</v>
      </c>
      <c r="FA81" s="2">
        <f t="shared" si="226"/>
        <v>88.727267767159248</v>
      </c>
      <c r="FB81" s="2">
        <f t="shared" si="226"/>
        <v>88.171309328042867</v>
      </c>
      <c r="FC81" s="2">
        <f t="shared" si="226"/>
        <v>87.543059301781469</v>
      </c>
      <c r="FD81" s="2">
        <f t="shared" si="226"/>
        <v>89.152117592554703</v>
      </c>
      <c r="FE81" s="2">
        <f t="shared" si="226"/>
        <v>92.075841495113337</v>
      </c>
      <c r="FG81" s="2">
        <f t="shared" si="88"/>
        <v>0.77186096993534159</v>
      </c>
      <c r="FH81" s="2">
        <f t="shared" si="227"/>
        <v>0.75914352456744605</v>
      </c>
      <c r="FI81" s="2">
        <f t="shared" si="227"/>
        <v>0.74597925091299944</v>
      </c>
      <c r="FJ81" s="2">
        <f t="shared" si="227"/>
        <v>0.7514682955844465</v>
      </c>
      <c r="FK81" s="2">
        <f t="shared" si="227"/>
        <v>0.73948067939137685</v>
      </c>
      <c r="FL81" s="2">
        <f t="shared" si="227"/>
        <v>0.71086408898160214</v>
      </c>
      <c r="FM81" s="2">
        <f t="shared" si="227"/>
        <v>0.69263981468487734</v>
      </c>
      <c r="FN81" s="2">
        <f t="shared" si="227"/>
        <v>0.67042637438258446</v>
      </c>
      <c r="FO81" s="2">
        <f t="shared" si="227"/>
        <v>0.66580698201772714</v>
      </c>
      <c r="FP81" s="2">
        <f t="shared" si="227"/>
        <v>0.70717494352115784</v>
      </c>
      <c r="FQ81" s="2">
        <f t="shared" si="227"/>
        <v>0.73206517795422488</v>
      </c>
      <c r="FR81" s="2">
        <f t="shared" si="227"/>
        <v>0.73921868065013285</v>
      </c>
      <c r="FS81" s="2">
        <f t="shared" si="227"/>
        <v>0.76592476792454556</v>
      </c>
      <c r="FT81" s="2">
        <f t="shared" si="227"/>
        <v>0.7428798981638074</v>
      </c>
      <c r="FU81" s="2">
        <f t="shared" si="227"/>
        <v>0.69539471039430367</v>
      </c>
      <c r="FW81" s="2">
        <f t="shared" si="112"/>
        <v>4.7036945136845261E-5</v>
      </c>
      <c r="FX81" s="2">
        <f t="shared" si="164"/>
        <v>6.212006767658868E-5</v>
      </c>
      <c r="FY81" s="2">
        <f t="shared" si="165"/>
        <v>6.3150185872294E-5</v>
      </c>
      <c r="FZ81" s="2">
        <f t="shared" si="166"/>
        <v>6.0909489314899799E-5</v>
      </c>
      <c r="GA81" s="2">
        <f t="shared" si="167"/>
        <v>5.786584099527959E-5</v>
      </c>
      <c r="GB81" s="2">
        <f t="shared" si="168"/>
        <v>5.7427923495321885E-5</v>
      </c>
      <c r="GC81" s="2">
        <f t="shared" si="169"/>
        <v>6.0837700913806657E-5</v>
      </c>
      <c r="GD81" s="2">
        <f t="shared" si="170"/>
        <v>6.3441754072532218E-5</v>
      </c>
      <c r="GE81" s="2">
        <f t="shared" si="171"/>
        <v>7.7557947683247865E-5</v>
      </c>
      <c r="GF81" s="2">
        <f t="shared" si="172"/>
        <v>6.6308183163877839E-5</v>
      </c>
      <c r="GG81" s="2">
        <f t="shared" si="173"/>
        <v>5.9570148614547928E-5</v>
      </c>
      <c r="GH81" s="2">
        <f t="shared" si="174"/>
        <v>5.3140752476254432E-5</v>
      </c>
      <c r="GI81" s="2">
        <f t="shared" si="175"/>
        <v>5.1749869281251075E-5</v>
      </c>
      <c r="GJ81" s="2">
        <f t="shared" si="176"/>
        <v>3.5006275695593752E-5</v>
      </c>
      <c r="GK81" s="2">
        <f t="shared" si="177"/>
        <v>3.2056515092347511E-5</v>
      </c>
      <c r="GM81" s="86">
        <f t="shared" si="113"/>
        <v>0.23167262422384013</v>
      </c>
      <c r="GN81" s="86">
        <f t="shared" si="178"/>
        <v>0.24638599952272797</v>
      </c>
      <c r="GO81" s="86">
        <f t="shared" si="179"/>
        <v>0.23443189072016746</v>
      </c>
      <c r="GP81" s="86">
        <f t="shared" si="180"/>
        <v>0.2398550451182665</v>
      </c>
      <c r="GQ81" s="86">
        <f t="shared" si="181"/>
        <v>0.22104776441818599</v>
      </c>
      <c r="GR81" s="86">
        <f t="shared" si="182"/>
        <v>0.20191306177778098</v>
      </c>
      <c r="GS81" s="86">
        <f t="shared" si="183"/>
        <v>0.18308680599133462</v>
      </c>
      <c r="GT81" s="86">
        <f t="shared" si="184"/>
        <v>0.15537387533976496</v>
      </c>
      <c r="GU81" s="86">
        <f t="shared" si="185"/>
        <v>0.15112246767117704</v>
      </c>
      <c r="GV81" s="86">
        <f t="shared" si="186"/>
        <v>0.21099235766741481</v>
      </c>
      <c r="GW81" s="86">
        <f t="shared" si="187"/>
        <v>0.2327563686585189</v>
      </c>
      <c r="GX81" s="86">
        <f t="shared" si="188"/>
        <v>0.21041184710325811</v>
      </c>
      <c r="GY81" s="86">
        <f t="shared" si="189"/>
        <v>0.25443175922906769</v>
      </c>
      <c r="GZ81" s="86">
        <f t="shared" si="190"/>
        <v>0.22040679782186307</v>
      </c>
      <c r="HA81" s="86">
        <f t="shared" si="191"/>
        <v>0.18622298753236485</v>
      </c>
      <c r="HC81" s="86">
        <f t="shared" si="145"/>
        <v>1.1079006568030914E-5</v>
      </c>
      <c r="HD81" s="86">
        <f t="shared" si="192"/>
        <v>3.7262052827743464E-6</v>
      </c>
      <c r="HE81" s="86">
        <f t="shared" si="193"/>
        <v>1.6929823486651998E-6</v>
      </c>
      <c r="HF81" s="86">
        <f t="shared" si="194"/>
        <v>5.1050115368720956E-6</v>
      </c>
      <c r="HG81" s="86">
        <f t="shared" si="195"/>
        <v>8.6513534207277681E-6</v>
      </c>
      <c r="HH81" s="86">
        <f t="shared" si="196"/>
        <v>3.8119670236449645E-5</v>
      </c>
      <c r="HI81" s="86">
        <f t="shared" si="197"/>
        <v>1.1630836838597432E-5</v>
      </c>
      <c r="HJ81" s="86">
        <f t="shared" si="198"/>
        <v>2.3884422703684819E-6</v>
      </c>
      <c r="HK81" s="86">
        <f t="shared" si="199"/>
        <v>2.5681695162339465E-6</v>
      </c>
      <c r="HL81" s="86">
        <f t="shared" si="200"/>
        <v>1.7529814335613808E-5</v>
      </c>
      <c r="HM81" s="86">
        <f t="shared" si="201"/>
        <v>1.2016427240944149E-5</v>
      </c>
      <c r="HN81" s="86">
        <f t="shared" si="202"/>
        <v>2.9387200374057568E-6</v>
      </c>
      <c r="HO81" s="86">
        <f t="shared" si="203"/>
        <v>3.8060605868019287E-6</v>
      </c>
      <c r="HP81" s="86">
        <f t="shared" si="204"/>
        <v>3.2472137197964951E-6</v>
      </c>
      <c r="HQ81" s="86">
        <f t="shared" si="205"/>
        <v>3.3017043136963667E-8</v>
      </c>
      <c r="HS81" s="86">
        <f t="shared" si="114"/>
        <v>1.244684576281948E-28</v>
      </c>
      <c r="HT81" s="86">
        <f t="shared" si="206"/>
        <v>1.7548633123322639E-31</v>
      </c>
      <c r="HU81" s="86">
        <f t="shared" si="207"/>
        <v>2.81253048818081E-33</v>
      </c>
      <c r="HV81" s="86">
        <f t="shared" si="208"/>
        <v>2.2456165177289247E-30</v>
      </c>
      <c r="HW81" s="86">
        <f t="shared" si="209"/>
        <v>2.7347470966734107E-29</v>
      </c>
      <c r="HX81" s="86">
        <f t="shared" si="210"/>
        <v>1.0416981658140222E-26</v>
      </c>
      <c r="HY81" s="86">
        <f t="shared" si="211"/>
        <v>2.0819125169124959E-30</v>
      </c>
      <c r="HZ81" s="86">
        <f t="shared" si="212"/>
        <v>7.6623997346868663E-35</v>
      </c>
      <c r="IA81" s="86">
        <f t="shared" si="213"/>
        <v>3.0693692016139163E-34</v>
      </c>
      <c r="IB81" s="86">
        <f t="shared" si="214"/>
        <v>7.2109128497710507E-30</v>
      </c>
      <c r="IC81" s="86">
        <f t="shared" si="215"/>
        <v>2.691863185864591E-30</v>
      </c>
      <c r="ID81" s="86">
        <f t="shared" si="216"/>
        <v>1.9991754428975563E-32</v>
      </c>
      <c r="IE81" s="86">
        <f t="shared" si="217"/>
        <v>1.9047786630563622E-32</v>
      </c>
      <c r="IF81" s="86">
        <f t="shared" si="218"/>
        <v>5.5616248437535062E-21</v>
      </c>
      <c r="IG81" s="86">
        <f t="shared" si="219"/>
        <v>1.3151103622908499E-20</v>
      </c>
      <c r="II81" s="86">
        <f t="shared" si="115"/>
        <v>1.7860850075785297E-116</v>
      </c>
      <c r="IJ81" s="86">
        <f t="shared" si="116"/>
        <v>6.562761001194113E-129</v>
      </c>
      <c r="IK81" s="86">
        <f t="shared" si="117"/>
        <v>5.5548544956194338E-139</v>
      </c>
      <c r="IL81" s="86">
        <f t="shared" si="118"/>
        <v>1.2025021867236123E-125</v>
      </c>
      <c r="IM81" s="86">
        <f t="shared" si="119"/>
        <v>3.8861533022155926E-122</v>
      </c>
      <c r="IN81" s="86">
        <f t="shared" si="120"/>
        <v>1.3148518344009288E-112</v>
      </c>
      <c r="IO81" s="86">
        <f t="shared" si="121"/>
        <v>3.9886736159445549E-131</v>
      </c>
      <c r="IP81" s="86">
        <f t="shared" si="122"/>
        <v>4.9340188105836915E-151</v>
      </c>
      <c r="IQ81" s="86">
        <f t="shared" si="123"/>
        <v>4.6774416535486817E-142</v>
      </c>
      <c r="IR81" s="86">
        <f t="shared" si="124"/>
        <v>3.2979557892467611E-126</v>
      </c>
      <c r="IS81" s="86">
        <f t="shared" si="125"/>
        <v>4.3131131842323274E-126</v>
      </c>
      <c r="IT81" s="86">
        <f t="shared" si="126"/>
        <v>6.0141763873071108E-133</v>
      </c>
      <c r="IU81" s="86">
        <f t="shared" si="127"/>
        <v>1.1815716662685091E-133</v>
      </c>
      <c r="IV81" s="86">
        <f t="shared" si="128"/>
        <v>8.6625274428551428E-60</v>
      </c>
      <c r="IW81" s="86">
        <f t="shared" si="129"/>
        <v>1.8099686324970303E-62</v>
      </c>
      <c r="IY81" s="86">
        <f t="shared" si="130"/>
        <v>0.23168370323040816</v>
      </c>
      <c r="IZ81" s="86">
        <f t="shared" si="131"/>
        <v>0.24638972572801074</v>
      </c>
      <c r="JA81" s="86">
        <f t="shared" si="132"/>
        <v>0.23443358370251613</v>
      </c>
      <c r="JB81" s="86">
        <f t="shared" si="133"/>
        <v>0.23986015012980336</v>
      </c>
      <c r="JC81" s="86">
        <f t="shared" si="134"/>
        <v>0.22105641577160673</v>
      </c>
      <c r="JD81" s="86">
        <f t="shared" si="135"/>
        <v>0.20195118144801744</v>
      </c>
      <c r="JE81" s="86">
        <f t="shared" si="136"/>
        <v>0.18309843682817323</v>
      </c>
      <c r="JF81" s="86">
        <f t="shared" si="137"/>
        <v>0.15537626378203534</v>
      </c>
      <c r="JG81" s="86">
        <f t="shared" si="138"/>
        <v>0.15112503584069328</v>
      </c>
      <c r="JH81" s="86">
        <f t="shared" si="139"/>
        <v>0.21100988748175042</v>
      </c>
      <c r="JI81" s="86">
        <f t="shared" si="140"/>
        <v>0.23276838508575984</v>
      </c>
      <c r="JJ81" s="86">
        <f t="shared" si="141"/>
        <v>0.21041478582329551</v>
      </c>
      <c r="JK81" s="86">
        <f t="shared" si="142"/>
        <v>0.2544355652896545</v>
      </c>
      <c r="JL81" s="86">
        <f t="shared" si="143"/>
        <v>0.22041004503558287</v>
      </c>
      <c r="JM81" s="86">
        <f t="shared" si="144"/>
        <v>0.18622302054940798</v>
      </c>
    </row>
    <row r="82" spans="2:273" x14ac:dyDescent="0.25">
      <c r="B82" s="2">
        <v>55</v>
      </c>
      <c r="C82" s="37">
        <v>159.667</v>
      </c>
      <c r="D82" s="37">
        <v>192.56700000000001</v>
      </c>
      <c r="E82" s="37">
        <v>190.01599999999999</v>
      </c>
      <c r="F82" s="37">
        <v>194.435</v>
      </c>
      <c r="G82" s="37">
        <v>195.08099999999999</v>
      </c>
      <c r="H82" s="37">
        <v>191.37700000000001</v>
      </c>
      <c r="I82" s="37">
        <v>190.441</v>
      </c>
      <c r="J82" s="37">
        <v>186.78299999999999</v>
      </c>
      <c r="K82" s="37">
        <v>188.65</v>
      </c>
      <c r="L82" s="37">
        <v>199.85</v>
      </c>
      <c r="M82" s="37">
        <v>203.74600000000001</v>
      </c>
      <c r="N82" s="37">
        <v>196.34399999999999</v>
      </c>
      <c r="O82" s="37">
        <v>196.1</v>
      </c>
      <c r="P82" s="37">
        <v>179.92099999999999</v>
      </c>
      <c r="Q82" s="37">
        <v>149.78100000000001</v>
      </c>
      <c r="S82" s="4">
        <f t="shared" si="8"/>
        <v>160.18445642416714</v>
      </c>
      <c r="T82" s="4">
        <f t="shared" si="9"/>
        <v>184.29694305329556</v>
      </c>
      <c r="U82" s="4">
        <f t="shared" si="10"/>
        <v>182.71270435165394</v>
      </c>
      <c r="V82" s="4">
        <f t="shared" si="11"/>
        <v>186.64928474647394</v>
      </c>
      <c r="W82" s="4">
        <f t="shared" si="12"/>
        <v>190.65449581645083</v>
      </c>
      <c r="X82" s="4">
        <f t="shared" si="13"/>
        <v>184.51985858977295</v>
      </c>
      <c r="Y82" s="4">
        <f t="shared" si="14"/>
        <v>183.72220258525164</v>
      </c>
      <c r="Z82" s="4">
        <f t="shared" si="15"/>
        <v>179.73809573361575</v>
      </c>
      <c r="AA82" s="4">
        <f t="shared" si="16"/>
        <v>184.05345595810209</v>
      </c>
      <c r="AB82" s="4">
        <f t="shared" si="17"/>
        <v>193.68031899062262</v>
      </c>
      <c r="AC82" s="4">
        <f t="shared" si="18"/>
        <v>195.24415913987161</v>
      </c>
      <c r="AD82" s="4">
        <f t="shared" si="19"/>
        <v>186.91193768298186</v>
      </c>
      <c r="AE82" s="4">
        <f t="shared" si="20"/>
        <v>190.64231664973215</v>
      </c>
      <c r="AF82" s="4">
        <f t="shared" si="21"/>
        <v>176.0206273911686</v>
      </c>
      <c r="AG82" s="4">
        <f t="shared" si="22"/>
        <v>151.67658249661019</v>
      </c>
      <c r="AI82" s="4">
        <f t="shared" si="23"/>
        <v>-0.51745642416713622</v>
      </c>
      <c r="AJ82" s="4">
        <f t="shared" si="24"/>
        <v>8.2700569467044431</v>
      </c>
      <c r="AK82" s="4">
        <f t="shared" si="25"/>
        <v>7.3032956483460509</v>
      </c>
      <c r="AL82" s="4">
        <f t="shared" si="26"/>
        <v>7.7857152535260639</v>
      </c>
      <c r="AM82" s="4">
        <f t="shared" si="27"/>
        <v>4.4265041835491559</v>
      </c>
      <c r="AN82" s="4">
        <f t="shared" si="28"/>
        <v>6.857141410227058</v>
      </c>
      <c r="AO82" s="4">
        <f t="shared" si="29"/>
        <v>6.7187974147483658</v>
      </c>
      <c r="AP82" s="4">
        <f t="shared" si="30"/>
        <v>7.0449042663842363</v>
      </c>
      <c r="AQ82" s="4">
        <f t="shared" si="31"/>
        <v>4.5965440418979142</v>
      </c>
      <c r="AR82" s="4">
        <f t="shared" si="32"/>
        <v>6.1696810093773706</v>
      </c>
      <c r="AS82" s="4">
        <f t="shared" si="33"/>
        <v>8.5018408601283966</v>
      </c>
      <c r="AT82" s="4">
        <f t="shared" si="34"/>
        <v>9.4320623170181364</v>
      </c>
      <c r="AU82" s="4">
        <f t="shared" si="35"/>
        <v>5.4576833502678426</v>
      </c>
      <c r="AV82" s="4">
        <f t="shared" si="224"/>
        <v>3.9003726088313897</v>
      </c>
      <c r="AW82" s="4">
        <f t="shared" si="224"/>
        <v>-1.8955824966101886</v>
      </c>
      <c r="AY82" s="2">
        <f t="shared" si="96"/>
        <v>66.850835072399065</v>
      </c>
      <c r="AZ82" s="2">
        <f t="shared" si="147"/>
        <v>67.99119236813074</v>
      </c>
      <c r="BA82" s="2">
        <f t="shared" si="148"/>
        <v>77.703759167995941</v>
      </c>
      <c r="BB82" s="2">
        <f t="shared" si="149"/>
        <v>75.527587085107456</v>
      </c>
      <c r="BC82" s="2">
        <f t="shared" si="150"/>
        <v>90.42696970985952</v>
      </c>
      <c r="BD82" s="2">
        <f t="shared" si="151"/>
        <v>81.271125132682769</v>
      </c>
      <c r="BE82" s="2">
        <f t="shared" si="152"/>
        <v>83.991568371508137</v>
      </c>
      <c r="BF82" s="2">
        <f t="shared" si="153"/>
        <v>91.259179734352756</v>
      </c>
      <c r="BG82" s="2">
        <f t="shared" si="154"/>
        <v>96.432922823686681</v>
      </c>
      <c r="BH82" s="2">
        <f t="shared" si="155"/>
        <v>91.047447063310784</v>
      </c>
      <c r="BI82" s="2">
        <f t="shared" si="156"/>
        <v>89.872700173732241</v>
      </c>
      <c r="BJ82" s="2">
        <f t="shared" si="157"/>
        <v>90.097323666871873</v>
      </c>
      <c r="BK82" s="2">
        <f t="shared" si="158"/>
        <v>90.343507016779398</v>
      </c>
      <c r="BL82" s="2">
        <f t="shared" si="159"/>
        <v>90.033619581521677</v>
      </c>
      <c r="BM82" s="2">
        <f t="shared" si="160"/>
        <v>90.364517083982918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82.532420731707276</v>
      </c>
      <c r="DL82" s="2">
        <f t="shared" si="225"/>
        <v>79.955256097560962</v>
      </c>
      <c r="DM82" s="2">
        <f t="shared" si="225"/>
        <v>87.778106501364036</v>
      </c>
      <c r="DN82" s="2">
        <f t="shared" si="225"/>
        <v>85.669041028549842</v>
      </c>
      <c r="DO82" s="2">
        <f t="shared" si="225"/>
        <v>90.271916214245181</v>
      </c>
      <c r="DP82" s="2">
        <f t="shared" si="225"/>
        <v>82.077018272425249</v>
      </c>
      <c r="DQ82" s="2">
        <f t="shared" si="225"/>
        <v>86.501699999999985</v>
      </c>
      <c r="DR82" s="2">
        <f t="shared" si="225"/>
        <v>94.241705657074078</v>
      </c>
      <c r="DS82" s="2">
        <f t="shared" si="225"/>
        <v>98.047508297771458</v>
      </c>
      <c r="DT82" s="2">
        <f t="shared" si="225"/>
        <v>93.14004599303135</v>
      </c>
      <c r="DU82" s="2">
        <f t="shared" si="225"/>
        <v>91.355141951072184</v>
      </c>
      <c r="DV82" s="2">
        <f t="shared" si="225"/>
        <v>95.810567241984714</v>
      </c>
      <c r="DW82" s="2">
        <f t="shared" si="225"/>
        <v>101.13076829268292</v>
      </c>
      <c r="DX82" s="2">
        <f t="shared" si="225"/>
        <v>99.239730302784778</v>
      </c>
      <c r="DY82" s="2">
        <f t="shared" si="225"/>
        <v>93.743841463414626</v>
      </c>
      <c r="EA82" s="2">
        <f t="shared" si="71"/>
        <v>62.623742366169743</v>
      </c>
      <c r="EB82" s="2">
        <f t="shared" si="72"/>
        <v>64.529289460325757</v>
      </c>
      <c r="EC82" s="2">
        <f t="shared" si="73"/>
        <v>74.575116880995608</v>
      </c>
      <c r="ED82" s="2">
        <f t="shared" si="74"/>
        <v>72.468619543671721</v>
      </c>
      <c r="EE82" s="2">
        <f t="shared" si="75"/>
        <v>90.477075523942801</v>
      </c>
      <c r="EF82" s="2">
        <f t="shared" si="76"/>
        <v>80.972221617812849</v>
      </c>
      <c r="EG82" s="2">
        <f t="shared" si="77"/>
        <v>82.975678942146232</v>
      </c>
      <c r="EH82" s="2">
        <f t="shared" si="78"/>
        <v>89.922233160327877</v>
      </c>
      <c r="EI82" s="2">
        <f t="shared" si="79"/>
        <v>95.694209249871122</v>
      </c>
      <c r="EJ82" s="2">
        <f t="shared" si="80"/>
        <v>90.257294074016244</v>
      </c>
      <c r="EK82" s="2">
        <f t="shared" si="81"/>
        <v>89.377935955370376</v>
      </c>
      <c r="EL82" s="2">
        <f t="shared" si="82"/>
        <v>88.259166411906691</v>
      </c>
      <c r="EM82" s="2">
        <f t="shared" si="83"/>
        <v>87.336865667739346</v>
      </c>
      <c r="EN82" s="2">
        <f t="shared" si="84"/>
        <v>87.127535436976956</v>
      </c>
      <c r="EO82" s="2">
        <f t="shared" si="85"/>
        <v>89.01436684088047</v>
      </c>
      <c r="EQ82" s="2">
        <f t="shared" si="86"/>
        <v>61.328688288194904</v>
      </c>
      <c r="ER82" s="2">
        <f t="shared" si="226"/>
        <v>64.686393083101208</v>
      </c>
      <c r="ES82" s="2">
        <f t="shared" si="226"/>
        <v>74.300960686732225</v>
      </c>
      <c r="ET82" s="2">
        <f t="shared" si="226"/>
        <v>72.75304130118316</v>
      </c>
      <c r="EU82" s="2">
        <f t="shared" si="226"/>
        <v>87.055410758369646</v>
      </c>
      <c r="EV82" s="2">
        <f t="shared" si="226"/>
        <v>80.478706757847021</v>
      </c>
      <c r="EW82" s="2">
        <f t="shared" si="226"/>
        <v>83.220026795199828</v>
      </c>
      <c r="EX82" s="2">
        <f t="shared" si="226"/>
        <v>87.736329231311245</v>
      </c>
      <c r="EY82" s="2">
        <f t="shared" si="226"/>
        <v>92.482830889344527</v>
      </c>
      <c r="EZ82" s="2">
        <f t="shared" si="226"/>
        <v>89.236692137850625</v>
      </c>
      <c r="FA82" s="2">
        <f t="shared" si="226"/>
        <v>88.609329345746872</v>
      </c>
      <c r="FB82" s="2">
        <f t="shared" si="226"/>
        <v>88.06010369998998</v>
      </c>
      <c r="FC82" s="2">
        <f t="shared" si="226"/>
        <v>87.43982086299674</v>
      </c>
      <c r="FD82" s="2">
        <f t="shared" si="226"/>
        <v>89.057656737998229</v>
      </c>
      <c r="FE82" s="2">
        <f t="shared" si="226"/>
        <v>91.931468546629404</v>
      </c>
      <c r="FG82" s="2">
        <f t="shared" si="88"/>
        <v>0.78767252046032965</v>
      </c>
      <c r="FH82" s="2">
        <f t="shared" si="227"/>
        <v>0.77558020910879988</v>
      </c>
      <c r="FI82" s="2">
        <f t="shared" si="227"/>
        <v>0.76303387640318265</v>
      </c>
      <c r="FJ82" s="2">
        <f t="shared" si="227"/>
        <v>0.76826887310523784</v>
      </c>
      <c r="FK82" s="2">
        <f t="shared" si="227"/>
        <v>0.75682938582207693</v>
      </c>
      <c r="FL82" s="2">
        <f t="shared" si="227"/>
        <v>0.72942116603687068</v>
      </c>
      <c r="FM82" s="2">
        <f t="shared" si="227"/>
        <v>0.7118924949609502</v>
      </c>
      <c r="FN82" s="2">
        <f t="shared" si="227"/>
        <v>0.69044862977050625</v>
      </c>
      <c r="FO82" s="2">
        <f t="shared" si="227"/>
        <v>0.68597842676669529</v>
      </c>
      <c r="FP82" s="2">
        <f t="shared" si="227"/>
        <v>0.72587748985334077</v>
      </c>
      <c r="FQ82" s="2">
        <f t="shared" si="227"/>
        <v>0.74974058215956918</v>
      </c>
      <c r="FR82" s="2">
        <f t="shared" si="227"/>
        <v>0.75657909106006127</v>
      </c>
      <c r="FS82" s="2">
        <f t="shared" si="227"/>
        <v>0.78203155489248644</v>
      </c>
      <c r="FT82" s="2">
        <f t="shared" si="227"/>
        <v>0.76007568471675591</v>
      </c>
      <c r="FU82" s="2">
        <f t="shared" si="227"/>
        <v>0.71454594491487811</v>
      </c>
      <c r="FW82" s="2">
        <f t="shared" si="112"/>
        <v>5.1574750707471987E-5</v>
      </c>
      <c r="FX82" s="2">
        <f t="shared" si="164"/>
        <v>6.8112891533952309E-5</v>
      </c>
      <c r="FY82" s="2">
        <f t="shared" si="165"/>
        <v>6.9242380024126139E-5</v>
      </c>
      <c r="FZ82" s="2">
        <f t="shared" si="166"/>
        <v>6.6785534510973953E-5</v>
      </c>
      <c r="GA82" s="2">
        <f t="shared" si="167"/>
        <v>6.3448278734272161E-5</v>
      </c>
      <c r="GB82" s="2">
        <f t="shared" si="168"/>
        <v>6.2968117084872557E-5</v>
      </c>
      <c r="GC82" s="2">
        <f t="shared" si="169"/>
        <v>6.6706821019006749E-5</v>
      </c>
      <c r="GD82" s="2">
        <f t="shared" si="170"/>
        <v>6.9562074293822161E-5</v>
      </c>
      <c r="GE82" s="2">
        <f t="shared" si="171"/>
        <v>8.5039962247945993E-5</v>
      </c>
      <c r="GF82" s="2">
        <f t="shared" si="172"/>
        <v>7.2705011949731124E-5</v>
      </c>
      <c r="GG82" s="2">
        <f t="shared" si="173"/>
        <v>6.5316993705696866E-5</v>
      </c>
      <c r="GH82" s="2">
        <f t="shared" si="174"/>
        <v>5.8267377684441328E-5</v>
      </c>
      <c r="GI82" s="2">
        <f t="shared" si="175"/>
        <v>5.674232002083916E-5</v>
      </c>
      <c r="GJ82" s="2">
        <f t="shared" si="176"/>
        <v>3.8383488394215412E-5</v>
      </c>
      <c r="GK82" s="2">
        <f t="shared" si="177"/>
        <v>3.5149161135358893E-5</v>
      </c>
      <c r="GM82" s="86">
        <f t="shared" si="113"/>
        <v>0.27083941958467878</v>
      </c>
      <c r="GN82" s="86">
        <f t="shared" si="178"/>
        <v>0.29292659413483829</v>
      </c>
      <c r="GO82" s="86">
        <f t="shared" si="179"/>
        <v>0.2814531594218983</v>
      </c>
      <c r="GP82" s="86">
        <f t="shared" si="180"/>
        <v>0.28674288989223651</v>
      </c>
      <c r="GQ82" s="86">
        <f t="shared" si="181"/>
        <v>0.26626814002411103</v>
      </c>
      <c r="GR82" s="86">
        <f t="shared" si="182"/>
        <v>0.24973565369924411</v>
      </c>
      <c r="GS82" s="86">
        <f t="shared" si="183"/>
        <v>0.23041312201930245</v>
      </c>
      <c r="GT82" s="86">
        <f t="shared" si="184"/>
        <v>0.19972240563759522</v>
      </c>
      <c r="GU82" s="86">
        <f t="shared" si="185"/>
        <v>0.19459922940562704</v>
      </c>
      <c r="GV82" s="86">
        <f t="shared" si="186"/>
        <v>0.26218124669680271</v>
      </c>
      <c r="GW82" s="86">
        <f t="shared" si="187"/>
        <v>0.28301428378583293</v>
      </c>
      <c r="GX82" s="86">
        <f t="shared" si="188"/>
        <v>0.25339091619391213</v>
      </c>
      <c r="GY82" s="86">
        <f t="shared" si="189"/>
        <v>0.30115576788354392</v>
      </c>
      <c r="GZ82" s="86">
        <f t="shared" si="190"/>
        <v>0.26493399891444946</v>
      </c>
      <c r="HA82" s="86">
        <f t="shared" si="191"/>
        <v>0.23389447732153609</v>
      </c>
      <c r="HC82" s="86">
        <f t="shared" si="145"/>
        <v>1.9298578331247367E-5</v>
      </c>
      <c r="HD82" s="86">
        <f t="shared" si="192"/>
        <v>6.9952107519888738E-6</v>
      </c>
      <c r="HE82" s="86">
        <f t="shared" si="193"/>
        <v>3.3298529475612336E-6</v>
      </c>
      <c r="HF82" s="86">
        <f t="shared" si="194"/>
        <v>9.4172675777847176E-6</v>
      </c>
      <c r="HG82" s="86">
        <f t="shared" si="195"/>
        <v>1.5557259732079736E-5</v>
      </c>
      <c r="HH82" s="86">
        <f t="shared" si="196"/>
        <v>6.4392989260833938E-5</v>
      </c>
      <c r="HI82" s="86">
        <f t="shared" si="197"/>
        <v>2.1256243553614282E-5</v>
      </c>
      <c r="HJ82" s="86">
        <f t="shared" si="198"/>
        <v>4.7898696475922821E-6</v>
      </c>
      <c r="HK82" s="86">
        <f t="shared" si="199"/>
        <v>5.1047095226158989E-6</v>
      </c>
      <c r="HL82" s="86">
        <f t="shared" si="200"/>
        <v>3.1478513724878351E-5</v>
      </c>
      <c r="HM82" s="86">
        <f t="shared" si="201"/>
        <v>2.1658766547906701E-5</v>
      </c>
      <c r="HN82" s="86">
        <f t="shared" si="202"/>
        <v>5.5501995237516264E-6</v>
      </c>
      <c r="HO82" s="86">
        <f t="shared" si="203"/>
        <v>7.1396645899305324E-6</v>
      </c>
      <c r="HP82" s="86">
        <f t="shared" si="204"/>
        <v>6.0898492682130111E-6</v>
      </c>
      <c r="HQ82" s="86">
        <f t="shared" si="205"/>
        <v>8.0961916840554634E-8</v>
      </c>
      <c r="HS82" s="86">
        <f t="shared" si="114"/>
        <v>6.0358778346308409E-28</v>
      </c>
      <c r="HT82" s="86">
        <f t="shared" si="206"/>
        <v>1.0579611253235102E-30</v>
      </c>
      <c r="HU82" s="86">
        <f t="shared" si="207"/>
        <v>1.9265334401652216E-32</v>
      </c>
      <c r="HV82" s="86">
        <f t="shared" si="208"/>
        <v>1.2755169271395565E-29</v>
      </c>
      <c r="HW82" s="86">
        <f t="shared" si="209"/>
        <v>1.4543655602864875E-28</v>
      </c>
      <c r="HX82" s="86">
        <f t="shared" si="210"/>
        <v>4.7950530785855027E-26</v>
      </c>
      <c r="HY82" s="86">
        <f t="shared" si="211"/>
        <v>1.2290757155136127E-29</v>
      </c>
      <c r="HZ82" s="86">
        <f t="shared" si="212"/>
        <v>5.9896074654819538E-34</v>
      </c>
      <c r="IA82" s="86">
        <f t="shared" si="213"/>
        <v>2.3076955087732323E-33</v>
      </c>
      <c r="IB82" s="86">
        <f t="shared" si="214"/>
        <v>4.1111787782299645E-29</v>
      </c>
      <c r="IC82" s="86">
        <f t="shared" si="215"/>
        <v>1.5240868985587232E-29</v>
      </c>
      <c r="ID82" s="86">
        <f t="shared" si="216"/>
        <v>1.2387323908595958E-31</v>
      </c>
      <c r="IE82" s="86">
        <f t="shared" si="217"/>
        <v>1.1809723335359992E-31</v>
      </c>
      <c r="IF82" s="86">
        <f t="shared" si="218"/>
        <v>1.6889973672603307E-20</v>
      </c>
      <c r="IG82" s="86">
        <f t="shared" si="219"/>
        <v>3.851196776786344E-20</v>
      </c>
      <c r="II82" s="86">
        <f t="shared" si="115"/>
        <v>2.2851938483789832E-114</v>
      </c>
      <c r="IJ82" s="86">
        <f t="shared" si="116"/>
        <v>1.6567357605458613E-126</v>
      </c>
      <c r="IK82" s="86">
        <f t="shared" si="117"/>
        <v>2.1956013476101848E-136</v>
      </c>
      <c r="IL82" s="86">
        <f t="shared" si="118"/>
        <v>2.6054196282796782E-123</v>
      </c>
      <c r="IM82" s="86">
        <f t="shared" si="119"/>
        <v>7.0351421221455112E-120</v>
      </c>
      <c r="IN82" s="86">
        <f t="shared" si="120"/>
        <v>1.5714499938879161E-110</v>
      </c>
      <c r="IO82" s="86">
        <f t="shared" si="121"/>
        <v>1.0955788836596276E-128</v>
      </c>
      <c r="IP82" s="86">
        <f t="shared" si="122"/>
        <v>3.3079358989197488E-148</v>
      </c>
      <c r="IQ82" s="86">
        <f t="shared" si="123"/>
        <v>2.412489256281782E-139</v>
      </c>
      <c r="IR82" s="86">
        <f t="shared" si="124"/>
        <v>7.6779231545259076E-124</v>
      </c>
      <c r="IS82" s="86">
        <f t="shared" si="125"/>
        <v>9.4112283574367803E-124</v>
      </c>
      <c r="IT82" s="86">
        <f t="shared" si="126"/>
        <v>1.6538915423865883E-130</v>
      </c>
      <c r="IU82" s="86">
        <f t="shared" si="127"/>
        <v>3.2989334179060993E-131</v>
      </c>
      <c r="IV82" s="86">
        <f t="shared" si="128"/>
        <v>9.4129253826464028E-59</v>
      </c>
      <c r="IW82" s="86">
        <f t="shared" si="129"/>
        <v>2.149311470995298E-61</v>
      </c>
      <c r="IY82" s="86">
        <f t="shared" si="130"/>
        <v>0.27085871816301005</v>
      </c>
      <c r="IZ82" s="86">
        <f t="shared" si="131"/>
        <v>0.29293358934559027</v>
      </c>
      <c r="JA82" s="86">
        <f t="shared" si="132"/>
        <v>0.28145648927484584</v>
      </c>
      <c r="JB82" s="86">
        <f t="shared" si="133"/>
        <v>0.28675230715981431</v>
      </c>
      <c r="JC82" s="86">
        <f t="shared" si="134"/>
        <v>0.2662836972838431</v>
      </c>
      <c r="JD82" s="86">
        <f t="shared" si="135"/>
        <v>0.24980004668850495</v>
      </c>
      <c r="JE82" s="86">
        <f t="shared" si="136"/>
        <v>0.23043437826285607</v>
      </c>
      <c r="JF82" s="86">
        <f t="shared" si="137"/>
        <v>0.1997271955072428</v>
      </c>
      <c r="JG82" s="86">
        <f t="shared" si="138"/>
        <v>0.19460433411514966</v>
      </c>
      <c r="JH82" s="86">
        <f t="shared" si="139"/>
        <v>0.26221272521052758</v>
      </c>
      <c r="JI82" s="86">
        <f t="shared" si="140"/>
        <v>0.28303594255238085</v>
      </c>
      <c r="JJ82" s="86">
        <f t="shared" si="141"/>
        <v>0.25339646639343588</v>
      </c>
      <c r="JK82" s="86">
        <f t="shared" si="142"/>
        <v>0.30116290754813385</v>
      </c>
      <c r="JL82" s="86">
        <f t="shared" si="143"/>
        <v>0.26494008876371766</v>
      </c>
      <c r="JM82" s="86">
        <f t="shared" si="144"/>
        <v>0.23389455828345293</v>
      </c>
    </row>
    <row r="83" spans="2:273" x14ac:dyDescent="0.25">
      <c r="B83" s="2">
        <v>56</v>
      </c>
      <c r="C83" s="37">
        <v>170.12100000000001</v>
      </c>
      <c r="D83" s="37">
        <v>205.71700000000001</v>
      </c>
      <c r="E83" s="37">
        <v>202.548</v>
      </c>
      <c r="F83" s="37">
        <v>206.90299999999999</v>
      </c>
      <c r="G83" s="37">
        <v>208.274</v>
      </c>
      <c r="H83" s="37">
        <v>205.01599999999999</v>
      </c>
      <c r="I83" s="37">
        <v>206.06800000000001</v>
      </c>
      <c r="J83" s="37">
        <v>201.667</v>
      </c>
      <c r="K83" s="37">
        <v>203.167</v>
      </c>
      <c r="L83" s="37">
        <v>212.983</v>
      </c>
      <c r="M83" s="37">
        <v>217.203</v>
      </c>
      <c r="N83" s="37">
        <v>209</v>
      </c>
      <c r="O83" s="37">
        <v>208.917</v>
      </c>
      <c r="P83" s="37">
        <v>192.34899999999999</v>
      </c>
      <c r="Q83" s="37">
        <v>162.578</v>
      </c>
      <c r="S83" s="4">
        <f t="shared" si="8"/>
        <v>169.0434447483305</v>
      </c>
      <c r="T83" s="4">
        <f t="shared" si="9"/>
        <v>197.11185633055993</v>
      </c>
      <c r="U83" s="4">
        <f t="shared" si="10"/>
        <v>195.09750062316829</v>
      </c>
      <c r="V83" s="4">
        <f t="shared" si="11"/>
        <v>199.37984134521045</v>
      </c>
      <c r="W83" s="4">
        <f t="shared" si="12"/>
        <v>202.90645432998068</v>
      </c>
      <c r="X83" s="4">
        <f t="shared" si="13"/>
        <v>199.33866780737674</v>
      </c>
      <c r="Y83" s="4">
        <f t="shared" si="14"/>
        <v>199.44946213489257</v>
      </c>
      <c r="Z83" s="4">
        <f t="shared" si="15"/>
        <v>195.25699523449831</v>
      </c>
      <c r="AA83" s="4">
        <f t="shared" si="16"/>
        <v>199.21793824873183</v>
      </c>
      <c r="AB83" s="4">
        <f t="shared" si="17"/>
        <v>208.19666135860084</v>
      </c>
      <c r="AC83" s="4">
        <f t="shared" si="18"/>
        <v>208.65988835921803</v>
      </c>
      <c r="AD83" s="4">
        <f t="shared" si="19"/>
        <v>199.03674489927576</v>
      </c>
      <c r="AE83" s="4">
        <f t="shared" si="20"/>
        <v>201.353059656293</v>
      </c>
      <c r="AF83" s="4">
        <f t="shared" si="21"/>
        <v>186.50868977057772</v>
      </c>
      <c r="AG83" s="4">
        <f t="shared" si="22"/>
        <v>161.32061217483459</v>
      </c>
      <c r="AI83" s="4">
        <f t="shared" si="23"/>
        <v>1.0775552516695086</v>
      </c>
      <c r="AJ83" s="4">
        <f t="shared" si="24"/>
        <v>8.605143669440082</v>
      </c>
      <c r="AK83" s="4">
        <f t="shared" si="25"/>
        <v>7.4504993768317149</v>
      </c>
      <c r="AL83" s="4">
        <f t="shared" si="26"/>
        <v>7.5231586547895404</v>
      </c>
      <c r="AM83" s="4">
        <f t="shared" si="27"/>
        <v>5.3675456700193251</v>
      </c>
      <c r="AN83" s="4">
        <f t="shared" si="28"/>
        <v>5.6773321926232541</v>
      </c>
      <c r="AO83" s="4">
        <f t="shared" si="29"/>
        <v>6.6185378651074416</v>
      </c>
      <c r="AP83" s="4">
        <f t="shared" si="30"/>
        <v>6.4100047655016965</v>
      </c>
      <c r="AQ83" s="4">
        <f t="shared" si="31"/>
        <v>3.9490617512681752</v>
      </c>
      <c r="AR83" s="4">
        <f t="shared" si="32"/>
        <v>4.7863386413991691</v>
      </c>
      <c r="AS83" s="4">
        <f t="shared" si="33"/>
        <v>8.5431116407819729</v>
      </c>
      <c r="AT83" s="4">
        <f t="shared" si="34"/>
        <v>9.9632551007242398</v>
      </c>
      <c r="AU83" s="4">
        <f t="shared" si="35"/>
        <v>7.563940343707003</v>
      </c>
      <c r="AV83" s="4">
        <f t="shared" si="224"/>
        <v>5.840310229422272</v>
      </c>
      <c r="AW83" s="4">
        <f t="shared" si="224"/>
        <v>1.2573878251654094</v>
      </c>
      <c r="AY83" s="2">
        <f t="shared" si="96"/>
        <v>66.518343654169584</v>
      </c>
      <c r="AZ83" s="2">
        <f t="shared" si="147"/>
        <v>67.709745894916978</v>
      </c>
      <c r="BA83" s="2">
        <f t="shared" si="148"/>
        <v>77.437295556109717</v>
      </c>
      <c r="BB83" s="2">
        <f t="shared" si="149"/>
        <v>75.291653714612579</v>
      </c>
      <c r="BC83" s="2">
        <f t="shared" si="150"/>
        <v>90.302568202661675</v>
      </c>
      <c r="BD83" s="2">
        <f t="shared" si="151"/>
        <v>81.102395452240486</v>
      </c>
      <c r="BE83" s="2">
        <f t="shared" si="152"/>
        <v>83.821113786350537</v>
      </c>
      <c r="BF83" s="2">
        <f t="shared" si="153"/>
        <v>91.03895691410942</v>
      </c>
      <c r="BG83" s="2">
        <f t="shared" si="154"/>
        <v>96.212398834743269</v>
      </c>
      <c r="BH83" s="2">
        <f t="shared" si="155"/>
        <v>90.847725484214848</v>
      </c>
      <c r="BI83" s="2">
        <f t="shared" si="156"/>
        <v>89.70397630616533</v>
      </c>
      <c r="BJ83" s="2">
        <f t="shared" si="157"/>
        <v>89.890052156409297</v>
      </c>
      <c r="BK83" s="2">
        <f t="shared" si="158"/>
        <v>90.091537382469198</v>
      </c>
      <c r="BL83" s="2">
        <f t="shared" si="159"/>
        <v>89.825042972868701</v>
      </c>
      <c r="BM83" s="2">
        <f t="shared" si="160"/>
        <v>90.246160220337686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82.920127526132362</v>
      </c>
      <c r="DL83" s="2">
        <f t="shared" si="225"/>
        <v>80.199773519163756</v>
      </c>
      <c r="DM83" s="2">
        <f t="shared" si="225"/>
        <v>88.044166869243455</v>
      </c>
      <c r="DN83" s="2">
        <f t="shared" si="225"/>
        <v>85.871443183966747</v>
      </c>
      <c r="DO83" s="2">
        <f t="shared" si="225"/>
        <v>90.423545255651874</v>
      </c>
      <c r="DP83" s="2">
        <f t="shared" si="225"/>
        <v>81.785333131984302</v>
      </c>
      <c r="DQ83" s="2">
        <f t="shared" si="225"/>
        <v>86.373448780487792</v>
      </c>
      <c r="DR83" s="2">
        <f t="shared" si="225"/>
        <v>94.180809826020351</v>
      </c>
      <c r="DS83" s="2">
        <f t="shared" si="225"/>
        <v>97.952951161688006</v>
      </c>
      <c r="DT83" s="2">
        <f t="shared" si="225"/>
        <v>92.972609930313581</v>
      </c>
      <c r="DU83" s="2">
        <f t="shared" si="225"/>
        <v>91.206514799154334</v>
      </c>
      <c r="DV83" s="2">
        <f t="shared" si="225"/>
        <v>95.837750695513591</v>
      </c>
      <c r="DW83" s="2">
        <f t="shared" si="225"/>
        <v>101.32520139372822</v>
      </c>
      <c r="DX83" s="2">
        <f t="shared" si="225"/>
        <v>99.398027523431395</v>
      </c>
      <c r="DY83" s="2">
        <f t="shared" si="225"/>
        <v>93.852317073170724</v>
      </c>
      <c r="EA83" s="2">
        <f t="shared" si="71"/>
        <v>62.486145079832291</v>
      </c>
      <c r="EB83" s="2">
        <f t="shared" si="72"/>
        <v>64.413650669335311</v>
      </c>
      <c r="EC83" s="2">
        <f t="shared" si="73"/>
        <v>74.433115611983993</v>
      </c>
      <c r="ED83" s="2">
        <f t="shared" si="74"/>
        <v>72.381257897178529</v>
      </c>
      <c r="EE83" s="2">
        <f t="shared" si="75"/>
        <v>90.267420956245942</v>
      </c>
      <c r="EF83" s="2">
        <f t="shared" si="76"/>
        <v>80.871395321307773</v>
      </c>
      <c r="EG83" s="2">
        <f t="shared" si="77"/>
        <v>82.879031350175538</v>
      </c>
      <c r="EH83" s="2">
        <f t="shared" si="78"/>
        <v>89.754530630477333</v>
      </c>
      <c r="EI83" s="2">
        <f t="shared" si="79"/>
        <v>95.486147662828671</v>
      </c>
      <c r="EJ83" s="2">
        <f t="shared" si="80"/>
        <v>90.115992036227368</v>
      </c>
      <c r="EK83" s="2">
        <f t="shared" si="81"/>
        <v>89.246637532922065</v>
      </c>
      <c r="EL83" s="2">
        <f t="shared" si="82"/>
        <v>88.144839058728905</v>
      </c>
      <c r="EM83" s="2">
        <f t="shared" si="83"/>
        <v>87.235972888173777</v>
      </c>
      <c r="EN83" s="2">
        <f t="shared" si="84"/>
        <v>87.069031878181335</v>
      </c>
      <c r="EO83" s="2">
        <f t="shared" si="85"/>
        <v>88.932145322295554</v>
      </c>
      <c r="EQ83" s="2">
        <f t="shared" si="86"/>
        <v>61.210070394137261</v>
      </c>
      <c r="ER83" s="2">
        <f t="shared" si="226"/>
        <v>64.567729101360015</v>
      </c>
      <c r="ES83" s="2">
        <f t="shared" si="226"/>
        <v>74.163176638438699</v>
      </c>
      <c r="ET83" s="2">
        <f t="shared" si="226"/>
        <v>72.660891414181606</v>
      </c>
      <c r="EU83" s="2">
        <f t="shared" si="226"/>
        <v>86.901935887515776</v>
      </c>
      <c r="EV83" s="2">
        <f t="shared" si="226"/>
        <v>80.386034099831406</v>
      </c>
      <c r="EW83" s="2">
        <f t="shared" si="226"/>
        <v>83.118937170588922</v>
      </c>
      <c r="EX83" s="2">
        <f t="shared" si="226"/>
        <v>87.606963748280293</v>
      </c>
      <c r="EY83" s="2">
        <f t="shared" si="226"/>
        <v>92.331517518758019</v>
      </c>
      <c r="EZ83" s="2">
        <f t="shared" si="226"/>
        <v>89.113223897940998</v>
      </c>
      <c r="FA83" s="2">
        <f t="shared" si="226"/>
        <v>88.491390924334482</v>
      </c>
      <c r="FB83" s="2">
        <f t="shared" si="226"/>
        <v>87.948898071937094</v>
      </c>
      <c r="FC83" s="2">
        <f t="shared" si="226"/>
        <v>87.336582424212025</v>
      </c>
      <c r="FD83" s="2">
        <f t="shared" si="226"/>
        <v>88.96319588344177</v>
      </c>
      <c r="FE83" s="2">
        <f t="shared" si="226"/>
        <v>91.787095598145456</v>
      </c>
      <c r="FG83" s="2">
        <f t="shared" si="88"/>
        <v>0.80266838599128754</v>
      </c>
      <c r="FH83" s="2">
        <f t="shared" si="227"/>
        <v>0.79120372052259869</v>
      </c>
      <c r="FI83" s="2">
        <f t="shared" si="227"/>
        <v>0.77928226249986277</v>
      </c>
      <c r="FJ83" s="2">
        <f t="shared" si="227"/>
        <v>0.78425979492169196</v>
      </c>
      <c r="FK83" s="2">
        <f t="shared" si="227"/>
        <v>0.77337684941011164</v>
      </c>
      <c r="FL83" s="2">
        <f t="shared" si="227"/>
        <v>0.74721076324197044</v>
      </c>
      <c r="FM83" s="2">
        <f t="shared" si="227"/>
        <v>0.73040859950313874</v>
      </c>
      <c r="FN83" s="2">
        <f t="shared" si="227"/>
        <v>0.70978105361394195</v>
      </c>
      <c r="FO83" s="2">
        <f t="shared" si="227"/>
        <v>0.70547093773971359</v>
      </c>
      <c r="FP83" s="2">
        <f t="shared" si="227"/>
        <v>0.74381824426830501</v>
      </c>
      <c r="FQ83" s="2">
        <f t="shared" si="227"/>
        <v>0.76662168058544833</v>
      </c>
      <c r="FR83" s="2">
        <f t="shared" si="227"/>
        <v>0.77313848144038078</v>
      </c>
      <c r="FS83" s="2">
        <f t="shared" si="227"/>
        <v>0.79732330740402757</v>
      </c>
      <c r="FT83" s="2">
        <f t="shared" si="227"/>
        <v>0.77646748727570258</v>
      </c>
      <c r="FU83" s="2">
        <f t="shared" si="227"/>
        <v>0.73295548726049531</v>
      </c>
      <c r="FW83" s="2">
        <f t="shared" si="112"/>
        <v>5.6550308237038946E-5</v>
      </c>
      <c r="FX83" s="2">
        <f t="shared" si="164"/>
        <v>7.4683809665392203E-5</v>
      </c>
      <c r="FY83" s="2">
        <f t="shared" si="165"/>
        <v>7.5922252756021797E-5</v>
      </c>
      <c r="FZ83" s="2">
        <f t="shared" si="166"/>
        <v>7.3228410572925793E-5</v>
      </c>
      <c r="GA83" s="2">
        <f t="shared" si="167"/>
        <v>6.956922835557605E-5</v>
      </c>
      <c r="GB83" s="2">
        <f t="shared" si="168"/>
        <v>6.9042747997583449E-5</v>
      </c>
      <c r="GC83" s="2">
        <f t="shared" si="169"/>
        <v>7.3142104056795555E-5</v>
      </c>
      <c r="GD83" s="2">
        <f t="shared" si="170"/>
        <v>7.627278585795944E-5</v>
      </c>
      <c r="GE83" s="2">
        <f t="shared" si="171"/>
        <v>9.3243699387579522E-5</v>
      </c>
      <c r="GF83" s="2">
        <f t="shared" si="172"/>
        <v>7.9718901169090967E-5</v>
      </c>
      <c r="GG83" s="2">
        <f t="shared" si="173"/>
        <v>7.1618208121910579E-5</v>
      </c>
      <c r="GH83" s="2">
        <f t="shared" si="174"/>
        <v>6.3888550025933852E-5</v>
      </c>
      <c r="GI83" s="2">
        <f t="shared" si="175"/>
        <v>6.2216376104306202E-5</v>
      </c>
      <c r="GJ83" s="2">
        <f t="shared" si="176"/>
        <v>4.208650226271129E-5</v>
      </c>
      <c r="GK83" s="2">
        <f t="shared" si="177"/>
        <v>3.8540158103048198E-5</v>
      </c>
      <c r="GM83" s="86">
        <f t="shared" si="113"/>
        <v>0.31309514464269361</v>
      </c>
      <c r="GN83" s="86">
        <f t="shared" si="178"/>
        <v>0.34485938931281584</v>
      </c>
      <c r="GO83" s="86">
        <f t="shared" si="179"/>
        <v>0.33432301929029917</v>
      </c>
      <c r="GP83" s="86">
        <f t="shared" si="180"/>
        <v>0.33920680796469449</v>
      </c>
      <c r="GQ83" s="86">
        <f t="shared" si="181"/>
        <v>0.31698835951262644</v>
      </c>
      <c r="GR83" s="86">
        <f t="shared" si="182"/>
        <v>0.30473080374284417</v>
      </c>
      <c r="GS83" s="86">
        <f t="shared" si="183"/>
        <v>0.28541024820262001</v>
      </c>
      <c r="GT83" s="86">
        <f t="shared" si="184"/>
        <v>0.2518184191348633</v>
      </c>
      <c r="GU83" s="86">
        <f t="shared" si="185"/>
        <v>0.24515251627321347</v>
      </c>
      <c r="GV83" s="86">
        <f t="shared" si="186"/>
        <v>0.32056172389672188</v>
      </c>
      <c r="GW83" s="86">
        <f t="shared" si="187"/>
        <v>0.34009970893056979</v>
      </c>
      <c r="GX83" s="86">
        <f t="shared" si="188"/>
        <v>0.30212966254473966</v>
      </c>
      <c r="GY83" s="86">
        <f t="shared" si="189"/>
        <v>0.35326947048000734</v>
      </c>
      <c r="GZ83" s="86">
        <f t="shared" si="190"/>
        <v>0.31529866893162278</v>
      </c>
      <c r="HA83" s="86">
        <f t="shared" si="191"/>
        <v>0.28960482475842042</v>
      </c>
      <c r="HC83" s="86">
        <f t="shared" si="145"/>
        <v>3.3139575491392722E-5</v>
      </c>
      <c r="HD83" s="86">
        <f t="shared" si="192"/>
        <v>1.291317708135048E-5</v>
      </c>
      <c r="HE83" s="86">
        <f t="shared" si="193"/>
        <v>6.4309119847380825E-6</v>
      </c>
      <c r="HF83" s="86">
        <f t="shared" si="194"/>
        <v>1.709127708783236E-5</v>
      </c>
      <c r="HG83" s="86">
        <f t="shared" si="195"/>
        <v>2.7541522228545343E-5</v>
      </c>
      <c r="HH83" s="86">
        <f t="shared" si="196"/>
        <v>1.0723020678645019E-4</v>
      </c>
      <c r="HI83" s="86">
        <f t="shared" si="197"/>
        <v>3.8193744576384494E-5</v>
      </c>
      <c r="HJ83" s="86">
        <f t="shared" si="198"/>
        <v>9.4169622041758715E-6</v>
      </c>
      <c r="HK83" s="86">
        <f t="shared" si="199"/>
        <v>9.9510718841727121E-6</v>
      </c>
      <c r="HL83" s="86">
        <f t="shared" si="200"/>
        <v>5.5596210066876262E-5</v>
      </c>
      <c r="HM83" s="86">
        <f t="shared" si="201"/>
        <v>3.8409676391378953E-5</v>
      </c>
      <c r="HN83" s="86">
        <f t="shared" si="202"/>
        <v>1.0307586455711192E-5</v>
      </c>
      <c r="HO83" s="86">
        <f t="shared" si="203"/>
        <v>1.3169930306814913E-5</v>
      </c>
      <c r="HP83" s="86">
        <f t="shared" si="204"/>
        <v>1.1233243539556407E-5</v>
      </c>
      <c r="HQ83" s="86">
        <f t="shared" si="205"/>
        <v>1.9367518005112313E-7</v>
      </c>
      <c r="HS83" s="86">
        <f t="shared" si="114"/>
        <v>2.8690262183760762E-27</v>
      </c>
      <c r="HT83" s="86">
        <f t="shared" si="206"/>
        <v>6.230130498304971E-30</v>
      </c>
      <c r="HU83" s="86">
        <f t="shared" si="207"/>
        <v>1.2864875256470599E-31</v>
      </c>
      <c r="HV83" s="86">
        <f t="shared" si="208"/>
        <v>7.0817893182817044E-29</v>
      </c>
      <c r="HW83" s="86">
        <f t="shared" si="209"/>
        <v>7.5669411137025156E-28</v>
      </c>
      <c r="HX83" s="86">
        <f t="shared" si="210"/>
        <v>2.1632651761329294E-25</v>
      </c>
      <c r="HY83" s="86">
        <f t="shared" si="211"/>
        <v>7.0854103523309666E-29</v>
      </c>
      <c r="HZ83" s="86">
        <f t="shared" si="212"/>
        <v>4.554011685669965E-33</v>
      </c>
      <c r="IA83" s="86">
        <f t="shared" si="213"/>
        <v>1.6885395984889769E-32</v>
      </c>
      <c r="IB83" s="86">
        <f t="shared" si="214"/>
        <v>2.2899646495265266E-28</v>
      </c>
      <c r="IC83" s="86">
        <f t="shared" si="215"/>
        <v>8.4349503340702555E-29</v>
      </c>
      <c r="ID83" s="86">
        <f t="shared" si="216"/>
        <v>7.4973816712111352E-31</v>
      </c>
      <c r="IE83" s="86">
        <f t="shared" si="217"/>
        <v>7.1522127118344999E-31</v>
      </c>
      <c r="IF83" s="86">
        <f t="shared" si="218"/>
        <v>5.0595626159780761E-20</v>
      </c>
      <c r="IG83" s="86">
        <f t="shared" si="219"/>
        <v>1.1131763331646484E-19</v>
      </c>
      <c r="II83" s="86">
        <f t="shared" si="115"/>
        <v>2.7954566393216652E-112</v>
      </c>
      <c r="IJ83" s="86">
        <f t="shared" si="116"/>
        <v>3.96779104608644E-124</v>
      </c>
      <c r="IK83" s="86">
        <f t="shared" si="117"/>
        <v>8.1971105861268914E-134</v>
      </c>
      <c r="IL83" s="86">
        <f t="shared" si="118"/>
        <v>5.3638626452567776E-121</v>
      </c>
      <c r="IM83" s="86">
        <f t="shared" si="119"/>
        <v>1.2125253705066093E-117</v>
      </c>
      <c r="IN83" s="86">
        <f t="shared" si="120"/>
        <v>1.7952082320714847E-108</v>
      </c>
      <c r="IO83" s="86">
        <f t="shared" si="121"/>
        <v>2.8529064668695659E-126</v>
      </c>
      <c r="IP83" s="86">
        <f t="shared" si="122"/>
        <v>2.0841591924619187E-145</v>
      </c>
      <c r="IQ83" s="86">
        <f t="shared" si="123"/>
        <v>1.1707923029048717E-136</v>
      </c>
      <c r="IR83" s="86">
        <f t="shared" si="124"/>
        <v>1.6965026521603203E-121</v>
      </c>
      <c r="IS83" s="86">
        <f t="shared" si="125"/>
        <v>1.9513338188914787E-121</v>
      </c>
      <c r="IT83" s="86">
        <f t="shared" si="126"/>
        <v>4.3149985867867995E-128</v>
      </c>
      <c r="IU83" s="86">
        <f t="shared" si="127"/>
        <v>8.7383531375553679E-129</v>
      </c>
      <c r="IV83" s="86">
        <f t="shared" si="128"/>
        <v>1.001225018678406E-57</v>
      </c>
      <c r="IW83" s="86">
        <f t="shared" si="129"/>
        <v>2.4968289934648348E-60</v>
      </c>
      <c r="IY83" s="86">
        <f t="shared" si="130"/>
        <v>0.313128284218185</v>
      </c>
      <c r="IZ83" s="86">
        <f t="shared" si="131"/>
        <v>0.3448723024898972</v>
      </c>
      <c r="JA83" s="86">
        <f t="shared" si="132"/>
        <v>0.33432945020228388</v>
      </c>
      <c r="JB83" s="86">
        <f t="shared" si="133"/>
        <v>0.33922389924178231</v>
      </c>
      <c r="JC83" s="86">
        <f t="shared" si="134"/>
        <v>0.317015901034855</v>
      </c>
      <c r="JD83" s="86">
        <f t="shared" si="135"/>
        <v>0.3048380339496306</v>
      </c>
      <c r="JE83" s="86">
        <f t="shared" si="136"/>
        <v>0.28544844194719637</v>
      </c>
      <c r="JF83" s="86">
        <f t="shared" si="137"/>
        <v>0.25182783609706749</v>
      </c>
      <c r="JG83" s="86">
        <f t="shared" si="138"/>
        <v>0.24516246734509764</v>
      </c>
      <c r="JH83" s="86">
        <f t="shared" si="139"/>
        <v>0.32061732010678878</v>
      </c>
      <c r="JI83" s="86">
        <f t="shared" si="140"/>
        <v>0.34013811860696119</v>
      </c>
      <c r="JJ83" s="86">
        <f t="shared" si="141"/>
        <v>0.30213997013119537</v>
      </c>
      <c r="JK83" s="86">
        <f t="shared" si="142"/>
        <v>0.35328264041031415</v>
      </c>
      <c r="JL83" s="86">
        <f t="shared" si="143"/>
        <v>0.31530990217516236</v>
      </c>
      <c r="JM83" s="86">
        <f t="shared" si="144"/>
        <v>0.28960501843360048</v>
      </c>
    </row>
    <row r="84" spans="2:273" x14ac:dyDescent="0.25">
      <c r="B84" s="2">
        <v>57</v>
      </c>
      <c r="C84" s="37">
        <v>178.273</v>
      </c>
      <c r="D84" s="37">
        <v>215.78299999999999</v>
      </c>
      <c r="E84" s="37">
        <v>212.774</v>
      </c>
      <c r="F84" s="37">
        <v>216.839</v>
      </c>
      <c r="G84" s="37">
        <v>218.71</v>
      </c>
      <c r="H84" s="37">
        <v>218.68899999999999</v>
      </c>
      <c r="I84" s="37">
        <v>218.71199999999999</v>
      </c>
      <c r="J84" s="37">
        <v>213.81700000000001</v>
      </c>
      <c r="K84" s="37">
        <v>214.517</v>
      </c>
      <c r="L84" s="37">
        <v>222.35</v>
      </c>
      <c r="M84" s="37">
        <v>226.62700000000001</v>
      </c>
      <c r="N84" s="37">
        <v>219.75399999999999</v>
      </c>
      <c r="O84" s="37">
        <v>220.3</v>
      </c>
      <c r="P84" s="37">
        <v>203.93700000000001</v>
      </c>
      <c r="Q84" s="37">
        <v>173.18799999999999</v>
      </c>
      <c r="S84" s="4">
        <f t="shared" si="8"/>
        <v>177.20652195523124</v>
      </c>
      <c r="T84" s="4">
        <f t="shared" si="9"/>
        <v>209.56089880844968</v>
      </c>
      <c r="U84" s="4">
        <f t="shared" si="10"/>
        <v>207.178440599298</v>
      </c>
      <c r="V84" s="4">
        <f t="shared" si="11"/>
        <v>211.70692101159668</v>
      </c>
      <c r="W84" s="4">
        <f t="shared" si="12"/>
        <v>214.7141915710184</v>
      </c>
      <c r="X84" s="4">
        <f t="shared" si="13"/>
        <v>213.9820318535902</v>
      </c>
      <c r="Y84" s="4">
        <f t="shared" si="14"/>
        <v>214.95589061457133</v>
      </c>
      <c r="Z84" s="4">
        <f t="shared" si="15"/>
        <v>210.54357585694129</v>
      </c>
      <c r="AA84" s="4">
        <f t="shared" si="16"/>
        <v>213.76540861359882</v>
      </c>
      <c r="AB84" s="4">
        <f t="shared" si="17"/>
        <v>221.92168938983968</v>
      </c>
      <c r="AC84" s="4">
        <f t="shared" si="18"/>
        <v>221.83098412952211</v>
      </c>
      <c r="AD84" s="4">
        <f t="shared" si="19"/>
        <v>211.24040253929459</v>
      </c>
      <c r="AE84" s="4">
        <f t="shared" si="20"/>
        <v>211.89413222122616</v>
      </c>
      <c r="AF84" s="4">
        <f t="shared" si="21"/>
        <v>197.00575686826062</v>
      </c>
      <c r="AG84" s="4">
        <f t="shared" si="22"/>
        <v>171.07214538527484</v>
      </c>
      <c r="AI84" s="4">
        <f t="shared" si="23"/>
        <v>1.0664780447687576</v>
      </c>
      <c r="AJ84" s="4">
        <f t="shared" si="24"/>
        <v>6.2221011915503084</v>
      </c>
      <c r="AK84" s="4">
        <f t="shared" si="25"/>
        <v>5.5955594007020011</v>
      </c>
      <c r="AL84" s="4">
        <f t="shared" si="26"/>
        <v>5.1320789884033218</v>
      </c>
      <c r="AM84" s="4">
        <f t="shared" si="27"/>
        <v>3.9958084289816043</v>
      </c>
      <c r="AN84" s="4">
        <f t="shared" si="28"/>
        <v>4.7069681464097926</v>
      </c>
      <c r="AO84" s="4">
        <f t="shared" si="29"/>
        <v>3.7561093854286582</v>
      </c>
      <c r="AP84" s="4">
        <f t="shared" si="30"/>
        <v>3.273424143058719</v>
      </c>
      <c r="AQ84" s="4">
        <f t="shared" si="31"/>
        <v>0.75159138640117362</v>
      </c>
      <c r="AR84" s="4">
        <f t="shared" si="32"/>
        <v>0.42831061016030958</v>
      </c>
      <c r="AS84" s="4">
        <f t="shared" si="33"/>
        <v>4.7960158704779019</v>
      </c>
      <c r="AT84" s="4">
        <f t="shared" si="34"/>
        <v>8.5135974607053981</v>
      </c>
      <c r="AU84" s="4">
        <f t="shared" si="35"/>
        <v>8.4058677787738532</v>
      </c>
      <c r="AV84" s="4">
        <f t="shared" si="224"/>
        <v>6.931243131739393</v>
      </c>
      <c r="AW84" s="4">
        <f t="shared" si="224"/>
        <v>2.1158546147251514</v>
      </c>
      <c r="AY84" s="2">
        <f t="shared" si="96"/>
        <v>66.187133573786426</v>
      </c>
      <c r="AZ84" s="2">
        <f t="shared" si="147"/>
        <v>67.430214891881263</v>
      </c>
      <c r="BA84" s="2">
        <f t="shared" si="148"/>
        <v>77.168988106384859</v>
      </c>
      <c r="BB84" s="2">
        <f t="shared" si="149"/>
        <v>75.057689463289222</v>
      </c>
      <c r="BC84" s="2">
        <f t="shared" si="150"/>
        <v>90.166629048860571</v>
      </c>
      <c r="BD84" s="2">
        <f t="shared" si="151"/>
        <v>80.941028526212691</v>
      </c>
      <c r="BE84" s="2">
        <f t="shared" si="152"/>
        <v>83.654492590572445</v>
      </c>
      <c r="BF84" s="2">
        <f t="shared" si="153"/>
        <v>90.817923592507086</v>
      </c>
      <c r="BG84" s="2">
        <f t="shared" si="154"/>
        <v>95.98931538586605</v>
      </c>
      <c r="BH84" s="2">
        <f t="shared" si="155"/>
        <v>90.65117031074027</v>
      </c>
      <c r="BI84" s="2">
        <f t="shared" si="156"/>
        <v>89.537408074545397</v>
      </c>
      <c r="BJ84" s="2">
        <f t="shared" si="157"/>
        <v>89.684456739196975</v>
      </c>
      <c r="BK84" s="2">
        <f t="shared" si="158"/>
        <v>89.84225375807334</v>
      </c>
      <c r="BL84" s="2">
        <f t="shared" si="159"/>
        <v>89.619565242054634</v>
      </c>
      <c r="BM84" s="2">
        <f t="shared" si="160"/>
        <v>90.124732547607792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83.307834320557447</v>
      </c>
      <c r="DL84" s="2">
        <f t="shared" si="225"/>
        <v>80.444290940766535</v>
      </c>
      <c r="DM84" s="2">
        <f t="shared" si="225"/>
        <v>88.310227237122888</v>
      </c>
      <c r="DN84" s="2">
        <f t="shared" si="225"/>
        <v>86.073845339383652</v>
      </c>
      <c r="DO84" s="2">
        <f t="shared" si="225"/>
        <v>90.575174297058567</v>
      </c>
      <c r="DP84" s="2">
        <f t="shared" si="225"/>
        <v>81.493647991543355</v>
      </c>
      <c r="DQ84" s="2">
        <f t="shared" si="225"/>
        <v>86.245197560975598</v>
      </c>
      <c r="DR84" s="2">
        <f t="shared" si="225"/>
        <v>94.119913994966623</v>
      </c>
      <c r="DS84" s="2">
        <f t="shared" si="225"/>
        <v>97.858394025604554</v>
      </c>
      <c r="DT84" s="2">
        <f t="shared" si="225"/>
        <v>92.805173867595812</v>
      </c>
      <c r="DU84" s="2">
        <f t="shared" si="225"/>
        <v>91.057887647236498</v>
      </c>
      <c r="DV84" s="2">
        <f t="shared" si="225"/>
        <v>95.864934149042483</v>
      </c>
      <c r="DW84" s="2">
        <f t="shared" si="225"/>
        <v>101.51963449477351</v>
      </c>
      <c r="DX84" s="2">
        <f t="shared" si="225"/>
        <v>99.556324744078026</v>
      </c>
      <c r="DY84" s="2">
        <f t="shared" si="225"/>
        <v>93.960792682926822</v>
      </c>
      <c r="EA84" s="2">
        <f>CE$228*$B84+CE$229</f>
        <v>62.348547793494831</v>
      </c>
      <c r="EB84" s="2">
        <f t="shared" si="72"/>
        <v>64.298011878344866</v>
      </c>
      <c r="EC84" s="2">
        <f t="shared" si="73"/>
        <v>74.291114342972378</v>
      </c>
      <c r="ED84" s="2">
        <f t="shared" si="74"/>
        <v>72.293896250685336</v>
      </c>
      <c r="EE84" s="2">
        <f t="shared" si="75"/>
        <v>90.057766388549098</v>
      </c>
      <c r="EF84" s="2">
        <f t="shared" si="76"/>
        <v>80.770569024802697</v>
      </c>
      <c r="EG84" s="2">
        <f t="shared" si="77"/>
        <v>82.782383758204844</v>
      </c>
      <c r="EH84" s="2">
        <f t="shared" si="78"/>
        <v>89.586828100626803</v>
      </c>
      <c r="EI84" s="2">
        <f t="shared" si="79"/>
        <v>95.27808607578622</v>
      </c>
      <c r="EJ84" s="2">
        <f t="shared" si="80"/>
        <v>89.974689998438492</v>
      </c>
      <c r="EK84" s="2">
        <f t="shared" si="81"/>
        <v>89.115339110473741</v>
      </c>
      <c r="EL84" s="2">
        <f t="shared" si="82"/>
        <v>88.030511705551106</v>
      </c>
      <c r="EM84" s="2">
        <f t="shared" si="83"/>
        <v>87.135080108608207</v>
      </c>
      <c r="EN84" s="2">
        <f t="shared" si="84"/>
        <v>87.010528319385713</v>
      </c>
      <c r="EO84" s="2">
        <f t="shared" si="85"/>
        <v>88.849923803710624</v>
      </c>
      <c r="EQ84" s="2">
        <f t="shared" si="86"/>
        <v>61.091452500079626</v>
      </c>
      <c r="ER84" s="2">
        <f t="shared" si="226"/>
        <v>64.449065119618808</v>
      </c>
      <c r="ES84" s="2">
        <f t="shared" si="226"/>
        <v>74.025392590145174</v>
      </c>
      <c r="ET84" s="2">
        <f t="shared" si="226"/>
        <v>72.568741527180066</v>
      </c>
      <c r="EU84" s="2">
        <f t="shared" si="226"/>
        <v>86.748461016661906</v>
      </c>
      <c r="EV84" s="2">
        <f t="shared" si="226"/>
        <v>80.29336144181579</v>
      </c>
      <c r="EW84" s="2">
        <f t="shared" si="226"/>
        <v>83.017847545978015</v>
      </c>
      <c r="EX84" s="2">
        <f t="shared" si="226"/>
        <v>87.477598265249327</v>
      </c>
      <c r="EY84" s="2">
        <f t="shared" si="226"/>
        <v>92.180204148171498</v>
      </c>
      <c r="EZ84" s="2">
        <f t="shared" si="226"/>
        <v>88.98975565803137</v>
      </c>
      <c r="FA84" s="2">
        <f t="shared" si="226"/>
        <v>88.373452502922106</v>
      </c>
      <c r="FB84" s="2">
        <f t="shared" si="226"/>
        <v>87.837692443884208</v>
      </c>
      <c r="FC84" s="2">
        <f t="shared" si="226"/>
        <v>87.233343985427311</v>
      </c>
      <c r="FD84" s="2">
        <f t="shared" si="226"/>
        <v>88.868735028885311</v>
      </c>
      <c r="FE84" s="2">
        <f t="shared" si="226"/>
        <v>91.642722649661522</v>
      </c>
      <c r="FG84" s="2">
        <f t="shared" si="88"/>
        <v>0.81685141225647895</v>
      </c>
      <c r="FH84" s="2">
        <f t="shared" si="227"/>
        <v>0.8060116122177714</v>
      </c>
      <c r="FI84" s="2">
        <f t="shared" si="227"/>
        <v>0.79471626303721465</v>
      </c>
      <c r="FJ84" s="2">
        <f t="shared" si="227"/>
        <v>0.79943531527434863</v>
      </c>
      <c r="FK84" s="2">
        <f t="shared" si="227"/>
        <v>0.78911204406494007</v>
      </c>
      <c r="FL84" s="2">
        <f t="shared" si="227"/>
        <v>0.76420884098227237</v>
      </c>
      <c r="FM84" s="2">
        <f t="shared" si="227"/>
        <v>0.74815569121616787</v>
      </c>
      <c r="FN84" s="2">
        <f t="shared" si="227"/>
        <v>0.72838108140370628</v>
      </c>
      <c r="FO84" s="2">
        <f t="shared" si="227"/>
        <v>0.7242398785199754</v>
      </c>
      <c r="FP84" s="2">
        <f t="shared" si="227"/>
        <v>0.7609714677553906</v>
      </c>
      <c r="FQ84" s="2">
        <f t="shared" si="227"/>
        <v>0.78269411836760205</v>
      </c>
      <c r="FR84" s="2">
        <f t="shared" si="227"/>
        <v>0.78888570881327291</v>
      </c>
      <c r="FS84" s="2">
        <f t="shared" si="227"/>
        <v>0.8118004302826729</v>
      </c>
      <c r="FT84" s="2">
        <f t="shared" si="227"/>
        <v>0.79204579094369765</v>
      </c>
      <c r="FU84" s="2">
        <f t="shared" si="227"/>
        <v>0.7505921683515121</v>
      </c>
      <c r="FW84" s="2">
        <f t="shared" si="112"/>
        <v>6.2005841671170978E-5</v>
      </c>
      <c r="FX84" s="2">
        <f t="shared" si="164"/>
        <v>8.1888578866382141E-5</v>
      </c>
      <c r="FY84" s="2">
        <f t="shared" si="165"/>
        <v>8.3246484981700736E-5</v>
      </c>
      <c r="FZ84" s="2">
        <f t="shared" si="166"/>
        <v>8.0292788267304508E-5</v>
      </c>
      <c r="GA84" s="2">
        <f t="shared" si="167"/>
        <v>7.6280630025392745E-5</v>
      </c>
      <c r="GB84" s="2">
        <f t="shared" si="168"/>
        <v>7.5703363511986547E-5</v>
      </c>
      <c r="GC84" s="2">
        <f t="shared" si="169"/>
        <v>8.0198156390537355E-5</v>
      </c>
      <c r="GD84" s="2">
        <f t="shared" si="170"/>
        <v>8.3630831241431858E-5</v>
      </c>
      <c r="GE84" s="2">
        <f t="shared" si="171"/>
        <v>1.0223876356793781E-4</v>
      </c>
      <c r="GF84" s="2">
        <f t="shared" si="172"/>
        <v>8.7409364675109205E-5</v>
      </c>
      <c r="GG84" s="2">
        <f t="shared" si="173"/>
        <v>7.8527261060907635E-5</v>
      </c>
      <c r="GH84" s="2">
        <f t="shared" si="174"/>
        <v>7.0051970296658217E-5</v>
      </c>
      <c r="GI84" s="2">
        <f t="shared" si="175"/>
        <v>6.8218490358308052E-5</v>
      </c>
      <c r="GJ84" s="2">
        <f t="shared" si="176"/>
        <v>4.6146744707375493E-5</v>
      </c>
      <c r="GK84" s="2">
        <f t="shared" si="177"/>
        <v>4.2258285907555647E-5</v>
      </c>
      <c r="GM84" s="86">
        <f t="shared" si="113"/>
        <v>0.35747879681071798</v>
      </c>
      <c r="GN84" s="86">
        <f t="shared" si="178"/>
        <v>0.40175135598061856</v>
      </c>
      <c r="GO84" s="86">
        <f t="shared" si="179"/>
        <v>0.39262016488713103</v>
      </c>
      <c r="GP84" s="86">
        <f t="shared" si="180"/>
        <v>0.3966904663622296</v>
      </c>
      <c r="GQ84" s="86">
        <f t="shared" si="181"/>
        <v>0.37245049956653703</v>
      </c>
      <c r="GR84" s="86">
        <f t="shared" si="182"/>
        <v>0.36645780734720523</v>
      </c>
      <c r="GS84" s="86">
        <f t="shared" si="183"/>
        <v>0.3474103360840976</v>
      </c>
      <c r="GT84" s="86">
        <f t="shared" si="184"/>
        <v>0.31077571648944252</v>
      </c>
      <c r="GU84" s="86">
        <f t="shared" si="185"/>
        <v>0.30149873050266934</v>
      </c>
      <c r="GV84" s="86">
        <f t="shared" si="186"/>
        <v>0.3847460687203797</v>
      </c>
      <c r="GW84" s="86">
        <f t="shared" si="187"/>
        <v>0.40378461749148609</v>
      </c>
      <c r="GX84" s="86">
        <f t="shared" si="188"/>
        <v>0.35671134169639429</v>
      </c>
      <c r="GY84" s="86">
        <f t="shared" si="189"/>
        <v>0.41074316821631096</v>
      </c>
      <c r="GZ84" s="86">
        <f t="shared" si="190"/>
        <v>0.37156161432923124</v>
      </c>
      <c r="HA84" s="86">
        <f t="shared" si="191"/>
        <v>0.35347405877368887</v>
      </c>
      <c r="HC84" s="86">
        <f t="shared" si="145"/>
        <v>5.610199855411465E-5</v>
      </c>
      <c r="HD84" s="86">
        <f t="shared" si="192"/>
        <v>2.3441104539956632E-5</v>
      </c>
      <c r="HE84" s="86">
        <f t="shared" si="193"/>
        <v>1.2195791328899424E-5</v>
      </c>
      <c r="HF84" s="86">
        <f t="shared" si="194"/>
        <v>3.051825766131761E-5</v>
      </c>
      <c r="HG84" s="86">
        <f t="shared" si="195"/>
        <v>4.8002373289628963E-5</v>
      </c>
      <c r="HH84" s="86">
        <f t="shared" si="196"/>
        <v>1.7603522157822349E-4</v>
      </c>
      <c r="HI84" s="86">
        <f t="shared" si="197"/>
        <v>6.7475287361544486E-5</v>
      </c>
      <c r="HJ84" s="86">
        <f t="shared" si="198"/>
        <v>1.8150721801964174E-5</v>
      </c>
      <c r="HK84" s="86">
        <f t="shared" si="199"/>
        <v>1.9025562660640253E-5</v>
      </c>
      <c r="HL84" s="86">
        <f t="shared" si="200"/>
        <v>9.6579972978153326E-5</v>
      </c>
      <c r="HM84" s="86">
        <f t="shared" si="201"/>
        <v>6.7021125601956103E-5</v>
      </c>
      <c r="HN84" s="86">
        <f t="shared" si="202"/>
        <v>1.8824238025995779E-5</v>
      </c>
      <c r="HO84" s="86">
        <f t="shared" si="203"/>
        <v>2.388950220863725E-5</v>
      </c>
      <c r="HP84" s="86">
        <f t="shared" si="204"/>
        <v>2.0380771700591664E-5</v>
      </c>
      <c r="HQ84" s="86">
        <f t="shared" si="205"/>
        <v>4.5199593154926781E-7</v>
      </c>
      <c r="HS84" s="86">
        <f t="shared" si="114"/>
        <v>1.3367287418909451E-26</v>
      </c>
      <c r="HT84" s="86">
        <f t="shared" si="206"/>
        <v>3.5836660226310781E-29</v>
      </c>
      <c r="HU84" s="86">
        <f t="shared" si="207"/>
        <v>8.3750291778373308E-31</v>
      </c>
      <c r="HV84" s="86">
        <f t="shared" si="208"/>
        <v>3.8433317371762479E-28</v>
      </c>
      <c r="HW84" s="86">
        <f t="shared" si="209"/>
        <v>3.8517618600024187E-27</v>
      </c>
      <c r="HX84" s="86">
        <f t="shared" si="210"/>
        <v>9.5651742195955084E-25</v>
      </c>
      <c r="HY84" s="86">
        <f t="shared" si="211"/>
        <v>3.9886292050230868E-28</v>
      </c>
      <c r="HZ84" s="86">
        <f t="shared" si="212"/>
        <v>3.3678618914205507E-32</v>
      </c>
      <c r="IA84" s="86">
        <f t="shared" si="213"/>
        <v>1.2024014428119726E-31</v>
      </c>
      <c r="IB84" s="86">
        <f t="shared" si="214"/>
        <v>1.246176514048298E-27</v>
      </c>
      <c r="IC84" s="86">
        <f t="shared" si="215"/>
        <v>4.5632402842023306E-28</v>
      </c>
      <c r="ID84" s="86">
        <f t="shared" si="216"/>
        <v>4.4325039733583412E-30</v>
      </c>
      <c r="IE84" s="86">
        <f t="shared" si="217"/>
        <v>4.2310529247228598E-30</v>
      </c>
      <c r="IF84" s="86">
        <f t="shared" si="218"/>
        <v>1.4950484888537233E-19</v>
      </c>
      <c r="IG84" s="86">
        <f t="shared" si="219"/>
        <v>3.1759121073989876E-19</v>
      </c>
      <c r="II84" s="86">
        <f t="shared" si="115"/>
        <v>3.2695799828955364E-110</v>
      </c>
      <c r="IJ84" s="86">
        <f t="shared" si="116"/>
        <v>9.0151714730387852E-122</v>
      </c>
      <c r="IK84" s="86">
        <f t="shared" si="117"/>
        <v>2.8906490821297558E-131</v>
      </c>
      <c r="IL84" s="86">
        <f t="shared" si="118"/>
        <v>1.0492682599947019E-118</v>
      </c>
      <c r="IM84" s="86">
        <f t="shared" si="119"/>
        <v>1.9896402216744288E-115</v>
      </c>
      <c r="IN84" s="86">
        <f t="shared" si="120"/>
        <v>1.9602901412376934E-106</v>
      </c>
      <c r="IO84" s="86">
        <f t="shared" si="121"/>
        <v>7.0430520932728468E-124</v>
      </c>
      <c r="IP84" s="86">
        <f t="shared" si="122"/>
        <v>1.2340222232473791E-142</v>
      </c>
      <c r="IQ84" s="86">
        <f t="shared" si="123"/>
        <v>5.346291220972163E-134</v>
      </c>
      <c r="IR84" s="86">
        <f t="shared" si="124"/>
        <v>3.5577706979254755E-119</v>
      </c>
      <c r="IS84" s="86">
        <f t="shared" si="125"/>
        <v>3.8445665969517954E-119</v>
      </c>
      <c r="IT84" s="86">
        <f t="shared" si="126"/>
        <v>1.0680652453434217E-125</v>
      </c>
      <c r="IU84" s="86">
        <f t="shared" si="127"/>
        <v>2.1959826977342812E-126</v>
      </c>
      <c r="IV84" s="86">
        <f t="shared" si="128"/>
        <v>1.0424769971259565E-56</v>
      </c>
      <c r="IW84" s="86">
        <f t="shared" si="129"/>
        <v>2.8375268897055158E-59</v>
      </c>
      <c r="IY84" s="86">
        <f t="shared" si="130"/>
        <v>0.35753489880927208</v>
      </c>
      <c r="IZ84" s="86">
        <f t="shared" si="131"/>
        <v>0.40177479708515851</v>
      </c>
      <c r="JA84" s="86">
        <f t="shared" si="132"/>
        <v>0.39263236067845991</v>
      </c>
      <c r="JB84" s="86">
        <f t="shared" si="133"/>
        <v>0.39672098461989092</v>
      </c>
      <c r="JC84" s="86">
        <f t="shared" si="134"/>
        <v>0.37249850193982664</v>
      </c>
      <c r="JD84" s="86">
        <f t="shared" si="135"/>
        <v>0.36663384256878345</v>
      </c>
      <c r="JE84" s="86">
        <f t="shared" si="136"/>
        <v>0.34747781137145917</v>
      </c>
      <c r="JF84" s="86">
        <f t="shared" si="137"/>
        <v>0.31079386721124447</v>
      </c>
      <c r="JG84" s="86">
        <f t="shared" si="138"/>
        <v>0.30151775606532999</v>
      </c>
      <c r="JH84" s="86">
        <f t="shared" si="139"/>
        <v>0.38484264869335782</v>
      </c>
      <c r="JI84" s="86">
        <f t="shared" si="140"/>
        <v>0.40385163861708806</v>
      </c>
      <c r="JJ84" s="86">
        <f t="shared" si="141"/>
        <v>0.35673016593442031</v>
      </c>
      <c r="JK84" s="86">
        <f t="shared" si="142"/>
        <v>0.41076705771851962</v>
      </c>
      <c r="JL84" s="86">
        <f t="shared" si="143"/>
        <v>0.37158199510093182</v>
      </c>
      <c r="JM84" s="86">
        <f t="shared" si="144"/>
        <v>0.35347451076962044</v>
      </c>
    </row>
    <row r="85" spans="2:273" x14ac:dyDescent="0.25">
      <c r="B85" s="2">
        <v>58</v>
      </c>
      <c r="C85" s="37">
        <v>185.48500000000001</v>
      </c>
      <c r="D85" s="37">
        <v>222.63300000000001</v>
      </c>
      <c r="E85" s="37">
        <v>220.548</v>
      </c>
      <c r="F85" s="37">
        <v>224.40299999999999</v>
      </c>
      <c r="G85" s="37">
        <v>226.452</v>
      </c>
      <c r="H85" s="37">
        <v>227.50800000000001</v>
      </c>
      <c r="I85" s="37">
        <v>228.57599999999999</v>
      </c>
      <c r="J85" s="37">
        <v>223.333</v>
      </c>
      <c r="K85" s="37">
        <v>224.38300000000001</v>
      </c>
      <c r="L85" s="37">
        <v>230.65</v>
      </c>
      <c r="M85" s="37">
        <v>234.22</v>
      </c>
      <c r="N85" s="37">
        <v>227.88499999999999</v>
      </c>
      <c r="O85" s="37">
        <v>228.11699999999999</v>
      </c>
      <c r="P85" s="37">
        <v>213.286</v>
      </c>
      <c r="Q85" s="37">
        <v>181.76599999999999</v>
      </c>
      <c r="S85" s="4">
        <f t="shared" si="8"/>
        <v>184.18040736004565</v>
      </c>
      <c r="T85" s="4">
        <f t="shared" si="9"/>
        <v>220.96919683719841</v>
      </c>
      <c r="U85" s="4">
        <f t="shared" si="10"/>
        <v>218.26998424151952</v>
      </c>
      <c r="V85" s="4">
        <f t="shared" si="11"/>
        <v>222.88390918875601</v>
      </c>
      <c r="W85" s="4">
        <f t="shared" si="12"/>
        <v>225.29513458876454</v>
      </c>
      <c r="X85" s="4">
        <f t="shared" si="13"/>
        <v>227.47948353116007</v>
      </c>
      <c r="Y85" s="4">
        <f t="shared" si="14"/>
        <v>229.02146084639446</v>
      </c>
      <c r="Z85" s="4">
        <f t="shared" si="15"/>
        <v>224.27304648853112</v>
      </c>
      <c r="AA85" s="4">
        <f t="shared" si="16"/>
        <v>226.3456767847907</v>
      </c>
      <c r="AB85" s="4">
        <f t="shared" si="17"/>
        <v>233.49270005085148</v>
      </c>
      <c r="AC85" s="4">
        <f t="shared" si="18"/>
        <v>234.05987480687827</v>
      </c>
      <c r="AD85" s="4">
        <f t="shared" si="19"/>
        <v>223.17930324818735</v>
      </c>
      <c r="AE85" s="4">
        <f t="shared" si="20"/>
        <v>221.98421268030953</v>
      </c>
      <c r="AF85" s="4">
        <f t="shared" si="21"/>
        <v>207.217045777507</v>
      </c>
      <c r="AG85" s="4">
        <f t="shared" si="22"/>
        <v>180.4654693151428</v>
      </c>
      <c r="AI85" s="4">
        <f t="shared" si="23"/>
        <v>1.3045926399543646</v>
      </c>
      <c r="AJ85" s="4">
        <f t="shared" si="24"/>
        <v>1.6638031628015995</v>
      </c>
      <c r="AK85" s="4">
        <f t="shared" si="25"/>
        <v>2.2780157584804783</v>
      </c>
      <c r="AL85" s="4">
        <f t="shared" si="26"/>
        <v>1.5190908112439843</v>
      </c>
      <c r="AM85" s="4">
        <f t="shared" si="27"/>
        <v>1.1568654112354579</v>
      </c>
      <c r="AN85" s="4">
        <f t="shared" si="28"/>
        <v>2.851646883993908E-2</v>
      </c>
      <c r="AO85" s="4">
        <f t="shared" si="29"/>
        <v>-0.44546084639446804</v>
      </c>
      <c r="AP85" s="4">
        <f t="shared" si="30"/>
        <v>-0.94004648853112371</v>
      </c>
      <c r="AQ85" s="4">
        <f t="shared" si="31"/>
        <v>-1.9626767847906876</v>
      </c>
      <c r="AR85" s="4">
        <f t="shared" si="32"/>
        <v>-2.8427000508514766</v>
      </c>
      <c r="AS85" s="4">
        <f t="shared" si="33"/>
        <v>0.16012519312172913</v>
      </c>
      <c r="AT85" s="4">
        <f t="shared" si="34"/>
        <v>4.7056967518126385</v>
      </c>
      <c r="AU85" s="4">
        <f t="shared" si="35"/>
        <v>6.1327873196904648</v>
      </c>
      <c r="AV85" s="4">
        <f t="shared" si="224"/>
        <v>6.0689542224930051</v>
      </c>
      <c r="AW85" s="4">
        <f t="shared" si="224"/>
        <v>1.3005306848571934</v>
      </c>
      <c r="AY85" s="2">
        <f t="shared" si="96"/>
        <v>65.858291218649342</v>
      </c>
      <c r="AZ85" s="2">
        <f t="shared" si="147"/>
        <v>67.15340887109457</v>
      </c>
      <c r="BA85" s="2">
        <f t="shared" si="148"/>
        <v>76.899845353420872</v>
      </c>
      <c r="BB85" s="2">
        <f t="shared" si="149"/>
        <v>74.826383811679264</v>
      </c>
      <c r="BC85" s="2">
        <f t="shared" si="150"/>
        <v>90.020035558264098</v>
      </c>
      <c r="BD85" s="2">
        <f t="shared" si="151"/>
        <v>80.786579413500363</v>
      </c>
      <c r="BE85" s="2">
        <f t="shared" si="152"/>
        <v>83.491712739763329</v>
      </c>
      <c r="BF85" s="2">
        <f t="shared" si="153"/>
        <v>90.59646956802915</v>
      </c>
      <c r="BG85" s="2">
        <f t="shared" si="154"/>
        <v>95.764014383449648</v>
      </c>
      <c r="BH85" s="2">
        <f t="shared" si="155"/>
        <v>90.457767896164697</v>
      </c>
      <c r="BI85" s="2">
        <f t="shared" si="156"/>
        <v>89.372965931158376</v>
      </c>
      <c r="BJ85" s="2">
        <f t="shared" si="157"/>
        <v>89.480910442016153</v>
      </c>
      <c r="BK85" s="2">
        <f t="shared" si="158"/>
        <v>89.596276707687068</v>
      </c>
      <c r="BL85" s="2">
        <f t="shared" si="159"/>
        <v>89.417741689853074</v>
      </c>
      <c r="BM85" s="2">
        <f t="shared" si="160"/>
        <v>90.000794707005866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83.695541114982547</v>
      </c>
      <c r="DL85" s="2">
        <f t="shared" si="225"/>
        <v>80.688808362369329</v>
      </c>
      <c r="DM85" s="2">
        <f t="shared" si="225"/>
        <v>88.576287605002307</v>
      </c>
      <c r="DN85" s="2">
        <f t="shared" si="225"/>
        <v>86.276247494800558</v>
      </c>
      <c r="DO85" s="2">
        <f t="shared" si="225"/>
        <v>90.726803338465274</v>
      </c>
      <c r="DP85" s="2">
        <f t="shared" si="225"/>
        <v>81.201962851102394</v>
      </c>
      <c r="DQ85" s="2">
        <f t="shared" si="225"/>
        <v>86.116946341463404</v>
      </c>
      <c r="DR85" s="2">
        <f t="shared" si="225"/>
        <v>94.059018163912896</v>
      </c>
      <c r="DS85" s="2">
        <f t="shared" si="225"/>
        <v>97.763836889521102</v>
      </c>
      <c r="DT85" s="2">
        <f t="shared" si="225"/>
        <v>92.637737804878043</v>
      </c>
      <c r="DU85" s="2">
        <f t="shared" si="225"/>
        <v>90.909260495318648</v>
      </c>
      <c r="DV85" s="2">
        <f t="shared" si="225"/>
        <v>95.892117602571375</v>
      </c>
      <c r="DW85" s="2">
        <f t="shared" si="225"/>
        <v>101.71406759581882</v>
      </c>
      <c r="DX85" s="2">
        <f t="shared" si="225"/>
        <v>99.714621964724643</v>
      </c>
      <c r="DY85" s="2">
        <f t="shared" si="225"/>
        <v>94.069268292682921</v>
      </c>
      <c r="EA85" s="2">
        <f t="shared" ref="EA85:EA148" si="228">CE$228*$B85+CE$229</f>
        <v>62.210950507157378</v>
      </c>
      <c r="EB85" s="2">
        <f t="shared" si="72"/>
        <v>64.182373087354435</v>
      </c>
      <c r="EC85" s="2">
        <f t="shared" si="73"/>
        <v>74.149113073960763</v>
      </c>
      <c r="ED85" s="2">
        <f t="shared" si="74"/>
        <v>72.206534604192143</v>
      </c>
      <c r="EE85" s="2">
        <f t="shared" si="75"/>
        <v>89.848111820852239</v>
      </c>
      <c r="EF85" s="2">
        <f t="shared" si="76"/>
        <v>80.669742728297635</v>
      </c>
      <c r="EG85" s="2">
        <f t="shared" si="77"/>
        <v>82.68573616623415</v>
      </c>
      <c r="EH85" s="2">
        <f t="shared" si="78"/>
        <v>89.419125570776274</v>
      </c>
      <c r="EI85" s="2">
        <f t="shared" si="79"/>
        <v>95.070024488743769</v>
      </c>
      <c r="EJ85" s="2">
        <f t="shared" si="80"/>
        <v>89.833387960649603</v>
      </c>
      <c r="EK85" s="2">
        <f t="shared" si="81"/>
        <v>88.984040688025431</v>
      </c>
      <c r="EL85" s="2">
        <f t="shared" si="82"/>
        <v>87.916184352373307</v>
      </c>
      <c r="EM85" s="2">
        <f t="shared" si="83"/>
        <v>87.034187329042638</v>
      </c>
      <c r="EN85" s="2">
        <f t="shared" si="84"/>
        <v>86.952024760590106</v>
      </c>
      <c r="EO85" s="2">
        <f t="shared" si="85"/>
        <v>88.767702285125694</v>
      </c>
      <c r="EQ85" s="2">
        <f t="shared" si="86"/>
        <v>60.972834606021983</v>
      </c>
      <c r="ER85" s="2">
        <f t="shared" si="226"/>
        <v>64.330401137877601</v>
      </c>
      <c r="ES85" s="2">
        <f t="shared" si="226"/>
        <v>73.887608541851648</v>
      </c>
      <c r="ET85" s="2">
        <f t="shared" si="226"/>
        <v>72.476591640178512</v>
      </c>
      <c r="EU85" s="2">
        <f t="shared" si="226"/>
        <v>86.594986145808022</v>
      </c>
      <c r="EV85" s="2">
        <f t="shared" si="226"/>
        <v>80.200688783800175</v>
      </c>
      <c r="EW85" s="2">
        <f t="shared" si="226"/>
        <v>82.916757921367108</v>
      </c>
      <c r="EX85" s="2">
        <f t="shared" si="226"/>
        <v>87.348232782218375</v>
      </c>
      <c r="EY85" s="2">
        <f t="shared" si="226"/>
        <v>92.028890777584991</v>
      </c>
      <c r="EZ85" s="2">
        <f t="shared" si="226"/>
        <v>88.866287418121743</v>
      </c>
      <c r="FA85" s="2">
        <f t="shared" si="226"/>
        <v>88.255514081509716</v>
      </c>
      <c r="FB85" s="2">
        <f t="shared" si="226"/>
        <v>87.726486815831322</v>
      </c>
      <c r="FC85" s="2">
        <f t="shared" si="226"/>
        <v>87.130105546642596</v>
      </c>
      <c r="FD85" s="2">
        <f t="shared" si="226"/>
        <v>88.774274174328838</v>
      </c>
      <c r="FE85" s="2">
        <f t="shared" si="226"/>
        <v>91.498349701177588</v>
      </c>
      <c r="FG85" s="2">
        <f t="shared" si="88"/>
        <v>0.83023065439515653</v>
      </c>
      <c r="FH85" s="2">
        <f t="shared" si="227"/>
        <v>0.82000823054475447</v>
      </c>
      <c r="FI85" s="2">
        <f t="shared" si="227"/>
        <v>0.80933507507315772</v>
      </c>
      <c r="FJ85" s="2">
        <f t="shared" si="227"/>
        <v>0.81379680933006926</v>
      </c>
      <c r="FK85" s="2">
        <f t="shared" si="227"/>
        <v>0.80403153604628774</v>
      </c>
      <c r="FL85" s="2">
        <f t="shared" si="227"/>
        <v>0.78039984827287567</v>
      </c>
      <c r="FM85" s="2">
        <f t="shared" si="227"/>
        <v>0.76511020383294959</v>
      </c>
      <c r="FN85" s="2">
        <f t="shared" si="227"/>
        <v>0.74621526863500465</v>
      </c>
      <c r="FO85" s="2">
        <f t="shared" si="227"/>
        <v>0.74224975352296763</v>
      </c>
      <c r="FP85" s="2">
        <f t="shared" si="227"/>
        <v>0.77731999974392307</v>
      </c>
      <c r="FQ85" s="2">
        <f t="shared" si="227"/>
        <v>0.79795139764121248</v>
      </c>
      <c r="FR85" s="2">
        <f t="shared" si="227"/>
        <v>0.80381723226430224</v>
      </c>
      <c r="FS85" s="2">
        <f t="shared" si="227"/>
        <v>0.82546981600393776</v>
      </c>
      <c r="FT85" s="2">
        <f t="shared" si="227"/>
        <v>0.80680854481092912</v>
      </c>
      <c r="FU85" s="2">
        <f t="shared" si="227"/>
        <v>0.76743364219157317</v>
      </c>
      <c r="FW85" s="2">
        <f t="shared" si="112"/>
        <v>6.7987646709446138E-5</v>
      </c>
      <c r="FX85" s="2">
        <f t="shared" si="164"/>
        <v>8.9788331870802054E-5</v>
      </c>
      <c r="FY85" s="2">
        <f t="shared" si="165"/>
        <v>9.1277222597656332E-5</v>
      </c>
      <c r="FZ85" s="2">
        <f t="shared" si="166"/>
        <v>8.8038609651254013E-5</v>
      </c>
      <c r="GA85" s="2">
        <f t="shared" si="167"/>
        <v>8.363943207340119E-5</v>
      </c>
      <c r="GB85" s="2">
        <f t="shared" si="168"/>
        <v>8.3006481209169677E-5</v>
      </c>
      <c r="GC85" s="2">
        <f t="shared" si="169"/>
        <v>8.7934849468334719E-5</v>
      </c>
      <c r="GD85" s="2">
        <f t="shared" si="170"/>
        <v>9.1698643106313905E-5</v>
      </c>
      <c r="GE85" s="2">
        <f t="shared" si="171"/>
        <v>1.1210146930512158E-4</v>
      </c>
      <c r="GF85" s="2">
        <f t="shared" si="172"/>
        <v>9.5841654262938822E-5</v>
      </c>
      <c r="GG85" s="2">
        <f t="shared" si="173"/>
        <v>8.6102777226980769E-5</v>
      </c>
      <c r="GH85" s="2">
        <f t="shared" si="174"/>
        <v>7.6809938908126054E-5</v>
      </c>
      <c r="GI85" s="2">
        <f t="shared" si="175"/>
        <v>7.4799594950907089E-5</v>
      </c>
      <c r="GJ85" s="2">
        <f t="shared" si="176"/>
        <v>5.0598674121498971E-5</v>
      </c>
      <c r="GK85" s="2">
        <f t="shared" si="177"/>
        <v>4.6335100195668049E-5</v>
      </c>
      <c r="GM85" s="86">
        <f t="shared" si="113"/>
        <v>0.40252941157026956</v>
      </c>
      <c r="GN85" s="86">
        <f t="shared" si="178"/>
        <v>0.46230411752811679</v>
      </c>
      <c r="GO85" s="86">
        <f t="shared" si="179"/>
        <v>0.45498080201226854</v>
      </c>
      <c r="GP85" s="86">
        <f t="shared" si="180"/>
        <v>0.45763858199875973</v>
      </c>
      <c r="GQ85" s="86">
        <f t="shared" si="181"/>
        <v>0.43087157484964461</v>
      </c>
      <c r="GR85" s="86">
        <f t="shared" si="182"/>
        <v>0.43322041888034041</v>
      </c>
      <c r="GS85" s="86">
        <f t="shared" si="183"/>
        <v>0.41423008095282121</v>
      </c>
      <c r="GT85" s="86">
        <f t="shared" si="184"/>
        <v>0.37421036357205395</v>
      </c>
      <c r="GU85" s="86">
        <f t="shared" si="185"/>
        <v>0.36100220343060685</v>
      </c>
      <c r="GV85" s="86">
        <f t="shared" si="186"/>
        <v>0.45142327187884018</v>
      </c>
      <c r="GW85" s="86">
        <f t="shared" si="187"/>
        <v>0.47290159909683721</v>
      </c>
      <c r="GX85" s="86">
        <f t="shared" si="188"/>
        <v>0.41697999789855783</v>
      </c>
      <c r="GY85" s="86">
        <f t="shared" si="189"/>
        <v>0.47336738939725997</v>
      </c>
      <c r="GZ85" s="86">
        <f t="shared" si="190"/>
        <v>0.43356540220123935</v>
      </c>
      <c r="HA85" s="86">
        <f t="shared" si="191"/>
        <v>0.42486958032704875</v>
      </c>
      <c r="HC85" s="86">
        <f t="shared" si="145"/>
        <v>9.3633868384347899E-5</v>
      </c>
      <c r="HD85" s="86">
        <f t="shared" si="192"/>
        <v>4.1845723898713356E-5</v>
      </c>
      <c r="HE85" s="86">
        <f t="shared" si="193"/>
        <v>2.2711896637184059E-5</v>
      </c>
      <c r="HF85" s="86">
        <f t="shared" si="194"/>
        <v>5.361616482222499E-5</v>
      </c>
      <c r="HG85" s="86">
        <f t="shared" si="195"/>
        <v>8.2370656115814727E-5</v>
      </c>
      <c r="HH85" s="86">
        <f t="shared" si="196"/>
        <v>2.8490603348091278E-4</v>
      </c>
      <c r="HI85" s="86">
        <f t="shared" si="197"/>
        <v>1.1720923835526196E-4</v>
      </c>
      <c r="HJ85" s="86">
        <f t="shared" si="198"/>
        <v>3.4299832703551808E-5</v>
      </c>
      <c r="HK85" s="86">
        <f t="shared" si="199"/>
        <v>3.5677350767400908E-5</v>
      </c>
      <c r="HL85" s="86">
        <f t="shared" si="200"/>
        <v>1.6502812819941168E-4</v>
      </c>
      <c r="HM85" s="86">
        <f t="shared" si="201"/>
        <v>1.1507039445949588E-4</v>
      </c>
      <c r="HN85" s="86">
        <f t="shared" si="202"/>
        <v>3.3806860747498431E-5</v>
      </c>
      <c r="HO85" s="86">
        <f t="shared" si="203"/>
        <v>4.2615156315983037E-5</v>
      </c>
      <c r="HP85" s="86">
        <f t="shared" si="204"/>
        <v>3.6372043619753077E-5</v>
      </c>
      <c r="HQ85" s="86">
        <f t="shared" si="205"/>
        <v>1.0291543599060965E-6</v>
      </c>
      <c r="HS85" s="86">
        <f t="shared" si="114"/>
        <v>6.1047595807046791E-26</v>
      </c>
      <c r="HT85" s="86">
        <f t="shared" si="206"/>
        <v>2.013552117429975E-28</v>
      </c>
      <c r="HU85" s="86">
        <f t="shared" si="207"/>
        <v>5.3152156058071061E-30</v>
      </c>
      <c r="HV85" s="86">
        <f t="shared" si="208"/>
        <v>2.0388386696884231E-27</v>
      </c>
      <c r="HW85" s="86">
        <f t="shared" si="209"/>
        <v>1.918195294487665E-26</v>
      </c>
      <c r="HX85" s="86">
        <f t="shared" si="210"/>
        <v>4.1451937703245894E-24</v>
      </c>
      <c r="HY85" s="86">
        <f t="shared" si="211"/>
        <v>2.1925866854395689E-27</v>
      </c>
      <c r="HZ85" s="86">
        <f t="shared" si="212"/>
        <v>2.4225959015684859E-31</v>
      </c>
      <c r="IA85" s="86">
        <f t="shared" si="213"/>
        <v>8.3328857946331536E-31</v>
      </c>
      <c r="IB85" s="86">
        <f t="shared" si="214"/>
        <v>6.6255336944491823E-27</v>
      </c>
      <c r="IC85" s="86">
        <f t="shared" si="215"/>
        <v>2.4131492612791254E-27</v>
      </c>
      <c r="ID85" s="86">
        <f t="shared" si="216"/>
        <v>2.5597523558868715E-29</v>
      </c>
      <c r="IE85" s="86">
        <f t="shared" si="217"/>
        <v>2.4449261504960852E-29</v>
      </c>
      <c r="IF85" s="86">
        <f t="shared" si="218"/>
        <v>4.3577019233087598E-19</v>
      </c>
      <c r="IG85" s="86">
        <f t="shared" si="219"/>
        <v>8.9435678250472294E-19</v>
      </c>
      <c r="II85" s="86">
        <f t="shared" si="115"/>
        <v>3.6562962903292766E-108</v>
      </c>
      <c r="IJ85" s="86">
        <f t="shared" si="116"/>
        <v>1.9432542586094982E-119</v>
      </c>
      <c r="IK85" s="86">
        <f t="shared" si="117"/>
        <v>9.6284862615021819E-129</v>
      </c>
      <c r="IL85" s="86">
        <f t="shared" si="118"/>
        <v>1.9503166304667325E-116</v>
      </c>
      <c r="IM85" s="86">
        <f t="shared" si="119"/>
        <v>3.1083133602682259E-113</v>
      </c>
      <c r="IN85" s="86">
        <f t="shared" si="120"/>
        <v>2.0460578266796109E-104</v>
      </c>
      <c r="IO85" s="86">
        <f t="shared" si="121"/>
        <v>1.6484073237353338E-121</v>
      </c>
      <c r="IP85" s="86">
        <f t="shared" si="122"/>
        <v>6.8664799576022226E-140</v>
      </c>
      <c r="IQ85" s="86">
        <f t="shared" si="123"/>
        <v>2.2971242837553477E-131</v>
      </c>
      <c r="IR85" s="86">
        <f t="shared" si="124"/>
        <v>7.0813293867736063E-117</v>
      </c>
      <c r="IS85" s="86">
        <f t="shared" si="125"/>
        <v>7.1977131882723463E-117</v>
      </c>
      <c r="IT85" s="86">
        <f t="shared" si="126"/>
        <v>2.508182606196931E-123</v>
      </c>
      <c r="IU85" s="86">
        <f t="shared" si="127"/>
        <v>5.2356699325061806E-124</v>
      </c>
      <c r="IV85" s="86">
        <f t="shared" si="128"/>
        <v>1.0625016692739683E-55</v>
      </c>
      <c r="IW85" s="86">
        <f t="shared" si="129"/>
        <v>3.1546671591874287E-58</v>
      </c>
      <c r="IY85" s="86">
        <f t="shared" si="130"/>
        <v>0.4026230454386539</v>
      </c>
      <c r="IZ85" s="86">
        <f t="shared" si="131"/>
        <v>0.46234596325201549</v>
      </c>
      <c r="JA85" s="86">
        <f t="shared" si="132"/>
        <v>0.4550035139089057</v>
      </c>
      <c r="JB85" s="86">
        <f t="shared" si="133"/>
        <v>0.45769219816358198</v>
      </c>
      <c r="JC85" s="86">
        <f t="shared" si="134"/>
        <v>0.43095394550576044</v>
      </c>
      <c r="JD85" s="86">
        <f t="shared" si="135"/>
        <v>0.43350532491382132</v>
      </c>
      <c r="JE85" s="86">
        <f t="shared" si="136"/>
        <v>0.4143472901911765</v>
      </c>
      <c r="JF85" s="86">
        <f t="shared" si="137"/>
        <v>0.37424466340475748</v>
      </c>
      <c r="JG85" s="86">
        <f t="shared" si="138"/>
        <v>0.36103788078137428</v>
      </c>
      <c r="JH85" s="86">
        <f t="shared" si="139"/>
        <v>0.45158830000703959</v>
      </c>
      <c r="JI85" s="86">
        <f t="shared" si="140"/>
        <v>0.47301666949129673</v>
      </c>
      <c r="JJ85" s="86">
        <f t="shared" si="141"/>
        <v>0.41701380475930533</v>
      </c>
      <c r="JK85" s="86">
        <f t="shared" si="142"/>
        <v>0.47341000455357596</v>
      </c>
      <c r="JL85" s="86">
        <f t="shared" si="143"/>
        <v>0.43360177424485907</v>
      </c>
      <c r="JM85" s="86">
        <f t="shared" si="144"/>
        <v>0.42487060948140865</v>
      </c>
    </row>
    <row r="86" spans="2:273" x14ac:dyDescent="0.25">
      <c r="B86" s="2">
        <v>59</v>
      </c>
      <c r="C86" s="37">
        <v>189.84800000000001</v>
      </c>
      <c r="D86" s="37">
        <v>227.53299999999999</v>
      </c>
      <c r="E86" s="37">
        <v>224</v>
      </c>
      <c r="F86" s="37">
        <v>228.80600000000001</v>
      </c>
      <c r="G86" s="37">
        <v>232.935</v>
      </c>
      <c r="H86" s="37">
        <v>234.63900000000001</v>
      </c>
      <c r="I86" s="37">
        <v>235.39</v>
      </c>
      <c r="J86" s="37">
        <v>230.5</v>
      </c>
      <c r="K86" s="37">
        <v>230.38300000000001</v>
      </c>
      <c r="L86" s="37">
        <v>235.53299999999999</v>
      </c>
      <c r="M86" s="37">
        <v>238.661</v>
      </c>
      <c r="N86" s="37">
        <v>235.36099999999999</v>
      </c>
      <c r="O86" s="37">
        <v>233.93299999999999</v>
      </c>
      <c r="P86" s="37">
        <v>219.07900000000001</v>
      </c>
      <c r="Q86" s="37">
        <v>188.5</v>
      </c>
      <c r="S86" s="4">
        <f t="shared" si="8"/>
        <v>189.42606616790374</v>
      </c>
      <c r="T86" s="4">
        <f t="shared" si="9"/>
        <v>230.27497004275835</v>
      </c>
      <c r="U86" s="4">
        <f t="shared" si="10"/>
        <v>227.29126556375678</v>
      </c>
      <c r="V86" s="4">
        <f t="shared" si="11"/>
        <v>231.77541962323659</v>
      </c>
      <c r="W86" s="4">
        <f t="shared" si="12"/>
        <v>233.5788764570278</v>
      </c>
      <c r="X86" s="4">
        <f t="shared" si="13"/>
        <v>238.32723795763152</v>
      </c>
      <c r="Y86" s="4">
        <f t="shared" si="14"/>
        <v>239.89926867590415</v>
      </c>
      <c r="Z86" s="4">
        <f t="shared" si="15"/>
        <v>234.75945752250598</v>
      </c>
      <c r="AA86" s="4">
        <f t="shared" si="16"/>
        <v>235.43226114638017</v>
      </c>
      <c r="AB86" s="4">
        <f t="shared" si="17"/>
        <v>241.08988326485112</v>
      </c>
      <c r="AC86" s="4">
        <f t="shared" si="18"/>
        <v>244.11829387205097</v>
      </c>
      <c r="AD86" s="4">
        <f t="shared" si="19"/>
        <v>234.36682031521937</v>
      </c>
      <c r="AE86" s="4">
        <f t="shared" si="20"/>
        <v>231.25003173592043</v>
      </c>
      <c r="AF86" s="4">
        <f t="shared" si="21"/>
        <v>216.73849582059759</v>
      </c>
      <c r="AG86" s="4">
        <f t="shared" si="22"/>
        <v>188.71295861930165</v>
      </c>
      <c r="AI86" s="4">
        <f t="shared" si="23"/>
        <v>0.421933832096272</v>
      </c>
      <c r="AJ86" s="4">
        <f t="shared" si="24"/>
        <v>-2.7419700427583678</v>
      </c>
      <c r="AK86" s="4">
        <f t="shared" si="25"/>
        <v>-3.2912655637567809</v>
      </c>
      <c r="AL86" s="4">
        <f t="shared" si="26"/>
        <v>-2.9694196232365755</v>
      </c>
      <c r="AM86" s="4">
        <f t="shared" si="27"/>
        <v>-0.64387645702780105</v>
      </c>
      <c r="AN86" s="4">
        <f t="shared" si="28"/>
        <v>-3.6882379576315145</v>
      </c>
      <c r="AO86" s="4">
        <f t="shared" si="29"/>
        <v>-4.5092686759041669</v>
      </c>
      <c r="AP86" s="4">
        <f t="shared" si="30"/>
        <v>-4.2594575225059828</v>
      </c>
      <c r="AQ86" s="4">
        <f t="shared" si="31"/>
        <v>-5.0492611463801609</v>
      </c>
      <c r="AR86" s="4">
        <f t="shared" si="32"/>
        <v>-5.5568832648511375</v>
      </c>
      <c r="AS86" s="4">
        <f t="shared" si="33"/>
        <v>-5.4572938720509683</v>
      </c>
      <c r="AT86" s="4">
        <f t="shared" si="34"/>
        <v>0.9941796847806188</v>
      </c>
      <c r="AU86" s="4">
        <f t="shared" si="35"/>
        <v>2.6829682640795625</v>
      </c>
      <c r="AV86" s="4">
        <f t="shared" si="224"/>
        <v>2.3405041794024157</v>
      </c>
      <c r="AW86" s="4">
        <f t="shared" si="224"/>
        <v>-0.21295861930164506</v>
      </c>
      <c r="AY86" s="2">
        <f t="shared" si="96"/>
        <v>65.532764549584897</v>
      </c>
      <c r="AZ86" s="2">
        <f t="shared" si="147"/>
        <v>66.880029373760522</v>
      </c>
      <c r="BA86" s="2">
        <f t="shared" si="148"/>
        <v>76.63077894008245</v>
      </c>
      <c r="BB86" s="2">
        <f t="shared" si="149"/>
        <v>74.598333048335462</v>
      </c>
      <c r="BC86" s="2">
        <f t="shared" si="150"/>
        <v>89.863667449924108</v>
      </c>
      <c r="BD86" s="2">
        <f t="shared" si="151"/>
        <v>80.638588587676281</v>
      </c>
      <c r="BE86" s="2">
        <f t="shared" si="152"/>
        <v>83.332750441479703</v>
      </c>
      <c r="BF86" s="2">
        <f t="shared" si="153"/>
        <v>90.374956649859001</v>
      </c>
      <c r="BG86" s="2">
        <f t="shared" si="154"/>
        <v>95.536828660125224</v>
      </c>
      <c r="BH86" s="2">
        <f t="shared" si="155"/>
        <v>90.267480403294826</v>
      </c>
      <c r="BI86" s="2">
        <f t="shared" si="156"/>
        <v>89.210606155366264</v>
      </c>
      <c r="BJ86" s="2">
        <f t="shared" si="157"/>
        <v>89.279732247372721</v>
      </c>
      <c r="BK86" s="2">
        <f t="shared" si="158"/>
        <v>89.354133125361443</v>
      </c>
      <c r="BL86" s="2">
        <f t="shared" si="159"/>
        <v>89.220041762139985</v>
      </c>
      <c r="BM86" s="2">
        <f t="shared" si="160"/>
        <v>89.874878289361959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84.083247909407632</v>
      </c>
      <c r="DL86" s="2">
        <f t="shared" si="225"/>
        <v>80.933325783972109</v>
      </c>
      <c r="DM86" s="2">
        <f t="shared" si="225"/>
        <v>88.84234797288174</v>
      </c>
      <c r="DN86" s="2">
        <f t="shared" si="225"/>
        <v>86.478649650217449</v>
      </c>
      <c r="DO86" s="2">
        <f t="shared" si="225"/>
        <v>90.878432379871967</v>
      </c>
      <c r="DP86" s="2">
        <f t="shared" si="225"/>
        <v>80.910277710661433</v>
      </c>
      <c r="DQ86" s="2">
        <f t="shared" si="225"/>
        <v>85.988695121951196</v>
      </c>
      <c r="DR86" s="2">
        <f t="shared" si="225"/>
        <v>93.998122332859168</v>
      </c>
      <c r="DS86" s="2">
        <f t="shared" si="225"/>
        <v>97.66927975343765</v>
      </c>
      <c r="DT86" s="2">
        <f t="shared" si="225"/>
        <v>92.470301742160274</v>
      </c>
      <c r="DU86" s="2">
        <f t="shared" si="225"/>
        <v>90.760633343400798</v>
      </c>
      <c r="DV86" s="2">
        <f t="shared" si="225"/>
        <v>95.919301056100252</v>
      </c>
      <c r="DW86" s="2">
        <f t="shared" si="225"/>
        <v>101.90850069686411</v>
      </c>
      <c r="DX86" s="2">
        <f t="shared" si="225"/>
        <v>99.872919185371273</v>
      </c>
      <c r="DY86" s="2">
        <f t="shared" si="225"/>
        <v>94.177743902439019</v>
      </c>
      <c r="EA86" s="2">
        <f t="shared" si="228"/>
        <v>62.073353220819925</v>
      </c>
      <c r="EB86" s="2">
        <f t="shared" si="72"/>
        <v>64.06673429636399</v>
      </c>
      <c r="EC86" s="2">
        <f t="shared" si="73"/>
        <v>74.007111804949147</v>
      </c>
      <c r="ED86" s="2">
        <f t="shared" si="74"/>
        <v>72.119172957698964</v>
      </c>
      <c r="EE86" s="2">
        <f t="shared" si="75"/>
        <v>89.638457253155394</v>
      </c>
      <c r="EF86" s="2">
        <f t="shared" si="76"/>
        <v>80.568916431792559</v>
      </c>
      <c r="EG86" s="2">
        <f t="shared" si="77"/>
        <v>82.589088574263457</v>
      </c>
      <c r="EH86" s="2">
        <f t="shared" si="78"/>
        <v>89.251423040925729</v>
      </c>
      <c r="EI86" s="2">
        <f t="shared" si="79"/>
        <v>94.861962901701332</v>
      </c>
      <c r="EJ86" s="2">
        <f t="shared" si="80"/>
        <v>89.692085922860727</v>
      </c>
      <c r="EK86" s="2">
        <f t="shared" si="81"/>
        <v>88.85274226557712</v>
      </c>
      <c r="EL86" s="2">
        <f t="shared" si="82"/>
        <v>87.801856999195508</v>
      </c>
      <c r="EM86" s="2">
        <f t="shared" si="83"/>
        <v>86.933294549477068</v>
      </c>
      <c r="EN86" s="2">
        <f t="shared" si="84"/>
        <v>86.893521201794485</v>
      </c>
      <c r="EO86" s="2">
        <f t="shared" si="85"/>
        <v>88.685480766540763</v>
      </c>
      <c r="EQ86" s="2">
        <f t="shared" si="86"/>
        <v>60.854216711964348</v>
      </c>
      <c r="ER86" s="2">
        <f t="shared" si="226"/>
        <v>64.211737156136394</v>
      </c>
      <c r="ES86" s="2">
        <f t="shared" si="226"/>
        <v>73.749824493558123</v>
      </c>
      <c r="ET86" s="2">
        <f t="shared" si="226"/>
        <v>72.384441753176958</v>
      </c>
      <c r="EU86" s="2">
        <f t="shared" si="226"/>
        <v>86.441511274954152</v>
      </c>
      <c r="EV86" s="2">
        <f t="shared" si="226"/>
        <v>80.108016125784559</v>
      </c>
      <c r="EW86" s="2">
        <f t="shared" si="226"/>
        <v>82.815668296756201</v>
      </c>
      <c r="EX86" s="2">
        <f t="shared" si="226"/>
        <v>87.218867299187409</v>
      </c>
      <c r="EY86" s="2">
        <f t="shared" si="226"/>
        <v>91.877577406998483</v>
      </c>
      <c r="EZ86" s="2">
        <f t="shared" si="226"/>
        <v>88.742819178212102</v>
      </c>
      <c r="FA86" s="2">
        <f t="shared" si="226"/>
        <v>88.13757566009734</v>
      </c>
      <c r="FB86" s="2">
        <f t="shared" si="226"/>
        <v>87.615281187778436</v>
      </c>
      <c r="FC86" s="2">
        <f t="shared" si="226"/>
        <v>87.026867107857868</v>
      </c>
      <c r="FD86" s="2">
        <f t="shared" si="226"/>
        <v>88.679813319772379</v>
      </c>
      <c r="FE86" s="2">
        <f t="shared" si="226"/>
        <v>91.353976752693654</v>
      </c>
      <c r="FG86" s="2">
        <f t="shared" si="88"/>
        <v>0.84282059228124873</v>
      </c>
      <c r="FH86" s="2">
        <f t="shared" si="227"/>
        <v>0.83320395208966247</v>
      </c>
      <c r="FI86" s="2">
        <f t="shared" si="227"/>
        <v>0.82314451516528919</v>
      </c>
      <c r="FJ86" s="2">
        <f t="shared" si="227"/>
        <v>0.82735203121239242</v>
      </c>
      <c r="FK86" s="2">
        <f t="shared" si="227"/>
        <v>0.81813878547480645</v>
      </c>
      <c r="FL86" s="2">
        <f t="shared" si="227"/>
        <v>0.7957761802202884</v>
      </c>
      <c r="FM86" s="2">
        <f t="shared" si="227"/>
        <v>0.78125703358304677</v>
      </c>
      <c r="FN86" s="2">
        <f t="shared" si="227"/>
        <v>0.76325907699779394</v>
      </c>
      <c r="FO86" s="2">
        <f t="shared" si="227"/>
        <v>0.75947403827816551</v>
      </c>
      <c r="FP86" s="2">
        <f t="shared" si="227"/>
        <v>0.79285474068381823</v>
      </c>
      <c r="FQ86" s="2">
        <f t="shared" si="227"/>
        <v>0.81239421257449029</v>
      </c>
      <c r="FR86" s="2">
        <f t="shared" si="227"/>
        <v>0.81793641555219931</v>
      </c>
      <c r="FS86" s="2">
        <f t="shared" si="227"/>
        <v>0.83834406834502762</v>
      </c>
      <c r="FT86" s="2">
        <f t="shared" si="227"/>
        <v>0.82076044977789331</v>
      </c>
      <c r="FU86" s="2">
        <f t="shared" si="227"/>
        <v>0.78346595566847266</v>
      </c>
      <c r="FW86" s="2">
        <f t="shared" si="112"/>
        <v>7.4546483249344025E-5</v>
      </c>
      <c r="FX86" s="2">
        <f t="shared" si="164"/>
        <v>9.8450095329002566E-5</v>
      </c>
      <c r="FY86" s="2">
        <f t="shared" si="165"/>
        <v>1.000826030292359E-4</v>
      </c>
      <c r="FZ86" s="2">
        <f t="shared" si="166"/>
        <v>9.6531595980687694E-5</v>
      </c>
      <c r="GA86" s="2">
        <f t="shared" si="167"/>
        <v>9.1708073578848008E-5</v>
      </c>
      <c r="GB86" s="2">
        <f t="shared" si="168"/>
        <v>9.1014067915045854E-5</v>
      </c>
      <c r="GC86" s="2">
        <f t="shared" si="169"/>
        <v>9.6417827134019204E-5</v>
      </c>
      <c r="GD86" s="2">
        <f t="shared" si="170"/>
        <v>1.0054467327134047E-4</v>
      </c>
      <c r="GE86" s="2">
        <f t="shared" si="171"/>
        <v>1.2291548747496477E-4</v>
      </c>
      <c r="GF86" s="2">
        <f t="shared" si="172"/>
        <v>1.0508731247811847E-4</v>
      </c>
      <c r="GG86" s="2">
        <f t="shared" si="173"/>
        <v>9.4409033597080599E-5</v>
      </c>
      <c r="GH86" s="2">
        <f t="shared" si="174"/>
        <v>8.4219799150346566E-5</v>
      </c>
      <c r="GI86" s="2">
        <f t="shared" si="175"/>
        <v>8.2015533076457102E-5</v>
      </c>
      <c r="GJ86" s="2">
        <f t="shared" si="176"/>
        <v>5.548007209264072E-5</v>
      </c>
      <c r="GK86" s="2">
        <f t="shared" si="177"/>
        <v>5.0805199964808532E-5</v>
      </c>
      <c r="GM86" s="86">
        <f t="shared" si="113"/>
        <v>0.44624642561528849</v>
      </c>
      <c r="GN86" s="86">
        <f t="shared" si="178"/>
        <v>0.52357101024891928</v>
      </c>
      <c r="GO86" s="86">
        <f t="shared" si="179"/>
        <v>0.51823305215111304</v>
      </c>
      <c r="GP86" s="86">
        <f t="shared" si="180"/>
        <v>0.51872193384422471</v>
      </c>
      <c r="GQ86" s="86">
        <f t="shared" si="181"/>
        <v>0.48893464538304859</v>
      </c>
      <c r="GR86" s="86">
        <f t="shared" si="182"/>
        <v>0.50099443575532909</v>
      </c>
      <c r="GS86" s="86">
        <f t="shared" si="183"/>
        <v>0.48124126316431071</v>
      </c>
      <c r="GT86" s="86">
        <f t="shared" si="184"/>
        <v>0.43772706875232331</v>
      </c>
      <c r="GU86" s="86">
        <f t="shared" si="185"/>
        <v>0.41948980198452257</v>
      </c>
      <c r="GV86" s="86">
        <f t="shared" si="186"/>
        <v>0.5145228195219046</v>
      </c>
      <c r="GW86" s="86">
        <f t="shared" si="187"/>
        <v>0.54396348732273769</v>
      </c>
      <c r="GX86" s="86">
        <f t="shared" si="188"/>
        <v>0.4821971757753592</v>
      </c>
      <c r="GY86" s="86">
        <f t="shared" si="189"/>
        <v>0.54046210116254534</v>
      </c>
      <c r="GZ86" s="86">
        <f t="shared" si="190"/>
        <v>0.50061173682326987</v>
      </c>
      <c r="HA86" s="86">
        <f t="shared" si="191"/>
        <v>0.50119739505852656</v>
      </c>
      <c r="HC86" s="86">
        <f t="shared" si="145"/>
        <v>1.5407253118119362E-4</v>
      </c>
      <c r="HD86" s="86">
        <f t="shared" si="192"/>
        <v>7.3462993942813927E-5</v>
      </c>
      <c r="HE86" s="86">
        <f t="shared" si="193"/>
        <v>4.1535560613885678E-5</v>
      </c>
      <c r="HF86" s="86">
        <f t="shared" si="194"/>
        <v>9.2682723367829359E-5</v>
      </c>
      <c r="HG86" s="86">
        <f t="shared" si="195"/>
        <v>1.3916613159166657E-4</v>
      </c>
      <c r="HH86" s="86">
        <f t="shared" si="196"/>
        <v>4.546113181354821E-4</v>
      </c>
      <c r="HI86" s="86">
        <f t="shared" si="197"/>
        <v>2.0019935325363953E-4</v>
      </c>
      <c r="HJ86" s="86">
        <f t="shared" si="198"/>
        <v>6.3551481885543149E-5</v>
      </c>
      <c r="HK86" s="86">
        <f t="shared" si="199"/>
        <v>6.56228624090855E-5</v>
      </c>
      <c r="HL86" s="86">
        <f t="shared" si="200"/>
        <v>2.773813638210739E-4</v>
      </c>
      <c r="HM86" s="86">
        <f t="shared" si="201"/>
        <v>1.9440801898341055E-4</v>
      </c>
      <c r="HN86" s="86">
        <f t="shared" si="202"/>
        <v>5.9708388274344593E-5</v>
      </c>
      <c r="HO86" s="86">
        <f t="shared" si="203"/>
        <v>7.4760281828361113E-5</v>
      </c>
      <c r="HP86" s="86">
        <f t="shared" si="204"/>
        <v>6.385019969543275E-5</v>
      </c>
      <c r="HQ86" s="86">
        <f t="shared" si="205"/>
        <v>2.2862904930458128E-6</v>
      </c>
      <c r="HS86" s="86">
        <f t="shared" si="114"/>
        <v>2.7328276268372583E-25</v>
      </c>
      <c r="HT86" s="86">
        <f t="shared" si="206"/>
        <v>1.1051093918520315E-27</v>
      </c>
      <c r="HU86" s="86">
        <f t="shared" si="207"/>
        <v>3.2886027891580702E-29</v>
      </c>
      <c r="HV86" s="86">
        <f t="shared" si="208"/>
        <v>1.0572314615985894E-26</v>
      </c>
      <c r="HW86" s="86">
        <f t="shared" si="209"/>
        <v>9.345932268069495E-26</v>
      </c>
      <c r="HX86" s="86">
        <f t="shared" si="210"/>
        <v>1.7606285403780373E-23</v>
      </c>
      <c r="HY86" s="86">
        <f t="shared" si="211"/>
        <v>1.1769732184318982E-26</v>
      </c>
      <c r="HZ86" s="86">
        <f t="shared" si="212"/>
        <v>1.695026774002928E-30</v>
      </c>
      <c r="IA86" s="86">
        <f t="shared" si="213"/>
        <v>5.6201948363381784E-30</v>
      </c>
      <c r="IB86" s="86">
        <f t="shared" si="214"/>
        <v>3.4415567222580875E-26</v>
      </c>
      <c r="IC86" s="86">
        <f t="shared" si="215"/>
        <v>1.247432871727298E-26</v>
      </c>
      <c r="ID86" s="86">
        <f t="shared" si="216"/>
        <v>1.4439696511343666E-28</v>
      </c>
      <c r="IE86" s="86">
        <f t="shared" si="217"/>
        <v>1.3800482662798002E-28</v>
      </c>
      <c r="IF86" s="86">
        <f t="shared" si="218"/>
        <v>1.2529143912493373E-18</v>
      </c>
      <c r="IG86" s="86">
        <f t="shared" si="219"/>
        <v>2.4859510564939064E-18</v>
      </c>
      <c r="II86" s="86">
        <f t="shared" si="115"/>
        <v>3.9093247341781595E-106</v>
      </c>
      <c r="IJ86" s="86">
        <f t="shared" si="116"/>
        <v>3.9738961306814634E-117</v>
      </c>
      <c r="IK86" s="86">
        <f t="shared" si="117"/>
        <v>3.0293505791812831E-126</v>
      </c>
      <c r="IL86" s="86">
        <f t="shared" si="118"/>
        <v>3.4445636653481204E-114</v>
      </c>
      <c r="IM86" s="86">
        <f t="shared" si="119"/>
        <v>4.6231965144287213E-111</v>
      </c>
      <c r="IN86" s="86">
        <f t="shared" si="120"/>
        <v>2.0413067024964956E-102</v>
      </c>
      <c r="IO86" s="86">
        <f t="shared" si="121"/>
        <v>3.65762554226939E-119</v>
      </c>
      <c r="IP86" s="86">
        <f t="shared" si="122"/>
        <v>3.5905851693803104E-137</v>
      </c>
      <c r="IQ86" s="86">
        <f t="shared" si="123"/>
        <v>9.2870198329718509E-129</v>
      </c>
      <c r="IR86" s="86">
        <f t="shared" si="124"/>
        <v>1.3377220778434603E-114</v>
      </c>
      <c r="IS86" s="86">
        <f t="shared" si="125"/>
        <v>1.2804829951644278E-114</v>
      </c>
      <c r="IT86" s="86">
        <f t="shared" si="126"/>
        <v>5.5881175477805603E-121</v>
      </c>
      <c r="IU86" s="86">
        <f t="shared" si="127"/>
        <v>1.1842963570660468E-121</v>
      </c>
      <c r="IV86" s="86">
        <f t="shared" si="128"/>
        <v>1.0600388295697517E-54</v>
      </c>
      <c r="IW86" s="86">
        <f t="shared" si="129"/>
        <v>3.4310742737183107E-57</v>
      </c>
      <c r="IY86" s="86">
        <f t="shared" si="130"/>
        <v>0.4464004981464697</v>
      </c>
      <c r="IZ86" s="86">
        <f t="shared" si="131"/>
        <v>0.52364447324286212</v>
      </c>
      <c r="JA86" s="86">
        <f t="shared" si="132"/>
        <v>0.51827458771172696</v>
      </c>
      <c r="JB86" s="86">
        <f t="shared" si="133"/>
        <v>0.51881461656759253</v>
      </c>
      <c r="JC86" s="86">
        <f t="shared" si="134"/>
        <v>0.48907381151464024</v>
      </c>
      <c r="JD86" s="86">
        <f t="shared" si="135"/>
        <v>0.5014490470734646</v>
      </c>
      <c r="JE86" s="86">
        <f t="shared" si="136"/>
        <v>0.48144146251756437</v>
      </c>
      <c r="JF86" s="86">
        <f t="shared" si="137"/>
        <v>0.43779062023420884</v>
      </c>
      <c r="JG86" s="86">
        <f t="shared" si="138"/>
        <v>0.41955542484693165</v>
      </c>
      <c r="JH86" s="86">
        <f t="shared" si="139"/>
        <v>0.51480020088572565</v>
      </c>
      <c r="JI86" s="86">
        <f t="shared" si="140"/>
        <v>0.5441578953417211</v>
      </c>
      <c r="JJ86" s="86">
        <f t="shared" si="141"/>
        <v>0.48225688416363355</v>
      </c>
      <c r="JK86" s="86">
        <f t="shared" si="142"/>
        <v>0.54053686144437374</v>
      </c>
      <c r="JL86" s="86">
        <f t="shared" si="143"/>
        <v>0.50067558702296533</v>
      </c>
      <c r="JM86" s="86">
        <f t="shared" si="144"/>
        <v>0.5011996813490196</v>
      </c>
    </row>
    <row r="87" spans="2:273" x14ac:dyDescent="0.25">
      <c r="B87" s="2">
        <v>60</v>
      </c>
      <c r="C87" s="37">
        <v>191.34800000000001</v>
      </c>
      <c r="D87" s="37">
        <v>228.8</v>
      </c>
      <c r="E87" s="37">
        <v>225.839</v>
      </c>
      <c r="F87" s="37">
        <v>230.35499999999999</v>
      </c>
      <c r="G87" s="37">
        <v>235.274</v>
      </c>
      <c r="H87" s="37">
        <v>238</v>
      </c>
      <c r="I87" s="37">
        <v>238.71199999999999</v>
      </c>
      <c r="J87" s="37">
        <v>234.267</v>
      </c>
      <c r="K87" s="37">
        <v>234.667</v>
      </c>
      <c r="L87" s="37">
        <v>236.55</v>
      </c>
      <c r="M87" s="37">
        <v>240.96600000000001</v>
      </c>
      <c r="N87" s="37">
        <v>239.68899999999999</v>
      </c>
      <c r="O87" s="37">
        <v>236.38300000000001</v>
      </c>
      <c r="P87" s="37">
        <v>223.74600000000001</v>
      </c>
      <c r="Q87" s="37">
        <v>191.625</v>
      </c>
      <c r="S87" s="4">
        <f t="shared" si="8"/>
        <v>192.40913374859818</v>
      </c>
      <c r="T87" s="4">
        <f t="shared" si="9"/>
        <v>235.90676849387916</v>
      </c>
      <c r="U87" s="4">
        <f t="shared" si="10"/>
        <v>232.64666437505625</v>
      </c>
      <c r="V87" s="4">
        <f t="shared" si="11"/>
        <v>236.79334100222522</v>
      </c>
      <c r="W87" s="4">
        <f t="shared" si="12"/>
        <v>238.24677723112734</v>
      </c>
      <c r="X87" s="4">
        <f t="shared" si="13"/>
        <v>244.40846480956611</v>
      </c>
      <c r="Y87" s="4">
        <f t="shared" si="14"/>
        <v>245.39841828733898</v>
      </c>
      <c r="Z87" s="4">
        <f t="shared" si="15"/>
        <v>240.16239039120805</v>
      </c>
      <c r="AA87" s="4">
        <f t="shared" si="16"/>
        <v>239.56685974076223</v>
      </c>
      <c r="AB87" s="4">
        <f t="shared" si="17"/>
        <v>242.67207808082662</v>
      </c>
      <c r="AC87" s="4">
        <f t="shared" si="18"/>
        <v>249.86089080767823</v>
      </c>
      <c r="AD87" s="4">
        <f t="shared" si="19"/>
        <v>243.9533991312066</v>
      </c>
      <c r="AE87" s="4">
        <f t="shared" si="20"/>
        <v>238.96853194901115</v>
      </c>
      <c r="AF87" s="4">
        <f t="shared" si="21"/>
        <v>224.84170947493953</v>
      </c>
      <c r="AG87" s="4">
        <f t="shared" si="22"/>
        <v>194.39352372136739</v>
      </c>
      <c r="AI87" s="4">
        <f t="shared" si="23"/>
        <v>-1.0611337485981664</v>
      </c>
      <c r="AJ87" s="4">
        <f t="shared" si="24"/>
        <v>-7.1067684938791444</v>
      </c>
      <c r="AK87" s="4">
        <f t="shared" si="25"/>
        <v>-6.8076643750562482</v>
      </c>
      <c r="AL87" s="4">
        <f t="shared" si="26"/>
        <v>-6.4383410022252292</v>
      </c>
      <c r="AM87" s="4">
        <f t="shared" si="27"/>
        <v>-2.9727772311273384</v>
      </c>
      <c r="AN87" s="4">
        <f t="shared" si="28"/>
        <v>-6.4084648095661123</v>
      </c>
      <c r="AO87" s="4">
        <f t="shared" si="29"/>
        <v>-6.686418287338995</v>
      </c>
      <c r="AP87" s="4">
        <f t="shared" si="30"/>
        <v>-5.8953903912080534</v>
      </c>
      <c r="AQ87" s="4">
        <f t="shared" si="31"/>
        <v>-4.8998597407622242</v>
      </c>
      <c r="AR87" s="4">
        <f t="shared" si="32"/>
        <v>-6.1220780808266113</v>
      </c>
      <c r="AS87" s="4">
        <f t="shared" si="33"/>
        <v>-8.8948908076782232</v>
      </c>
      <c r="AT87" s="4">
        <f t="shared" si="34"/>
        <v>-4.2643991312066021</v>
      </c>
      <c r="AU87" s="4">
        <f t="shared" si="35"/>
        <v>-2.5855319490111413</v>
      </c>
      <c r="AV87" s="4">
        <f t="shared" si="224"/>
        <v>-1.0957094749395253</v>
      </c>
      <c r="AW87" s="4">
        <f t="shared" si="224"/>
        <v>-2.7685237213673872</v>
      </c>
      <c r="AY87" s="2">
        <f t="shared" si="96"/>
        <v>65.21136666474915</v>
      </c>
      <c r="AZ87" s="2">
        <f t="shared" si="147"/>
        <v>66.61067268869914</v>
      </c>
      <c r="BA87" s="2">
        <f t="shared" si="148"/>
        <v>76.362601865340253</v>
      </c>
      <c r="BB87" s="2">
        <f t="shared" si="149"/>
        <v>74.37404245489715</v>
      </c>
      <c r="BC87" s="2">
        <f t="shared" si="150"/>
        <v>89.698389611045087</v>
      </c>
      <c r="BD87" s="2">
        <f t="shared" si="151"/>
        <v>80.496589617978771</v>
      </c>
      <c r="BE87" s="2">
        <f t="shared" si="152"/>
        <v>83.177553342669754</v>
      </c>
      <c r="BF87" s="2">
        <f t="shared" si="153"/>
        <v>90.153715797251039</v>
      </c>
      <c r="BG87" s="2">
        <f t="shared" si="154"/>
        <v>95.308077915358282</v>
      </c>
      <c r="BH87" s="2">
        <f t="shared" si="155"/>
        <v>90.080248600484026</v>
      </c>
      <c r="BI87" s="2">
        <f t="shared" si="156"/>
        <v>89.050272869206353</v>
      </c>
      <c r="BJ87" s="2">
        <f t="shared" si="157"/>
        <v>89.081188455135688</v>
      </c>
      <c r="BK87" s="2">
        <f t="shared" si="158"/>
        <v>89.116259882088897</v>
      </c>
      <c r="BL87" s="2">
        <f t="shared" si="159"/>
        <v>89.026851823878701</v>
      </c>
      <c r="BM87" s="2">
        <f t="shared" si="160"/>
        <v>89.747481051942231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84.470954703832717</v>
      </c>
      <c r="DL87" s="2">
        <f t="shared" si="225"/>
        <v>81.177843205574902</v>
      </c>
      <c r="DM87" s="2">
        <f t="shared" si="225"/>
        <v>89.108408340761159</v>
      </c>
      <c r="DN87" s="2">
        <f t="shared" si="225"/>
        <v>86.681051805634354</v>
      </c>
      <c r="DO87" s="2">
        <f t="shared" si="225"/>
        <v>91.03006142127866</v>
      </c>
      <c r="DP87" s="2">
        <f t="shared" si="225"/>
        <v>80.618592570220486</v>
      </c>
      <c r="DQ87" s="2">
        <f t="shared" si="225"/>
        <v>85.860443902439002</v>
      </c>
      <c r="DR87" s="2">
        <f t="shared" si="225"/>
        <v>93.937226501805441</v>
      </c>
      <c r="DS87" s="2">
        <f t="shared" si="225"/>
        <v>97.574722617354197</v>
      </c>
      <c r="DT87" s="2">
        <f t="shared" si="225"/>
        <v>92.302865679442505</v>
      </c>
      <c r="DU87" s="2">
        <f t="shared" si="225"/>
        <v>90.612006191482948</v>
      </c>
      <c r="DV87" s="2">
        <f t="shared" si="225"/>
        <v>95.946484509629144</v>
      </c>
      <c r="DW87" s="2">
        <f t="shared" si="225"/>
        <v>102.1029337979094</v>
      </c>
      <c r="DX87" s="2">
        <f t="shared" si="225"/>
        <v>100.03121640601789</v>
      </c>
      <c r="DY87" s="2">
        <f t="shared" si="225"/>
        <v>94.286219512195117</v>
      </c>
      <c r="EA87" s="2">
        <f t="shared" si="228"/>
        <v>61.935755934482465</v>
      </c>
      <c r="EB87" s="2">
        <f t="shared" si="72"/>
        <v>63.951095505373544</v>
      </c>
      <c r="EC87" s="2">
        <f t="shared" si="73"/>
        <v>73.865110535937532</v>
      </c>
      <c r="ED87" s="2">
        <f t="shared" si="74"/>
        <v>72.031811311205772</v>
      </c>
      <c r="EE87" s="2">
        <f t="shared" si="75"/>
        <v>89.42880268545855</v>
      </c>
      <c r="EF87" s="2">
        <f t="shared" si="76"/>
        <v>80.468090135287483</v>
      </c>
      <c r="EG87" s="2">
        <f t="shared" si="77"/>
        <v>82.492440982292777</v>
      </c>
      <c r="EH87" s="2">
        <f t="shared" si="78"/>
        <v>89.0837205110752</v>
      </c>
      <c r="EI87" s="2">
        <f t="shared" si="79"/>
        <v>94.653901314658881</v>
      </c>
      <c r="EJ87" s="2">
        <f t="shared" si="80"/>
        <v>89.550783885071837</v>
      </c>
      <c r="EK87" s="2">
        <f t="shared" si="81"/>
        <v>88.721443843128796</v>
      </c>
      <c r="EL87" s="2">
        <f t="shared" si="82"/>
        <v>87.687529646017722</v>
      </c>
      <c r="EM87" s="2">
        <f t="shared" si="83"/>
        <v>86.832401769911499</v>
      </c>
      <c r="EN87" s="2">
        <f t="shared" si="84"/>
        <v>86.835017642998864</v>
      </c>
      <c r="EO87" s="2">
        <f t="shared" si="85"/>
        <v>88.603259247955847</v>
      </c>
      <c r="EQ87" s="2">
        <f t="shared" si="86"/>
        <v>60.735598817906705</v>
      </c>
      <c r="ER87" s="2">
        <f t="shared" si="226"/>
        <v>64.093073174395187</v>
      </c>
      <c r="ES87" s="2">
        <f t="shared" si="226"/>
        <v>73.612040445264597</v>
      </c>
      <c r="ET87" s="2">
        <f t="shared" si="226"/>
        <v>72.292291866175404</v>
      </c>
      <c r="EU87" s="2">
        <f t="shared" si="226"/>
        <v>86.288036404100268</v>
      </c>
      <c r="EV87" s="2">
        <f t="shared" si="226"/>
        <v>80.015343467768943</v>
      </c>
      <c r="EW87" s="2">
        <f t="shared" si="226"/>
        <v>82.714578672145294</v>
      </c>
      <c r="EX87" s="2">
        <f t="shared" si="226"/>
        <v>87.089501816156456</v>
      </c>
      <c r="EY87" s="2">
        <f t="shared" si="226"/>
        <v>91.726264036411962</v>
      </c>
      <c r="EZ87" s="2">
        <f t="shared" si="226"/>
        <v>88.619350938302475</v>
      </c>
      <c r="FA87" s="2">
        <f t="shared" si="226"/>
        <v>88.019637238684965</v>
      </c>
      <c r="FB87" s="2">
        <f t="shared" si="226"/>
        <v>87.50407555972555</v>
      </c>
      <c r="FC87" s="2">
        <f t="shared" si="226"/>
        <v>86.923628669073153</v>
      </c>
      <c r="FD87" s="2">
        <f t="shared" si="226"/>
        <v>88.585352465215919</v>
      </c>
      <c r="FE87" s="2">
        <f t="shared" si="226"/>
        <v>91.209603804209706</v>
      </c>
      <c r="FG87" s="2">
        <f t="shared" si="88"/>
        <v>0.85464034010780265</v>
      </c>
      <c r="FH87" s="2">
        <f t="shared" si="227"/>
        <v>0.84561439550308748</v>
      </c>
      <c r="FI87" s="2">
        <f t="shared" si="227"/>
        <v>0.83615624829890378</v>
      </c>
      <c r="FJ87" s="2">
        <f t="shared" si="227"/>
        <v>0.84011433395955026</v>
      </c>
      <c r="FK87" s="2">
        <f t="shared" si="227"/>
        <v>0.83144338928849137</v>
      </c>
      <c r="FL87" s="2">
        <f t="shared" si="227"/>
        <v>0.8103375262051371</v>
      </c>
      <c r="FM87" s="2">
        <f t="shared" si="227"/>
        <v>0.79658898984592164</v>
      </c>
      <c r="FN87" s="2">
        <f t="shared" si="227"/>
        <v>0.77949648381789038</v>
      </c>
      <c r="FO87" s="2">
        <f t="shared" si="227"/>
        <v>0.77589482614090499</v>
      </c>
      <c r="FP87" s="2">
        <f t="shared" si="227"/>
        <v>0.80757401882077695</v>
      </c>
      <c r="FQ87" s="2">
        <f t="shared" si="227"/>
        <v>0.8260297128364672</v>
      </c>
      <c r="FR87" s="2">
        <f t="shared" si="227"/>
        <v>0.83125277070828862</v>
      </c>
      <c r="FS87" s="2">
        <f t="shared" si="227"/>
        <v>0.85044071128758658</v>
      </c>
      <c r="FT87" s="2">
        <f t="shared" si="227"/>
        <v>0.83391219371313796</v>
      </c>
      <c r="FU87" s="2">
        <f t="shared" si="227"/>
        <v>0.79868298203702659</v>
      </c>
      <c r="FW87" s="2">
        <f t="shared" si="112"/>
        <v>8.1738005613312436E-5</v>
      </c>
      <c r="FX87" s="2">
        <f t="shared" si="164"/>
        <v>1.0794735762142034E-4</v>
      </c>
      <c r="FY87" s="2">
        <f t="shared" si="165"/>
        <v>1.0973733243428298E-4</v>
      </c>
      <c r="FZ87" s="2">
        <f t="shared" si="166"/>
        <v>1.0584380448781569E-4</v>
      </c>
      <c r="GA87" s="2">
        <f t="shared" si="167"/>
        <v>1.0055501339588691E-4</v>
      </c>
      <c r="GB87" s="2">
        <f t="shared" si="168"/>
        <v>9.9794064732124636E-5</v>
      </c>
      <c r="GC87" s="2">
        <f t="shared" si="169"/>
        <v>1.0571906175019181E-4</v>
      </c>
      <c r="GD87" s="2">
        <f t="shared" si="170"/>
        <v>1.1024397257318335E-4</v>
      </c>
      <c r="GE87" s="2">
        <f t="shared" si="171"/>
        <v>1.347725537621094E-4</v>
      </c>
      <c r="GF87" s="2">
        <f t="shared" si="172"/>
        <v>1.1522477860164473E-4</v>
      </c>
      <c r="GG87" s="2">
        <f t="shared" si="173"/>
        <v>1.0351650398705041E-4</v>
      </c>
      <c r="GH87" s="2">
        <f t="shared" si="174"/>
        <v>9.234442311891097E-5</v>
      </c>
      <c r="GI87" s="2">
        <f t="shared" si="175"/>
        <v>8.9927532192850344E-5</v>
      </c>
      <c r="GJ87" s="2">
        <f t="shared" si="176"/>
        <v>6.0832363757671265E-5</v>
      </c>
      <c r="GK87" s="2">
        <f t="shared" si="177"/>
        <v>5.5706520961355487E-5</v>
      </c>
      <c r="GM87" s="86">
        <f t="shared" si="113"/>
        <v>0.48612909050104947</v>
      </c>
      <c r="GN87" s="86">
        <f t="shared" si="178"/>
        <v>0.57997542894318455</v>
      </c>
      <c r="GO87" s="86">
        <f t="shared" si="179"/>
        <v>0.57631586221536435</v>
      </c>
      <c r="GP87" s="86">
        <f t="shared" si="180"/>
        <v>0.57399561257098963</v>
      </c>
      <c r="GQ87" s="86">
        <f t="shared" si="181"/>
        <v>0.54140234196806525</v>
      </c>
      <c r="GR87" s="86">
        <f t="shared" si="182"/>
        <v>0.562232479683339</v>
      </c>
      <c r="GS87" s="86">
        <f t="shared" si="183"/>
        <v>0.54063816653747743</v>
      </c>
      <c r="GT87" s="86">
        <f t="shared" si="184"/>
        <v>0.49474893765872069</v>
      </c>
      <c r="GU87" s="86">
        <f t="shared" si="185"/>
        <v>0.47140218150322705</v>
      </c>
      <c r="GV87" s="86">
        <f t="shared" si="186"/>
        <v>0.56495994898038571</v>
      </c>
      <c r="GW87" s="86">
        <f t="shared" si="187"/>
        <v>0.60879418114938877</v>
      </c>
      <c r="GX87" s="86">
        <f t="shared" si="188"/>
        <v>0.55005301243292493</v>
      </c>
      <c r="GY87" s="86">
        <f t="shared" si="189"/>
        <v>0.6096603717715332</v>
      </c>
      <c r="GZ87" s="86">
        <f t="shared" si="190"/>
        <v>0.57036152166125653</v>
      </c>
      <c r="HA87" s="86">
        <f t="shared" si="191"/>
        <v>0.57535788480837935</v>
      </c>
      <c r="HC87" s="86">
        <f t="shared" si="145"/>
        <v>2.4995995630088392E-4</v>
      </c>
      <c r="HD87" s="86">
        <f t="shared" si="192"/>
        <v>1.2683769801586118E-4</v>
      </c>
      <c r="HE87" s="86">
        <f t="shared" si="193"/>
        <v>7.4598232064505287E-5</v>
      </c>
      <c r="HF87" s="86">
        <f t="shared" si="194"/>
        <v>1.5764719945952495E-4</v>
      </c>
      <c r="HG87" s="86">
        <f t="shared" si="195"/>
        <v>2.3150646110469913E-4</v>
      </c>
      <c r="HH87" s="86">
        <f t="shared" si="196"/>
        <v>7.1520975866261164E-4</v>
      </c>
      <c r="HI87" s="86">
        <f t="shared" si="197"/>
        <v>3.3625424982998962E-4</v>
      </c>
      <c r="HJ87" s="86">
        <f t="shared" si="198"/>
        <v>1.154561561162902E-4</v>
      </c>
      <c r="HK87" s="86">
        <f t="shared" si="199"/>
        <v>1.183986673855837E-4</v>
      </c>
      <c r="HL87" s="86">
        <f t="shared" si="200"/>
        <v>4.5863358965063616E-4</v>
      </c>
      <c r="HM87" s="86">
        <f t="shared" si="201"/>
        <v>3.2320838368822346E-4</v>
      </c>
      <c r="HN87" s="86">
        <f t="shared" si="202"/>
        <v>1.0371130763388231E-4</v>
      </c>
      <c r="HO87" s="86">
        <f t="shared" si="203"/>
        <v>1.289868148062813E-4</v>
      </c>
      <c r="HP87" s="86">
        <f t="shared" si="204"/>
        <v>1.1026083339378574E-4</v>
      </c>
      <c r="HQ87" s="86">
        <f t="shared" si="205"/>
        <v>4.9557365010371136E-6</v>
      </c>
      <c r="HS87" s="86">
        <f t="shared" si="114"/>
        <v>1.1991576089436811E-24</v>
      </c>
      <c r="HT87" s="86">
        <f t="shared" si="206"/>
        <v>5.9245706823406516E-27</v>
      </c>
      <c r="HU87" s="86">
        <f t="shared" si="207"/>
        <v>1.9836278246436465E-28</v>
      </c>
      <c r="HV87" s="86">
        <f t="shared" si="208"/>
        <v>5.3588513835410874E-26</v>
      </c>
      <c r="HW87" s="86">
        <f t="shared" si="209"/>
        <v>4.455034102991779E-25</v>
      </c>
      <c r="HX87" s="86">
        <f t="shared" si="210"/>
        <v>7.32932186833183E-23</v>
      </c>
      <c r="HY87" s="86">
        <f t="shared" si="211"/>
        <v>6.1695776159072459E-26</v>
      </c>
      <c r="HZ87" s="86">
        <f t="shared" si="212"/>
        <v>1.1535686139998675E-29</v>
      </c>
      <c r="IA87" s="86">
        <f t="shared" si="213"/>
        <v>3.6890938904739457E-29</v>
      </c>
      <c r="IB87" s="86">
        <f t="shared" si="214"/>
        <v>1.7465623239007196E-25</v>
      </c>
      <c r="IC87" s="86">
        <f t="shared" si="215"/>
        <v>6.3033951202273745E-26</v>
      </c>
      <c r="ID87" s="86">
        <f t="shared" si="216"/>
        <v>7.9566736666418866E-28</v>
      </c>
      <c r="IE87" s="86">
        <f t="shared" si="217"/>
        <v>7.6091494931266875E-28</v>
      </c>
      <c r="IF87" s="86">
        <f t="shared" si="218"/>
        <v>3.5534374102650276E-18</v>
      </c>
      <c r="IG87" s="86">
        <f t="shared" si="219"/>
        <v>6.8204881782538495E-18</v>
      </c>
      <c r="II87" s="86">
        <f t="shared" si="115"/>
        <v>3.996444835820004E-104</v>
      </c>
      <c r="IJ87" s="86">
        <f t="shared" si="116"/>
        <v>7.7096644088412648E-115</v>
      </c>
      <c r="IK87" s="86">
        <f t="shared" si="117"/>
        <v>9.0026584570006278E-124</v>
      </c>
      <c r="IL87" s="86">
        <f t="shared" si="118"/>
        <v>5.7806229035177343E-112</v>
      </c>
      <c r="IM87" s="86">
        <f t="shared" si="119"/>
        <v>6.5467844406507503E-109</v>
      </c>
      <c r="IN87" s="86">
        <f t="shared" si="120"/>
        <v>1.9466695625475925E-100</v>
      </c>
      <c r="IO87" s="86">
        <f t="shared" si="121"/>
        <v>7.6942420876972447E-117</v>
      </c>
      <c r="IP87" s="86">
        <f t="shared" si="122"/>
        <v>1.7644812596857057E-134</v>
      </c>
      <c r="IQ87" s="86">
        <f t="shared" si="123"/>
        <v>3.5328821420011951E-126</v>
      </c>
      <c r="IR87" s="86">
        <f t="shared" si="124"/>
        <v>2.3984579040944831E-112</v>
      </c>
      <c r="IS87" s="86">
        <f t="shared" si="125"/>
        <v>2.1646418200104908E-112</v>
      </c>
      <c r="IT87" s="86">
        <f t="shared" si="126"/>
        <v>1.1811844474234343E-118</v>
      </c>
      <c r="IU87" s="86">
        <f t="shared" si="127"/>
        <v>2.5415233288995887E-119</v>
      </c>
      <c r="IV87" s="86">
        <f t="shared" si="128"/>
        <v>1.0352461341550024E-53</v>
      </c>
      <c r="IW87" s="86">
        <f t="shared" si="129"/>
        <v>3.6506514626526497E-56</v>
      </c>
      <c r="IY87" s="86">
        <f t="shared" si="130"/>
        <v>0.48637905045735036</v>
      </c>
      <c r="IZ87" s="86">
        <f t="shared" si="131"/>
        <v>0.58010226664120046</v>
      </c>
      <c r="JA87" s="86">
        <f t="shared" si="132"/>
        <v>0.57639046044742881</v>
      </c>
      <c r="JB87" s="86">
        <f t="shared" si="133"/>
        <v>0.57415325977044918</v>
      </c>
      <c r="JC87" s="86">
        <f t="shared" si="134"/>
        <v>0.54163384842916995</v>
      </c>
      <c r="JD87" s="86">
        <f t="shared" si="135"/>
        <v>0.56294768944200158</v>
      </c>
      <c r="JE87" s="86">
        <f t="shared" si="136"/>
        <v>0.5409744207873074</v>
      </c>
      <c r="JF87" s="86">
        <f t="shared" si="137"/>
        <v>0.49486439381483699</v>
      </c>
      <c r="JG87" s="86">
        <f t="shared" si="138"/>
        <v>0.47152058017061266</v>
      </c>
      <c r="JH87" s="86">
        <f t="shared" si="139"/>
        <v>0.5654185825700363</v>
      </c>
      <c r="JI87" s="86">
        <f t="shared" si="140"/>
        <v>0.60911738953307704</v>
      </c>
      <c r="JJ87" s="86">
        <f t="shared" si="141"/>
        <v>0.5501567237405588</v>
      </c>
      <c r="JK87" s="86">
        <f t="shared" si="142"/>
        <v>0.60978935858633954</v>
      </c>
      <c r="JL87" s="86">
        <f t="shared" si="143"/>
        <v>0.57047178249465036</v>
      </c>
      <c r="JM87" s="86">
        <f t="shared" si="144"/>
        <v>0.57536284054488041</v>
      </c>
    </row>
    <row r="88" spans="2:273" x14ac:dyDescent="0.25">
      <c r="B88" s="2">
        <v>61</v>
      </c>
      <c r="C88" s="37">
        <v>190.31800000000001</v>
      </c>
      <c r="D88" s="37">
        <v>226.75</v>
      </c>
      <c r="E88" s="37">
        <v>224.226</v>
      </c>
      <c r="F88" s="37">
        <v>228.565</v>
      </c>
      <c r="G88" s="37">
        <v>234.29</v>
      </c>
      <c r="H88" s="37">
        <v>237.34399999999999</v>
      </c>
      <c r="I88" s="37">
        <v>237.06800000000001</v>
      </c>
      <c r="J88" s="37">
        <v>233.9</v>
      </c>
      <c r="K88" s="37">
        <v>234.61699999999999</v>
      </c>
      <c r="L88" s="37">
        <v>233.36699999999999</v>
      </c>
      <c r="M88" s="37">
        <v>239.898</v>
      </c>
      <c r="N88" s="37">
        <v>241.738</v>
      </c>
      <c r="O88" s="37">
        <v>236.45</v>
      </c>
      <c r="P88" s="37">
        <v>224.905</v>
      </c>
      <c r="Q88" s="37">
        <v>190.047</v>
      </c>
      <c r="S88" s="4">
        <f t="shared" si="8"/>
        <v>192.67059602412147</v>
      </c>
      <c r="T88" s="4">
        <f t="shared" si="9"/>
        <v>235.8776886565048</v>
      </c>
      <c r="U88" s="4">
        <f t="shared" si="10"/>
        <v>232.34244787591331</v>
      </c>
      <c r="V88" s="4">
        <f t="shared" si="11"/>
        <v>236.06818411291363</v>
      </c>
      <c r="W88" s="4">
        <f t="shared" si="12"/>
        <v>237.9317814063248</v>
      </c>
      <c r="X88" s="4">
        <f t="shared" si="13"/>
        <v>243.28996423457414</v>
      </c>
      <c r="Y88" s="4">
        <f t="shared" si="14"/>
        <v>243.33552439138433</v>
      </c>
      <c r="Z88" s="4">
        <f t="shared" si="15"/>
        <v>238.90032121908433</v>
      </c>
      <c r="AA88" s="4">
        <f t="shared" si="16"/>
        <v>237.69291997504871</v>
      </c>
      <c r="AB88" s="4">
        <f t="shared" si="17"/>
        <v>236.57027636854815</v>
      </c>
      <c r="AC88" s="4">
        <f t="shared" si="18"/>
        <v>248.19653253543945</v>
      </c>
      <c r="AD88" s="4">
        <f t="shared" si="19"/>
        <v>250.33191733711038</v>
      </c>
      <c r="AE88" s="4">
        <f t="shared" si="20"/>
        <v>243.42325748429087</v>
      </c>
      <c r="AF88" s="4">
        <f t="shared" si="21"/>
        <v>230.02071744030332</v>
      </c>
      <c r="AG88" s="4">
        <f t="shared" si="22"/>
        <v>195.26368913211337</v>
      </c>
      <c r="AI88" s="4">
        <f t="shared" si="23"/>
        <v>-2.3525960241214534</v>
      </c>
      <c r="AJ88" s="4">
        <f t="shared" si="24"/>
        <v>-9.1276886565048017</v>
      </c>
      <c r="AK88" s="4">
        <f t="shared" si="25"/>
        <v>-8.116447875913309</v>
      </c>
      <c r="AL88" s="4">
        <f t="shared" si="26"/>
        <v>-7.5031841129136296</v>
      </c>
      <c r="AM88" s="4">
        <f t="shared" si="27"/>
        <v>-3.6417814063248102</v>
      </c>
      <c r="AN88" s="4">
        <f t="shared" si="28"/>
        <v>-5.9459642345741486</v>
      </c>
      <c r="AO88" s="4">
        <f t="shared" si="29"/>
        <v>-6.2675243913843133</v>
      </c>
      <c r="AP88" s="4">
        <f t="shared" si="30"/>
        <v>-5.0003212190843271</v>
      </c>
      <c r="AQ88" s="4">
        <f t="shared" si="31"/>
        <v>-3.0759199750487198</v>
      </c>
      <c r="AR88" s="4">
        <f t="shared" si="32"/>
        <v>-3.2032763685481598</v>
      </c>
      <c r="AS88" s="4">
        <f t="shared" si="33"/>
        <v>-8.298532535439449</v>
      </c>
      <c r="AT88" s="4">
        <f t="shared" si="34"/>
        <v>-8.5939173371103834</v>
      </c>
      <c r="AU88" s="4">
        <f t="shared" si="35"/>
        <v>-6.9732574842908832</v>
      </c>
      <c r="AV88" s="4">
        <f t="shared" si="224"/>
        <v>-5.1157174403033139</v>
      </c>
      <c r="AW88" s="4">
        <f t="shared" si="224"/>
        <v>-5.2166891321133733</v>
      </c>
      <c r="AY88" s="2">
        <f t="shared" si="96"/>
        <v>64.894781480334274</v>
      </c>
      <c r="AZ88" s="2">
        <f t="shared" si="147"/>
        <v>66.34583427916904</v>
      </c>
      <c r="BA88" s="2">
        <f t="shared" si="148"/>
        <v>76.096028921484191</v>
      </c>
      <c r="BB88" s="2">
        <f t="shared" si="149"/>
        <v>74.153930013835321</v>
      </c>
      <c r="BC88" s="2">
        <f t="shared" si="150"/>
        <v>89.525042554298722</v>
      </c>
      <c r="BD88" s="2">
        <f t="shared" si="151"/>
        <v>80.360116100800795</v>
      </c>
      <c r="BE88" s="2">
        <f t="shared" si="152"/>
        <v>83.026043971436252</v>
      </c>
      <c r="BF88" s="2">
        <f t="shared" si="153"/>
        <v>89.933045227055516</v>
      </c>
      <c r="BG88" s="2">
        <f t="shared" si="154"/>
        <v>95.078065358414747</v>
      </c>
      <c r="BH88" s="2">
        <f t="shared" si="155"/>
        <v>89.895994783375059</v>
      </c>
      <c r="BI88" s="2">
        <f t="shared" si="156"/>
        <v>88.89190005316722</v>
      </c>
      <c r="BJ88" s="2">
        <f t="shared" si="157"/>
        <v>88.885494935278317</v>
      </c>
      <c r="BK88" s="2">
        <f t="shared" si="158"/>
        <v>88.883008738203131</v>
      </c>
      <c r="BL88" s="2">
        <f t="shared" si="159"/>
        <v>88.838479249468861</v>
      </c>
      <c r="BM88" s="2">
        <f t="shared" si="160"/>
        <v>89.619063386868518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84.858661498257803</v>
      </c>
      <c r="DL88" s="2">
        <f t="shared" si="225"/>
        <v>81.422360627177682</v>
      </c>
      <c r="DM88" s="2">
        <f t="shared" si="225"/>
        <v>89.374468708640592</v>
      </c>
      <c r="DN88" s="2">
        <f t="shared" si="225"/>
        <v>86.883453961051259</v>
      </c>
      <c r="DO88" s="2">
        <f t="shared" si="225"/>
        <v>91.181690462685353</v>
      </c>
      <c r="DP88" s="2">
        <f t="shared" si="225"/>
        <v>80.326907429779538</v>
      </c>
      <c r="DQ88" s="2">
        <f t="shared" si="225"/>
        <v>85.732192682926808</v>
      </c>
      <c r="DR88" s="2">
        <f t="shared" si="225"/>
        <v>93.876330670751713</v>
      </c>
      <c r="DS88" s="2">
        <f t="shared" si="225"/>
        <v>97.480165481270745</v>
      </c>
      <c r="DT88" s="2">
        <f t="shared" si="225"/>
        <v>92.135429616724736</v>
      </c>
      <c r="DU88" s="2">
        <f t="shared" si="225"/>
        <v>90.463379039565098</v>
      </c>
      <c r="DV88" s="2">
        <f t="shared" si="225"/>
        <v>95.973667963158036</v>
      </c>
      <c r="DW88" s="2">
        <f t="shared" si="225"/>
        <v>102.29736689895469</v>
      </c>
      <c r="DX88" s="2">
        <f t="shared" si="225"/>
        <v>100.18951362666452</v>
      </c>
      <c r="DY88" s="2">
        <f t="shared" si="225"/>
        <v>94.394695121951216</v>
      </c>
      <c r="EA88" s="2">
        <f t="shared" si="228"/>
        <v>61.798158648145012</v>
      </c>
      <c r="EB88" s="2">
        <f t="shared" si="72"/>
        <v>63.835456714383106</v>
      </c>
      <c r="EC88" s="2">
        <f t="shared" si="73"/>
        <v>73.723109266925917</v>
      </c>
      <c r="ED88" s="2">
        <f t="shared" si="74"/>
        <v>71.944449664712579</v>
      </c>
      <c r="EE88" s="2">
        <f t="shared" si="75"/>
        <v>89.219148117761705</v>
      </c>
      <c r="EF88" s="2">
        <f t="shared" si="76"/>
        <v>80.367263838782407</v>
      </c>
      <c r="EG88" s="2">
        <f t="shared" si="77"/>
        <v>82.395793390322083</v>
      </c>
      <c r="EH88" s="2">
        <f t="shared" si="78"/>
        <v>88.91601798122467</v>
      </c>
      <c r="EI88" s="2">
        <f t="shared" si="79"/>
        <v>94.445839727616431</v>
      </c>
      <c r="EJ88" s="2">
        <f t="shared" si="80"/>
        <v>89.409481847282962</v>
      </c>
      <c r="EK88" s="2">
        <f t="shared" si="81"/>
        <v>88.590145420680486</v>
      </c>
      <c r="EL88" s="2">
        <f t="shared" si="82"/>
        <v>87.573202292839923</v>
      </c>
      <c r="EM88" s="2">
        <f t="shared" si="83"/>
        <v>86.73150899034593</v>
      </c>
      <c r="EN88" s="2">
        <f t="shared" si="84"/>
        <v>86.776514084203242</v>
      </c>
      <c r="EO88" s="2">
        <f t="shared" si="85"/>
        <v>88.521037729370917</v>
      </c>
      <c r="EQ88" s="2">
        <f t="shared" si="86"/>
        <v>60.61698092384907</v>
      </c>
      <c r="ER88" s="2">
        <f t="shared" si="226"/>
        <v>63.974409192653987</v>
      </c>
      <c r="ES88" s="2">
        <f t="shared" si="226"/>
        <v>73.474256396971072</v>
      </c>
      <c r="ET88" s="2">
        <f t="shared" si="226"/>
        <v>72.20014197917385</v>
      </c>
      <c r="EU88" s="2">
        <f t="shared" si="226"/>
        <v>86.134561533246398</v>
      </c>
      <c r="EV88" s="2">
        <f t="shared" si="226"/>
        <v>79.922670809753328</v>
      </c>
      <c r="EW88" s="2">
        <f t="shared" si="226"/>
        <v>82.613489047534387</v>
      </c>
      <c r="EX88" s="2">
        <f t="shared" si="226"/>
        <v>86.96013633312549</v>
      </c>
      <c r="EY88" s="2">
        <f t="shared" si="226"/>
        <v>91.574950665825455</v>
      </c>
      <c r="EZ88" s="2">
        <f t="shared" si="226"/>
        <v>88.495882698392847</v>
      </c>
      <c r="FA88" s="2">
        <f t="shared" si="226"/>
        <v>87.901698817272575</v>
      </c>
      <c r="FB88" s="2">
        <f t="shared" si="226"/>
        <v>87.392869931672664</v>
      </c>
      <c r="FC88" s="2">
        <f t="shared" si="226"/>
        <v>86.820390230288439</v>
      </c>
      <c r="FD88" s="2">
        <f t="shared" si="226"/>
        <v>88.490891610659446</v>
      </c>
      <c r="FE88" s="2">
        <f t="shared" si="226"/>
        <v>91.065230855725773</v>
      </c>
      <c r="FG88" s="2">
        <f t="shared" si="88"/>
        <v>0.86571287220903304</v>
      </c>
      <c r="FH88" s="2">
        <f t="shared" si="227"/>
        <v>0.85725963303590647</v>
      </c>
      <c r="FI88" s="2">
        <f t="shared" si="227"/>
        <v>0.84838699755135061</v>
      </c>
      <c r="FJ88" s="2">
        <f t="shared" si="227"/>
        <v>0.85210187833687512</v>
      </c>
      <c r="FK88" s="2">
        <f t="shared" si="227"/>
        <v>0.84396029498193159</v>
      </c>
      <c r="FL88" s="2">
        <f t="shared" si="227"/>
        <v>0.82409014181851836</v>
      </c>
      <c r="FM88" s="2">
        <f t="shared" si="227"/>
        <v>0.81110613835021872</v>
      </c>
      <c r="FN88" s="2">
        <f t="shared" si="227"/>
        <v>0.79491944678063609</v>
      </c>
      <c r="FO88" s="2">
        <f t="shared" si="227"/>
        <v>0.79150232283739652</v>
      </c>
      <c r="FP88" s="2">
        <f t="shared" si="227"/>
        <v>0.82148287442919454</v>
      </c>
      <c r="FQ88" s="2">
        <f t="shared" si="227"/>
        <v>0.83887072609407232</v>
      </c>
      <c r="FR88" s="2">
        <f t="shared" si="227"/>
        <v>0.84378117201029357</v>
      </c>
      <c r="FS88" s="2">
        <f t="shared" si="227"/>
        <v>0.8617814066814109</v>
      </c>
      <c r="FT88" s="2">
        <f t="shared" si="227"/>
        <v>0.84627966264397469</v>
      </c>
      <c r="FU88" s="2">
        <f t="shared" si="227"/>
        <v>0.81308575166541341</v>
      </c>
      <c r="FW88" s="2">
        <f t="shared" si="112"/>
        <v>8.9623234188196727E-5</v>
      </c>
      <c r="FX88" s="2">
        <f t="shared" si="164"/>
        <v>1.1836069128788652E-4</v>
      </c>
      <c r="FY88" s="2">
        <f t="shared" si="165"/>
        <v>1.203233184228657E-4</v>
      </c>
      <c r="FZ88" s="2">
        <f t="shared" si="166"/>
        <v>1.1605423871602467E-4</v>
      </c>
      <c r="GA88" s="2">
        <f t="shared" si="167"/>
        <v>1.1025531007432548E-4</v>
      </c>
      <c r="GB88" s="2">
        <f t="shared" si="168"/>
        <v>1.0942096258357183E-4</v>
      </c>
      <c r="GC88" s="2">
        <f t="shared" si="169"/>
        <v>1.1591746381584746E-4</v>
      </c>
      <c r="GD88" s="2">
        <f t="shared" si="170"/>
        <v>1.2087882649862834E-4</v>
      </c>
      <c r="GE88" s="2">
        <f t="shared" si="171"/>
        <v>1.4777324520038747E-4</v>
      </c>
      <c r="GF88" s="2">
        <f t="shared" si="172"/>
        <v>1.2634005291034265E-4</v>
      </c>
      <c r="GG88" s="2">
        <f t="shared" si="173"/>
        <v>1.1350245600402883E-4</v>
      </c>
      <c r="GH88" s="2">
        <f t="shared" si="174"/>
        <v>1.0125274440199016E-4</v>
      </c>
      <c r="GI88" s="2">
        <f t="shared" si="175"/>
        <v>9.8602722800657301E-5</v>
      </c>
      <c r="GJ88" s="2">
        <f t="shared" si="176"/>
        <v>6.6700969012369025E-5</v>
      </c>
      <c r="GK88" s="2">
        <f t="shared" si="177"/>
        <v>6.1080657341285548E-5</v>
      </c>
      <c r="GM88" s="86">
        <f t="shared" si="113"/>
        <v>0.51932586990477991</v>
      </c>
      <c r="GN88" s="86">
        <f t="shared" si="178"/>
        <v>0.62274381931209843</v>
      </c>
      <c r="GO88" s="86">
        <f t="shared" si="179"/>
        <v>0.61969651504134493</v>
      </c>
      <c r="GP88" s="86">
        <f t="shared" si="180"/>
        <v>0.61462617641819961</v>
      </c>
      <c r="GQ88" s="86">
        <f t="shared" si="181"/>
        <v>0.58123006243928776</v>
      </c>
      <c r="GR88" s="86">
        <f t="shared" si="182"/>
        <v>0.60555045096464843</v>
      </c>
      <c r="GS88" s="86">
        <f t="shared" si="183"/>
        <v>0.58175353228532223</v>
      </c>
      <c r="GT88" s="86">
        <f t="shared" si="184"/>
        <v>0.53708980175711163</v>
      </c>
      <c r="GU88" s="86">
        <f t="shared" si="185"/>
        <v>0.51042907812536664</v>
      </c>
      <c r="GV88" s="86">
        <f t="shared" si="186"/>
        <v>0.59181687956536699</v>
      </c>
      <c r="GW88" s="86">
        <f t="shared" si="187"/>
        <v>0.65253208091210702</v>
      </c>
      <c r="GX88" s="86">
        <f t="shared" si="188"/>
        <v>0.61459715839600781</v>
      </c>
      <c r="GY88" s="86">
        <f t="shared" si="189"/>
        <v>0.67349811549969196</v>
      </c>
      <c r="GZ88" s="86">
        <f t="shared" si="190"/>
        <v>0.63619020519744518</v>
      </c>
      <c r="HA88" s="86">
        <f t="shared" si="191"/>
        <v>0.63265078879777326</v>
      </c>
      <c r="HC88" s="86">
        <f t="shared" si="145"/>
        <v>3.9983890410428532E-4</v>
      </c>
      <c r="HD88" s="86">
        <f t="shared" si="192"/>
        <v>2.1538191150465794E-4</v>
      </c>
      <c r="HE88" s="86">
        <f t="shared" si="193"/>
        <v>1.3158267139656537E-4</v>
      </c>
      <c r="HF88" s="86">
        <f t="shared" si="194"/>
        <v>2.6386198987158037E-4</v>
      </c>
      <c r="HG88" s="86">
        <f t="shared" si="195"/>
        <v>3.7920999357913887E-4</v>
      </c>
      <c r="HH88" s="86">
        <f t="shared" si="196"/>
        <v>1.1094317112352978E-3</v>
      </c>
      <c r="HI88" s="86">
        <f t="shared" si="197"/>
        <v>5.5539159900980305E-4</v>
      </c>
      <c r="HJ88" s="86">
        <f t="shared" si="198"/>
        <v>2.0567909611710812E-4</v>
      </c>
      <c r="HK88" s="86">
        <f t="shared" si="199"/>
        <v>2.095515228282008E-4</v>
      </c>
      <c r="HL88" s="86">
        <f t="shared" si="200"/>
        <v>7.4601260350069039E-4</v>
      </c>
      <c r="HM88" s="86">
        <f t="shared" si="201"/>
        <v>5.2879767588758701E-4</v>
      </c>
      <c r="HN88" s="86">
        <f t="shared" si="202"/>
        <v>1.7717219906668839E-4</v>
      </c>
      <c r="HO88" s="86">
        <f t="shared" si="203"/>
        <v>2.1888007767630776E-4</v>
      </c>
      <c r="HP88" s="86">
        <f t="shared" si="204"/>
        <v>1.8731085323082418E-4</v>
      </c>
      <c r="HQ88" s="86">
        <f t="shared" si="205"/>
        <v>1.0481745418028659E-5</v>
      </c>
      <c r="HS88" s="86">
        <f t="shared" si="114"/>
        <v>5.1577784602122739E-24</v>
      </c>
      <c r="HT88" s="86">
        <f t="shared" si="206"/>
        <v>3.1025585137859685E-26</v>
      </c>
      <c r="HU88" s="86">
        <f t="shared" si="207"/>
        <v>1.1664591905797692E-27</v>
      </c>
      <c r="HV88" s="86">
        <f t="shared" si="208"/>
        <v>2.6551560170453632E-25</v>
      </c>
      <c r="HW88" s="86">
        <f t="shared" si="209"/>
        <v>2.0776878537454714E-24</v>
      </c>
      <c r="HX88" s="86">
        <f t="shared" si="210"/>
        <v>2.9904414454823174E-22</v>
      </c>
      <c r="HY88" s="86">
        <f t="shared" si="211"/>
        <v>3.1580991943711663E-25</v>
      </c>
      <c r="HZ88" s="86">
        <f t="shared" si="212"/>
        <v>7.6363194927734312E-29</v>
      </c>
      <c r="IA88" s="86">
        <f t="shared" si="213"/>
        <v>2.3566925839760085E-28</v>
      </c>
      <c r="IB88" s="86">
        <f t="shared" si="214"/>
        <v>8.659857816671591E-25</v>
      </c>
      <c r="IC88" s="86">
        <f t="shared" si="215"/>
        <v>3.1135691270388656E-25</v>
      </c>
      <c r="ID88" s="86">
        <f t="shared" si="216"/>
        <v>4.2827285361855713E-27</v>
      </c>
      <c r="IE88" s="86">
        <f t="shared" si="217"/>
        <v>4.0982025459947946E-27</v>
      </c>
      <c r="IF88" s="86">
        <f t="shared" si="218"/>
        <v>9.9412538314602394E-18</v>
      </c>
      <c r="IG88" s="86">
        <f t="shared" si="219"/>
        <v>1.8470608540089551E-17</v>
      </c>
      <c r="II88" s="86">
        <f t="shared" si="115"/>
        <v>3.906235210293918E-102</v>
      </c>
      <c r="IJ88" s="86">
        <f t="shared" si="116"/>
        <v>1.4190162682719422E-112</v>
      </c>
      <c r="IK88" s="86">
        <f t="shared" si="117"/>
        <v>2.5271009632057536E-121</v>
      </c>
      <c r="IL88" s="86">
        <f t="shared" si="118"/>
        <v>9.2177992412562381E-110</v>
      </c>
      <c r="IM88" s="86">
        <f t="shared" si="119"/>
        <v>8.8263815010168028E-107</v>
      </c>
      <c r="IN88" s="86">
        <f t="shared" si="120"/>
        <v>1.7744781985318615E-98</v>
      </c>
      <c r="IO88" s="86">
        <f t="shared" si="121"/>
        <v>1.534494029207648E-114</v>
      </c>
      <c r="IP88" s="86">
        <f t="shared" si="122"/>
        <v>8.1487402711815418E-132</v>
      </c>
      <c r="IQ88" s="86">
        <f t="shared" si="123"/>
        <v>1.2645725413159304E-123</v>
      </c>
      <c r="IR88" s="86">
        <f t="shared" si="124"/>
        <v>4.0814482003625285E-110</v>
      </c>
      <c r="IS88" s="86">
        <f t="shared" si="125"/>
        <v>3.4772192107759448E-110</v>
      </c>
      <c r="IT88" s="86">
        <f t="shared" si="126"/>
        <v>2.3687352809503025E-116</v>
      </c>
      <c r="IU88" s="86">
        <f t="shared" si="127"/>
        <v>5.1745690964457284E-117</v>
      </c>
      <c r="IV88" s="86">
        <f t="shared" si="128"/>
        <v>9.8968240300693171E-53</v>
      </c>
      <c r="IW88" s="86">
        <f t="shared" si="129"/>
        <v>3.7999246157326682E-55</v>
      </c>
      <c r="IY88" s="86">
        <f t="shared" si="130"/>
        <v>0.51972570880888425</v>
      </c>
      <c r="IZ88" s="86">
        <f t="shared" si="131"/>
        <v>0.62295920122360304</v>
      </c>
      <c r="JA88" s="86">
        <f t="shared" si="132"/>
        <v>0.6198280977127415</v>
      </c>
      <c r="JB88" s="86">
        <f t="shared" si="133"/>
        <v>0.61489003840807122</v>
      </c>
      <c r="JC88" s="86">
        <f t="shared" si="134"/>
        <v>0.58160927243286686</v>
      </c>
      <c r="JD88" s="86">
        <f t="shared" si="135"/>
        <v>0.60665988267588378</v>
      </c>
      <c r="JE88" s="86">
        <f t="shared" si="136"/>
        <v>0.58230892388433209</v>
      </c>
      <c r="JF88" s="86">
        <f t="shared" si="137"/>
        <v>0.53729548085322876</v>
      </c>
      <c r="JG88" s="86">
        <f t="shared" si="138"/>
        <v>0.51063862964819484</v>
      </c>
      <c r="JH88" s="86">
        <f t="shared" si="139"/>
        <v>0.59256289216886771</v>
      </c>
      <c r="JI88" s="86">
        <f t="shared" si="140"/>
        <v>0.65306087858799455</v>
      </c>
      <c r="JJ88" s="86">
        <f t="shared" si="141"/>
        <v>0.61477433059507447</v>
      </c>
      <c r="JK88" s="86">
        <f t="shared" si="142"/>
        <v>0.6737169955773683</v>
      </c>
      <c r="JL88" s="86">
        <f t="shared" si="143"/>
        <v>0.63637751605067605</v>
      </c>
      <c r="JM88" s="86">
        <f t="shared" si="144"/>
        <v>0.63266127054319132</v>
      </c>
    </row>
    <row r="89" spans="2:273" x14ac:dyDescent="0.25">
      <c r="B89" s="2">
        <v>62</v>
      </c>
      <c r="C89" s="37">
        <v>187.39400000000001</v>
      </c>
      <c r="D89" s="37">
        <v>220.68299999999999</v>
      </c>
      <c r="E89" s="37">
        <v>218.435</v>
      </c>
      <c r="F89" s="37">
        <v>222.82300000000001</v>
      </c>
      <c r="G89" s="37">
        <v>230.226</v>
      </c>
      <c r="H89" s="37">
        <v>230.11500000000001</v>
      </c>
      <c r="I89" s="37">
        <v>230.91499999999999</v>
      </c>
      <c r="J89" s="37">
        <v>229.18299999999999</v>
      </c>
      <c r="K89" s="37">
        <v>230.46700000000001</v>
      </c>
      <c r="L89" s="37">
        <v>224.31700000000001</v>
      </c>
      <c r="M89" s="37">
        <v>233.18600000000001</v>
      </c>
      <c r="N89" s="37">
        <v>240.83600000000001</v>
      </c>
      <c r="O89" s="37">
        <v>232.93299999999999</v>
      </c>
      <c r="P89" s="37">
        <v>222.60300000000001</v>
      </c>
      <c r="Q89" s="37">
        <v>184.875</v>
      </c>
      <c r="S89" s="4">
        <f t="shared" si="8"/>
        <v>189.90865302888281</v>
      </c>
      <c r="T89" s="4">
        <f t="shared" si="9"/>
        <v>228.29584604010765</v>
      </c>
      <c r="U89" s="4">
        <f t="shared" si="10"/>
        <v>224.54398874488922</v>
      </c>
      <c r="V89" s="4">
        <f t="shared" si="11"/>
        <v>227.98979716552245</v>
      </c>
      <c r="W89" s="4">
        <f t="shared" si="12"/>
        <v>231.59944372016807</v>
      </c>
      <c r="X89" s="4">
        <f t="shared" si="13"/>
        <v>233.09011525633511</v>
      </c>
      <c r="Y89" s="4">
        <f t="shared" si="14"/>
        <v>232.37616613490144</v>
      </c>
      <c r="Z89" s="4">
        <f t="shared" si="15"/>
        <v>230.19330634243548</v>
      </c>
      <c r="AA89" s="4">
        <f t="shared" si="16"/>
        <v>229.49023769933859</v>
      </c>
      <c r="AB89" s="4">
        <f t="shared" si="17"/>
        <v>222.30960627939623</v>
      </c>
      <c r="AC89" s="4">
        <f t="shared" si="18"/>
        <v>236.14244952036933</v>
      </c>
      <c r="AD89" s="4">
        <f t="shared" si="19"/>
        <v>250.83448218789621</v>
      </c>
      <c r="AE89" s="4">
        <f t="shared" si="20"/>
        <v>241.181395463337</v>
      </c>
      <c r="AF89" s="4">
        <f t="shared" si="21"/>
        <v>229.56556108773717</v>
      </c>
      <c r="AG89" s="4">
        <f t="shared" si="22"/>
        <v>188.82232845883863</v>
      </c>
      <c r="AI89" s="4">
        <f t="shared" si="23"/>
        <v>-2.5146530288828046</v>
      </c>
      <c r="AJ89" s="4">
        <f t="shared" si="24"/>
        <v>-7.6128460401076552</v>
      </c>
      <c r="AK89" s="4">
        <f t="shared" si="25"/>
        <v>-6.1089887448892171</v>
      </c>
      <c r="AL89" s="4">
        <f t="shared" si="26"/>
        <v>-5.1667971655224392</v>
      </c>
      <c r="AM89" s="4">
        <f t="shared" si="27"/>
        <v>-1.3734437201680691</v>
      </c>
      <c r="AN89" s="4">
        <f t="shared" si="28"/>
        <v>-2.9751152563351013</v>
      </c>
      <c r="AO89" s="4">
        <f t="shared" si="29"/>
        <v>-1.4611661349014469</v>
      </c>
      <c r="AP89" s="4">
        <f t="shared" si="30"/>
        <v>-1.0103063424354843</v>
      </c>
      <c r="AQ89" s="4">
        <f t="shared" si="31"/>
        <v>0.97676230066142011</v>
      </c>
      <c r="AR89" s="4">
        <f t="shared" si="32"/>
        <v>2.0073937206037726</v>
      </c>
      <c r="AS89" s="4">
        <f t="shared" si="33"/>
        <v>-2.9564495203693184</v>
      </c>
      <c r="AT89" s="4">
        <f t="shared" si="34"/>
        <v>-9.9984821878962009</v>
      </c>
      <c r="AU89" s="4">
        <f t="shared" si="35"/>
        <v>-8.2483954633370047</v>
      </c>
      <c r="AV89" s="4">
        <f t="shared" si="224"/>
        <v>-6.9625610877371571</v>
      </c>
      <c r="AW89" s="4">
        <f t="shared" si="224"/>
        <v>-3.9473284588386264</v>
      </c>
      <c r="AY89" s="2">
        <f t="shared" si="96"/>
        <v>64.583571051939202</v>
      </c>
      <c r="AZ89" s="2">
        <f t="shared" si="147"/>
        <v>66.08591454209359</v>
      </c>
      <c r="BA89" s="2">
        <f t="shared" si="148"/>
        <v>75.831678986624624</v>
      </c>
      <c r="BB89" s="2">
        <f t="shared" si="149"/>
        <v>73.938331312570313</v>
      </c>
      <c r="BC89" s="2">
        <f t="shared" si="150"/>
        <v>89.344434587677938</v>
      </c>
      <c r="BD89" s="2">
        <f t="shared" si="151"/>
        <v>80.228707746976468</v>
      </c>
      <c r="BE89" s="2">
        <f t="shared" si="152"/>
        <v>82.878123300447143</v>
      </c>
      <c r="BF89" s="2">
        <f t="shared" si="153"/>
        <v>89.713209427755132</v>
      </c>
      <c r="BG89" s="2">
        <f t="shared" si="154"/>
        <v>94.847075069593998</v>
      </c>
      <c r="BH89" s="2">
        <f t="shared" si="155"/>
        <v>89.714625722247007</v>
      </c>
      <c r="BI89" s="2">
        <f t="shared" si="156"/>
        <v>88.735413506505367</v>
      </c>
      <c r="BJ89" s="2">
        <f t="shared" si="157"/>
        <v>88.692820080899892</v>
      </c>
      <c r="BK89" s="2">
        <f t="shared" si="158"/>
        <v>88.654652198087064</v>
      </c>
      <c r="BL89" s="2">
        <f t="shared" si="159"/>
        <v>88.655157525772168</v>
      </c>
      <c r="BM89" s="2">
        <f t="shared" si="160"/>
        <v>89.490045979710786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85.246368292682888</v>
      </c>
      <c r="DL89" s="2">
        <f t="shared" si="225"/>
        <v>81.666878048780475</v>
      </c>
      <c r="DM89" s="2">
        <f t="shared" si="225"/>
        <v>89.640529076520011</v>
      </c>
      <c r="DN89" s="2">
        <f t="shared" si="225"/>
        <v>87.085856116468165</v>
      </c>
      <c r="DO89" s="2">
        <f t="shared" si="225"/>
        <v>91.333319504092046</v>
      </c>
      <c r="DP89" s="2">
        <f t="shared" si="225"/>
        <v>80.035222289338577</v>
      </c>
      <c r="DQ89" s="2">
        <f t="shared" si="225"/>
        <v>85.603941463414614</v>
      </c>
      <c r="DR89" s="2">
        <f t="shared" si="225"/>
        <v>93.815434839698</v>
      </c>
      <c r="DS89" s="2">
        <f t="shared" si="225"/>
        <v>97.385608345187293</v>
      </c>
      <c r="DT89" s="2">
        <f t="shared" si="225"/>
        <v>91.967993554006966</v>
      </c>
      <c r="DU89" s="2">
        <f t="shared" si="225"/>
        <v>90.314751887647247</v>
      </c>
      <c r="DV89" s="2">
        <f t="shared" si="225"/>
        <v>96.000851416686913</v>
      </c>
      <c r="DW89" s="2">
        <f t="shared" si="225"/>
        <v>102.4918</v>
      </c>
      <c r="DX89" s="2">
        <f t="shared" si="225"/>
        <v>100.34781084731115</v>
      </c>
      <c r="DY89" s="2">
        <f t="shared" si="225"/>
        <v>94.503170731707314</v>
      </c>
      <c r="EA89" s="2">
        <f t="shared" si="228"/>
        <v>61.660561361807552</v>
      </c>
      <c r="EB89" s="2">
        <f t="shared" si="72"/>
        <v>63.719817923392661</v>
      </c>
      <c r="EC89" s="2">
        <f t="shared" si="73"/>
        <v>73.581107997914302</v>
      </c>
      <c r="ED89" s="2">
        <f t="shared" si="74"/>
        <v>71.8570880182194</v>
      </c>
      <c r="EE89" s="2">
        <f t="shared" si="75"/>
        <v>89.009493550064846</v>
      </c>
      <c r="EF89" s="2">
        <f t="shared" si="76"/>
        <v>80.26643754227733</v>
      </c>
      <c r="EG89" s="2">
        <f t="shared" si="77"/>
        <v>82.29914579835139</v>
      </c>
      <c r="EH89" s="2">
        <f t="shared" si="78"/>
        <v>88.748315451374125</v>
      </c>
      <c r="EI89" s="2">
        <f t="shared" si="79"/>
        <v>94.237778140573994</v>
      </c>
      <c r="EJ89" s="2">
        <f t="shared" si="80"/>
        <v>89.268179809494072</v>
      </c>
      <c r="EK89" s="2">
        <f t="shared" si="81"/>
        <v>88.458846998232161</v>
      </c>
      <c r="EL89" s="2">
        <f t="shared" si="82"/>
        <v>87.458874939662124</v>
      </c>
      <c r="EM89" s="2">
        <f t="shared" si="83"/>
        <v>86.630616210780374</v>
      </c>
      <c r="EN89" s="2">
        <f t="shared" si="84"/>
        <v>86.718010525407635</v>
      </c>
      <c r="EO89" s="2">
        <f t="shared" si="85"/>
        <v>88.438816210785987</v>
      </c>
      <c r="EQ89" s="2">
        <f t="shared" si="86"/>
        <v>60.498363029791427</v>
      </c>
      <c r="ER89" s="2">
        <f t="shared" si="226"/>
        <v>63.855745210912787</v>
      </c>
      <c r="ES89" s="2">
        <f t="shared" si="226"/>
        <v>73.336472348677546</v>
      </c>
      <c r="ET89" s="2">
        <f t="shared" si="226"/>
        <v>72.107992092172296</v>
      </c>
      <c r="EU89" s="2">
        <f t="shared" si="226"/>
        <v>85.981086662392528</v>
      </c>
      <c r="EV89" s="2">
        <f t="shared" si="226"/>
        <v>79.829998151737712</v>
      </c>
      <c r="EW89" s="2">
        <f t="shared" si="226"/>
        <v>82.51239942292348</v>
      </c>
      <c r="EX89" s="2">
        <f t="shared" si="226"/>
        <v>86.830770850094538</v>
      </c>
      <c r="EY89" s="2">
        <f t="shared" si="226"/>
        <v>91.423637295238947</v>
      </c>
      <c r="EZ89" s="2">
        <f t="shared" si="226"/>
        <v>88.37241445848322</v>
      </c>
      <c r="FA89" s="2">
        <f t="shared" si="226"/>
        <v>87.783760395860199</v>
      </c>
      <c r="FB89" s="2">
        <f t="shared" si="226"/>
        <v>87.281664303619777</v>
      </c>
      <c r="FC89" s="2">
        <f t="shared" si="226"/>
        <v>86.71715179150371</v>
      </c>
      <c r="FD89" s="2">
        <f t="shared" si="226"/>
        <v>88.396430756102987</v>
      </c>
      <c r="FE89" s="2">
        <f t="shared" si="226"/>
        <v>90.920857907241839</v>
      </c>
      <c r="FG89" s="2">
        <f t="shared" si="88"/>
        <v>0.8760642827760462</v>
      </c>
      <c r="FH89" s="2">
        <f t="shared" si="227"/>
        <v>0.86816342277010561</v>
      </c>
      <c r="FI89" s="2">
        <f t="shared" si="227"/>
        <v>0.85985775872215475</v>
      </c>
      <c r="FJ89" s="2">
        <f t="shared" si="227"/>
        <v>0.86333685341443556</v>
      </c>
      <c r="FK89" s="2">
        <f t="shared" si="227"/>
        <v>0.85570901084522455</v>
      </c>
      <c r="FL89" s="2">
        <f t="shared" si="227"/>
        <v>0.83704607554809207</v>
      </c>
      <c r="FM89" s="2">
        <f t="shared" si="227"/>
        <v>0.82481506987667208</v>
      </c>
      <c r="FN89" s="2">
        <f t="shared" si="227"/>
        <v>0.80952725745608045</v>
      </c>
      <c r="FO89" s="2">
        <f t="shared" si="227"/>
        <v>0.80629422220277747</v>
      </c>
      <c r="FP89" s="2">
        <f t="shared" si="227"/>
        <v>0.83459229299508553</v>
      </c>
      <c r="FQ89" s="2">
        <f t="shared" si="227"/>
        <v>0.85093496683881786</v>
      </c>
      <c r="FR89" s="2">
        <f t="shared" si="227"/>
        <v>0.85554106610546499</v>
      </c>
      <c r="FS89" s="2">
        <f t="shared" si="227"/>
        <v>0.87239119989811831</v>
      </c>
      <c r="FT89" s="2">
        <f t="shared" si="227"/>
        <v>0.85788315292967832</v>
      </c>
      <c r="FU89" s="2">
        <f t="shared" si="227"/>
        <v>0.82668171278768532</v>
      </c>
      <c r="FW89" s="2">
        <f t="shared" si="112"/>
        <v>9.826907245318583E-5</v>
      </c>
      <c r="FX89" s="2">
        <f t="shared" si="164"/>
        <v>1.2977843530832082E-4</v>
      </c>
      <c r="FY89" s="2">
        <f t="shared" si="165"/>
        <v>1.3193036361451867E-4</v>
      </c>
      <c r="FZ89" s="2">
        <f t="shared" si="166"/>
        <v>1.2724951754698526E-4</v>
      </c>
      <c r="GA89" s="2">
        <f t="shared" si="167"/>
        <v>1.2089125755697769E-4</v>
      </c>
      <c r="GB89" s="2">
        <f t="shared" si="168"/>
        <v>1.1997643311422433E-4</v>
      </c>
      <c r="GC89" s="2">
        <f t="shared" si="169"/>
        <v>1.2709955020748088E-4</v>
      </c>
      <c r="GD89" s="2">
        <f t="shared" si="170"/>
        <v>1.325394519333507E-4</v>
      </c>
      <c r="GE89" s="2">
        <f t="shared" si="171"/>
        <v>1.6202783132158324E-4</v>
      </c>
      <c r="GF89" s="2">
        <f t="shared" si="172"/>
        <v>1.3852742479661861E-4</v>
      </c>
      <c r="GG89" s="2">
        <f t="shared" si="173"/>
        <v>1.2445160540829373E-4</v>
      </c>
      <c r="GH89" s="2">
        <f t="shared" si="174"/>
        <v>1.110203420140095E-4</v>
      </c>
      <c r="GI89" s="2">
        <f t="shared" si="175"/>
        <v>1.0811470713467501E-4</v>
      </c>
      <c r="GJ89" s="2">
        <f t="shared" si="176"/>
        <v>7.3135687541700327E-5</v>
      </c>
      <c r="GK89" s="2">
        <f t="shared" si="177"/>
        <v>6.6973214310899767E-5</v>
      </c>
      <c r="GM89" s="86">
        <f t="shared" si="113"/>
        <v>0.5429066574953777</v>
      </c>
      <c r="GN89" s="86">
        <f t="shared" si="178"/>
        <v>0.64081210196523131</v>
      </c>
      <c r="GO89" s="86">
        <f t="shared" si="179"/>
        <v>0.63650029065070812</v>
      </c>
      <c r="GP89" s="86">
        <f t="shared" si="180"/>
        <v>0.63009557702666907</v>
      </c>
      <c r="GQ89" s="86">
        <f t="shared" si="181"/>
        <v>0.60056981222409511</v>
      </c>
      <c r="GR89" s="86">
        <f t="shared" si="182"/>
        <v>0.617731581731227</v>
      </c>
      <c r="GS89" s="86">
        <f t="shared" si="183"/>
        <v>0.59327807956239198</v>
      </c>
      <c r="GT89" s="86">
        <f t="shared" si="184"/>
        <v>0.55651352441122814</v>
      </c>
      <c r="GU89" s="86">
        <f t="shared" si="185"/>
        <v>0.53063377565132841</v>
      </c>
      <c r="GV89" s="86">
        <f t="shared" si="186"/>
        <v>0.58540225490234687</v>
      </c>
      <c r="GW89" s="86">
        <f t="shared" si="187"/>
        <v>0.65562018404663114</v>
      </c>
      <c r="GX89" s="86">
        <f t="shared" si="188"/>
        <v>0.66365028711370888</v>
      </c>
      <c r="GY89" s="86">
        <f t="shared" si="189"/>
        <v>0.71414683863731521</v>
      </c>
      <c r="GZ89" s="86">
        <f t="shared" si="190"/>
        <v>0.68350205380075835</v>
      </c>
      <c r="HA89" s="86">
        <f t="shared" si="191"/>
        <v>0.65108181248452757</v>
      </c>
      <c r="HC89" s="86">
        <f t="shared" si="145"/>
        <v>6.3064739897951373E-4</v>
      </c>
      <c r="HD89" s="86">
        <f t="shared" si="192"/>
        <v>3.5972583018373906E-4</v>
      </c>
      <c r="HE89" s="86">
        <f t="shared" si="193"/>
        <v>2.2795651703521905E-4</v>
      </c>
      <c r="HF89" s="86">
        <f t="shared" si="194"/>
        <v>4.3460083192104084E-4</v>
      </c>
      <c r="HG89" s="86">
        <f t="shared" si="195"/>
        <v>6.116506713074295E-4</v>
      </c>
      <c r="HH89" s="86">
        <f t="shared" si="196"/>
        <v>1.6969242401166098E-3</v>
      </c>
      <c r="HI89" s="86">
        <f t="shared" si="197"/>
        <v>9.0215484308511004E-4</v>
      </c>
      <c r="HJ89" s="86">
        <f t="shared" si="198"/>
        <v>3.593111686047214E-4</v>
      </c>
      <c r="HK89" s="86">
        <f t="shared" si="199"/>
        <v>3.6384159728382494E-4</v>
      </c>
      <c r="HL89" s="86">
        <f t="shared" si="200"/>
        <v>1.1938297285066092E-3</v>
      </c>
      <c r="HM89" s="86">
        <f t="shared" si="201"/>
        <v>8.5144598754201305E-4</v>
      </c>
      <c r="HN89" s="86">
        <f t="shared" si="202"/>
        <v>2.9768952792752392E-4</v>
      </c>
      <c r="HO89" s="86">
        <f t="shared" si="203"/>
        <v>3.6532052727170626E-4</v>
      </c>
      <c r="HP89" s="86">
        <f t="shared" si="204"/>
        <v>3.1304503636672655E-4</v>
      </c>
      <c r="HQ89" s="86">
        <f t="shared" si="205"/>
        <v>2.1633768801169337E-5</v>
      </c>
      <c r="HS89" s="86">
        <f t="shared" si="114"/>
        <v>2.1745710627814386E-23</v>
      </c>
      <c r="HT89" s="86">
        <f t="shared" si="206"/>
        <v>1.5870730247088973E-25</v>
      </c>
      <c r="HU89" s="86">
        <f t="shared" si="207"/>
        <v>6.6871635195608202E-27</v>
      </c>
      <c r="HV89" s="86">
        <f t="shared" si="208"/>
        <v>1.2859599693378214E-24</v>
      </c>
      <c r="HW89" s="86">
        <f t="shared" si="209"/>
        <v>9.4800973077950879E-24</v>
      </c>
      <c r="HX89" s="86">
        <f t="shared" si="210"/>
        <v>1.1958718833653473E-21</v>
      </c>
      <c r="HY89" s="86">
        <f t="shared" si="211"/>
        <v>1.578629184579783E-24</v>
      </c>
      <c r="HZ89" s="86">
        <f t="shared" si="212"/>
        <v>4.917010687152389E-28</v>
      </c>
      <c r="IA89" s="86">
        <f t="shared" si="213"/>
        <v>1.46522274784986E-27</v>
      </c>
      <c r="IB89" s="86">
        <f t="shared" si="214"/>
        <v>4.1950533025656678E-24</v>
      </c>
      <c r="IC89" s="86">
        <f t="shared" si="215"/>
        <v>1.5033894829246624E-24</v>
      </c>
      <c r="ID89" s="86">
        <f t="shared" si="216"/>
        <v>2.251787003550037E-26</v>
      </c>
      <c r="IE89" s="86">
        <f t="shared" si="217"/>
        <v>2.156097621198822E-26</v>
      </c>
      <c r="IF89" s="86">
        <f t="shared" si="218"/>
        <v>2.7434734963095306E-17</v>
      </c>
      <c r="IG89" s="86">
        <f t="shared" si="219"/>
        <v>4.9373237847445088E-17</v>
      </c>
      <c r="II89" s="86">
        <f t="shared" si="115"/>
        <v>3.6505328078364967E-100</v>
      </c>
      <c r="IJ89" s="86">
        <f t="shared" si="116"/>
        <v>2.4778390658156196E-110</v>
      </c>
      <c r="IK89" s="86">
        <f t="shared" si="117"/>
        <v>6.7004795087075422E-119</v>
      </c>
      <c r="IL89" s="86">
        <f t="shared" si="118"/>
        <v>1.3966671269612106E-107</v>
      </c>
      <c r="IM89" s="86">
        <f t="shared" si="119"/>
        <v>1.1329406937937436E-104</v>
      </c>
      <c r="IN89" s="86">
        <f t="shared" si="120"/>
        <v>1.5461243085033594E-96</v>
      </c>
      <c r="IO89" s="86">
        <f t="shared" si="121"/>
        <v>2.9013370800287943E-112</v>
      </c>
      <c r="IP89" s="86">
        <f t="shared" si="122"/>
        <v>3.5366037400521502E-129</v>
      </c>
      <c r="IQ89" s="86">
        <f t="shared" si="123"/>
        <v>4.2591322008179801E-121</v>
      </c>
      <c r="IR89" s="86">
        <f t="shared" si="124"/>
        <v>6.5919417801388138E-108</v>
      </c>
      <c r="IS89" s="86">
        <f t="shared" si="125"/>
        <v>5.3077781684381348E-108</v>
      </c>
      <c r="IT89" s="86">
        <f t="shared" si="126"/>
        <v>4.5067430676680027E-114</v>
      </c>
      <c r="IU89" s="86">
        <f t="shared" si="127"/>
        <v>9.9954303352491826E-115</v>
      </c>
      <c r="IV89" s="86">
        <f t="shared" si="128"/>
        <v>9.2614541930980956E-52</v>
      </c>
      <c r="IW89" s="86">
        <f t="shared" si="129"/>
        <v>3.8694090763329443E-54</v>
      </c>
      <c r="IY89" s="86">
        <f t="shared" si="130"/>
        <v>0.54353730489435725</v>
      </c>
      <c r="IZ89" s="86">
        <f t="shared" si="131"/>
        <v>0.64117182779541504</v>
      </c>
      <c r="JA89" s="86">
        <f t="shared" si="132"/>
        <v>0.63672824716774334</v>
      </c>
      <c r="JB89" s="86">
        <f t="shared" si="133"/>
        <v>0.63053017785859011</v>
      </c>
      <c r="JC89" s="86">
        <f t="shared" si="134"/>
        <v>0.60118146289540253</v>
      </c>
      <c r="JD89" s="86">
        <f t="shared" si="135"/>
        <v>0.61942850597134358</v>
      </c>
      <c r="JE89" s="86">
        <f t="shared" si="136"/>
        <v>0.59418023440547707</v>
      </c>
      <c r="JF89" s="86">
        <f t="shared" si="137"/>
        <v>0.55687283557983291</v>
      </c>
      <c r="JG89" s="86">
        <f t="shared" si="138"/>
        <v>0.53099761724861227</v>
      </c>
      <c r="JH89" s="86">
        <f t="shared" si="139"/>
        <v>0.58659608463085344</v>
      </c>
      <c r="JI89" s="86">
        <f t="shared" si="140"/>
        <v>0.65647163003417319</v>
      </c>
      <c r="JJ89" s="86">
        <f t="shared" si="141"/>
        <v>0.66394797664163641</v>
      </c>
      <c r="JK89" s="86">
        <f t="shared" si="142"/>
        <v>0.71451215916458688</v>
      </c>
      <c r="JL89" s="86">
        <f t="shared" si="143"/>
        <v>0.6838150988371251</v>
      </c>
      <c r="JM89" s="86">
        <f t="shared" si="144"/>
        <v>0.65110344625332872</v>
      </c>
    </row>
    <row r="90" spans="2:273" x14ac:dyDescent="0.25">
      <c r="B90" s="2">
        <v>63</v>
      </c>
      <c r="C90" s="37">
        <v>182.333</v>
      </c>
      <c r="D90" s="37">
        <v>210.1</v>
      </c>
      <c r="E90" s="37">
        <v>207.935</v>
      </c>
      <c r="F90" s="37">
        <v>211.35499999999999</v>
      </c>
      <c r="G90" s="37">
        <v>221.90299999999999</v>
      </c>
      <c r="H90" s="37">
        <v>216.44300000000001</v>
      </c>
      <c r="I90" s="37">
        <v>216.864</v>
      </c>
      <c r="J90" s="37">
        <v>217.71700000000001</v>
      </c>
      <c r="K90" s="37">
        <v>219.483</v>
      </c>
      <c r="L90" s="37">
        <v>207.8</v>
      </c>
      <c r="M90" s="37">
        <v>218.47499999999999</v>
      </c>
      <c r="N90" s="37">
        <v>236.44300000000001</v>
      </c>
      <c r="O90" s="37">
        <v>223.417</v>
      </c>
      <c r="P90" s="37">
        <v>215.25399999999999</v>
      </c>
      <c r="Q90" s="37">
        <v>172.48400000000001</v>
      </c>
      <c r="S90" s="4">
        <f t="shared" si="8"/>
        <v>184.05555730144226</v>
      </c>
      <c r="T90" s="4">
        <f t="shared" si="9"/>
        <v>212.27377094728371</v>
      </c>
      <c r="U90" s="4">
        <f t="shared" si="10"/>
        <v>208.52723951283843</v>
      </c>
      <c r="V90" s="4">
        <f t="shared" si="11"/>
        <v>212.02752073544846</v>
      </c>
      <c r="W90" s="4">
        <f t="shared" si="12"/>
        <v>219.01515753572832</v>
      </c>
      <c r="X90" s="4">
        <f t="shared" si="13"/>
        <v>213.68637485472132</v>
      </c>
      <c r="Y90" s="4">
        <f t="shared" si="14"/>
        <v>212.94344300401102</v>
      </c>
      <c r="Z90" s="4">
        <f t="shared" si="15"/>
        <v>214.52313738604892</v>
      </c>
      <c r="AA90" s="4">
        <f t="shared" si="16"/>
        <v>215.58374079381477</v>
      </c>
      <c r="AB90" s="4">
        <f t="shared" si="17"/>
        <v>201.2363783592846</v>
      </c>
      <c r="AC90" s="4">
        <f t="shared" si="18"/>
        <v>213.01958519155187</v>
      </c>
      <c r="AD90" s="4">
        <f t="shared" si="19"/>
        <v>242.23012521995531</v>
      </c>
      <c r="AE90" s="4">
        <f t="shared" si="20"/>
        <v>227.80721466421872</v>
      </c>
      <c r="AF90" s="4">
        <f t="shared" si="21"/>
        <v>220.08677757458528</v>
      </c>
      <c r="AG90" s="4">
        <f t="shared" si="22"/>
        <v>173.97879126239818</v>
      </c>
      <c r="AI90" s="4">
        <f t="shared" si="23"/>
        <v>-1.722557301442265</v>
      </c>
      <c r="AJ90" s="4">
        <f t="shared" si="24"/>
        <v>-2.1737709472837139</v>
      </c>
      <c r="AK90" s="4">
        <f t="shared" si="25"/>
        <v>-0.59223951283843235</v>
      </c>
      <c r="AL90" s="4">
        <f t="shared" si="26"/>
        <v>-0.67252073544847235</v>
      </c>
      <c r="AM90" s="4">
        <f t="shared" si="27"/>
        <v>2.8878424642716709</v>
      </c>
      <c r="AN90" s="4">
        <f t="shared" si="28"/>
        <v>2.7566251452786901</v>
      </c>
      <c r="AO90" s="4">
        <f t="shared" si="29"/>
        <v>3.9205569959889885</v>
      </c>
      <c r="AP90" s="4">
        <f t="shared" si="30"/>
        <v>3.1938626139510973</v>
      </c>
      <c r="AQ90" s="4">
        <f t="shared" si="31"/>
        <v>3.8992592061852349</v>
      </c>
      <c r="AR90" s="4">
        <f t="shared" si="32"/>
        <v>6.5636216407154109</v>
      </c>
      <c r="AS90" s="4">
        <f t="shared" si="33"/>
        <v>5.4554148084481255</v>
      </c>
      <c r="AT90" s="4">
        <f t="shared" si="34"/>
        <v>-5.7871252199552998</v>
      </c>
      <c r="AU90" s="4">
        <f t="shared" si="35"/>
        <v>-4.3902146642187176</v>
      </c>
      <c r="AV90" s="4">
        <f t="shared" si="224"/>
        <v>-4.8327775745852932</v>
      </c>
      <c r="AW90" s="4">
        <f t="shared" si="224"/>
        <v>-1.4947912623981665</v>
      </c>
      <c r="AY90" s="2">
        <f t="shared" si="96"/>
        <v>64.278184088874468</v>
      </c>
      <c r="AZ90" s="2">
        <f t="shared" si="147"/>
        <v>65.831225542519249</v>
      </c>
      <c r="BA90" s="2">
        <f t="shared" si="148"/>
        <v>75.57007882920027</v>
      </c>
      <c r="BB90" s="2">
        <f t="shared" si="149"/>
        <v>73.72750533128324</v>
      </c>
      <c r="BC90" s="2">
        <f t="shared" si="150"/>
        <v>89.157335647813809</v>
      </c>
      <c r="BD90" s="2">
        <f t="shared" si="151"/>
        <v>80.101915576157779</v>
      </c>
      <c r="BE90" s="2">
        <f t="shared" si="152"/>
        <v>82.73367431453697</v>
      </c>
      <c r="BF90" s="2">
        <f t="shared" si="153"/>
        <v>89.494438991864811</v>
      </c>
      <c r="BG90" s="2">
        <f t="shared" si="154"/>
        <v>94.615370065372574</v>
      </c>
      <c r="BH90" s="2">
        <f t="shared" si="155"/>
        <v>89.536035549388359</v>
      </c>
      <c r="BI90" s="2">
        <f t="shared" si="156"/>
        <v>88.580732707550425</v>
      </c>
      <c r="BJ90" s="2">
        <f t="shared" si="157"/>
        <v>88.503288277435914</v>
      </c>
      <c r="BK90" s="2">
        <f t="shared" si="158"/>
        <v>88.431390008242161</v>
      </c>
      <c r="BL90" s="2">
        <f t="shared" si="159"/>
        <v>88.47705207901511</v>
      </c>
      <c r="BM90" s="2">
        <f t="shared" si="160"/>
        <v>89.36080856118646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85.634075087107973</v>
      </c>
      <c r="DL90" s="2">
        <f t="shared" si="225"/>
        <v>81.911395470383269</v>
      </c>
      <c r="DM90" s="2">
        <f t="shared" si="225"/>
        <v>89.906589444399444</v>
      </c>
      <c r="DN90" s="2">
        <f t="shared" si="225"/>
        <v>87.28825827188507</v>
      </c>
      <c r="DO90" s="2">
        <f t="shared" si="225"/>
        <v>91.484948545498739</v>
      </c>
      <c r="DP90" s="2">
        <f t="shared" si="225"/>
        <v>79.743537148897616</v>
      </c>
      <c r="DQ90" s="2">
        <f t="shared" si="225"/>
        <v>85.47569024390242</v>
      </c>
      <c r="DR90" s="2">
        <f t="shared" si="225"/>
        <v>93.754539008644272</v>
      </c>
      <c r="DS90" s="2">
        <f t="shared" si="225"/>
        <v>97.291051209103841</v>
      </c>
      <c r="DT90" s="2">
        <f t="shared" si="225"/>
        <v>91.800557491289197</v>
      </c>
      <c r="DU90" s="2">
        <f t="shared" si="225"/>
        <v>90.166124735729397</v>
      </c>
      <c r="DV90" s="2">
        <f t="shared" si="225"/>
        <v>96.028034870215805</v>
      </c>
      <c r="DW90" s="2">
        <f t="shared" si="225"/>
        <v>102.68623310104529</v>
      </c>
      <c r="DX90" s="2">
        <f t="shared" si="225"/>
        <v>100.50610806795777</v>
      </c>
      <c r="DY90" s="2">
        <f t="shared" si="225"/>
        <v>94.611646341463398</v>
      </c>
      <c r="EA90" s="2">
        <f t="shared" si="228"/>
        <v>61.522964075470099</v>
      </c>
      <c r="EB90" s="2">
        <f t="shared" si="72"/>
        <v>63.604179132402223</v>
      </c>
      <c r="EC90" s="2">
        <f t="shared" si="73"/>
        <v>73.439106728902672</v>
      </c>
      <c r="ED90" s="2">
        <f t="shared" si="74"/>
        <v>71.769726371726208</v>
      </c>
      <c r="EE90" s="2">
        <f t="shared" si="75"/>
        <v>88.799838982368001</v>
      </c>
      <c r="EF90" s="2">
        <f t="shared" si="76"/>
        <v>80.165611245772268</v>
      </c>
      <c r="EG90" s="2">
        <f t="shared" si="77"/>
        <v>82.202498206380696</v>
      </c>
      <c r="EH90" s="2">
        <f t="shared" si="78"/>
        <v>88.580612921523596</v>
      </c>
      <c r="EI90" s="2">
        <f t="shared" si="79"/>
        <v>94.029716553531543</v>
      </c>
      <c r="EJ90" s="2">
        <f t="shared" si="80"/>
        <v>89.126877771705196</v>
      </c>
      <c r="EK90" s="2">
        <f t="shared" si="81"/>
        <v>88.327548575783851</v>
      </c>
      <c r="EL90" s="2">
        <f t="shared" si="82"/>
        <v>87.344547586484339</v>
      </c>
      <c r="EM90" s="2">
        <f t="shared" si="83"/>
        <v>86.529723431214805</v>
      </c>
      <c r="EN90" s="2">
        <f t="shared" si="84"/>
        <v>86.659506966612014</v>
      </c>
      <c r="EO90" s="2">
        <f t="shared" si="85"/>
        <v>88.356594692201071</v>
      </c>
      <c r="EQ90" s="2">
        <f t="shared" si="86"/>
        <v>60.379745135733792</v>
      </c>
      <c r="ER90" s="2">
        <f t="shared" si="226"/>
        <v>63.737081229171579</v>
      </c>
      <c r="ES90" s="2">
        <f t="shared" si="226"/>
        <v>73.198688300384021</v>
      </c>
      <c r="ET90" s="2">
        <f t="shared" si="226"/>
        <v>72.015842205170742</v>
      </c>
      <c r="EU90" s="2">
        <f t="shared" si="226"/>
        <v>85.827611791538644</v>
      </c>
      <c r="EV90" s="2">
        <f t="shared" si="226"/>
        <v>79.737325493722096</v>
      </c>
      <c r="EW90" s="2">
        <f t="shared" si="226"/>
        <v>82.411309798312573</v>
      </c>
      <c r="EX90" s="2">
        <f t="shared" si="226"/>
        <v>86.701405367063586</v>
      </c>
      <c r="EY90" s="2">
        <f t="shared" si="226"/>
        <v>91.272323924652426</v>
      </c>
      <c r="EZ90" s="2">
        <f t="shared" si="226"/>
        <v>88.248946218573593</v>
      </c>
      <c r="FA90" s="2">
        <f t="shared" si="226"/>
        <v>87.665821974447823</v>
      </c>
      <c r="FB90" s="2">
        <f t="shared" si="226"/>
        <v>87.170458675566891</v>
      </c>
      <c r="FC90" s="2">
        <f t="shared" si="226"/>
        <v>86.613913352718995</v>
      </c>
      <c r="FD90" s="2">
        <f t="shared" si="226"/>
        <v>88.301969901546528</v>
      </c>
      <c r="FE90" s="2">
        <f t="shared" si="226"/>
        <v>90.776484958757891</v>
      </c>
      <c r="FG90" s="2">
        <f t="shared" si="88"/>
        <v>0.8857230928667017</v>
      </c>
      <c r="FH90" s="2">
        <f t="shared" si="227"/>
        <v>0.8783524782045542</v>
      </c>
      <c r="FI90" s="2">
        <f t="shared" si="227"/>
        <v>0.87059303991356274</v>
      </c>
      <c r="FJ90" s="2">
        <f t="shared" si="227"/>
        <v>0.8738447275208</v>
      </c>
      <c r="FK90" s="2">
        <f t="shared" si="227"/>
        <v>0.86671283427888535</v>
      </c>
      <c r="FL90" s="2">
        <f t="shared" si="227"/>
        <v>0.84922237804605016</v>
      </c>
      <c r="FM90" s="2">
        <f t="shared" si="227"/>
        <v>0.83772812531400009</v>
      </c>
      <c r="FN90" s="2">
        <f t="shared" si="227"/>
        <v>0.82332581673225613</v>
      </c>
      <c r="FO90" s="2">
        <f t="shared" si="227"/>
        <v>0.82027499646111723</v>
      </c>
      <c r="FP90" s="2">
        <f t="shared" si="227"/>
        <v>0.84691841586462169</v>
      </c>
      <c r="FQ90" s="2">
        <f t="shared" si="227"/>
        <v>0.8622442548745658</v>
      </c>
      <c r="FR90" s="2">
        <f t="shared" si="227"/>
        <v>0.86655569992258141</v>
      </c>
      <c r="FS90" s="2">
        <f t="shared" si="227"/>
        <v>0.88229780839651473</v>
      </c>
      <c r="FT90" s="2">
        <f t="shared" si="227"/>
        <v>0.86874660516632884</v>
      </c>
      <c r="FU90" s="2">
        <f t="shared" si="227"/>
        <v>0.83948395271672094</v>
      </c>
      <c r="FW90" s="2">
        <f t="shared" si="112"/>
        <v>1.0774887375214912E-4</v>
      </c>
      <c r="FX90" s="2">
        <f t="shared" si="164"/>
        <v>1.4229744296884625E-4</v>
      </c>
      <c r="FY90" s="2">
        <f t="shared" si="165"/>
        <v>1.4465692586084072E-4</v>
      </c>
      <c r="FZ90" s="2">
        <f t="shared" si="166"/>
        <v>1.3952460854374879E-4</v>
      </c>
      <c r="GA90" s="2">
        <f t="shared" si="167"/>
        <v>1.3255308199985525E-4</v>
      </c>
      <c r="GB90" s="2">
        <f t="shared" si="168"/>
        <v>1.3155002025484337E-4</v>
      </c>
      <c r="GC90" s="2">
        <f t="shared" si="169"/>
        <v>1.3936017666089023E-4</v>
      </c>
      <c r="GD90" s="2">
        <f t="shared" si="170"/>
        <v>1.4532476088166543E-4</v>
      </c>
      <c r="GE90" s="2">
        <f t="shared" si="171"/>
        <v>1.7765720704785898E-4</v>
      </c>
      <c r="GF90" s="2">
        <f t="shared" si="172"/>
        <v>1.5189027086271213E-4</v>
      </c>
      <c r="GG90" s="2">
        <f t="shared" si="173"/>
        <v>1.3645683338624193E-4</v>
      </c>
      <c r="GH90" s="2">
        <f t="shared" si="174"/>
        <v>1.2173008049067523E-4</v>
      </c>
      <c r="GI90" s="2">
        <f t="shared" si="175"/>
        <v>1.1854418255535902E-4</v>
      </c>
      <c r="GJ90" s="2">
        <f t="shared" si="176"/>
        <v>8.019112092092947E-5</v>
      </c>
      <c r="GK90" s="2">
        <f t="shared" si="177"/>
        <v>7.3434194725788474E-5</v>
      </c>
      <c r="GM90" s="86">
        <f t="shared" si="113"/>
        <v>0.55423942228611223</v>
      </c>
      <c r="GN90" s="86">
        <f t="shared" si="178"/>
        <v>0.62399803697930833</v>
      </c>
      <c r="GO90" s="86">
        <f t="shared" si="179"/>
        <v>0.61619017143486321</v>
      </c>
      <c r="GP90" s="86">
        <f t="shared" si="180"/>
        <v>0.6113634316385067</v>
      </c>
      <c r="GQ90" s="86">
        <f t="shared" si="181"/>
        <v>0.59275380580877424</v>
      </c>
      <c r="GR90" s="86">
        <f t="shared" si="182"/>
        <v>0.58861435885838265</v>
      </c>
      <c r="GS90" s="86">
        <f t="shared" si="183"/>
        <v>0.56732659609705871</v>
      </c>
      <c r="GT90" s="86">
        <f t="shared" si="184"/>
        <v>0.54706406557609255</v>
      </c>
      <c r="GU90" s="86">
        <f t="shared" si="185"/>
        <v>0.52784820769706708</v>
      </c>
      <c r="GV90" s="86">
        <f t="shared" si="186"/>
        <v>0.54140339248754554</v>
      </c>
      <c r="GW90" s="86">
        <f t="shared" si="187"/>
        <v>0.6028126441084195</v>
      </c>
      <c r="GX90" s="86">
        <f t="shared" si="188"/>
        <v>0.67865007244755804</v>
      </c>
      <c r="GY90" s="86">
        <f t="shared" si="189"/>
        <v>0.70310253941338596</v>
      </c>
      <c r="GZ90" s="86">
        <f t="shared" si="190"/>
        <v>0.68940257230976687</v>
      </c>
      <c r="HA90" s="86">
        <f t="shared" si="191"/>
        <v>0.61026797252527554</v>
      </c>
      <c r="HC90" s="86">
        <f t="shared" si="145"/>
        <v>9.8083044904471355E-4</v>
      </c>
      <c r="HD90" s="86">
        <f t="shared" si="192"/>
        <v>5.9095914766636563E-4</v>
      </c>
      <c r="HE90" s="86">
        <f t="shared" si="193"/>
        <v>3.878926836900825E-4</v>
      </c>
      <c r="HF90" s="86">
        <f t="shared" si="194"/>
        <v>7.0444805572011406E-4</v>
      </c>
      <c r="HG90" s="86">
        <f t="shared" si="195"/>
        <v>9.7152857339203528E-4</v>
      </c>
      <c r="HH90" s="86">
        <f t="shared" si="196"/>
        <v>2.559418964944092E-3</v>
      </c>
      <c r="HI90" s="86">
        <f t="shared" si="197"/>
        <v>1.4412484056215891E-3</v>
      </c>
      <c r="HJ90" s="86">
        <f t="shared" si="198"/>
        <v>6.1558321041456235E-4</v>
      </c>
      <c r="HK90" s="86">
        <f t="shared" si="199"/>
        <v>6.1978150787903724E-4</v>
      </c>
      <c r="HL90" s="86">
        <f t="shared" si="200"/>
        <v>1.8796657614911889E-3</v>
      </c>
      <c r="HM90" s="86">
        <f t="shared" si="201"/>
        <v>1.3493020697272976E-3</v>
      </c>
      <c r="HN90" s="86">
        <f t="shared" si="202"/>
        <v>4.9198443188287983E-4</v>
      </c>
      <c r="HO90" s="86">
        <f t="shared" si="203"/>
        <v>5.9975073649846814E-4</v>
      </c>
      <c r="HP90" s="86">
        <f t="shared" si="204"/>
        <v>5.1472341284317612E-4</v>
      </c>
      <c r="HQ90" s="86">
        <f t="shared" si="205"/>
        <v>4.3574315849158453E-5</v>
      </c>
      <c r="HS90" s="86">
        <f t="shared" si="114"/>
        <v>8.9869273000060961E-23</v>
      </c>
      <c r="HT90" s="86">
        <f t="shared" si="206"/>
        <v>7.9303092430347823E-25</v>
      </c>
      <c r="HU90" s="86">
        <f t="shared" si="207"/>
        <v>3.7374890191145969E-26</v>
      </c>
      <c r="HV90" s="86">
        <f t="shared" si="208"/>
        <v>6.0881647867255877E-24</v>
      </c>
      <c r="HW90" s="86">
        <f t="shared" si="209"/>
        <v>4.2320518087919346E-23</v>
      </c>
      <c r="HX90" s="86">
        <f t="shared" si="210"/>
        <v>4.6872092343347953E-21</v>
      </c>
      <c r="HY90" s="86">
        <f t="shared" si="211"/>
        <v>7.7058609011163035E-24</v>
      </c>
      <c r="HZ90" s="86">
        <f t="shared" si="212"/>
        <v>3.0796214979148326E-27</v>
      </c>
      <c r="IA90" s="86">
        <f t="shared" si="213"/>
        <v>8.8659356303886473E-27</v>
      </c>
      <c r="IB90" s="86">
        <f t="shared" si="214"/>
        <v>1.9854862789662254E-23</v>
      </c>
      <c r="IC90" s="86">
        <f t="shared" si="215"/>
        <v>7.0960390544286218E-24</v>
      </c>
      <c r="ID90" s="86">
        <f t="shared" si="216"/>
        <v>1.1565226999120086E-25</v>
      </c>
      <c r="IE90" s="86">
        <f t="shared" si="217"/>
        <v>1.1080604425383764E-25</v>
      </c>
      <c r="IF90" s="86">
        <f t="shared" si="218"/>
        <v>7.4684323981733226E-17</v>
      </c>
      <c r="IG90" s="86">
        <f t="shared" si="219"/>
        <v>1.3027123963093635E-16</v>
      </c>
      <c r="II90" s="86">
        <f t="shared" si="115"/>
        <v>3.2618820158236697E-98</v>
      </c>
      <c r="IJ90" s="86">
        <f t="shared" si="116"/>
        <v>4.1048146248642936E-108</v>
      </c>
      <c r="IK90" s="86">
        <f t="shared" si="117"/>
        <v>1.6781143910020818E-116</v>
      </c>
      <c r="IL90" s="86">
        <f t="shared" si="118"/>
        <v>2.0108169715550401E-105</v>
      </c>
      <c r="IM90" s="86">
        <f t="shared" si="119"/>
        <v>1.3845300121123302E-102</v>
      </c>
      <c r="IN90" s="86">
        <f t="shared" si="120"/>
        <v>1.2876989568043468E-94</v>
      </c>
      <c r="IO90" s="86">
        <f t="shared" si="121"/>
        <v>5.2007467706749063E-110</v>
      </c>
      <c r="IP90" s="86">
        <f t="shared" si="122"/>
        <v>1.4424665452035954E-126</v>
      </c>
      <c r="IQ90" s="86">
        <f t="shared" si="123"/>
        <v>1.349777711703577E-118</v>
      </c>
      <c r="IR90" s="86">
        <f t="shared" si="124"/>
        <v>1.0104858881939585E-105</v>
      </c>
      <c r="IS90" s="86">
        <f t="shared" si="125"/>
        <v>7.6989060984260104E-106</v>
      </c>
      <c r="IT90" s="86">
        <f t="shared" si="126"/>
        <v>8.1349970107581005E-112</v>
      </c>
      <c r="IU90" s="86">
        <f t="shared" si="127"/>
        <v>1.8317950330701795E-112</v>
      </c>
      <c r="IV90" s="86">
        <f t="shared" si="128"/>
        <v>8.4838768917927468E-51</v>
      </c>
      <c r="IW90" s="86">
        <f t="shared" si="129"/>
        <v>3.8546068144890427E-53</v>
      </c>
      <c r="IY90" s="86">
        <f t="shared" si="130"/>
        <v>0.55522025273515696</v>
      </c>
      <c r="IZ90" s="86">
        <f t="shared" si="131"/>
        <v>0.62458899612697472</v>
      </c>
      <c r="JA90" s="86">
        <f t="shared" si="132"/>
        <v>0.61657806411855332</v>
      </c>
      <c r="JB90" s="86">
        <f t="shared" si="133"/>
        <v>0.61206787969422682</v>
      </c>
      <c r="JC90" s="86">
        <f t="shared" si="134"/>
        <v>0.59372533438216624</v>
      </c>
      <c r="JD90" s="86">
        <f t="shared" si="135"/>
        <v>0.5911737778233267</v>
      </c>
      <c r="JE90" s="86">
        <f t="shared" si="136"/>
        <v>0.56876784450268025</v>
      </c>
      <c r="JF90" s="86">
        <f t="shared" si="137"/>
        <v>0.5476796487865071</v>
      </c>
      <c r="JG90" s="86">
        <f t="shared" si="138"/>
        <v>0.52846798920494609</v>
      </c>
      <c r="JH90" s="86">
        <f t="shared" si="139"/>
        <v>0.54328305824903678</v>
      </c>
      <c r="JI90" s="86">
        <f t="shared" si="140"/>
        <v>0.60416194617814678</v>
      </c>
      <c r="JJ90" s="86">
        <f t="shared" si="141"/>
        <v>0.67914205687944096</v>
      </c>
      <c r="JK90" s="86">
        <f t="shared" si="142"/>
        <v>0.70370229014988439</v>
      </c>
      <c r="JL90" s="86">
        <f t="shared" si="143"/>
        <v>0.68991729572261018</v>
      </c>
      <c r="JM90" s="86">
        <f t="shared" si="144"/>
        <v>0.61031154684112476</v>
      </c>
    </row>
    <row r="91" spans="2:273" x14ac:dyDescent="0.25">
      <c r="B91" s="2">
        <v>64</v>
      </c>
      <c r="C91" s="37">
        <v>173.10599999999999</v>
      </c>
      <c r="D91" s="37">
        <v>194</v>
      </c>
      <c r="E91" s="37">
        <v>191.25800000000001</v>
      </c>
      <c r="F91" s="37">
        <v>194.96799999999999</v>
      </c>
      <c r="G91" s="37">
        <v>205.82300000000001</v>
      </c>
      <c r="H91" s="37">
        <v>195.57400000000001</v>
      </c>
      <c r="I91" s="37">
        <v>195.49199999999999</v>
      </c>
      <c r="J91" s="37">
        <v>200.36699999999999</v>
      </c>
      <c r="K91" s="37">
        <v>204.2</v>
      </c>
      <c r="L91" s="37">
        <v>182.43299999999999</v>
      </c>
      <c r="M91" s="37">
        <v>192.23699999999999</v>
      </c>
      <c r="N91" s="37">
        <v>224.31100000000001</v>
      </c>
      <c r="O91" s="37">
        <v>206.083</v>
      </c>
      <c r="P91" s="37">
        <v>201.79400000000001</v>
      </c>
      <c r="Q91" s="37">
        <v>154.64099999999999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175.32935718635846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188.81628760274387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185.54193810794317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189.41817605929847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201.08478053255342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187.49851204475516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187.60159396290246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193.74916620096104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197.51638129575366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176.45625313728115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182.24258630724486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222.57249529284479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201.41935918749184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199.7826345693484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152.7883864020379</v>
      </c>
      <c r="AI91" s="4">
        <f t="shared" ref="AI91:AI154" si="244">IF(OR($B91 &lt; C$230, $B91 &gt; C$233), 0, C91-S91)</f>
        <v>-2.22335718635847</v>
      </c>
      <c r="AJ91" s="4">
        <f t="shared" ref="AJ91:AJ154" si="245">IF(OR($B91 &lt; D$230, $B91 &gt; D$233), 0, D91-T91)</f>
        <v>5.1837123972561301</v>
      </c>
      <c r="AK91" s="4">
        <f t="shared" ref="AK91:AK154" si="246">IF(OR($B91 &lt; E$230, $B91 &gt; E$233), 0, E91-U91)</f>
        <v>5.7160618920568425</v>
      </c>
      <c r="AL91" s="4">
        <f t="shared" ref="AL91:AL154" si="247">IF(OR($B91 &lt; F$230, $B91 &gt; F$233), 0, F91-V91)</f>
        <v>5.5498239407015149</v>
      </c>
      <c r="AM91" s="4">
        <f t="shared" ref="AM91:AM154" si="248">IF(OR($B91 &lt; G$230, $B91 &gt; G$233), 0, G91-W91)</f>
        <v>4.7382194674465836</v>
      </c>
      <c r="AN91" s="4">
        <f t="shared" ref="AN91:AN154" si="249">IF(OR($B91 &lt; H$230, $B91 &gt; H$233), 0, H91-X91)</f>
        <v>8.0754879552448529</v>
      </c>
      <c r="AO91" s="4">
        <f t="shared" ref="AO91:AO154" si="250">IF(OR($B91 &lt; I$230, $B91 &gt; I$233), 0, I91-Y91)</f>
        <v>7.8904060370975344</v>
      </c>
      <c r="AP91" s="4">
        <f t="shared" ref="AP91:AP154" si="251">IF(OR($B91 &lt; J$230, $B91 &gt; J$233), 0, J91-Z91)</f>
        <v>6.617833799038948</v>
      </c>
      <c r="AQ91" s="4">
        <f t="shared" ref="AQ91:AQ154" si="252">IF(OR($B91 &lt; K$230, $B91 &gt; K$233), 0, K91-AA91)</f>
        <v>6.683618704246328</v>
      </c>
      <c r="AR91" s="4">
        <f t="shared" ref="AR91:AR154" si="253">IF(OR($B91 &lt; L$230, $B91 &gt; L$233), 0, L91-AB91)</f>
        <v>5.9767468627188407</v>
      </c>
      <c r="AS91" s="4">
        <f t="shared" ref="AS91:AS154" si="254">IF(OR($B91 &lt; M$230, $B91 &gt; M$233), 0, M91-AC91)</f>
        <v>9.9944136927551313</v>
      </c>
      <c r="AT91" s="4">
        <f t="shared" ref="AT91:AT154" si="255">IF(OR($B91 &lt; N$230, $B91 &gt; N$233), 0, N91-AD91)</f>
        <v>1.7385047071552151</v>
      </c>
      <c r="AU91" s="4">
        <f t="shared" ref="AU91:AU154" si="256">IF(OR($B91 &lt; O$230, $B91 &gt; O$233), 0, O91-AE91)</f>
        <v>4.663640812508163</v>
      </c>
      <c r="AV91" s="4">
        <f t="shared" ref="AV91:AW106" si="257">IF(OR($B91 &lt; P$230, $B91 &gt; P$233), 0, P91-AF91)</f>
        <v>2.0113654306516082</v>
      </c>
      <c r="AW91" s="4">
        <f t="shared" si="257"/>
        <v>1.8526135979620904</v>
      </c>
      <c r="AY91" s="2">
        <f t="shared" si="96"/>
        <v>63.97896525539673</v>
      </c>
      <c r="AZ91" s="2">
        <f t="shared" si="147"/>
        <v>65.581998396687638</v>
      </c>
      <c r="BA91" s="2">
        <f t="shared" si="148"/>
        <v>75.311668088895203</v>
      </c>
      <c r="BB91" s="2">
        <f t="shared" si="149"/>
        <v>73.521640826426449</v>
      </c>
      <c r="BC91" s="2">
        <f t="shared" si="150"/>
        <v>88.964472698495911</v>
      </c>
      <c r="BD91" s="2">
        <f t="shared" si="151"/>
        <v>79.979306209684438</v>
      </c>
      <c r="BE91" s="2">
        <f t="shared" si="152"/>
        <v>82.592565483259335</v>
      </c>
      <c r="BF91" s="2">
        <f t="shared" si="153"/>
        <v>89.276931160608527</v>
      </c>
      <c r="BG91" s="2">
        <f t="shared" si="154"/>
        <v>94.383191028369239</v>
      </c>
      <c r="BH91" s="2">
        <f t="shared" si="155"/>
        <v>89.360108516893433</v>
      </c>
      <c r="BI91" s="2">
        <f t="shared" si="156"/>
        <v>88.427772540484952</v>
      </c>
      <c r="BJ91" s="2">
        <f t="shared" si="157"/>
        <v>88.316983717633846</v>
      </c>
      <c r="BK91" s="2">
        <f t="shared" si="158"/>
        <v>88.213356031965745</v>
      </c>
      <c r="BL91" s="2">
        <f t="shared" si="159"/>
        <v>88.30426656164407</v>
      </c>
      <c r="BM91" s="2">
        <f t="shared" si="160"/>
        <v>89.23168962994923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86.021781881533059</v>
      </c>
      <c r="DL91" s="2">
        <f t="shared" ref="DL91:DY106" si="289">BP$228*$B91+BP$229</f>
        <v>82.155912891986048</v>
      </c>
      <c r="DM91" s="2">
        <f t="shared" si="289"/>
        <v>90.172649812278863</v>
      </c>
      <c r="DN91" s="2">
        <f t="shared" si="289"/>
        <v>87.490660427301975</v>
      </c>
      <c r="DO91" s="2">
        <f t="shared" si="289"/>
        <v>91.636577586905432</v>
      </c>
      <c r="DP91" s="2">
        <f t="shared" si="289"/>
        <v>79.451852008456669</v>
      </c>
      <c r="DQ91" s="2">
        <f t="shared" si="289"/>
        <v>85.347439024390226</v>
      </c>
      <c r="DR91" s="2">
        <f t="shared" si="289"/>
        <v>93.693643177590545</v>
      </c>
      <c r="DS91" s="2">
        <f t="shared" si="289"/>
        <v>97.196494073020389</v>
      </c>
      <c r="DT91" s="2">
        <f t="shared" si="289"/>
        <v>91.633121428571428</v>
      </c>
      <c r="DU91" s="2">
        <f t="shared" si="289"/>
        <v>90.017497583811547</v>
      </c>
      <c r="DV91" s="2">
        <f t="shared" si="289"/>
        <v>96.055218323744697</v>
      </c>
      <c r="DW91" s="2">
        <f t="shared" si="289"/>
        <v>102.88066620209059</v>
      </c>
      <c r="DX91" s="2">
        <f t="shared" si="289"/>
        <v>100.6644052886044</v>
      </c>
      <c r="DY91" s="2">
        <f t="shared" si="289"/>
        <v>94.720121951219497</v>
      </c>
      <c r="EA91" s="2">
        <f t="shared" si="228"/>
        <v>61.385366789132647</v>
      </c>
      <c r="EB91" s="2">
        <f t="shared" ref="EB91:EB154" si="290">CF$228*$B91+CF$229</f>
        <v>63.488540341411777</v>
      </c>
      <c r="EC91" s="2">
        <f t="shared" ref="EC91:EC154" si="291">CG$228*$B91+CG$229</f>
        <v>73.297105459891057</v>
      </c>
      <c r="ED91" s="2">
        <f t="shared" ref="ED91:ED154" si="292">CH$228*$B91+CH$229</f>
        <v>71.682364725233015</v>
      </c>
      <c r="EE91" s="2">
        <f t="shared" ref="EE91:EE154" si="293">CI$228*$B91+CI$229</f>
        <v>88.590184414671143</v>
      </c>
      <c r="EF91" s="2">
        <f t="shared" ref="EF91:EF154" si="294">CJ$228*$B91+CJ$229</f>
        <v>80.064784949267192</v>
      </c>
      <c r="EG91" s="2">
        <f t="shared" ref="EG91:EG154" si="295">CK$228*$B91+CK$229</f>
        <v>82.105850614410002</v>
      </c>
      <c r="EH91" s="2">
        <f t="shared" ref="EH91:EH154" si="296">CL$228*$B91+CL$229</f>
        <v>88.412910391673066</v>
      </c>
      <c r="EI91" s="2">
        <f t="shared" ref="EI91:EI154" si="297">CM$228*$B91+CM$229</f>
        <v>93.821654966489092</v>
      </c>
      <c r="EJ91" s="2">
        <f t="shared" ref="EJ91:EJ154" si="298">CN$228*$B91+CN$229</f>
        <v>88.985575733916306</v>
      </c>
      <c r="EK91" s="2">
        <f t="shared" ref="EK91:EK154" si="299">CO$228*$B91+CO$229</f>
        <v>88.196250153335527</v>
      </c>
      <c r="EL91" s="2">
        <f t="shared" ref="EL91:EL154" si="300">CP$228*$B91+CP$229</f>
        <v>87.23022023330654</v>
      </c>
      <c r="EM91" s="2">
        <f t="shared" ref="EM91:EM154" si="301">CQ$228*$B91+CQ$229</f>
        <v>86.428830651649236</v>
      </c>
      <c r="EN91" s="2">
        <f t="shared" ref="EN91:EN154" si="302">CR$228*$B91+CR$229</f>
        <v>86.601003407816393</v>
      </c>
      <c r="EO91" s="2">
        <f t="shared" ref="EO91:EO154" si="303">CS$228*$B91+CS$229</f>
        <v>88.274373173616141</v>
      </c>
      <c r="EQ91" s="2">
        <f t="shared" ref="EQ91:EQ154" si="304">CU$228*$B91+CU$229</f>
        <v>60.261127241676149</v>
      </c>
      <c r="ER91" s="2">
        <f t="shared" ref="ER91:FE106" si="305">CV$228*$B91+CV$229</f>
        <v>63.618417247430372</v>
      </c>
      <c r="ES91" s="2">
        <f t="shared" si="305"/>
        <v>73.060904252090495</v>
      </c>
      <c r="ET91" s="2">
        <f t="shared" si="305"/>
        <v>71.923692318169188</v>
      </c>
      <c r="EU91" s="2">
        <f t="shared" si="305"/>
        <v>85.674136920684774</v>
      </c>
      <c r="EV91" s="2">
        <f t="shared" si="305"/>
        <v>79.644652835706481</v>
      </c>
      <c r="EW91" s="2">
        <f t="shared" si="305"/>
        <v>82.310220173701666</v>
      </c>
      <c r="EX91" s="2">
        <f t="shared" si="305"/>
        <v>86.57203988403262</v>
      </c>
      <c r="EY91" s="2">
        <f t="shared" si="305"/>
        <v>91.121010554065919</v>
      </c>
      <c r="EZ91" s="2">
        <f t="shared" si="305"/>
        <v>88.125477978663952</v>
      </c>
      <c r="FA91" s="2">
        <f t="shared" si="305"/>
        <v>87.547883553035433</v>
      </c>
      <c r="FB91" s="2">
        <f t="shared" si="305"/>
        <v>87.059253047514005</v>
      </c>
      <c r="FC91" s="2">
        <f t="shared" si="305"/>
        <v>86.510674913934281</v>
      </c>
      <c r="FD91" s="2">
        <f t="shared" si="305"/>
        <v>88.207509046990054</v>
      </c>
      <c r="FE91" s="2">
        <f t="shared" si="305"/>
        <v>90.632112010273957</v>
      </c>
      <c r="FG91" s="2">
        <f t="shared" ref="FG91:FG154" si="306">POWER(10,($B91-C$231)/C$229)/(1+POWER(10,($B91-C$231)/C$229))</f>
        <v>0.89471961413057277</v>
      </c>
      <c r="FH91" s="2">
        <f t="shared" ref="FH91:FU106" si="307">POWER(10,($B91-D$231)/D$229)/(1+POWER(10,($B91-D$231)/D$229))</f>
        <v>0.88785578764753115</v>
      </c>
      <c r="FI91" s="2">
        <f t="shared" si="307"/>
        <v>0.88062014172494463</v>
      </c>
      <c r="FJ91" s="2">
        <f t="shared" si="307"/>
        <v>0.88365354389334316</v>
      </c>
      <c r="FK91" s="2">
        <f t="shared" si="307"/>
        <v>0.8769981154355917</v>
      </c>
      <c r="FL91" s="2">
        <f t="shared" si="307"/>
        <v>0.86064031791717877</v>
      </c>
      <c r="FM91" s="2">
        <f t="shared" si="307"/>
        <v>0.84986260470344088</v>
      </c>
      <c r="FN91" s="2">
        <f t="shared" si="307"/>
        <v>0.83632686330325301</v>
      </c>
      <c r="FO91" s="2">
        <f t="shared" si="307"/>
        <v>0.83345513275258432</v>
      </c>
      <c r="FP91" s="2">
        <f t="shared" si="307"/>
        <v>0.85848175309177743</v>
      </c>
      <c r="FQ91" s="2">
        <f t="shared" si="307"/>
        <v>0.87282376251206861</v>
      </c>
      <c r="FR91" s="2">
        <f t="shared" si="307"/>
        <v>0.87685138368745896</v>
      </c>
      <c r="FS91" s="2">
        <f t="shared" si="307"/>
        <v>0.89153096402169385</v>
      </c>
      <c r="FT91" s="2">
        <f t="shared" si="307"/>
        <v>0.87889687624474921</v>
      </c>
      <c r="FU91" s="2">
        <f t="shared" si="307"/>
        <v>0.85151040663483468</v>
      </c>
      <c r="FW91" s="2">
        <f t="shared" si="112"/>
        <v>1.1814306258181802E-4</v>
      </c>
      <c r="FX91" s="2">
        <f t="shared" si="164"/>
        <v>1.5602390159243711E-4</v>
      </c>
      <c r="FY91" s="2">
        <f t="shared" si="165"/>
        <v>1.5861095151512337E-4</v>
      </c>
      <c r="FZ91" s="2">
        <f t="shared" si="166"/>
        <v>1.5298363176833788E-4</v>
      </c>
      <c r="GA91" s="2">
        <f t="shared" si="167"/>
        <v>1.453397055701768E-4</v>
      </c>
      <c r="GB91" s="2">
        <f t="shared" si="168"/>
        <v>1.4423989826086464E-4</v>
      </c>
      <c r="GC91" s="2">
        <f t="shared" si="169"/>
        <v>1.5280334064503255E-4</v>
      </c>
      <c r="GD91" s="2">
        <f t="shared" si="170"/>
        <v>1.5934319756795326E-4</v>
      </c>
      <c r="GE91" s="2">
        <f t="shared" si="171"/>
        <v>1.9479391513883764E-4</v>
      </c>
      <c r="GF91" s="2">
        <f t="shared" si="172"/>
        <v>1.6654192968526367E-4</v>
      </c>
      <c r="GG91" s="2">
        <f t="shared" si="173"/>
        <v>1.4961997275948725E-4</v>
      </c>
      <c r="GH91" s="2">
        <f t="shared" si="174"/>
        <v>1.3347281152822934E-4</v>
      </c>
      <c r="GI91" s="2">
        <f t="shared" si="175"/>
        <v>1.299796248838407E-4</v>
      </c>
      <c r="GJ91" s="2">
        <f t="shared" si="176"/>
        <v>8.79271353486793E-5</v>
      </c>
      <c r="GK91" s="2">
        <f t="shared" si="177"/>
        <v>8.0518422911346585E-5</v>
      </c>
      <c r="GM91" s="86">
        <f t="shared" si="113"/>
        <v>0.55141546396638441</v>
      </c>
      <c r="GN91" s="86">
        <f t="shared" si="178"/>
        <v>0.56779340180046756</v>
      </c>
      <c r="GO91" s="86">
        <f t="shared" si="179"/>
        <v>0.55488748444759528</v>
      </c>
      <c r="GP91" s="86">
        <f t="shared" si="180"/>
        <v>0.55513883957668031</v>
      </c>
      <c r="GQ91" s="86">
        <f t="shared" si="181"/>
        <v>0.55475007015420252</v>
      </c>
      <c r="GR91" s="86">
        <f t="shared" si="182"/>
        <v>0.51703236304522004</v>
      </c>
      <c r="GS91" s="86">
        <f t="shared" si="183"/>
        <v>0.50369628433857128</v>
      </c>
      <c r="GT91" s="86">
        <f t="shared" si="184"/>
        <v>0.5073652862679281</v>
      </c>
      <c r="GU91" s="86">
        <f t="shared" si="185"/>
        <v>0.5009144952093405</v>
      </c>
      <c r="GV91" s="86">
        <f t="shared" si="186"/>
        <v>0.46400963972358844</v>
      </c>
      <c r="GW91" s="86">
        <f t="shared" si="187"/>
        <v>0.49562258724349723</v>
      </c>
      <c r="GX91" s="86">
        <f t="shared" si="188"/>
        <v>0.64114927795603571</v>
      </c>
      <c r="GY91" s="86">
        <f t="shared" si="189"/>
        <v>0.61671597694457669</v>
      </c>
      <c r="GZ91" s="86">
        <f t="shared" si="190"/>
        <v>0.63247308819129111</v>
      </c>
      <c r="HA91" s="86">
        <f t="shared" si="191"/>
        <v>0.50715937908414821</v>
      </c>
      <c r="HC91" s="86">
        <f t="shared" si="145"/>
        <v>1.5042749409818683E-3</v>
      </c>
      <c r="HD91" s="86">
        <f t="shared" si="192"/>
        <v>9.5497135591204277E-4</v>
      </c>
      <c r="HE91" s="86">
        <f t="shared" si="193"/>
        <v>6.4833933171458836E-4</v>
      </c>
      <c r="HF91" s="86">
        <f t="shared" si="194"/>
        <v>1.1237644788011972E-3</v>
      </c>
      <c r="HG91" s="86">
        <f t="shared" si="195"/>
        <v>1.5197045890248697E-3</v>
      </c>
      <c r="HH91" s="86">
        <f t="shared" si="196"/>
        <v>3.8068114050856627E-3</v>
      </c>
      <c r="HI91" s="86">
        <f t="shared" si="197"/>
        <v>2.2646461601914178E-3</v>
      </c>
      <c r="HJ91" s="86">
        <f t="shared" si="198"/>
        <v>1.034352678636586E-3</v>
      </c>
      <c r="HK91" s="86">
        <f t="shared" si="199"/>
        <v>1.0358553071621718E-3</v>
      </c>
      <c r="HL91" s="86">
        <f t="shared" si="200"/>
        <v>2.911984621529729E-3</v>
      </c>
      <c r="HM91" s="86">
        <f t="shared" si="201"/>
        <v>2.1046095046709339E-3</v>
      </c>
      <c r="HN91" s="86">
        <f t="shared" si="202"/>
        <v>7.99800963654262E-4</v>
      </c>
      <c r="HO91" s="86">
        <f t="shared" si="203"/>
        <v>9.6854547638303438E-4</v>
      </c>
      <c r="HP91" s="86">
        <f t="shared" si="204"/>
        <v>8.3269673130778328E-4</v>
      </c>
      <c r="HQ91" s="86">
        <f t="shared" si="205"/>
        <v>8.5655985385233363E-5</v>
      </c>
      <c r="HS91" s="86">
        <f t="shared" si="114"/>
        <v>3.6406409087200829E-22</v>
      </c>
      <c r="HT91" s="86">
        <f t="shared" si="206"/>
        <v>3.8708128464349665E-24</v>
      </c>
      <c r="HU91" s="86">
        <f t="shared" si="207"/>
        <v>2.0365081767996968E-25</v>
      </c>
      <c r="HV91" s="86">
        <f t="shared" si="208"/>
        <v>2.8175359776039225E-23</v>
      </c>
      <c r="HW91" s="86">
        <f t="shared" si="209"/>
        <v>1.8484061555105936E-22</v>
      </c>
      <c r="HX91" s="86">
        <f t="shared" si="210"/>
        <v>1.8006402541301102E-20</v>
      </c>
      <c r="HY91" s="86">
        <f t="shared" si="211"/>
        <v>3.673259802077407E-23</v>
      </c>
      <c r="HZ91" s="86">
        <f t="shared" si="212"/>
        <v>1.8761843404819437E-26</v>
      </c>
      <c r="IA91" s="86">
        <f t="shared" si="213"/>
        <v>5.2211783807478548E-26</v>
      </c>
      <c r="IB91" s="86">
        <f t="shared" si="214"/>
        <v>9.1812483015471959E-23</v>
      </c>
      <c r="IC91" s="86">
        <f t="shared" si="215"/>
        <v>3.2741197865074335E-23</v>
      </c>
      <c r="ID91" s="86">
        <f t="shared" si="216"/>
        <v>5.8023448348952434E-25</v>
      </c>
      <c r="IE91" s="86">
        <f t="shared" si="217"/>
        <v>5.5626397705508778E-25</v>
      </c>
      <c r="IF91" s="86">
        <f t="shared" si="218"/>
        <v>2.0055304479673665E-16</v>
      </c>
      <c r="IG91" s="86">
        <f t="shared" si="219"/>
        <v>3.3927663920768135E-16</v>
      </c>
      <c r="II91" s="86">
        <f t="shared" si="115"/>
        <v>2.7867321094813355E-96</v>
      </c>
      <c r="IJ91" s="86">
        <f t="shared" si="116"/>
        <v>6.4513361686057677E-106</v>
      </c>
      <c r="IK91" s="86">
        <f t="shared" si="117"/>
        <v>3.9698177955735022E-114</v>
      </c>
      <c r="IL91" s="86">
        <f t="shared" si="118"/>
        <v>2.7508510120658811E-103</v>
      </c>
      <c r="IM91" s="86">
        <f t="shared" si="119"/>
        <v>1.6109023096000358E-100</v>
      </c>
      <c r="IN91" s="86">
        <f t="shared" si="120"/>
        <v>1.0251357659964472E-92</v>
      </c>
      <c r="IO91" s="86">
        <f t="shared" si="121"/>
        <v>8.8382990959888173E-108</v>
      </c>
      <c r="IP91" s="86">
        <f t="shared" si="122"/>
        <v>5.5290366299325433E-124</v>
      </c>
      <c r="IQ91" s="86">
        <f t="shared" si="123"/>
        <v>4.0250210722776822E-116</v>
      </c>
      <c r="IR91" s="86">
        <f t="shared" si="124"/>
        <v>1.4701644525915701E-103</v>
      </c>
      <c r="IS91" s="86">
        <f t="shared" si="125"/>
        <v>1.061162201785604E-103</v>
      </c>
      <c r="IT91" s="86">
        <f t="shared" si="126"/>
        <v>1.393160701992854E-109</v>
      </c>
      <c r="IU91" s="86">
        <f t="shared" si="127"/>
        <v>3.184939712778179E-110</v>
      </c>
      <c r="IV91" s="86">
        <f t="shared" si="128"/>
        <v>7.6075029661555375E-50</v>
      </c>
      <c r="IW91" s="86">
        <f t="shared" si="129"/>
        <v>3.7564882596148788E-52</v>
      </c>
      <c r="IY91" s="86">
        <f t="shared" si="130"/>
        <v>0.55291973890736623</v>
      </c>
      <c r="IZ91" s="86">
        <f t="shared" si="131"/>
        <v>0.56874837315637961</v>
      </c>
      <c r="JA91" s="86">
        <f t="shared" si="132"/>
        <v>0.55553582377930988</v>
      </c>
      <c r="JB91" s="86">
        <f t="shared" si="133"/>
        <v>0.55626260405548156</v>
      </c>
      <c r="JC91" s="86">
        <f t="shared" si="134"/>
        <v>0.55626977474322736</v>
      </c>
      <c r="JD91" s="86">
        <f t="shared" si="135"/>
        <v>0.5208391744503057</v>
      </c>
      <c r="JE91" s="86">
        <f t="shared" si="136"/>
        <v>0.50596093049876267</v>
      </c>
      <c r="JF91" s="86">
        <f t="shared" si="137"/>
        <v>0.5083996389465647</v>
      </c>
      <c r="JG91" s="86">
        <f t="shared" si="138"/>
        <v>0.50195035051650272</v>
      </c>
      <c r="JH91" s="86">
        <f t="shared" si="139"/>
        <v>0.46692162434511819</v>
      </c>
      <c r="JI91" s="86">
        <f t="shared" si="140"/>
        <v>0.49772719674816818</v>
      </c>
      <c r="JJ91" s="86">
        <f t="shared" si="141"/>
        <v>0.64194907891969</v>
      </c>
      <c r="JK91" s="86">
        <f t="shared" si="142"/>
        <v>0.61768452242095973</v>
      </c>
      <c r="JL91" s="86">
        <f t="shared" si="143"/>
        <v>0.63330578492259915</v>
      </c>
      <c r="JM91" s="86">
        <f t="shared" si="144"/>
        <v>0.50724503506953378</v>
      </c>
    </row>
    <row r="92" spans="2:273" x14ac:dyDescent="0.25">
      <c r="B92" s="2">
        <v>65</v>
      </c>
      <c r="C92" s="37">
        <v>162.37899999999999</v>
      </c>
      <c r="D92" s="37">
        <v>171.85</v>
      </c>
      <c r="E92" s="37">
        <v>168.91900000000001</v>
      </c>
      <c r="F92" s="37">
        <v>173.113</v>
      </c>
      <c r="G92" s="37">
        <v>185.935</v>
      </c>
      <c r="H92" s="37">
        <v>166.066</v>
      </c>
      <c r="I92" s="37">
        <v>165.94900000000001</v>
      </c>
      <c r="J92" s="37">
        <v>175.95</v>
      </c>
      <c r="K92" s="37">
        <v>181.35</v>
      </c>
      <c r="L92" s="37">
        <v>151.083</v>
      </c>
      <c r="M92" s="37">
        <v>154.102</v>
      </c>
      <c r="N92" s="37">
        <v>202.52500000000001</v>
      </c>
      <c r="O92" s="37">
        <v>175.56700000000001</v>
      </c>
      <c r="P92" s="37">
        <v>178.27</v>
      </c>
      <c r="Q92" s="37">
        <v>130.96899999999999</v>
      </c>
      <c r="S92" s="4">
        <f t="shared" si="229"/>
        <v>164.24257980490816</v>
      </c>
      <c r="T92" s="4">
        <f t="shared" si="230"/>
        <v>161.0225843909588</v>
      </c>
      <c r="U92" s="4">
        <f t="shared" si="231"/>
        <v>158.88731795375642</v>
      </c>
      <c r="V92" s="4">
        <f t="shared" si="232"/>
        <v>163.18885976601115</v>
      </c>
      <c r="W92" s="4">
        <f t="shared" si="233"/>
        <v>179.84048400094713</v>
      </c>
      <c r="X92" s="4">
        <f t="shared" si="234"/>
        <v>159.05647355227859</v>
      </c>
      <c r="Y92" s="4">
        <f t="shared" si="235"/>
        <v>160.47551316200918</v>
      </c>
      <c r="Z92" s="4">
        <f t="shared" si="236"/>
        <v>170.73480689006078</v>
      </c>
      <c r="AA92" s="4">
        <f t="shared" si="237"/>
        <v>177.45709163479944</v>
      </c>
      <c r="AB92" s="4">
        <f t="shared" si="238"/>
        <v>151.93287007025043</v>
      </c>
      <c r="AC92" s="4">
        <f t="shared" si="239"/>
        <v>150.55320674405337</v>
      </c>
      <c r="AD92" s="4">
        <f t="shared" si="240"/>
        <v>193.53034864267056</v>
      </c>
      <c r="AE92" s="4">
        <f t="shared" si="241"/>
        <v>166.63691103335896</v>
      </c>
      <c r="AF92" s="4">
        <f t="shared" si="242"/>
        <v>171.179488632519</v>
      </c>
      <c r="AG92" s="4">
        <f t="shared" si="243"/>
        <v>130.22817258451678</v>
      </c>
      <c r="AI92" s="4">
        <f t="shared" si="244"/>
        <v>-1.86357980490817</v>
      </c>
      <c r="AJ92" s="4">
        <f t="shared" si="245"/>
        <v>10.827415609041196</v>
      </c>
      <c r="AK92" s="4">
        <f t="shared" si="246"/>
        <v>10.031682046243589</v>
      </c>
      <c r="AL92" s="4">
        <f t="shared" si="247"/>
        <v>9.9241402339888509</v>
      </c>
      <c r="AM92" s="4">
        <f t="shared" si="248"/>
        <v>6.0945159990528737</v>
      </c>
      <c r="AN92" s="4">
        <f t="shared" si="249"/>
        <v>7.009526447721413</v>
      </c>
      <c r="AO92" s="4">
        <f t="shared" si="250"/>
        <v>5.4734868379908335</v>
      </c>
      <c r="AP92" s="4">
        <f t="shared" si="251"/>
        <v>5.2151931099392073</v>
      </c>
      <c r="AQ92" s="4">
        <f t="shared" si="252"/>
        <v>3.8929083652005545</v>
      </c>
      <c r="AR92" s="4">
        <f t="shared" si="253"/>
        <v>-0.84987007025043226</v>
      </c>
      <c r="AS92" s="4">
        <f t="shared" si="254"/>
        <v>3.5487932559466344</v>
      </c>
      <c r="AT92" s="4">
        <f t="shared" si="255"/>
        <v>8.9946513573294453</v>
      </c>
      <c r="AU92" s="4">
        <f t="shared" si="256"/>
        <v>8.9300889666410512</v>
      </c>
      <c r="AV92" s="4">
        <f t="shared" si="257"/>
        <v>7.0905113674810138</v>
      </c>
      <c r="AW92" s="4">
        <f t="shared" si="257"/>
        <v>0.74082741548320996</v>
      </c>
      <c r="AY92" s="2">
        <f t="shared" ref="AY92:AY155" si="308">IF(OR($B92 &lt; C$230, $B92 &gt; C$233), #N/A, ((1-FG92)*DK92) + (FG92 - FW92)*EA92 + (FW92*EQ92))</f>
        <v>63.686164902840346</v>
      </c>
      <c r="AZ92" s="2">
        <f t="shared" si="147"/>
        <v>65.338391015301838</v>
      </c>
      <c r="BA92" s="2">
        <f t="shared" si="148"/>
        <v>75.056805118958366</v>
      </c>
      <c r="BB92" s="2">
        <f t="shared" si="149"/>
        <v>73.320863054017508</v>
      </c>
      <c r="BC92" s="2">
        <f t="shared" si="150"/>
        <v>88.766526560717693</v>
      </c>
      <c r="BD92" s="2">
        <f t="shared" si="151"/>
        <v>79.860465286476227</v>
      </c>
      <c r="BE92" s="2">
        <f t="shared" si="152"/>
        <v>82.454654058728806</v>
      </c>
      <c r="BF92" s="2">
        <f t="shared" si="153"/>
        <v>89.060850964932214</v>
      </c>
      <c r="BG92" s="2">
        <f t="shared" si="154"/>
        <v>94.150755644319787</v>
      </c>
      <c r="BH92" s="2">
        <f t="shared" si="155"/>
        <v>89.186721571500712</v>
      </c>
      <c r="BI92" s="2">
        <f t="shared" si="156"/>
        <v>88.276444865488855</v>
      </c>
      <c r="BJ92" s="2">
        <f t="shared" si="157"/>
        <v>88.133954410294137</v>
      </c>
      <c r="BK92" s="2">
        <f t="shared" si="158"/>
        <v>88.000625270688531</v>
      </c>
      <c r="BL92" s="2">
        <f t="shared" si="159"/>
        <v>88.136849366632646</v>
      </c>
      <c r="BM92" s="2">
        <f t="shared" si="160"/>
        <v>89.102987009575912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86.409488675958144</v>
      </c>
      <c r="DL92" s="2">
        <f t="shared" si="289"/>
        <v>82.400430313588828</v>
      </c>
      <c r="DM92" s="2">
        <f t="shared" si="289"/>
        <v>90.438710180158296</v>
      </c>
      <c r="DN92" s="2">
        <f t="shared" si="289"/>
        <v>87.693062582718881</v>
      </c>
      <c r="DO92" s="2">
        <f t="shared" si="289"/>
        <v>91.788206628312125</v>
      </c>
      <c r="DP92" s="2">
        <f t="shared" si="289"/>
        <v>79.160166868015722</v>
      </c>
      <c r="DQ92" s="2">
        <f t="shared" si="289"/>
        <v>85.219187804878032</v>
      </c>
      <c r="DR92" s="2">
        <f t="shared" si="289"/>
        <v>93.632747346536817</v>
      </c>
      <c r="DS92" s="2">
        <f t="shared" si="289"/>
        <v>97.101936936936937</v>
      </c>
      <c r="DT92" s="2">
        <f t="shared" si="289"/>
        <v>91.465685365853645</v>
      </c>
      <c r="DU92" s="2">
        <f t="shared" si="289"/>
        <v>89.868870431893697</v>
      </c>
      <c r="DV92" s="2">
        <f t="shared" si="289"/>
        <v>96.082401777273589</v>
      </c>
      <c r="DW92" s="2">
        <f t="shared" si="289"/>
        <v>103.07509930313589</v>
      </c>
      <c r="DX92" s="2">
        <f t="shared" si="289"/>
        <v>100.82270250925102</v>
      </c>
      <c r="DY92" s="2">
        <f t="shared" si="289"/>
        <v>94.828597560975595</v>
      </c>
      <c r="EA92" s="2">
        <f t="shared" si="228"/>
        <v>61.247769502795187</v>
      </c>
      <c r="EB92" s="2">
        <f t="shared" si="290"/>
        <v>63.372901550421332</v>
      </c>
      <c r="EC92" s="2">
        <f t="shared" si="291"/>
        <v>73.155104190879442</v>
      </c>
      <c r="ED92" s="2">
        <f t="shared" si="292"/>
        <v>71.595003078739822</v>
      </c>
      <c r="EE92" s="2">
        <f t="shared" si="293"/>
        <v>88.380529846974298</v>
      </c>
      <c r="EF92" s="2">
        <f t="shared" si="294"/>
        <v>79.963958652762116</v>
      </c>
      <c r="EG92" s="2">
        <f t="shared" si="295"/>
        <v>82.009203022439308</v>
      </c>
      <c r="EH92" s="2">
        <f t="shared" si="296"/>
        <v>88.245207861822522</v>
      </c>
      <c r="EI92" s="2">
        <f t="shared" si="297"/>
        <v>93.613593379446641</v>
      </c>
      <c r="EJ92" s="2">
        <f t="shared" si="298"/>
        <v>88.844273696127431</v>
      </c>
      <c r="EK92" s="2">
        <f t="shared" si="299"/>
        <v>88.064951730887216</v>
      </c>
      <c r="EL92" s="2">
        <f t="shared" si="300"/>
        <v>87.11589288012874</v>
      </c>
      <c r="EM92" s="2">
        <f t="shared" si="301"/>
        <v>86.327937872083666</v>
      </c>
      <c r="EN92" s="2">
        <f t="shared" si="302"/>
        <v>86.542499849020786</v>
      </c>
      <c r="EO92" s="2">
        <f t="shared" si="303"/>
        <v>88.192151655031211</v>
      </c>
      <c r="EQ92" s="2">
        <f t="shared" si="304"/>
        <v>60.142509347618514</v>
      </c>
      <c r="ER92" s="2">
        <f t="shared" si="305"/>
        <v>63.499753265689172</v>
      </c>
      <c r="ES92" s="2">
        <f t="shared" si="305"/>
        <v>72.923120203796969</v>
      </c>
      <c r="ET92" s="2">
        <f t="shared" si="305"/>
        <v>71.831542431167634</v>
      </c>
      <c r="EU92" s="2">
        <f t="shared" si="305"/>
        <v>85.520662049830904</v>
      </c>
      <c r="EV92" s="2">
        <f t="shared" si="305"/>
        <v>79.551980177690865</v>
      </c>
      <c r="EW92" s="2">
        <f t="shared" si="305"/>
        <v>82.209130549090759</v>
      </c>
      <c r="EX92" s="2">
        <f t="shared" si="305"/>
        <v>86.442674401001668</v>
      </c>
      <c r="EY92" s="2">
        <f t="shared" si="305"/>
        <v>90.969697183479411</v>
      </c>
      <c r="EZ92" s="2">
        <f t="shared" si="305"/>
        <v>88.002009738754325</v>
      </c>
      <c r="FA92" s="2">
        <f t="shared" si="305"/>
        <v>87.429945131623057</v>
      </c>
      <c r="FB92" s="2">
        <f t="shared" si="305"/>
        <v>86.948047419461119</v>
      </c>
      <c r="FC92" s="2">
        <f t="shared" si="305"/>
        <v>86.407436475149552</v>
      </c>
      <c r="FD92" s="2">
        <f t="shared" si="305"/>
        <v>88.113048192433595</v>
      </c>
      <c r="FE92" s="2">
        <f t="shared" si="305"/>
        <v>90.487739061790023</v>
      </c>
      <c r="FG92" s="2">
        <f t="shared" si="306"/>
        <v>0.90308537511050602</v>
      </c>
      <c r="FH92" s="2">
        <f t="shared" si="307"/>
        <v>0.89670399197474771</v>
      </c>
      <c r="FI92" s="2">
        <f t="shared" si="307"/>
        <v>0.88996848957464414</v>
      </c>
      <c r="FJ92" s="2">
        <f t="shared" si="307"/>
        <v>0.89279327129056185</v>
      </c>
      <c r="FK92" s="2">
        <f t="shared" si="307"/>
        <v>0.88659356920198051</v>
      </c>
      <c r="FL92" s="2">
        <f t="shared" si="307"/>
        <v>0.87132462370549135</v>
      </c>
      <c r="FM92" s="2">
        <f t="shared" si="307"/>
        <v>0.86123998398483437</v>
      </c>
      <c r="FN92" s="2">
        <f t="shared" si="307"/>
        <v>0.84854718324837308</v>
      </c>
      <c r="FO92" s="2">
        <f t="shared" si="307"/>
        <v>0.84585034472737131</v>
      </c>
      <c r="FP92" s="2">
        <f t="shared" si="307"/>
        <v>0.8693064190037515</v>
      </c>
      <c r="FQ92" s="2">
        <f t="shared" si="307"/>
        <v>0.88270130521321299</v>
      </c>
      <c r="FR92" s="2">
        <f t="shared" si="307"/>
        <v>0.88645680211603128</v>
      </c>
      <c r="FS92" s="2">
        <f t="shared" si="307"/>
        <v>0.90012181613544717</v>
      </c>
      <c r="FT92" s="2">
        <f t="shared" si="307"/>
        <v>0.88836306178784263</v>
      </c>
      <c r="FU92" s="2">
        <f t="shared" si="307"/>
        <v>0.86278307708679902</v>
      </c>
      <c r="FW92" s="2">
        <f t="shared" ref="FW92:FW155" si="324">POWER(10,($B92-C$232)/C$229)/(1+POWER(10,($B92-C$232)/C$229))</f>
        <v>1.2953981562198699E-4</v>
      </c>
      <c r="FX92" s="2">
        <f t="shared" si="164"/>
        <v>1.7107423100922158E-4</v>
      </c>
      <c r="FY92" s="2">
        <f t="shared" si="165"/>
        <v>1.7391078873627442E-4</v>
      </c>
      <c r="FZ92" s="2">
        <f t="shared" si="166"/>
        <v>1.6774074081708635E-4</v>
      </c>
      <c r="GA92" s="2">
        <f t="shared" si="167"/>
        <v>1.5935958363354002E-4</v>
      </c>
      <c r="GB92" s="2">
        <f t="shared" si="168"/>
        <v>1.581537025892023E-4</v>
      </c>
      <c r="GC92" s="2">
        <f t="shared" si="169"/>
        <v>1.675430613633615E-4</v>
      </c>
      <c r="GD92" s="2">
        <f t="shared" si="170"/>
        <v>1.7471365593875793E-4</v>
      </c>
      <c r="GE92" s="2">
        <f t="shared" si="171"/>
        <v>2.1358326674269395E-4</v>
      </c>
      <c r="GF92" s="2">
        <f t="shared" si="172"/>
        <v>1.8260666058086166E-4</v>
      </c>
      <c r="GG92" s="2">
        <f t="shared" si="173"/>
        <v>1.6405266972735138E-4</v>
      </c>
      <c r="GH92" s="2">
        <f t="shared" si="174"/>
        <v>1.463481430619695E-4</v>
      </c>
      <c r="GI92" s="2">
        <f t="shared" si="175"/>
        <v>1.4251803742334525E-4</v>
      </c>
      <c r="GJ92" s="2">
        <f t="shared" si="176"/>
        <v>9.6409368913524747E-5</v>
      </c>
      <c r="GK92" s="2">
        <f t="shared" si="177"/>
        <v>8.8286009280376097E-5</v>
      </c>
      <c r="GM92" s="86">
        <f t="shared" ref="GM92:GM155" si="325" xml:space="preserve"> _xlfn.NORM.DIST($B92, C$7, ABS(C$11), TRUE) * _xlfn.NORM.DIST(($B92 - C$7)*C$15, 0, ABS(C$11), TRUE) * 2</f>
        <v>0.5336363776177252</v>
      </c>
      <c r="GN92" s="86">
        <f t="shared" si="178"/>
        <v>0.47723905952343326</v>
      </c>
      <c r="GO92" s="86">
        <f t="shared" si="179"/>
        <v>0.45929314870412685</v>
      </c>
      <c r="GP92" s="86">
        <f t="shared" si="180"/>
        <v>0.4669612686931397</v>
      </c>
      <c r="GQ92" s="86">
        <f t="shared" si="181"/>
        <v>0.48902055938273892</v>
      </c>
      <c r="GR92" s="86">
        <f t="shared" si="182"/>
        <v>0.41384818007546803</v>
      </c>
      <c r="GS92" s="86">
        <f t="shared" si="183"/>
        <v>0.41165065781680826</v>
      </c>
      <c r="GT92" s="86">
        <f t="shared" si="184"/>
        <v>0.44178666878137263</v>
      </c>
      <c r="GU92" s="86">
        <f t="shared" si="185"/>
        <v>0.45229251973653289</v>
      </c>
      <c r="GV92" s="86">
        <f t="shared" si="186"/>
        <v>0.36575336745038173</v>
      </c>
      <c r="GW92" s="86">
        <f t="shared" si="187"/>
        <v>0.35722416715053856</v>
      </c>
      <c r="GX92" s="86">
        <f t="shared" si="188"/>
        <v>0.54559090225513174</v>
      </c>
      <c r="GY92" s="86">
        <f t="shared" si="189"/>
        <v>0.46265848708141383</v>
      </c>
      <c r="GZ92" s="86">
        <f t="shared" si="190"/>
        <v>0.51117789246488055</v>
      </c>
      <c r="HA92" s="86">
        <f t="shared" si="191"/>
        <v>0.36510090065819689</v>
      </c>
      <c r="HC92" s="86">
        <f t="shared" ref="HC92:HC155" si="326" xml:space="preserve"> _xlfn.NORM.DIST($B92, C$8, ABS(C$12), TRUE) * _xlfn.NORM.DIST(($B92 - C$8)*C$16, 0, ABS(C$12), TRUE) * 2</f>
        <v>2.27513993457639E-3</v>
      </c>
      <c r="HD92" s="86">
        <f t="shared" si="192"/>
        <v>1.5180837909763044E-3</v>
      </c>
      <c r="HE92" s="86">
        <f t="shared" si="193"/>
        <v>1.064513835251334E-3</v>
      </c>
      <c r="HF92" s="86">
        <f t="shared" si="194"/>
        <v>1.7643897898538504E-3</v>
      </c>
      <c r="HG92" s="86">
        <f t="shared" si="195"/>
        <v>2.341202926873611E-3</v>
      </c>
      <c r="HH92" s="86">
        <f t="shared" si="196"/>
        <v>5.584036074314647E-3</v>
      </c>
      <c r="HI92" s="86">
        <f t="shared" si="197"/>
        <v>3.500222727050019E-3</v>
      </c>
      <c r="HJ92" s="86">
        <f t="shared" si="198"/>
        <v>1.7047052022885825E-3</v>
      </c>
      <c r="HK92" s="86">
        <f t="shared" si="199"/>
        <v>1.6987355374671318E-3</v>
      </c>
      <c r="HL92" s="86">
        <f t="shared" si="200"/>
        <v>4.4391335593059657E-3</v>
      </c>
      <c r="HM92" s="86">
        <f t="shared" si="201"/>
        <v>3.2312600515898935E-3</v>
      </c>
      <c r="HN92" s="86">
        <f t="shared" si="202"/>
        <v>1.2790277647125659E-3</v>
      </c>
      <c r="HO92" s="86">
        <f t="shared" si="203"/>
        <v>1.5386762600756634E-3</v>
      </c>
      <c r="HP92" s="86">
        <f t="shared" si="204"/>
        <v>1.3254702954436965E-3</v>
      </c>
      <c r="HQ92" s="86">
        <f t="shared" si="205"/>
        <v>1.6434067547436537E-4</v>
      </c>
      <c r="HS92" s="86">
        <f t="shared" ref="HS92:HS155" si="327" xml:space="preserve"> _xlfn.NORM.DIST($B92, C$9, ABS(C$13), TRUE) * _xlfn.NORM.DIST(($B92 - C$9)*C$17, 0, ABS(C$13), TRUE) * 2</f>
        <v>1.4456921948246426E-21</v>
      </c>
      <c r="HT92" s="86">
        <f t="shared" si="206"/>
        <v>1.8455921114181619E-23</v>
      </c>
      <c r="HU92" s="86">
        <f t="shared" si="207"/>
        <v>1.0818409560736516E-24</v>
      </c>
      <c r="HV92" s="86">
        <f t="shared" si="208"/>
        <v>1.2746159587913631E-22</v>
      </c>
      <c r="HW92" s="86">
        <f t="shared" si="209"/>
        <v>7.8986843618809144E-22</v>
      </c>
      <c r="HX92" s="86">
        <f t="shared" si="210"/>
        <v>6.7799299006763268E-20</v>
      </c>
      <c r="HY92" s="86">
        <f t="shared" si="211"/>
        <v>1.7099147449704376E-22</v>
      </c>
      <c r="HZ92" s="86">
        <f t="shared" si="212"/>
        <v>1.1118305842433572E-25</v>
      </c>
      <c r="IA92" s="86">
        <f t="shared" si="213"/>
        <v>2.9925297857383016E-25</v>
      </c>
      <c r="IB92" s="86">
        <f t="shared" si="214"/>
        <v>4.1480585946685381E-22</v>
      </c>
      <c r="IC92" s="86">
        <f t="shared" si="215"/>
        <v>1.4767599469220538E-22</v>
      </c>
      <c r="ID92" s="86">
        <f t="shared" si="216"/>
        <v>2.8436619129217722E-24</v>
      </c>
      <c r="IE92" s="86">
        <f t="shared" si="217"/>
        <v>2.7278683382977881E-24</v>
      </c>
      <c r="IF92" s="86">
        <f t="shared" si="218"/>
        <v>5.31254114180414E-16</v>
      </c>
      <c r="IG92" s="86">
        <f t="shared" si="219"/>
        <v>8.7218750394780582E-16</v>
      </c>
      <c r="II92" s="86">
        <f t="shared" ref="II92:II155" si="328" xml:space="preserve"> _xlfn.NORM.DIST($B92, C$10, ABS(C$14), TRUE) * _xlfn.NORM.DIST(($B92 - C$10)*C$18, 0, ABS(C$14), TRUE) * 2</f>
        <v>2.2763448527077249E-94</v>
      </c>
      <c r="IJ92" s="86">
        <f t="shared" ref="IJ92:IJ155" si="329" xml:space="preserve"> _xlfn.NORM.DIST($B92, D$10, ABS(D$14), TRUE) * _xlfn.NORM.DIST(($B92 - D$10)*D$18, 0, ABS(D$14), TRUE) * 2</f>
        <v>9.6192771003916803E-104</v>
      </c>
      <c r="IK92" s="86">
        <f t="shared" ref="IK92:IK155" si="330" xml:space="preserve"> _xlfn.NORM.DIST($B92, E$10, ABS(E$14), TRUE) * _xlfn.NORM.DIST(($B92 - E$10)*E$18, 0, ABS(E$14), TRUE) * 2</f>
        <v>8.8706183789053462E-112</v>
      </c>
      <c r="IL92" s="86">
        <f t="shared" ref="IL92:IL155" si="331" xml:space="preserve"> _xlfn.NORM.DIST($B92, F$10, ABS(F$14), TRUE) * _xlfn.NORM.DIST(($B92 - F$10)*F$18, 0, ABS(F$14), TRUE) * 2</f>
        <v>3.5758348627851492E-101</v>
      </c>
      <c r="IM92" s="86">
        <f t="shared" ref="IM92:IM155" si="332" xml:space="preserve"> _xlfn.NORM.DIST($B92, G$10, ABS(G$14), TRUE) * _xlfn.NORM.DIST(($B92 - G$10)*G$18, 0, ABS(G$14), TRUE) * 2</f>
        <v>1.784467365388278E-98</v>
      </c>
      <c r="IN92" s="86">
        <f t="shared" ref="IN92:IN155" si="333" xml:space="preserve"> _xlfn.NORM.DIST($B92, H$10, ABS(H$14), TRUE) * _xlfn.NORM.DIST(($B92 - H$10)*H$18, 0, ABS(H$14), TRUE) * 2</f>
        <v>7.8009316685747365E-91</v>
      </c>
      <c r="IO92" s="86">
        <f t="shared" ref="IO92:IO155" si="334" xml:space="preserve"> _xlfn.NORM.DIST($B92, I$10, ABS(I$14), TRUE) * _xlfn.NORM.DIST(($B92 - I$10)*I$18, 0, ABS(I$14), TRUE) * 2</f>
        <v>1.4239938350082974E-105</v>
      </c>
      <c r="IP92" s="86">
        <f t="shared" ref="IP92:IP155" si="335" xml:space="preserve"> _xlfn.NORM.DIST($B92, J$10, ABS(J$14), TRUE) * _xlfn.NORM.DIST(($B92 - J$10)*J$18, 0, ABS(J$14), TRUE) * 2</f>
        <v>1.9916752822237365E-121</v>
      </c>
      <c r="IQ92" s="86">
        <f t="shared" ref="IQ92:IQ155" si="336" xml:space="preserve"> _xlfn.NORM.DIST($B92, K$10, ABS(K$14), TRUE) * _xlfn.NORM.DIST(($B92 - K$10)*K$18, 0, ABS(K$14), TRUE) * 2</f>
        <v>1.1293794611650548E-113</v>
      </c>
      <c r="IR92" s="86">
        <f t="shared" ref="IR92:IR155" si="337" xml:space="preserve"> _xlfn.NORM.DIST($B92, L$10, ABS(L$14), TRUE) * _xlfn.NORM.DIST(($B92 - L$10)*L$18, 0, ABS(L$14), TRUE) * 2</f>
        <v>2.0301183039839881E-101</v>
      </c>
      <c r="IS92" s="86">
        <f t="shared" ref="IS92:IS155" si="338" xml:space="preserve"> _xlfn.NORM.DIST($B92, M$10, ABS(M$14), TRUE) * _xlfn.NORM.DIST(($B92 - M$10)*M$18, 0, ABS(M$14), TRUE) * 2</f>
        <v>1.3898629123597766E-101</v>
      </c>
      <c r="IT92" s="86">
        <f t="shared" ref="IT92:IT155" si="339" xml:space="preserve"> _xlfn.NORM.DIST($B92, N$10, ABS(N$14), TRUE) * _xlfn.NORM.DIST(($B92 - N$10)*N$18, 0, ABS(N$14), TRUE) * 2</f>
        <v>2.2635764756615813E-107</v>
      </c>
      <c r="IU92" s="86">
        <f t="shared" ref="IU92:IU155" si="340" xml:space="preserve"> _xlfn.NORM.DIST($B92, O$10, ABS(O$14), TRUE) * _xlfn.NORM.DIST(($B92 - O$10)*O$18, 0, ABS(O$14), TRUE) * 2</f>
        <v>5.2538228461757218E-108</v>
      </c>
      <c r="IV92" s="86">
        <f t="shared" ref="IV92:IV155" si="341" xml:space="preserve"> _xlfn.NORM.DIST($B92, P$10, ABS(P$14), TRUE) * _xlfn.NORM.DIST(($B92 - P$10)*P$18, 0, ABS(P$14), TRUE) * 2</f>
        <v>6.6776442682738536E-49</v>
      </c>
      <c r="IW92" s="86">
        <f t="shared" ref="IW92:IW155" si="342" xml:space="preserve"> _xlfn.NORM.DIST($B92, Q$10, ABS(Q$14), TRUE) * _xlfn.NORM.DIST(($B92 - Q$10)*Q$18, 0, ABS(Q$14), TRUE) * 2</f>
        <v>3.5813870462820902E-51</v>
      </c>
      <c r="IY92" s="86">
        <f t="shared" ref="IY92:IY155" si="343">GM92+HC92+HS92+II92</f>
        <v>0.5359115175523016</v>
      </c>
      <c r="IZ92" s="86">
        <f t="shared" ref="IZ92:IZ155" si="344">GN92+HD92+HT92+IJ92</f>
        <v>0.47875714331440955</v>
      </c>
      <c r="JA92" s="86">
        <f t="shared" ref="JA92:JA155" si="345">GO92+HE92+HU92+IK92</f>
        <v>0.46035766253937821</v>
      </c>
      <c r="JB92" s="86">
        <f t="shared" ref="JB92:JB155" si="346">GP92+HF92+HV92+IL92</f>
        <v>0.46872565848299352</v>
      </c>
      <c r="JC92" s="86">
        <f t="shared" ref="JC92:JC155" si="347">GQ92+HG92+HW92+IM92</f>
        <v>0.49136176230961254</v>
      </c>
      <c r="JD92" s="86">
        <f t="shared" ref="JD92:JD155" si="348">GR92+HH92+HX92+IN92</f>
        <v>0.41943221614978266</v>
      </c>
      <c r="JE92" s="86">
        <f t="shared" ref="JE92:JE155" si="349">GS92+HI92+HY92+IO92</f>
        <v>0.41515088054385829</v>
      </c>
      <c r="JF92" s="86">
        <f t="shared" ref="JF92:JF155" si="350">GT92+HJ92+HZ92+IP92</f>
        <v>0.44349137398366123</v>
      </c>
      <c r="JG92" s="86">
        <f t="shared" ref="JG92:JG155" si="351">GU92+HK92+IA92+IQ92</f>
        <v>0.45399125527400003</v>
      </c>
      <c r="JH92" s="86">
        <f t="shared" ref="JH92:JH155" si="352">GV92+HL92+IB92+IR92</f>
        <v>0.3701925010096877</v>
      </c>
      <c r="JI92" s="86">
        <f t="shared" ref="JI92:JI155" si="353">GW92+HM92+IC92+IS92</f>
        <v>0.36045542720212848</v>
      </c>
      <c r="JJ92" s="86">
        <f t="shared" ref="JJ92:JJ155" si="354">GX92+HN92+ID92+IT92</f>
        <v>0.5468699300198443</v>
      </c>
      <c r="JK92" s="86">
        <f t="shared" ref="JK92:JK155" si="355">GY92+HO92+IE92+IU92</f>
        <v>0.46419716334148947</v>
      </c>
      <c r="JL92" s="86">
        <f t="shared" ref="JL92:JL155" si="356">GZ92+HP92+IF92+IV92</f>
        <v>0.51250336276032482</v>
      </c>
      <c r="JM92" s="86">
        <f t="shared" ref="JM92:JM155" si="357">HA92+HQ92+IG92+IW92</f>
        <v>0.36526524133367216</v>
      </c>
    </row>
    <row r="93" spans="2:273" x14ac:dyDescent="0.25">
      <c r="B93" s="2">
        <v>66</v>
      </c>
      <c r="C93" s="37">
        <v>152.42400000000001</v>
      </c>
      <c r="D93" s="37">
        <v>142.44999999999999</v>
      </c>
      <c r="E93" s="37">
        <v>139.726</v>
      </c>
      <c r="F93" s="37">
        <v>145.67699999999999</v>
      </c>
      <c r="G93" s="37">
        <v>162.46799999999999</v>
      </c>
      <c r="H93" s="37">
        <v>129.24600000000001</v>
      </c>
      <c r="I93" s="37">
        <v>133.27099999999999</v>
      </c>
      <c r="J93" s="37">
        <v>149.71700000000001</v>
      </c>
      <c r="K93" s="37">
        <v>154.86699999999999</v>
      </c>
      <c r="L93" s="37">
        <v>125.55</v>
      </c>
      <c r="M93" s="37">
        <v>115.69499999999999</v>
      </c>
      <c r="N93" s="37">
        <v>168.95099999999999</v>
      </c>
      <c r="O93" s="37">
        <v>133.15</v>
      </c>
      <c r="P93" s="37">
        <v>146.11099999999999</v>
      </c>
      <c r="Q93" s="37">
        <v>108.562</v>
      </c>
      <c r="S93" s="4">
        <f t="shared" si="229"/>
        <v>151.55872555892464</v>
      </c>
      <c r="T93" s="4">
        <f t="shared" si="230"/>
        <v>133.23030110538994</v>
      </c>
      <c r="U93" s="4">
        <f t="shared" si="231"/>
        <v>132.8914123853574</v>
      </c>
      <c r="V93" s="4">
        <f t="shared" si="232"/>
        <v>137.30008901565731</v>
      </c>
      <c r="W93" s="4">
        <f t="shared" si="233"/>
        <v>157.98945844399603</v>
      </c>
      <c r="X93" s="4">
        <f t="shared" si="234"/>
        <v>133.3430347690674</v>
      </c>
      <c r="Y93" s="4">
        <f t="shared" si="235"/>
        <v>135.86937302716473</v>
      </c>
      <c r="Z93" s="4">
        <f t="shared" si="236"/>
        <v>148.58786052382848</v>
      </c>
      <c r="AA93" s="4">
        <f t="shared" si="237"/>
        <v>157.72672448044352</v>
      </c>
      <c r="AB93" s="4">
        <f t="shared" si="238"/>
        <v>131.16207621764681</v>
      </c>
      <c r="AC93" s="4">
        <f t="shared" si="239"/>
        <v>124.62809247719629</v>
      </c>
      <c r="AD93" s="4">
        <f t="shared" si="240"/>
        <v>160.88360479203092</v>
      </c>
      <c r="AE93" s="4">
        <f t="shared" si="241"/>
        <v>133.31402868183594</v>
      </c>
      <c r="AF93" s="4">
        <f t="shared" si="242"/>
        <v>141.11734966689986</v>
      </c>
      <c r="AG93" s="4">
        <f t="shared" si="243"/>
        <v>111.51639649474885</v>
      </c>
      <c r="AI93" s="4">
        <f t="shared" si="244"/>
        <v>0.86527444107537121</v>
      </c>
      <c r="AJ93" s="4">
        <f t="shared" si="245"/>
        <v>9.2196988946100475</v>
      </c>
      <c r="AK93" s="4">
        <f t="shared" si="246"/>
        <v>6.8345876146426008</v>
      </c>
      <c r="AL93" s="4">
        <f t="shared" si="247"/>
        <v>8.3769109843426861</v>
      </c>
      <c r="AM93" s="4">
        <f t="shared" si="248"/>
        <v>4.478541556003961</v>
      </c>
      <c r="AN93" s="4">
        <f t="shared" si="249"/>
        <v>-4.0970347690673918</v>
      </c>
      <c r="AO93" s="4">
        <f t="shared" si="250"/>
        <v>-2.5983730271647403</v>
      </c>
      <c r="AP93" s="4">
        <f t="shared" si="251"/>
        <v>1.129139476171531</v>
      </c>
      <c r="AQ93" s="4">
        <f t="shared" si="252"/>
        <v>-2.859724480443532</v>
      </c>
      <c r="AR93" s="4">
        <f t="shared" si="253"/>
        <v>-5.6120762176468162</v>
      </c>
      <c r="AS93" s="4">
        <f t="shared" si="254"/>
        <v>-8.933092477196297</v>
      </c>
      <c r="AT93" s="4">
        <f t="shared" si="255"/>
        <v>8.0673952079690707</v>
      </c>
      <c r="AU93" s="4">
        <f t="shared" si="256"/>
        <v>-0.16402868183593</v>
      </c>
      <c r="AV93" s="4">
        <f t="shared" si="257"/>
        <v>4.9936503331001347</v>
      </c>
      <c r="AW93" s="4">
        <f t="shared" si="257"/>
        <v>-2.954396494748849</v>
      </c>
      <c r="AY93" s="2">
        <f t="shared" si="308"/>
        <v>63.399948930477294</v>
      </c>
      <c r="AZ93" s="2">
        <f t="shared" si="147"/>
        <v>65.100495960769095</v>
      </c>
      <c r="BA93" s="2">
        <f t="shared" si="148"/>
        <v>74.80577340454505</v>
      </c>
      <c r="BB93" s="2">
        <f t="shared" si="149"/>
        <v>73.125240613003285</v>
      </c>
      <c r="BC93" s="2">
        <f t="shared" si="150"/>
        <v>88.564130017828646</v>
      </c>
      <c r="BD93" s="2">
        <f t="shared" si="151"/>
        <v>79.745000052230836</v>
      </c>
      <c r="BE93" s="2">
        <f t="shared" si="152"/>
        <v>82.319789138659473</v>
      </c>
      <c r="BF93" s="2">
        <f t="shared" si="153"/>
        <v>88.846332844178519</v>
      </c>
      <c r="BG93" s="2">
        <f t="shared" si="154"/>
        <v>93.918258475503535</v>
      </c>
      <c r="BH93" s="2">
        <f t="shared" si="155"/>
        <v>89.015746708609072</v>
      </c>
      <c r="BI93" s="2">
        <f t="shared" si="156"/>
        <v>88.126659918482787</v>
      </c>
      <c r="BJ93" s="2">
        <f t="shared" si="157"/>
        <v>87.954216251957206</v>
      </c>
      <c r="BK93" s="2">
        <f t="shared" si="158"/>
        <v>87.793220840555236</v>
      </c>
      <c r="BL93" s="2">
        <f t="shared" si="159"/>
        <v>87.974800171657392</v>
      </c>
      <c r="BM93" s="2">
        <f t="shared" si="160"/>
        <v>88.974959096889066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86.79719547038323</v>
      </c>
      <c r="DL93" s="2">
        <f t="shared" si="289"/>
        <v>82.644947735191622</v>
      </c>
      <c r="DM93" s="2">
        <f t="shared" si="289"/>
        <v>90.704770548037715</v>
      </c>
      <c r="DN93" s="2">
        <f t="shared" si="289"/>
        <v>87.895464738135772</v>
      </c>
      <c r="DO93" s="2">
        <f t="shared" si="289"/>
        <v>91.939835669718818</v>
      </c>
      <c r="DP93" s="2">
        <f t="shared" si="289"/>
        <v>78.86848172757476</v>
      </c>
      <c r="DQ93" s="2">
        <f t="shared" si="289"/>
        <v>85.090936585365839</v>
      </c>
      <c r="DR93" s="2">
        <f t="shared" si="289"/>
        <v>93.57185151548309</v>
      </c>
      <c r="DS93" s="2">
        <f t="shared" si="289"/>
        <v>97.007379800853485</v>
      </c>
      <c r="DT93" s="2">
        <f t="shared" si="289"/>
        <v>91.298249303135876</v>
      </c>
      <c r="DU93" s="2">
        <f t="shared" si="289"/>
        <v>89.720243279975847</v>
      </c>
      <c r="DV93" s="2">
        <f t="shared" si="289"/>
        <v>96.109585230802466</v>
      </c>
      <c r="DW93" s="2">
        <f t="shared" si="289"/>
        <v>103.26953240418118</v>
      </c>
      <c r="DX93" s="2">
        <f t="shared" si="289"/>
        <v>100.98099972989765</v>
      </c>
      <c r="DY93" s="2">
        <f t="shared" si="289"/>
        <v>94.937073170731693</v>
      </c>
      <c r="EA93" s="2">
        <f t="shared" si="228"/>
        <v>61.110172216457734</v>
      </c>
      <c r="EB93" s="2">
        <f t="shared" si="290"/>
        <v>63.257262759430894</v>
      </c>
      <c r="EC93" s="2">
        <f t="shared" si="291"/>
        <v>73.013102921867826</v>
      </c>
      <c r="ED93" s="2">
        <f t="shared" si="292"/>
        <v>71.507641432246643</v>
      </c>
      <c r="EE93" s="2">
        <f t="shared" si="293"/>
        <v>88.170875279277453</v>
      </c>
      <c r="EF93" s="2">
        <f t="shared" si="294"/>
        <v>79.86313235625704</v>
      </c>
      <c r="EG93" s="2">
        <f t="shared" si="295"/>
        <v>81.912555430468615</v>
      </c>
      <c r="EH93" s="2">
        <f t="shared" si="296"/>
        <v>88.077505331971992</v>
      </c>
      <c r="EI93" s="2">
        <f t="shared" si="297"/>
        <v>93.40553179240419</v>
      </c>
      <c r="EJ93" s="2">
        <f t="shared" si="298"/>
        <v>88.702971658338555</v>
      </c>
      <c r="EK93" s="2">
        <f t="shared" si="299"/>
        <v>87.933653308438892</v>
      </c>
      <c r="EL93" s="2">
        <f t="shared" si="300"/>
        <v>87.001565526950941</v>
      </c>
      <c r="EM93" s="2">
        <f t="shared" si="301"/>
        <v>86.227045092518097</v>
      </c>
      <c r="EN93" s="2">
        <f t="shared" si="302"/>
        <v>86.483996290225164</v>
      </c>
      <c r="EO93" s="2">
        <f t="shared" si="303"/>
        <v>88.10993013644628</v>
      </c>
      <c r="EQ93" s="2">
        <f t="shared" si="304"/>
        <v>60.023891453560871</v>
      </c>
      <c r="ER93" s="2">
        <f t="shared" si="305"/>
        <v>63.381089283947965</v>
      </c>
      <c r="ES93" s="2">
        <f t="shared" si="305"/>
        <v>72.785336155503444</v>
      </c>
      <c r="ET93" s="2">
        <f t="shared" si="305"/>
        <v>71.739392544166094</v>
      </c>
      <c r="EU93" s="2">
        <f t="shared" si="305"/>
        <v>85.367187178977019</v>
      </c>
      <c r="EV93" s="2">
        <f t="shared" si="305"/>
        <v>79.459307519675249</v>
      </c>
      <c r="EW93" s="2">
        <f t="shared" si="305"/>
        <v>82.108040924479852</v>
      </c>
      <c r="EX93" s="2">
        <f t="shared" si="305"/>
        <v>86.313308917970701</v>
      </c>
      <c r="EY93" s="2">
        <f t="shared" si="305"/>
        <v>90.81838381289289</v>
      </c>
      <c r="EZ93" s="2">
        <f t="shared" si="305"/>
        <v>87.878541498844697</v>
      </c>
      <c r="FA93" s="2">
        <f t="shared" si="305"/>
        <v>87.312006710210667</v>
      </c>
      <c r="FB93" s="2">
        <f t="shared" si="305"/>
        <v>86.836841791408233</v>
      </c>
      <c r="FC93" s="2">
        <f t="shared" si="305"/>
        <v>86.304198036364838</v>
      </c>
      <c r="FD93" s="2">
        <f t="shared" si="305"/>
        <v>88.018587337877136</v>
      </c>
      <c r="FE93" s="2">
        <f t="shared" si="305"/>
        <v>90.343366113306075</v>
      </c>
      <c r="FG93" s="2">
        <f t="shared" si="306"/>
        <v>0.91085261292642228</v>
      </c>
      <c r="FH93" s="2">
        <f t="shared" si="307"/>
        <v>0.90492882586291046</v>
      </c>
      <c r="FI93" s="2">
        <f t="shared" si="307"/>
        <v>0.89866902586379382</v>
      </c>
      <c r="FJ93" s="2">
        <f t="shared" si="307"/>
        <v>0.90129521617074149</v>
      </c>
      <c r="FK93" s="2">
        <f t="shared" si="307"/>
        <v>0.89552964458843776</v>
      </c>
      <c r="FL93" s="2">
        <f t="shared" si="307"/>
        <v>0.88130276744146252</v>
      </c>
      <c r="FM93" s="2">
        <f t="shared" si="307"/>
        <v>0.87188515888694873</v>
      </c>
      <c r="FN93" s="2">
        <f t="shared" si="307"/>
        <v>0.86000782487620364</v>
      </c>
      <c r="FO93" s="2">
        <f t="shared" si="307"/>
        <v>0.85748078429996732</v>
      </c>
      <c r="FP93" s="2">
        <f t="shared" si="307"/>
        <v>0.87941940667624707</v>
      </c>
      <c r="FQ93" s="2">
        <f t="shared" si="307"/>
        <v>0.89190668634111281</v>
      </c>
      <c r="FR93" s="2">
        <f t="shared" si="307"/>
        <v>0.89540238290831409</v>
      </c>
      <c r="FS93" s="2">
        <f t="shared" si="307"/>
        <v>0.90810239943080318</v>
      </c>
      <c r="FT93" s="2">
        <f t="shared" si="307"/>
        <v>0.89717587732240345</v>
      </c>
      <c r="FU93" s="2">
        <f t="shared" si="307"/>
        <v>0.87332728300691298</v>
      </c>
      <c r="FW93" s="2">
        <f t="shared" si="324"/>
        <v>1.4203580823137497E-4</v>
      </c>
      <c r="FX93" s="2">
        <f t="shared" si="164"/>
        <v>1.8757606829309393E-4</v>
      </c>
      <c r="FY93" s="2">
        <f t="shared" si="165"/>
        <v>1.9068618847626172E-4</v>
      </c>
      <c r="FZ93" s="2">
        <f t="shared" si="166"/>
        <v>1.8392108845625816E-4</v>
      </c>
      <c r="GA93" s="2">
        <f t="shared" si="167"/>
        <v>1.7473162234996157E-4</v>
      </c>
      <c r="GB93" s="2">
        <f t="shared" si="168"/>
        <v>1.7340944058055117E-4</v>
      </c>
      <c r="GC93" s="2">
        <f t="shared" si="169"/>
        <v>1.8370434425662993E-4</v>
      </c>
      <c r="GD93" s="2">
        <f t="shared" si="170"/>
        <v>1.9156648524945385E-4</v>
      </c>
      <c r="GE93" s="2">
        <f t="shared" si="171"/>
        <v>2.3418456940711414E-4</v>
      </c>
      <c r="GF93" s="2">
        <f t="shared" si="172"/>
        <v>2.0022069439709357E-4</v>
      </c>
      <c r="GG93" s="2">
        <f t="shared" si="173"/>
        <v>1.7987732836568929E-4</v>
      </c>
      <c r="GH93" s="2">
        <f t="shared" si="174"/>
        <v>1.604652822392085E-4</v>
      </c>
      <c r="GI93" s="2">
        <f t="shared" si="175"/>
        <v>1.5626577195570885E-4</v>
      </c>
      <c r="GJ93" s="2">
        <f t="shared" si="176"/>
        <v>1.0570978766837356E-4</v>
      </c>
      <c r="GK93" s="2">
        <f t="shared" si="177"/>
        <v>9.6802859665137266E-5</v>
      </c>
      <c r="GM93" s="86">
        <f t="shared" si="325"/>
        <v>0.50146509957337404</v>
      </c>
      <c r="GN93" s="86">
        <f t="shared" si="178"/>
        <v>0.36686968985557528</v>
      </c>
      <c r="GO93" s="86">
        <f t="shared" si="179"/>
        <v>0.3459170016055243</v>
      </c>
      <c r="GP93" s="86">
        <f t="shared" si="180"/>
        <v>0.36069823509653404</v>
      </c>
      <c r="GQ93" s="86">
        <f t="shared" si="181"/>
        <v>0.40367260944524908</v>
      </c>
      <c r="GR93" s="86">
        <f t="shared" si="182"/>
        <v>0.29898423864183216</v>
      </c>
      <c r="GS93" s="86">
        <f t="shared" si="183"/>
        <v>0.30747898018703074</v>
      </c>
      <c r="GT93" s="86">
        <f t="shared" si="184"/>
        <v>0.35969788374409756</v>
      </c>
      <c r="GU93" s="86">
        <f t="shared" si="185"/>
        <v>0.38772403342991346</v>
      </c>
      <c r="GV93" s="86">
        <f t="shared" si="186"/>
        <v>0.26352484301643575</v>
      </c>
      <c r="GW93" s="86">
        <f t="shared" si="187"/>
        <v>0.22218097621296018</v>
      </c>
      <c r="GX93" s="86">
        <f t="shared" si="188"/>
        <v>0.40880405480581217</v>
      </c>
      <c r="GY93" s="86">
        <f t="shared" si="189"/>
        <v>0.28689289354372677</v>
      </c>
      <c r="GZ93" s="86">
        <f t="shared" si="190"/>
        <v>0.35400436699813509</v>
      </c>
      <c r="HA93" s="86">
        <f t="shared" si="191"/>
        <v>0.22353650137924161</v>
      </c>
      <c r="HC93" s="86">
        <f t="shared" si="326"/>
        <v>3.3935940350930068E-3</v>
      </c>
      <c r="HD93" s="86">
        <f t="shared" si="192"/>
        <v>2.3741116998515382E-3</v>
      </c>
      <c r="HE93" s="86">
        <f t="shared" si="193"/>
        <v>1.7170683326913154E-3</v>
      </c>
      <c r="HF93" s="86">
        <f t="shared" si="194"/>
        <v>2.7266768042427895E-3</v>
      </c>
      <c r="HG93" s="86">
        <f t="shared" si="195"/>
        <v>3.5524009792097817E-3</v>
      </c>
      <c r="HH93" s="86">
        <f t="shared" si="196"/>
        <v>8.0784821944828479E-3</v>
      </c>
      <c r="HI93" s="86">
        <f t="shared" si="197"/>
        <v>5.3217853587280203E-3</v>
      </c>
      <c r="HJ93" s="86">
        <f t="shared" si="198"/>
        <v>2.7559066695781432E-3</v>
      </c>
      <c r="HK93" s="86">
        <f t="shared" si="199"/>
        <v>2.7337159304651987E-3</v>
      </c>
      <c r="HL93" s="86">
        <f t="shared" si="200"/>
        <v>6.6594910490962601E-3</v>
      </c>
      <c r="HM93" s="86">
        <f t="shared" si="201"/>
        <v>4.8836031868682832E-3</v>
      </c>
      <c r="HN93" s="86">
        <f t="shared" si="202"/>
        <v>2.0122048639114546E-3</v>
      </c>
      <c r="HO93" s="86">
        <f t="shared" si="203"/>
        <v>2.4048059024110629E-3</v>
      </c>
      <c r="HP93" s="86">
        <f t="shared" si="204"/>
        <v>2.0761065045843087E-3</v>
      </c>
      <c r="HQ93" s="86">
        <f t="shared" si="205"/>
        <v>3.0777045118552163E-4</v>
      </c>
      <c r="HS93" s="86">
        <f t="shared" si="327"/>
        <v>5.6273986840984066E-21</v>
      </c>
      <c r="HT93" s="86">
        <f t="shared" si="206"/>
        <v>8.5959435697379891E-23</v>
      </c>
      <c r="HU93" s="86">
        <f t="shared" si="207"/>
        <v>5.6029223920556972E-24</v>
      </c>
      <c r="HV93" s="86">
        <f t="shared" si="208"/>
        <v>5.6366211685792683E-22</v>
      </c>
      <c r="HW93" s="86">
        <f t="shared" si="209"/>
        <v>3.3023707124365473E-21</v>
      </c>
      <c r="HX93" s="86">
        <f t="shared" si="210"/>
        <v>2.50214175425819E-19</v>
      </c>
      <c r="HY93" s="86">
        <f t="shared" si="211"/>
        <v>7.7730706348662826E-22</v>
      </c>
      <c r="HZ93" s="86">
        <f t="shared" si="212"/>
        <v>6.4089927045164812E-25</v>
      </c>
      <c r="IA93" s="86">
        <f t="shared" si="213"/>
        <v>1.6693120051068544E-24</v>
      </c>
      <c r="IB93" s="86">
        <f t="shared" si="214"/>
        <v>1.8310463495521061E-21</v>
      </c>
      <c r="IC93" s="86">
        <f t="shared" si="215"/>
        <v>6.5112568920481827E-22</v>
      </c>
      <c r="ID93" s="86">
        <f t="shared" si="216"/>
        <v>1.361382229270285E-23</v>
      </c>
      <c r="IE93" s="86">
        <f t="shared" si="217"/>
        <v>1.3067529596582072E-23</v>
      </c>
      <c r="IF93" s="86">
        <f t="shared" si="218"/>
        <v>1.3881960300768616E-15</v>
      </c>
      <c r="IG93" s="86">
        <f t="shared" si="219"/>
        <v>2.213188211615275E-15</v>
      </c>
      <c r="II93" s="86">
        <f t="shared" si="328"/>
        <v>1.7778604016851253E-92</v>
      </c>
      <c r="IJ93" s="86">
        <f t="shared" si="329"/>
        <v>1.3607327441836041E-101</v>
      </c>
      <c r="IK93" s="86">
        <f t="shared" si="330"/>
        <v>1.8722874795594238E-109</v>
      </c>
      <c r="IL93" s="86">
        <f t="shared" si="331"/>
        <v>4.416769020683412E-99</v>
      </c>
      <c r="IM93" s="86">
        <f t="shared" si="332"/>
        <v>1.8820084317297173E-96</v>
      </c>
      <c r="IN93" s="86">
        <f t="shared" si="333"/>
        <v>5.6742775648147932E-89</v>
      </c>
      <c r="IO93" s="86">
        <f t="shared" si="334"/>
        <v>2.1751286262577766E-103</v>
      </c>
      <c r="IP93" s="86">
        <f t="shared" si="335"/>
        <v>6.7423913733112682E-119</v>
      </c>
      <c r="IQ93" s="86">
        <f t="shared" si="336"/>
        <v>2.9818000313028938E-111</v>
      </c>
      <c r="IR93" s="86">
        <f t="shared" si="337"/>
        <v>2.6607101196018629E-99</v>
      </c>
      <c r="IS93" s="86">
        <f t="shared" si="338"/>
        <v>1.7298187034710904E-99</v>
      </c>
      <c r="IT93" s="86">
        <f t="shared" si="339"/>
        <v>3.4893152979036332E-105</v>
      </c>
      <c r="IU93" s="86">
        <f t="shared" si="340"/>
        <v>8.2224348743413639E-106</v>
      </c>
      <c r="IV93" s="86">
        <f t="shared" si="341"/>
        <v>5.737710176136953E-48</v>
      </c>
      <c r="IW93" s="86">
        <f t="shared" si="342"/>
        <v>3.3403235384155126E-50</v>
      </c>
      <c r="IY93" s="86">
        <f t="shared" si="343"/>
        <v>0.50485869360846702</v>
      </c>
      <c r="IZ93" s="86">
        <f t="shared" si="344"/>
        <v>0.3692438015554268</v>
      </c>
      <c r="JA93" s="86">
        <f t="shared" si="345"/>
        <v>0.34763406993821561</v>
      </c>
      <c r="JB93" s="86">
        <f t="shared" si="346"/>
        <v>0.3634249119007768</v>
      </c>
      <c r="JC93" s="86">
        <f t="shared" si="347"/>
        <v>0.40722501042445886</v>
      </c>
      <c r="JD93" s="86">
        <f t="shared" si="348"/>
        <v>0.30706272083631503</v>
      </c>
      <c r="JE93" s="86">
        <f t="shared" si="349"/>
        <v>0.31280076554575875</v>
      </c>
      <c r="JF93" s="86">
        <f t="shared" si="350"/>
        <v>0.3624537904136757</v>
      </c>
      <c r="JG93" s="86">
        <f t="shared" si="351"/>
        <v>0.39045774936037864</v>
      </c>
      <c r="JH93" s="86">
        <f t="shared" si="352"/>
        <v>0.27018433406553199</v>
      </c>
      <c r="JI93" s="86">
        <f t="shared" si="353"/>
        <v>0.22706457939982846</v>
      </c>
      <c r="JJ93" s="86">
        <f t="shared" si="354"/>
        <v>0.41081625966972363</v>
      </c>
      <c r="JK93" s="86">
        <f t="shared" si="355"/>
        <v>0.28929769944613781</v>
      </c>
      <c r="JL93" s="86">
        <f t="shared" si="356"/>
        <v>0.35608047350272076</v>
      </c>
      <c r="JM93" s="86">
        <f t="shared" si="357"/>
        <v>0.22384427183042935</v>
      </c>
    </row>
    <row r="94" spans="2:273" x14ac:dyDescent="0.25">
      <c r="B94" s="2">
        <v>67</v>
      </c>
      <c r="C94" s="37">
        <v>140.667</v>
      </c>
      <c r="D94" s="37">
        <v>107.083</v>
      </c>
      <c r="E94" s="37">
        <v>106.09699999999999</v>
      </c>
      <c r="F94" s="37">
        <v>114.67700000000001</v>
      </c>
      <c r="G94" s="37">
        <v>134.839</v>
      </c>
      <c r="H94" s="37">
        <v>104.18</v>
      </c>
      <c r="I94" s="37">
        <v>109.288</v>
      </c>
      <c r="J94" s="37">
        <v>127.533</v>
      </c>
      <c r="K94" s="37">
        <v>135.517</v>
      </c>
      <c r="L94" s="37">
        <v>112.283</v>
      </c>
      <c r="M94" s="37">
        <v>99.661000000000001</v>
      </c>
      <c r="N94" s="37">
        <v>129.49199999999999</v>
      </c>
      <c r="O94" s="37">
        <v>100.5</v>
      </c>
      <c r="P94" s="37">
        <v>110.84099999999999</v>
      </c>
      <c r="Q94" s="37">
        <v>94.828000000000003</v>
      </c>
      <c r="S94" s="4">
        <f t="shared" si="229"/>
        <v>138.20095502953134</v>
      </c>
      <c r="T94" s="4">
        <f t="shared" si="230"/>
        <v>109.46483127802526</v>
      </c>
      <c r="U94" s="4">
        <f t="shared" si="231"/>
        <v>111.2942316049985</v>
      </c>
      <c r="V94" s="4">
        <f t="shared" si="232"/>
        <v>115.29474866613917</v>
      </c>
      <c r="W94" s="4">
        <f t="shared" si="233"/>
        <v>138.18328057293627</v>
      </c>
      <c r="X94" s="4">
        <f t="shared" si="234"/>
        <v>113.89369628597893</v>
      </c>
      <c r="Y94" s="4">
        <f t="shared" si="235"/>
        <v>116.83588025027429</v>
      </c>
      <c r="Z94" s="4">
        <f t="shared" si="236"/>
        <v>129.83896678013087</v>
      </c>
      <c r="AA94" s="4">
        <f t="shared" si="237"/>
        <v>140.30700727041139</v>
      </c>
      <c r="AB94" s="4">
        <f t="shared" si="238"/>
        <v>116.14818238079542</v>
      </c>
      <c r="AC94" s="4">
        <f t="shared" si="239"/>
        <v>107.79646899429029</v>
      </c>
      <c r="AD94" s="4">
        <f t="shared" si="240"/>
        <v>131.88633961553433</v>
      </c>
      <c r="AE94" s="4">
        <f t="shared" si="241"/>
        <v>109.7143526260202</v>
      </c>
      <c r="AF94" s="4">
        <f t="shared" si="242"/>
        <v>116.85602134070803</v>
      </c>
      <c r="AG94" s="4">
        <f t="shared" si="243"/>
        <v>99.259363539080013</v>
      </c>
      <c r="AI94" s="4">
        <f t="shared" si="244"/>
        <v>2.4660449704686584</v>
      </c>
      <c r="AJ94" s="4">
        <f t="shared" si="245"/>
        <v>-2.3818312780252597</v>
      </c>
      <c r="AK94" s="4">
        <f t="shared" si="246"/>
        <v>-5.1972316049985068</v>
      </c>
      <c r="AL94" s="4">
        <f t="shared" si="247"/>
        <v>-0.61774866613916402</v>
      </c>
      <c r="AM94" s="4">
        <f t="shared" si="248"/>
        <v>-3.3442805729362703</v>
      </c>
      <c r="AN94" s="4">
        <f t="shared" si="249"/>
        <v>-9.7136962859789264</v>
      </c>
      <c r="AO94" s="4">
        <f t="shared" si="250"/>
        <v>-7.5478802502742894</v>
      </c>
      <c r="AP94" s="4">
        <f t="shared" si="251"/>
        <v>-2.3059667801308734</v>
      </c>
      <c r="AQ94" s="4">
        <f t="shared" si="252"/>
        <v>-4.7900072704113938</v>
      </c>
      <c r="AR94" s="4">
        <f t="shared" si="253"/>
        <v>-3.8651823807954173</v>
      </c>
      <c r="AS94" s="4">
        <f t="shared" si="254"/>
        <v>-8.1354689942902922</v>
      </c>
      <c r="AT94" s="4">
        <f t="shared" si="255"/>
        <v>-2.3943396155343351</v>
      </c>
      <c r="AU94" s="4">
        <f t="shared" si="256"/>
        <v>-9.2143526260202009</v>
      </c>
      <c r="AV94" s="4">
        <f t="shared" si="257"/>
        <v>-6.0150213407080315</v>
      </c>
      <c r="AW94" s="4">
        <f t="shared" si="257"/>
        <v>-4.4313635390800101</v>
      </c>
      <c r="AY94" s="2">
        <f t="shared" si="308"/>
        <v>63.120408527180125</v>
      </c>
      <c r="AZ94" s="2">
        <f t="shared" si="147"/>
        <v>64.868348215407281</v>
      </c>
      <c r="BA94" s="2">
        <f t="shared" si="148"/>
        <v>74.558788306849735</v>
      </c>
      <c r="BB94" s="2">
        <f t="shared" si="149"/>
        <v>72.934792226559011</v>
      </c>
      <c r="BC94" s="2">
        <f t="shared" si="150"/>
        <v>88.357867027683923</v>
      </c>
      <c r="BD94" s="2">
        <f t="shared" si="151"/>
        <v>79.632541190769501</v>
      </c>
      <c r="BE94" s="2">
        <f t="shared" si="152"/>
        <v>82.187814452990438</v>
      </c>
      <c r="BF94" s="2">
        <f t="shared" si="153"/>
        <v>88.633482626887087</v>
      </c>
      <c r="BG94" s="2">
        <f t="shared" si="154"/>
        <v>93.68587129284694</v>
      </c>
      <c r="BH94" s="2">
        <f t="shared" si="155"/>
        <v>88.847053081739602</v>
      </c>
      <c r="BI94" s="2">
        <f t="shared" si="156"/>
        <v>87.97832753474033</v>
      </c>
      <c r="BJ94" s="2">
        <f t="shared" si="157"/>
        <v>87.777757052967416</v>
      </c>
      <c r="BK94" s="2">
        <f t="shared" si="158"/>
        <v>87.591120750799007</v>
      </c>
      <c r="BL94" s="2">
        <f t="shared" si="159"/>
        <v>87.818076351409488</v>
      </c>
      <c r="BM94" s="2">
        <f t="shared" si="160"/>
        <v>88.847826660179862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87.184902264808329</v>
      </c>
      <c r="DL94" s="2">
        <f t="shared" si="289"/>
        <v>82.889465156794415</v>
      </c>
      <c r="DM94" s="2">
        <f t="shared" si="289"/>
        <v>90.970830915917148</v>
      </c>
      <c r="DN94" s="2">
        <f t="shared" si="289"/>
        <v>88.097866893552677</v>
      </c>
      <c r="DO94" s="2">
        <f t="shared" si="289"/>
        <v>92.091464711125511</v>
      </c>
      <c r="DP94" s="2">
        <f t="shared" si="289"/>
        <v>78.576796587133799</v>
      </c>
      <c r="DQ94" s="2">
        <f t="shared" si="289"/>
        <v>84.962685365853645</v>
      </c>
      <c r="DR94" s="2">
        <f t="shared" si="289"/>
        <v>93.510955684429362</v>
      </c>
      <c r="DS94" s="2">
        <f t="shared" si="289"/>
        <v>96.912822664770033</v>
      </c>
      <c r="DT94" s="2">
        <f t="shared" si="289"/>
        <v>91.130813240418107</v>
      </c>
      <c r="DU94" s="2">
        <f t="shared" si="289"/>
        <v>89.571616128057997</v>
      </c>
      <c r="DV94" s="2">
        <f t="shared" si="289"/>
        <v>96.136768684331358</v>
      </c>
      <c r="DW94" s="2">
        <f t="shared" si="289"/>
        <v>103.46396550522647</v>
      </c>
      <c r="DX94" s="2">
        <f t="shared" si="289"/>
        <v>101.13929695054426</v>
      </c>
      <c r="DY94" s="2">
        <f t="shared" si="289"/>
        <v>95.045548780487792</v>
      </c>
      <c r="EA94" s="2">
        <f t="shared" si="228"/>
        <v>60.972574930120274</v>
      </c>
      <c r="EB94" s="2">
        <f t="shared" si="290"/>
        <v>63.141623968440449</v>
      </c>
      <c r="EC94" s="2">
        <f t="shared" si="291"/>
        <v>72.871101652856211</v>
      </c>
      <c r="ED94" s="2">
        <f t="shared" si="292"/>
        <v>71.420279785753451</v>
      </c>
      <c r="EE94" s="2">
        <f t="shared" si="293"/>
        <v>87.961220711580609</v>
      </c>
      <c r="EF94" s="2">
        <f t="shared" si="294"/>
        <v>79.762306059751964</v>
      </c>
      <c r="EG94" s="2">
        <f t="shared" si="295"/>
        <v>81.815907838497935</v>
      </c>
      <c r="EH94" s="2">
        <f t="shared" si="296"/>
        <v>87.909802802121462</v>
      </c>
      <c r="EI94" s="2">
        <f t="shared" si="297"/>
        <v>93.197470205361753</v>
      </c>
      <c r="EJ94" s="2">
        <f t="shared" si="298"/>
        <v>88.561669620549665</v>
      </c>
      <c r="EK94" s="2">
        <f t="shared" si="299"/>
        <v>87.802354885990582</v>
      </c>
      <c r="EL94" s="2">
        <f t="shared" si="300"/>
        <v>86.887238173773156</v>
      </c>
      <c r="EM94" s="2">
        <f t="shared" si="301"/>
        <v>86.126152312952541</v>
      </c>
      <c r="EN94" s="2">
        <f t="shared" si="302"/>
        <v>86.425492731429543</v>
      </c>
      <c r="EO94" s="2">
        <f t="shared" si="303"/>
        <v>88.027708617861364</v>
      </c>
      <c r="EQ94" s="2">
        <f t="shared" si="304"/>
        <v>59.905273559503236</v>
      </c>
      <c r="ER94" s="2">
        <f t="shared" si="305"/>
        <v>63.262425302206765</v>
      </c>
      <c r="ES94" s="2">
        <f t="shared" si="305"/>
        <v>72.647552107209918</v>
      </c>
      <c r="ET94" s="2">
        <f t="shared" si="305"/>
        <v>71.64724265716454</v>
      </c>
      <c r="EU94" s="2">
        <f t="shared" si="305"/>
        <v>85.213712308123149</v>
      </c>
      <c r="EV94" s="2">
        <f t="shared" si="305"/>
        <v>79.366634861659634</v>
      </c>
      <c r="EW94" s="2">
        <f t="shared" si="305"/>
        <v>82.006951299868945</v>
      </c>
      <c r="EX94" s="2">
        <f t="shared" si="305"/>
        <v>86.183943434939749</v>
      </c>
      <c r="EY94" s="2">
        <f t="shared" si="305"/>
        <v>90.667070442306382</v>
      </c>
      <c r="EZ94" s="2">
        <f t="shared" si="305"/>
        <v>87.75507325893507</v>
      </c>
      <c r="FA94" s="2">
        <f t="shared" si="305"/>
        <v>87.194068288798292</v>
      </c>
      <c r="FB94" s="2">
        <f t="shared" si="305"/>
        <v>86.725636163355347</v>
      </c>
      <c r="FC94" s="2">
        <f t="shared" si="305"/>
        <v>86.200959597580123</v>
      </c>
      <c r="FD94" s="2">
        <f t="shared" si="305"/>
        <v>87.924126483320677</v>
      </c>
      <c r="FE94" s="2">
        <f t="shared" si="305"/>
        <v>90.198993164822141</v>
      </c>
      <c r="FG94" s="2">
        <f t="shared" si="306"/>
        <v>0.91805383062778523</v>
      </c>
      <c r="FH94" s="2">
        <f t="shared" si="307"/>
        <v>0.91256262467546634</v>
      </c>
      <c r="FI94" s="2">
        <f t="shared" si="307"/>
        <v>0.90675366636322219</v>
      </c>
      <c r="FJ94" s="2">
        <f t="shared" si="307"/>
        <v>0.90919149987009495</v>
      </c>
      <c r="FK94" s="2">
        <f t="shared" si="307"/>
        <v>0.9038379570798728</v>
      </c>
      <c r="FL94" s="2">
        <f t="shared" si="307"/>
        <v>0.89060430098174037</v>
      </c>
      <c r="FM94" s="2">
        <f t="shared" si="307"/>
        <v>0.88182573109280638</v>
      </c>
      <c r="FN94" s="2">
        <f t="shared" si="307"/>
        <v>0.87073333875968584</v>
      </c>
      <c r="FO94" s="2">
        <f t="shared" si="307"/>
        <v>0.86837027446721404</v>
      </c>
      <c r="FP94" s="2">
        <f t="shared" si="307"/>
        <v>0.88884991332861207</v>
      </c>
      <c r="FQ94" s="2">
        <f t="shared" si="307"/>
        <v>0.90047110296631683</v>
      </c>
      <c r="FR94" s="2">
        <f t="shared" si="307"/>
        <v>0.90371972814455048</v>
      </c>
      <c r="FS94" s="2">
        <f t="shared" si="307"/>
        <v>0.91550516756854439</v>
      </c>
      <c r="FT94" s="2">
        <f t="shared" si="307"/>
        <v>0.90536710311896174</v>
      </c>
      <c r="FU94" s="2">
        <f t="shared" si="307"/>
        <v>0.88317095281474289</v>
      </c>
      <c r="FW94" s="2">
        <f t="shared" si="324"/>
        <v>1.5573703267687653E-4</v>
      </c>
      <c r="FX94" s="2">
        <f t="shared" si="164"/>
        <v>2.0566934700332398E-4</v>
      </c>
      <c r="FY94" s="2">
        <f t="shared" si="165"/>
        <v>2.0907940152368239E-4</v>
      </c>
      <c r="FZ94" s="2">
        <f t="shared" si="166"/>
        <v>2.0166188493913031E-4</v>
      </c>
      <c r="GA94" s="2">
        <f t="shared" si="167"/>
        <v>1.9158618436346302E-4</v>
      </c>
      <c r="GB94" s="2">
        <f t="shared" si="168"/>
        <v>1.9013648957475583E-4</v>
      </c>
      <c r="GC94" s="2">
        <f t="shared" si="169"/>
        <v>2.0142423807899271E-4</v>
      </c>
      <c r="GD94" s="2">
        <f t="shared" si="170"/>
        <v>2.1004459214598288E-4</v>
      </c>
      <c r="GE94" s="2">
        <f t="shared" si="171"/>
        <v>2.5677247278662468E-4</v>
      </c>
      <c r="GF94" s="2">
        <f t="shared" si="172"/>
        <v>2.1953338511171503E-4</v>
      </c>
      <c r="GG94" s="2">
        <f t="shared" si="173"/>
        <v>1.9722814578885644E-4</v>
      </c>
      <c r="GH94" s="2">
        <f t="shared" si="174"/>
        <v>1.759439593542706E-4</v>
      </c>
      <c r="GI94" s="2">
        <f t="shared" si="175"/>
        <v>1.7133942859860559E-4</v>
      </c>
      <c r="GJ94" s="2">
        <f t="shared" si="176"/>
        <v>1.1590729519476789E-4</v>
      </c>
      <c r="GK94" s="2">
        <f t="shared" si="177"/>
        <v>1.0614123365537898E-4</v>
      </c>
      <c r="GM94" s="86">
        <f t="shared" si="325"/>
        <v>0.45686223700825462</v>
      </c>
      <c r="GN94" s="86">
        <f t="shared" si="178"/>
        <v>0.25584858114865278</v>
      </c>
      <c r="GO94" s="86">
        <f t="shared" si="179"/>
        <v>0.23511475989799641</v>
      </c>
      <c r="GP94" s="86">
        <f t="shared" si="180"/>
        <v>0.25402489334106637</v>
      </c>
      <c r="GQ94" s="86">
        <f t="shared" si="181"/>
        <v>0.31050488394401266</v>
      </c>
      <c r="GR94" s="86">
        <f t="shared" si="182"/>
        <v>0.19348174991190178</v>
      </c>
      <c r="GS94" s="86">
        <f t="shared" si="183"/>
        <v>0.2087129740929094</v>
      </c>
      <c r="GT94" s="86">
        <f t="shared" si="184"/>
        <v>0.27292954960269367</v>
      </c>
      <c r="GU94" s="86">
        <f t="shared" si="185"/>
        <v>0.31499366555151154</v>
      </c>
      <c r="GV94" s="86">
        <f t="shared" si="186"/>
        <v>0.17270257165678474</v>
      </c>
      <c r="GW94" s="86">
        <f t="shared" si="187"/>
        <v>0.11783320855683731</v>
      </c>
      <c r="GX94" s="86">
        <f t="shared" si="188"/>
        <v>0.26477688143149075</v>
      </c>
      <c r="GY94" s="86">
        <f t="shared" si="189"/>
        <v>0.14331854782002709</v>
      </c>
      <c r="GZ94" s="86">
        <f t="shared" si="190"/>
        <v>0.20553279697867577</v>
      </c>
      <c r="HA94" s="86">
        <f t="shared" si="191"/>
        <v>0.11481199494607189</v>
      </c>
      <c r="HC94" s="86">
        <f t="shared" si="326"/>
        <v>4.9923790791254266E-3</v>
      </c>
      <c r="HD94" s="86">
        <f t="shared" si="192"/>
        <v>3.6528874029204683E-3</v>
      </c>
      <c r="HE94" s="86">
        <f t="shared" si="193"/>
        <v>2.7210891891883775E-3</v>
      </c>
      <c r="HF94" s="86">
        <f t="shared" si="194"/>
        <v>4.1478384375243389E-3</v>
      </c>
      <c r="HG94" s="86">
        <f t="shared" si="195"/>
        <v>5.309294576585845E-3</v>
      </c>
      <c r="HH94" s="86">
        <f t="shared" si="196"/>
        <v>1.1527524297338937E-2</v>
      </c>
      <c r="HI94" s="86">
        <f t="shared" si="197"/>
        <v>7.9601390875407001E-3</v>
      </c>
      <c r="HJ94" s="86">
        <f t="shared" si="198"/>
        <v>4.3707230780576159E-3</v>
      </c>
      <c r="HK94" s="86">
        <f t="shared" si="199"/>
        <v>4.3173744756936569E-3</v>
      </c>
      <c r="HL94" s="86">
        <f t="shared" si="200"/>
        <v>9.8322596372924162E-3</v>
      </c>
      <c r="HM94" s="86">
        <f t="shared" si="201"/>
        <v>7.266234210481403E-3</v>
      </c>
      <c r="HN94" s="86">
        <f t="shared" si="202"/>
        <v>3.1144934942316416E-3</v>
      </c>
      <c r="HO94" s="86">
        <f t="shared" si="203"/>
        <v>3.6978399463826026E-3</v>
      </c>
      <c r="HP94" s="86">
        <f t="shared" si="204"/>
        <v>3.2000306820799047E-3</v>
      </c>
      <c r="HQ94" s="86">
        <f t="shared" si="205"/>
        <v>5.6265308046494513E-4</v>
      </c>
      <c r="HS94" s="86">
        <f t="shared" si="327"/>
        <v>2.1472171937958285E-20</v>
      </c>
      <c r="HT94" s="86">
        <f t="shared" si="206"/>
        <v>3.910916697818209E-22</v>
      </c>
      <c r="HU94" s="86">
        <f t="shared" si="207"/>
        <v>2.8290638640337063E-23</v>
      </c>
      <c r="HV94" s="86">
        <f t="shared" si="208"/>
        <v>2.4366372801016414E-21</v>
      </c>
      <c r="HW94" s="86">
        <f t="shared" si="209"/>
        <v>1.3508698559041225E-20</v>
      </c>
      <c r="HX94" s="86">
        <f t="shared" si="210"/>
        <v>9.0508636293585524E-19</v>
      </c>
      <c r="HY94" s="86">
        <f t="shared" si="211"/>
        <v>3.4507164016197589E-21</v>
      </c>
      <c r="HZ94" s="86">
        <f t="shared" si="212"/>
        <v>3.5936207053248683E-24</v>
      </c>
      <c r="IA94" s="86">
        <f t="shared" si="213"/>
        <v>9.0629350464530243E-24</v>
      </c>
      <c r="IB94" s="86">
        <f t="shared" si="214"/>
        <v>7.8971108086252354E-21</v>
      </c>
      <c r="IC94" s="86">
        <f t="shared" si="215"/>
        <v>2.8064820966347159E-21</v>
      </c>
      <c r="ID94" s="86">
        <f t="shared" si="216"/>
        <v>6.3666743414644928E-23</v>
      </c>
      <c r="IE94" s="86">
        <f t="shared" si="217"/>
        <v>6.1149646086860989E-23</v>
      </c>
      <c r="IF94" s="86">
        <f t="shared" si="218"/>
        <v>3.5783022955538839E-15</v>
      </c>
      <c r="IG94" s="86">
        <f t="shared" si="219"/>
        <v>5.543468683704092E-15</v>
      </c>
      <c r="II94" s="86">
        <f t="shared" si="328"/>
        <v>1.3276235877952458E-90</v>
      </c>
      <c r="IJ94" s="86">
        <f t="shared" si="329"/>
        <v>1.826172941312153E-99</v>
      </c>
      <c r="IK94" s="86">
        <f t="shared" si="330"/>
        <v>3.7327381362061575E-107</v>
      </c>
      <c r="IL94" s="86">
        <f t="shared" si="331"/>
        <v>5.1838185720005346E-97</v>
      </c>
      <c r="IM94" s="86">
        <f t="shared" si="332"/>
        <v>1.8897705332048932E-94</v>
      </c>
      <c r="IN94" s="86">
        <f t="shared" si="333"/>
        <v>3.9452514844282017E-87</v>
      </c>
      <c r="IO94" s="86">
        <f t="shared" si="334"/>
        <v>3.1499250681468396E-101</v>
      </c>
      <c r="IP94" s="86">
        <f t="shared" si="335"/>
        <v>2.1450468551066444E-116</v>
      </c>
      <c r="IQ94" s="86">
        <f t="shared" si="336"/>
        <v>7.4077303260867953E-109</v>
      </c>
      <c r="IR94" s="86">
        <f t="shared" si="337"/>
        <v>3.3097532293600348E-97</v>
      </c>
      <c r="IS94" s="86">
        <f t="shared" si="338"/>
        <v>2.0458258141414358E-97</v>
      </c>
      <c r="IT94" s="86">
        <f t="shared" si="339"/>
        <v>5.1031380922745013E-103</v>
      </c>
      <c r="IU94" s="86">
        <f t="shared" si="340"/>
        <v>1.2208919707015699E-103</v>
      </c>
      <c r="IV94" s="86">
        <f t="shared" si="341"/>
        <v>4.8260180158832036E-47</v>
      </c>
      <c r="IW94" s="86">
        <f t="shared" si="342"/>
        <v>3.0478575569435918E-49</v>
      </c>
      <c r="IY94" s="86">
        <f t="shared" si="343"/>
        <v>0.46185461608738004</v>
      </c>
      <c r="IZ94" s="86">
        <f t="shared" si="344"/>
        <v>0.25950146855157324</v>
      </c>
      <c r="JA94" s="86">
        <f t="shared" si="345"/>
        <v>0.23783584908718478</v>
      </c>
      <c r="JB94" s="86">
        <f t="shared" si="346"/>
        <v>0.25817273177859074</v>
      </c>
      <c r="JC94" s="86">
        <f t="shared" si="347"/>
        <v>0.31581417852059851</v>
      </c>
      <c r="JD94" s="86">
        <f t="shared" si="348"/>
        <v>0.20500927420924073</v>
      </c>
      <c r="JE94" s="86">
        <f t="shared" si="349"/>
        <v>0.2166731131804501</v>
      </c>
      <c r="JF94" s="86">
        <f t="shared" si="350"/>
        <v>0.2773002726807513</v>
      </c>
      <c r="JG94" s="86">
        <f t="shared" si="351"/>
        <v>0.31931104002720517</v>
      </c>
      <c r="JH94" s="86">
        <f t="shared" si="352"/>
        <v>0.18253483129407716</v>
      </c>
      <c r="JI94" s="86">
        <f t="shared" si="353"/>
        <v>0.12509944276731871</v>
      </c>
      <c r="JJ94" s="86">
        <f t="shared" si="354"/>
        <v>0.2678913749257224</v>
      </c>
      <c r="JK94" s="86">
        <f t="shared" si="355"/>
        <v>0.14701638776640968</v>
      </c>
      <c r="JL94" s="86">
        <f t="shared" si="356"/>
        <v>0.20873282766075926</v>
      </c>
      <c r="JM94" s="86">
        <f t="shared" si="357"/>
        <v>0.11537464802654238</v>
      </c>
    </row>
    <row r="95" spans="2:273" x14ac:dyDescent="0.25">
      <c r="B95" s="2">
        <v>68</v>
      </c>
      <c r="C95" s="37">
        <v>127.121</v>
      </c>
      <c r="D95" s="37">
        <v>79.55</v>
      </c>
      <c r="E95" s="37">
        <v>84.79</v>
      </c>
      <c r="F95" s="37">
        <v>86.935000000000002</v>
      </c>
      <c r="G95" s="37">
        <v>111.129</v>
      </c>
      <c r="H95" s="37">
        <v>98.147999999999996</v>
      </c>
      <c r="I95" s="37">
        <v>99.153000000000006</v>
      </c>
      <c r="J95" s="37">
        <v>113.517</v>
      </c>
      <c r="K95" s="37">
        <v>123.283</v>
      </c>
      <c r="L95" s="37">
        <v>106.06699999999999</v>
      </c>
      <c r="M95" s="37">
        <v>97.864000000000004</v>
      </c>
      <c r="N95" s="37">
        <v>99.82</v>
      </c>
      <c r="O95" s="37">
        <v>92.066999999999993</v>
      </c>
      <c r="P95" s="37">
        <v>93.635000000000005</v>
      </c>
      <c r="Q95" s="37">
        <v>89.453000000000003</v>
      </c>
      <c r="S95" s="4">
        <f t="shared" si="229"/>
        <v>125.13105668165429</v>
      </c>
      <c r="T95" s="4">
        <f t="shared" si="230"/>
        <v>92.104555070556955</v>
      </c>
      <c r="U95" s="4">
        <f t="shared" si="231"/>
        <v>96.024366251636778</v>
      </c>
      <c r="V95" s="4">
        <f t="shared" si="232"/>
        <v>99.211385536582014</v>
      </c>
      <c r="W95" s="4">
        <f t="shared" si="233"/>
        <v>122.33468030356985</v>
      </c>
      <c r="X95" s="4">
        <f t="shared" si="234"/>
        <v>101.84156117907774</v>
      </c>
      <c r="Y95" s="4">
        <f t="shared" si="235"/>
        <v>104.47999806503171</v>
      </c>
      <c r="Z95" s="4">
        <f t="shared" si="236"/>
        <v>115.91461798771647</v>
      </c>
      <c r="AA95" s="4">
        <f t="shared" si="237"/>
        <v>126.50120860404519</v>
      </c>
      <c r="AB95" s="4">
        <f t="shared" si="238"/>
        <v>107.17740465108683</v>
      </c>
      <c r="AC95" s="4">
        <f t="shared" si="239"/>
        <v>99.474304533952449</v>
      </c>
      <c r="AD95" s="4">
        <f t="shared" si="240"/>
        <v>111.39806495168173</v>
      </c>
      <c r="AE95" s="4">
        <f t="shared" si="241"/>
        <v>97.511967951903912</v>
      </c>
      <c r="AF95" s="4">
        <f t="shared" si="242"/>
        <v>101.80917202461239</v>
      </c>
      <c r="AG95" s="4">
        <f t="shared" si="243"/>
        <v>92.915083349368473</v>
      </c>
      <c r="AI95" s="4">
        <f t="shared" si="244"/>
        <v>1.9899433183457091</v>
      </c>
      <c r="AJ95" s="4">
        <f t="shared" si="245"/>
        <v>-12.554555070556958</v>
      </c>
      <c r="AK95" s="4">
        <f t="shared" si="246"/>
        <v>-11.234366251636771</v>
      </c>
      <c r="AL95" s="4">
        <f t="shared" si="247"/>
        <v>-12.276385536582012</v>
      </c>
      <c r="AM95" s="4">
        <f t="shared" si="248"/>
        <v>-11.205680303569849</v>
      </c>
      <c r="AN95" s="4">
        <f t="shared" si="249"/>
        <v>-3.6935611790777472</v>
      </c>
      <c r="AO95" s="4">
        <f t="shared" si="250"/>
        <v>-5.3269980650317024</v>
      </c>
      <c r="AP95" s="4">
        <f t="shared" si="251"/>
        <v>-2.3976179877164725</v>
      </c>
      <c r="AQ95" s="4">
        <f t="shared" si="252"/>
        <v>-3.2182086040451878</v>
      </c>
      <c r="AR95" s="4">
        <f t="shared" si="253"/>
        <v>-1.1104046510868386</v>
      </c>
      <c r="AS95" s="4">
        <f t="shared" si="254"/>
        <v>-1.6103045339524442</v>
      </c>
      <c r="AT95" s="4">
        <f t="shared" si="255"/>
        <v>-11.578064951681739</v>
      </c>
      <c r="AU95" s="4">
        <f t="shared" si="256"/>
        <v>-5.4449679519039194</v>
      </c>
      <c r="AV95" s="4">
        <f t="shared" si="257"/>
        <v>-8.174172024612389</v>
      </c>
      <c r="AW95" s="4">
        <f t="shared" si="257"/>
        <v>-3.46208334936847</v>
      </c>
      <c r="AY95" s="2">
        <f t="shared" si="308"/>
        <v>62.847569597935902</v>
      </c>
      <c r="AZ95" s="2">
        <f t="shared" si="147"/>
        <v>64.641932699492457</v>
      </c>
      <c r="BA95" s="2">
        <f t="shared" si="148"/>
        <v>74.31600392048253</v>
      </c>
      <c r="BB95" s="2">
        <f t="shared" si="149"/>
        <v>72.749493315990108</v>
      </c>
      <c r="BC95" s="2">
        <f t="shared" si="150"/>
        <v>88.14827287113836</v>
      </c>
      <c r="BD95" s="2">
        <f t="shared" si="151"/>
        <v>79.52274397833493</v>
      </c>
      <c r="BE95" s="2">
        <f t="shared" si="152"/>
        <v>82.058570849131598</v>
      </c>
      <c r="BF95" s="2">
        <f t="shared" si="153"/>
        <v>88.422379765820381</v>
      </c>
      <c r="BG95" s="2">
        <f t="shared" si="154"/>
        <v>93.453743786523049</v>
      </c>
      <c r="BH95" s="2">
        <f t="shared" si="155"/>
        <v>88.680508856011784</v>
      </c>
      <c r="BI95" s="2">
        <f t="shared" si="156"/>
        <v>87.83135819724798</v>
      </c>
      <c r="BJ95" s="2">
        <f t="shared" si="157"/>
        <v>87.604540431308209</v>
      </c>
      <c r="BK95" s="2">
        <f t="shared" si="158"/>
        <v>87.394264366185752</v>
      </c>
      <c r="BL95" s="2">
        <f t="shared" si="159"/>
        <v>87.666599131107034</v>
      </c>
      <c r="BM95" s="2">
        <f t="shared" si="160"/>
        <v>88.721775053067347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87.572609059233415</v>
      </c>
      <c r="DL95" s="2">
        <f t="shared" si="289"/>
        <v>83.133982578397195</v>
      </c>
      <c r="DM95" s="2">
        <f t="shared" si="289"/>
        <v>91.236891283796567</v>
      </c>
      <c r="DN95" s="2">
        <f t="shared" si="289"/>
        <v>88.300269048969582</v>
      </c>
      <c r="DO95" s="2">
        <f t="shared" si="289"/>
        <v>92.243093752532204</v>
      </c>
      <c r="DP95" s="2">
        <f t="shared" si="289"/>
        <v>78.285111446692852</v>
      </c>
      <c r="DQ95" s="2">
        <f t="shared" si="289"/>
        <v>84.834434146341451</v>
      </c>
      <c r="DR95" s="2">
        <f t="shared" si="289"/>
        <v>93.450059853375635</v>
      </c>
      <c r="DS95" s="2">
        <f t="shared" si="289"/>
        <v>96.818265528686581</v>
      </c>
      <c r="DT95" s="2">
        <f t="shared" si="289"/>
        <v>90.963377177700337</v>
      </c>
      <c r="DU95" s="2">
        <f t="shared" si="289"/>
        <v>89.422988976140147</v>
      </c>
      <c r="DV95" s="2">
        <f t="shared" si="289"/>
        <v>96.16395213786025</v>
      </c>
      <c r="DW95" s="2">
        <f t="shared" si="289"/>
        <v>103.65839860627177</v>
      </c>
      <c r="DX95" s="2">
        <f t="shared" si="289"/>
        <v>101.29759417119089</v>
      </c>
      <c r="DY95" s="2">
        <f t="shared" si="289"/>
        <v>95.15402439024389</v>
      </c>
      <c r="EA95" s="2">
        <f t="shared" si="228"/>
        <v>60.834977643782821</v>
      </c>
      <c r="EB95" s="2">
        <f t="shared" si="290"/>
        <v>63.025985177450011</v>
      </c>
      <c r="EC95" s="2">
        <f t="shared" si="291"/>
        <v>72.729100383844596</v>
      </c>
      <c r="ED95" s="2">
        <f t="shared" si="292"/>
        <v>71.332918139260258</v>
      </c>
      <c r="EE95" s="2">
        <f t="shared" si="293"/>
        <v>87.75156614388375</v>
      </c>
      <c r="EF95" s="2">
        <f t="shared" si="294"/>
        <v>79.661479763246902</v>
      </c>
      <c r="EG95" s="2">
        <f t="shared" si="295"/>
        <v>81.719260246527242</v>
      </c>
      <c r="EH95" s="2">
        <f t="shared" si="296"/>
        <v>87.742100272270918</v>
      </c>
      <c r="EI95" s="2">
        <f t="shared" si="297"/>
        <v>92.989408618319302</v>
      </c>
      <c r="EJ95" s="2">
        <f t="shared" si="298"/>
        <v>88.42036758276079</v>
      </c>
      <c r="EK95" s="2">
        <f t="shared" si="299"/>
        <v>87.671056463542257</v>
      </c>
      <c r="EL95" s="2">
        <f t="shared" si="300"/>
        <v>86.772910820595357</v>
      </c>
      <c r="EM95" s="2">
        <f t="shared" si="301"/>
        <v>86.025259533386972</v>
      </c>
      <c r="EN95" s="2">
        <f t="shared" si="302"/>
        <v>86.366989172633922</v>
      </c>
      <c r="EO95" s="2">
        <f t="shared" si="303"/>
        <v>87.945487099276434</v>
      </c>
      <c r="EQ95" s="2">
        <f t="shared" si="304"/>
        <v>59.786655665445593</v>
      </c>
      <c r="ER95" s="2">
        <f t="shared" si="305"/>
        <v>63.143761320465558</v>
      </c>
      <c r="ES95" s="2">
        <f t="shared" si="305"/>
        <v>72.509768058916393</v>
      </c>
      <c r="ET95" s="2">
        <f t="shared" si="305"/>
        <v>71.555092770162986</v>
      </c>
      <c r="EU95" s="2">
        <f t="shared" si="305"/>
        <v>85.060237437269279</v>
      </c>
      <c r="EV95" s="2">
        <f t="shared" si="305"/>
        <v>79.273962203644018</v>
      </c>
      <c r="EW95" s="2">
        <f t="shared" si="305"/>
        <v>81.905861675258038</v>
      </c>
      <c r="EX95" s="2">
        <f t="shared" si="305"/>
        <v>86.054577951908783</v>
      </c>
      <c r="EY95" s="2">
        <f t="shared" si="305"/>
        <v>90.515757071719875</v>
      </c>
      <c r="EZ95" s="2">
        <f t="shared" si="305"/>
        <v>87.631605019025443</v>
      </c>
      <c r="FA95" s="2">
        <f t="shared" si="305"/>
        <v>87.076129867385916</v>
      </c>
      <c r="FB95" s="2">
        <f t="shared" si="305"/>
        <v>86.614430535302461</v>
      </c>
      <c r="FC95" s="2">
        <f t="shared" si="305"/>
        <v>86.097721158795409</v>
      </c>
      <c r="FD95" s="2">
        <f t="shared" si="305"/>
        <v>87.829665628764204</v>
      </c>
      <c r="FE95" s="2">
        <f t="shared" si="305"/>
        <v>90.054620216338208</v>
      </c>
      <c r="FG95" s="2">
        <f t="shared" si="306"/>
        <v>0.92472141851236589</v>
      </c>
      <c r="FH95" s="2">
        <f t="shared" si="307"/>
        <v>0.9196378967820471</v>
      </c>
      <c r="FI95" s="2">
        <f t="shared" si="307"/>
        <v>0.91425482239570155</v>
      </c>
      <c r="FJ95" s="2">
        <f t="shared" si="307"/>
        <v>0.91651460157541953</v>
      </c>
      <c r="FK95" s="2">
        <f t="shared" si="307"/>
        <v>0.91155078649415677</v>
      </c>
      <c r="FL95" s="2">
        <f t="shared" si="307"/>
        <v>0.89926025260399189</v>
      </c>
      <c r="FM95" s="2">
        <f t="shared" si="307"/>
        <v>0.89109134769636056</v>
      </c>
      <c r="FN95" s="2">
        <f t="shared" si="307"/>
        <v>0.88075105856785507</v>
      </c>
      <c r="FO95" s="2">
        <f t="shared" si="307"/>
        <v>0.87854557976555092</v>
      </c>
      <c r="FP95" s="2">
        <f t="shared" si="307"/>
        <v>0.89762872479899147</v>
      </c>
      <c r="FQ95" s="2">
        <f t="shared" si="307"/>
        <v>0.90842661645634382</v>
      </c>
      <c r="FR95" s="2">
        <f t="shared" si="307"/>
        <v>0.91144111117071192</v>
      </c>
      <c r="FS95" s="2">
        <f t="shared" si="307"/>
        <v>0.92236259159509493</v>
      </c>
      <c r="FT95" s="2">
        <f t="shared" si="307"/>
        <v>0.91296909472944809</v>
      </c>
      <c r="FU95" s="2">
        <f t="shared" si="307"/>
        <v>0.89234397204284976</v>
      </c>
      <c r="FW95" s="2">
        <f t="shared" si="324"/>
        <v>1.7075969495888664E-4</v>
      </c>
      <c r="FX95" s="2">
        <f t="shared" si="164"/>
        <v>2.2550747994771569E-4</v>
      </c>
      <c r="FY95" s="2">
        <f t="shared" si="165"/>
        <v>2.2924638076628502E-4</v>
      </c>
      <c r="FZ95" s="2">
        <f t="shared" si="166"/>
        <v>2.2111355784906316E-4</v>
      </c>
      <c r="GA95" s="2">
        <f t="shared" si="167"/>
        <v>2.1006619099654905E-4</v>
      </c>
      <c r="GB95" s="2">
        <f t="shared" si="168"/>
        <v>2.0847669080818599E-4</v>
      </c>
      <c r="GC95" s="2">
        <f t="shared" si="169"/>
        <v>2.2085299338173579E-4</v>
      </c>
      <c r="GD95" s="2">
        <f t="shared" si="170"/>
        <v>2.3030464844586896E-4</v>
      </c>
      <c r="GE95" s="2">
        <f t="shared" si="171"/>
        <v>2.8153844324393555E-4</v>
      </c>
      <c r="GF95" s="2">
        <f t="shared" si="172"/>
        <v>2.4070847185053866E-4</v>
      </c>
      <c r="GG95" s="2">
        <f t="shared" si="173"/>
        <v>2.1625224662882842E-4</v>
      </c>
      <c r="GH95" s="2">
        <f t="shared" si="174"/>
        <v>1.9291544048256448E-4</v>
      </c>
      <c r="GI95" s="2">
        <f t="shared" si="175"/>
        <v>1.8786684206160129E-4</v>
      </c>
      <c r="GJ95" s="2">
        <f t="shared" si="176"/>
        <v>1.2708840078555221E-4</v>
      </c>
      <c r="GK95" s="2">
        <f t="shared" si="177"/>
        <v>1.1638035664337836E-4</v>
      </c>
      <c r="GM95" s="86">
        <f t="shared" si="325"/>
        <v>0.40297613582086261</v>
      </c>
      <c r="GN95" s="86">
        <f t="shared" si="178"/>
        <v>0.16081903482722426</v>
      </c>
      <c r="GO95" s="86">
        <f t="shared" si="179"/>
        <v>0.14328482602181167</v>
      </c>
      <c r="GP95" s="86">
        <f t="shared" si="180"/>
        <v>0.16217788867489497</v>
      </c>
      <c r="GQ95" s="86">
        <f t="shared" si="181"/>
        <v>0.22166207884102113</v>
      </c>
      <c r="GR95" s="86">
        <f t="shared" si="182"/>
        <v>0.11149746859874647</v>
      </c>
      <c r="GS95" s="86">
        <f t="shared" si="183"/>
        <v>0.12817356023257265</v>
      </c>
      <c r="GT95" s="86">
        <f t="shared" si="184"/>
        <v>0.1924894990328159</v>
      </c>
      <c r="GU95" s="86">
        <f t="shared" si="185"/>
        <v>0.24218916902676541</v>
      </c>
      <c r="GV95" s="86">
        <f t="shared" si="186"/>
        <v>0.10255824630842494</v>
      </c>
      <c r="GW95" s="86">
        <f t="shared" si="187"/>
        <v>5.2820767456985648E-2</v>
      </c>
      <c r="GX95" s="86">
        <f t="shared" si="188"/>
        <v>0.14615360960224638</v>
      </c>
      <c r="GY95" s="86">
        <f t="shared" si="189"/>
        <v>5.663280633904131E-2</v>
      </c>
      <c r="GZ95" s="86">
        <f t="shared" si="190"/>
        <v>9.844167391841456E-2</v>
      </c>
      <c r="HA95" s="86">
        <f t="shared" si="191"/>
        <v>4.8978670625746804E-2</v>
      </c>
      <c r="HC95" s="86">
        <f t="shared" si="326"/>
        <v>7.2439923907962013E-3</v>
      </c>
      <c r="HD95" s="86">
        <f t="shared" si="192"/>
        <v>5.5301044148083197E-3</v>
      </c>
      <c r="HE95" s="86">
        <f t="shared" si="193"/>
        <v>4.2369290475011458E-3</v>
      </c>
      <c r="HF95" s="86">
        <f t="shared" si="194"/>
        <v>6.2114152918437892E-3</v>
      </c>
      <c r="HG95" s="86">
        <f t="shared" si="195"/>
        <v>7.8165442526220864E-3</v>
      </c>
      <c r="HH95" s="86">
        <f t="shared" si="196"/>
        <v>1.6225550574604376E-2</v>
      </c>
      <c r="HI95" s="86">
        <f t="shared" si="197"/>
        <v>1.1714503379527352E-2</v>
      </c>
      <c r="HJ95" s="86">
        <f t="shared" si="198"/>
        <v>6.8007710549647868E-3</v>
      </c>
      <c r="HK95" s="86">
        <f t="shared" si="199"/>
        <v>6.692154338298029E-3</v>
      </c>
      <c r="HL95" s="86">
        <f t="shared" si="200"/>
        <v>1.4288082125140926E-2</v>
      </c>
      <c r="HM95" s="86">
        <f t="shared" si="201"/>
        <v>1.0644228365164364E-2</v>
      </c>
      <c r="HN95" s="86">
        <f t="shared" si="202"/>
        <v>4.7430409398306009E-3</v>
      </c>
      <c r="HO95" s="86">
        <f t="shared" si="203"/>
        <v>5.594789015268135E-3</v>
      </c>
      <c r="HP95" s="86">
        <f t="shared" si="204"/>
        <v>4.8541617533657466E-3</v>
      </c>
      <c r="HQ95" s="86">
        <f t="shared" si="205"/>
        <v>1.0042164409665121E-3</v>
      </c>
      <c r="HS95" s="86">
        <f t="shared" si="327"/>
        <v>8.0312548441312019E-20</v>
      </c>
      <c r="HT95" s="86">
        <f t="shared" si="206"/>
        <v>1.7381761393105732E-21</v>
      </c>
      <c r="HU95" s="86">
        <f t="shared" si="207"/>
        <v>1.3926789719882212E-22</v>
      </c>
      <c r="HV95" s="86">
        <f t="shared" si="208"/>
        <v>1.0296710950411045E-20</v>
      </c>
      <c r="HW95" s="86">
        <f t="shared" si="209"/>
        <v>5.406557913147343E-20</v>
      </c>
      <c r="HX95" s="86">
        <f t="shared" si="210"/>
        <v>3.2089475217071285E-18</v>
      </c>
      <c r="HY95" s="86">
        <f t="shared" si="211"/>
        <v>1.4959866375862732E-20</v>
      </c>
      <c r="HZ95" s="86">
        <f t="shared" si="212"/>
        <v>1.9600601257459261E-23</v>
      </c>
      <c r="IA95" s="86">
        <f t="shared" si="213"/>
        <v>4.7889016204325395E-23</v>
      </c>
      <c r="IB95" s="86">
        <f t="shared" si="214"/>
        <v>3.3277817889278921E-20</v>
      </c>
      <c r="IC95" s="86">
        <f t="shared" si="215"/>
        <v>1.1825113263022491E-20</v>
      </c>
      <c r="ID95" s="86">
        <f t="shared" si="216"/>
        <v>2.9085632366810556E-22</v>
      </c>
      <c r="IE95" s="86">
        <f t="shared" si="217"/>
        <v>2.7952949569602969E-22</v>
      </c>
      <c r="IF95" s="86">
        <f t="shared" si="218"/>
        <v>9.0987844727315112E-15</v>
      </c>
      <c r="IG95" s="86">
        <f t="shared" si="219"/>
        <v>1.3705720568772728E-14</v>
      </c>
      <c r="II95" s="86">
        <f t="shared" si="328"/>
        <v>9.4791834425793779E-89</v>
      </c>
      <c r="IJ95" s="86">
        <f t="shared" si="329"/>
        <v>2.3251485402026556E-97</v>
      </c>
      <c r="IK95" s="86">
        <f t="shared" si="330"/>
        <v>7.0294272380017696E-105</v>
      </c>
      <c r="IL95" s="86">
        <f t="shared" si="331"/>
        <v>5.7811445123370314E-95</v>
      </c>
      <c r="IM95" s="86">
        <f t="shared" si="332"/>
        <v>1.8066422816597757E-92</v>
      </c>
      <c r="IN95" s="86">
        <f t="shared" si="333"/>
        <v>2.6220432568083717E-85</v>
      </c>
      <c r="IO95" s="86">
        <f t="shared" si="334"/>
        <v>4.3246901916082913E-99</v>
      </c>
      <c r="IP95" s="86">
        <f t="shared" si="335"/>
        <v>6.4133963987746333E-114</v>
      </c>
      <c r="IQ95" s="86">
        <f t="shared" si="336"/>
        <v>1.731653461499314E-106</v>
      </c>
      <c r="IR95" s="86">
        <f t="shared" si="337"/>
        <v>3.9076584234699416E-95</v>
      </c>
      <c r="IS95" s="86">
        <f t="shared" si="338"/>
        <v>2.299202434263888E-95</v>
      </c>
      <c r="IT95" s="86">
        <f t="shared" si="339"/>
        <v>7.080884303144103E-101</v>
      </c>
      <c r="IU95" s="86">
        <f t="shared" si="340"/>
        <v>1.719914308297707E-101</v>
      </c>
      <c r="IV95" s="86">
        <f t="shared" si="341"/>
        <v>3.9735174415090191E-46</v>
      </c>
      <c r="IW95" s="86">
        <f t="shared" si="342"/>
        <v>2.7206362650335633E-48</v>
      </c>
      <c r="IY95" s="86">
        <f t="shared" si="343"/>
        <v>0.41022012821165882</v>
      </c>
      <c r="IZ95" s="86">
        <f t="shared" si="344"/>
        <v>0.16634913924203257</v>
      </c>
      <c r="JA95" s="86">
        <f t="shared" si="345"/>
        <v>0.14752175506931281</v>
      </c>
      <c r="JB95" s="86">
        <f t="shared" si="346"/>
        <v>0.16838930396673876</v>
      </c>
      <c r="JC95" s="86">
        <f t="shared" si="347"/>
        <v>0.22947862309364322</v>
      </c>
      <c r="JD95" s="86">
        <f t="shared" si="348"/>
        <v>0.12772301917335085</v>
      </c>
      <c r="JE95" s="86">
        <f t="shared" si="349"/>
        <v>0.13988806361209999</v>
      </c>
      <c r="JF95" s="86">
        <f t="shared" si="350"/>
        <v>0.19929027008778069</v>
      </c>
      <c r="JG95" s="86">
        <f t="shared" si="351"/>
        <v>0.24888132336506344</v>
      </c>
      <c r="JH95" s="86">
        <f t="shared" si="352"/>
        <v>0.11684632843356588</v>
      </c>
      <c r="JI95" s="86">
        <f t="shared" si="353"/>
        <v>6.3464995822150011E-2</v>
      </c>
      <c r="JJ95" s="86">
        <f t="shared" si="354"/>
        <v>0.15089665054207699</v>
      </c>
      <c r="JK95" s="86">
        <f t="shared" si="355"/>
        <v>6.2227595354309446E-2</v>
      </c>
      <c r="JL95" s="86">
        <f t="shared" si="356"/>
        <v>0.1032958356717894</v>
      </c>
      <c r="JM95" s="86">
        <f t="shared" si="357"/>
        <v>4.9982887066727023E-2</v>
      </c>
    </row>
    <row r="96" spans="2:273" x14ac:dyDescent="0.25">
      <c r="B96" s="2">
        <v>69</v>
      </c>
      <c r="C96" s="37">
        <v>114.90900000000001</v>
      </c>
      <c r="D96" s="37">
        <v>70.216999999999999</v>
      </c>
      <c r="E96" s="37">
        <v>78.790000000000006</v>
      </c>
      <c r="F96" s="37">
        <v>79.257999999999996</v>
      </c>
      <c r="G96" s="37">
        <v>98.822999999999993</v>
      </c>
      <c r="H96" s="37">
        <v>96.966999999999999</v>
      </c>
      <c r="I96" s="37">
        <v>97.067999999999998</v>
      </c>
      <c r="J96" s="37">
        <v>105.85</v>
      </c>
      <c r="K96" s="37">
        <v>116.9</v>
      </c>
      <c r="L96" s="37">
        <v>103.43300000000001</v>
      </c>
      <c r="M96" s="37">
        <v>98.796999999999997</v>
      </c>
      <c r="N96" s="37">
        <v>94.197000000000003</v>
      </c>
      <c r="O96" s="37">
        <v>91.55</v>
      </c>
      <c r="P96" s="37">
        <v>92.46</v>
      </c>
      <c r="Q96" s="37">
        <v>88.468999999999994</v>
      </c>
      <c r="S96" s="4">
        <f t="shared" si="229"/>
        <v>113.22556480527938</v>
      </c>
      <c r="T96" s="4">
        <f t="shared" si="230"/>
        <v>81.496097993490707</v>
      </c>
      <c r="U96" s="4">
        <f t="shared" si="231"/>
        <v>87.029165669609412</v>
      </c>
      <c r="V96" s="4">
        <f t="shared" si="232"/>
        <v>89.315211177956783</v>
      </c>
      <c r="W96" s="4">
        <f t="shared" si="233"/>
        <v>111.27696806476236</v>
      </c>
      <c r="X96" s="4">
        <f t="shared" si="234"/>
        <v>96.294112881719286</v>
      </c>
      <c r="Y96" s="4">
        <f t="shared" si="235"/>
        <v>98.226907252482235</v>
      </c>
      <c r="Z96" s="4">
        <f t="shared" si="236"/>
        <v>107.08045457038774</v>
      </c>
      <c r="AA96" s="4">
        <f t="shared" si="237"/>
        <v>116.83886499938035</v>
      </c>
      <c r="AB96" s="4">
        <f t="shared" si="238"/>
        <v>103.32606645039357</v>
      </c>
      <c r="AC96" s="4">
        <f t="shared" si="239"/>
        <v>97.036561022327234</v>
      </c>
      <c r="AD96" s="4">
        <f t="shared" si="240"/>
        <v>100.09159023723473</v>
      </c>
      <c r="AE96" s="4">
        <f t="shared" si="241"/>
        <v>93.352910451138811</v>
      </c>
      <c r="AF96" s="4">
        <f t="shared" si="242"/>
        <v>94.892014858978811</v>
      </c>
      <c r="AG96" s="4">
        <f t="shared" si="243"/>
        <v>90.391403551599709</v>
      </c>
      <c r="AI96" s="4">
        <f t="shared" si="244"/>
        <v>1.6834351947206301</v>
      </c>
      <c r="AJ96" s="4">
        <f t="shared" si="245"/>
        <v>-11.279097993490709</v>
      </c>
      <c r="AK96" s="4">
        <f t="shared" si="246"/>
        <v>-8.239165669609406</v>
      </c>
      <c r="AL96" s="4">
        <f t="shared" si="247"/>
        <v>-10.057211177956788</v>
      </c>
      <c r="AM96" s="4">
        <f t="shared" si="248"/>
        <v>-12.453968064762364</v>
      </c>
      <c r="AN96" s="4">
        <f t="shared" si="249"/>
        <v>0.67288711828071257</v>
      </c>
      <c r="AO96" s="4">
        <f t="shared" si="250"/>
        <v>-1.158907252482237</v>
      </c>
      <c r="AP96" s="4">
        <f t="shared" si="251"/>
        <v>-1.2304545703877494</v>
      </c>
      <c r="AQ96" s="4">
        <f t="shared" si="252"/>
        <v>6.1135000619657376E-2</v>
      </c>
      <c r="AR96" s="4">
        <f t="shared" si="253"/>
        <v>0.10693354960643831</v>
      </c>
      <c r="AS96" s="4">
        <f t="shared" si="254"/>
        <v>1.7604389776727629</v>
      </c>
      <c r="AT96" s="4">
        <f t="shared" si="255"/>
        <v>-5.8945902372347234</v>
      </c>
      <c r="AU96" s="4">
        <f t="shared" si="256"/>
        <v>-1.8029104511388141</v>
      </c>
      <c r="AV96" s="4">
        <f t="shared" si="257"/>
        <v>-2.4320148589788175</v>
      </c>
      <c r="AW96" s="4">
        <f t="shared" si="257"/>
        <v>-1.9224035515997144</v>
      </c>
      <c r="AY96" s="2">
        <f t="shared" si="308"/>
        <v>62.581401727110517</v>
      </c>
      <c r="AZ96" s="2">
        <f t="shared" si="147"/>
        <v>64.421191416939848</v>
      </c>
      <c r="BA96" s="2">
        <f t="shared" si="148"/>
        <v>74.077519869367535</v>
      </c>
      <c r="BB96" s="2">
        <f t="shared" si="149"/>
        <v>72.569282256361149</v>
      </c>
      <c r="BC96" s="2">
        <f t="shared" si="150"/>
        <v>87.935835070851681</v>
      </c>
      <c r="BD96" s="2">
        <f t="shared" si="151"/>
        <v>79.415288847872702</v>
      </c>
      <c r="BE96" s="2">
        <f t="shared" si="152"/>
        <v>81.931898465198969</v>
      </c>
      <c r="BF96" s="2">
        <f t="shared" si="153"/>
        <v>88.213079730090783</v>
      </c>
      <c r="BG96" s="2">
        <f t="shared" si="154"/>
        <v>93.222004576388812</v>
      </c>
      <c r="BH96" s="2">
        <f t="shared" si="155"/>
        <v>88.515982804454296</v>
      </c>
      <c r="BI96" s="2">
        <f t="shared" si="156"/>
        <v>87.685663915880298</v>
      </c>
      <c r="BJ96" s="2">
        <f t="shared" si="157"/>
        <v>87.434509508284535</v>
      </c>
      <c r="BK96" s="2">
        <f t="shared" si="158"/>
        <v>87.202558468156568</v>
      </c>
      <c r="BL96" s="2">
        <f t="shared" si="159"/>
        <v>87.520259386582367</v>
      </c>
      <c r="BM96" s="2">
        <f t="shared" si="160"/>
        <v>88.596956721026672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87.9603158536585</v>
      </c>
      <c r="DL96" s="2">
        <f t="shared" si="289"/>
        <v>83.378499999999988</v>
      </c>
      <c r="DM96" s="2">
        <f t="shared" si="289"/>
        <v>91.502951651676</v>
      </c>
      <c r="DN96" s="2">
        <f t="shared" si="289"/>
        <v>88.502671204386488</v>
      </c>
      <c r="DO96" s="2">
        <f t="shared" si="289"/>
        <v>92.394722793938897</v>
      </c>
      <c r="DP96" s="2">
        <f t="shared" si="289"/>
        <v>77.993426306251905</v>
      </c>
      <c r="DQ96" s="2">
        <f t="shared" si="289"/>
        <v>84.706182926829257</v>
      </c>
      <c r="DR96" s="2">
        <f t="shared" si="289"/>
        <v>93.389164022321907</v>
      </c>
      <c r="DS96" s="2">
        <f t="shared" si="289"/>
        <v>96.723708392603129</v>
      </c>
      <c r="DT96" s="2">
        <f t="shared" si="289"/>
        <v>90.795941114982568</v>
      </c>
      <c r="DU96" s="2">
        <f t="shared" si="289"/>
        <v>89.274361824222296</v>
      </c>
      <c r="DV96" s="2">
        <f t="shared" si="289"/>
        <v>96.191135591389127</v>
      </c>
      <c r="DW96" s="2">
        <f t="shared" si="289"/>
        <v>103.85283170731707</v>
      </c>
      <c r="DX96" s="2">
        <f t="shared" si="289"/>
        <v>101.45589139183753</v>
      </c>
      <c r="DY96" s="2">
        <f t="shared" si="289"/>
        <v>95.262499999999989</v>
      </c>
      <c r="EA96" s="2">
        <f t="shared" si="228"/>
        <v>60.697380357445368</v>
      </c>
      <c r="EB96" s="2">
        <f t="shared" si="290"/>
        <v>62.910346386459565</v>
      </c>
      <c r="EC96" s="2">
        <f t="shared" si="291"/>
        <v>72.587099114832981</v>
      </c>
      <c r="ED96" s="2">
        <f t="shared" si="292"/>
        <v>71.245556492767079</v>
      </c>
      <c r="EE96" s="2">
        <f t="shared" si="293"/>
        <v>87.541911576186905</v>
      </c>
      <c r="EF96" s="2">
        <f t="shared" si="294"/>
        <v>79.560653466741826</v>
      </c>
      <c r="EG96" s="2">
        <f t="shared" si="295"/>
        <v>81.622612654556548</v>
      </c>
      <c r="EH96" s="2">
        <f t="shared" si="296"/>
        <v>87.574397742420388</v>
      </c>
      <c r="EI96" s="2">
        <f t="shared" si="297"/>
        <v>92.781347031276852</v>
      </c>
      <c r="EJ96" s="2">
        <f t="shared" si="298"/>
        <v>88.2790655449719</v>
      </c>
      <c r="EK96" s="2">
        <f t="shared" si="299"/>
        <v>87.539758041093947</v>
      </c>
      <c r="EL96" s="2">
        <f t="shared" si="300"/>
        <v>86.658583467417557</v>
      </c>
      <c r="EM96" s="2">
        <f t="shared" si="301"/>
        <v>85.924366753821403</v>
      </c>
      <c r="EN96" s="2">
        <f t="shared" si="302"/>
        <v>86.308485613838315</v>
      </c>
      <c r="EO96" s="2">
        <f t="shared" si="303"/>
        <v>87.863265580691504</v>
      </c>
      <c r="EQ96" s="2">
        <f t="shared" si="304"/>
        <v>59.668037771387958</v>
      </c>
      <c r="ER96" s="2">
        <f t="shared" si="305"/>
        <v>63.02509733872435</v>
      </c>
      <c r="ES96" s="2">
        <f t="shared" si="305"/>
        <v>72.371984010622867</v>
      </c>
      <c r="ET96" s="2">
        <f t="shared" si="305"/>
        <v>71.462942883161432</v>
      </c>
      <c r="EU96" s="2">
        <f t="shared" si="305"/>
        <v>84.906762566415395</v>
      </c>
      <c r="EV96" s="2">
        <f t="shared" si="305"/>
        <v>79.181289545628402</v>
      </c>
      <c r="EW96" s="2">
        <f t="shared" si="305"/>
        <v>81.804772050647131</v>
      </c>
      <c r="EX96" s="2">
        <f t="shared" si="305"/>
        <v>85.925212468877831</v>
      </c>
      <c r="EY96" s="2">
        <f t="shared" si="305"/>
        <v>90.364443701133354</v>
      </c>
      <c r="EZ96" s="2">
        <f t="shared" si="305"/>
        <v>87.508136779115802</v>
      </c>
      <c r="FA96" s="2">
        <f t="shared" si="305"/>
        <v>86.958191445973526</v>
      </c>
      <c r="FB96" s="2">
        <f t="shared" si="305"/>
        <v>86.503224907249574</v>
      </c>
      <c r="FC96" s="2">
        <f t="shared" si="305"/>
        <v>85.99448272001068</v>
      </c>
      <c r="FD96" s="2">
        <f t="shared" si="305"/>
        <v>87.735204774207745</v>
      </c>
      <c r="FE96" s="2">
        <f t="shared" si="305"/>
        <v>89.91024726785426</v>
      </c>
      <c r="FG96" s="2">
        <f t="shared" si="306"/>
        <v>0.93088733621615505</v>
      </c>
      <c r="FH96" s="2">
        <f t="shared" si="307"/>
        <v>0.92618695922261074</v>
      </c>
      <c r="FI96" s="2">
        <f t="shared" si="307"/>
        <v>0.92120498811485763</v>
      </c>
      <c r="FJ96" s="2">
        <f t="shared" si="307"/>
        <v>0.9232969657828195</v>
      </c>
      <c r="FK96" s="2">
        <f t="shared" si="307"/>
        <v>0.91870064042617516</v>
      </c>
      <c r="FL96" s="2">
        <f t="shared" si="307"/>
        <v>0.90730258802188124</v>
      </c>
      <c r="FM96" s="2">
        <f t="shared" si="307"/>
        <v>0.89971310122098869</v>
      </c>
      <c r="FN96" s="2">
        <f t="shared" si="307"/>
        <v>0.89009043415378353</v>
      </c>
      <c r="FO96" s="2">
        <f t="shared" si="307"/>
        <v>0.88803572673924658</v>
      </c>
      <c r="FP96" s="2">
        <f t="shared" si="307"/>
        <v>0.90578766386453924</v>
      </c>
      <c r="FQ96" s="2">
        <f t="shared" si="307"/>
        <v>0.91580568888359071</v>
      </c>
      <c r="FR96" s="2">
        <f t="shared" si="307"/>
        <v>0.918599039083835</v>
      </c>
      <c r="FS96" s="2">
        <f t="shared" si="307"/>
        <v>0.92870682043378672</v>
      </c>
      <c r="FT96" s="2">
        <f t="shared" si="307"/>
        <v>0.92001435888705618</v>
      </c>
      <c r="FU96" s="2">
        <f t="shared" si="307"/>
        <v>0.90087759227584707</v>
      </c>
      <c r="FW96" s="2">
        <f t="shared" si="324"/>
        <v>1.8723119774575976E-4</v>
      </c>
      <c r="FX96" s="2">
        <f t="shared" si="164"/>
        <v>2.4725865533336232E-4</v>
      </c>
      <c r="FY96" s="2">
        <f t="shared" si="165"/>
        <v>2.513580986982022E-4</v>
      </c>
      <c r="FZ96" s="2">
        <f t="shared" si="166"/>
        <v>2.4244102314675183E-4</v>
      </c>
      <c r="GA96" s="2">
        <f t="shared" si="167"/>
        <v>2.3032833015471137E-4</v>
      </c>
      <c r="GB96" s="2">
        <f t="shared" si="168"/>
        <v>2.2858554823010691E-4</v>
      </c>
      <c r="GC96" s="2">
        <f t="shared" si="169"/>
        <v>2.421553320716746E-4</v>
      </c>
      <c r="GD96" s="2">
        <f t="shared" si="170"/>
        <v>2.525184146894498E-4</v>
      </c>
      <c r="GE96" s="2">
        <f t="shared" si="171"/>
        <v>3.0869237959152006E-4</v>
      </c>
      <c r="GF96" s="2">
        <f t="shared" si="172"/>
        <v>2.6392546183861139E-4</v>
      </c>
      <c r="GG96" s="2">
        <f t="shared" si="173"/>
        <v>2.3711092630164434E-4</v>
      </c>
      <c r="GH96" s="2">
        <f t="shared" si="174"/>
        <v>2.1152363728227114E-4</v>
      </c>
      <c r="GI96" s="2">
        <f t="shared" si="175"/>
        <v>2.059881625522439E-4</v>
      </c>
      <c r="GJ96" s="2">
        <f t="shared" si="176"/>
        <v>1.3934795186264372E-4</v>
      </c>
      <c r="GK96" s="2">
        <f t="shared" si="177"/>
        <v>1.2760709072512282E-4</v>
      </c>
      <c r="GM96" s="86">
        <f t="shared" si="325"/>
        <v>0.34371783819154933</v>
      </c>
      <c r="GN96" s="86">
        <f t="shared" si="178"/>
        <v>9.0652965989344317E-2</v>
      </c>
      <c r="GO96" s="86">
        <f t="shared" si="179"/>
        <v>7.7903634390354498E-2</v>
      </c>
      <c r="GP96" s="86">
        <f t="shared" si="180"/>
        <v>9.3442222390739224E-2</v>
      </c>
      <c r="GQ96" s="86">
        <f t="shared" si="181"/>
        <v>0.14638164326267059</v>
      </c>
      <c r="GR96" s="86">
        <f t="shared" si="182"/>
        <v>5.696218218378496E-2</v>
      </c>
      <c r="GS96" s="86">
        <f t="shared" si="183"/>
        <v>7.0971984651348421E-2</v>
      </c>
      <c r="GT96" s="86">
        <f t="shared" si="184"/>
        <v>0.12592970793880365</v>
      </c>
      <c r="GU96" s="86">
        <f t="shared" si="185"/>
        <v>0.17604828839195621</v>
      </c>
      <c r="GV96" s="86">
        <f t="shared" si="186"/>
        <v>5.5027760526633968E-2</v>
      </c>
      <c r="GW96" s="86">
        <f t="shared" si="187"/>
        <v>1.9885674361350702E-2</v>
      </c>
      <c r="GX96" s="86">
        <f t="shared" si="188"/>
        <v>6.8036712440718725E-2</v>
      </c>
      <c r="GY96" s="86">
        <f t="shared" si="189"/>
        <v>1.7478275565564829E-2</v>
      </c>
      <c r="GZ96" s="86">
        <f t="shared" si="190"/>
        <v>3.8447311119259003E-2</v>
      </c>
      <c r="HA96" s="86">
        <f t="shared" si="191"/>
        <v>1.7231507969144435E-2</v>
      </c>
      <c r="HC96" s="86">
        <f t="shared" si="326"/>
        <v>1.0368119304856085E-2</v>
      </c>
      <c r="HD96" s="86">
        <f t="shared" si="192"/>
        <v>8.2381018406880082E-3</v>
      </c>
      <c r="HE96" s="86">
        <f t="shared" si="193"/>
        <v>6.4826126148972612E-3</v>
      </c>
      <c r="HF96" s="86">
        <f t="shared" si="194"/>
        <v>9.1574384239711069E-3</v>
      </c>
      <c r="HG96" s="86">
        <f t="shared" si="195"/>
        <v>1.1336778309203681E-2</v>
      </c>
      <c r="HH96" s="86">
        <f t="shared" si="196"/>
        <v>2.2529677789340622E-2</v>
      </c>
      <c r="HI96" s="86">
        <f t="shared" si="197"/>
        <v>1.6963233974559132E-2</v>
      </c>
      <c r="HJ96" s="86">
        <f t="shared" si="198"/>
        <v>1.0383063640768566E-2</v>
      </c>
      <c r="HK96" s="86">
        <f t="shared" si="199"/>
        <v>1.0182091132783547E-2</v>
      </c>
      <c r="HL96" s="86">
        <f t="shared" si="200"/>
        <v>2.0438312185763838E-2</v>
      </c>
      <c r="HM96" s="86">
        <f t="shared" si="201"/>
        <v>1.535298831416171E-2</v>
      </c>
      <c r="HN96" s="86">
        <f t="shared" si="202"/>
        <v>7.1074584244305138E-3</v>
      </c>
      <c r="HO96" s="86">
        <f t="shared" si="203"/>
        <v>8.3295542043202928E-3</v>
      </c>
      <c r="HP96" s="86">
        <f t="shared" si="204"/>
        <v>7.2470820565747624E-3</v>
      </c>
      <c r="HQ96" s="86">
        <f t="shared" si="205"/>
        <v>1.7499741054817343E-3</v>
      </c>
      <c r="HS96" s="86">
        <f t="shared" si="327"/>
        <v>2.9446439520404831E-19</v>
      </c>
      <c r="HT96" s="86">
        <f t="shared" si="206"/>
        <v>7.5464443957875473E-21</v>
      </c>
      <c r="HU96" s="86">
        <f t="shared" si="207"/>
        <v>6.6840966113799284E-22</v>
      </c>
      <c r="HV96" s="86">
        <f t="shared" si="208"/>
        <v>4.253485473561964E-20</v>
      </c>
      <c r="HW96" s="86">
        <f t="shared" si="209"/>
        <v>2.1171471628910684E-19</v>
      </c>
      <c r="HX96" s="86">
        <f t="shared" si="210"/>
        <v>1.1151490196125427E-17</v>
      </c>
      <c r="HY96" s="86">
        <f t="shared" si="211"/>
        <v>6.3336112155617884E-20</v>
      </c>
      <c r="HZ96" s="86">
        <f t="shared" si="212"/>
        <v>1.0399316744061155E-22</v>
      </c>
      <c r="IA96" s="86">
        <f t="shared" si="213"/>
        <v>2.4628740360589309E-22</v>
      </c>
      <c r="IB96" s="86">
        <f t="shared" si="214"/>
        <v>1.3701325752423026E-19</v>
      </c>
      <c r="IC96" s="86">
        <f t="shared" si="215"/>
        <v>4.870764529410294E-20</v>
      </c>
      <c r="ID96" s="86">
        <f t="shared" si="216"/>
        <v>1.298017957578272E-21</v>
      </c>
      <c r="IE96" s="86">
        <f t="shared" si="217"/>
        <v>1.2482384859908947E-21</v>
      </c>
      <c r="IF96" s="86">
        <f t="shared" si="218"/>
        <v>2.2822979086590363E-14</v>
      </c>
      <c r="IG96" s="86">
        <f t="shared" si="219"/>
        <v>3.3448875802808653E-14</v>
      </c>
      <c r="II96" s="86">
        <f t="shared" si="328"/>
        <v>6.4712258122413642E-87</v>
      </c>
      <c r="IJ96" s="86">
        <f t="shared" si="329"/>
        <v>2.8086675149489547E-95</v>
      </c>
      <c r="IK96" s="86">
        <f t="shared" si="330"/>
        <v>1.2504055364354678E-102</v>
      </c>
      <c r="IL96" s="86">
        <f t="shared" si="331"/>
        <v>6.12629456518561E-93</v>
      </c>
      <c r="IM96" s="86">
        <f t="shared" si="332"/>
        <v>1.6444168779534309E-90</v>
      </c>
      <c r="IN96" s="86">
        <f t="shared" si="333"/>
        <v>1.6657396392807099E-83</v>
      </c>
      <c r="IO96" s="86">
        <f t="shared" si="334"/>
        <v>5.6292478461986592E-97</v>
      </c>
      <c r="IP96" s="86">
        <f t="shared" si="335"/>
        <v>1.8020588531937427E-111</v>
      </c>
      <c r="IQ96" s="86">
        <f t="shared" si="336"/>
        <v>3.8089666669093049E-104</v>
      </c>
      <c r="IR96" s="86">
        <f t="shared" si="337"/>
        <v>4.378865676788308E-93</v>
      </c>
      <c r="IS96" s="86">
        <f t="shared" si="338"/>
        <v>2.4554287636123877E-93</v>
      </c>
      <c r="IT96" s="86">
        <f t="shared" si="339"/>
        <v>9.3216284420956148E-99</v>
      </c>
      <c r="IU96" s="86">
        <f t="shared" si="340"/>
        <v>2.2987417786638676E-99</v>
      </c>
      <c r="IV96" s="86">
        <f t="shared" si="341"/>
        <v>3.2025656173845895E-45</v>
      </c>
      <c r="IW96" s="86">
        <f t="shared" si="342"/>
        <v>2.375838061491047E-47</v>
      </c>
      <c r="IY96" s="86">
        <f t="shared" si="343"/>
        <v>0.35408595749640542</v>
      </c>
      <c r="IZ96" s="86">
        <f t="shared" si="344"/>
        <v>9.889106783003232E-2</v>
      </c>
      <c r="JA96" s="86">
        <f t="shared" si="345"/>
        <v>8.4386247005251755E-2</v>
      </c>
      <c r="JB96" s="86">
        <f t="shared" si="346"/>
        <v>0.10259966081471034</v>
      </c>
      <c r="JC96" s="86">
        <f t="shared" si="347"/>
        <v>0.15771842157187427</v>
      </c>
      <c r="JD96" s="86">
        <f t="shared" si="348"/>
        <v>7.9491859973125592E-2</v>
      </c>
      <c r="JE96" s="86">
        <f t="shared" si="349"/>
        <v>8.7935218625907557E-2</v>
      </c>
      <c r="JF96" s="86">
        <f t="shared" si="350"/>
        <v>0.13631277157957222</v>
      </c>
      <c r="JG96" s="86">
        <f t="shared" si="351"/>
        <v>0.18623037952473975</v>
      </c>
      <c r="JH96" s="86">
        <f t="shared" si="352"/>
        <v>7.5466072712397803E-2</v>
      </c>
      <c r="JI96" s="86">
        <f t="shared" si="353"/>
        <v>3.5238662675512414E-2</v>
      </c>
      <c r="JJ96" s="86">
        <f t="shared" si="354"/>
        <v>7.514417086514924E-2</v>
      </c>
      <c r="JK96" s="86">
        <f t="shared" si="355"/>
        <v>2.5807829769885122E-2</v>
      </c>
      <c r="JL96" s="86">
        <f t="shared" si="356"/>
        <v>4.5694393175856586E-2</v>
      </c>
      <c r="JM96" s="86">
        <f t="shared" si="357"/>
        <v>1.898148207465962E-2</v>
      </c>
    </row>
    <row r="97" spans="2:273" x14ac:dyDescent="0.25">
      <c r="B97" s="2">
        <v>70</v>
      </c>
      <c r="C97" s="37">
        <v>102.045</v>
      </c>
      <c r="D97" s="37">
        <v>70.816999999999993</v>
      </c>
      <c r="E97" s="37">
        <v>78.613</v>
      </c>
      <c r="F97" s="37">
        <v>79.451999999999998</v>
      </c>
      <c r="G97" s="37">
        <v>95.694000000000003</v>
      </c>
      <c r="H97" s="37">
        <v>97.540999999999997</v>
      </c>
      <c r="I97" s="37">
        <v>97.119</v>
      </c>
      <c r="J97" s="37">
        <v>101.883</v>
      </c>
      <c r="K97" s="37">
        <v>111.8</v>
      </c>
      <c r="L97" s="37">
        <v>103.75</v>
      </c>
      <c r="M97" s="37">
        <v>100.678</v>
      </c>
      <c r="N97" s="37">
        <v>95.147999999999996</v>
      </c>
      <c r="O97" s="37">
        <v>93.9</v>
      </c>
      <c r="P97" s="37">
        <v>92.793999999999997</v>
      </c>
      <c r="Q97" s="37">
        <v>88.968999999999994</v>
      </c>
      <c r="S97" s="4">
        <f t="shared" si="229"/>
        <v>103.17629361936758</v>
      </c>
      <c r="T97" s="4">
        <f t="shared" si="230"/>
        <v>76.529792298184049</v>
      </c>
      <c r="U97" s="4">
        <f t="shared" si="231"/>
        <v>83.009409121008503</v>
      </c>
      <c r="V97" s="4">
        <f t="shared" si="232"/>
        <v>84.612447979958091</v>
      </c>
      <c r="W97" s="4">
        <f t="shared" si="233"/>
        <v>104.85424567153783</v>
      </c>
      <c r="X97" s="4">
        <f t="shared" si="234"/>
        <v>95.456723567529139</v>
      </c>
      <c r="Y97" s="4">
        <f t="shared" si="235"/>
        <v>96.659104056329596</v>
      </c>
      <c r="Z97" s="4">
        <f t="shared" si="236"/>
        <v>102.77296198420055</v>
      </c>
      <c r="AA97" s="4">
        <f t="shared" si="237"/>
        <v>111.20702275825667</v>
      </c>
      <c r="AB97" s="4">
        <f t="shared" si="238"/>
        <v>103.23959543722144</v>
      </c>
      <c r="AC97" s="4">
        <f t="shared" si="239"/>
        <v>97.937034986809877</v>
      </c>
      <c r="AD97" s="4">
        <f t="shared" si="240"/>
        <v>95.704318291499234</v>
      </c>
      <c r="AE97" s="4">
        <f t="shared" si="241"/>
        <v>93.259082081768099</v>
      </c>
      <c r="AF97" s="4">
        <f t="shared" si="242"/>
        <v>93.048361246582658</v>
      </c>
      <c r="AG97" s="4">
        <f t="shared" si="243"/>
        <v>89.780782926729756</v>
      </c>
      <c r="AI97" s="4">
        <f t="shared" si="244"/>
        <v>-1.1312936193675824</v>
      </c>
      <c r="AJ97" s="4">
        <f t="shared" si="245"/>
        <v>-5.7127922981840555</v>
      </c>
      <c r="AK97" s="4">
        <f t="shared" si="246"/>
        <v>-4.396409121008503</v>
      </c>
      <c r="AL97" s="4">
        <f t="shared" si="247"/>
        <v>-5.1604479799580929</v>
      </c>
      <c r="AM97" s="4">
        <f t="shared" si="248"/>
        <v>-9.1602456715378224</v>
      </c>
      <c r="AN97" s="4">
        <f t="shared" si="249"/>
        <v>2.0842764324708583</v>
      </c>
      <c r="AO97" s="4">
        <f t="shared" si="250"/>
        <v>0.45989594367040354</v>
      </c>
      <c r="AP97" s="4">
        <f t="shared" si="251"/>
        <v>-0.8899619842005535</v>
      </c>
      <c r="AQ97" s="4">
        <f t="shared" si="252"/>
        <v>0.592977241743327</v>
      </c>
      <c r="AR97" s="4">
        <f t="shared" si="253"/>
        <v>0.51040456277856094</v>
      </c>
      <c r="AS97" s="4">
        <f t="shared" si="254"/>
        <v>2.7409650131901202</v>
      </c>
      <c r="AT97" s="4">
        <f t="shared" si="255"/>
        <v>-0.55631829149923817</v>
      </c>
      <c r="AU97" s="4">
        <f t="shared" si="256"/>
        <v>0.64091791823190647</v>
      </c>
      <c r="AV97" s="4">
        <f t="shared" si="257"/>
        <v>-0.25436124658266124</v>
      </c>
      <c r="AW97" s="4">
        <f t="shared" si="257"/>
        <v>-0.81178292672976227</v>
      </c>
      <c r="AY97" s="2">
        <f t="shared" si="308"/>
        <v>62.321826572949256</v>
      </c>
      <c r="AZ97" s="2">
        <f t="shared" si="147"/>
        <v>64.206030141283975</v>
      </c>
      <c r="BA97" s="2">
        <f t="shared" si="148"/>
        <v>73.843387902606125</v>
      </c>
      <c r="BB97" s="2">
        <f t="shared" si="149"/>
        <v>72.394066234049731</v>
      </c>
      <c r="BC97" s="2">
        <f t="shared" si="150"/>
        <v>87.720994924267259</v>
      </c>
      <c r="BD97" s="2">
        <f t="shared" si="151"/>
        <v>79.30988145181567</v>
      </c>
      <c r="BE97" s="2">
        <f t="shared" si="152"/>
        <v>81.807638592426116</v>
      </c>
      <c r="BF97" s="2">
        <f t="shared" si="153"/>
        <v>88.005616469937237</v>
      </c>
      <c r="BG97" s="2">
        <f t="shared" si="154"/>
        <v>92.990762448128805</v>
      </c>
      <c r="BH97" s="2">
        <f t="shared" si="155"/>
        <v>88.353345654129981</v>
      </c>
      <c r="BI97" s="2">
        <f t="shared" si="156"/>
        <v>87.54115894730279</v>
      </c>
      <c r="BJ97" s="2">
        <f t="shared" si="157"/>
        <v>87.267590358848054</v>
      </c>
      <c r="BK97" s="2">
        <f t="shared" si="158"/>
        <v>87.015882857622614</v>
      </c>
      <c r="BL97" s="2">
        <f t="shared" si="159"/>
        <v>87.378923025205765</v>
      </c>
      <c r="BM97" s="2">
        <f t="shared" si="160"/>
        <v>88.473493891542333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>
        <f t="shared" si="323"/>
        <v>88.968999999999994</v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>
        <f t="shared" si="287"/>
        <v>88.968999999999994</v>
      </c>
      <c r="DK97" s="2">
        <f t="shared" si="288"/>
        <v>88.348022648083585</v>
      </c>
      <c r="DL97" s="2">
        <f t="shared" si="289"/>
        <v>83.623017421602782</v>
      </c>
      <c r="DM97" s="2">
        <f t="shared" si="289"/>
        <v>91.769012019555419</v>
      </c>
      <c r="DN97" s="2">
        <f t="shared" si="289"/>
        <v>88.705073359803393</v>
      </c>
      <c r="DO97" s="2">
        <f t="shared" si="289"/>
        <v>92.54635183534559</v>
      </c>
      <c r="DP97" s="2">
        <f t="shared" si="289"/>
        <v>77.701741165810944</v>
      </c>
      <c r="DQ97" s="2">
        <f t="shared" si="289"/>
        <v>84.577931707317049</v>
      </c>
      <c r="DR97" s="2">
        <f t="shared" si="289"/>
        <v>93.328268191268194</v>
      </c>
      <c r="DS97" s="2">
        <f t="shared" si="289"/>
        <v>96.629151256519677</v>
      </c>
      <c r="DT97" s="2">
        <f t="shared" si="289"/>
        <v>90.628505052264799</v>
      </c>
      <c r="DU97" s="2">
        <f t="shared" si="289"/>
        <v>89.125734672304446</v>
      </c>
      <c r="DV97" s="2">
        <f t="shared" si="289"/>
        <v>96.218319044918019</v>
      </c>
      <c r="DW97" s="2">
        <f t="shared" si="289"/>
        <v>104.04726480836237</v>
      </c>
      <c r="DX97" s="2">
        <f t="shared" si="289"/>
        <v>101.61418861248414</v>
      </c>
      <c r="DY97" s="2">
        <f t="shared" si="289"/>
        <v>95.370975609756087</v>
      </c>
      <c r="EA97" s="2">
        <f t="shared" si="228"/>
        <v>60.559783071107915</v>
      </c>
      <c r="EB97" s="2">
        <f t="shared" si="290"/>
        <v>62.79470759546912</v>
      </c>
      <c r="EC97" s="2">
        <f t="shared" si="291"/>
        <v>72.445097845821365</v>
      </c>
      <c r="ED97" s="2">
        <f t="shared" si="292"/>
        <v>71.158194846273886</v>
      </c>
      <c r="EE97" s="2">
        <f t="shared" si="293"/>
        <v>87.332257008490046</v>
      </c>
      <c r="EF97" s="2">
        <f t="shared" si="294"/>
        <v>79.45982717023675</v>
      </c>
      <c r="EG97" s="2">
        <f t="shared" si="295"/>
        <v>81.525965062585854</v>
      </c>
      <c r="EH97" s="2">
        <f t="shared" si="296"/>
        <v>87.406695212569858</v>
      </c>
      <c r="EI97" s="2">
        <f t="shared" si="297"/>
        <v>92.573285444234415</v>
      </c>
      <c r="EJ97" s="2">
        <f t="shared" si="298"/>
        <v>88.137763507183024</v>
      </c>
      <c r="EK97" s="2">
        <f t="shared" si="299"/>
        <v>87.408459618645622</v>
      </c>
      <c r="EL97" s="2">
        <f t="shared" si="300"/>
        <v>86.544256114239758</v>
      </c>
      <c r="EM97" s="2">
        <f t="shared" si="301"/>
        <v>85.823473974255833</v>
      </c>
      <c r="EN97" s="2">
        <f t="shared" si="302"/>
        <v>86.249982055042693</v>
      </c>
      <c r="EO97" s="2">
        <f t="shared" si="303"/>
        <v>87.781044062106588</v>
      </c>
      <c r="EQ97" s="2">
        <f t="shared" si="304"/>
        <v>59.549419877330315</v>
      </c>
      <c r="ER97" s="2">
        <f t="shared" si="305"/>
        <v>62.90643335698315</v>
      </c>
      <c r="ES97" s="2">
        <f t="shared" si="305"/>
        <v>72.234199962329342</v>
      </c>
      <c r="ET97" s="2">
        <f t="shared" si="305"/>
        <v>71.370792996159878</v>
      </c>
      <c r="EU97" s="2">
        <f t="shared" si="305"/>
        <v>84.753287695561525</v>
      </c>
      <c r="EV97" s="2">
        <f t="shared" si="305"/>
        <v>79.088616887612787</v>
      </c>
      <c r="EW97" s="2">
        <f t="shared" si="305"/>
        <v>81.703682426036224</v>
      </c>
      <c r="EX97" s="2">
        <f t="shared" si="305"/>
        <v>85.795846985846879</v>
      </c>
      <c r="EY97" s="2">
        <f t="shared" si="305"/>
        <v>90.213130330546846</v>
      </c>
      <c r="EZ97" s="2">
        <f t="shared" si="305"/>
        <v>87.384668539206174</v>
      </c>
      <c r="FA97" s="2">
        <f t="shared" si="305"/>
        <v>86.84025302456115</v>
      </c>
      <c r="FB97" s="2">
        <f t="shared" si="305"/>
        <v>86.392019279196688</v>
      </c>
      <c r="FC97" s="2">
        <f t="shared" si="305"/>
        <v>85.891244281225966</v>
      </c>
      <c r="FD97" s="2">
        <f t="shared" si="305"/>
        <v>87.640743919651285</v>
      </c>
      <c r="FE97" s="2">
        <f t="shared" si="305"/>
        <v>89.765874319370326</v>
      </c>
      <c r="FG97" s="2">
        <f t="shared" si="306"/>
        <v>0.93658285132996377</v>
      </c>
      <c r="FH97" s="2">
        <f t="shared" si="307"/>
        <v>0.93224163324191955</v>
      </c>
      <c r="FI97" s="2">
        <f t="shared" si="307"/>
        <v>0.92763639042849444</v>
      </c>
      <c r="FJ97" s="2">
        <f t="shared" si="307"/>
        <v>0.92957067133603333</v>
      </c>
      <c r="FK97" s="2">
        <f t="shared" si="307"/>
        <v>0.92531988141492016</v>
      </c>
      <c r="FL97" s="2">
        <f t="shared" si="307"/>
        <v>0.91476373721433923</v>
      </c>
      <c r="FM97" s="2">
        <f t="shared" si="307"/>
        <v>0.90772299420030311</v>
      </c>
      <c r="FN97" s="2">
        <f t="shared" si="307"/>
        <v>0.89878242456485258</v>
      </c>
      <c r="FO97" s="2">
        <f t="shared" si="307"/>
        <v>0.89687138290605339</v>
      </c>
      <c r="FP97" s="2">
        <f t="shared" si="307"/>
        <v>0.91335910429655032</v>
      </c>
      <c r="FQ97" s="2">
        <f t="shared" si="307"/>
        <v>0.92264078413048745</v>
      </c>
      <c r="FR97" s="2">
        <f t="shared" si="307"/>
        <v>0.92522587897957931</v>
      </c>
      <c r="FS97" s="2">
        <f t="shared" si="307"/>
        <v>0.93456939953820117</v>
      </c>
      <c r="FT97" s="2">
        <f t="shared" si="307"/>
        <v>0.92653519259027328</v>
      </c>
      <c r="FU97" s="2">
        <f t="shared" si="307"/>
        <v>0.90880390498254471</v>
      </c>
      <c r="FW97" s="2">
        <f t="shared" si="324"/>
        <v>2.0529121764123709E-4</v>
      </c>
      <c r="FX97" s="2">
        <f t="shared" si="164"/>
        <v>2.7110725709837718E-4</v>
      </c>
      <c r="FY97" s="2">
        <f t="shared" si="165"/>
        <v>2.756019911395676E-4</v>
      </c>
      <c r="FZ97" s="2">
        <f t="shared" si="166"/>
        <v>2.6582507801002457E-4</v>
      </c>
      <c r="GA97" s="2">
        <f t="shared" si="167"/>
        <v>2.5254438001290407E-4</v>
      </c>
      <c r="GB97" s="2">
        <f t="shared" si="168"/>
        <v>2.5063354223557192E-4</v>
      </c>
      <c r="GC97" s="2">
        <f t="shared" si="169"/>
        <v>2.6551183862041607E-4</v>
      </c>
      <c r="GD97" s="2">
        <f t="shared" si="170"/>
        <v>2.7687419047830536E-4</v>
      </c>
      <c r="GE97" s="2">
        <f t="shared" si="171"/>
        <v>3.3846438336297907E-4</v>
      </c>
      <c r="GF97" s="2">
        <f t="shared" si="172"/>
        <v>2.8938114578575723E-4</v>
      </c>
      <c r="GG97" s="2">
        <f t="shared" si="173"/>
        <v>2.5998101342244523E-4</v>
      </c>
      <c r="GH97" s="2">
        <f t="shared" si="174"/>
        <v>2.3192632323126234E-4</v>
      </c>
      <c r="GI97" s="2">
        <f t="shared" si="175"/>
        <v>2.2585704036242766E-4</v>
      </c>
      <c r="GJ97" s="2">
        <f t="shared" si="176"/>
        <v>1.5278993678072487E-4</v>
      </c>
      <c r="GK97" s="2">
        <f t="shared" si="177"/>
        <v>1.3991667009699202E-4</v>
      </c>
      <c r="GM97" s="86">
        <f t="shared" si="325"/>
        <v>0.28320952837972413</v>
      </c>
      <c r="GN97" s="86">
        <f t="shared" si="178"/>
        <v>4.5648560472518286E-2</v>
      </c>
      <c r="GO97" s="86">
        <f t="shared" si="179"/>
        <v>3.7643582241568108E-2</v>
      </c>
      <c r="GP97" s="86">
        <f t="shared" si="180"/>
        <v>4.8420013017512989E-2</v>
      </c>
      <c r="GQ97" s="86">
        <f t="shared" si="181"/>
        <v>8.9193781651716944E-2</v>
      </c>
      <c r="GR97" s="86">
        <f t="shared" si="182"/>
        <v>2.5713069678202638E-2</v>
      </c>
      <c r="GS97" s="86">
        <f t="shared" si="183"/>
        <v>3.5343410695121799E-2</v>
      </c>
      <c r="GT97" s="86">
        <f t="shared" si="184"/>
        <v>7.6305982480462081E-2</v>
      </c>
      <c r="GU97" s="86">
        <f t="shared" si="185"/>
        <v>0.12089716225253613</v>
      </c>
      <c r="GV97" s="86">
        <f t="shared" si="186"/>
        <v>2.6619132748873224E-2</v>
      </c>
      <c r="GW97" s="86">
        <f t="shared" si="187"/>
        <v>6.2584239468767905E-3</v>
      </c>
      <c r="GX97" s="86">
        <f t="shared" si="188"/>
        <v>2.6506675254548796E-2</v>
      </c>
      <c r="GY97" s="86">
        <f t="shared" si="189"/>
        <v>4.1761214560360844E-3</v>
      </c>
      <c r="GZ97" s="86">
        <f t="shared" si="190"/>
        <v>1.2144068403363134E-2</v>
      </c>
      <c r="HA97" s="86">
        <f t="shared" si="191"/>
        <v>4.9745190726804183E-3</v>
      </c>
      <c r="HC97" s="86">
        <f t="shared" si="326"/>
        <v>1.4638758279248376E-2</v>
      </c>
      <c r="HD97" s="86">
        <f t="shared" si="192"/>
        <v>1.2076903561543799E-2</v>
      </c>
      <c r="HE97" s="86">
        <f t="shared" si="193"/>
        <v>9.7472012165874689E-3</v>
      </c>
      <c r="HF97" s="86">
        <f t="shared" si="194"/>
        <v>1.3292576296939142E-2</v>
      </c>
      <c r="HG97" s="86">
        <f t="shared" si="195"/>
        <v>1.6199364725663731E-2</v>
      </c>
      <c r="HH97" s="86">
        <f t="shared" si="196"/>
        <v>3.0863170888361734E-2</v>
      </c>
      <c r="HI97" s="86">
        <f t="shared" si="197"/>
        <v>2.4172426814012198E-2</v>
      </c>
      <c r="HJ97" s="86">
        <f t="shared" si="198"/>
        <v>1.5556293604953786E-2</v>
      </c>
      <c r="HK97" s="86">
        <f t="shared" si="199"/>
        <v>1.5208342126657488E-2</v>
      </c>
      <c r="HL97" s="86">
        <f t="shared" si="200"/>
        <v>2.8781439008030776E-2</v>
      </c>
      <c r="HM97" s="86">
        <f t="shared" si="201"/>
        <v>2.1806554514821171E-2</v>
      </c>
      <c r="HN97" s="86">
        <f t="shared" si="202"/>
        <v>1.0480848591312162E-2</v>
      </c>
      <c r="HO97" s="86">
        <f t="shared" si="203"/>
        <v>1.2203941961704646E-2</v>
      </c>
      <c r="HP97" s="86">
        <f t="shared" si="204"/>
        <v>1.0649690423563013E-2</v>
      </c>
      <c r="HQ97" s="86">
        <f t="shared" si="205"/>
        <v>2.9778496684827352E-3</v>
      </c>
      <c r="HS97" s="86">
        <f t="shared" si="327"/>
        <v>1.0583445106838651E-18</v>
      </c>
      <c r="HT97" s="86">
        <f t="shared" si="206"/>
        <v>3.2005723849777395E-20</v>
      </c>
      <c r="HU97" s="86">
        <f t="shared" si="207"/>
        <v>3.1276728308535466E-21</v>
      </c>
      <c r="HV97" s="86">
        <f t="shared" si="208"/>
        <v>1.7176454559861436E-19</v>
      </c>
      <c r="HW97" s="86">
        <f t="shared" si="209"/>
        <v>8.1116162230533706E-19</v>
      </c>
      <c r="HX97" s="86">
        <f t="shared" si="210"/>
        <v>3.7984311679540005E-17</v>
      </c>
      <c r="HY97" s="86">
        <f t="shared" si="211"/>
        <v>2.6186890857126105E-19</v>
      </c>
      <c r="HZ97" s="86">
        <f t="shared" si="212"/>
        <v>5.3671310865130571E-22</v>
      </c>
      <c r="IA97" s="86">
        <f t="shared" si="213"/>
        <v>1.2327966096734779E-21</v>
      </c>
      <c r="IB97" s="86">
        <f t="shared" si="214"/>
        <v>5.5118205978702636E-19</v>
      </c>
      <c r="IC97" s="86">
        <f t="shared" si="215"/>
        <v>1.9612867974259932E-19</v>
      </c>
      <c r="ID97" s="86">
        <f t="shared" si="216"/>
        <v>5.6587739060108763E-21</v>
      </c>
      <c r="IE97" s="86">
        <f t="shared" si="217"/>
        <v>5.4451125691813801E-21</v>
      </c>
      <c r="IF97" s="86">
        <f t="shared" si="218"/>
        <v>5.6473730248227543E-14</v>
      </c>
      <c r="IG97" s="86">
        <f t="shared" si="219"/>
        <v>8.0579210057477755E-14</v>
      </c>
      <c r="II97" s="86">
        <f t="shared" si="328"/>
        <v>4.2239898470722511E-85</v>
      </c>
      <c r="IJ97" s="86">
        <f t="shared" si="329"/>
        <v>3.2187846636049657E-93</v>
      </c>
      <c r="IK97" s="86">
        <f t="shared" si="330"/>
        <v>2.1009780307411091E-100</v>
      </c>
      <c r="IL97" s="86">
        <f t="shared" si="331"/>
        <v>6.1688337484883138E-91</v>
      </c>
      <c r="IM97" s="86">
        <f t="shared" si="332"/>
        <v>1.4250478389979665E-88</v>
      </c>
      <c r="IN97" s="86">
        <f t="shared" si="333"/>
        <v>1.0115272713128608E-81</v>
      </c>
      <c r="IO97" s="86">
        <f t="shared" si="334"/>
        <v>6.9468425552382769E-95</v>
      </c>
      <c r="IP97" s="86">
        <f t="shared" si="335"/>
        <v>4.7586152383558974E-109</v>
      </c>
      <c r="IQ97" s="86">
        <f t="shared" si="336"/>
        <v>7.8836068177483294E-102</v>
      </c>
      <c r="IR97" s="86">
        <f t="shared" si="337"/>
        <v>4.6572747832385082E-91</v>
      </c>
      <c r="IS97" s="86">
        <f t="shared" si="338"/>
        <v>2.4918400172239684E-91</v>
      </c>
      <c r="IT97" s="86">
        <f t="shared" si="339"/>
        <v>1.164263449568007E-96</v>
      </c>
      <c r="IU97" s="86">
        <f t="shared" si="340"/>
        <v>2.9149320826036199E-97</v>
      </c>
      <c r="IV97" s="86">
        <f t="shared" si="341"/>
        <v>2.5267285026045673E-44</v>
      </c>
      <c r="IW97" s="86">
        <f t="shared" si="342"/>
        <v>2.0297128537925754E-46</v>
      </c>
      <c r="IY97" s="86">
        <f t="shared" si="343"/>
        <v>0.29784828665897251</v>
      </c>
      <c r="IZ97" s="86">
        <f t="shared" si="344"/>
        <v>5.7725464034062084E-2</v>
      </c>
      <c r="JA97" s="86">
        <f t="shared" si="345"/>
        <v>4.7390783458155575E-2</v>
      </c>
      <c r="JB97" s="86">
        <f t="shared" si="346"/>
        <v>6.1712589314452129E-2</v>
      </c>
      <c r="JC97" s="86">
        <f t="shared" si="347"/>
        <v>0.10539314637738068</v>
      </c>
      <c r="JD97" s="86">
        <f t="shared" si="348"/>
        <v>5.6576240566564406E-2</v>
      </c>
      <c r="JE97" s="86">
        <f t="shared" si="349"/>
        <v>5.9515837509134001E-2</v>
      </c>
      <c r="JF97" s="86">
        <f t="shared" si="350"/>
        <v>9.1862276085415862E-2</v>
      </c>
      <c r="JG97" s="86">
        <f t="shared" si="351"/>
        <v>0.13610550437919361</v>
      </c>
      <c r="JH97" s="86">
        <f t="shared" si="352"/>
        <v>5.5400571756904E-2</v>
      </c>
      <c r="JI97" s="86">
        <f t="shared" si="353"/>
        <v>2.8064978461697962E-2</v>
      </c>
      <c r="JJ97" s="86">
        <f t="shared" si="354"/>
        <v>3.6987523845860959E-2</v>
      </c>
      <c r="JK97" s="86">
        <f t="shared" si="355"/>
        <v>1.6380063417740731E-2</v>
      </c>
      <c r="JL97" s="86">
        <f t="shared" si="356"/>
        <v>2.2793758826982619E-2</v>
      </c>
      <c r="JM97" s="86">
        <f t="shared" si="357"/>
        <v>7.9523687412437326E-3</v>
      </c>
    </row>
    <row r="98" spans="2:273" x14ac:dyDescent="0.25">
      <c r="B98" s="2">
        <v>71</v>
      </c>
      <c r="C98" s="37">
        <v>91.379000000000005</v>
      </c>
      <c r="D98" s="37">
        <v>72.45</v>
      </c>
      <c r="E98" s="37">
        <v>80.757999999999996</v>
      </c>
      <c r="F98" s="37">
        <v>79.887</v>
      </c>
      <c r="G98" s="37">
        <v>98.29</v>
      </c>
      <c r="H98" s="37">
        <v>100.803</v>
      </c>
      <c r="I98" s="37">
        <v>98.457999999999998</v>
      </c>
      <c r="J98" s="37">
        <v>101.18300000000001</v>
      </c>
      <c r="K98" s="37">
        <v>110.18300000000001</v>
      </c>
      <c r="L98" s="37">
        <v>104.967</v>
      </c>
      <c r="M98" s="37">
        <v>104.08499999999999</v>
      </c>
      <c r="N98" s="37">
        <v>97.197000000000003</v>
      </c>
      <c r="O98" s="37">
        <v>96</v>
      </c>
      <c r="P98" s="37">
        <v>95.524000000000001</v>
      </c>
      <c r="Q98" s="37">
        <v>89.921999999999997</v>
      </c>
      <c r="S98" s="4">
        <f t="shared" si="229"/>
        <v>95.43442805534464</v>
      </c>
      <c r="T98" s="4">
        <f t="shared" si="230"/>
        <v>75.596124409988676</v>
      </c>
      <c r="U98" s="4">
        <f t="shared" si="231"/>
        <v>82.387433766468888</v>
      </c>
      <c r="V98" s="4">
        <f t="shared" si="232"/>
        <v>83.666366794041238</v>
      </c>
      <c r="W98" s="4">
        <f t="shared" si="233"/>
        <v>102.30340068503376</v>
      </c>
      <c r="X98" s="4">
        <f t="shared" si="234"/>
        <v>97.641756894507395</v>
      </c>
      <c r="Y98" s="4">
        <f t="shared" si="235"/>
        <v>98.327644289459798</v>
      </c>
      <c r="Z98" s="4">
        <f t="shared" si="236"/>
        <v>102.07755781732192</v>
      </c>
      <c r="AA98" s="4">
        <f t="shared" si="237"/>
        <v>109.10788985541546</v>
      </c>
      <c r="AB98" s="4">
        <f t="shared" si="238"/>
        <v>105.72895597531533</v>
      </c>
      <c r="AC98" s="4">
        <f t="shared" si="239"/>
        <v>100.6393945294373</v>
      </c>
      <c r="AD98" s="4">
        <f t="shared" si="240"/>
        <v>95.41436800132945</v>
      </c>
      <c r="AE98" s="4">
        <f t="shared" si="241"/>
        <v>94.927931710390041</v>
      </c>
      <c r="AF98" s="4">
        <f t="shared" si="242"/>
        <v>93.727199392263486</v>
      </c>
      <c r="AG98" s="4">
        <f t="shared" si="243"/>
        <v>90.021625145395831</v>
      </c>
      <c r="AI98" s="4">
        <f t="shared" si="244"/>
        <v>-4.0554280553446347</v>
      </c>
      <c r="AJ98" s="4">
        <f t="shared" si="245"/>
        <v>-3.1461244099886727</v>
      </c>
      <c r="AK98" s="4">
        <f t="shared" si="246"/>
        <v>-1.6294337664688925</v>
      </c>
      <c r="AL98" s="4">
        <f t="shared" si="247"/>
        <v>-3.7793667940412377</v>
      </c>
      <c r="AM98" s="4">
        <f t="shared" si="248"/>
        <v>-4.0134006850337585</v>
      </c>
      <c r="AN98" s="4">
        <f t="shared" si="249"/>
        <v>3.161243105492602</v>
      </c>
      <c r="AO98" s="4">
        <f t="shared" si="250"/>
        <v>0.13035571054020068</v>
      </c>
      <c r="AP98" s="4">
        <f t="shared" si="251"/>
        <v>-0.89455781732191042</v>
      </c>
      <c r="AQ98" s="4">
        <f t="shared" si="252"/>
        <v>1.0751101445845421</v>
      </c>
      <c r="AR98" s="4">
        <f t="shared" si="253"/>
        <v>-0.7619559753153311</v>
      </c>
      <c r="AS98" s="4">
        <f t="shared" si="254"/>
        <v>3.4456054705626968</v>
      </c>
      <c r="AT98" s="4">
        <f t="shared" si="255"/>
        <v>1.7826319986705528</v>
      </c>
      <c r="AU98" s="4">
        <f t="shared" si="256"/>
        <v>1.0720682896099589</v>
      </c>
      <c r="AV98" s="4">
        <f t="shared" si="257"/>
        <v>1.7968006077365146</v>
      </c>
      <c r="AW98" s="4">
        <f t="shared" si="257"/>
        <v>-9.962514539583367E-2</v>
      </c>
      <c r="AY98" s="2">
        <f t="shared" si="308"/>
        <v>62.068725624553053</v>
      </c>
      <c r="AZ98" s="2">
        <f t="shared" si="147"/>
        <v>63.996324584883439</v>
      </c>
      <c r="BA98" s="2">
        <f t="shared" si="148"/>
        <v>73.613618185015554</v>
      </c>
      <c r="BB98" s="2">
        <f t="shared" si="149"/>
        <v>72.223726653528061</v>
      </c>
      <c r="BC98" s="2">
        <f t="shared" si="150"/>
        <v>87.504149508090052</v>
      </c>
      <c r="BD98" s="2">
        <f t="shared" si="151"/>
        <v>79.206252309666581</v>
      </c>
      <c r="BE98" s="2">
        <f t="shared" si="152"/>
        <v>81.68563523723013</v>
      </c>
      <c r="BF98" s="2">
        <f t="shared" si="153"/>
        <v>87.800004883205872</v>
      </c>
      <c r="BG98" s="2">
        <f t="shared" si="154"/>
        <v>92.760107747612182</v>
      </c>
      <c r="BH98" s="2">
        <f t="shared" si="155"/>
        <v>88.192471195208654</v>
      </c>
      <c r="BI98" s="2">
        <f t="shared" si="156"/>
        <v>87.397760368161485</v>
      </c>
      <c r="BJ98" s="2">
        <f t="shared" si="157"/>
        <v>87.103695185730999</v>
      </c>
      <c r="BK98" s="2">
        <f t="shared" si="158"/>
        <v>86.834095466402204</v>
      </c>
      <c r="BL98" s="2">
        <f t="shared" si="159"/>
        <v>87.242435906874746</v>
      </c>
      <c r="BM98" s="2">
        <f t="shared" si="160"/>
        <v>88.351481354117951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>
        <f t="shared" si="323"/>
        <v>89.921999999999997</v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>
        <f t="shared" si="287"/>
        <v>89.921999999999997</v>
      </c>
      <c r="DK98" s="2">
        <f t="shared" si="288"/>
        <v>88.735729442508671</v>
      </c>
      <c r="DL98" s="2">
        <f t="shared" si="289"/>
        <v>83.867534843205561</v>
      </c>
      <c r="DM98" s="2">
        <f t="shared" si="289"/>
        <v>92.035072387434852</v>
      </c>
      <c r="DN98" s="2">
        <f t="shared" si="289"/>
        <v>88.907475515220298</v>
      </c>
      <c r="DO98" s="2">
        <f t="shared" si="289"/>
        <v>92.697980876752283</v>
      </c>
      <c r="DP98" s="2">
        <f t="shared" si="289"/>
        <v>77.410056025369983</v>
      </c>
      <c r="DQ98" s="2">
        <f t="shared" si="289"/>
        <v>84.449680487804855</v>
      </c>
      <c r="DR98" s="2">
        <f t="shared" si="289"/>
        <v>93.267372360214466</v>
      </c>
      <c r="DS98" s="2">
        <f t="shared" si="289"/>
        <v>96.534594120436225</v>
      </c>
      <c r="DT98" s="2">
        <f t="shared" si="289"/>
        <v>90.46106898954703</v>
      </c>
      <c r="DU98" s="2">
        <f t="shared" si="289"/>
        <v>88.977107520386596</v>
      </c>
      <c r="DV98" s="2">
        <f t="shared" si="289"/>
        <v>96.245502498446911</v>
      </c>
      <c r="DW98" s="2">
        <f t="shared" si="289"/>
        <v>104.24169790940766</v>
      </c>
      <c r="DX98" s="2">
        <f t="shared" si="289"/>
        <v>101.77248583313077</v>
      </c>
      <c r="DY98" s="2">
        <f t="shared" si="289"/>
        <v>95.479451219512185</v>
      </c>
      <c r="EA98" s="2">
        <f t="shared" si="228"/>
        <v>60.422185784770456</v>
      </c>
      <c r="EB98" s="2">
        <f t="shared" si="290"/>
        <v>62.679068804478682</v>
      </c>
      <c r="EC98" s="2">
        <f t="shared" si="291"/>
        <v>72.30309657680975</v>
      </c>
      <c r="ED98" s="2">
        <f t="shared" si="292"/>
        <v>71.070833199780694</v>
      </c>
      <c r="EE98" s="2">
        <f t="shared" si="293"/>
        <v>87.122602440793202</v>
      </c>
      <c r="EF98" s="2">
        <f t="shared" si="294"/>
        <v>79.359000873731674</v>
      </c>
      <c r="EG98" s="2">
        <f t="shared" si="295"/>
        <v>81.42931747061516</v>
      </c>
      <c r="EH98" s="2">
        <f t="shared" si="296"/>
        <v>87.238992682719314</v>
      </c>
      <c r="EI98" s="2">
        <f t="shared" si="297"/>
        <v>92.365223857191964</v>
      </c>
      <c r="EJ98" s="2">
        <f t="shared" si="298"/>
        <v>87.996461469394134</v>
      </c>
      <c r="EK98" s="2">
        <f t="shared" si="299"/>
        <v>87.277161196197312</v>
      </c>
      <c r="EL98" s="2">
        <f t="shared" si="300"/>
        <v>86.429928761061973</v>
      </c>
      <c r="EM98" s="2">
        <f t="shared" si="301"/>
        <v>85.722581194690264</v>
      </c>
      <c r="EN98" s="2">
        <f t="shared" si="302"/>
        <v>86.191478496247072</v>
      </c>
      <c r="EO98" s="2">
        <f t="shared" si="303"/>
        <v>87.698822543521658</v>
      </c>
      <c r="EQ98" s="2">
        <f t="shared" si="304"/>
        <v>59.430801983272673</v>
      </c>
      <c r="ER98" s="2">
        <f t="shared" si="305"/>
        <v>62.78776937524195</v>
      </c>
      <c r="ES98" s="2">
        <f t="shared" si="305"/>
        <v>72.096415914035816</v>
      </c>
      <c r="ET98" s="2">
        <f t="shared" si="305"/>
        <v>71.278643109158324</v>
      </c>
      <c r="EU98" s="2">
        <f t="shared" si="305"/>
        <v>84.599812824707641</v>
      </c>
      <c r="EV98" s="2">
        <f t="shared" si="305"/>
        <v>78.995944229597171</v>
      </c>
      <c r="EW98" s="2">
        <f t="shared" si="305"/>
        <v>81.602592801425317</v>
      </c>
      <c r="EX98" s="2">
        <f t="shared" si="305"/>
        <v>85.666481502815913</v>
      </c>
      <c r="EY98" s="2">
        <f t="shared" si="305"/>
        <v>90.061816959960339</v>
      </c>
      <c r="EZ98" s="2">
        <f t="shared" si="305"/>
        <v>87.261200299296547</v>
      </c>
      <c r="FA98" s="2">
        <f t="shared" si="305"/>
        <v>86.722314603148774</v>
      </c>
      <c r="FB98" s="2">
        <f t="shared" si="305"/>
        <v>86.280813651143802</v>
      </c>
      <c r="FC98" s="2">
        <f t="shared" si="305"/>
        <v>85.788005842441251</v>
      </c>
      <c r="FD98" s="2">
        <f t="shared" si="305"/>
        <v>87.546283065094812</v>
      </c>
      <c r="FE98" s="2">
        <f t="shared" si="305"/>
        <v>89.621501370886392</v>
      </c>
      <c r="FG98" s="2">
        <f t="shared" si="306"/>
        <v>0.94183832963016156</v>
      </c>
      <c r="FH98" s="2">
        <f t="shared" si="307"/>
        <v>0.93783299526434516</v>
      </c>
      <c r="FI98" s="2">
        <f t="shared" si="307"/>
        <v>0.93358069783390629</v>
      </c>
      <c r="FJ98" s="2">
        <f t="shared" si="307"/>
        <v>0.93536715799603276</v>
      </c>
      <c r="FK98" s="2">
        <f t="shared" si="307"/>
        <v>0.93144041452225756</v>
      </c>
      <c r="FL98" s="2">
        <f t="shared" si="307"/>
        <v>0.9216761862299313</v>
      </c>
      <c r="FM98" s="2">
        <f t="shared" si="307"/>
        <v>0.91515346958023824</v>
      </c>
      <c r="FN98" s="2">
        <f t="shared" si="307"/>
        <v>0.90685895531491112</v>
      </c>
      <c r="FO98" s="2">
        <f t="shared" si="307"/>
        <v>0.90508429926762246</v>
      </c>
      <c r="FP98" s="2">
        <f t="shared" si="307"/>
        <v>0.92037555020355566</v>
      </c>
      <c r="FQ98" s="2">
        <f t="shared" si="307"/>
        <v>0.92896403092407143</v>
      </c>
      <c r="FR98" s="2">
        <f t="shared" si="307"/>
        <v>0.93135354466869125</v>
      </c>
      <c r="FS98" s="2">
        <f t="shared" si="307"/>
        <v>0.93998104299742469</v>
      </c>
      <c r="FT98" s="2">
        <f t="shared" si="307"/>
        <v>0.93256338183306098</v>
      </c>
      <c r="FU98" s="2">
        <f t="shared" si="307"/>
        <v>0.91615538115738893</v>
      </c>
      <c r="FW98" s="2">
        <f t="shared" si="324"/>
        <v>2.2509288578516246E-4</v>
      </c>
      <c r="FX98" s="2">
        <f t="shared" si="164"/>
        <v>2.972554212298525E-4</v>
      </c>
      <c r="FY98" s="2">
        <f t="shared" si="165"/>
        <v>3.0218353916390024E-4</v>
      </c>
      <c r="FZ98" s="2">
        <f t="shared" si="166"/>
        <v>2.9146392704774103E-4</v>
      </c>
      <c r="GA98" s="2">
        <f t="shared" si="167"/>
        <v>2.7690265950208612E-4</v>
      </c>
      <c r="GB98" s="2">
        <f t="shared" si="168"/>
        <v>2.7480756925172878E-4</v>
      </c>
      <c r="GC98" s="2">
        <f t="shared" si="169"/>
        <v>2.9112048449278673E-4</v>
      </c>
      <c r="GD98" s="2">
        <f t="shared" si="170"/>
        <v>3.0357840365004778E-4</v>
      </c>
      <c r="GE98" s="2">
        <f t="shared" si="171"/>
        <v>3.7110669824967933E-4</v>
      </c>
      <c r="GF98" s="2">
        <f t="shared" si="172"/>
        <v>3.1729125828359507E-4</v>
      </c>
      <c r="GG98" s="2">
        <f t="shared" si="173"/>
        <v>2.8505636270292905E-4</v>
      </c>
      <c r="GH98" s="2">
        <f t="shared" si="174"/>
        <v>2.5429646643939302E-4</v>
      </c>
      <c r="GI98" s="2">
        <f t="shared" si="175"/>
        <v>2.4764192401600861E-4</v>
      </c>
      <c r="GJ98" s="2">
        <f t="shared" si="176"/>
        <v>1.6752836475170935E-4</v>
      </c>
      <c r="GK98" s="2">
        <f t="shared" si="177"/>
        <v>1.5341350712350153E-4</v>
      </c>
      <c r="GM98" s="86">
        <f t="shared" si="325"/>
        <v>0.22522718624506929</v>
      </c>
      <c r="GN98" s="86">
        <f t="shared" si="178"/>
        <v>2.0472961854077085E-2</v>
      </c>
      <c r="GO98" s="86">
        <f t="shared" si="179"/>
        <v>1.6119086541214748E-2</v>
      </c>
      <c r="GP98" s="86">
        <f t="shared" si="180"/>
        <v>2.2505153827550431E-2</v>
      </c>
      <c r="GQ98" s="86">
        <f t="shared" si="181"/>
        <v>5.0044739768495217E-2</v>
      </c>
      <c r="GR98" s="86">
        <f t="shared" si="182"/>
        <v>1.0230382689734054E-2</v>
      </c>
      <c r="GS98" s="86">
        <f t="shared" si="183"/>
        <v>1.5799673881739095E-2</v>
      </c>
      <c r="GT98" s="86">
        <f t="shared" si="184"/>
        <v>4.2778672651789543E-2</v>
      </c>
      <c r="GU98" s="86">
        <f t="shared" si="185"/>
        <v>7.8397613950358422E-2</v>
      </c>
      <c r="GV98" s="86">
        <f t="shared" si="186"/>
        <v>1.1590910708809774E-2</v>
      </c>
      <c r="GW98" s="86">
        <f t="shared" si="187"/>
        <v>1.641071253474749E-3</v>
      </c>
      <c r="GX98" s="86">
        <f t="shared" si="188"/>
        <v>8.5947332992476286E-3</v>
      </c>
      <c r="GY98" s="86">
        <f t="shared" si="189"/>
        <v>7.6776624526627378E-4</v>
      </c>
      <c r="GZ98" s="86">
        <f t="shared" si="190"/>
        <v>3.0841319184505799E-3</v>
      </c>
      <c r="HA98" s="86">
        <f t="shared" si="191"/>
        <v>1.1742184378367936E-3</v>
      </c>
      <c r="HC98" s="86">
        <f t="shared" si="326"/>
        <v>2.039026898328921E-2</v>
      </c>
      <c r="HD98" s="86">
        <f t="shared" si="192"/>
        <v>1.7424477385414743E-2</v>
      </c>
      <c r="HE98" s="86">
        <f t="shared" si="193"/>
        <v>1.4404059568363365E-2</v>
      </c>
      <c r="HF98" s="86">
        <f t="shared" si="194"/>
        <v>1.8999238672359097E-2</v>
      </c>
      <c r="HG98" s="86">
        <f t="shared" si="195"/>
        <v>2.2807591746688172E-2</v>
      </c>
      <c r="HH98" s="86">
        <f t="shared" si="196"/>
        <v>4.1715470615495964E-2</v>
      </c>
      <c r="HI98" s="86">
        <f t="shared" si="197"/>
        <v>3.390064939974527E-2</v>
      </c>
      <c r="HJ98" s="86">
        <f t="shared" si="198"/>
        <v>2.2874708893603948E-2</v>
      </c>
      <c r="HK98" s="86">
        <f t="shared" si="199"/>
        <v>2.2302538394894877E-2</v>
      </c>
      <c r="HL98" s="86">
        <f t="shared" si="200"/>
        <v>3.9904910279761806E-2</v>
      </c>
      <c r="HM98" s="86">
        <f t="shared" si="201"/>
        <v>3.050293544450227E-2</v>
      </c>
      <c r="HN98" s="86">
        <f t="shared" si="202"/>
        <v>1.5210483956320218E-2</v>
      </c>
      <c r="HO98" s="86">
        <f t="shared" si="203"/>
        <v>1.7597865666229895E-2</v>
      </c>
      <c r="HP98" s="86">
        <f t="shared" si="204"/>
        <v>1.5405463447002908E-2</v>
      </c>
      <c r="HQ98" s="86">
        <f t="shared" si="205"/>
        <v>4.9487422335604452E-3</v>
      </c>
      <c r="HS98" s="86">
        <f t="shared" si="327"/>
        <v>3.7288016974340372E-18</v>
      </c>
      <c r="HT98" s="86">
        <f t="shared" si="206"/>
        <v>1.3260291772151646E-19</v>
      </c>
      <c r="HU98" s="86">
        <f t="shared" si="207"/>
        <v>1.4268898351889565E-20</v>
      </c>
      <c r="HV98" s="86">
        <f t="shared" si="208"/>
        <v>6.7805938571000068E-19</v>
      </c>
      <c r="HW98" s="86">
        <f t="shared" si="209"/>
        <v>3.0408386721810692E-18</v>
      </c>
      <c r="HX98" s="86">
        <f t="shared" si="210"/>
        <v>1.2681779439657158E-16</v>
      </c>
      <c r="HY98" s="86">
        <f t="shared" si="211"/>
        <v>1.0573751709911001E-18</v>
      </c>
      <c r="HZ98" s="86">
        <f t="shared" si="212"/>
        <v>2.6945453169580653E-21</v>
      </c>
      <c r="IA98" s="86">
        <f t="shared" si="213"/>
        <v>6.0060299893946228E-21</v>
      </c>
      <c r="IB98" s="86">
        <f t="shared" si="214"/>
        <v>2.1664867844588475E-18</v>
      </c>
      <c r="IC98" s="86">
        <f t="shared" si="215"/>
        <v>7.720416456957882E-19</v>
      </c>
      <c r="ID98" s="86">
        <f t="shared" si="216"/>
        <v>2.4099426787549705E-20</v>
      </c>
      <c r="IE98" s="86">
        <f t="shared" si="217"/>
        <v>2.3203783073949346E-20</v>
      </c>
      <c r="IF98" s="86">
        <f t="shared" si="218"/>
        <v>1.3785054859269797E-13</v>
      </c>
      <c r="IG98" s="86">
        <f t="shared" si="219"/>
        <v>1.9161471667803545E-13</v>
      </c>
      <c r="II98" s="86">
        <f t="shared" si="328"/>
        <v>2.6362155582707818E-83</v>
      </c>
      <c r="IJ98" s="86">
        <f t="shared" si="329"/>
        <v>3.4996664247162489E-91</v>
      </c>
      <c r="IK98" s="86">
        <f t="shared" si="330"/>
        <v>3.3345174212147358E-98</v>
      </c>
      <c r="IL98" s="86">
        <f t="shared" si="331"/>
        <v>5.9024261532782824E-89</v>
      </c>
      <c r="IM98" s="86">
        <f t="shared" si="332"/>
        <v>1.1757794495302586E-86</v>
      </c>
      <c r="IN98" s="86">
        <f t="shared" si="333"/>
        <v>5.8715452587735668E-80</v>
      </c>
      <c r="IO98" s="86">
        <f t="shared" si="334"/>
        <v>8.1276954513266471E-93</v>
      </c>
      <c r="IP98" s="86">
        <f t="shared" si="335"/>
        <v>1.1809299333177755E-106</v>
      </c>
      <c r="IQ98" s="86">
        <f t="shared" si="336"/>
        <v>1.5353790592476553E-99</v>
      </c>
      <c r="IR98" s="86">
        <f t="shared" si="337"/>
        <v>4.7014141588666413E-89</v>
      </c>
      <c r="IS98" s="86">
        <f t="shared" si="338"/>
        <v>2.4030168449747812E-89</v>
      </c>
      <c r="IT98" s="86">
        <f t="shared" si="339"/>
        <v>1.379643991500003E-94</v>
      </c>
      <c r="IU98" s="86">
        <f t="shared" si="340"/>
        <v>3.5068941839459849E-95</v>
      </c>
      <c r="IV98" s="86">
        <f t="shared" si="341"/>
        <v>1.9514511322846449E-43</v>
      </c>
      <c r="IW98" s="86">
        <f t="shared" si="342"/>
        <v>1.6963860250452739E-45</v>
      </c>
      <c r="IY98" s="86">
        <f t="shared" si="343"/>
        <v>0.24561745522835851</v>
      </c>
      <c r="IZ98" s="86">
        <f t="shared" si="344"/>
        <v>3.7897439239491827E-2</v>
      </c>
      <c r="JA98" s="86">
        <f t="shared" si="345"/>
        <v>3.0523146109578111E-2</v>
      </c>
      <c r="JB98" s="86">
        <f t="shared" si="346"/>
        <v>4.1504392499909531E-2</v>
      </c>
      <c r="JC98" s="86">
        <f t="shared" si="347"/>
        <v>7.2852331515183388E-2</v>
      </c>
      <c r="JD98" s="86">
        <f t="shared" si="348"/>
        <v>5.1945853305230147E-2</v>
      </c>
      <c r="JE98" s="86">
        <f t="shared" si="349"/>
        <v>4.9700323281484368E-2</v>
      </c>
      <c r="JF98" s="86">
        <f t="shared" si="350"/>
        <v>6.5653381545393491E-2</v>
      </c>
      <c r="JG98" s="86">
        <f t="shared" si="351"/>
        <v>0.1007001523452533</v>
      </c>
      <c r="JH98" s="86">
        <f t="shared" si="352"/>
        <v>5.1495820988571583E-2</v>
      </c>
      <c r="JI98" s="86">
        <f t="shared" si="353"/>
        <v>3.2144006697977019E-2</v>
      </c>
      <c r="JJ98" s="86">
        <f t="shared" si="354"/>
        <v>2.3805217255567848E-2</v>
      </c>
      <c r="JK98" s="86">
        <f t="shared" si="355"/>
        <v>1.8365631911496167E-2</v>
      </c>
      <c r="JL98" s="86">
        <f t="shared" si="356"/>
        <v>1.8489595365591339E-2</v>
      </c>
      <c r="JM98" s="86">
        <f t="shared" si="357"/>
        <v>6.1229606715888533E-3</v>
      </c>
    </row>
    <row r="99" spans="2:273" x14ac:dyDescent="0.25">
      <c r="B99" s="2">
        <v>72</v>
      </c>
      <c r="C99" s="37">
        <v>85.105999999999995</v>
      </c>
      <c r="D99" s="37">
        <v>74.667000000000002</v>
      </c>
      <c r="E99" s="37">
        <v>82.531999999999996</v>
      </c>
      <c r="F99" s="37">
        <v>83.468000000000004</v>
      </c>
      <c r="G99" s="37">
        <v>102.113</v>
      </c>
      <c r="H99" s="37">
        <v>105.328</v>
      </c>
      <c r="I99" s="37">
        <v>101.797</v>
      </c>
      <c r="J99" s="37">
        <v>102.4</v>
      </c>
      <c r="K99" s="37">
        <v>109.05</v>
      </c>
      <c r="L99" s="37">
        <v>107.55</v>
      </c>
      <c r="M99" s="37">
        <v>108.407</v>
      </c>
      <c r="N99" s="37">
        <v>99.212999999999994</v>
      </c>
      <c r="O99" s="37">
        <v>97.332999999999998</v>
      </c>
      <c r="P99" s="37">
        <v>95.174999999999997</v>
      </c>
      <c r="Q99" s="37">
        <v>91.218999999999994</v>
      </c>
      <c r="S99" s="4">
        <f t="shared" si="229"/>
        <v>90.203911842340673</v>
      </c>
      <c r="T99" s="4">
        <f t="shared" si="230"/>
        <v>77.320011004172414</v>
      </c>
      <c r="U99" s="4">
        <f t="shared" si="231"/>
        <v>83.944003240488485</v>
      </c>
      <c r="V99" s="4">
        <f t="shared" si="232"/>
        <v>85.228069178684763</v>
      </c>
      <c r="W99" s="4">
        <f t="shared" si="233"/>
        <v>102.68939978921092</v>
      </c>
      <c r="X99" s="4">
        <f t="shared" si="234"/>
        <v>101.72367718942317</v>
      </c>
      <c r="Y99" s="4">
        <f t="shared" si="235"/>
        <v>102.18608453343499</v>
      </c>
      <c r="Z99" s="4">
        <f t="shared" si="236"/>
        <v>104.12139317009368</v>
      </c>
      <c r="AA99" s="4">
        <f t="shared" si="237"/>
        <v>109.92271303545095</v>
      </c>
      <c r="AB99" s="4">
        <f t="shared" si="238"/>
        <v>110.01073489311867</v>
      </c>
      <c r="AC99" s="4">
        <f t="shared" si="239"/>
        <v>104.50623714356634</v>
      </c>
      <c r="AD99" s="4">
        <f t="shared" si="240"/>
        <v>97.285827753132693</v>
      </c>
      <c r="AE99" s="4">
        <f t="shared" si="241"/>
        <v>97.551320117064009</v>
      </c>
      <c r="AF99" s="4">
        <f t="shared" si="242"/>
        <v>95.630583895988806</v>
      </c>
      <c r="AG99" s="4">
        <f t="shared" si="243"/>
        <v>90.732408941994663</v>
      </c>
      <c r="AI99" s="4">
        <f t="shared" si="244"/>
        <v>-5.0979118423406788</v>
      </c>
      <c r="AJ99" s="4">
        <f t="shared" si="245"/>
        <v>-2.6530110041724129</v>
      </c>
      <c r="AK99" s="4">
        <f t="shared" si="246"/>
        <v>-1.4120032404884881</v>
      </c>
      <c r="AL99" s="4">
        <f t="shared" si="247"/>
        <v>-1.7600691786847591</v>
      </c>
      <c r="AM99" s="4">
        <f t="shared" si="248"/>
        <v>-0.5763997892109245</v>
      </c>
      <c r="AN99" s="4">
        <f t="shared" si="249"/>
        <v>3.6043228105768321</v>
      </c>
      <c r="AO99" s="4">
        <f t="shared" si="250"/>
        <v>-0.38908453343499616</v>
      </c>
      <c r="AP99" s="4">
        <f t="shared" si="251"/>
        <v>-1.7213931700936769</v>
      </c>
      <c r="AQ99" s="4">
        <f t="shared" si="252"/>
        <v>-0.87271303545095691</v>
      </c>
      <c r="AR99" s="4">
        <f t="shared" si="253"/>
        <v>-2.4607348931186692</v>
      </c>
      <c r="AS99" s="4">
        <f t="shared" si="254"/>
        <v>3.9007628564336585</v>
      </c>
      <c r="AT99" s="4">
        <f t="shared" si="255"/>
        <v>1.9271722468673005</v>
      </c>
      <c r="AU99" s="4">
        <f t="shared" si="256"/>
        <v>-0.21832011706401033</v>
      </c>
      <c r="AV99" s="4">
        <f t="shared" si="257"/>
        <v>-0.45558389598880922</v>
      </c>
      <c r="AW99" s="4">
        <f t="shared" si="257"/>
        <v>0.48659105800533098</v>
      </c>
      <c r="AY99" s="2">
        <f t="shared" si="308"/>
        <v>61.821947283374364</v>
      </c>
      <c r="AZ99" s="2">
        <f t="shared" si="147"/>
        <v>63.791926019740444</v>
      </c>
      <c r="BA99" s="2">
        <f t="shared" si="148"/>
        <v>73.388185206653759</v>
      </c>
      <c r="BB99" s="2">
        <f t="shared" si="149"/>
        <v>72.05812406358848</v>
      </c>
      <c r="BC99" s="2">
        <f t="shared" si="150"/>
        <v>87.285654027162508</v>
      </c>
      <c r="BD99" s="2">
        <f t="shared" si="151"/>
        <v>79.104156121717097</v>
      </c>
      <c r="BE99" s="2">
        <f t="shared" si="152"/>
        <v>81.565736400317945</v>
      </c>
      <c r="BF99" s="2">
        <f t="shared" si="153"/>
        <v>87.596243226070314</v>
      </c>
      <c r="BG99" s="2">
        <f t="shared" si="154"/>
        <v>92.530113873905705</v>
      </c>
      <c r="BH99" s="2">
        <f t="shared" si="155"/>
        <v>88.033237170457099</v>
      </c>
      <c r="BI99" s="2">
        <f t="shared" si="156"/>
        <v>87.255388515726708</v>
      </c>
      <c r="BJ99" s="2">
        <f t="shared" si="157"/>
        <v>86.942725200407267</v>
      </c>
      <c r="BK99" s="2">
        <f t="shared" si="158"/>
        <v>86.657036964059344</v>
      </c>
      <c r="BL99" s="2">
        <f t="shared" si="159"/>
        <v>87.110628285182031</v>
      </c>
      <c r="BM99" s="2">
        <f t="shared" si="160"/>
        <v>88.230989251953403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>
        <f t="shared" si="323"/>
        <v>91.218999999999994</v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>
        <f t="shared" si="287"/>
        <v>91.218999999999994</v>
      </c>
      <c r="DK99" s="2">
        <f t="shared" si="288"/>
        <v>89.123436236933756</v>
      </c>
      <c r="DL99" s="2">
        <f t="shared" si="289"/>
        <v>84.112052264808341</v>
      </c>
      <c r="DM99" s="2">
        <f t="shared" si="289"/>
        <v>92.301132755314285</v>
      </c>
      <c r="DN99" s="2">
        <f t="shared" si="289"/>
        <v>89.109877670637189</v>
      </c>
      <c r="DO99" s="2">
        <f t="shared" si="289"/>
        <v>92.849609918158976</v>
      </c>
      <c r="DP99" s="2">
        <f t="shared" si="289"/>
        <v>77.118370884929035</v>
      </c>
      <c r="DQ99" s="2">
        <f t="shared" si="289"/>
        <v>84.321429268292661</v>
      </c>
      <c r="DR99" s="2">
        <f t="shared" si="289"/>
        <v>93.206476529160739</v>
      </c>
      <c r="DS99" s="2">
        <f t="shared" si="289"/>
        <v>96.440036984352773</v>
      </c>
      <c r="DT99" s="2">
        <f t="shared" si="289"/>
        <v>90.293632926829261</v>
      </c>
      <c r="DU99" s="2">
        <f t="shared" si="289"/>
        <v>88.828480368468746</v>
      </c>
      <c r="DV99" s="2">
        <f t="shared" si="289"/>
        <v>96.272685951975788</v>
      </c>
      <c r="DW99" s="2">
        <f t="shared" si="289"/>
        <v>104.43613101045295</v>
      </c>
      <c r="DX99" s="2">
        <f t="shared" si="289"/>
        <v>101.93078305377739</v>
      </c>
      <c r="DY99" s="2">
        <f t="shared" si="289"/>
        <v>95.587926829268284</v>
      </c>
      <c r="EA99" s="2">
        <f t="shared" si="228"/>
        <v>60.284588498433003</v>
      </c>
      <c r="EB99" s="2">
        <f t="shared" si="290"/>
        <v>62.563430013488237</v>
      </c>
      <c r="EC99" s="2">
        <f t="shared" si="291"/>
        <v>72.161095307798135</v>
      </c>
      <c r="ED99" s="2">
        <f t="shared" si="292"/>
        <v>70.983471553287501</v>
      </c>
      <c r="EE99" s="2">
        <f t="shared" si="293"/>
        <v>86.912947873096357</v>
      </c>
      <c r="EF99" s="2">
        <f t="shared" si="294"/>
        <v>79.258174577226598</v>
      </c>
      <c r="EG99" s="2">
        <f t="shared" si="295"/>
        <v>81.332669878644467</v>
      </c>
      <c r="EH99" s="2">
        <f t="shared" si="296"/>
        <v>87.071290152868784</v>
      </c>
      <c r="EI99" s="2">
        <f t="shared" si="297"/>
        <v>92.157162270149513</v>
      </c>
      <c r="EJ99" s="2">
        <f t="shared" si="298"/>
        <v>87.855159431605259</v>
      </c>
      <c r="EK99" s="2">
        <f t="shared" si="299"/>
        <v>87.145862773749002</v>
      </c>
      <c r="EL99" s="2">
        <f t="shared" si="300"/>
        <v>86.315601407884174</v>
      </c>
      <c r="EM99" s="2">
        <f t="shared" si="301"/>
        <v>85.621688415124694</v>
      </c>
      <c r="EN99" s="2">
        <f t="shared" si="302"/>
        <v>86.132974937451451</v>
      </c>
      <c r="EO99" s="2">
        <f t="shared" si="303"/>
        <v>87.616601024936728</v>
      </c>
      <c r="EQ99" s="2">
        <f t="shared" si="304"/>
        <v>59.312184089215037</v>
      </c>
      <c r="ER99" s="2">
        <f t="shared" si="305"/>
        <v>62.669105393500743</v>
      </c>
      <c r="ES99" s="2">
        <f t="shared" si="305"/>
        <v>71.958631865742291</v>
      </c>
      <c r="ET99" s="2">
        <f t="shared" si="305"/>
        <v>71.18649322215677</v>
      </c>
      <c r="EU99" s="2">
        <f t="shared" si="305"/>
        <v>84.446337953853771</v>
      </c>
      <c r="EV99" s="2">
        <f t="shared" si="305"/>
        <v>78.903271571581556</v>
      </c>
      <c r="EW99" s="2">
        <f t="shared" si="305"/>
        <v>81.50150317681441</v>
      </c>
      <c r="EX99" s="2">
        <f t="shared" si="305"/>
        <v>85.53711601978496</v>
      </c>
      <c r="EY99" s="2">
        <f t="shared" si="305"/>
        <v>89.910503589373818</v>
      </c>
      <c r="EZ99" s="2">
        <f t="shared" si="305"/>
        <v>87.13773205938692</v>
      </c>
      <c r="FA99" s="2">
        <f t="shared" si="305"/>
        <v>86.604376181736384</v>
      </c>
      <c r="FB99" s="2">
        <f t="shared" si="305"/>
        <v>86.169608023090916</v>
      </c>
      <c r="FC99" s="2">
        <f t="shared" si="305"/>
        <v>85.684767403656522</v>
      </c>
      <c r="FD99" s="2">
        <f t="shared" si="305"/>
        <v>87.451822210538353</v>
      </c>
      <c r="FE99" s="2">
        <f t="shared" si="305"/>
        <v>89.477128422402444</v>
      </c>
      <c r="FG99" s="2">
        <f t="shared" si="306"/>
        <v>0.94668307165872612</v>
      </c>
      <c r="FH99" s="2">
        <f t="shared" si="307"/>
        <v>0.94299117828954993</v>
      </c>
      <c r="FI99" s="2">
        <f t="shared" si="307"/>
        <v>0.93906878356798873</v>
      </c>
      <c r="FJ99" s="2">
        <f t="shared" si="307"/>
        <v>0.9407170057470936</v>
      </c>
      <c r="FK99" s="2">
        <f t="shared" si="307"/>
        <v>0.93709343100114229</v>
      </c>
      <c r="FL99" s="2">
        <f t="shared" si="307"/>
        <v>0.92807213140867417</v>
      </c>
      <c r="FM99" s="2">
        <f t="shared" si="307"/>
        <v>0.92203700599685567</v>
      </c>
      <c r="FN99" s="2">
        <f t="shared" si="307"/>
        <v>0.91435244145627392</v>
      </c>
      <c r="FO99" s="2">
        <f t="shared" si="307"/>
        <v>0.91270681848910351</v>
      </c>
      <c r="FP99" s="2">
        <f t="shared" si="307"/>
        <v>0.92686927839997657</v>
      </c>
      <c r="FQ99" s="2">
        <f t="shared" si="307"/>
        <v>0.93480694384718843</v>
      </c>
      <c r="FR99" s="2">
        <f t="shared" si="307"/>
        <v>0.93701323955218163</v>
      </c>
      <c r="FS99" s="2">
        <f t="shared" si="307"/>
        <v>0.94497145392376625</v>
      </c>
      <c r="FT99" s="2">
        <f t="shared" si="307"/>
        <v>0.93812995550952971</v>
      </c>
      <c r="FU99" s="2">
        <f t="shared" si="307"/>
        <v>0.92296447555721384</v>
      </c>
      <c r="FW99" s="2">
        <f t="shared" si="324"/>
        <v>2.4680408163582179E-4</v>
      </c>
      <c r="FX99" s="2">
        <f t="shared" si="164"/>
        <v>3.2592474097683182E-4</v>
      </c>
      <c r="FY99" s="2">
        <f t="shared" si="165"/>
        <v>3.3132800234934152E-4</v>
      </c>
      <c r="FZ99" s="2">
        <f t="shared" si="166"/>
        <v>3.1957485455271406E-4</v>
      </c>
      <c r="GA99" s="2">
        <f t="shared" si="167"/>
        <v>3.0360961764618424E-4</v>
      </c>
      <c r="GB99" s="2">
        <f t="shared" si="168"/>
        <v>3.0131251913931913E-4</v>
      </c>
      <c r="GC99" s="2">
        <f t="shared" si="169"/>
        <v>3.1919829844484992E-4</v>
      </c>
      <c r="GD99" s="2">
        <f t="shared" si="170"/>
        <v>3.3285735146419649E-4</v>
      </c>
      <c r="GE99" s="2">
        <f t="shared" si="171"/>
        <v>4.0689583469510194E-4</v>
      </c>
      <c r="GF99" s="2">
        <f t="shared" si="172"/>
        <v>3.4789229696425796E-4</v>
      </c>
      <c r="GG99" s="2">
        <f t="shared" si="173"/>
        <v>3.1254949072591706E-4</v>
      </c>
      <c r="GH99" s="2">
        <f t="shared" si="174"/>
        <v>2.7882369012869072E-4</v>
      </c>
      <c r="GI99" s="2">
        <f t="shared" si="175"/>
        <v>2.7152748278735944E-4</v>
      </c>
      <c r="GJ99" s="2">
        <f t="shared" si="176"/>
        <v>1.836882302633185E-4</v>
      </c>
      <c r="GK99" s="2">
        <f t="shared" si="177"/>
        <v>1.6821207583801325E-4</v>
      </c>
      <c r="GM99" s="86">
        <f t="shared" si="325"/>
        <v>0.17275411019194054</v>
      </c>
      <c r="GN99" s="86">
        <f t="shared" si="178"/>
        <v>8.1594306691898256E-3</v>
      </c>
      <c r="GO99" s="86">
        <f t="shared" si="179"/>
        <v>6.1031913112643736E-3</v>
      </c>
      <c r="GP99" s="86">
        <f t="shared" si="180"/>
        <v>9.3634235372163348E-3</v>
      </c>
      <c r="GQ99" s="86">
        <f t="shared" si="181"/>
        <v>2.5815426265218776E-2</v>
      </c>
      <c r="GR99" s="86">
        <f t="shared" si="182"/>
        <v>3.5810707047683431E-3</v>
      </c>
      <c r="GS99" s="86">
        <f t="shared" si="183"/>
        <v>6.3316708110177792E-3</v>
      </c>
      <c r="GT99" s="86">
        <f t="shared" si="184"/>
        <v>2.2172379659803322E-2</v>
      </c>
      <c r="GU99" s="86">
        <f t="shared" si="185"/>
        <v>4.7993167129888895E-2</v>
      </c>
      <c r="GV99" s="86">
        <f t="shared" si="186"/>
        <v>4.5379302368384221E-3</v>
      </c>
      <c r="GW99" s="86">
        <f t="shared" si="187"/>
        <v>3.5766884877131918E-4</v>
      </c>
      <c r="GX99" s="86">
        <f t="shared" si="188"/>
        <v>2.3100621237139066E-3</v>
      </c>
      <c r="GY99" s="86">
        <f t="shared" si="189"/>
        <v>1.0814110579437029E-4</v>
      </c>
      <c r="GZ99" s="86">
        <f t="shared" si="190"/>
        <v>6.2713292571565081E-4</v>
      </c>
      <c r="HA99" s="86">
        <f t="shared" si="191"/>
        <v>2.2606541632187171E-4</v>
      </c>
      <c r="HC99" s="86">
        <f t="shared" si="326"/>
        <v>2.8021339582824895E-2</v>
      </c>
      <c r="HD99" s="86">
        <f t="shared" si="192"/>
        <v>2.4744822846843387E-2</v>
      </c>
      <c r="HE99" s="86">
        <f t="shared" si="193"/>
        <v>2.0922478584878831E-2</v>
      </c>
      <c r="HF99" s="86">
        <f t="shared" si="194"/>
        <v>2.6742300230537603E-2</v>
      </c>
      <c r="HG99" s="86">
        <f t="shared" si="195"/>
        <v>3.1642953748369111E-2</v>
      </c>
      <c r="HH99" s="86">
        <f t="shared" si="196"/>
        <v>5.5637709172886386E-2</v>
      </c>
      <c r="HI99" s="86">
        <f t="shared" si="197"/>
        <v>4.67978322366139E-2</v>
      </c>
      <c r="HJ99" s="86">
        <f t="shared" si="198"/>
        <v>3.3016784937066883E-2</v>
      </c>
      <c r="HK99" s="86">
        <f t="shared" si="199"/>
        <v>3.2115376965220307E-2</v>
      </c>
      <c r="HL99" s="86">
        <f t="shared" si="200"/>
        <v>5.4480490223636324E-2</v>
      </c>
      <c r="HM99" s="86">
        <f t="shared" si="201"/>
        <v>4.2024803906125133E-2</v>
      </c>
      <c r="HN99" s="86">
        <f t="shared" si="202"/>
        <v>2.172687928932587E-2</v>
      </c>
      <c r="HO99" s="86">
        <f t="shared" si="203"/>
        <v>2.4977336079667765E-2</v>
      </c>
      <c r="HP99" s="86">
        <f t="shared" si="204"/>
        <v>2.1939110965068141E-2</v>
      </c>
      <c r="HQ99" s="86">
        <f t="shared" si="205"/>
        <v>8.0328073448913927E-3</v>
      </c>
      <c r="HS99" s="86">
        <f t="shared" si="327"/>
        <v>1.287842260651595E-17</v>
      </c>
      <c r="HT99" s="86">
        <f t="shared" si="206"/>
        <v>5.3668849172932817E-19</v>
      </c>
      <c r="HU99" s="86">
        <f t="shared" si="207"/>
        <v>6.3467866728865463E-20</v>
      </c>
      <c r="HV99" s="86">
        <f t="shared" si="208"/>
        <v>2.6166837531644696E-18</v>
      </c>
      <c r="HW99" s="86">
        <f t="shared" si="209"/>
        <v>1.11535377081439E-17</v>
      </c>
      <c r="HX99" s="86">
        <f t="shared" si="210"/>
        <v>4.1501557507551647E-16</v>
      </c>
      <c r="HY99" s="86">
        <f t="shared" si="211"/>
        <v>4.1695662296935351E-18</v>
      </c>
      <c r="HZ99" s="86">
        <f t="shared" si="212"/>
        <v>1.3159481438142433E-20</v>
      </c>
      <c r="IA99" s="86">
        <f t="shared" si="213"/>
        <v>2.8479638640542246E-20</v>
      </c>
      <c r="IB99" s="86">
        <f t="shared" si="214"/>
        <v>8.3205003724789663E-18</v>
      </c>
      <c r="IC99" s="86">
        <f t="shared" si="215"/>
        <v>2.9709796511436388E-18</v>
      </c>
      <c r="ID99" s="86">
        <f t="shared" si="216"/>
        <v>1.002622029035628E-19</v>
      </c>
      <c r="IE99" s="86">
        <f t="shared" si="217"/>
        <v>9.659547820275667E-20</v>
      </c>
      <c r="IF99" s="86">
        <f t="shared" si="218"/>
        <v>3.3194123867363909E-13</v>
      </c>
      <c r="IG99" s="86">
        <f t="shared" si="219"/>
        <v>4.4978166596494935E-13</v>
      </c>
      <c r="II99" s="86">
        <f t="shared" si="328"/>
        <v>1.5731198335980111E-81</v>
      </c>
      <c r="IJ99" s="86">
        <f t="shared" si="329"/>
        <v>3.6099877248621772E-89</v>
      </c>
      <c r="IK99" s="86">
        <f t="shared" si="330"/>
        <v>4.9990392627425151E-96</v>
      </c>
      <c r="IL99" s="86">
        <f t="shared" si="331"/>
        <v>5.366381760662425E-87</v>
      </c>
      <c r="IM99" s="86">
        <f t="shared" si="332"/>
        <v>9.2363922473553252E-85</v>
      </c>
      <c r="IN99" s="86">
        <f t="shared" si="333"/>
        <v>3.2578624432701986E-78</v>
      </c>
      <c r="IO99" s="86">
        <f t="shared" si="334"/>
        <v>9.0155343169345303E-91</v>
      </c>
      <c r="IP99" s="86">
        <f t="shared" si="335"/>
        <v>2.7542338775920968E-104</v>
      </c>
      <c r="IQ99" s="86">
        <f t="shared" si="336"/>
        <v>2.8137172996135145E-97</v>
      </c>
      <c r="IR99" s="86">
        <f t="shared" si="337"/>
        <v>4.5045644861915186E-87</v>
      </c>
      <c r="IS99" s="86">
        <f t="shared" si="338"/>
        <v>2.2021074618117577E-87</v>
      </c>
      <c r="IT99" s="86">
        <f t="shared" si="339"/>
        <v>1.5511015947938901E-92</v>
      </c>
      <c r="IU99" s="86">
        <f t="shared" si="340"/>
        <v>4.0028930665140013E-93</v>
      </c>
      <c r="IV99" s="86">
        <f t="shared" si="341"/>
        <v>1.4753541971526834E-42</v>
      </c>
      <c r="IW99" s="86">
        <f t="shared" si="342"/>
        <v>1.3870369128538487E-44</v>
      </c>
      <c r="IY99" s="86">
        <f t="shared" si="343"/>
        <v>0.20077544977476544</v>
      </c>
      <c r="IZ99" s="86">
        <f t="shared" si="344"/>
        <v>3.2904253516033211E-2</v>
      </c>
      <c r="JA99" s="86">
        <f t="shared" si="345"/>
        <v>2.7025669896143203E-2</v>
      </c>
      <c r="JB99" s="86">
        <f t="shared" si="346"/>
        <v>3.6105723767753936E-2</v>
      </c>
      <c r="JC99" s="86">
        <f t="shared" si="347"/>
        <v>5.7458380013587898E-2</v>
      </c>
      <c r="JD99" s="86">
        <f t="shared" si="348"/>
        <v>5.9218779877655142E-2</v>
      </c>
      <c r="JE99" s="86">
        <f t="shared" si="349"/>
        <v>5.3129503047631685E-2</v>
      </c>
      <c r="JF99" s="86">
        <f t="shared" si="350"/>
        <v>5.5189164596870205E-2</v>
      </c>
      <c r="JG99" s="86">
        <f t="shared" si="351"/>
        <v>8.0108544095109202E-2</v>
      </c>
      <c r="JH99" s="86">
        <f t="shared" si="352"/>
        <v>5.9018420460474751E-2</v>
      </c>
      <c r="JI99" s="86">
        <f t="shared" si="353"/>
        <v>4.2382472754896455E-2</v>
      </c>
      <c r="JJ99" s="86">
        <f t="shared" si="354"/>
        <v>2.4036941413039775E-2</v>
      </c>
      <c r="JK99" s="86">
        <f t="shared" si="355"/>
        <v>2.5085477185462134E-2</v>
      </c>
      <c r="JL99" s="86">
        <f t="shared" si="356"/>
        <v>2.2566243891115736E-2</v>
      </c>
      <c r="JM99" s="86">
        <f t="shared" si="357"/>
        <v>8.2588727616630456E-3</v>
      </c>
    </row>
    <row r="100" spans="2:273" x14ac:dyDescent="0.25">
      <c r="B100" s="2">
        <v>73</v>
      </c>
      <c r="C100" s="37">
        <v>83.667000000000002</v>
      </c>
      <c r="D100" s="37">
        <v>79.483000000000004</v>
      </c>
      <c r="E100" s="37">
        <v>85.757999999999996</v>
      </c>
      <c r="F100" s="37">
        <v>87.338999999999999</v>
      </c>
      <c r="G100" s="37">
        <v>105.21</v>
      </c>
      <c r="H100" s="37">
        <v>109.18</v>
      </c>
      <c r="I100" s="37">
        <v>106.96599999999999</v>
      </c>
      <c r="J100" s="37">
        <v>105.333</v>
      </c>
      <c r="K100" s="37">
        <v>110.55</v>
      </c>
      <c r="L100" s="37">
        <v>113.367</v>
      </c>
      <c r="M100" s="37">
        <v>112.08499999999999</v>
      </c>
      <c r="N100" s="37">
        <v>100.934</v>
      </c>
      <c r="O100" s="37">
        <v>100.833</v>
      </c>
      <c r="P100" s="37">
        <v>99.143000000000001</v>
      </c>
      <c r="Q100" s="37">
        <v>92.438000000000002</v>
      </c>
      <c r="S100" s="4">
        <f t="shared" si="229"/>
        <v>87.476268321449069</v>
      </c>
      <c r="T100" s="4">
        <f t="shared" si="230"/>
        <v>80.841804859260819</v>
      </c>
      <c r="U100" s="4">
        <f t="shared" si="231"/>
        <v>86.99069458223795</v>
      </c>
      <c r="V100" s="4">
        <f t="shared" si="232"/>
        <v>88.49088390166547</v>
      </c>
      <c r="W100" s="4">
        <f t="shared" si="233"/>
        <v>105.21070706392227</v>
      </c>
      <c r="X100" s="4">
        <f t="shared" si="234"/>
        <v>107.12107171966824</v>
      </c>
      <c r="Y100" s="4">
        <f t="shared" si="235"/>
        <v>107.64709166710404</v>
      </c>
      <c r="Z100" s="4">
        <f t="shared" si="236"/>
        <v>108.27175685881168</v>
      </c>
      <c r="AA100" s="4">
        <f t="shared" si="237"/>
        <v>113.09737498297054</v>
      </c>
      <c r="AB100" s="4">
        <f t="shared" si="238"/>
        <v>115.67274070550897</v>
      </c>
      <c r="AC100" s="4">
        <f t="shared" si="239"/>
        <v>109.37563377695358</v>
      </c>
      <c r="AD100" s="4">
        <f t="shared" si="240"/>
        <v>100.42756154837156</v>
      </c>
      <c r="AE100" s="4">
        <f t="shared" si="241"/>
        <v>100.99893284324662</v>
      </c>
      <c r="AF100" s="4">
        <f t="shared" si="242"/>
        <v>98.337236790778803</v>
      </c>
      <c r="AG100" s="4">
        <f t="shared" si="243"/>
        <v>91.869848782615463</v>
      </c>
      <c r="AI100" s="4">
        <f t="shared" si="244"/>
        <v>-3.8092683214490677</v>
      </c>
      <c r="AJ100" s="4">
        <f t="shared" si="245"/>
        <v>-1.3588048592608146</v>
      </c>
      <c r="AK100" s="4">
        <f t="shared" si="246"/>
        <v>-1.2326945822379543</v>
      </c>
      <c r="AL100" s="4">
        <f t="shared" si="247"/>
        <v>-1.1518839016654709</v>
      </c>
      <c r="AM100" s="4">
        <f t="shared" si="248"/>
        <v>-7.0706392227748438E-4</v>
      </c>
      <c r="AN100" s="4">
        <f t="shared" si="249"/>
        <v>2.0589282803317701</v>
      </c>
      <c r="AO100" s="4">
        <f t="shared" si="250"/>
        <v>-0.68109166710404168</v>
      </c>
      <c r="AP100" s="4">
        <f t="shared" si="251"/>
        <v>-2.9387568588116864</v>
      </c>
      <c r="AQ100" s="4">
        <f t="shared" si="252"/>
        <v>-2.5473749829705383</v>
      </c>
      <c r="AR100" s="4">
        <f t="shared" si="253"/>
        <v>-2.3057407055089669</v>
      </c>
      <c r="AS100" s="4">
        <f t="shared" si="254"/>
        <v>2.7093662230464162</v>
      </c>
      <c r="AT100" s="4">
        <f t="shared" si="255"/>
        <v>0.50643845162844059</v>
      </c>
      <c r="AU100" s="4">
        <f t="shared" si="256"/>
        <v>-0.1659328432466225</v>
      </c>
      <c r="AV100" s="4">
        <f t="shared" si="257"/>
        <v>0.80576320922119749</v>
      </c>
      <c r="AW100" s="4">
        <f t="shared" si="257"/>
        <v>0.56815121738453911</v>
      </c>
      <c r="AY100" s="2">
        <f t="shared" si="308"/>
        <v>61.581313256342696</v>
      </c>
      <c r="AZ100" s="2">
        <f t="shared" si="147"/>
        <v>63.592666339110963</v>
      </c>
      <c r="BA100" s="2">
        <f t="shared" si="148"/>
        <v>73.167033261205603</v>
      </c>
      <c r="BB100" s="2">
        <f t="shared" si="149"/>
        <v>71.897102592011564</v>
      </c>
      <c r="BC100" s="2">
        <f t="shared" si="150"/>
        <v>87.065824397137675</v>
      </c>
      <c r="BD100" s="2">
        <f t="shared" si="151"/>
        <v>79.003370823425087</v>
      </c>
      <c r="BE100" s="2">
        <f t="shared" si="152"/>
        <v>81.447795094981089</v>
      </c>
      <c r="BF100" s="2">
        <f t="shared" si="153"/>
        <v>87.394315423346356</v>
      </c>
      <c r="BG100" s="2">
        <f t="shared" si="154"/>
        <v>92.300838819946904</v>
      </c>
      <c r="BH100" s="2">
        <f t="shared" si="155"/>
        <v>87.875525965364517</v>
      </c>
      <c r="BI100" s="2">
        <f t="shared" si="156"/>
        <v>87.11396731091736</v>
      </c>
      <c r="BJ100" s="2">
        <f t="shared" si="157"/>
        <v>86.784573205250467</v>
      </c>
      <c r="BK100" s="2">
        <f t="shared" si="158"/>
        <v>86.484534862641212</v>
      </c>
      <c r="BL100" s="2">
        <f t="shared" si="159"/>
        <v>86.983318765775465</v>
      </c>
      <c r="BM100" s="2">
        <f t="shared" si="160"/>
        <v>88.112065822194936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89.511143031358841</v>
      </c>
      <c r="DL100" s="2">
        <f t="shared" si="289"/>
        <v>84.356569686411135</v>
      </c>
      <c r="DM100" s="2">
        <f t="shared" si="289"/>
        <v>92.567193123193704</v>
      </c>
      <c r="DN100" s="2">
        <f t="shared" si="289"/>
        <v>89.312279826054095</v>
      </c>
      <c r="DO100" s="2">
        <f t="shared" si="289"/>
        <v>93.001238959565669</v>
      </c>
      <c r="DP100" s="2">
        <f t="shared" si="289"/>
        <v>76.826685744488088</v>
      </c>
      <c r="DQ100" s="2">
        <f t="shared" si="289"/>
        <v>84.193178048780467</v>
      </c>
      <c r="DR100" s="2">
        <f t="shared" si="289"/>
        <v>93.145580698107011</v>
      </c>
      <c r="DS100" s="2">
        <f t="shared" si="289"/>
        <v>96.345479848269321</v>
      </c>
      <c r="DT100" s="2">
        <f t="shared" si="289"/>
        <v>90.126196864111492</v>
      </c>
      <c r="DU100" s="2">
        <f t="shared" si="289"/>
        <v>88.679853216550896</v>
      </c>
      <c r="DV100" s="2">
        <f t="shared" si="289"/>
        <v>96.29986940550468</v>
      </c>
      <c r="DW100" s="2">
        <f t="shared" si="289"/>
        <v>104.63056411149824</v>
      </c>
      <c r="DX100" s="2">
        <f t="shared" si="289"/>
        <v>102.08908027442402</v>
      </c>
      <c r="DY100" s="2">
        <f t="shared" si="289"/>
        <v>95.696402439024382</v>
      </c>
      <c r="EA100" s="2">
        <f t="shared" si="228"/>
        <v>60.146991212095543</v>
      </c>
      <c r="EB100" s="2">
        <f t="shared" si="290"/>
        <v>62.447791222497798</v>
      </c>
      <c r="EC100" s="2">
        <f t="shared" si="291"/>
        <v>72.01909403878652</v>
      </c>
      <c r="ED100" s="2">
        <f t="shared" si="292"/>
        <v>70.896109906794322</v>
      </c>
      <c r="EE100" s="2">
        <f t="shared" si="293"/>
        <v>86.703293305399512</v>
      </c>
      <c r="EF100" s="2">
        <f t="shared" si="294"/>
        <v>79.157348280721536</v>
      </c>
      <c r="EG100" s="2">
        <f t="shared" si="295"/>
        <v>81.236022286673787</v>
      </c>
      <c r="EH100" s="2">
        <f t="shared" si="296"/>
        <v>86.903587623018254</v>
      </c>
      <c r="EI100" s="2">
        <f t="shared" si="297"/>
        <v>91.949100683107062</v>
      </c>
      <c r="EJ100" s="2">
        <f t="shared" si="298"/>
        <v>87.713857393816369</v>
      </c>
      <c r="EK100" s="2">
        <f t="shared" si="299"/>
        <v>87.014564351300677</v>
      </c>
      <c r="EL100" s="2">
        <f t="shared" si="300"/>
        <v>86.201274054706374</v>
      </c>
      <c r="EM100" s="2">
        <f t="shared" si="301"/>
        <v>85.520795635559125</v>
      </c>
      <c r="EN100" s="2">
        <f t="shared" si="302"/>
        <v>86.074471378655844</v>
      </c>
      <c r="EO100" s="2">
        <f t="shared" si="303"/>
        <v>87.534379506351797</v>
      </c>
      <c r="EQ100" s="2">
        <f t="shared" si="304"/>
        <v>59.193566195157402</v>
      </c>
      <c r="ER100" s="2">
        <f t="shared" si="305"/>
        <v>62.550441411759536</v>
      </c>
      <c r="ES100" s="2">
        <f t="shared" si="305"/>
        <v>71.820847817448765</v>
      </c>
      <c r="ET100" s="2">
        <f t="shared" si="305"/>
        <v>71.094343335155216</v>
      </c>
      <c r="EU100" s="2">
        <f t="shared" si="305"/>
        <v>84.292863082999901</v>
      </c>
      <c r="EV100" s="2">
        <f t="shared" si="305"/>
        <v>78.81059891356594</v>
      </c>
      <c r="EW100" s="2">
        <f t="shared" si="305"/>
        <v>81.400413552203503</v>
      </c>
      <c r="EX100" s="2">
        <f t="shared" si="305"/>
        <v>85.407750536753994</v>
      </c>
      <c r="EY100" s="2">
        <f t="shared" si="305"/>
        <v>89.75919021878731</v>
      </c>
      <c r="EZ100" s="2">
        <f t="shared" si="305"/>
        <v>87.014263819477293</v>
      </c>
      <c r="FA100" s="2">
        <f t="shared" si="305"/>
        <v>86.486437760324009</v>
      </c>
      <c r="FB100" s="2">
        <f t="shared" si="305"/>
        <v>86.05840239503803</v>
      </c>
      <c r="FC100" s="2">
        <f t="shared" si="305"/>
        <v>85.581528964871808</v>
      </c>
      <c r="FD100" s="2">
        <f t="shared" si="305"/>
        <v>87.357361355981894</v>
      </c>
      <c r="FE100" s="2">
        <f t="shared" si="305"/>
        <v>89.33275547391851</v>
      </c>
      <c r="FG100" s="2">
        <f t="shared" si="306"/>
        <v>0.95114519028763089</v>
      </c>
      <c r="FH100" s="2">
        <f t="shared" si="307"/>
        <v>0.94774521840098647</v>
      </c>
      <c r="FI100" s="2">
        <f t="shared" si="307"/>
        <v>0.94413053796119661</v>
      </c>
      <c r="FJ100" s="2">
        <f t="shared" si="307"/>
        <v>0.94564976162829151</v>
      </c>
      <c r="FK100" s="2">
        <f t="shared" si="307"/>
        <v>0.94230920309532884</v>
      </c>
      <c r="FL100" s="2">
        <f t="shared" si="307"/>
        <v>0.9339831922148476</v>
      </c>
      <c r="FM100" s="2">
        <f t="shared" si="307"/>
        <v>0.92840577529271351</v>
      </c>
      <c r="FN100" s="2">
        <f t="shared" si="307"/>
        <v>0.92129537572578446</v>
      </c>
      <c r="FO100" s="2">
        <f t="shared" si="307"/>
        <v>0.91977144848776726</v>
      </c>
      <c r="FP100" s="2">
        <f t="shared" si="307"/>
        <v>0.93287204020223613</v>
      </c>
      <c r="FQ100" s="2">
        <f t="shared" si="307"/>
        <v>0.9402001975903469</v>
      </c>
      <c r="FR100" s="2">
        <f t="shared" si="307"/>
        <v>0.94223525070423708</v>
      </c>
      <c r="FS100" s="2">
        <f t="shared" si="307"/>
        <v>0.94956918776898935</v>
      </c>
      <c r="FT100" s="2">
        <f t="shared" si="307"/>
        <v>0.94326498945037518</v>
      </c>
      <c r="FU100" s="2">
        <f t="shared" si="307"/>
        <v>0.92926329269664321</v>
      </c>
      <c r="FW100" s="2">
        <f t="shared" si="324"/>
        <v>2.706088507079458E-4</v>
      </c>
      <c r="FX100" s="2">
        <f t="shared" si="164"/>
        <v>3.5735813506998807E-4</v>
      </c>
      <c r="FY100" s="2">
        <f t="shared" si="165"/>
        <v>3.6328231769132044E-4</v>
      </c>
      <c r="FZ100" s="2">
        <f t="shared" si="166"/>
        <v>3.503960566395354E-4</v>
      </c>
      <c r="GA100" s="2">
        <f t="shared" si="167"/>
        <v>3.3289157492552161E-4</v>
      </c>
      <c r="GB100" s="2">
        <f t="shared" si="168"/>
        <v>3.3037300348884877E-4</v>
      </c>
      <c r="GC100" s="2">
        <f t="shared" si="169"/>
        <v>3.4998319652164162E-4</v>
      </c>
      <c r="GD100" s="2">
        <f t="shared" si="170"/>
        <v>3.6495910820059094E-4</v>
      </c>
      <c r="GE100" s="2">
        <f t="shared" si="171"/>
        <v>4.4613489711609966E-4</v>
      </c>
      <c r="GF100" s="2">
        <f t="shared" si="172"/>
        <v>3.8144351544921535E-4</v>
      </c>
      <c r="GG100" s="2">
        <f t="shared" si="173"/>
        <v>3.4269336814846883E-4</v>
      </c>
      <c r="GH100" s="2">
        <f t="shared" si="174"/>
        <v>3.0571587291298752E-4</v>
      </c>
      <c r="GI100" s="2">
        <f t="shared" si="175"/>
        <v>2.9771616541389174E-4</v>
      </c>
      <c r="GJ100" s="2">
        <f t="shared" si="176"/>
        <v>2.0140657006292883E-4</v>
      </c>
      <c r="GK100" s="2">
        <f t="shared" si="177"/>
        <v>1.8443788027932797E-4</v>
      </c>
      <c r="GM100" s="86">
        <f t="shared" si="325"/>
        <v>0.1277246337568331</v>
      </c>
      <c r="GN100" s="86">
        <f t="shared" si="178"/>
        <v>2.8848289153107767E-3</v>
      </c>
      <c r="GO100" s="86">
        <f t="shared" si="179"/>
        <v>2.0399960071723878E-3</v>
      </c>
      <c r="GP100" s="86">
        <f t="shared" si="180"/>
        <v>3.4819069267105376E-3</v>
      </c>
      <c r="GQ100" s="86">
        <f t="shared" si="181"/>
        <v>1.2228631180631279E-2</v>
      </c>
      <c r="GR100" s="86">
        <f t="shared" si="182"/>
        <v>1.1014070051705703E-3</v>
      </c>
      <c r="GS100" s="86">
        <f t="shared" si="183"/>
        <v>2.2725133702473231E-3</v>
      </c>
      <c r="GT100" s="86">
        <f t="shared" si="184"/>
        <v>1.0619619361512301E-2</v>
      </c>
      <c r="GU100" s="86">
        <f t="shared" si="185"/>
        <v>2.773359938356219E-2</v>
      </c>
      <c r="GV100" s="86">
        <f t="shared" si="186"/>
        <v>1.5961334955956902E-3</v>
      </c>
      <c r="GW100" s="86">
        <f t="shared" si="187"/>
        <v>6.4680516233220001E-5</v>
      </c>
      <c r="GX100" s="86">
        <f t="shared" si="188"/>
        <v>5.1316252959602768E-4</v>
      </c>
      <c r="GY100" s="86">
        <f t="shared" si="189"/>
        <v>1.1633829307333387E-5</v>
      </c>
      <c r="GZ100" s="86">
        <f t="shared" si="190"/>
        <v>1.0179894165323765E-4</v>
      </c>
      <c r="HA100" s="86">
        <f t="shared" si="191"/>
        <v>3.543662501553531E-5</v>
      </c>
      <c r="HC100" s="86">
        <f t="shared" si="326"/>
        <v>3.7995592172222079E-2</v>
      </c>
      <c r="HD100" s="86">
        <f t="shared" si="192"/>
        <v>3.4592188061430058E-2</v>
      </c>
      <c r="HE100" s="86">
        <f t="shared" si="193"/>
        <v>2.9875635714264621E-2</v>
      </c>
      <c r="HF100" s="86">
        <f t="shared" si="194"/>
        <v>3.7071854786542222E-2</v>
      </c>
      <c r="HG100" s="86">
        <f t="shared" si="195"/>
        <v>4.3265069855049187E-2</v>
      </c>
      <c r="HH100" s="86">
        <f t="shared" si="196"/>
        <v>7.3232696432478664E-2</v>
      </c>
      <c r="HI100" s="86">
        <f t="shared" si="197"/>
        <v>6.3596340666130458E-2</v>
      </c>
      <c r="HJ100" s="86">
        <f t="shared" si="198"/>
        <v>4.6785430855924376E-2</v>
      </c>
      <c r="HK100" s="86">
        <f t="shared" si="199"/>
        <v>4.5417426055718073E-2</v>
      </c>
      <c r="HL100" s="86">
        <f t="shared" si="200"/>
        <v>7.3251402031064117E-2</v>
      </c>
      <c r="HM100" s="86">
        <f t="shared" si="201"/>
        <v>5.7033841584178041E-2</v>
      </c>
      <c r="HN100" s="86">
        <f t="shared" si="202"/>
        <v>3.0549667891500428E-2</v>
      </c>
      <c r="HO100" s="86">
        <f t="shared" si="203"/>
        <v>3.4898537796447547E-2</v>
      </c>
      <c r="HP100" s="86">
        <f t="shared" si="204"/>
        <v>3.0762099556010426E-2</v>
      </c>
      <c r="HQ100" s="86">
        <f t="shared" si="205"/>
        <v>1.2737552938470545E-2</v>
      </c>
      <c r="HS100" s="86">
        <f t="shared" si="327"/>
        <v>4.3602417213728711E-17</v>
      </c>
      <c r="HT100" s="86">
        <f t="shared" si="206"/>
        <v>2.1219691319345463E-18</v>
      </c>
      <c r="HU100" s="86">
        <f t="shared" si="207"/>
        <v>2.7524261549660455E-19</v>
      </c>
      <c r="HV100" s="86">
        <f t="shared" si="208"/>
        <v>9.8716075378971222E-18</v>
      </c>
      <c r="HW100" s="86">
        <f t="shared" si="209"/>
        <v>4.0028469742597212E-17</v>
      </c>
      <c r="HX100" s="86">
        <f t="shared" si="210"/>
        <v>1.3312533704668961E-15</v>
      </c>
      <c r="HY100" s="86">
        <f t="shared" si="211"/>
        <v>1.6057332617642172E-17</v>
      </c>
      <c r="HZ100" s="86">
        <f t="shared" si="212"/>
        <v>6.2518184908100955E-20</v>
      </c>
      <c r="IA100" s="86">
        <f t="shared" si="213"/>
        <v>1.3144275346078006E-19</v>
      </c>
      <c r="IB100" s="86">
        <f t="shared" si="214"/>
        <v>3.1223343525139606E-17</v>
      </c>
      <c r="IC100" s="86">
        <f t="shared" si="215"/>
        <v>1.1176911256700476E-17</v>
      </c>
      <c r="ID100" s="86">
        <f t="shared" si="216"/>
        <v>4.0749053122576535E-19</v>
      </c>
      <c r="IE100" s="86">
        <f t="shared" si="217"/>
        <v>3.9282982106598002E-19</v>
      </c>
      <c r="IF100" s="86">
        <f t="shared" si="218"/>
        <v>7.8851060158951144E-13</v>
      </c>
      <c r="IG100" s="86">
        <f t="shared" si="219"/>
        <v>1.042184079883095E-12</v>
      </c>
      <c r="II100" s="86">
        <f t="shared" si="328"/>
        <v>8.9756654596968772E-80</v>
      </c>
      <c r="IJ100" s="86">
        <f t="shared" si="329"/>
        <v>3.5328923006149818E-87</v>
      </c>
      <c r="IK100" s="86">
        <f t="shared" si="330"/>
        <v>7.0791879817388347E-94</v>
      </c>
      <c r="IL100" s="86">
        <f t="shared" si="331"/>
        <v>4.6361482636728227E-85</v>
      </c>
      <c r="IM100" s="86">
        <f t="shared" si="332"/>
        <v>6.9081247300303403E-83</v>
      </c>
      <c r="IN100" s="86">
        <f t="shared" si="333"/>
        <v>1.7279047497839254E-76</v>
      </c>
      <c r="IO100" s="86">
        <f t="shared" si="334"/>
        <v>9.4811462496297713E-89</v>
      </c>
      <c r="IP100" s="86">
        <f t="shared" si="335"/>
        <v>6.036871247553946E-102</v>
      </c>
      <c r="IQ100" s="86">
        <f t="shared" si="336"/>
        <v>4.8520008072584103E-95</v>
      </c>
      <c r="IR100" s="86">
        <f t="shared" si="337"/>
        <v>4.0964347122573608E-85</v>
      </c>
      <c r="IS100" s="86">
        <f t="shared" si="338"/>
        <v>1.9176372986782943E-85</v>
      </c>
      <c r="IT100" s="86">
        <f t="shared" si="339"/>
        <v>1.6545202185909498E-90</v>
      </c>
      <c r="IU100" s="86">
        <f t="shared" si="340"/>
        <v>4.3349450109111427E-91</v>
      </c>
      <c r="IV100" s="86">
        <f t="shared" si="341"/>
        <v>1.0918812670177509E-41</v>
      </c>
      <c r="IW100" s="86">
        <f t="shared" si="342"/>
        <v>1.1094955402816453E-43</v>
      </c>
      <c r="IY100" s="86">
        <f t="shared" si="343"/>
        <v>0.16572022592905522</v>
      </c>
      <c r="IZ100" s="86">
        <f t="shared" si="344"/>
        <v>3.7477016976740836E-2</v>
      </c>
      <c r="JA100" s="86">
        <f t="shared" si="345"/>
        <v>3.1915631721437007E-2</v>
      </c>
      <c r="JB100" s="86">
        <f t="shared" si="346"/>
        <v>4.0553761713252763E-2</v>
      </c>
      <c r="JC100" s="86">
        <f t="shared" si="347"/>
        <v>5.5493701035680507E-2</v>
      </c>
      <c r="JD100" s="86">
        <f t="shared" si="348"/>
        <v>7.4334103437650567E-2</v>
      </c>
      <c r="JE100" s="86">
        <f t="shared" si="349"/>
        <v>6.5868854036377794E-2</v>
      </c>
      <c r="JF100" s="86">
        <f t="shared" si="350"/>
        <v>5.7405050217436679E-2</v>
      </c>
      <c r="JG100" s="86">
        <f t="shared" si="351"/>
        <v>7.3151025439280259E-2</v>
      </c>
      <c r="JH100" s="86">
        <f t="shared" si="352"/>
        <v>7.4847535526659834E-2</v>
      </c>
      <c r="JI100" s="86">
        <f t="shared" si="353"/>
        <v>5.7098522100411275E-2</v>
      </c>
      <c r="JJ100" s="86">
        <f t="shared" si="354"/>
        <v>3.1062830421096456E-2</v>
      </c>
      <c r="JK100" s="86">
        <f t="shared" si="355"/>
        <v>3.4910171625754882E-2</v>
      </c>
      <c r="JL100" s="86">
        <f t="shared" si="356"/>
        <v>3.0863898498452176E-2</v>
      </c>
      <c r="JM100" s="86">
        <f t="shared" si="357"/>
        <v>1.2772989564528265E-2</v>
      </c>
    </row>
    <row r="101" spans="2:273" x14ac:dyDescent="0.25">
      <c r="B101" s="2">
        <v>74</v>
      </c>
      <c r="C101" s="37">
        <v>86.045000000000002</v>
      </c>
      <c r="D101" s="37">
        <v>84.55</v>
      </c>
      <c r="E101" s="37">
        <v>89.21</v>
      </c>
      <c r="F101" s="37">
        <v>91.031999999999996</v>
      </c>
      <c r="G101" s="37">
        <v>109.59699999999999</v>
      </c>
      <c r="H101" s="37">
        <v>114.279</v>
      </c>
      <c r="I101" s="37">
        <v>112.712</v>
      </c>
      <c r="J101" s="37">
        <v>110.617</v>
      </c>
      <c r="K101" s="37">
        <v>116.117</v>
      </c>
      <c r="L101" s="37">
        <v>120.867</v>
      </c>
      <c r="M101" s="37">
        <v>117.03400000000001</v>
      </c>
      <c r="N101" s="37">
        <v>104.459</v>
      </c>
      <c r="O101" s="37">
        <v>103.7</v>
      </c>
      <c r="P101" s="37">
        <v>102.19</v>
      </c>
      <c r="Q101" s="37">
        <v>93.516000000000005</v>
      </c>
      <c r="S101" s="4">
        <f t="shared" si="229"/>
        <v>87.089753563120595</v>
      </c>
      <c r="T101" s="4">
        <f t="shared" si="230"/>
        <v>85.758921578630719</v>
      </c>
      <c r="U101" s="4">
        <f t="shared" si="231"/>
        <v>91.253667022698338</v>
      </c>
      <c r="V101" s="4">
        <f t="shared" si="232"/>
        <v>93.053945674772592</v>
      </c>
      <c r="W101" s="4">
        <f t="shared" si="233"/>
        <v>109.31912221556416</v>
      </c>
      <c r="X101" s="4">
        <f t="shared" si="234"/>
        <v>113.58855228611036</v>
      </c>
      <c r="Y101" s="4">
        <f t="shared" si="235"/>
        <v>114.44291365679247</v>
      </c>
      <c r="Z101" s="4">
        <f t="shared" si="236"/>
        <v>114.15676426685994</v>
      </c>
      <c r="AA101" s="4">
        <f t="shared" si="237"/>
        <v>118.22274337243707</v>
      </c>
      <c r="AB101" s="4">
        <f t="shared" si="238"/>
        <v>122.52970699077939</v>
      </c>
      <c r="AC101" s="4">
        <f t="shared" si="239"/>
        <v>115.25044965503979</v>
      </c>
      <c r="AD101" s="4">
        <f t="shared" si="240"/>
        <v>104.58229917083479</v>
      </c>
      <c r="AE101" s="4">
        <f t="shared" si="241"/>
        <v>105.33213138699911</v>
      </c>
      <c r="AF101" s="4">
        <f t="shared" si="242"/>
        <v>101.79945251614357</v>
      </c>
      <c r="AG101" s="4">
        <f t="shared" si="243"/>
        <v>93.515408269768315</v>
      </c>
      <c r="AI101" s="4">
        <f t="shared" si="244"/>
        <v>-1.0447535631205938</v>
      </c>
      <c r="AJ101" s="4">
        <f t="shared" si="245"/>
        <v>-1.2089215786307221</v>
      </c>
      <c r="AK101" s="4">
        <f t="shared" si="246"/>
        <v>-2.0436670226983438</v>
      </c>
      <c r="AL101" s="4">
        <f t="shared" si="247"/>
        <v>-2.0219456747725957</v>
      </c>
      <c r="AM101" s="4">
        <f t="shared" si="248"/>
        <v>0.27787778443583022</v>
      </c>
      <c r="AN101" s="4">
        <f t="shared" si="249"/>
        <v>0.69044771388963966</v>
      </c>
      <c r="AO101" s="4">
        <f t="shared" si="250"/>
        <v>-1.7309136567924668</v>
      </c>
      <c r="AP101" s="4">
        <f t="shared" si="251"/>
        <v>-3.5397642668599332</v>
      </c>
      <c r="AQ101" s="4">
        <f t="shared" si="252"/>
        <v>-2.1057433724370611</v>
      </c>
      <c r="AR101" s="4">
        <f t="shared" si="253"/>
        <v>-1.6627069907793839</v>
      </c>
      <c r="AS101" s="4">
        <f t="shared" si="254"/>
        <v>1.7835503449602186</v>
      </c>
      <c r="AT101" s="4">
        <f t="shared" si="255"/>
        <v>-0.12329917083478392</v>
      </c>
      <c r="AU101" s="4">
        <f t="shared" si="256"/>
        <v>-1.6321313869991059</v>
      </c>
      <c r="AV101" s="4">
        <f t="shared" si="257"/>
        <v>0.39054748385642313</v>
      </c>
      <c r="AW101" s="4">
        <f t="shared" si="257"/>
        <v>5.9173023169023509E-4</v>
      </c>
      <c r="AY101" s="2">
        <f t="shared" si="308"/>
        <v>61.346624267492409</v>
      </c>
      <c r="AZ101" s="2">
        <f t="shared" si="147"/>
        <v>63.398362565500619</v>
      </c>
      <c r="BA101" s="2">
        <f t="shared" si="148"/>
        <v>72.950081464566793</v>
      </c>
      <c r="BB101" s="2">
        <f t="shared" si="149"/>
        <v>71.740493892566647</v>
      </c>
      <c r="BC101" s="2">
        <f t="shared" si="150"/>
        <v>86.844939966850674</v>
      </c>
      <c r="BD101" s="2">
        <f t="shared" si="151"/>
        <v>78.903696447048262</v>
      </c>
      <c r="BE101" s="2">
        <f t="shared" si="152"/>
        <v>81.331670129643456</v>
      </c>
      <c r="BF101" s="2">
        <f t="shared" si="153"/>
        <v>87.194193245468441</v>
      </c>
      <c r="BG101" s="2">
        <f t="shared" si="154"/>
        <v>92.072326718511064</v>
      </c>
      <c r="BH101" s="2">
        <f t="shared" si="155"/>
        <v>87.719225120549737</v>
      </c>
      <c r="BI101" s="2">
        <f t="shared" si="156"/>
        <v>86.973424478711138</v>
      </c>
      <c r="BJ101" s="2">
        <f t="shared" si="157"/>
        <v>86.629125880243492</v>
      </c>
      <c r="BK101" s="2">
        <f t="shared" si="158"/>
        <v>86.316407133890792</v>
      </c>
      <c r="BL101" s="2">
        <f t="shared" si="159"/>
        <v>86.860317792112369</v>
      </c>
      <c r="BM101" s="2">
        <f t="shared" si="160"/>
        <v>87.994740035708972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89.898849825783941</v>
      </c>
      <c r="DL101" s="2">
        <f t="shared" si="289"/>
        <v>84.601087108013928</v>
      </c>
      <c r="DM101" s="2">
        <f t="shared" si="289"/>
        <v>92.833253491073123</v>
      </c>
      <c r="DN101" s="2">
        <f t="shared" si="289"/>
        <v>89.514681981471</v>
      </c>
      <c r="DO101" s="2">
        <f t="shared" si="289"/>
        <v>93.152868000972362</v>
      </c>
      <c r="DP101" s="2">
        <f t="shared" si="289"/>
        <v>76.535000604047127</v>
      </c>
      <c r="DQ101" s="2">
        <f t="shared" si="289"/>
        <v>84.064926829268273</v>
      </c>
      <c r="DR101" s="2">
        <f t="shared" si="289"/>
        <v>93.084684867053284</v>
      </c>
      <c r="DS101" s="2">
        <f t="shared" si="289"/>
        <v>96.250922712185869</v>
      </c>
      <c r="DT101" s="2">
        <f t="shared" si="289"/>
        <v>89.958760801393723</v>
      </c>
      <c r="DU101" s="2">
        <f t="shared" si="289"/>
        <v>88.531226064633046</v>
      </c>
      <c r="DV101" s="2">
        <f t="shared" si="289"/>
        <v>96.327052859033572</v>
      </c>
      <c r="DW101" s="2">
        <f t="shared" si="289"/>
        <v>104.82499721254355</v>
      </c>
      <c r="DX101" s="2">
        <f t="shared" si="289"/>
        <v>102.24737749507065</v>
      </c>
      <c r="DY101" s="2">
        <f t="shared" si="289"/>
        <v>95.804878048780481</v>
      </c>
      <c r="EA101" s="2">
        <f t="shared" si="228"/>
        <v>60.00939392575809</v>
      </c>
      <c r="EB101" s="2">
        <f t="shared" si="290"/>
        <v>62.332152431507353</v>
      </c>
      <c r="EC101" s="2">
        <f t="shared" si="291"/>
        <v>71.877092769774904</v>
      </c>
      <c r="ED101" s="2">
        <f t="shared" si="292"/>
        <v>70.80874826030113</v>
      </c>
      <c r="EE101" s="2">
        <f t="shared" si="293"/>
        <v>86.493638737702653</v>
      </c>
      <c r="EF101" s="2">
        <f t="shared" si="294"/>
        <v>79.056521984216459</v>
      </c>
      <c r="EG101" s="2">
        <f t="shared" si="295"/>
        <v>81.139374694703093</v>
      </c>
      <c r="EH101" s="2">
        <f t="shared" si="296"/>
        <v>86.73588509316771</v>
      </c>
      <c r="EI101" s="2">
        <f t="shared" si="297"/>
        <v>91.741039096064625</v>
      </c>
      <c r="EJ101" s="2">
        <f t="shared" si="298"/>
        <v>87.572555356027493</v>
      </c>
      <c r="EK101" s="2">
        <f t="shared" si="299"/>
        <v>86.883265928852367</v>
      </c>
      <c r="EL101" s="2">
        <f t="shared" si="300"/>
        <v>86.086946701528575</v>
      </c>
      <c r="EM101" s="2">
        <f t="shared" si="301"/>
        <v>85.41990285599357</v>
      </c>
      <c r="EN101" s="2">
        <f t="shared" si="302"/>
        <v>86.015967819860222</v>
      </c>
      <c r="EO101" s="2">
        <f t="shared" si="303"/>
        <v>87.452157987766881</v>
      </c>
      <c r="EQ101" s="2">
        <f t="shared" si="304"/>
        <v>59.074948301099759</v>
      </c>
      <c r="ER101" s="2">
        <f t="shared" si="305"/>
        <v>62.431777430018336</v>
      </c>
      <c r="ES101" s="2">
        <f t="shared" si="305"/>
        <v>71.68306376915524</v>
      </c>
      <c r="ET101" s="2">
        <f t="shared" si="305"/>
        <v>71.002193448153662</v>
      </c>
      <c r="EU101" s="2">
        <f t="shared" si="305"/>
        <v>84.139388212146017</v>
      </c>
      <c r="EV101" s="2">
        <f t="shared" si="305"/>
        <v>78.717926255550324</v>
      </c>
      <c r="EW101" s="2">
        <f t="shared" si="305"/>
        <v>81.299323927592596</v>
      </c>
      <c r="EX101" s="2">
        <f t="shared" si="305"/>
        <v>85.278385053723042</v>
      </c>
      <c r="EY101" s="2">
        <f t="shared" si="305"/>
        <v>89.607876848200789</v>
      </c>
      <c r="EZ101" s="2">
        <f t="shared" si="305"/>
        <v>86.890795579567651</v>
      </c>
      <c r="FA101" s="2">
        <f t="shared" si="305"/>
        <v>86.368499338911619</v>
      </c>
      <c r="FB101" s="2">
        <f t="shared" si="305"/>
        <v>85.947196766985144</v>
      </c>
      <c r="FC101" s="2">
        <f t="shared" si="305"/>
        <v>85.478290526087093</v>
      </c>
      <c r="FD101" s="2">
        <f t="shared" si="305"/>
        <v>87.26290050142542</v>
      </c>
      <c r="FE101" s="2">
        <f t="shared" si="305"/>
        <v>89.188382525434577</v>
      </c>
      <c r="FG101" s="2">
        <f t="shared" si="306"/>
        <v>0.95525152399576418</v>
      </c>
      <c r="FH101" s="2">
        <f t="shared" si="307"/>
        <v>0.95212294102858797</v>
      </c>
      <c r="FI101" s="2">
        <f t="shared" si="307"/>
        <v>0.94879472465652337</v>
      </c>
      <c r="FJ101" s="2">
        <f t="shared" si="307"/>
        <v>0.9501938087289451</v>
      </c>
      <c r="FK101" s="2">
        <f t="shared" si="307"/>
        <v>0.94711692468662156</v>
      </c>
      <c r="FL101" s="2">
        <f t="shared" si="307"/>
        <v>0.93944017803654944</v>
      </c>
      <c r="FM101" s="2">
        <f t="shared" si="307"/>
        <v>0.93429135840978894</v>
      </c>
      <c r="FN101" s="2">
        <f t="shared" si="307"/>
        <v>0.92771997929233918</v>
      </c>
      <c r="FO101" s="2">
        <f t="shared" si="307"/>
        <v>0.92631049930993448</v>
      </c>
      <c r="FP101" s="2">
        <f t="shared" si="307"/>
        <v>0.93841481814158867</v>
      </c>
      <c r="FQ101" s="2">
        <f t="shared" si="307"/>
        <v>0.94517344926186719</v>
      </c>
      <c r="FR101" s="2">
        <f t="shared" si="307"/>
        <v>0.94704878888177779</v>
      </c>
      <c r="FS101" s="2">
        <f t="shared" si="307"/>
        <v>0.95380155324455562</v>
      </c>
      <c r="FT101" s="2">
        <f t="shared" si="307"/>
        <v>0.94799745527454848</v>
      </c>
      <c r="FU101" s="2">
        <f t="shared" si="307"/>
        <v>0.93508331060181571</v>
      </c>
      <c r="FW101" s="2">
        <f t="shared" si="324"/>
        <v>2.9670895805053823E-4</v>
      </c>
      <c r="FX101" s="2">
        <f t="shared" si="164"/>
        <v>3.9182189437007544E-4</v>
      </c>
      <c r="FY101" s="2">
        <f t="shared" si="165"/>
        <v>3.9831717984467927E-4</v>
      </c>
      <c r="FZ101" s="2">
        <f t="shared" si="166"/>
        <v>3.8418864839991399E-4</v>
      </c>
      <c r="GA101" s="2">
        <f t="shared" si="167"/>
        <v>3.6499663106958773E-4</v>
      </c>
      <c r="GB101" s="2">
        <f t="shared" si="168"/>
        <v>3.6223524910908029E-4</v>
      </c>
      <c r="GC101" s="2">
        <f t="shared" si="169"/>
        <v>3.8373598687004365E-4</v>
      </c>
      <c r="GD101" s="2">
        <f t="shared" si="170"/>
        <v>4.0015561490794587E-4</v>
      </c>
      <c r="GE101" s="2">
        <f t="shared" si="171"/>
        <v>4.8915613282620785E-4</v>
      </c>
      <c r="GF101" s="2">
        <f t="shared" si="172"/>
        <v>4.1822910650832456E-4</v>
      </c>
      <c r="GG101" s="2">
        <f t="shared" si="173"/>
        <v>3.7574338314536065E-4</v>
      </c>
      <c r="GH101" s="2">
        <f t="shared" si="174"/>
        <v>3.3520090214153684E-4</v>
      </c>
      <c r="GI101" s="2">
        <f t="shared" si="175"/>
        <v>3.2642990793072994E-4</v>
      </c>
      <c r="GJ101" s="2">
        <f t="shared" si="176"/>
        <v>2.2083362154023519E-4</v>
      </c>
      <c r="GK101" s="2">
        <f t="shared" si="177"/>
        <v>2.0222851576762115E-4</v>
      </c>
      <c r="GM101" s="86">
        <f t="shared" si="325"/>
        <v>9.0981610806331895E-2</v>
      </c>
      <c r="GN101" s="86">
        <f t="shared" si="178"/>
        <v>9.0364968911321654E-4</v>
      </c>
      <c r="GO101" s="86">
        <f t="shared" si="179"/>
        <v>6.0121263000546864E-4</v>
      </c>
      <c r="GP101" s="86">
        <f t="shared" si="180"/>
        <v>1.1559243667599868E-3</v>
      </c>
      <c r="GQ101" s="86">
        <f t="shared" si="181"/>
        <v>5.3144986125699886E-3</v>
      </c>
      <c r="GR101" s="86">
        <f t="shared" si="182"/>
        <v>2.9736696538129294E-4</v>
      </c>
      <c r="GS101" s="86">
        <f t="shared" si="183"/>
        <v>7.3001700192315078E-4</v>
      </c>
      <c r="GT101" s="86">
        <f t="shared" si="184"/>
        <v>4.6989695263631118E-3</v>
      </c>
      <c r="GU101" s="86">
        <f t="shared" si="185"/>
        <v>1.512860773668151E-2</v>
      </c>
      <c r="GV101" s="86">
        <f t="shared" si="186"/>
        <v>5.041037790289852E-4</v>
      </c>
      <c r="GW101" s="86">
        <f t="shared" si="187"/>
        <v>9.6931878810768447E-6</v>
      </c>
      <c r="GX101" s="86">
        <f t="shared" si="188"/>
        <v>9.4014945957528886E-5</v>
      </c>
      <c r="GY101" s="86">
        <f t="shared" si="189"/>
        <v>9.5381466901174966E-7</v>
      </c>
      <c r="GZ101" s="86">
        <f t="shared" si="190"/>
        <v>1.316271412404445E-5</v>
      </c>
      <c r="HA101" s="86">
        <f t="shared" si="191"/>
        <v>4.5173556778267001E-6</v>
      </c>
      <c r="HC101" s="86">
        <f t="shared" si="326"/>
        <v>5.0837159492911892E-2</v>
      </c>
      <c r="HD101" s="86">
        <f t="shared" si="192"/>
        <v>4.7609525338407302E-2</v>
      </c>
      <c r="HE101" s="86">
        <f t="shared" si="193"/>
        <v>4.1942511177853206E-2</v>
      </c>
      <c r="HF101" s="86">
        <f t="shared" si="194"/>
        <v>5.062027922860849E-2</v>
      </c>
      <c r="HG101" s="86">
        <f t="shared" si="195"/>
        <v>5.8305704936577454E-2</v>
      </c>
      <c r="HH101" s="86">
        <f t="shared" si="196"/>
        <v>9.5138613517363482E-2</v>
      </c>
      <c r="HI101" s="86">
        <f t="shared" si="197"/>
        <v>8.5092511205557386E-2</v>
      </c>
      <c r="HJ101" s="86">
        <f t="shared" si="198"/>
        <v>6.5096350920996485E-2</v>
      </c>
      <c r="HK101" s="86">
        <f t="shared" si="199"/>
        <v>6.3088985826582497E-2</v>
      </c>
      <c r="HL101" s="86">
        <f t="shared" si="200"/>
        <v>9.7009896597340994E-2</v>
      </c>
      <c r="HM101" s="86">
        <f t="shared" si="201"/>
        <v>7.6257160220403158E-2</v>
      </c>
      <c r="HN101" s="86">
        <f t="shared" si="202"/>
        <v>4.2288449259459064E-2</v>
      </c>
      <c r="HO101" s="86">
        <f t="shared" si="203"/>
        <v>4.8006103897723355E-2</v>
      </c>
      <c r="HP101" s="86">
        <f t="shared" si="204"/>
        <v>4.2473293524166428E-2</v>
      </c>
      <c r="HQ101" s="86">
        <f t="shared" si="205"/>
        <v>1.9734374422601682E-2</v>
      </c>
      <c r="HS101" s="86">
        <f t="shared" si="327"/>
        <v>1.447159747369227E-16</v>
      </c>
      <c r="HT101" s="86">
        <f t="shared" si="206"/>
        <v>8.1961029014867766E-18</v>
      </c>
      <c r="HU101" s="86">
        <f t="shared" si="207"/>
        <v>1.1638042893673363E-18</v>
      </c>
      <c r="HV101" s="86">
        <f t="shared" si="208"/>
        <v>3.640673102621089E-17</v>
      </c>
      <c r="HW101" s="86">
        <f t="shared" si="209"/>
        <v>1.4056151189309645E-16</v>
      </c>
      <c r="HX101" s="86">
        <f t="shared" si="210"/>
        <v>4.1857493276379161E-15</v>
      </c>
      <c r="HY101" s="86">
        <f t="shared" si="211"/>
        <v>6.0392228701317544E-17</v>
      </c>
      <c r="HZ101" s="86">
        <f t="shared" si="212"/>
        <v>2.8893008909726251E-19</v>
      </c>
      <c r="IA101" s="86">
        <f t="shared" si="213"/>
        <v>5.904709232245091E-19</v>
      </c>
      <c r="IB101" s="86">
        <f t="shared" si="214"/>
        <v>1.1448544370798359E-16</v>
      </c>
      <c r="IC101" s="86">
        <f t="shared" si="215"/>
        <v>4.1106560600783918E-17</v>
      </c>
      <c r="ID101" s="86">
        <f t="shared" si="216"/>
        <v>1.6178986467248287E-18</v>
      </c>
      <c r="IE101" s="86">
        <f t="shared" si="217"/>
        <v>1.5606499778414717E-18</v>
      </c>
      <c r="IF101" s="86">
        <f t="shared" si="218"/>
        <v>1.8477811523438258E-12</v>
      </c>
      <c r="IG101" s="86">
        <f t="shared" si="219"/>
        <v>2.3837450506566091E-12</v>
      </c>
      <c r="II101" s="86">
        <f t="shared" si="328"/>
        <v>4.896622639649234E-78</v>
      </c>
      <c r="IJ101" s="86">
        <f t="shared" si="329"/>
        <v>3.2802123968521033E-85</v>
      </c>
      <c r="IK101" s="86">
        <f t="shared" si="330"/>
        <v>9.4694550758167423E-92</v>
      </c>
      <c r="IL101" s="86">
        <f t="shared" si="331"/>
        <v>3.8059151444112986E-83</v>
      </c>
      <c r="IM101" s="86">
        <f t="shared" si="332"/>
        <v>4.9192685457904308E-81</v>
      </c>
      <c r="IN101" s="86">
        <f t="shared" si="333"/>
        <v>8.7602163355674478E-75</v>
      </c>
      <c r="IO101" s="86">
        <f t="shared" si="334"/>
        <v>9.4531561701939484E-87</v>
      </c>
      <c r="IP101" s="86">
        <f t="shared" si="335"/>
        <v>1.2435370663753152E-99</v>
      </c>
      <c r="IQ101" s="86">
        <f t="shared" si="336"/>
        <v>7.8729634870804192E-93</v>
      </c>
      <c r="IR101" s="86">
        <f t="shared" si="337"/>
        <v>3.5358149251391009E-83</v>
      </c>
      <c r="IS101" s="86">
        <f t="shared" si="338"/>
        <v>1.586872261664992E-83</v>
      </c>
      <c r="IT101" s="86">
        <f t="shared" si="339"/>
        <v>1.6744175232636829E-88</v>
      </c>
      <c r="IU101" s="86">
        <f t="shared" si="340"/>
        <v>4.4540253709433941E-89</v>
      </c>
      <c r="IV101" s="86">
        <f t="shared" si="341"/>
        <v>7.9103564467324748E-41</v>
      </c>
      <c r="IW101" s="86">
        <f t="shared" si="342"/>
        <v>8.6823702433145867E-43</v>
      </c>
      <c r="IY101" s="86">
        <f t="shared" si="343"/>
        <v>0.14181877029924392</v>
      </c>
      <c r="IZ101" s="86">
        <f t="shared" si="344"/>
        <v>4.8513175027520526E-2</v>
      </c>
      <c r="JA101" s="86">
        <f t="shared" si="345"/>
        <v>4.2543723807858674E-2</v>
      </c>
      <c r="JB101" s="86">
        <f t="shared" si="346"/>
        <v>5.1776203595368511E-2</v>
      </c>
      <c r="JC101" s="86">
        <f t="shared" si="347"/>
        <v>6.3620203549147575E-2</v>
      </c>
      <c r="JD101" s="86">
        <f t="shared" si="348"/>
        <v>9.5435980482748969E-2</v>
      </c>
      <c r="JE101" s="86">
        <f t="shared" si="349"/>
        <v>8.5822528207480597E-2</v>
      </c>
      <c r="JF101" s="86">
        <f t="shared" si="350"/>
        <v>6.9795320447359602E-2</v>
      </c>
      <c r="JG101" s="86">
        <f t="shared" si="351"/>
        <v>7.8217593563264007E-2</v>
      </c>
      <c r="JH101" s="86">
        <f t="shared" si="352"/>
        <v>9.7514000376370091E-2</v>
      </c>
      <c r="JI101" s="86">
        <f t="shared" si="353"/>
        <v>7.6266853408284277E-2</v>
      </c>
      <c r="JJ101" s="86">
        <f t="shared" si="354"/>
        <v>4.2382464205416595E-2</v>
      </c>
      <c r="JK101" s="86">
        <f t="shared" si="355"/>
        <v>4.8007057712392366E-2</v>
      </c>
      <c r="JL101" s="86">
        <f t="shared" si="356"/>
        <v>4.2486456240138248E-2</v>
      </c>
      <c r="JM101" s="86">
        <f t="shared" si="357"/>
        <v>1.9738891780663254E-2</v>
      </c>
    </row>
    <row r="102" spans="2:273" x14ac:dyDescent="0.25">
      <c r="B102" s="2">
        <v>75</v>
      </c>
      <c r="C102" s="37">
        <v>89.090999999999994</v>
      </c>
      <c r="D102" s="37">
        <v>90.516999999999996</v>
      </c>
      <c r="E102" s="37">
        <v>94.694000000000003</v>
      </c>
      <c r="F102" s="37">
        <v>97.29</v>
      </c>
      <c r="G102" s="37">
        <v>116.71</v>
      </c>
      <c r="H102" s="37">
        <v>120.902</v>
      </c>
      <c r="I102" s="37">
        <v>119.949</v>
      </c>
      <c r="J102" s="37">
        <v>119.867</v>
      </c>
      <c r="K102" s="37">
        <v>122.31699999999999</v>
      </c>
      <c r="L102" s="37">
        <v>128.68299999999999</v>
      </c>
      <c r="M102" s="37">
        <v>120.458</v>
      </c>
      <c r="N102" s="37">
        <v>108.607</v>
      </c>
      <c r="O102" s="37">
        <v>108.217</v>
      </c>
      <c r="P102" s="37">
        <v>104.286</v>
      </c>
      <c r="Q102" s="37">
        <v>94.938000000000002</v>
      </c>
      <c r="S102" s="4">
        <f t="shared" si="229"/>
        <v>88.793117307259365</v>
      </c>
      <c r="T102" s="4">
        <f t="shared" si="230"/>
        <v>91.943978743381081</v>
      </c>
      <c r="U102" s="4">
        <f t="shared" si="231"/>
        <v>96.685225123268566</v>
      </c>
      <c r="V102" s="4">
        <f t="shared" si="232"/>
        <v>98.770463201819851</v>
      </c>
      <c r="W102" s="4">
        <f t="shared" si="233"/>
        <v>114.69920811775395</v>
      </c>
      <c r="X102" s="4">
        <f t="shared" si="234"/>
        <v>121.02254203214169</v>
      </c>
      <c r="Y102" s="4">
        <f t="shared" si="235"/>
        <v>122.45645656965795</v>
      </c>
      <c r="Z102" s="4">
        <f t="shared" si="236"/>
        <v>121.58619589434053</v>
      </c>
      <c r="AA102" s="4">
        <f t="shared" si="237"/>
        <v>125.02872093791603</v>
      </c>
      <c r="AB102" s="4">
        <f t="shared" si="238"/>
        <v>130.48549477146364</v>
      </c>
      <c r="AC102" s="4">
        <f t="shared" si="239"/>
        <v>122.15256898762213</v>
      </c>
      <c r="AD102" s="4">
        <f t="shared" si="240"/>
        <v>109.74673033946266</v>
      </c>
      <c r="AE102" s="4">
        <f t="shared" si="241"/>
        <v>110.63503418827105</v>
      </c>
      <c r="AF102" s="4">
        <f t="shared" si="242"/>
        <v>106.07173423418746</v>
      </c>
      <c r="AG102" s="4">
        <f t="shared" si="243"/>
        <v>95.787727431588749</v>
      </c>
      <c r="AI102" s="4">
        <f t="shared" si="244"/>
        <v>0.29788269274062884</v>
      </c>
      <c r="AJ102" s="4">
        <f t="shared" si="245"/>
        <v>-1.4269787433810848</v>
      </c>
      <c r="AK102" s="4">
        <f t="shared" si="246"/>
        <v>-1.9912251232685634</v>
      </c>
      <c r="AL102" s="4">
        <f t="shared" si="247"/>
        <v>-1.4804632018198447</v>
      </c>
      <c r="AM102" s="4">
        <f t="shared" si="248"/>
        <v>2.0107918822460391</v>
      </c>
      <c r="AN102" s="4">
        <f t="shared" si="249"/>
        <v>-0.12054203214168524</v>
      </c>
      <c r="AO102" s="4">
        <f t="shared" si="250"/>
        <v>-2.5074565696579469</v>
      </c>
      <c r="AP102" s="4">
        <f t="shared" si="251"/>
        <v>-1.7191958943405297</v>
      </c>
      <c r="AQ102" s="4">
        <f t="shared" si="252"/>
        <v>-2.7117209379160414</v>
      </c>
      <c r="AR102" s="4">
        <f t="shared" si="253"/>
        <v>-1.8024947714636426</v>
      </c>
      <c r="AS102" s="4">
        <f t="shared" si="254"/>
        <v>-1.6945689876221337</v>
      </c>
      <c r="AT102" s="4">
        <f t="shared" si="255"/>
        <v>-1.139730339462659</v>
      </c>
      <c r="AU102" s="4">
        <f t="shared" si="256"/>
        <v>-2.4180341882710508</v>
      </c>
      <c r="AV102" s="4">
        <f t="shared" si="257"/>
        <v>-1.7857342341874585</v>
      </c>
      <c r="AW102" s="4">
        <f t="shared" si="257"/>
        <v>-0.84972743158874664</v>
      </c>
      <c r="AY102" s="2">
        <f t="shared" si="308"/>
        <v>61.117665109987144</v>
      </c>
      <c r="AZ102" s="2">
        <f t="shared" si="147"/>
        <v>63.208820823137046</v>
      </c>
      <c r="BA102" s="2">
        <f t="shared" si="148"/>
        <v>72.737228302468807</v>
      </c>
      <c r="BB102" s="2">
        <f t="shared" si="149"/>
        <v>71.588120619614216</v>
      </c>
      <c r="BC102" s="2">
        <f t="shared" si="150"/>
        <v>86.623246302126219</v>
      </c>
      <c r="BD102" s="2">
        <f t="shared" si="151"/>
        <v>78.80495384870926</v>
      </c>
      <c r="BE102" s="2">
        <f t="shared" si="152"/>
        <v>81.217226681115577</v>
      </c>
      <c r="BF102" s="2">
        <f t="shared" si="153"/>
        <v>86.995838329536042</v>
      </c>
      <c r="BG102" s="2">
        <f t="shared" si="154"/>
        <v>91.844609359400906</v>
      </c>
      <c r="BH102" s="2">
        <f t="shared" si="155"/>
        <v>87.564227688459781</v>
      </c>
      <c r="BI102" s="2">
        <f t="shared" si="156"/>
        <v>86.833691680512302</v>
      </c>
      <c r="BJ102" s="2">
        <f t="shared" si="157"/>
        <v>86.476265784434105</v>
      </c>
      <c r="BK102" s="2">
        <f t="shared" si="158"/>
        <v>86.152465362370535</v>
      </c>
      <c r="BL102" s="2">
        <f t="shared" si="159"/>
        <v>86.741430678673453</v>
      </c>
      <c r="BM102" s="2">
        <f t="shared" si="160"/>
        <v>87.879024099965491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90.286556620209012</v>
      </c>
      <c r="DL102" s="2">
        <f t="shared" si="289"/>
        <v>84.845604529616708</v>
      </c>
      <c r="DM102" s="2">
        <f t="shared" si="289"/>
        <v>93.099313858952556</v>
      </c>
      <c r="DN102" s="2">
        <f t="shared" si="289"/>
        <v>89.717084136887905</v>
      </c>
      <c r="DO102" s="2">
        <f t="shared" si="289"/>
        <v>93.304497042379055</v>
      </c>
      <c r="DP102" s="2">
        <f t="shared" si="289"/>
        <v>76.243315463606166</v>
      </c>
      <c r="DQ102" s="2">
        <f t="shared" si="289"/>
        <v>83.93667560975608</v>
      </c>
      <c r="DR102" s="2">
        <f t="shared" si="289"/>
        <v>93.023789035999556</v>
      </c>
      <c r="DS102" s="2">
        <f t="shared" si="289"/>
        <v>96.156365576102417</v>
      </c>
      <c r="DT102" s="2">
        <f t="shared" si="289"/>
        <v>89.791324738675954</v>
      </c>
      <c r="DU102" s="2">
        <f t="shared" si="289"/>
        <v>88.382598912715196</v>
      </c>
      <c r="DV102" s="2">
        <f t="shared" si="289"/>
        <v>96.354236312562463</v>
      </c>
      <c r="DW102" s="2">
        <f t="shared" si="289"/>
        <v>105.01943031358884</v>
      </c>
      <c r="DX102" s="2">
        <f t="shared" si="289"/>
        <v>102.40567471571727</v>
      </c>
      <c r="DY102" s="2">
        <f t="shared" si="289"/>
        <v>95.913353658536579</v>
      </c>
      <c r="EA102" s="2">
        <f t="shared" si="228"/>
        <v>59.871796639420637</v>
      </c>
      <c r="EB102" s="2">
        <f t="shared" si="290"/>
        <v>62.216513640516915</v>
      </c>
      <c r="EC102" s="2">
        <f t="shared" si="291"/>
        <v>71.735091500763289</v>
      </c>
      <c r="ED102" s="2">
        <f t="shared" si="292"/>
        <v>70.721386613807937</v>
      </c>
      <c r="EE102" s="2">
        <f t="shared" si="293"/>
        <v>86.283984170005809</v>
      </c>
      <c r="EF102" s="2">
        <f t="shared" si="294"/>
        <v>78.955695687711383</v>
      </c>
      <c r="EG102" s="2">
        <f t="shared" si="295"/>
        <v>81.0427271027324</v>
      </c>
      <c r="EH102" s="2">
        <f t="shared" si="296"/>
        <v>86.56818256331718</v>
      </c>
      <c r="EI102" s="2">
        <f t="shared" si="297"/>
        <v>91.532977509022174</v>
      </c>
      <c r="EJ102" s="2">
        <f t="shared" si="298"/>
        <v>87.431253318238618</v>
      </c>
      <c r="EK102" s="2">
        <f t="shared" si="299"/>
        <v>86.751967506404043</v>
      </c>
      <c r="EL102" s="2">
        <f t="shared" si="300"/>
        <v>85.97261934835079</v>
      </c>
      <c r="EM102" s="2">
        <f t="shared" si="301"/>
        <v>85.319010076428</v>
      </c>
      <c r="EN102" s="2">
        <f t="shared" si="302"/>
        <v>85.957464261064601</v>
      </c>
      <c r="EO102" s="2">
        <f t="shared" si="303"/>
        <v>87.369936469181951</v>
      </c>
      <c r="EQ102" s="2">
        <f t="shared" si="304"/>
        <v>58.956330407042117</v>
      </c>
      <c r="ER102" s="2">
        <f t="shared" si="305"/>
        <v>62.313113448277129</v>
      </c>
      <c r="ES102" s="2">
        <f t="shared" si="305"/>
        <v>71.545279720861714</v>
      </c>
      <c r="ET102" s="2">
        <f t="shared" si="305"/>
        <v>70.910043561152122</v>
      </c>
      <c r="EU102" s="2">
        <f t="shared" si="305"/>
        <v>83.985913341292147</v>
      </c>
      <c r="EV102" s="2">
        <f t="shared" si="305"/>
        <v>78.625253597534709</v>
      </c>
      <c r="EW102" s="2">
        <f t="shared" si="305"/>
        <v>81.198234302981689</v>
      </c>
      <c r="EX102" s="2">
        <f t="shared" si="305"/>
        <v>85.149019570692076</v>
      </c>
      <c r="EY102" s="2">
        <f t="shared" si="305"/>
        <v>89.456563477614282</v>
      </c>
      <c r="EZ102" s="2">
        <f t="shared" si="305"/>
        <v>86.767327339658024</v>
      </c>
      <c r="FA102" s="2">
        <f t="shared" si="305"/>
        <v>86.250560917499243</v>
      </c>
      <c r="FB102" s="2">
        <f t="shared" si="305"/>
        <v>85.835991138932272</v>
      </c>
      <c r="FC102" s="2">
        <f t="shared" si="305"/>
        <v>85.375052087302365</v>
      </c>
      <c r="FD102" s="2">
        <f t="shared" si="305"/>
        <v>87.168439646868961</v>
      </c>
      <c r="FE102" s="2">
        <f t="shared" si="305"/>
        <v>89.044009576950629</v>
      </c>
      <c r="FG102" s="2">
        <f t="shared" si="306"/>
        <v>0.95902758082108341</v>
      </c>
      <c r="FH102" s="2">
        <f t="shared" si="307"/>
        <v>0.9561508817371337</v>
      </c>
      <c r="FI102" s="2">
        <f t="shared" si="307"/>
        <v>0.95308887535094955</v>
      </c>
      <c r="FJ102" s="2">
        <f t="shared" si="307"/>
        <v>0.95437627204184683</v>
      </c>
      <c r="FK102" s="2">
        <f t="shared" si="307"/>
        <v>0.95154459242606837</v>
      </c>
      <c r="FL102" s="2">
        <f t="shared" si="307"/>
        <v>0.94447290381629612</v>
      </c>
      <c r="FM102" s="2">
        <f t="shared" si="307"/>
        <v>0.93972451497966203</v>
      </c>
      <c r="FN102" s="2">
        <f t="shared" si="307"/>
        <v>0.93365791135911869</v>
      </c>
      <c r="FO102" s="2">
        <f t="shared" si="307"/>
        <v>0.93235577979915185</v>
      </c>
      <c r="FP102" s="2">
        <f t="shared" si="307"/>
        <v>0.94352763252937999</v>
      </c>
      <c r="FQ102" s="2">
        <f t="shared" si="307"/>
        <v>0.9497552033996981</v>
      </c>
      <c r="FR102" s="2">
        <f t="shared" si="307"/>
        <v>0.95148186909673838</v>
      </c>
      <c r="FS102" s="2">
        <f t="shared" si="307"/>
        <v>0.95769454571014889</v>
      </c>
      <c r="FT102" s="2">
        <f t="shared" si="307"/>
        <v>0.95235510870050322</v>
      </c>
      <c r="FU102" s="2">
        <f t="shared" si="307"/>
        <v>0.94045515755707954</v>
      </c>
      <c r="FW102" s="2">
        <f t="shared" si="324"/>
        <v>3.2532559035030456E-4</v>
      </c>
      <c r="FX102" s="2">
        <f t="shared" si="164"/>
        <v>4.2960792379375751E-4</v>
      </c>
      <c r="FY102" s="2">
        <f t="shared" si="165"/>
        <v>4.367293198115297E-4</v>
      </c>
      <c r="FZ102" s="2">
        <f t="shared" si="166"/>
        <v>4.2123886260909206E-4</v>
      </c>
      <c r="GA102" s="2">
        <f t="shared" si="167"/>
        <v>4.0019675501832159E-4</v>
      </c>
      <c r="GB102" s="2">
        <f t="shared" si="168"/>
        <v>3.9716917233244449E-4</v>
      </c>
      <c r="GC102" s="2">
        <f t="shared" si="169"/>
        <v>4.2074256588166102E-4</v>
      </c>
      <c r="GD102" s="2">
        <f t="shared" si="170"/>
        <v>4.3874496849450668E-4</v>
      </c>
      <c r="GE102" s="2">
        <f t="shared" si="171"/>
        <v>5.3632372348109503E-4</v>
      </c>
      <c r="GF102" s="2">
        <f t="shared" si="172"/>
        <v>4.585605933635722E-4</v>
      </c>
      <c r="GG102" s="2">
        <f t="shared" si="173"/>
        <v>4.1197949227733557E-4</v>
      </c>
      <c r="GH102" s="2">
        <f t="shared" si="174"/>
        <v>3.6752859480592039E-4</v>
      </c>
      <c r="GI102" s="2">
        <f t="shared" si="175"/>
        <v>3.5791200476035015E-4</v>
      </c>
      <c r="GJ102" s="2">
        <f t="shared" si="176"/>
        <v>2.4213409217495774E-4</v>
      </c>
      <c r="GK102" s="2">
        <f t="shared" si="177"/>
        <v>2.2173483198857806E-4</v>
      </c>
      <c r="GM102" s="86">
        <f t="shared" si="325"/>
        <v>6.2416976331096413E-2</v>
      </c>
      <c r="GN102" s="86">
        <f t="shared" si="178"/>
        <v>2.5054158110994934E-4</v>
      </c>
      <c r="GO102" s="86">
        <f t="shared" si="179"/>
        <v>1.5608568837953201E-4</v>
      </c>
      <c r="GP102" s="86">
        <f t="shared" si="180"/>
        <v>3.4229424067954843E-4</v>
      </c>
      <c r="GQ102" s="86">
        <f t="shared" si="181"/>
        <v>2.1175912573542931E-3</v>
      </c>
      <c r="GR102" s="86">
        <f t="shared" si="182"/>
        <v>7.0431620982232992E-5</v>
      </c>
      <c r="GS102" s="86">
        <f t="shared" si="183"/>
        <v>2.0980606038120155E-4</v>
      </c>
      <c r="GT102" s="86">
        <f t="shared" si="184"/>
        <v>1.9206366894218843E-3</v>
      </c>
      <c r="GU102" s="86">
        <f t="shared" si="185"/>
        <v>7.7913390299639779E-3</v>
      </c>
      <c r="GV102" s="86">
        <f t="shared" si="186"/>
        <v>1.4291015753278038E-4</v>
      </c>
      <c r="GW102" s="86">
        <f t="shared" si="187"/>
        <v>1.2027627158531474E-6</v>
      </c>
      <c r="GX102" s="86">
        <f t="shared" si="188"/>
        <v>1.4183096261108986E-5</v>
      </c>
      <c r="GY102" s="86">
        <f t="shared" si="189"/>
        <v>5.950027974860751E-8</v>
      </c>
      <c r="GZ102" s="86">
        <f t="shared" si="190"/>
        <v>1.3535901657524671E-6</v>
      </c>
      <c r="HA102" s="86">
        <f t="shared" si="191"/>
        <v>4.6792816577283545E-7</v>
      </c>
      <c r="HC102" s="86">
        <f t="shared" si="326"/>
        <v>6.7118940070209632E-2</v>
      </c>
      <c r="HD102" s="86">
        <f t="shared" si="192"/>
        <v>6.4519293138264072E-2</v>
      </c>
      <c r="HE102" s="86">
        <f t="shared" si="193"/>
        <v>5.7901234110194162E-2</v>
      </c>
      <c r="HF102" s="86">
        <f t="shared" si="194"/>
        <v>6.8091935532860623E-2</v>
      </c>
      <c r="HG102" s="86">
        <f t="shared" si="195"/>
        <v>7.7455395513784289E-2</v>
      </c>
      <c r="HH102" s="86">
        <f t="shared" si="196"/>
        <v>0.12200606799248653</v>
      </c>
      <c r="HI102" s="86">
        <f t="shared" si="197"/>
        <v>0.11211752904102688</v>
      </c>
      <c r="HJ102" s="86">
        <f t="shared" si="198"/>
        <v>8.8951584398764216E-2</v>
      </c>
      <c r="HK102" s="86">
        <f t="shared" si="199"/>
        <v>8.6096180803359124E-2</v>
      </c>
      <c r="HL102" s="86">
        <f t="shared" si="200"/>
        <v>0.12656459255029548</v>
      </c>
      <c r="HM102" s="86">
        <f t="shared" si="201"/>
        <v>0.10046463386095111</v>
      </c>
      <c r="HN102" s="86">
        <f t="shared" si="202"/>
        <v>5.7636698787610227E-2</v>
      </c>
      <c r="HO102" s="86">
        <f t="shared" si="203"/>
        <v>6.5023712527918484E-2</v>
      </c>
      <c r="HP102" s="86">
        <f t="shared" si="204"/>
        <v>5.7752896711520271E-2</v>
      </c>
      <c r="HQ102" s="86">
        <f t="shared" si="205"/>
        <v>2.9878567576138493E-2</v>
      </c>
      <c r="HS102" s="86">
        <f t="shared" si="327"/>
        <v>4.7085161661047073E-16</v>
      </c>
      <c r="HT102" s="86">
        <f t="shared" si="206"/>
        <v>3.092655064465666E-17</v>
      </c>
      <c r="HU102" s="86">
        <f t="shared" si="207"/>
        <v>4.7978992892059584E-18</v>
      </c>
      <c r="HV102" s="86">
        <f t="shared" si="208"/>
        <v>1.3126135202028869E-16</v>
      </c>
      <c r="HW102" s="86">
        <f t="shared" si="209"/>
        <v>4.82957738303767E-16</v>
      </c>
      <c r="HX102" s="86">
        <f t="shared" si="210"/>
        <v>1.2900487662701146E-14</v>
      </c>
      <c r="HY102" s="86">
        <f t="shared" si="211"/>
        <v>2.2182905330338107E-16</v>
      </c>
      <c r="HZ102" s="86">
        <f t="shared" si="212"/>
        <v>1.2989809043380131E-18</v>
      </c>
      <c r="IA102" s="86">
        <f t="shared" si="213"/>
        <v>2.5818131577148132E-18</v>
      </c>
      <c r="IB102" s="86">
        <f t="shared" si="214"/>
        <v>4.1017255253758262E-16</v>
      </c>
      <c r="IC102" s="86">
        <f t="shared" si="215"/>
        <v>1.477991467748221E-16</v>
      </c>
      <c r="ID102" s="86">
        <f t="shared" si="216"/>
        <v>6.2754165118097926E-18</v>
      </c>
      <c r="IE102" s="86">
        <f t="shared" si="217"/>
        <v>6.057088499998937E-18</v>
      </c>
      <c r="IF102" s="86">
        <f t="shared" si="218"/>
        <v>4.2716276352653513E-12</v>
      </c>
      <c r="IG102" s="86">
        <f t="shared" si="219"/>
        <v>5.3820888992597242E-12</v>
      </c>
      <c r="II102" s="86">
        <f t="shared" si="328"/>
        <v>2.5541885171079863E-76</v>
      </c>
      <c r="IJ102" s="86">
        <f t="shared" si="329"/>
        <v>2.889493803257612E-83</v>
      </c>
      <c r="IK102" s="86">
        <f t="shared" si="330"/>
        <v>1.1964995211164485E-89</v>
      </c>
      <c r="IL102" s="86">
        <f t="shared" si="331"/>
        <v>2.9688499544759288E-81</v>
      </c>
      <c r="IM102" s="86">
        <f t="shared" si="332"/>
        <v>3.335222057904298E-79</v>
      </c>
      <c r="IN102" s="86">
        <f t="shared" si="333"/>
        <v>4.2454050987280113E-73</v>
      </c>
      <c r="IO102" s="86">
        <f t="shared" si="334"/>
        <v>8.9359506576922884E-85</v>
      </c>
      <c r="IP102" s="86">
        <f t="shared" si="335"/>
        <v>2.4073688533758859E-97</v>
      </c>
      <c r="IQ102" s="86">
        <f t="shared" si="336"/>
        <v>1.20208185884447E-90</v>
      </c>
      <c r="IR102" s="86">
        <f t="shared" si="337"/>
        <v>2.8967074941544778E-81</v>
      </c>
      <c r="IS102" s="86">
        <f t="shared" si="338"/>
        <v>1.2478613352201351E-81</v>
      </c>
      <c r="IT102" s="86">
        <f t="shared" si="339"/>
        <v>1.6077427305097814E-86</v>
      </c>
      <c r="IU102" s="86">
        <f t="shared" si="340"/>
        <v>4.3419270522458166E-87</v>
      </c>
      <c r="IV102" s="86">
        <f t="shared" si="341"/>
        <v>5.6099535085216007E-40</v>
      </c>
      <c r="IW102" s="86">
        <f t="shared" si="342"/>
        <v>6.6470242306504423E-42</v>
      </c>
      <c r="IY102" s="86">
        <f t="shared" si="343"/>
        <v>0.12953591640130652</v>
      </c>
      <c r="IZ102" s="86">
        <f t="shared" si="344"/>
        <v>6.4769834719374045E-2</v>
      </c>
      <c r="JA102" s="86">
        <f t="shared" si="345"/>
        <v>5.8057319798573703E-2</v>
      </c>
      <c r="JB102" s="86">
        <f t="shared" si="346"/>
        <v>6.84342297735403E-2</v>
      </c>
      <c r="JC102" s="86">
        <f t="shared" si="347"/>
        <v>7.9572986771139068E-2</v>
      </c>
      <c r="JD102" s="86">
        <f t="shared" si="348"/>
        <v>0.12207649961348167</v>
      </c>
      <c r="JE102" s="86">
        <f t="shared" si="349"/>
        <v>0.11232733510140831</v>
      </c>
      <c r="JF102" s="86">
        <f t="shared" si="350"/>
        <v>9.08722210881861E-2</v>
      </c>
      <c r="JG102" s="86">
        <f t="shared" si="351"/>
        <v>9.3887519833323108E-2</v>
      </c>
      <c r="JH102" s="86">
        <f t="shared" si="352"/>
        <v>0.12670750270782868</v>
      </c>
      <c r="JI102" s="86">
        <f t="shared" si="353"/>
        <v>0.10046583662366712</v>
      </c>
      <c r="JJ102" s="86">
        <f t="shared" si="354"/>
        <v>5.7650881883871345E-2</v>
      </c>
      <c r="JK102" s="86">
        <f t="shared" si="355"/>
        <v>6.5023772028198229E-2</v>
      </c>
      <c r="JL102" s="86">
        <f t="shared" si="356"/>
        <v>5.7754250305957648E-2</v>
      </c>
      <c r="JM102" s="86">
        <f t="shared" si="357"/>
        <v>2.9879035509686357E-2</v>
      </c>
    </row>
    <row r="103" spans="2:273" x14ac:dyDescent="0.25">
      <c r="B103" s="2">
        <v>76</v>
      </c>
      <c r="C103" s="37">
        <v>93.772999999999996</v>
      </c>
      <c r="D103" s="37">
        <v>99.266999999999996</v>
      </c>
      <c r="E103" s="37">
        <v>101.032</v>
      </c>
      <c r="F103" s="37">
        <v>106.21</v>
      </c>
      <c r="G103" s="37">
        <v>123.613</v>
      </c>
      <c r="H103" s="37">
        <v>127.443</v>
      </c>
      <c r="I103" s="37">
        <v>131.49199999999999</v>
      </c>
      <c r="J103" s="37">
        <v>129.517</v>
      </c>
      <c r="K103" s="37">
        <v>132.15</v>
      </c>
      <c r="L103" s="37">
        <v>140.35</v>
      </c>
      <c r="M103" s="37">
        <v>126.30500000000001</v>
      </c>
      <c r="N103" s="37">
        <v>114.361</v>
      </c>
      <c r="O103" s="37">
        <v>113.5</v>
      </c>
      <c r="P103" s="37">
        <v>108.54</v>
      </c>
      <c r="Q103" s="37">
        <v>96.233999999999995</v>
      </c>
      <c r="S103" s="4">
        <f t="shared" si="229"/>
        <v>92.297637104392891</v>
      </c>
      <c r="T103" s="4">
        <f t="shared" si="230"/>
        <v>99.38157550777845</v>
      </c>
      <c r="U103" s="4">
        <f t="shared" si="231"/>
        <v>103.3170663105426</v>
      </c>
      <c r="V103" s="4">
        <f t="shared" si="232"/>
        <v>105.60367502750481</v>
      </c>
      <c r="W103" s="4">
        <f t="shared" si="233"/>
        <v>121.18484683188453</v>
      </c>
      <c r="X103" s="4">
        <f t="shared" si="234"/>
        <v>129.34408729767631</v>
      </c>
      <c r="Y103" s="4">
        <f t="shared" si="235"/>
        <v>131.59908810679022</v>
      </c>
      <c r="Z103" s="4">
        <f t="shared" si="236"/>
        <v>130.44690352810974</v>
      </c>
      <c r="AA103" s="4">
        <f t="shared" si="237"/>
        <v>133.33036620949045</v>
      </c>
      <c r="AB103" s="4">
        <f t="shared" si="238"/>
        <v>139.44250116226499</v>
      </c>
      <c r="AC103" s="4">
        <f t="shared" si="239"/>
        <v>130.06792827601942</v>
      </c>
      <c r="AD103" s="4">
        <f t="shared" si="240"/>
        <v>115.97466732612919</v>
      </c>
      <c r="AE103" s="4">
        <f t="shared" si="241"/>
        <v>116.96742759569506</v>
      </c>
      <c r="AF103" s="4">
        <f t="shared" si="242"/>
        <v>111.21235868876883</v>
      </c>
      <c r="AG103" s="4">
        <f t="shared" si="243"/>
        <v>98.809690744463524</v>
      </c>
      <c r="AI103" s="4">
        <f t="shared" si="244"/>
        <v>1.4753628956071054</v>
      </c>
      <c r="AJ103" s="4">
        <f t="shared" si="245"/>
        <v>-0.11457550777845427</v>
      </c>
      <c r="AK103" s="4">
        <f t="shared" si="246"/>
        <v>-2.2850663105426037</v>
      </c>
      <c r="AL103" s="4">
        <f t="shared" si="247"/>
        <v>0.60632497249518735</v>
      </c>
      <c r="AM103" s="4">
        <f t="shared" si="248"/>
        <v>2.4281531681154718</v>
      </c>
      <c r="AN103" s="4">
        <f t="shared" si="249"/>
        <v>-1.9010872976763125</v>
      </c>
      <c r="AO103" s="4">
        <f t="shared" si="250"/>
        <v>-0.10708810679022918</v>
      </c>
      <c r="AP103" s="4">
        <f t="shared" si="251"/>
        <v>-0.92990352810974741</v>
      </c>
      <c r="AQ103" s="4">
        <f t="shared" si="252"/>
        <v>-1.1803662094904439</v>
      </c>
      <c r="AR103" s="4">
        <f t="shared" si="253"/>
        <v>0.90749883773500528</v>
      </c>
      <c r="AS103" s="4">
        <f t="shared" si="254"/>
        <v>-3.7629282760194087</v>
      </c>
      <c r="AT103" s="4">
        <f t="shared" si="255"/>
        <v>-1.613667326129189</v>
      </c>
      <c r="AU103" s="4">
        <f t="shared" si="256"/>
        <v>-3.4674275956950567</v>
      </c>
      <c r="AV103" s="4">
        <f t="shared" si="257"/>
        <v>-2.6723586887688242</v>
      </c>
      <c r="AW103" s="4">
        <f t="shared" si="257"/>
        <v>-2.5756907444635289</v>
      </c>
      <c r="AY103" s="2">
        <f t="shared" si="308"/>
        <v>60.894209071348229</v>
      </c>
      <c r="AZ103" s="2">
        <f t="shared" si="147"/>
        <v>63.023839802083657</v>
      </c>
      <c r="BA103" s="2">
        <f t="shared" si="148"/>
        <v>72.528355709846835</v>
      </c>
      <c r="BB103" s="2">
        <f t="shared" si="149"/>
        <v>71.43979945387693</v>
      </c>
      <c r="BC103" s="2">
        <f t="shared" si="150"/>
        <v>86.400957967463356</v>
      </c>
      <c r="BD103" s="2">
        <f t="shared" si="151"/>
        <v>78.706983350615047</v>
      </c>
      <c r="BE103" s="2">
        <f t="shared" si="152"/>
        <v>81.1043366851831</v>
      </c>
      <c r="BF103" s="2">
        <f t="shared" si="153"/>
        <v>86.799204030683697</v>
      </c>
      <c r="BG103" s="2">
        <f t="shared" si="154"/>
        <v>91.61770765145863</v>
      </c>
      <c r="BH103" s="2">
        <f t="shared" si="155"/>
        <v>87.410432455919405</v>
      </c>
      <c r="BI103" s="2">
        <f t="shared" si="156"/>
        <v>86.694704572248156</v>
      </c>
      <c r="BJ103" s="2">
        <f t="shared" si="157"/>
        <v>86.325873087285203</v>
      </c>
      <c r="BK103" s="2">
        <f t="shared" si="158"/>
        <v>85.992517464049214</v>
      </c>
      <c r="BL103" s="2">
        <f t="shared" si="159"/>
        <v>86.626460218679114</v>
      </c>
      <c r="BM103" s="2">
        <f t="shared" si="160"/>
        <v>87.764915799653323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90.674263414634112</v>
      </c>
      <c r="DL103" s="2">
        <f t="shared" si="289"/>
        <v>85.090121951219501</v>
      </c>
      <c r="DM103" s="2">
        <f t="shared" si="289"/>
        <v>93.365374226831989</v>
      </c>
      <c r="DN103" s="2">
        <f t="shared" si="289"/>
        <v>89.919486292304811</v>
      </c>
      <c r="DO103" s="2">
        <f t="shared" si="289"/>
        <v>93.456126083785747</v>
      </c>
      <c r="DP103" s="2">
        <f t="shared" si="289"/>
        <v>75.951630323165219</v>
      </c>
      <c r="DQ103" s="2">
        <f t="shared" si="289"/>
        <v>83.808424390243886</v>
      </c>
      <c r="DR103" s="2">
        <f t="shared" si="289"/>
        <v>92.962893204945829</v>
      </c>
      <c r="DS103" s="2">
        <f t="shared" si="289"/>
        <v>96.061808440018964</v>
      </c>
      <c r="DT103" s="2">
        <f t="shared" si="289"/>
        <v>89.623888675958185</v>
      </c>
      <c r="DU103" s="2">
        <f t="shared" si="289"/>
        <v>88.233971760797345</v>
      </c>
      <c r="DV103" s="2">
        <f t="shared" si="289"/>
        <v>96.381419766091341</v>
      </c>
      <c r="DW103" s="2">
        <f t="shared" si="289"/>
        <v>105.21386341463415</v>
      </c>
      <c r="DX103" s="2">
        <f t="shared" si="289"/>
        <v>102.5639719363639</v>
      </c>
      <c r="DY103" s="2">
        <f t="shared" si="289"/>
        <v>96.021829268292677</v>
      </c>
      <c r="EA103" s="2">
        <f t="shared" si="228"/>
        <v>59.734199353083177</v>
      </c>
      <c r="EB103" s="2">
        <f t="shared" si="290"/>
        <v>62.10087484952647</v>
      </c>
      <c r="EC103" s="2">
        <f t="shared" si="291"/>
        <v>71.593090231751674</v>
      </c>
      <c r="ED103" s="2">
        <f t="shared" si="292"/>
        <v>70.634024967314758</v>
      </c>
      <c r="EE103" s="2">
        <f t="shared" si="293"/>
        <v>86.07432960230895</v>
      </c>
      <c r="EF103" s="2">
        <f t="shared" si="294"/>
        <v>78.854869391206307</v>
      </c>
      <c r="EG103" s="2">
        <f t="shared" si="295"/>
        <v>80.946079510761706</v>
      </c>
      <c r="EH103" s="2">
        <f t="shared" si="296"/>
        <v>86.40048003346665</v>
      </c>
      <c r="EI103" s="2">
        <f t="shared" si="297"/>
        <v>91.324915921979724</v>
      </c>
      <c r="EJ103" s="2">
        <f t="shared" si="298"/>
        <v>87.289951280449728</v>
      </c>
      <c r="EK103" s="2">
        <f t="shared" si="299"/>
        <v>86.620669083955733</v>
      </c>
      <c r="EL103" s="2">
        <f t="shared" si="300"/>
        <v>85.858291995172991</v>
      </c>
      <c r="EM103" s="2">
        <f t="shared" si="301"/>
        <v>85.218117296862431</v>
      </c>
      <c r="EN103" s="2">
        <f t="shared" si="302"/>
        <v>85.898960702268994</v>
      </c>
      <c r="EO103" s="2">
        <f t="shared" si="303"/>
        <v>87.287714950597021</v>
      </c>
      <c r="EQ103" s="2">
        <f t="shared" si="304"/>
        <v>58.837712512984481</v>
      </c>
      <c r="ER103" s="2">
        <f t="shared" si="305"/>
        <v>62.194449466535929</v>
      </c>
      <c r="ES103" s="2">
        <f t="shared" si="305"/>
        <v>71.407495672568189</v>
      </c>
      <c r="ET103" s="2">
        <f t="shared" si="305"/>
        <v>70.817893674150568</v>
      </c>
      <c r="EU103" s="2">
        <f t="shared" si="305"/>
        <v>83.832438470438277</v>
      </c>
      <c r="EV103" s="2">
        <f t="shared" si="305"/>
        <v>78.532580939519093</v>
      </c>
      <c r="EW103" s="2">
        <f t="shared" si="305"/>
        <v>81.097144678370782</v>
      </c>
      <c r="EX103" s="2">
        <f t="shared" si="305"/>
        <v>85.019654087661124</v>
      </c>
      <c r="EY103" s="2">
        <f t="shared" si="305"/>
        <v>89.305250107027774</v>
      </c>
      <c r="EZ103" s="2">
        <f t="shared" si="305"/>
        <v>86.643859099748397</v>
      </c>
      <c r="FA103" s="2">
        <f t="shared" si="305"/>
        <v>86.132622496086867</v>
      </c>
      <c r="FB103" s="2">
        <f t="shared" si="305"/>
        <v>85.724785510879386</v>
      </c>
      <c r="FC103" s="2">
        <f t="shared" si="305"/>
        <v>85.27181364851765</v>
      </c>
      <c r="FD103" s="2">
        <f t="shared" si="305"/>
        <v>87.073978792312502</v>
      </c>
      <c r="FE103" s="2">
        <f t="shared" si="305"/>
        <v>88.899636628466695</v>
      </c>
      <c r="FG103" s="2">
        <f t="shared" si="306"/>
        <v>0.96249750828223901</v>
      </c>
      <c r="FH103" s="2">
        <f t="shared" si="307"/>
        <v>0.95985423657230562</v>
      </c>
      <c r="FI103" s="2">
        <f t="shared" si="307"/>
        <v>0.95703921788142354</v>
      </c>
      <c r="FJ103" s="2">
        <f t="shared" si="307"/>
        <v>0.95822295607556929</v>
      </c>
      <c r="FK103" s="2">
        <f t="shared" si="307"/>
        <v>0.95561892209400712</v>
      </c>
      <c r="FL103" s="2">
        <f t="shared" si="307"/>
        <v>0.94911004916691066</v>
      </c>
      <c r="FM103" s="2">
        <f t="shared" si="307"/>
        <v>0.94473500145718226</v>
      </c>
      <c r="FN103" s="2">
        <f t="shared" si="307"/>
        <v>0.93914003301419124</v>
      </c>
      <c r="FO103" s="2">
        <f t="shared" si="307"/>
        <v>0.93793834961072142</v>
      </c>
      <c r="FP103" s="2">
        <f t="shared" si="307"/>
        <v>0.94823939255071388</v>
      </c>
      <c r="FQ103" s="2">
        <f t="shared" si="307"/>
        <v>0.95397271436550901</v>
      </c>
      <c r="FR103" s="2">
        <f t="shared" si="307"/>
        <v>0.95556122649326658</v>
      </c>
      <c r="FS103" s="2">
        <f t="shared" si="307"/>
        <v>0.96127280819571781</v>
      </c>
      <c r="FT103" s="2">
        <f t="shared" si="307"/>
        <v>0.95636441209996381</v>
      </c>
      <c r="FU103" s="2">
        <f t="shared" si="307"/>
        <v>0.94540843664783669</v>
      </c>
      <c r="FW103" s="2">
        <f t="shared" si="324"/>
        <v>3.5670122074732755E-4</v>
      </c>
      <c r="FX103" s="2">
        <f t="shared" si="164"/>
        <v>4.7103619791723467E-4</v>
      </c>
      <c r="FY103" s="2">
        <f t="shared" si="165"/>
        <v>4.7884400076629927E-4</v>
      </c>
      <c r="FZ103" s="2">
        <f t="shared" si="166"/>
        <v>4.6186045804114887E-4</v>
      </c>
      <c r="GA103" s="2">
        <f t="shared" si="167"/>
        <v>4.3879007424554308E-4</v>
      </c>
      <c r="GB103" s="2">
        <f t="shared" si="168"/>
        <v>4.3547065120636003E-4</v>
      </c>
      <c r="GC103" s="2">
        <f t="shared" si="169"/>
        <v>4.6131632370318391E-4</v>
      </c>
      <c r="GD103" s="2">
        <f t="shared" si="170"/>
        <v>4.8105392893455596E-4</v>
      </c>
      <c r="GE103" s="2">
        <f t="shared" si="171"/>
        <v>5.880368417603344E-4</v>
      </c>
      <c r="GF103" s="2">
        <f t="shared" si="172"/>
        <v>5.0277944871833773E-4</v>
      </c>
      <c r="GG103" s="2">
        <f t="shared" si="173"/>
        <v>4.5170857646216603E-4</v>
      </c>
      <c r="GH103" s="2">
        <f t="shared" si="174"/>
        <v>4.0297280185440956E-4</v>
      </c>
      <c r="GI103" s="2">
        <f t="shared" si="175"/>
        <v>3.9242915850227198E-4</v>
      </c>
      <c r="GJ103" s="2">
        <f t="shared" si="176"/>
        <v>2.6548855062488404E-4</v>
      </c>
      <c r="GK103" s="2">
        <f t="shared" si="177"/>
        <v>2.4312220759049606E-4</v>
      </c>
      <c r="GM103" s="86">
        <f t="shared" si="325"/>
        <v>4.1228443344055579E-2</v>
      </c>
      <c r="GN103" s="86">
        <f t="shared" si="178"/>
        <v>6.1439476881465719E-5</v>
      </c>
      <c r="GO103" s="86">
        <f t="shared" si="179"/>
        <v>3.5673873745341509E-5</v>
      </c>
      <c r="GP103" s="86">
        <f t="shared" si="180"/>
        <v>9.0355531526493119E-5</v>
      </c>
      <c r="GQ103" s="86">
        <f t="shared" si="181"/>
        <v>7.7322632851669335E-4</v>
      </c>
      <c r="GR103" s="86">
        <f t="shared" si="182"/>
        <v>1.4628007102612861E-5</v>
      </c>
      <c r="GS103" s="86">
        <f t="shared" si="183"/>
        <v>5.3932995775107327E-5</v>
      </c>
      <c r="GT103" s="86">
        <f t="shared" si="184"/>
        <v>7.2516204071690273E-4</v>
      </c>
      <c r="GU103" s="86">
        <f t="shared" si="185"/>
        <v>3.7889991007680167E-3</v>
      </c>
      <c r="GV103" s="86">
        <f t="shared" si="186"/>
        <v>3.6359124629069653E-5</v>
      </c>
      <c r="GW103" s="86">
        <f t="shared" si="187"/>
        <v>1.2349464998396631E-7</v>
      </c>
      <c r="GX103" s="86">
        <f t="shared" si="188"/>
        <v>1.7598791225967694E-6</v>
      </c>
      <c r="GY103" s="86">
        <f t="shared" si="189"/>
        <v>2.8208626938644194E-9</v>
      </c>
      <c r="GZ103" s="86">
        <f t="shared" si="190"/>
        <v>1.1058019751819019E-7</v>
      </c>
      <c r="HA103" s="86">
        <f t="shared" si="191"/>
        <v>3.9364651285233203E-8</v>
      </c>
      <c r="HC103" s="86">
        <f t="shared" si="326"/>
        <v>8.7440185419954894E-2</v>
      </c>
      <c r="HD103" s="86">
        <f t="shared" si="192"/>
        <v>8.6104933544261769E-2</v>
      </c>
      <c r="HE103" s="86">
        <f t="shared" si="193"/>
        <v>7.8611513475345535E-2</v>
      </c>
      <c r="HF103" s="86">
        <f t="shared" si="194"/>
        <v>9.0244094417940804E-2</v>
      </c>
      <c r="HG103" s="86">
        <f t="shared" si="195"/>
        <v>0.1014410844756351</v>
      </c>
      <c r="HH103" s="86">
        <f t="shared" si="196"/>
        <v>0.15446873485956145</v>
      </c>
      <c r="HI103" s="86">
        <f t="shared" si="197"/>
        <v>0.14549745183135562</v>
      </c>
      <c r="HJ103" s="86">
        <f t="shared" si="198"/>
        <v>0.1193962819892499</v>
      </c>
      <c r="HK103" s="86">
        <f t="shared" si="199"/>
        <v>0.11545136909124586</v>
      </c>
      <c r="HL103" s="86">
        <f t="shared" si="200"/>
        <v>0.16269793163690788</v>
      </c>
      <c r="HM103" s="86">
        <f t="shared" si="201"/>
        <v>0.1304366640103688</v>
      </c>
      <c r="HN103" s="86">
        <f t="shared" si="202"/>
        <v>7.7356993006262142E-2</v>
      </c>
      <c r="HO103" s="86">
        <f t="shared" si="203"/>
        <v>8.6735406545194862E-2</v>
      </c>
      <c r="HP103" s="86">
        <f t="shared" si="204"/>
        <v>7.73480392705162E-2</v>
      </c>
      <c r="HQ103" s="86">
        <f t="shared" si="205"/>
        <v>4.4216492936669578E-2</v>
      </c>
      <c r="HS103" s="86">
        <f t="shared" si="327"/>
        <v>1.5018175854353195E-15</v>
      </c>
      <c r="HT103" s="86">
        <f t="shared" si="206"/>
        <v>1.1400284691578998E-16</v>
      </c>
      <c r="HU103" s="86">
        <f t="shared" si="207"/>
        <v>1.9285629369808232E-17</v>
      </c>
      <c r="HV103" s="86">
        <f t="shared" si="208"/>
        <v>4.6265565910557195E-16</v>
      </c>
      <c r="HW103" s="86">
        <f t="shared" si="209"/>
        <v>1.6236840214635066E-15</v>
      </c>
      <c r="HX103" s="86">
        <f t="shared" si="210"/>
        <v>3.897300660621467E-14</v>
      </c>
      <c r="HY103" s="86">
        <f t="shared" si="211"/>
        <v>7.9577507988925653E-16</v>
      </c>
      <c r="HZ103" s="86">
        <f t="shared" si="212"/>
        <v>5.6812166886113845E-18</v>
      </c>
      <c r="IA103" s="86">
        <f t="shared" si="213"/>
        <v>1.0988046940262502E-17</v>
      </c>
      <c r="IB103" s="86">
        <f t="shared" si="214"/>
        <v>1.4359296722219264E-15</v>
      </c>
      <c r="IC103" s="86">
        <f t="shared" si="215"/>
        <v>5.1952758132893078E-16</v>
      </c>
      <c r="ID103" s="86">
        <f t="shared" si="216"/>
        <v>2.3779098783398923E-17</v>
      </c>
      <c r="IE103" s="86">
        <f t="shared" si="217"/>
        <v>2.2965917810647103E-17</v>
      </c>
      <c r="IF103" s="86">
        <f t="shared" si="218"/>
        <v>9.741804991676508E-12</v>
      </c>
      <c r="IG103" s="86">
        <f t="shared" si="219"/>
        <v>1.1995566525762408E-11</v>
      </c>
      <c r="II103" s="86">
        <f t="shared" si="328"/>
        <v>1.273904401545414E-74</v>
      </c>
      <c r="IJ103" s="86">
        <f t="shared" si="329"/>
        <v>2.4148557364270102E-81</v>
      </c>
      <c r="IK103" s="86">
        <f t="shared" si="330"/>
        <v>1.4280633297082739E-87</v>
      </c>
      <c r="IL103" s="86">
        <f t="shared" si="331"/>
        <v>2.2006254710036935E-79</v>
      </c>
      <c r="IM103" s="86">
        <f t="shared" si="332"/>
        <v>2.1529512037782587E-77</v>
      </c>
      <c r="IN103" s="86">
        <f t="shared" si="333"/>
        <v>1.966681608110069E-71</v>
      </c>
      <c r="IO103" s="86">
        <f t="shared" si="334"/>
        <v>8.0085522034557564E-83</v>
      </c>
      <c r="IP103" s="86">
        <f t="shared" si="335"/>
        <v>4.3799083775454267E-95</v>
      </c>
      <c r="IQ103" s="86">
        <f t="shared" si="336"/>
        <v>1.7270694362355687E-88</v>
      </c>
      <c r="IR103" s="86">
        <f t="shared" si="337"/>
        <v>2.2524378359519135E-79</v>
      </c>
      <c r="IS103" s="86">
        <f t="shared" si="338"/>
        <v>9.324829751226498E-80</v>
      </c>
      <c r="IT103" s="86">
        <f t="shared" si="339"/>
        <v>1.4646429655107624E-84</v>
      </c>
      <c r="IU103" s="86">
        <f t="shared" si="340"/>
        <v>4.0158214702579812E-85</v>
      </c>
      <c r="IV103" s="86">
        <f t="shared" si="341"/>
        <v>3.8946292768052434E-39</v>
      </c>
      <c r="IW103" s="86">
        <f t="shared" si="342"/>
        <v>4.9784424967952427E-41</v>
      </c>
      <c r="IY103" s="86">
        <f t="shared" si="343"/>
        <v>0.12866862876401197</v>
      </c>
      <c r="IZ103" s="86">
        <f t="shared" si="344"/>
        <v>8.6166373021143342E-2</v>
      </c>
      <c r="JA103" s="86">
        <f t="shared" si="345"/>
        <v>7.8647187349090888E-2</v>
      </c>
      <c r="JB103" s="86">
        <f t="shared" si="346"/>
        <v>9.0334449949467752E-2</v>
      </c>
      <c r="JC103" s="86">
        <f t="shared" si="347"/>
        <v>0.10221431080415341</v>
      </c>
      <c r="JD103" s="86">
        <f t="shared" si="348"/>
        <v>0.15448336286670303</v>
      </c>
      <c r="JE103" s="86">
        <f t="shared" si="349"/>
        <v>0.14555138482713154</v>
      </c>
      <c r="JF103" s="86">
        <f t="shared" si="350"/>
        <v>0.1201214440299668</v>
      </c>
      <c r="JG103" s="86">
        <f t="shared" si="351"/>
        <v>0.11924036819201389</v>
      </c>
      <c r="JH103" s="86">
        <f t="shared" si="352"/>
        <v>0.16273429076153839</v>
      </c>
      <c r="JI103" s="86">
        <f t="shared" si="353"/>
        <v>0.1304367875050193</v>
      </c>
      <c r="JJ103" s="86">
        <f t="shared" si="354"/>
        <v>7.7358752885384768E-2</v>
      </c>
      <c r="JK103" s="86">
        <f t="shared" si="355"/>
        <v>8.6735409366057586E-2</v>
      </c>
      <c r="JL103" s="86">
        <f t="shared" si="356"/>
        <v>7.7348149860455517E-2</v>
      </c>
      <c r="JM103" s="86">
        <f t="shared" si="357"/>
        <v>4.4216532313316431E-2</v>
      </c>
    </row>
    <row r="104" spans="2:273" x14ac:dyDescent="0.25">
      <c r="B104" s="2">
        <v>77</v>
      </c>
      <c r="C104" s="37">
        <v>98.697000000000003</v>
      </c>
      <c r="D104" s="37">
        <v>108.68300000000001</v>
      </c>
      <c r="E104" s="37">
        <v>110.887</v>
      </c>
      <c r="F104" s="37">
        <v>114</v>
      </c>
      <c r="G104" s="37">
        <v>131.64500000000001</v>
      </c>
      <c r="H104" s="37">
        <v>135.672</v>
      </c>
      <c r="I104" s="37">
        <v>142.661</v>
      </c>
      <c r="J104" s="37">
        <v>141.15</v>
      </c>
      <c r="K104" s="37">
        <v>142.96700000000001</v>
      </c>
      <c r="L104" s="37">
        <v>150.21700000000001</v>
      </c>
      <c r="M104" s="37">
        <v>134.38999999999999</v>
      </c>
      <c r="N104" s="37">
        <v>121.721</v>
      </c>
      <c r="O104" s="37">
        <v>121.283</v>
      </c>
      <c r="P104" s="37">
        <v>114.968</v>
      </c>
      <c r="Q104" s="37">
        <v>99.858999999999995</v>
      </c>
      <c r="S104" s="4">
        <f t="shared" si="229"/>
        <v>97.307917804803708</v>
      </c>
      <c r="T104" s="4">
        <f t="shared" si="230"/>
        <v>108.0649516458802</v>
      </c>
      <c r="U104" s="4">
        <f t="shared" si="231"/>
        <v>111.17371598782455</v>
      </c>
      <c r="V104" s="4">
        <f t="shared" si="232"/>
        <v>113.53182007244006</v>
      </c>
      <c r="W104" s="4">
        <f t="shared" si="233"/>
        <v>128.67146494939746</v>
      </c>
      <c r="X104" s="4">
        <f t="shared" si="234"/>
        <v>138.44419004830843</v>
      </c>
      <c r="Y104" s="4">
        <f t="shared" si="235"/>
        <v>141.74248830212002</v>
      </c>
      <c r="Z104" s="4">
        <f t="shared" si="236"/>
        <v>140.61498232731608</v>
      </c>
      <c r="AA104" s="4">
        <f t="shared" si="237"/>
        <v>142.96142665141218</v>
      </c>
      <c r="AB104" s="4">
        <f t="shared" si="238"/>
        <v>149.25416624503885</v>
      </c>
      <c r="AC104" s="4">
        <f t="shared" si="239"/>
        <v>138.92516160485931</v>
      </c>
      <c r="AD104" s="4">
        <f t="shared" si="240"/>
        <v>123.29974309043553</v>
      </c>
      <c r="AE104" s="4">
        <f t="shared" si="241"/>
        <v>124.34613470040074</v>
      </c>
      <c r="AF104" s="4">
        <f t="shared" si="242"/>
        <v>117.25136902208966</v>
      </c>
      <c r="AG104" s="4">
        <f t="shared" si="243"/>
        <v>102.68858883577121</v>
      </c>
      <c r="AI104" s="4">
        <f t="shared" si="244"/>
        <v>1.3890821951962948</v>
      </c>
      <c r="AJ104" s="4">
        <f t="shared" si="245"/>
        <v>0.61804835411980719</v>
      </c>
      <c r="AK104" s="4">
        <f t="shared" si="246"/>
        <v>-0.28671598782455021</v>
      </c>
      <c r="AL104" s="4">
        <f t="shared" si="247"/>
        <v>0.46817992755994453</v>
      </c>
      <c r="AM104" s="4">
        <f t="shared" si="248"/>
        <v>2.9735350506025497</v>
      </c>
      <c r="AN104" s="4">
        <f t="shared" si="249"/>
        <v>-2.7721900483084312</v>
      </c>
      <c r="AO104" s="4">
        <f t="shared" si="250"/>
        <v>0.91851169787997833</v>
      </c>
      <c r="AP104" s="4">
        <f t="shared" si="251"/>
        <v>0.53501767268392086</v>
      </c>
      <c r="AQ104" s="4">
        <f t="shared" si="252"/>
        <v>5.573348587830651E-3</v>
      </c>
      <c r="AR104" s="4">
        <f t="shared" si="253"/>
        <v>0.96283375496116719</v>
      </c>
      <c r="AS104" s="4">
        <f t="shared" si="254"/>
        <v>-4.5351616048593257</v>
      </c>
      <c r="AT104" s="4">
        <f t="shared" si="255"/>
        <v>-1.5787430904355233</v>
      </c>
      <c r="AU104" s="4">
        <f t="shared" si="256"/>
        <v>-3.0631347004007381</v>
      </c>
      <c r="AV104" s="4">
        <f t="shared" si="257"/>
        <v>-2.2833690220896585</v>
      </c>
      <c r="AW104" s="4">
        <f t="shared" si="257"/>
        <v>-2.8295888357712187</v>
      </c>
      <c r="AY104" s="2">
        <f t="shared" si="308"/>
        <v>60.676021772135527</v>
      </c>
      <c r="AZ104" s="2">
        <f t="shared" si="147"/>
        <v>62.843213747338211</v>
      </c>
      <c r="BA104" s="2">
        <f t="shared" si="148"/>
        <v>72.323332695245654</v>
      </c>
      <c r="BB104" s="2">
        <f t="shared" si="149"/>
        <v>71.295343708627854</v>
      </c>
      <c r="BC104" s="2">
        <f t="shared" si="150"/>
        <v>86.178261255332458</v>
      </c>
      <c r="BD104" s="2">
        <f t="shared" si="151"/>
        <v>78.60964334002395</v>
      </c>
      <c r="BE104" s="2">
        <f t="shared" si="152"/>
        <v>80.992879070410098</v>
      </c>
      <c r="BF104" s="2">
        <f t="shared" si="153"/>
        <v>86.604237097365697</v>
      </c>
      <c r="BG104" s="2">
        <f t="shared" si="154"/>
        <v>91.391633009868855</v>
      </c>
      <c r="BH104" s="2">
        <f t="shared" si="155"/>
        <v>87.257744053044618</v>
      </c>
      <c r="BI104" s="2">
        <f t="shared" si="156"/>
        <v>86.55640280091751</v>
      </c>
      <c r="BJ104" s="2">
        <f t="shared" si="157"/>
        <v>86.177827048424149</v>
      </c>
      <c r="BK104" s="2">
        <f t="shared" si="158"/>
        <v>85.836370003740555</v>
      </c>
      <c r="BL104" s="2">
        <f t="shared" si="159"/>
        <v>86.5152088978992</v>
      </c>
      <c r="BM104" s="2">
        <f t="shared" si="160"/>
        <v>87.652400659023087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91.061970209059197</v>
      </c>
      <c r="DL104" s="2">
        <f t="shared" si="289"/>
        <v>85.334639372822281</v>
      </c>
      <c r="DM104" s="2">
        <f t="shared" si="289"/>
        <v>93.631434594711408</v>
      </c>
      <c r="DN104" s="2">
        <f t="shared" si="289"/>
        <v>90.121888447721716</v>
      </c>
      <c r="DO104" s="2">
        <f t="shared" si="289"/>
        <v>93.60775512519244</v>
      </c>
      <c r="DP104" s="2">
        <f t="shared" si="289"/>
        <v>75.659945182724272</v>
      </c>
      <c r="DQ104" s="2">
        <f t="shared" si="289"/>
        <v>83.680173170731692</v>
      </c>
      <c r="DR104" s="2">
        <f t="shared" si="289"/>
        <v>92.901997373892101</v>
      </c>
      <c r="DS104" s="2">
        <f t="shared" si="289"/>
        <v>95.967251303935512</v>
      </c>
      <c r="DT104" s="2">
        <f t="shared" si="289"/>
        <v>89.456452613240415</v>
      </c>
      <c r="DU104" s="2">
        <f t="shared" si="289"/>
        <v>88.085344608879495</v>
      </c>
      <c r="DV104" s="2">
        <f t="shared" si="289"/>
        <v>96.408603219620232</v>
      </c>
      <c r="DW104" s="2">
        <f t="shared" si="289"/>
        <v>105.40829651567944</v>
      </c>
      <c r="DX104" s="2">
        <f t="shared" si="289"/>
        <v>102.72226915701052</v>
      </c>
      <c r="DY104" s="2">
        <f t="shared" si="289"/>
        <v>96.130304878048776</v>
      </c>
      <c r="EA104" s="2">
        <f t="shared" si="228"/>
        <v>59.596602066745724</v>
      </c>
      <c r="EB104" s="2">
        <f t="shared" si="290"/>
        <v>61.985236058536032</v>
      </c>
      <c r="EC104" s="2">
        <f t="shared" si="291"/>
        <v>71.451088962740059</v>
      </c>
      <c r="ED104" s="2">
        <f t="shared" si="292"/>
        <v>70.546663320821565</v>
      </c>
      <c r="EE104" s="2">
        <f t="shared" si="293"/>
        <v>85.864675034612105</v>
      </c>
      <c r="EF104" s="2">
        <f t="shared" si="294"/>
        <v>78.754043094701231</v>
      </c>
      <c r="EG104" s="2">
        <f t="shared" si="295"/>
        <v>80.849431918791012</v>
      </c>
      <c r="EH104" s="2">
        <f t="shared" si="296"/>
        <v>86.232777503616106</v>
      </c>
      <c r="EI104" s="2">
        <f t="shared" si="297"/>
        <v>91.116854334937273</v>
      </c>
      <c r="EJ104" s="2">
        <f t="shared" si="298"/>
        <v>87.148649242660852</v>
      </c>
      <c r="EK104" s="2">
        <f t="shared" si="299"/>
        <v>86.489370661507408</v>
      </c>
      <c r="EL104" s="2">
        <f t="shared" si="300"/>
        <v>85.743964641995191</v>
      </c>
      <c r="EM104" s="2">
        <f t="shared" si="301"/>
        <v>85.117224517296862</v>
      </c>
      <c r="EN104" s="2">
        <f t="shared" si="302"/>
        <v>85.840457143473373</v>
      </c>
      <c r="EO104" s="2">
        <f t="shared" si="303"/>
        <v>87.205493432012105</v>
      </c>
      <c r="EQ104" s="2">
        <f t="shared" si="304"/>
        <v>58.719094618926846</v>
      </c>
      <c r="ER104" s="2">
        <f t="shared" si="305"/>
        <v>62.075785484794721</v>
      </c>
      <c r="ES104" s="2">
        <f t="shared" si="305"/>
        <v>71.269711624274663</v>
      </c>
      <c r="ET104" s="2">
        <f t="shared" si="305"/>
        <v>70.725743787149014</v>
      </c>
      <c r="EU104" s="2">
        <f t="shared" si="305"/>
        <v>83.678963599584392</v>
      </c>
      <c r="EV104" s="2">
        <f t="shared" si="305"/>
        <v>78.439908281503477</v>
      </c>
      <c r="EW104" s="2">
        <f t="shared" si="305"/>
        <v>80.996055053759875</v>
      </c>
      <c r="EX104" s="2">
        <f t="shared" si="305"/>
        <v>84.890288604630172</v>
      </c>
      <c r="EY104" s="2">
        <f t="shared" si="305"/>
        <v>89.153936736441267</v>
      </c>
      <c r="EZ104" s="2">
        <f t="shared" si="305"/>
        <v>86.52039085983877</v>
      </c>
      <c r="FA104" s="2">
        <f t="shared" si="305"/>
        <v>86.014684074674477</v>
      </c>
      <c r="FB104" s="2">
        <f t="shared" si="305"/>
        <v>85.6135798828265</v>
      </c>
      <c r="FC104" s="2">
        <f t="shared" si="305"/>
        <v>85.168575209732936</v>
      </c>
      <c r="FD104" s="2">
        <f t="shared" si="305"/>
        <v>86.979517937756029</v>
      </c>
      <c r="FE104" s="2">
        <f t="shared" si="305"/>
        <v>88.755263679982761</v>
      </c>
      <c r="FG104" s="2">
        <f t="shared" si="306"/>
        <v>0.96568408495592817</v>
      </c>
      <c r="FH104" s="2">
        <f t="shared" si="307"/>
        <v>0.96325683734489964</v>
      </c>
      <c r="FI104" s="2">
        <f t="shared" si="307"/>
        <v>0.96067063276189091</v>
      </c>
      <c r="FJ104" s="2">
        <f t="shared" si="307"/>
        <v>0.96175830944070573</v>
      </c>
      <c r="FK104" s="2">
        <f t="shared" si="307"/>
        <v>0.9593652951792303</v>
      </c>
      <c r="FL104" s="2">
        <f t="shared" si="307"/>
        <v>0.95337905563686631</v>
      </c>
      <c r="FM104" s="2">
        <f t="shared" si="307"/>
        <v>0.94935143244727127</v>
      </c>
      <c r="FN104" s="2">
        <f t="shared" si="307"/>
        <v>0.94419622021369376</v>
      </c>
      <c r="FO104" s="2">
        <f t="shared" si="307"/>
        <v>0.94308832154478128</v>
      </c>
      <c r="FP104" s="2">
        <f t="shared" si="307"/>
        <v>0.95257778653426506</v>
      </c>
      <c r="FQ104" s="2">
        <f t="shared" si="307"/>
        <v>0.95785192099607797</v>
      </c>
      <c r="FR104" s="2">
        <f t="shared" si="307"/>
        <v>0.95931226251570911</v>
      </c>
      <c r="FS104" s="2">
        <f t="shared" si="307"/>
        <v>0.96455961559609682</v>
      </c>
      <c r="FT104" s="2">
        <f t="shared" si="307"/>
        <v>0.9600504863435918</v>
      </c>
      <c r="FU104" s="2">
        <f t="shared" si="307"/>
        <v>0.94997159274026022</v>
      </c>
      <c r="FW104" s="2">
        <f t="shared" si="324"/>
        <v>3.911016517577466E-4</v>
      </c>
      <c r="FX104" s="2">
        <f t="shared" si="164"/>
        <v>5.1645745034481982E-4</v>
      </c>
      <c r="FY104" s="2">
        <f t="shared" si="165"/>
        <v>5.2501775142128719E-4</v>
      </c>
      <c r="FZ104" s="2">
        <f t="shared" si="166"/>
        <v>5.0639735710809018E-4</v>
      </c>
      <c r="GA104" s="2">
        <f t="shared" si="167"/>
        <v>4.8110338222013557E-4</v>
      </c>
      <c r="GB104" s="2">
        <f t="shared" si="168"/>
        <v>4.7746401421049816E-4</v>
      </c>
      <c r="GC104" s="2">
        <f t="shared" si="169"/>
        <v>5.0580077880702141E-4</v>
      </c>
      <c r="GD104" s="2">
        <f t="shared" si="170"/>
        <v>5.2744066508348298E-4</v>
      </c>
      <c r="GE104" s="2">
        <f t="shared" si="171"/>
        <v>6.4473299805358343E-4</v>
      </c>
      <c r="GF104" s="2">
        <f t="shared" si="172"/>
        <v>5.5125996288135886E-4</v>
      </c>
      <c r="GG104" s="2">
        <f t="shared" si="173"/>
        <v>4.9526702135066687E-4</v>
      </c>
      <c r="GH104" s="2">
        <f t="shared" si="174"/>
        <v>4.4183371322165462E-4</v>
      </c>
      <c r="GI104" s="2">
        <f t="shared" si="175"/>
        <v>4.3027372529643468E-4</v>
      </c>
      <c r="GJ104" s="2">
        <f t="shared" si="176"/>
        <v>2.9109495102154931E-4</v>
      </c>
      <c r="GK104" s="2">
        <f t="shared" si="177"/>
        <v>2.6657194691171414E-4</v>
      </c>
      <c r="GM104" s="86">
        <f t="shared" si="325"/>
        <v>2.6214595588378853E-2</v>
      </c>
      <c r="GN104" s="86">
        <f t="shared" si="178"/>
        <v>1.3319100050921162E-5</v>
      </c>
      <c r="GO104" s="86">
        <f t="shared" si="179"/>
        <v>7.1744152424273649E-6</v>
      </c>
      <c r="GP104" s="86">
        <f t="shared" si="180"/>
        <v>2.12519124985557E-5</v>
      </c>
      <c r="GQ104" s="86">
        <f t="shared" si="181"/>
        <v>2.5864694628392531E-4</v>
      </c>
      <c r="GR104" s="86">
        <f t="shared" si="182"/>
        <v>2.6633309784235342E-6</v>
      </c>
      <c r="GS104" s="86">
        <f t="shared" si="183"/>
        <v>1.2399004679805235E-5</v>
      </c>
      <c r="GT104" s="86">
        <f t="shared" si="184"/>
        <v>2.5292989944505564E-4</v>
      </c>
      <c r="GU104" s="86">
        <f t="shared" si="185"/>
        <v>1.7403106246246006E-3</v>
      </c>
      <c r="GV104" s="86">
        <f t="shared" si="186"/>
        <v>8.300969949401635E-6</v>
      </c>
      <c r="GW104" s="86">
        <f t="shared" si="187"/>
        <v>1.0487936824609762E-8</v>
      </c>
      <c r="GX104" s="86">
        <f t="shared" si="188"/>
        <v>1.7946243601142413E-7</v>
      </c>
      <c r="GY104" s="86">
        <f t="shared" si="189"/>
        <v>1.0155119232687155E-10</v>
      </c>
      <c r="GZ104" s="86">
        <f t="shared" si="190"/>
        <v>7.1707082413011915E-9</v>
      </c>
      <c r="HA104" s="86">
        <f t="shared" si="191"/>
        <v>2.6885596279615336E-9</v>
      </c>
      <c r="HC104" s="86">
        <f t="shared" si="326"/>
        <v>0.11238845031926091</v>
      </c>
      <c r="HD104" s="86">
        <f t="shared" si="192"/>
        <v>0.11318166273859327</v>
      </c>
      <c r="HE104" s="86">
        <f t="shared" si="193"/>
        <v>0.10498436241384809</v>
      </c>
      <c r="HF104" s="86">
        <f t="shared" si="194"/>
        <v>0.11785798797150195</v>
      </c>
      <c r="HG104" s="86">
        <f t="shared" si="195"/>
        <v>0.13099216963815088</v>
      </c>
      <c r="HH104" s="86">
        <f t="shared" si="196"/>
        <v>0.1931084837806139</v>
      </c>
      <c r="HI104" s="86">
        <f t="shared" si="197"/>
        <v>0.18600334502797203</v>
      </c>
      <c r="HJ104" s="86">
        <f t="shared" si="198"/>
        <v>0.15745840730035587</v>
      </c>
      <c r="HK104" s="86">
        <f t="shared" si="199"/>
        <v>0.15215743300111098</v>
      </c>
      <c r="HL104" s="86">
        <f t="shared" si="200"/>
        <v>0.20611530452386162</v>
      </c>
      <c r="HM104" s="86">
        <f t="shared" si="201"/>
        <v>0.16692284830426837</v>
      </c>
      <c r="HN104" s="86">
        <f t="shared" si="202"/>
        <v>0.10225626420955509</v>
      </c>
      <c r="HO104" s="86">
        <f t="shared" si="203"/>
        <v>0.11395662719752934</v>
      </c>
      <c r="HP104" s="86">
        <f t="shared" si="204"/>
        <v>0.10204879459337673</v>
      </c>
      <c r="HQ104" s="86">
        <f t="shared" si="205"/>
        <v>6.3972866353889379E-2</v>
      </c>
      <c r="HS104" s="86">
        <f t="shared" si="327"/>
        <v>4.695911053750128E-15</v>
      </c>
      <c r="HT104" s="86">
        <f t="shared" si="206"/>
        <v>4.1054867211117389E-16</v>
      </c>
      <c r="HU104" s="86">
        <f t="shared" si="207"/>
        <v>7.5584522878798631E-17</v>
      </c>
      <c r="HV104" s="86">
        <f t="shared" si="208"/>
        <v>1.594224064238308E-15</v>
      </c>
      <c r="HW104" s="86">
        <f t="shared" si="209"/>
        <v>5.3413152009989321E-15</v>
      </c>
      <c r="HX104" s="86">
        <f t="shared" si="210"/>
        <v>1.1541207444907956E-13</v>
      </c>
      <c r="HY104" s="86">
        <f t="shared" si="211"/>
        <v>2.7880583667337854E-15</v>
      </c>
      <c r="HZ104" s="86">
        <f t="shared" si="212"/>
        <v>2.4172068024979602E-17</v>
      </c>
      <c r="IA104" s="86">
        <f t="shared" si="213"/>
        <v>4.5518804475382733E-17</v>
      </c>
      <c r="IB104" s="86">
        <f t="shared" si="214"/>
        <v>4.9119624283607287E-15</v>
      </c>
      <c r="IC104" s="86">
        <f t="shared" si="215"/>
        <v>1.785360245436464E-15</v>
      </c>
      <c r="ID104" s="86">
        <f t="shared" si="216"/>
        <v>8.8026646844261638E-17</v>
      </c>
      <c r="IE104" s="86">
        <f t="shared" si="217"/>
        <v>8.5068643653895263E-17</v>
      </c>
      <c r="IF104" s="86">
        <f t="shared" si="218"/>
        <v>2.1917557132550926E-11</v>
      </c>
      <c r="IG104" s="86">
        <f t="shared" si="219"/>
        <v>2.6392028657108181E-11</v>
      </c>
      <c r="II104" s="86">
        <f t="shared" si="328"/>
        <v>6.0750463296486531E-73</v>
      </c>
      <c r="IJ104" s="86">
        <f t="shared" si="329"/>
        <v>1.9147482145960143E-79</v>
      </c>
      <c r="IK104" s="86">
        <f t="shared" si="330"/>
        <v>1.610019929166848E-85</v>
      </c>
      <c r="IL104" s="86">
        <f t="shared" si="331"/>
        <v>1.5500088755872879E-77</v>
      </c>
      <c r="IM104" s="86">
        <f t="shared" si="332"/>
        <v>1.3232144168451977E-75</v>
      </c>
      <c r="IN104" s="86">
        <f t="shared" si="333"/>
        <v>8.7088533285327187E-70</v>
      </c>
      <c r="IO104" s="86">
        <f t="shared" si="334"/>
        <v>6.8048413592411683E-81</v>
      </c>
      <c r="IP104" s="86">
        <f t="shared" si="335"/>
        <v>7.4890607793524903E-93</v>
      </c>
      <c r="IQ104" s="86">
        <f t="shared" si="336"/>
        <v>2.3348935003508508E-86</v>
      </c>
      <c r="IR104" s="86">
        <f t="shared" si="337"/>
        <v>1.6623999237192592E-77</v>
      </c>
      <c r="IS104" s="86">
        <f t="shared" si="338"/>
        <v>6.6216638563868722E-78</v>
      </c>
      <c r="IT104" s="86">
        <f t="shared" si="339"/>
        <v>1.2659331170845425E-82</v>
      </c>
      <c r="IU104" s="86">
        <f t="shared" si="340"/>
        <v>3.5239492994426499E-83</v>
      </c>
      <c r="IV104" s="86">
        <f t="shared" si="341"/>
        <v>2.6467794761083846E-38</v>
      </c>
      <c r="IW104" s="86">
        <f t="shared" si="342"/>
        <v>3.6478593784616421E-40</v>
      </c>
      <c r="IY104" s="86">
        <f t="shared" si="343"/>
        <v>0.13860304590764447</v>
      </c>
      <c r="IZ104" s="86">
        <f t="shared" si="344"/>
        <v>0.11319498183864461</v>
      </c>
      <c r="JA104" s="86">
        <f t="shared" si="345"/>
        <v>0.10499153682909058</v>
      </c>
      <c r="JB104" s="86">
        <f t="shared" si="346"/>
        <v>0.11787923988400209</v>
      </c>
      <c r="JC104" s="86">
        <f t="shared" si="347"/>
        <v>0.13125081658444013</v>
      </c>
      <c r="JD104" s="86">
        <f t="shared" si="348"/>
        <v>0.19311114711170774</v>
      </c>
      <c r="JE104" s="86">
        <f t="shared" si="349"/>
        <v>0.18601574403265461</v>
      </c>
      <c r="JF104" s="86">
        <f t="shared" si="350"/>
        <v>0.15771133719980096</v>
      </c>
      <c r="JG104" s="86">
        <f t="shared" si="351"/>
        <v>0.15389774362573563</v>
      </c>
      <c r="JH104" s="86">
        <f t="shared" si="352"/>
        <v>0.20612360549381595</v>
      </c>
      <c r="JI104" s="86">
        <f t="shared" si="353"/>
        <v>0.16692285879220697</v>
      </c>
      <c r="JJ104" s="86">
        <f t="shared" si="354"/>
        <v>0.10225644367199119</v>
      </c>
      <c r="JK104" s="86">
        <f t="shared" si="355"/>
        <v>0.11395662729908063</v>
      </c>
      <c r="JL104" s="86">
        <f t="shared" si="356"/>
        <v>0.10204880178600252</v>
      </c>
      <c r="JM104" s="86">
        <f t="shared" si="357"/>
        <v>6.3972869068841032E-2</v>
      </c>
    </row>
    <row r="105" spans="2:273" x14ac:dyDescent="0.25">
      <c r="B105" s="2">
        <v>78</v>
      </c>
      <c r="C105" s="37">
        <v>105.89400000000001</v>
      </c>
      <c r="D105" s="37">
        <v>120.56699999999999</v>
      </c>
      <c r="E105" s="37">
        <v>121.806</v>
      </c>
      <c r="F105" s="37">
        <v>125.59699999999999</v>
      </c>
      <c r="G105" s="37">
        <v>140.113</v>
      </c>
      <c r="H105" s="37">
        <v>145.16399999999999</v>
      </c>
      <c r="I105" s="37">
        <v>154.62700000000001</v>
      </c>
      <c r="J105" s="37">
        <v>154.583</v>
      </c>
      <c r="K105" s="37">
        <v>156.03299999999999</v>
      </c>
      <c r="L105" s="37">
        <v>162.9</v>
      </c>
      <c r="M105" s="37">
        <v>145.35599999999999</v>
      </c>
      <c r="N105" s="37">
        <v>130.82</v>
      </c>
      <c r="O105" s="37">
        <v>132.31700000000001</v>
      </c>
      <c r="P105" s="37">
        <v>121.206</v>
      </c>
      <c r="Q105" s="37">
        <v>105.203</v>
      </c>
      <c r="S105" s="4">
        <f t="shared" si="229"/>
        <v>103.52922291652683</v>
      </c>
      <c r="T105" s="4">
        <f t="shared" si="230"/>
        <v>117.94032740803156</v>
      </c>
      <c r="U105" s="4">
        <f t="shared" si="231"/>
        <v>120.22652186838587</v>
      </c>
      <c r="V105" s="4">
        <f t="shared" si="232"/>
        <v>122.49576003244266</v>
      </c>
      <c r="W105" s="4">
        <f t="shared" si="233"/>
        <v>137.04854602639202</v>
      </c>
      <c r="X105" s="4">
        <f t="shared" si="234"/>
        <v>148.16305001990278</v>
      </c>
      <c r="Y105" s="4">
        <f t="shared" si="235"/>
        <v>152.68729138868042</v>
      </c>
      <c r="Z105" s="4">
        <f t="shared" si="236"/>
        <v>151.89738149151847</v>
      </c>
      <c r="AA105" s="4">
        <f t="shared" si="237"/>
        <v>153.71741110169924</v>
      </c>
      <c r="AB105" s="4">
        <f t="shared" si="238"/>
        <v>159.70507068293406</v>
      </c>
      <c r="AC105" s="4">
        <f t="shared" si="239"/>
        <v>148.58547215904323</v>
      </c>
      <c r="AD105" s="4">
        <f t="shared" si="240"/>
        <v>131.70532912172811</v>
      </c>
      <c r="AE105" s="4">
        <f t="shared" si="241"/>
        <v>132.73163443220491</v>
      </c>
      <c r="AF105" s="4">
        <f t="shared" si="242"/>
        <v>124.17582573830009</v>
      </c>
      <c r="AG105" s="4">
        <f t="shared" si="243"/>
        <v>107.49625396170285</v>
      </c>
      <c r="AI105" s="4">
        <f t="shared" si="244"/>
        <v>2.3647770834731716</v>
      </c>
      <c r="AJ105" s="4">
        <f t="shared" si="245"/>
        <v>2.6266725919684291</v>
      </c>
      <c r="AK105" s="4">
        <f t="shared" si="246"/>
        <v>1.579478131614124</v>
      </c>
      <c r="AL105" s="4">
        <f t="shared" si="247"/>
        <v>3.1012399675573334</v>
      </c>
      <c r="AM105" s="4">
        <f t="shared" si="248"/>
        <v>3.0644539736079821</v>
      </c>
      <c r="AN105" s="4">
        <f t="shared" si="249"/>
        <v>-2.9990500199027963</v>
      </c>
      <c r="AO105" s="4">
        <f t="shared" si="250"/>
        <v>1.9397086113195883</v>
      </c>
      <c r="AP105" s="4">
        <f t="shared" si="251"/>
        <v>2.6856185084815252</v>
      </c>
      <c r="AQ105" s="4">
        <f t="shared" si="252"/>
        <v>2.3155888983007458</v>
      </c>
      <c r="AR105" s="4">
        <f t="shared" si="253"/>
        <v>3.1949293170659416</v>
      </c>
      <c r="AS105" s="4">
        <f t="shared" si="254"/>
        <v>-3.2294721590432403</v>
      </c>
      <c r="AT105" s="4">
        <f t="shared" si="255"/>
        <v>-0.88532912172811962</v>
      </c>
      <c r="AU105" s="4">
        <f t="shared" si="256"/>
        <v>-0.41463443220490603</v>
      </c>
      <c r="AV105" s="4">
        <f t="shared" si="257"/>
        <v>-2.9698257383000879</v>
      </c>
      <c r="AW105" s="4">
        <f t="shared" si="257"/>
        <v>-2.2932539617028453</v>
      </c>
      <c r="AY105" s="2">
        <f t="shared" si="308"/>
        <v>60.462864462913572</v>
      </c>
      <c r="AZ105" s="2">
        <f t="shared" si="147"/>
        <v>62.666735010047063</v>
      </c>
      <c r="BA105" s="2">
        <f t="shared" si="148"/>
        <v>72.122018531320492</v>
      </c>
      <c r="BB105" s="2">
        <f t="shared" si="149"/>
        <v>71.154565549058916</v>
      </c>
      <c r="BC105" s="2">
        <f t="shared" si="150"/>
        <v>85.955316824559517</v>
      </c>
      <c r="BD105" s="2">
        <f t="shared" si="151"/>
        <v>78.512808858979739</v>
      </c>
      <c r="BE105" s="2">
        <f t="shared" si="152"/>
        <v>80.882739859628757</v>
      </c>
      <c r="BF105" s="2">
        <f t="shared" si="153"/>
        <v>86.410879170041639</v>
      </c>
      <c r="BG105" s="2">
        <f t="shared" si="154"/>
        <v>91.166388655201288</v>
      </c>
      <c r="BH105" s="2">
        <f t="shared" si="155"/>
        <v>87.106072967580815</v>
      </c>
      <c r="BI105" s="2">
        <f t="shared" si="156"/>
        <v>86.418729951124931</v>
      </c>
      <c r="BJ105" s="2">
        <f t="shared" si="157"/>
        <v>86.032007266323319</v>
      </c>
      <c r="BK105" s="2">
        <f t="shared" si="158"/>
        <v>85.683830146779826</v>
      </c>
      <c r="BL105" s="2">
        <f t="shared" si="159"/>
        <v>86.407480748709744</v>
      </c>
      <c r="BM105" s="2">
        <f t="shared" si="160"/>
        <v>87.541453917705468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91.449677003484283</v>
      </c>
      <c r="DL105" s="2">
        <f t="shared" si="289"/>
        <v>85.579156794425074</v>
      </c>
      <c r="DM105" s="2">
        <f t="shared" si="289"/>
        <v>93.897494962590827</v>
      </c>
      <c r="DN105" s="2">
        <f t="shared" si="289"/>
        <v>90.324290603138621</v>
      </c>
      <c r="DO105" s="2">
        <f t="shared" si="289"/>
        <v>93.759384166599133</v>
      </c>
      <c r="DP105" s="2">
        <f t="shared" si="289"/>
        <v>75.36826004228331</v>
      </c>
      <c r="DQ105" s="2">
        <f t="shared" si="289"/>
        <v>83.551921951219498</v>
      </c>
      <c r="DR105" s="2">
        <f t="shared" si="289"/>
        <v>92.841101542838373</v>
      </c>
      <c r="DS105" s="2">
        <f t="shared" si="289"/>
        <v>95.87269416785206</v>
      </c>
      <c r="DT105" s="2">
        <f t="shared" si="289"/>
        <v>89.289016550522632</v>
      </c>
      <c r="DU105" s="2">
        <f t="shared" si="289"/>
        <v>87.936717456961645</v>
      </c>
      <c r="DV105" s="2">
        <f t="shared" si="289"/>
        <v>96.435786673149124</v>
      </c>
      <c r="DW105" s="2">
        <f t="shared" si="289"/>
        <v>105.60272961672473</v>
      </c>
      <c r="DX105" s="2">
        <f t="shared" si="289"/>
        <v>102.88056637765715</v>
      </c>
      <c r="DY105" s="2">
        <f t="shared" si="289"/>
        <v>96.238780487804874</v>
      </c>
      <c r="EA105" s="2">
        <f t="shared" si="228"/>
        <v>59.459004780408264</v>
      </c>
      <c r="EB105" s="2">
        <f t="shared" si="290"/>
        <v>61.869597267545586</v>
      </c>
      <c r="EC105" s="2">
        <f t="shared" si="291"/>
        <v>71.309087693728443</v>
      </c>
      <c r="ED105" s="2">
        <f t="shared" si="292"/>
        <v>70.459301674328373</v>
      </c>
      <c r="EE105" s="2">
        <f t="shared" si="293"/>
        <v>85.655020466915261</v>
      </c>
      <c r="EF105" s="2">
        <f t="shared" si="294"/>
        <v>78.653216798196169</v>
      </c>
      <c r="EG105" s="2">
        <f t="shared" si="295"/>
        <v>80.752784326820318</v>
      </c>
      <c r="EH105" s="2">
        <f t="shared" si="296"/>
        <v>86.065074973765576</v>
      </c>
      <c r="EI105" s="2">
        <f t="shared" si="297"/>
        <v>90.908792747894836</v>
      </c>
      <c r="EJ105" s="2">
        <f t="shared" si="298"/>
        <v>87.007347204871962</v>
      </c>
      <c r="EK105" s="2">
        <f t="shared" si="299"/>
        <v>86.358072239059098</v>
      </c>
      <c r="EL105" s="2">
        <f t="shared" si="300"/>
        <v>85.629637288817406</v>
      </c>
      <c r="EM105" s="2">
        <f t="shared" si="301"/>
        <v>85.016331737731292</v>
      </c>
      <c r="EN105" s="2">
        <f t="shared" si="302"/>
        <v>85.781953584677751</v>
      </c>
      <c r="EO105" s="2">
        <f t="shared" si="303"/>
        <v>87.123271913427175</v>
      </c>
      <c r="EQ105" s="2">
        <f t="shared" si="304"/>
        <v>58.600476724869203</v>
      </c>
      <c r="ER105" s="2">
        <f t="shared" si="305"/>
        <v>61.957121503053514</v>
      </c>
      <c r="ES105" s="2">
        <f t="shared" si="305"/>
        <v>71.131927575981138</v>
      </c>
      <c r="ET105" s="2">
        <f t="shared" si="305"/>
        <v>70.63359390014746</v>
      </c>
      <c r="EU105" s="2">
        <f t="shared" si="305"/>
        <v>83.525488728730522</v>
      </c>
      <c r="EV105" s="2">
        <f t="shared" si="305"/>
        <v>78.347235623487862</v>
      </c>
      <c r="EW105" s="2">
        <f t="shared" si="305"/>
        <v>80.894965429148968</v>
      </c>
      <c r="EX105" s="2">
        <f t="shared" si="305"/>
        <v>84.760923121599205</v>
      </c>
      <c r="EY105" s="2">
        <f t="shared" si="305"/>
        <v>89.002623365854745</v>
      </c>
      <c r="EZ105" s="2">
        <f t="shared" si="305"/>
        <v>86.396922619929128</v>
      </c>
      <c r="FA105" s="2">
        <f t="shared" si="305"/>
        <v>85.896745653262101</v>
      </c>
      <c r="FB105" s="2">
        <f t="shared" si="305"/>
        <v>85.502374254773613</v>
      </c>
      <c r="FC105" s="2">
        <f t="shared" si="305"/>
        <v>85.065336770948221</v>
      </c>
      <c r="FD105" s="2">
        <f t="shared" si="305"/>
        <v>86.88505708319957</v>
      </c>
      <c r="FE105" s="2">
        <f t="shared" si="305"/>
        <v>88.610890731498813</v>
      </c>
      <c r="FG105" s="2">
        <f t="shared" si="306"/>
        <v>0.96860872981962676</v>
      </c>
      <c r="FH105" s="2">
        <f t="shared" si="307"/>
        <v>0.96638114763524308</v>
      </c>
      <c r="FI105" s="2">
        <f t="shared" si="307"/>
        <v>0.96400663364150652</v>
      </c>
      <c r="FJ105" s="2">
        <f t="shared" si="307"/>
        <v>0.96500541200635437</v>
      </c>
      <c r="FK105" s="2">
        <f t="shared" si="307"/>
        <v>0.96280773100616313</v>
      </c>
      <c r="FL105" s="2">
        <f t="shared" si="307"/>
        <v>0.95730605696383553</v>
      </c>
      <c r="FM105" s="2">
        <f t="shared" si="307"/>
        <v>0.95360117989476079</v>
      </c>
      <c r="FN105" s="2">
        <f t="shared" si="307"/>
        <v>0.94885522055734794</v>
      </c>
      <c r="FO105" s="2">
        <f t="shared" si="307"/>
        <v>0.94783470888679344</v>
      </c>
      <c r="FP105" s="2">
        <f t="shared" si="307"/>
        <v>0.95656920619257479</v>
      </c>
      <c r="FQ105" s="2">
        <f t="shared" si="307"/>
        <v>0.96141740869177661</v>
      </c>
      <c r="FR105" s="2">
        <f t="shared" si="307"/>
        <v>0.9627590166907839</v>
      </c>
      <c r="FS105" s="2">
        <f t="shared" si="307"/>
        <v>0.96757687799221026</v>
      </c>
      <c r="FT105" s="2">
        <f t="shared" si="307"/>
        <v>0.96343708734016831</v>
      </c>
      <c r="FU105" s="2">
        <f t="shared" si="307"/>
        <v>0.95417181658481576</v>
      </c>
      <c r="FW105" s="2">
        <f t="shared" si="324"/>
        <v>4.2881825312234706E-4</v>
      </c>
      <c r="FX105" s="2">
        <f t="shared" si="164"/>
        <v>5.6625611876130906E-4</v>
      </c>
      <c r="FY105" s="2">
        <f t="shared" si="165"/>
        <v>5.7564135919472713E-4</v>
      </c>
      <c r="FZ105" s="2">
        <f t="shared" si="166"/>
        <v>5.5522653433745723E-4</v>
      </c>
      <c r="GA105" s="2">
        <f t="shared" si="167"/>
        <v>5.2749488449969526E-4</v>
      </c>
      <c r="GB105" s="2">
        <f t="shared" si="168"/>
        <v>5.2350476584749593E-4</v>
      </c>
      <c r="GC105" s="2">
        <f t="shared" si="169"/>
        <v>5.5457246311296066E-4</v>
      </c>
      <c r="GD105" s="2">
        <f t="shared" si="170"/>
        <v>5.7829776146041617E-4</v>
      </c>
      <c r="GE105" s="2">
        <f t="shared" si="171"/>
        <v>7.0689170414368365E-4</v>
      </c>
      <c r="GF105" s="2">
        <f t="shared" si="172"/>
        <v>6.0441238429526946E-4</v>
      </c>
      <c r="GG105" s="2">
        <f t="shared" si="173"/>
        <v>5.4302354317426263E-4</v>
      </c>
      <c r="GH105" s="2">
        <f t="shared" si="174"/>
        <v>4.8444038247349194E-4</v>
      </c>
      <c r="GI105" s="2">
        <f t="shared" si="175"/>
        <v>4.7176617418791576E-4</v>
      </c>
      <c r="GJ105" s="2">
        <f t="shared" si="176"/>
        <v>3.1917030312291682E-4</v>
      </c>
      <c r="GK105" s="2">
        <f t="shared" si="177"/>
        <v>2.9228281045157683E-4</v>
      </c>
      <c r="GM105" s="86">
        <f t="shared" si="325"/>
        <v>1.6042616333084393E-2</v>
      </c>
      <c r="GN105" s="86">
        <f t="shared" si="178"/>
        <v>2.5515112643566892E-6</v>
      </c>
      <c r="GO105" s="86">
        <f t="shared" si="179"/>
        <v>1.2691992511076945E-6</v>
      </c>
      <c r="GP105" s="86">
        <f t="shared" si="180"/>
        <v>4.4523639980650894E-6</v>
      </c>
      <c r="GQ105" s="86">
        <f t="shared" si="181"/>
        <v>7.9239886753470611E-5</v>
      </c>
      <c r="GR105" s="86">
        <f t="shared" si="182"/>
        <v>4.250262575825411E-7</v>
      </c>
      <c r="GS105" s="86">
        <f t="shared" si="183"/>
        <v>2.5491387173098934E-6</v>
      </c>
      <c r="GT105" s="86">
        <f t="shared" si="184"/>
        <v>8.1505059118423644E-5</v>
      </c>
      <c r="GU105" s="86">
        <f t="shared" si="185"/>
        <v>7.5511124170234633E-4</v>
      </c>
      <c r="GV105" s="86">
        <f t="shared" si="186"/>
        <v>1.7005745267639837E-6</v>
      </c>
      <c r="GW105" s="86">
        <f t="shared" si="187"/>
        <v>7.3652142755648212E-10</v>
      </c>
      <c r="GX105" s="86">
        <f t="shared" si="188"/>
        <v>1.5030909324151857E-8</v>
      </c>
      <c r="GY105" s="86">
        <f t="shared" si="189"/>
        <v>2.7743526822234558E-12</v>
      </c>
      <c r="GZ105" s="86">
        <f t="shared" si="190"/>
        <v>3.6888260708289506E-10</v>
      </c>
      <c r="HA105" s="86">
        <f t="shared" si="191"/>
        <v>1.4904947667573338E-10</v>
      </c>
      <c r="HC105" s="86">
        <f t="shared" si="326"/>
        <v>0.14247890845997704</v>
      </c>
      <c r="HD105" s="86">
        <f t="shared" si="192"/>
        <v>0.14655482372842402</v>
      </c>
      <c r="HE105" s="86">
        <f t="shared" si="193"/>
        <v>0.13793800977937853</v>
      </c>
      <c r="HF105" s="86">
        <f t="shared" si="194"/>
        <v>0.15169853924102733</v>
      </c>
      <c r="HG105" s="86">
        <f t="shared" si="195"/>
        <v>0.16678857893359897</v>
      </c>
      <c r="HH105" s="86">
        <f t="shared" si="196"/>
        <v>0.23841647369496205</v>
      </c>
      <c r="HI105" s="86">
        <f t="shared" si="197"/>
        <v>0.23429314621716865</v>
      </c>
      <c r="HJ105" s="86">
        <f t="shared" si="198"/>
        <v>0.20407245727805892</v>
      </c>
      <c r="HK105" s="86">
        <f t="shared" si="199"/>
        <v>0.19713703913776209</v>
      </c>
      <c r="HL105" s="86">
        <f t="shared" si="200"/>
        <v>0.25738844959039076</v>
      </c>
      <c r="HM105" s="86">
        <f t="shared" si="201"/>
        <v>0.21059316227655533</v>
      </c>
      <c r="HN105" s="86">
        <f t="shared" si="202"/>
        <v>0.13315058065582813</v>
      </c>
      <c r="HO105" s="86">
        <f t="shared" si="203"/>
        <v>0.14749486109089924</v>
      </c>
      <c r="HP105" s="86">
        <f t="shared" si="204"/>
        <v>0.13265415498042374</v>
      </c>
      <c r="HQ105" s="86">
        <f t="shared" si="205"/>
        <v>9.0511599977908225E-2</v>
      </c>
      <c r="HS105" s="86">
        <f t="shared" si="327"/>
        <v>1.4394491360277217E-14</v>
      </c>
      <c r="HT105" s="86">
        <f t="shared" si="206"/>
        <v>1.44438575983282E-15</v>
      </c>
      <c r="HU105" s="86">
        <f t="shared" si="207"/>
        <v>2.8883739426539074E-16</v>
      </c>
      <c r="HV105" s="86">
        <f t="shared" si="208"/>
        <v>5.3705185017918382E-15</v>
      </c>
      <c r="HW105" s="86">
        <f t="shared" si="209"/>
        <v>1.7193094951562863E-14</v>
      </c>
      <c r="HX105" s="86">
        <f t="shared" si="210"/>
        <v>3.3502179192360787E-13</v>
      </c>
      <c r="HY105" s="86">
        <f t="shared" si="211"/>
        <v>9.5402191580284421E-15</v>
      </c>
      <c r="HZ105" s="86">
        <f t="shared" si="212"/>
        <v>1.0005197993520009E-16</v>
      </c>
      <c r="IA105" s="86">
        <f t="shared" si="213"/>
        <v>1.8354449254368073E-16</v>
      </c>
      <c r="IB105" s="86">
        <f t="shared" si="214"/>
        <v>1.6418652151038932E-14</v>
      </c>
      <c r="IC105" s="86">
        <f t="shared" si="215"/>
        <v>5.9983056987992451E-15</v>
      </c>
      <c r="ID105" s="86">
        <f t="shared" si="216"/>
        <v>3.1834894939950417E-16</v>
      </c>
      <c r="IE105" s="86">
        <f t="shared" si="217"/>
        <v>3.078403763038735E-16</v>
      </c>
      <c r="IF105" s="86">
        <f t="shared" si="218"/>
        <v>4.8646900550038616E-11</v>
      </c>
      <c r="IG105" s="86">
        <f t="shared" si="219"/>
        <v>5.7320546899658521E-11</v>
      </c>
      <c r="II105" s="86">
        <f t="shared" si="328"/>
        <v>2.7700815133585345E-71</v>
      </c>
      <c r="IJ105" s="86">
        <f t="shared" si="329"/>
        <v>1.4404052715932078E-77</v>
      </c>
      <c r="IK105" s="86">
        <f t="shared" si="330"/>
        <v>1.7146101257171791E-83</v>
      </c>
      <c r="IL105" s="86">
        <f t="shared" si="331"/>
        <v>1.0374182254842989E-75</v>
      </c>
      <c r="IM105" s="86">
        <f t="shared" si="332"/>
        <v>7.7430900714680197E-74</v>
      </c>
      <c r="IN105" s="86">
        <f t="shared" si="333"/>
        <v>3.6863904615000593E-68</v>
      </c>
      <c r="IO105" s="86">
        <f t="shared" si="334"/>
        <v>5.4819392871855296E-79</v>
      </c>
      <c r="IP105" s="86">
        <f t="shared" si="335"/>
        <v>1.2034585418816183E-90</v>
      </c>
      <c r="IQ105" s="86">
        <f t="shared" si="336"/>
        <v>2.9703491857819754E-84</v>
      </c>
      <c r="IR105" s="86">
        <f t="shared" si="337"/>
        <v>1.1645395912528433E-75</v>
      </c>
      <c r="IS105" s="86">
        <f t="shared" si="338"/>
        <v>4.4683424355287186E-76</v>
      </c>
      <c r="IT105" s="86">
        <f t="shared" si="339"/>
        <v>1.0381376221857941E-80</v>
      </c>
      <c r="IU105" s="86">
        <f t="shared" si="340"/>
        <v>2.9339294947292855E-81</v>
      </c>
      <c r="IV105" s="86">
        <f t="shared" si="341"/>
        <v>1.760821447703666E-37</v>
      </c>
      <c r="IW105" s="86">
        <f t="shared" si="342"/>
        <v>2.6149426194269031E-39</v>
      </c>
      <c r="IY105" s="86">
        <f t="shared" si="343"/>
        <v>0.15852152479307585</v>
      </c>
      <c r="IZ105" s="86">
        <f t="shared" si="344"/>
        <v>0.14655737523968981</v>
      </c>
      <c r="JA105" s="86">
        <f t="shared" si="345"/>
        <v>0.13793927897862993</v>
      </c>
      <c r="JB105" s="86">
        <f t="shared" si="346"/>
        <v>0.15170299160503076</v>
      </c>
      <c r="JC105" s="86">
        <f t="shared" si="347"/>
        <v>0.16686781882036961</v>
      </c>
      <c r="JD105" s="86">
        <f t="shared" si="348"/>
        <v>0.23841689872155464</v>
      </c>
      <c r="JE105" s="86">
        <f t="shared" si="349"/>
        <v>0.23429569535589551</v>
      </c>
      <c r="JF105" s="86">
        <f t="shared" si="350"/>
        <v>0.20415396233717745</v>
      </c>
      <c r="JG105" s="86">
        <f t="shared" si="351"/>
        <v>0.19789215037946464</v>
      </c>
      <c r="JH105" s="86">
        <f t="shared" si="352"/>
        <v>0.25739015016493394</v>
      </c>
      <c r="JI105" s="86">
        <f t="shared" si="353"/>
        <v>0.21059316301308276</v>
      </c>
      <c r="JJ105" s="86">
        <f t="shared" si="354"/>
        <v>0.13315059568673776</v>
      </c>
      <c r="JK105" s="86">
        <f t="shared" si="355"/>
        <v>0.14749486109367391</v>
      </c>
      <c r="JL105" s="86">
        <f t="shared" si="356"/>
        <v>0.13265415539795325</v>
      </c>
      <c r="JM105" s="86">
        <f t="shared" si="357"/>
        <v>9.0511600184278257E-2</v>
      </c>
    </row>
    <row r="106" spans="2:273" x14ac:dyDescent="0.25">
      <c r="B106" s="2">
        <v>79</v>
      </c>
      <c r="C106" s="37">
        <v>112.197</v>
      </c>
      <c r="D106" s="37">
        <v>134.21700000000001</v>
      </c>
      <c r="E106" s="37">
        <v>133.387</v>
      </c>
      <c r="F106" s="37">
        <v>135.64500000000001</v>
      </c>
      <c r="G106" s="37">
        <v>150.08099999999999</v>
      </c>
      <c r="H106" s="37">
        <v>157.50800000000001</v>
      </c>
      <c r="I106" s="37">
        <v>168.15299999999999</v>
      </c>
      <c r="J106" s="37">
        <v>168.28299999999999</v>
      </c>
      <c r="K106" s="37">
        <v>169.3</v>
      </c>
      <c r="L106" s="37">
        <v>174.46700000000001</v>
      </c>
      <c r="M106" s="37">
        <v>158.18600000000001</v>
      </c>
      <c r="N106" s="37">
        <v>141.83600000000001</v>
      </c>
      <c r="O106" s="37">
        <v>143.267</v>
      </c>
      <c r="P106" s="37">
        <v>132.03200000000001</v>
      </c>
      <c r="Q106" s="37">
        <v>113.25</v>
      </c>
      <c r="S106" s="4">
        <f t="shared" si="229"/>
        <v>110.65480936822931</v>
      </c>
      <c r="T106" s="4">
        <f t="shared" si="230"/>
        <v>128.87613910034267</v>
      </c>
      <c r="U106" s="4">
        <f t="shared" si="231"/>
        <v>130.36787468160219</v>
      </c>
      <c r="V106" s="4">
        <f t="shared" si="232"/>
        <v>132.37053831455711</v>
      </c>
      <c r="W106" s="4">
        <f t="shared" si="233"/>
        <v>146.15161708273789</v>
      </c>
      <c r="X106" s="4">
        <f t="shared" si="234"/>
        <v>158.28458316141763</v>
      </c>
      <c r="Y106" s="4">
        <f t="shared" si="235"/>
        <v>164.15104399717094</v>
      </c>
      <c r="Z106" s="4">
        <f t="shared" si="236"/>
        <v>163.99882289070132</v>
      </c>
      <c r="AA106" s="4">
        <f t="shared" si="237"/>
        <v>165.31638123707643</v>
      </c>
      <c r="AB106" s="4">
        <f t="shared" si="238"/>
        <v>170.50629089334151</v>
      </c>
      <c r="AC106" s="4">
        <f t="shared" si="239"/>
        <v>158.83859105165195</v>
      </c>
      <c r="AD106" s="4">
        <f t="shared" si="240"/>
        <v>141.10907969783796</v>
      </c>
      <c r="AE106" s="4">
        <f t="shared" si="241"/>
        <v>142.01741580814763</v>
      </c>
      <c r="AF106" s="4">
        <f t="shared" si="242"/>
        <v>131.91948590333956</v>
      </c>
      <c r="AG106" s="4">
        <f t="shared" si="243"/>
        <v>113.24783498188731</v>
      </c>
      <c r="AI106" s="4">
        <f t="shared" si="244"/>
        <v>1.5421906317706942</v>
      </c>
      <c r="AJ106" s="4">
        <f t="shared" si="245"/>
        <v>5.3408608996573435</v>
      </c>
      <c r="AK106" s="4">
        <f t="shared" si="246"/>
        <v>3.019125318397812</v>
      </c>
      <c r="AL106" s="4">
        <f t="shared" si="247"/>
        <v>3.2744616854429012</v>
      </c>
      <c r="AM106" s="4">
        <f t="shared" si="248"/>
        <v>3.9293829172621031</v>
      </c>
      <c r="AN106" s="4">
        <f t="shared" si="249"/>
        <v>-0.77658316141761929</v>
      </c>
      <c r="AO106" s="4">
        <f t="shared" si="250"/>
        <v>4.0019560028290471</v>
      </c>
      <c r="AP106" s="4">
        <f t="shared" si="251"/>
        <v>4.2841771092986676</v>
      </c>
      <c r="AQ106" s="4">
        <f t="shared" si="252"/>
        <v>3.9836187629235837</v>
      </c>
      <c r="AR106" s="4">
        <f t="shared" si="253"/>
        <v>3.9607091066584985</v>
      </c>
      <c r="AS106" s="4">
        <f t="shared" si="254"/>
        <v>-0.65259105165193887</v>
      </c>
      <c r="AT106" s="4">
        <f t="shared" si="255"/>
        <v>0.72692030216205694</v>
      </c>
      <c r="AU106" s="4">
        <f t="shared" si="256"/>
        <v>1.2495841918523638</v>
      </c>
      <c r="AV106" s="4">
        <f t="shared" si="257"/>
        <v>0.11251409666044765</v>
      </c>
      <c r="AW106" s="4">
        <f t="shared" si="257"/>
        <v>2.1650181126915413E-3</v>
      </c>
      <c r="AY106" s="2">
        <f t="shared" si="308"/>
        <v>60.254496826630692</v>
      </c>
      <c r="AZ106" s="2">
        <f t="shared" si="147"/>
        <v>62.494196199836516</v>
      </c>
      <c r="BA106" s="2">
        <f t="shared" si="148"/>
        <v>71.924265537855874</v>
      </c>
      <c r="BB106" s="2">
        <f t="shared" si="149"/>
        <v>71.01727785936248</v>
      </c>
      <c r="BC106" s="2">
        <f t="shared" si="150"/>
        <v>85.732262219424882</v>
      </c>
      <c r="BD106" s="2">
        <f t="shared" si="151"/>
        <v>78.416370211965543</v>
      </c>
      <c r="BE106" s="2">
        <f t="shared" si="152"/>
        <v>80.773812161734071</v>
      </c>
      <c r="BF106" s="2">
        <f t="shared" si="153"/>
        <v>86.219068107324674</v>
      </c>
      <c r="BG106" s="2">
        <f t="shared" si="154"/>
        <v>90.941970815707251</v>
      </c>
      <c r="BH106" s="2">
        <f t="shared" si="155"/>
        <v>86.955335482027877</v>
      </c>
      <c r="BI106" s="2">
        <f t="shared" si="156"/>
        <v>86.281633451879998</v>
      </c>
      <c r="BJ106" s="2">
        <f t="shared" si="157"/>
        <v>85.888294717409721</v>
      </c>
      <c r="BK106" s="2">
        <f t="shared" si="158"/>
        <v>85.534707280877399</v>
      </c>
      <c r="BL106" s="2">
        <f t="shared" si="159"/>
        <v>86.303082879532127</v>
      </c>
      <c r="BM106" s="2">
        <f t="shared" si="160"/>
        <v>87.43204231798407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91.837383797909368</v>
      </c>
      <c r="DL106" s="2">
        <f t="shared" si="289"/>
        <v>85.823674216027854</v>
      </c>
      <c r="DM106" s="2">
        <f t="shared" si="289"/>
        <v>94.16355533047026</v>
      </c>
      <c r="DN106" s="2">
        <f t="shared" si="289"/>
        <v>90.526692758555512</v>
      </c>
      <c r="DO106" s="2">
        <f t="shared" si="289"/>
        <v>93.911013208005826</v>
      </c>
      <c r="DP106" s="2">
        <f t="shared" si="289"/>
        <v>75.076574901842349</v>
      </c>
      <c r="DQ106" s="2">
        <f t="shared" si="289"/>
        <v>83.423670731707304</v>
      </c>
      <c r="DR106" s="2">
        <f t="shared" si="289"/>
        <v>92.78020571178466</v>
      </c>
      <c r="DS106" s="2">
        <f t="shared" si="289"/>
        <v>95.778137031768608</v>
      </c>
      <c r="DT106" s="2">
        <f t="shared" si="289"/>
        <v>89.121580487804863</v>
      </c>
      <c r="DU106" s="2">
        <f t="shared" si="289"/>
        <v>87.788090305043795</v>
      </c>
      <c r="DV106" s="2">
        <f t="shared" si="289"/>
        <v>96.462970126678002</v>
      </c>
      <c r="DW106" s="2">
        <f t="shared" si="289"/>
        <v>105.79716271777002</v>
      </c>
      <c r="DX106" s="2">
        <f t="shared" si="289"/>
        <v>103.03886359830378</v>
      </c>
      <c r="DY106" s="2">
        <f t="shared" si="289"/>
        <v>96.347256097560972</v>
      </c>
      <c r="EA106" s="2">
        <f t="shared" si="228"/>
        <v>59.321407494070812</v>
      </c>
      <c r="EB106" s="2">
        <f t="shared" si="290"/>
        <v>61.753958476555141</v>
      </c>
      <c r="EC106" s="2">
        <f t="shared" si="291"/>
        <v>71.167086424716828</v>
      </c>
      <c r="ED106" s="2">
        <f t="shared" si="292"/>
        <v>70.37194002783518</v>
      </c>
      <c r="EE106" s="2">
        <f t="shared" si="293"/>
        <v>85.445365899218416</v>
      </c>
      <c r="EF106" s="2">
        <f t="shared" si="294"/>
        <v>78.552390501691093</v>
      </c>
      <c r="EG106" s="2">
        <f t="shared" si="295"/>
        <v>80.656136734849639</v>
      </c>
      <c r="EH106" s="2">
        <f t="shared" si="296"/>
        <v>85.897372443915046</v>
      </c>
      <c r="EI106" s="2">
        <f t="shared" si="297"/>
        <v>90.700731160852385</v>
      </c>
      <c r="EJ106" s="2">
        <f t="shared" si="298"/>
        <v>86.866045167083087</v>
      </c>
      <c r="EK106" s="2">
        <f t="shared" si="299"/>
        <v>86.226773816610773</v>
      </c>
      <c r="EL106" s="2">
        <f t="shared" si="300"/>
        <v>85.515309935639607</v>
      </c>
      <c r="EM106" s="2">
        <f t="shared" si="301"/>
        <v>84.915438958165723</v>
      </c>
      <c r="EN106" s="2">
        <f t="shared" si="302"/>
        <v>85.72345002588213</v>
      </c>
      <c r="EO106" s="2">
        <f t="shared" si="303"/>
        <v>87.041050394842244</v>
      </c>
      <c r="EQ106" s="2">
        <f t="shared" si="304"/>
        <v>58.481858830811561</v>
      </c>
      <c r="ER106" s="2">
        <f t="shared" si="305"/>
        <v>61.838457521312314</v>
      </c>
      <c r="ES106" s="2">
        <f t="shared" si="305"/>
        <v>70.994143527687612</v>
      </c>
      <c r="ET106" s="2">
        <f t="shared" si="305"/>
        <v>70.541444013145906</v>
      </c>
      <c r="EU106" s="2">
        <f t="shared" si="305"/>
        <v>83.372013857876652</v>
      </c>
      <c r="EV106" s="2">
        <f t="shared" si="305"/>
        <v>78.254562965472246</v>
      </c>
      <c r="EW106" s="2">
        <f t="shared" si="305"/>
        <v>80.793875804538061</v>
      </c>
      <c r="EX106" s="2">
        <f t="shared" si="305"/>
        <v>84.631557638568253</v>
      </c>
      <c r="EY106" s="2">
        <f t="shared" si="305"/>
        <v>88.851309995268238</v>
      </c>
      <c r="EZ106" s="2">
        <f t="shared" si="305"/>
        <v>86.273454380019501</v>
      </c>
      <c r="FA106" s="2">
        <f t="shared" si="305"/>
        <v>85.778807231849726</v>
      </c>
      <c r="FB106" s="2">
        <f t="shared" si="305"/>
        <v>85.391168626720727</v>
      </c>
      <c r="FC106" s="2">
        <f t="shared" si="305"/>
        <v>84.962098332163492</v>
      </c>
      <c r="FD106" s="2">
        <f t="shared" si="305"/>
        <v>86.790596228643111</v>
      </c>
      <c r="FE106" s="2">
        <f t="shared" si="305"/>
        <v>88.466517783014879</v>
      </c>
      <c r="FG106" s="2">
        <f t="shared" si="306"/>
        <v>0.97129152590164203</v>
      </c>
      <c r="FH106" s="2">
        <f t="shared" si="307"/>
        <v>0.96924827572708039</v>
      </c>
      <c r="FI106" s="2">
        <f t="shared" si="307"/>
        <v>0.9670693675639076</v>
      </c>
      <c r="FJ106" s="2">
        <f t="shared" si="307"/>
        <v>0.96798598064178365</v>
      </c>
      <c r="FK106" s="2">
        <f t="shared" si="307"/>
        <v>0.96596888013504612</v>
      </c>
      <c r="FL106" s="2">
        <f t="shared" si="307"/>
        <v>0.96091583744649001</v>
      </c>
      <c r="FM106" s="2">
        <f t="shared" si="307"/>
        <v>0.95751030498924905</v>
      </c>
      <c r="FN106" s="2">
        <f t="shared" si="307"/>
        <v>0.95314454851498764</v>
      </c>
      <c r="FO106" s="2">
        <f t="shared" si="307"/>
        <v>0.95220531239780504</v>
      </c>
      <c r="FP106" s="2">
        <f t="shared" si="307"/>
        <v>0.96023869989919419</v>
      </c>
      <c r="FQ106" s="2">
        <f t="shared" si="307"/>
        <v>0.96469239449811306</v>
      </c>
      <c r="FR106" s="2">
        <f t="shared" si="307"/>
        <v>0.96592415974281065</v>
      </c>
      <c r="FS106" s="2">
        <f t="shared" si="307"/>
        <v>0.9703451594841338</v>
      </c>
      <c r="FT106" s="2">
        <f t="shared" si="307"/>
        <v>0.96654660307457119</v>
      </c>
      <c r="FU106" s="2">
        <f t="shared" si="307"/>
        <v>0.95803498093140116</v>
      </c>
      <c r="FW106" s="2">
        <f t="shared" si="324"/>
        <v>4.7017041294918337E-4</v>
      </c>
      <c r="FX106" s="2">
        <f t="shared" si="164"/>
        <v>6.2085356957405295E-4</v>
      </c>
      <c r="FY106" s="2">
        <f t="shared" si="165"/>
        <v>6.311431474592729E-4</v>
      </c>
      <c r="FZ106" s="2">
        <f t="shared" si="166"/>
        <v>6.087611791561633E-4</v>
      </c>
      <c r="GA106" s="2">
        <f t="shared" si="167"/>
        <v>5.7835720581780208E-4</v>
      </c>
      <c r="GB106" s="2">
        <f t="shared" si="168"/>
        <v>5.739825713084836E-4</v>
      </c>
      <c r="GC106" s="2">
        <f t="shared" si="169"/>
        <v>6.0804408110253004E-4</v>
      </c>
      <c r="GD106" s="2">
        <f t="shared" si="170"/>
        <v>6.3405551038150086E-4</v>
      </c>
      <c r="GE106" s="2">
        <f t="shared" si="171"/>
        <v>7.750384832852273E-4</v>
      </c>
      <c r="GF106" s="2">
        <f t="shared" si="172"/>
        <v>6.6268635788318934E-4</v>
      </c>
      <c r="GG106" s="2">
        <f t="shared" si="173"/>
        <v>5.953822830457279E-4</v>
      </c>
      <c r="GH106" s="2">
        <f t="shared" si="174"/>
        <v>5.3115349169648271E-4</v>
      </c>
      <c r="GI106" s="2">
        <f t="shared" si="175"/>
        <v>5.1725778060972988E-4</v>
      </c>
      <c r="GJ106" s="2">
        <f t="shared" si="176"/>
        <v>3.4995250215200162E-4</v>
      </c>
      <c r="GK106" s="2">
        <f t="shared" si="177"/>
        <v>3.2047269178434712E-4</v>
      </c>
      <c r="GM106" s="86">
        <f t="shared" si="325"/>
        <v>9.4482012505118611E-3</v>
      </c>
      <c r="GN106" s="86">
        <f t="shared" si="178"/>
        <v>4.3181674801864311E-7</v>
      </c>
      <c r="GO106" s="86">
        <f t="shared" si="179"/>
        <v>1.9746215967367785E-7</v>
      </c>
      <c r="GP106" s="86">
        <f t="shared" si="180"/>
        <v>8.306877529710521E-7</v>
      </c>
      <c r="GQ106" s="86">
        <f t="shared" si="181"/>
        <v>2.2230637656321682E-5</v>
      </c>
      <c r="GR106" s="86">
        <f t="shared" si="182"/>
        <v>5.9445386854177787E-8</v>
      </c>
      <c r="GS106" s="86">
        <f t="shared" si="183"/>
        <v>4.68677373090455E-7</v>
      </c>
      <c r="GT106" s="86">
        <f t="shared" si="184"/>
        <v>2.4268198466255392E-5</v>
      </c>
      <c r="GU106" s="86">
        <f t="shared" si="185"/>
        <v>3.0957254321707943E-4</v>
      </c>
      <c r="GV106" s="86">
        <f t="shared" si="186"/>
        <v>3.1262018043935421E-7</v>
      </c>
      <c r="GW106" s="86">
        <f t="shared" si="187"/>
        <v>4.2761884641245072E-11</v>
      </c>
      <c r="GX106" s="86">
        <f t="shared" si="188"/>
        <v>1.0335577760409638E-9</v>
      </c>
      <c r="GY106" s="86">
        <f t="shared" si="189"/>
        <v>5.7493660293563403E-14</v>
      </c>
      <c r="GZ106" s="86">
        <f t="shared" si="190"/>
        <v>1.5047933059372467E-11</v>
      </c>
      <c r="HA106" s="86">
        <f t="shared" si="191"/>
        <v>6.7063790623539019E-12</v>
      </c>
      <c r="HC106" s="86">
        <f t="shared" si="326"/>
        <v>0.17806249271460484</v>
      </c>
      <c r="HD106" s="86">
        <f t="shared" si="192"/>
        <v>0.18696023662486258</v>
      </c>
      <c r="HE106" s="86">
        <f t="shared" si="193"/>
        <v>0.17833818372470603</v>
      </c>
      <c r="HF106" s="86">
        <f t="shared" si="194"/>
        <v>0.19245763832675139</v>
      </c>
      <c r="HG106" s="86">
        <f t="shared" si="195"/>
        <v>0.20937459528721369</v>
      </c>
      <c r="HH106" s="86">
        <f t="shared" si="196"/>
        <v>0.29075076504579683</v>
      </c>
      <c r="HI106" s="86">
        <f t="shared" si="197"/>
        <v>0.29084198320088234</v>
      </c>
      <c r="HJ106" s="86">
        <f t="shared" si="198"/>
        <v>0.25998374345455882</v>
      </c>
      <c r="HK106" s="86">
        <f t="shared" si="199"/>
        <v>0.25114566198658267</v>
      </c>
      <c r="HL106" s="86">
        <f t="shared" si="200"/>
        <v>0.31689351252133757</v>
      </c>
      <c r="HM106" s="86">
        <f t="shared" si="201"/>
        <v>0.26198443059738413</v>
      </c>
      <c r="HN106" s="86">
        <f t="shared" si="202"/>
        <v>0.17082002621048639</v>
      </c>
      <c r="HO106" s="86">
        <f t="shared" si="203"/>
        <v>0.18810097132775072</v>
      </c>
      <c r="HP106" s="86">
        <f t="shared" si="204"/>
        <v>0.16992851512666496</v>
      </c>
      <c r="HQ106" s="86">
        <f t="shared" si="205"/>
        <v>0.12526556246759171</v>
      </c>
      <c r="HS106" s="86">
        <f t="shared" si="327"/>
        <v>4.3256463049504268E-14</v>
      </c>
      <c r="HT106" s="86">
        <f t="shared" si="206"/>
        <v>4.9645105531954994E-15</v>
      </c>
      <c r="HU106" s="86">
        <f t="shared" si="207"/>
        <v>1.0762194283044597E-15</v>
      </c>
      <c r="HV106" s="86">
        <f t="shared" si="208"/>
        <v>1.7687383990931213E-14</v>
      </c>
      <c r="HW106" s="86">
        <f t="shared" si="209"/>
        <v>5.4153208718485253E-14</v>
      </c>
      <c r="HX106" s="86">
        <f t="shared" si="210"/>
        <v>9.5331081139465079E-13</v>
      </c>
      <c r="HY106" s="86">
        <f t="shared" si="211"/>
        <v>3.1883459635738252E-14</v>
      </c>
      <c r="HZ106" s="86">
        <f t="shared" si="212"/>
        <v>4.0288663273043578E-16</v>
      </c>
      <c r="IA106" s="86">
        <f t="shared" si="213"/>
        <v>7.2040690244607236E-16</v>
      </c>
      <c r="IB106" s="86">
        <f t="shared" si="214"/>
        <v>5.362732814092024E-14</v>
      </c>
      <c r="IC106" s="86">
        <f t="shared" si="215"/>
        <v>1.9702529536133805E-14</v>
      </c>
      <c r="ID106" s="86">
        <f t="shared" si="216"/>
        <v>1.1247810039376613E-15</v>
      </c>
      <c r="IE106" s="86">
        <f t="shared" si="217"/>
        <v>1.0883205104599071E-15</v>
      </c>
      <c r="IF106" s="86">
        <f t="shared" si="218"/>
        <v>1.0652028637493353E-10</v>
      </c>
      <c r="IG106" s="86">
        <f t="shared" si="219"/>
        <v>1.2289578839325674E-10</v>
      </c>
      <c r="II106" s="86">
        <f t="shared" si="328"/>
        <v>1.2077222881602909E-69</v>
      </c>
      <c r="IJ106" s="86">
        <f t="shared" si="329"/>
        <v>1.0280442779826767E-75</v>
      </c>
      <c r="IK106" s="86">
        <f t="shared" si="330"/>
        <v>1.7248503473908436E-81</v>
      </c>
      <c r="IL106" s="86">
        <f t="shared" si="331"/>
        <v>6.5979152051329416E-74</v>
      </c>
      <c r="IM106" s="86">
        <f t="shared" si="332"/>
        <v>4.3140775265365243E-72</v>
      </c>
      <c r="IN106" s="86">
        <f t="shared" si="333"/>
        <v>1.4916145683907665E-66</v>
      </c>
      <c r="IO106" s="86">
        <f t="shared" si="334"/>
        <v>4.1870118559895503E-77</v>
      </c>
      <c r="IP106" s="86">
        <f t="shared" si="335"/>
        <v>1.8175146677178627E-88</v>
      </c>
      <c r="IQ106" s="86">
        <f t="shared" si="336"/>
        <v>3.5557628002350356E-82</v>
      </c>
      <c r="IR106" s="86">
        <f t="shared" si="337"/>
        <v>7.7430245976269805E-74</v>
      </c>
      <c r="IS106" s="86">
        <f t="shared" si="338"/>
        <v>2.8653678324006165E-74</v>
      </c>
      <c r="IT106" s="86">
        <f t="shared" si="339"/>
        <v>8.0772909912470019E-79</v>
      </c>
      <c r="IU106" s="86">
        <f t="shared" si="340"/>
        <v>2.3175862194273486E-79</v>
      </c>
      <c r="IV106" s="86">
        <f t="shared" si="341"/>
        <v>1.1467269012027525E-36</v>
      </c>
      <c r="IW106" s="86">
        <f t="shared" si="342"/>
        <v>1.8338629619752116E-38</v>
      </c>
      <c r="IY106" s="86">
        <f t="shared" si="343"/>
        <v>0.18751069396515993</v>
      </c>
      <c r="IZ106" s="86">
        <f t="shared" si="344"/>
        <v>0.18696066844161557</v>
      </c>
      <c r="JA106" s="86">
        <f t="shared" si="345"/>
        <v>0.17833838118686679</v>
      </c>
      <c r="JB106" s="86">
        <f t="shared" si="346"/>
        <v>0.19245846901452204</v>
      </c>
      <c r="JC106" s="86">
        <f t="shared" si="347"/>
        <v>0.20939682592492417</v>
      </c>
      <c r="JD106" s="86">
        <f t="shared" si="348"/>
        <v>0.29075082449213696</v>
      </c>
      <c r="JE106" s="86">
        <f t="shared" si="349"/>
        <v>0.29084245187828728</v>
      </c>
      <c r="JF106" s="86">
        <f t="shared" si="350"/>
        <v>0.26000801165302545</v>
      </c>
      <c r="JG106" s="86">
        <f t="shared" si="351"/>
        <v>0.25145523452980045</v>
      </c>
      <c r="JH106" s="86">
        <f t="shared" si="352"/>
        <v>0.31689382514157166</v>
      </c>
      <c r="JI106" s="86">
        <f t="shared" si="353"/>
        <v>0.26198443064016574</v>
      </c>
      <c r="JJ106" s="86">
        <f t="shared" si="354"/>
        <v>0.1708200272440453</v>
      </c>
      <c r="JK106" s="86">
        <f t="shared" si="355"/>
        <v>0.18810097132780929</v>
      </c>
      <c r="JL106" s="86">
        <f t="shared" si="356"/>
        <v>0.16992851524823319</v>
      </c>
      <c r="JM106" s="86">
        <f t="shared" si="357"/>
        <v>0.12526556259719387</v>
      </c>
    </row>
    <row r="107" spans="2:273" x14ac:dyDescent="0.25">
      <c r="B107" s="2">
        <v>80</v>
      </c>
      <c r="C107" s="37">
        <v>119.5</v>
      </c>
      <c r="D107" s="37">
        <v>145.63300000000001</v>
      </c>
      <c r="E107" s="37">
        <v>146.452</v>
      </c>
      <c r="F107" s="37">
        <v>149</v>
      </c>
      <c r="G107" s="37">
        <v>159.51599999999999</v>
      </c>
      <c r="H107" s="37">
        <v>168.77</v>
      </c>
      <c r="I107" s="37">
        <v>179.30500000000001</v>
      </c>
      <c r="J107" s="37">
        <v>179.93299999999999</v>
      </c>
      <c r="K107" s="37">
        <v>180.85</v>
      </c>
      <c r="L107" s="37">
        <v>184.6</v>
      </c>
      <c r="M107" s="37">
        <v>170.81399999999999</v>
      </c>
      <c r="N107" s="37">
        <v>154.11500000000001</v>
      </c>
      <c r="O107" s="37">
        <v>156.25</v>
      </c>
      <c r="P107" s="37">
        <v>142.381</v>
      </c>
      <c r="Q107" s="37">
        <v>120.625</v>
      </c>
      <c r="S107" s="4">
        <f t="shared" si="229"/>
        <v>118.34040326046332</v>
      </c>
      <c r="T107" s="4">
        <f t="shared" si="230"/>
        <v>140.63821495904833</v>
      </c>
      <c r="U107" s="4">
        <f t="shared" si="231"/>
        <v>141.39261015475643</v>
      </c>
      <c r="V107" s="4">
        <f t="shared" si="232"/>
        <v>142.94372814978487</v>
      </c>
      <c r="W107" s="4">
        <f t="shared" si="233"/>
        <v>155.72083271357189</v>
      </c>
      <c r="X107" s="4">
        <f t="shared" si="234"/>
        <v>168.5352511115118</v>
      </c>
      <c r="Y107" s="4">
        <f t="shared" si="235"/>
        <v>175.75636130973359</v>
      </c>
      <c r="Z107" s="4">
        <f t="shared" si="236"/>
        <v>176.4960932906275</v>
      </c>
      <c r="AA107" s="4">
        <f t="shared" si="237"/>
        <v>177.37049626680189</v>
      </c>
      <c r="AB107" s="4">
        <f t="shared" si="238"/>
        <v>181.29277680803159</v>
      </c>
      <c r="AC107" s="4">
        <f t="shared" si="239"/>
        <v>169.40453634072017</v>
      </c>
      <c r="AD107" s="4">
        <f t="shared" si="240"/>
        <v>151.35356261683555</v>
      </c>
      <c r="AE107" s="4">
        <f t="shared" si="241"/>
        <v>152.02328885867252</v>
      </c>
      <c r="AF107" s="4">
        <f t="shared" si="242"/>
        <v>140.35560367587988</v>
      </c>
      <c r="AG107" s="4">
        <f t="shared" si="243"/>
        <v>119.88149660540191</v>
      </c>
      <c r="AI107" s="4">
        <f t="shared" si="244"/>
        <v>1.1595967395366813</v>
      </c>
      <c r="AJ107" s="4">
        <f t="shared" si="245"/>
        <v>4.9947850409516832</v>
      </c>
      <c r="AK107" s="4">
        <f t="shared" si="246"/>
        <v>5.0593898452435724</v>
      </c>
      <c r="AL107" s="4">
        <f t="shared" si="247"/>
        <v>6.0562718502151256</v>
      </c>
      <c r="AM107" s="4">
        <f t="shared" si="248"/>
        <v>3.7951672864280965</v>
      </c>
      <c r="AN107" s="4">
        <f t="shared" si="249"/>
        <v>0.23474888848821251</v>
      </c>
      <c r="AO107" s="4">
        <f t="shared" si="250"/>
        <v>3.5486386902664151</v>
      </c>
      <c r="AP107" s="4">
        <f t="shared" si="251"/>
        <v>3.4369067093724937</v>
      </c>
      <c r="AQ107" s="4">
        <f t="shared" si="252"/>
        <v>3.4795037331981007</v>
      </c>
      <c r="AR107" s="4">
        <f t="shared" si="253"/>
        <v>3.3072231919684043</v>
      </c>
      <c r="AS107" s="4">
        <f t="shared" si="254"/>
        <v>1.4094636592798224</v>
      </c>
      <c r="AT107" s="4">
        <f t="shared" si="255"/>
        <v>2.7614373831644627</v>
      </c>
      <c r="AU107" s="4">
        <f t="shared" si="256"/>
        <v>4.2267111413274847</v>
      </c>
      <c r="AV107" s="4">
        <f t="shared" ref="AV107:AW122" si="358">IF(OR($B107 &lt; P$230, $B107 &gt; P$233), 0, P107-AF107)</f>
        <v>2.0253963241201234</v>
      </c>
      <c r="AW107" s="4">
        <f t="shared" si="358"/>
        <v>0.74350339459809334</v>
      </c>
      <c r="AY107" s="2">
        <f t="shared" si="308"/>
        <v>60.050679334043906</v>
      </c>
      <c r="AZ107" s="2">
        <f t="shared" ref="AZ107:AZ170" si="359">IF(OR($B107 &lt; D$230, $B107 &gt; D$233), #N/A, ((1-FH107)*DL107) + (FH107 - FX107)*EB107 + (FX107*ER107))</f>
        <v>62.325391977635071</v>
      </c>
      <c r="BA107" s="2">
        <f t="shared" ref="BA107:BA170" si="360">IF(OR($B107 &lt; E$230, $B107 &gt; E$233), #N/A, ((1-FI107)*DM107) + (FI107 - FY107)*EC107 + (FY107*ES107))</f>
        <v>71.729921487112591</v>
      </c>
      <c r="BB107" s="2">
        <f t="shared" ref="BB107:BB170" si="361">IF(OR($B107 &lt; F$230, $B107 &gt; F$233), #N/A, ((1-FJ107)*DN107) + (FJ107 - FZ107)*ED107 + (FZ107*ET107))</f>
        <v>70.88329579246583</v>
      </c>
      <c r="BC107" s="2">
        <f t="shared" ref="BC107:BC170" si="362">IF(OR($B107 &lt; G$230, $B107 &gt; G$233), #N/A, ((1-FK107)*DO107) + (FK107 - GA107)*EE107 + (GA107*EU107))</f>
        <v>85.509214249714375</v>
      </c>
      <c r="BD107" s="2">
        <f t="shared" ref="BD107:BD170" si="363">IF(OR($B107 &lt; H$230, $B107 &gt; H$233), #N/A, ((1-FL107)*DP107) + (FL107 - GB107)*EF107 + (GB107*EV107))</f>
        <v>78.320231612543765</v>
      </c>
      <c r="BE107" s="2">
        <f t="shared" ref="BE107:BE170" si="364">IF(OR($B107 &lt; I$230, $B107 &gt; I$233), #N/A, ((1-FM107)*DQ107) + (FM107 - GC107)*EG107 + (GC107*EW107))</f>
        <v>80.665996074289453</v>
      </c>
      <c r="BF107" s="2">
        <f t="shared" ref="BF107:BF170" si="365">IF(OR($B107 &lt; J$230, $B107 &gt; J$233), #N/A, ((1-FN107)*DR107) + (FN107 - GD107)*EH107 + (GD107*EX107))</f>
        <v>86.028739147058417</v>
      </c>
      <c r="BG107" s="2">
        <f t="shared" ref="BG107:BG170" si="366">IF(OR($B107 &lt; K$230, $B107 &gt; K$233), #N/A, ((1-FO107)*DS107) + (FO107 - GE107)*EI107 + (GE107*EY107))</f>
        <v>90.718369828567361</v>
      </c>
      <c r="BH107" s="2">
        <f t="shared" ref="BH107:BH170" si="367">IF(OR($B107 &lt; L$230, $B107 &gt; L$233), #N/A, ((1-FP107)*DT107) + (FP107 - GF107)*EJ107 + (GF107*EZ107))</f>
        <v>86.805453549090473</v>
      </c>
      <c r="BI107" s="2">
        <f t="shared" ref="BI107:BI170" si="368">IF(OR($B107 &lt; M$230, $B107 &gt; M$233), #N/A, ((1-FQ107)*DU107) + (FQ107 - GG107)*EK107 + (GG107*FA107))</f>
        <v>86.145064452684167</v>
      </c>
      <c r="BJ107" s="2">
        <f t="shared" ref="BJ107:BJ170" si="369">IF(OR($B107 &lt; N$230, $B107 &gt; N$233), #N/A, ((1-FR107)*DV107) + (FR107 - GH107)*EL107 + (GH107*FB107))</f>
        <v>85.746572607237795</v>
      </c>
      <c r="BK107" s="2">
        <f t="shared" ref="BK107:BK170" si="370">IF(OR($B107 &lt; O$230, $B107 &gt; O$233), #N/A, ((1-FS107)*DW107) + (FS107 - GI107)*EM107 + (GI107*FC107))</f>
        <v>85.388814343544183</v>
      </c>
      <c r="BL107" s="2">
        <f t="shared" ref="BL107:BL170" si="371">IF(OR($B107 &lt; P$230, $B107 &gt; P$233), #N/A, ((1-FT107)*DX107) + (FT107 - GJ107)*EN107 + (GJ107*FD107))</f>
        <v>86.201826714561577</v>
      </c>
      <c r="BM107" s="2">
        <f t="shared" ref="BM107:BM170" si="372">IF(OR($B107 &lt; Q$230, $B107 &gt; Q$233), #N/A, ((1-FU107)*DY107) + (FU107 - GK107)*EO107 + (GK107*FE107))</f>
        <v>87.324125706359894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92.225090592334453</v>
      </c>
      <c r="DL107" s="2">
        <f t="shared" ref="DL107:DY122" si="373">BP$228*$B107+BP$229</f>
        <v>86.068191637630648</v>
      </c>
      <c r="DM107" s="2">
        <f t="shared" si="373"/>
        <v>94.429615698349693</v>
      </c>
      <c r="DN107" s="2">
        <f t="shared" si="373"/>
        <v>90.729094913972418</v>
      </c>
      <c r="DO107" s="2">
        <f t="shared" si="373"/>
        <v>94.062642249412519</v>
      </c>
      <c r="DP107" s="2">
        <f t="shared" si="373"/>
        <v>74.784889761401402</v>
      </c>
      <c r="DQ107" s="2">
        <f t="shared" si="373"/>
        <v>83.29541951219511</v>
      </c>
      <c r="DR107" s="2">
        <f t="shared" si="373"/>
        <v>92.719309880730933</v>
      </c>
      <c r="DS107" s="2">
        <f t="shared" si="373"/>
        <v>95.683579895685156</v>
      </c>
      <c r="DT107" s="2">
        <f t="shared" si="373"/>
        <v>88.954144425087094</v>
      </c>
      <c r="DU107" s="2">
        <f t="shared" si="373"/>
        <v>87.639463153125945</v>
      </c>
      <c r="DV107" s="2">
        <f t="shared" si="373"/>
        <v>96.490153580206893</v>
      </c>
      <c r="DW107" s="2">
        <f t="shared" si="373"/>
        <v>105.99159581881533</v>
      </c>
      <c r="DX107" s="2">
        <f t="shared" si="373"/>
        <v>103.19716081895039</v>
      </c>
      <c r="DY107" s="2">
        <f t="shared" si="373"/>
        <v>96.455731707317057</v>
      </c>
      <c r="EA107" s="2">
        <f t="shared" si="228"/>
        <v>59.183810207733359</v>
      </c>
      <c r="EB107" s="2">
        <f t="shared" si="290"/>
        <v>61.638319685564703</v>
      </c>
      <c r="EC107" s="2">
        <f t="shared" si="291"/>
        <v>71.025085155705213</v>
      </c>
      <c r="ED107" s="2">
        <f t="shared" si="292"/>
        <v>70.284578381342001</v>
      </c>
      <c r="EE107" s="2">
        <f t="shared" si="293"/>
        <v>85.235711331521557</v>
      </c>
      <c r="EF107" s="2">
        <f t="shared" si="294"/>
        <v>78.451564205186017</v>
      </c>
      <c r="EG107" s="2">
        <f t="shared" si="295"/>
        <v>80.559489142878945</v>
      </c>
      <c r="EH107" s="2">
        <f t="shared" si="296"/>
        <v>85.729669914064502</v>
      </c>
      <c r="EI107" s="2">
        <f t="shared" si="297"/>
        <v>90.492669573809934</v>
      </c>
      <c r="EJ107" s="2">
        <f t="shared" si="298"/>
        <v>86.724743129294197</v>
      </c>
      <c r="EK107" s="2">
        <f t="shared" si="299"/>
        <v>86.095475394162463</v>
      </c>
      <c r="EL107" s="2">
        <f t="shared" si="300"/>
        <v>85.400982582461808</v>
      </c>
      <c r="EM107" s="2">
        <f t="shared" si="301"/>
        <v>84.814546178600153</v>
      </c>
      <c r="EN107" s="2">
        <f t="shared" si="302"/>
        <v>85.664946467086523</v>
      </c>
      <c r="EO107" s="2">
        <f t="shared" si="303"/>
        <v>86.958828876257328</v>
      </c>
      <c r="EQ107" s="2">
        <f t="shared" si="304"/>
        <v>58.363240936753925</v>
      </c>
      <c r="ER107" s="2">
        <f t="shared" ref="ER107:FE122" si="374">CV$228*$B107+CV$229</f>
        <v>61.719793539571107</v>
      </c>
      <c r="ES107" s="2">
        <f t="shared" si="374"/>
        <v>70.856359479394087</v>
      </c>
      <c r="ET107" s="2">
        <f t="shared" si="374"/>
        <v>70.449294126144352</v>
      </c>
      <c r="EU107" s="2">
        <f t="shared" si="374"/>
        <v>83.218538987022768</v>
      </c>
      <c r="EV107" s="2">
        <f t="shared" si="374"/>
        <v>78.16189030745663</v>
      </c>
      <c r="EW107" s="2">
        <f t="shared" si="374"/>
        <v>80.69278617992714</v>
      </c>
      <c r="EX107" s="2">
        <f t="shared" si="374"/>
        <v>84.502192155537287</v>
      </c>
      <c r="EY107" s="2">
        <f t="shared" si="374"/>
        <v>88.699996624681717</v>
      </c>
      <c r="EZ107" s="2">
        <f t="shared" si="374"/>
        <v>86.149986140109874</v>
      </c>
      <c r="FA107" s="2">
        <f t="shared" si="374"/>
        <v>85.660868810437336</v>
      </c>
      <c r="FB107" s="2">
        <f t="shared" si="374"/>
        <v>85.279962998667841</v>
      </c>
      <c r="FC107" s="2">
        <f t="shared" si="374"/>
        <v>84.858859893378778</v>
      </c>
      <c r="FD107" s="2">
        <f t="shared" si="374"/>
        <v>86.696135374086637</v>
      </c>
      <c r="FE107" s="2">
        <f t="shared" si="374"/>
        <v>88.322144834530945</v>
      </c>
      <c r="FG107" s="2">
        <f t="shared" si="306"/>
        <v>0.97375125520496386</v>
      </c>
      <c r="FH107" s="2">
        <f t="shared" ref="FH107:FU122" si="375">POWER(10,($B107-D$231)/D$229)/(1+POWER(10,($B107-D$231)/D$229))</f>
        <v>0.97187800111197653</v>
      </c>
      <c r="FI107" s="2">
        <f t="shared" si="375"/>
        <v>0.96987963133735322</v>
      </c>
      <c r="FJ107" s="2">
        <f t="shared" si="375"/>
        <v>0.97072038999016808</v>
      </c>
      <c r="FK107" s="2">
        <f t="shared" si="375"/>
        <v>0.96887003518518844</v>
      </c>
      <c r="FL107" s="2">
        <f t="shared" si="375"/>
        <v>0.96423181393247193</v>
      </c>
      <c r="FM107" s="2">
        <f t="shared" si="375"/>
        <v>0.96110351793338811</v>
      </c>
      <c r="FN107" s="2">
        <f t="shared" si="375"/>
        <v>0.95709041392930227</v>
      </c>
      <c r="FO107" s="2">
        <f t="shared" si="375"/>
        <v>0.95622664172997784</v>
      </c>
      <c r="FP107" s="2">
        <f t="shared" si="375"/>
        <v>0.96360995042481379</v>
      </c>
      <c r="FQ107" s="2">
        <f t="shared" si="375"/>
        <v>0.96769873115237426</v>
      </c>
      <c r="FR107" s="2">
        <f t="shared" si="375"/>
        <v>0.96882900418569262</v>
      </c>
      <c r="FS107" s="2">
        <f t="shared" si="375"/>
        <v>0.97288370935023782</v>
      </c>
      <c r="FT107" s="2">
        <f t="shared" si="375"/>
        <v>0.96940006737778761</v>
      </c>
      <c r="FU107" s="2">
        <f t="shared" si="375"/>
        <v>0.96158560385308223</v>
      </c>
      <c r="FW107" s="2">
        <f t="shared" si="324"/>
        <v>5.1550822220229131E-4</v>
      </c>
      <c r="FX107" s="2">
        <f t="shared" ref="FX107:FX170" si="376">POWER(10,($B107-D$232)/D$229)/(1+POWER(10,($B107-D$232)/D$229))</f>
        <v>6.8071162820384308E-4</v>
      </c>
      <c r="FY107" s="2">
        <f t="shared" ref="FY107:FY170" si="377">POWER(10,($B107-E$232)/E$229)/(1+POWER(10,($B107-E$232)/E$229))</f>
        <v>6.9199256333286289E-4</v>
      </c>
      <c r="FZ107" s="2">
        <f t="shared" ref="FZ107:FZ170" si="378">POWER(10,($B107-F$232)/F$229)/(1+POWER(10,($B107-F$232)/F$229))</f>
        <v>6.674541585650677E-4</v>
      </c>
      <c r="GA107" s="2">
        <f t="shared" ref="GA107:GA170" si="379">POWER(10,($B107-G$232)/G$229)/(1+POWER(10,($B107-G$232)/G$229))</f>
        <v>6.3412068255036362E-4</v>
      </c>
      <c r="GB107" s="2">
        <f t="shared" ref="GB107:GB170" si="380">POWER(10,($B107-H$232)/H$229)/(1+POWER(10,($B107-H$232)/H$229))</f>
        <v>6.2932452442567986E-4</v>
      </c>
      <c r="GC107" s="2">
        <f t="shared" ref="GC107:GC170" si="381">POWER(10,($B107-I$232)/I$229)/(1+POWER(10,($B107-I$232)/I$229))</f>
        <v>6.6666796848239424E-4</v>
      </c>
      <c r="GD107" s="2">
        <f t="shared" ref="GD107:GD170" si="382">POWER(10,($B107-J$232)/J$229)/(1+POWER(10,($B107-J$232)/J$229))</f>
        <v>6.9518551601960169E-4</v>
      </c>
      <c r="GE107" s="2">
        <f t="shared" ref="GE107:GE170" si="383">POWER(10,($B107-K$232)/K$229)/(1+POWER(10,($B107-K$232)/K$229))</f>
        <v>8.4974925867555896E-4</v>
      </c>
      <c r="GF107" s="2">
        <f t="shared" ref="GF107:GF170" si="384">POWER(10,($B107-L$232)/L$229)/(1+POWER(10,($B107-L$232)/L$229))</f>
        <v>7.2657468890435892E-4</v>
      </c>
      <c r="GG107" s="2">
        <f t="shared" ref="GG107:GG170" si="385">POWER(10,($B107-M$232)/M$229)/(1+POWER(10,($B107-M$232)/M$229))</f>
        <v>6.5278619477099418E-4</v>
      </c>
      <c r="GH107" s="2">
        <f t="shared" ref="GH107:GH170" si="386">POWER(10,($B107-N$232)/N$229)/(1+POWER(10,($B107-N$232)/N$229))</f>
        <v>5.8236837913972503E-4</v>
      </c>
      <c r="GI107" s="2">
        <f t="shared" ref="GI107:GI170" si="387">POWER(10,($B107-O$232)/O$229)/(1+POWER(10,($B107-O$232)/O$229))</f>
        <v>5.6713357593464984E-4</v>
      </c>
      <c r="GJ107" s="2">
        <f t="shared" ref="GJ107:GJ170" si="388">POWER(10,($B107-P$232)/P$229)/(1+POWER(10,($B107-P$232)/P$229))</f>
        <v>3.8370233343559422E-4</v>
      </c>
      <c r="GK107" s="2">
        <f t="shared" ref="GK107:GK170" si="389">POWER(10,($B107-Q$232)/Q$229)/(1+POWER(10,($B107-Q$232)/Q$229))</f>
        <v>3.5138045479955884E-4</v>
      </c>
      <c r="GM107" s="86">
        <f t="shared" si="325"/>
        <v>5.3547501937571103E-3</v>
      </c>
      <c r="GN107" s="86">
        <f t="shared" ref="GN107:GN170" si="390" xml:space="preserve"> _xlfn.NORM.DIST($B107, D$7, ABS(D$11), TRUE) * _xlfn.NORM.DIST(($B107 - D$7)*D$15, 0, ABS(D$11), TRUE) * 2</f>
        <v>6.4550785000280137E-8</v>
      </c>
      <c r="GO107" s="86">
        <f t="shared" ref="GO107:GO170" si="391" xml:space="preserve"> _xlfn.NORM.DIST($B107, E$7, ABS(E$11), TRUE) * _xlfn.NORM.DIST(($B107 - E$7)*E$15, 0, ABS(E$11), TRUE) * 2</f>
        <v>2.7013819088460923E-8</v>
      </c>
      <c r="GP107" s="86">
        <f t="shared" ref="GP107:GP170" si="392" xml:space="preserve"> _xlfn.NORM.DIST($B107, F$7, ABS(F$11), TRUE) * _xlfn.NORM.DIST(($B107 - F$7)*F$15, 0, ABS(F$11), TRUE) * 2</f>
        <v>1.3799938527942639E-7</v>
      </c>
      <c r="GQ107" s="86">
        <f t="shared" ref="GQ107:GQ170" si="393" xml:space="preserve"> _xlfn.NORM.DIST($B107, G$7, ABS(G$11), TRUE) * _xlfn.NORM.DIST(($B107 - G$7)*G$15, 0, ABS(G$11), TRUE) * 2</f>
        <v>5.7107620729737712E-6</v>
      </c>
      <c r="GR107" s="86">
        <f t="shared" ref="GR107:GR170" si="394" xml:space="preserve"> _xlfn.NORM.DIST($B107, H$7, ABS(H$11), TRUE) * _xlfn.NORM.DIST(($B107 - H$7)*H$15, 0, ABS(H$11), TRUE) * 2</f>
        <v>7.2864279322707234E-9</v>
      </c>
      <c r="GS107" s="86">
        <f t="shared" ref="GS107:GS170" si="395" xml:space="preserve"> _xlfn.NORM.DIST($B107, I$7, ABS(I$11), TRUE) * _xlfn.NORM.DIST(($B107 - I$7)*I$15, 0, ABS(I$11), TRUE) * 2</f>
        <v>7.7061692448688069E-8</v>
      </c>
      <c r="GT107" s="86">
        <f t="shared" ref="GT107:GT170" si="396" xml:space="preserve"> _xlfn.NORM.DIST($B107, J$7, ABS(J$11), TRUE) * _xlfn.NORM.DIST(($B107 - J$7)*J$15, 0, ABS(J$11), TRUE) * 2</f>
        <v>6.6773740425912606E-6</v>
      </c>
      <c r="GU107" s="86">
        <f t="shared" ref="GU107:GU170" si="397" xml:space="preserve"> _xlfn.NORM.DIST($B107, K$7, ABS(K$11), TRUE) * _xlfn.NORM.DIST(($B107 - K$7)*K$15, 0, ABS(K$11), TRUE) * 2</f>
        <v>1.1993736467408731E-4</v>
      </c>
      <c r="GV107" s="86">
        <f t="shared" ref="GV107:GV170" si="398" xml:space="preserve"> _xlfn.NORM.DIST($B107, L$7, ABS(L$11), TRUE) * _xlfn.NORM.DIST(($B107 - L$7)*L$15, 0, ABS(L$11), TRUE) * 2</f>
        <v>5.1570811654567065E-8</v>
      </c>
      <c r="GW107" s="86">
        <f t="shared" ref="GW107:GW170" si="399" xml:space="preserve"> _xlfn.NORM.DIST($B107, M$7, ABS(M$11), TRUE) * _xlfn.NORM.DIST(($B107 - M$7)*M$15, 0, ABS(M$11), TRUE) * 2</f>
        <v>2.0523747590277296E-12</v>
      </c>
      <c r="GX107" s="86">
        <f t="shared" ref="GX107:GX170" si="400" xml:space="preserve"> _xlfn.NORM.DIST($B107, N$7, ABS(N$11), TRUE) * _xlfn.NORM.DIST(($B107 - N$7)*N$15, 0, ABS(N$11), TRUE) * 2</f>
        <v>5.8330294999203479E-11</v>
      </c>
      <c r="GY107" s="86">
        <f t="shared" ref="GY107:GY170" si="401" xml:space="preserve"> _xlfn.NORM.DIST($B107, O$7, ABS(O$11), TRUE) * _xlfn.NORM.DIST(($B107 - O$7)*O$15, 0, ABS(O$11), TRUE) * 2</f>
        <v>9.0348949455719079E-16</v>
      </c>
      <c r="GZ107" s="86">
        <f t="shared" ref="GZ107:GZ170" si="402" xml:space="preserve"> _xlfn.NORM.DIST($B107, P$7, ABS(P$11), TRUE) * _xlfn.NORM.DIST(($B107 - P$7)*P$15, 0, ABS(P$11), TRUE) * 2</f>
        <v>4.8663525107841604E-13</v>
      </c>
      <c r="HA107" s="86">
        <f t="shared" ref="HA107:HA170" si="403" xml:space="preserve"> _xlfn.NORM.DIST($B107, Q$7, ABS(Q$11), TRUE) * _xlfn.NORM.DIST(($B107 - Q$7)*Q$15, 0, ABS(Q$11), TRUE) * 2</f>
        <v>2.4488661865526111E-13</v>
      </c>
      <c r="HC107" s="86">
        <f t="shared" si="326"/>
        <v>0.21919529114163738</v>
      </c>
      <c r="HD107" s="86">
        <f t="shared" ref="HD107:HD170" si="404" xml:space="preserve"> _xlfn.NORM.DIST($B107, D$8, ABS(D$12), TRUE) * _xlfn.NORM.DIST(($B107 - D$8)*D$16, 0, ABS(D$12), TRUE) * 2</f>
        <v>0.23496686000297592</v>
      </c>
      <c r="HE107" s="86">
        <f t="shared" ref="HE107:HE170" si="405" xml:space="preserve"> _xlfn.NORM.DIST($B107, E$8, ABS(E$12), TRUE) * _xlfn.NORM.DIST(($B107 - E$8)*E$16, 0, ABS(E$12), TRUE) * 2</f>
        <v>0.22691273236927442</v>
      </c>
      <c r="HF107" s="86">
        <f t="shared" ref="HF107:HF170" si="406" xml:space="preserve"> _xlfn.NORM.DIST($B107, F$8, ABS(F$12), TRUE) * _xlfn.NORM.DIST(($B107 - F$8)*F$16, 0, ABS(F$12), TRUE) * 2</f>
        <v>0.24066206938596399</v>
      </c>
      <c r="HG107" s="86">
        <f t="shared" ref="HG107:HG170" si="407" xml:space="preserve"> _xlfn.NORM.DIST($B107, G$8, ABS(G$12), TRUE) * _xlfn.NORM.DIST(($B107 - G$8)*G$16, 0, ABS(G$12), TRUE) * 2</f>
        <v>0.25900336967038751</v>
      </c>
      <c r="HH107" s="86">
        <f t="shared" ref="HH107:HH170" si="408" xml:space="preserve"> _xlfn.NORM.DIST($B107, H$8, ABS(H$12), TRUE) * _xlfn.NORM.DIST(($B107 - H$8)*H$16, 0, ABS(H$12), TRUE) * 2</f>
        <v>0.35027940128481222</v>
      </c>
      <c r="HI107" s="86">
        <f t="shared" ref="HI107:HI170" si="409" xml:space="preserve"> _xlfn.NORM.DIST($B107, I$8, ABS(I$12), TRUE) * _xlfn.NORM.DIST(($B107 - I$8)*I$16, 0, ABS(I$12), TRUE) * 2</f>
        <v>0.3558209779890083</v>
      </c>
      <c r="HJ107" s="86">
        <f t="shared" ref="HJ107:HJ170" si="410" xml:space="preserve"> _xlfn.NORM.DIST($B107, J$8, ABS(J$12), TRUE) * _xlfn.NORM.DIST(($B107 - J$8)*J$16, 0, ABS(J$12), TRUE) * 2</f>
        <v>0.32559014739548181</v>
      </c>
      <c r="HK107" s="86">
        <f t="shared" ref="HK107:HK170" si="411" xml:space="preserve"> _xlfn.NORM.DIST($B107, K$8, ABS(K$12), TRUE) * _xlfn.NORM.DIST(($B107 - K$8)*K$16, 0, ABS(K$12), TRUE) * 2</f>
        <v>0.31463997481391254</v>
      </c>
      <c r="HL107" s="86">
        <f t="shared" ref="HL107:HL170" si="412" xml:space="preserve"> _xlfn.NORM.DIST($B107, L$8, ABS(L$12), TRUE) * _xlfn.NORM.DIST(($B107 - L$8)*L$16, 0, ABS(L$12), TRUE) * 2</f>
        <v>0.3847153567369973</v>
      </c>
      <c r="HM107" s="86">
        <f t="shared" ref="HM107:HM170" si="413" xml:space="preserve"> _xlfn.NORM.DIST($B107, M$8, ABS(M$12), TRUE) * _xlfn.NORM.DIST(($B107 - M$8)*M$16, 0, ABS(M$12), TRUE) * 2</f>
        <v>0.32144509462738907</v>
      </c>
      <c r="HN107" s="86">
        <f t="shared" ref="HN107:HN170" si="414" xml:space="preserve"> _xlfn.NORM.DIST($B107, N$8, ABS(N$12), TRUE) * _xlfn.NORM.DIST(($B107 - N$8)*N$16, 0, ABS(N$12), TRUE) * 2</f>
        <v>0.21595549852039059</v>
      </c>
      <c r="HO107" s="86">
        <f t="shared" ref="HO107:HO170" si="415" xml:space="preserve"> _xlfn.NORM.DIST($B107, O$8, ABS(O$12), TRUE) * _xlfn.NORM.DIST(($B107 - O$8)*O$16, 0, ABS(O$12), TRUE) * 2</f>
        <v>0.23641347587354514</v>
      </c>
      <c r="HP107" s="86">
        <f t="shared" ref="HP107:HP170" si="416" xml:space="preserve"> _xlfn.NORM.DIST($B107, P$8, ABS(P$12), TRUE) * _xlfn.NORM.DIST(($B107 - P$8)*P$16, 0, ABS(P$12), TRUE) * 2</f>
        <v>0.21455039478907664</v>
      </c>
      <c r="HQ107" s="86">
        <f t="shared" ref="HQ107:HQ170" si="417" xml:space="preserve"> _xlfn.NORM.DIST($B107, Q$8, ABS(Q$12), TRUE) * _xlfn.NORM.DIST(($B107 - Q$8)*Q$16, 0, ABS(Q$12), TRUE) * 2</f>
        <v>0.16963357533651088</v>
      </c>
      <c r="HS107" s="86">
        <f t="shared" si="327"/>
        <v>1.274349548927816E-13</v>
      </c>
      <c r="HT107" s="86">
        <f t="shared" ref="HT107:HT170" si="418" xml:space="preserve"> _xlfn.NORM.DIST($B107, D$9, ABS(D$13), TRUE) * _xlfn.NORM.DIST(($B107 - D$9)*D$17, 0, ABS(D$13), TRUE) * 2</f>
        <v>1.6670542986652581E-14</v>
      </c>
      <c r="HU107" s="86">
        <f t="shared" ref="HU107:HU170" si="419" xml:space="preserve"> _xlfn.NORM.DIST($B107, E$9, ABS(E$13), TRUE) * _xlfn.NORM.DIST(($B107 - E$9)*E$17, 0, ABS(E$13), TRUE) * 2</f>
        <v>3.910036222408718E-15</v>
      </c>
      <c r="HV107" s="86">
        <f t="shared" ref="HV107:HV170" si="420" xml:space="preserve"> _xlfn.NORM.DIST($B107, F$9, ABS(F$13), TRUE) * _xlfn.NORM.DIST(($B107 - F$9)*F$17, 0, ABS(F$13), TRUE) * 2</f>
        <v>5.6950422716115156E-14</v>
      </c>
      <c r="HW107" s="86">
        <f t="shared" ref="HW107:HW170" si="421" xml:space="preserve"> _xlfn.NORM.DIST($B107, G$9, ABS(G$13), TRUE) * _xlfn.NORM.DIST(($B107 - G$9)*G$17, 0, ABS(G$13), TRUE) * 2</f>
        <v>1.669029421058287E-13</v>
      </c>
      <c r="HX107" s="86">
        <f t="shared" ref="HX107:HX170" si="422" xml:space="preserve"> _xlfn.NORM.DIST($B107, H$9, ABS(H$13), TRUE) * _xlfn.NORM.DIST(($B107 - H$9)*H$17, 0, ABS(H$13), TRUE) * 2</f>
        <v>2.6591392578388238E-12</v>
      </c>
      <c r="HY107" s="86">
        <f t="shared" ref="HY107:HY170" si="423" xml:space="preserve"> _xlfn.NORM.DIST($B107, I$9, ABS(I$13), TRUE) * _xlfn.NORM.DIST(($B107 - I$9)*I$17, 0, ABS(I$13), TRUE) * 2</f>
        <v>1.0407084255747696E-13</v>
      </c>
      <c r="HZ107" s="86">
        <f t="shared" ref="HZ107:HZ170" si="424" xml:space="preserve"> _xlfn.NORM.DIST($B107, J$9, ABS(J$13), TRUE) * _xlfn.NORM.DIST(($B107 - J$9)*J$17, 0, ABS(J$13), TRUE) * 2</f>
        <v>1.578307114429026E-15</v>
      </c>
      <c r="IA107" s="86">
        <f t="shared" ref="IA107:IA170" si="425" xml:space="preserve"> _xlfn.NORM.DIST($B107, K$9, ABS(K$13), TRUE) * _xlfn.NORM.DIST(($B107 - K$9)*K$17, 0, ABS(K$13), TRUE) * 2</f>
        <v>2.7523681461449592E-15</v>
      </c>
      <c r="IB107" s="86">
        <f t="shared" ref="IB107:IB170" si="426" xml:space="preserve"> _xlfn.NORM.DIST($B107, L$9, ABS(L$13), TRUE) * _xlfn.NORM.DIST(($B107 - L$9)*L$17, 0, ABS(L$13), TRUE) * 2</f>
        <v>1.7116182483855225E-13</v>
      </c>
      <c r="IC107" s="86">
        <f t="shared" ref="IC107:IC170" si="427" xml:space="preserve"> _xlfn.NORM.DIST($B107, M$9, ABS(M$13), TRUE) * _xlfn.NORM.DIST(($B107 - M$9)*M$17, 0, ABS(M$13), TRUE) * 2</f>
        <v>6.3271988444838488E-14</v>
      </c>
      <c r="ID107" s="86">
        <f t="shared" ref="ID107:ID170" si="428" xml:space="preserve"> _xlfn.NORM.DIST($B107, N$9, ABS(N$13), TRUE) * _xlfn.NORM.DIST(($B107 - N$9)*N$17, 0, ABS(N$13), TRUE) * 2</f>
        <v>3.8825124814397899E-15</v>
      </c>
      <c r="IE107" s="86">
        <f t="shared" ref="IE107:IE170" si="429" xml:space="preserve"> _xlfn.NORM.DIST($B107, O$9, ABS(O$13), TRUE) * _xlfn.NORM.DIST(($B107 - O$9)*O$17, 0, ABS(O$13), TRUE) * 2</f>
        <v>3.7589646813215209E-15</v>
      </c>
      <c r="IF107" s="86">
        <f t="shared" ref="IF107:IF170" si="430" xml:space="preserve"> _xlfn.NORM.DIST($B107, P$9, ABS(P$13), TRUE) * _xlfn.NORM.DIST(($B107 - P$9)*P$17, 0, ABS(P$13), TRUE) * 2</f>
        <v>2.3010581127240824E-10</v>
      </c>
      <c r="IG107" s="86">
        <f t="shared" ref="IG107:IG170" si="431" xml:space="preserve"> _xlfn.NORM.DIST($B107, Q$9, ABS(Q$13), TRUE) * _xlfn.NORM.DIST(($B107 - Q$9)*Q$17, 0, ABS(Q$13), TRUE) * 2</f>
        <v>2.6010969824958382E-10</v>
      </c>
      <c r="II107" s="86">
        <f t="shared" si="328"/>
        <v>5.0347118385458567E-68</v>
      </c>
      <c r="IJ107" s="86">
        <f t="shared" si="329"/>
        <v>6.9613685447098216E-74</v>
      </c>
      <c r="IK107" s="86">
        <f t="shared" si="330"/>
        <v>1.6390453675974788E-79</v>
      </c>
      <c r="IL107" s="86">
        <f t="shared" si="331"/>
        <v>3.9874416344825545E-72</v>
      </c>
      <c r="IM107" s="86">
        <f t="shared" si="332"/>
        <v>2.2885092805638572E-70</v>
      </c>
      <c r="IN107" s="86">
        <f t="shared" si="333"/>
        <v>5.7693696647224465E-65</v>
      </c>
      <c r="IO107" s="86">
        <f t="shared" si="334"/>
        <v>3.0320021121966741E-75</v>
      </c>
      <c r="IP107" s="86">
        <f t="shared" si="335"/>
        <v>2.579700856788372E-86</v>
      </c>
      <c r="IQ107" s="86">
        <f t="shared" si="336"/>
        <v>4.0053886114875339E-80</v>
      </c>
      <c r="IR107" s="86">
        <f t="shared" si="337"/>
        <v>4.8865944083019608E-72</v>
      </c>
      <c r="IS107" s="86">
        <f t="shared" si="338"/>
        <v>1.7461055791484004E-72</v>
      </c>
      <c r="IT107" s="86">
        <f t="shared" si="339"/>
        <v>5.9627233785105045E-77</v>
      </c>
      <c r="IU107" s="86">
        <f t="shared" si="340"/>
        <v>1.7369600139032512E-77</v>
      </c>
      <c r="IV107" s="86">
        <f t="shared" si="341"/>
        <v>7.31060021766181E-36</v>
      </c>
      <c r="IW107" s="86">
        <f t="shared" si="342"/>
        <v>1.2582108701008834E-37</v>
      </c>
      <c r="IY107" s="86">
        <f t="shared" si="343"/>
        <v>0.22455004133552192</v>
      </c>
      <c r="IZ107" s="86">
        <f t="shared" si="344"/>
        <v>0.2349669245537776</v>
      </c>
      <c r="JA107" s="86">
        <f t="shared" si="345"/>
        <v>0.22691275938309743</v>
      </c>
      <c r="JB107" s="86">
        <f t="shared" si="346"/>
        <v>0.24066220738540622</v>
      </c>
      <c r="JC107" s="86">
        <f t="shared" si="347"/>
        <v>0.25900908043262738</v>
      </c>
      <c r="JD107" s="86">
        <f t="shared" si="348"/>
        <v>0.35027940857389928</v>
      </c>
      <c r="JE107" s="86">
        <f t="shared" si="349"/>
        <v>0.35582105505080486</v>
      </c>
      <c r="JF107" s="86">
        <f t="shared" si="350"/>
        <v>0.32559682476952595</v>
      </c>
      <c r="JG107" s="86">
        <f t="shared" si="351"/>
        <v>0.3147599121785894</v>
      </c>
      <c r="JH107" s="86">
        <f t="shared" si="352"/>
        <v>0.38471540830798012</v>
      </c>
      <c r="JI107" s="86">
        <f t="shared" si="353"/>
        <v>0.32144509462950471</v>
      </c>
      <c r="JJ107" s="86">
        <f t="shared" si="354"/>
        <v>0.21595549857872476</v>
      </c>
      <c r="JK107" s="86">
        <f t="shared" si="355"/>
        <v>0.2364134758735498</v>
      </c>
      <c r="JL107" s="86">
        <f t="shared" si="356"/>
        <v>0.2145503950196691</v>
      </c>
      <c r="JM107" s="86">
        <f t="shared" si="357"/>
        <v>0.16963357559686548</v>
      </c>
    </row>
    <row r="108" spans="2:273" x14ac:dyDescent="0.25">
      <c r="B108" s="2">
        <v>81</v>
      </c>
      <c r="C108" s="37">
        <v>128.227</v>
      </c>
      <c r="D108" s="37">
        <v>156.96700000000001</v>
      </c>
      <c r="E108" s="37">
        <v>157.48400000000001</v>
      </c>
      <c r="F108" s="37">
        <v>158.59700000000001</v>
      </c>
      <c r="G108" s="37">
        <v>167.80600000000001</v>
      </c>
      <c r="H108" s="37">
        <v>180.08199999999999</v>
      </c>
      <c r="I108" s="37">
        <v>189.49199999999999</v>
      </c>
      <c r="J108" s="37">
        <v>190.85</v>
      </c>
      <c r="K108" s="37">
        <v>191.8</v>
      </c>
      <c r="L108" s="37">
        <v>193.017</v>
      </c>
      <c r="M108" s="37">
        <v>182.83099999999999</v>
      </c>
      <c r="N108" s="37">
        <v>166</v>
      </c>
      <c r="O108" s="37">
        <v>167.167</v>
      </c>
      <c r="P108" s="37">
        <v>152.98400000000001</v>
      </c>
      <c r="Q108" s="37">
        <v>128.59399999999999</v>
      </c>
      <c r="S108" s="4">
        <f t="shared" si="229"/>
        <v>126.17528129954388</v>
      </c>
      <c r="T108" s="4">
        <f t="shared" si="230"/>
        <v>152.85220189760872</v>
      </c>
      <c r="U108" s="4">
        <f t="shared" si="231"/>
        <v>152.97274186339328</v>
      </c>
      <c r="V108" s="4">
        <f t="shared" si="232"/>
        <v>153.88318178326534</v>
      </c>
      <c r="W108" s="4">
        <f t="shared" si="233"/>
        <v>165.3518239629397</v>
      </c>
      <c r="X108" s="4">
        <f t="shared" si="234"/>
        <v>178.56780613692462</v>
      </c>
      <c r="Y108" s="4">
        <f t="shared" si="235"/>
        <v>186.97307413661903</v>
      </c>
      <c r="Z108" s="4">
        <f t="shared" si="236"/>
        <v>188.7675521869719</v>
      </c>
      <c r="AA108" s="4">
        <f t="shared" si="237"/>
        <v>189.33043426796138</v>
      </c>
      <c r="AB108" s="4">
        <f t="shared" si="238"/>
        <v>191.57879022122123</v>
      </c>
      <c r="AC108" s="4">
        <f t="shared" si="239"/>
        <v>179.93885315552501</v>
      </c>
      <c r="AD108" s="4">
        <f t="shared" si="240"/>
        <v>162.20229793957131</v>
      </c>
      <c r="AE108" s="4">
        <f t="shared" si="241"/>
        <v>162.49370583780788</v>
      </c>
      <c r="AF108" s="4">
        <f t="shared" si="242"/>
        <v>149.29373649338243</v>
      </c>
      <c r="AG108" s="4">
        <f t="shared" si="243"/>
        <v>127.24143848990798</v>
      </c>
      <c r="AI108" s="4">
        <f t="shared" si="244"/>
        <v>2.0517187004561208</v>
      </c>
      <c r="AJ108" s="4">
        <f t="shared" si="245"/>
        <v>4.1147981023912905</v>
      </c>
      <c r="AK108" s="4">
        <f t="shared" si="246"/>
        <v>4.5112581366067275</v>
      </c>
      <c r="AL108" s="4">
        <f t="shared" si="247"/>
        <v>4.7138182167346656</v>
      </c>
      <c r="AM108" s="4">
        <f t="shared" si="248"/>
        <v>2.4541760370603072</v>
      </c>
      <c r="AN108" s="4">
        <f t="shared" si="249"/>
        <v>1.5141938630753771</v>
      </c>
      <c r="AO108" s="4">
        <f t="shared" si="250"/>
        <v>2.5189258633809573</v>
      </c>
      <c r="AP108" s="4">
        <f t="shared" si="251"/>
        <v>2.0824478130280966</v>
      </c>
      <c r="AQ108" s="4">
        <f t="shared" si="252"/>
        <v>2.4695657320386317</v>
      </c>
      <c r="AR108" s="4">
        <f t="shared" si="253"/>
        <v>1.43820977877877</v>
      </c>
      <c r="AS108" s="4">
        <f t="shared" si="254"/>
        <v>2.8921468444749792</v>
      </c>
      <c r="AT108" s="4">
        <f t="shared" si="255"/>
        <v>3.7977020604286906</v>
      </c>
      <c r="AU108" s="4">
        <f t="shared" si="256"/>
        <v>4.6732941621921213</v>
      </c>
      <c r="AV108" s="4">
        <f t="shared" si="358"/>
        <v>3.6902635066175833</v>
      </c>
      <c r="AW108" s="4">
        <f t="shared" si="358"/>
        <v>1.3525615100920163</v>
      </c>
      <c r="AY108" s="2">
        <f t="shared" si="308"/>
        <v>59.85117519897836</v>
      </c>
      <c r="AZ108" s="2">
        <f t="shared" si="359"/>
        <v>62.160120527603731</v>
      </c>
      <c r="BA108" s="2">
        <f t="shared" si="360"/>
        <v>71.538831663110997</v>
      </c>
      <c r="BB108" s="2">
        <f t="shared" si="361"/>
        <v>70.752438036731448</v>
      </c>
      <c r="BC108" s="2">
        <f t="shared" si="362"/>
        <v>85.286271219122838</v>
      </c>
      <c r="BD108" s="2">
        <f t="shared" si="363"/>
        <v>78.224309884764523</v>
      </c>
      <c r="BE108" s="2">
        <f t="shared" si="364"/>
        <v>80.559198515218739</v>
      </c>
      <c r="BF108" s="2">
        <f t="shared" si="365"/>
        <v>85.839825912187337</v>
      </c>
      <c r="BG108" s="2">
        <f t="shared" si="366"/>
        <v>90.495571139148467</v>
      </c>
      <c r="BH108" s="2">
        <f t="shared" si="367"/>
        <v>86.656354619145205</v>
      </c>
      <c r="BI108" s="2">
        <f t="shared" si="368"/>
        <v>86.008977676711993</v>
      </c>
      <c r="BJ108" s="2">
        <f t="shared" si="369"/>
        <v>85.606727054870461</v>
      </c>
      <c r="BK108" s="2">
        <f t="shared" si="370"/>
        <v>85.245968889138865</v>
      </c>
      <c r="BL108" s="2">
        <f t="shared" si="371"/>
        <v>86.103528977560728</v>
      </c>
      <c r="BM108" s="2">
        <f t="shared" si="372"/>
        <v>87.217658455897507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92.612797386759539</v>
      </c>
      <c r="DL108" s="2">
        <f t="shared" si="373"/>
        <v>86.312709059233441</v>
      </c>
      <c r="DM108" s="2">
        <f t="shared" si="373"/>
        <v>94.695676066229112</v>
      </c>
      <c r="DN108" s="2">
        <f t="shared" si="373"/>
        <v>90.931497069389323</v>
      </c>
      <c r="DO108" s="2">
        <f t="shared" si="373"/>
        <v>94.214271290819212</v>
      </c>
      <c r="DP108" s="2">
        <f t="shared" si="373"/>
        <v>74.493204620960455</v>
      </c>
      <c r="DQ108" s="2">
        <f t="shared" si="373"/>
        <v>83.167168292682902</v>
      </c>
      <c r="DR108" s="2">
        <f t="shared" si="373"/>
        <v>92.658414049677205</v>
      </c>
      <c r="DS108" s="2">
        <f t="shared" si="373"/>
        <v>95.589022759601704</v>
      </c>
      <c r="DT108" s="2">
        <f t="shared" si="373"/>
        <v>88.786708362369325</v>
      </c>
      <c r="DU108" s="2">
        <f t="shared" si="373"/>
        <v>87.490836001208095</v>
      </c>
      <c r="DV108" s="2">
        <f t="shared" si="373"/>
        <v>96.517337033735785</v>
      </c>
      <c r="DW108" s="2">
        <f t="shared" si="373"/>
        <v>106.18602891986062</v>
      </c>
      <c r="DX108" s="2">
        <f t="shared" si="373"/>
        <v>103.35545803959702</v>
      </c>
      <c r="DY108" s="2">
        <f t="shared" si="373"/>
        <v>96.564207317073155</v>
      </c>
      <c r="EA108" s="2">
        <f t="shared" si="228"/>
        <v>59.046212921395899</v>
      </c>
      <c r="EB108" s="2">
        <f t="shared" si="290"/>
        <v>61.522680894574258</v>
      </c>
      <c r="EC108" s="2">
        <f t="shared" si="291"/>
        <v>70.883083886693598</v>
      </c>
      <c r="ED108" s="2">
        <f t="shared" si="292"/>
        <v>70.197216734848809</v>
      </c>
      <c r="EE108" s="2">
        <f t="shared" si="293"/>
        <v>85.026056763824712</v>
      </c>
      <c r="EF108" s="2">
        <f t="shared" si="294"/>
        <v>78.350737908680941</v>
      </c>
      <c r="EG108" s="2">
        <f t="shared" si="295"/>
        <v>80.462841550908252</v>
      </c>
      <c r="EH108" s="2">
        <f t="shared" si="296"/>
        <v>85.561967384213972</v>
      </c>
      <c r="EI108" s="2">
        <f t="shared" si="297"/>
        <v>90.284607986767497</v>
      </c>
      <c r="EJ108" s="2">
        <f t="shared" si="298"/>
        <v>86.583441091505321</v>
      </c>
      <c r="EK108" s="2">
        <f t="shared" si="299"/>
        <v>85.964176971714139</v>
      </c>
      <c r="EL108" s="2">
        <f t="shared" si="300"/>
        <v>85.286655229284008</v>
      </c>
      <c r="EM108" s="2">
        <f t="shared" si="301"/>
        <v>84.713653399034598</v>
      </c>
      <c r="EN108" s="2">
        <f t="shared" si="302"/>
        <v>85.606442908290902</v>
      </c>
      <c r="EO108" s="2">
        <f t="shared" si="303"/>
        <v>86.876607357672398</v>
      </c>
      <c r="EQ108" s="2">
        <f t="shared" si="304"/>
        <v>58.244623042696283</v>
      </c>
      <c r="ER108" s="2">
        <f t="shared" si="374"/>
        <v>61.601129557829907</v>
      </c>
      <c r="ES108" s="2">
        <f t="shared" si="374"/>
        <v>70.718575431100561</v>
      </c>
      <c r="ET108" s="2">
        <f t="shared" si="374"/>
        <v>70.357144239142798</v>
      </c>
      <c r="EU108" s="2">
        <f t="shared" si="374"/>
        <v>83.065064116168898</v>
      </c>
      <c r="EV108" s="2">
        <f t="shared" si="374"/>
        <v>78.069217649441015</v>
      </c>
      <c r="EW108" s="2">
        <f t="shared" si="374"/>
        <v>80.591696555316247</v>
      </c>
      <c r="EX108" s="2">
        <f t="shared" si="374"/>
        <v>84.372826672506335</v>
      </c>
      <c r="EY108" s="2">
        <f t="shared" si="374"/>
        <v>88.548683254095209</v>
      </c>
      <c r="EZ108" s="2">
        <f t="shared" si="374"/>
        <v>86.026517900200247</v>
      </c>
      <c r="FA108" s="2">
        <f t="shared" si="374"/>
        <v>85.54293038902496</v>
      </c>
      <c r="FB108" s="2">
        <f t="shared" si="374"/>
        <v>85.168757370614955</v>
      </c>
      <c r="FC108" s="2">
        <f t="shared" si="374"/>
        <v>84.755621454594063</v>
      </c>
      <c r="FD108" s="2">
        <f t="shared" si="374"/>
        <v>86.601674519530178</v>
      </c>
      <c r="FE108" s="2">
        <f t="shared" si="374"/>
        <v>88.177771886046997</v>
      </c>
      <c r="FG108" s="2">
        <f t="shared" si="306"/>
        <v>0.97600544227640962</v>
      </c>
      <c r="FH108" s="2">
        <f t="shared" si="375"/>
        <v>0.97428881162620862</v>
      </c>
      <c r="FI108" s="2">
        <f t="shared" si="375"/>
        <v>0.97245690075599578</v>
      </c>
      <c r="FJ108" s="2">
        <f t="shared" si="375"/>
        <v>0.97322770514869561</v>
      </c>
      <c r="FK108" s="2">
        <f t="shared" si="375"/>
        <v>0.97153115566354964</v>
      </c>
      <c r="FL108" s="2">
        <f t="shared" si="375"/>
        <v>0.96727603733240042</v>
      </c>
      <c r="FM108" s="2">
        <f t="shared" si="375"/>
        <v>0.96440416109404969</v>
      </c>
      <c r="FN108" s="2">
        <f t="shared" si="375"/>
        <v>0.96071767890578974</v>
      </c>
      <c r="FO108" s="2">
        <f t="shared" si="375"/>
        <v>0.95992386630552495</v>
      </c>
      <c r="FP108" s="2">
        <f t="shared" si="375"/>
        <v>0.96670527296011344</v>
      </c>
      <c r="FQ108" s="2">
        <f t="shared" si="375"/>
        <v>0.97045692649892568</v>
      </c>
      <c r="FR108" s="2">
        <f t="shared" si="375"/>
        <v>0.97149352896756314</v>
      </c>
      <c r="FS108" s="2">
        <f t="shared" si="375"/>
        <v>0.97521050275982213</v>
      </c>
      <c r="FT108" s="2">
        <f t="shared" si="375"/>
        <v>0.97201718709374385</v>
      </c>
      <c r="FU108" s="2">
        <f t="shared" si="375"/>
        <v>0.96484683485419898</v>
      </c>
      <c r="FW108" s="2">
        <f t="shared" si="324"/>
        <v>5.6521541441723999E-4</v>
      </c>
      <c r="FX108" s="2">
        <f t="shared" si="376"/>
        <v>7.4633644341394511E-4</v>
      </c>
      <c r="FY108" s="2">
        <f t="shared" si="377"/>
        <v>7.5870410483688745E-4</v>
      </c>
      <c r="FZ108" s="2">
        <f t="shared" si="378"/>
        <v>7.3180180758024673E-4</v>
      </c>
      <c r="GA108" s="2">
        <f t="shared" si="379"/>
        <v>6.952569671393468E-4</v>
      </c>
      <c r="GB108" s="2">
        <f t="shared" si="380"/>
        <v>6.8999872530284766E-4</v>
      </c>
      <c r="GC108" s="2">
        <f t="shared" si="381"/>
        <v>7.3093987824225215E-4</v>
      </c>
      <c r="GD108" s="2">
        <f t="shared" si="382"/>
        <v>7.6220463933846937E-4</v>
      </c>
      <c r="GE108" s="2">
        <f t="shared" si="383"/>
        <v>9.3165515511684763E-4</v>
      </c>
      <c r="GF108" s="2">
        <f t="shared" si="384"/>
        <v>7.966174624720651E-4</v>
      </c>
      <c r="GG108" s="2">
        <f t="shared" si="385"/>
        <v>7.1572075347818738E-4</v>
      </c>
      <c r="GH108" s="2">
        <f t="shared" si="386"/>
        <v>6.3851835415303375E-4</v>
      </c>
      <c r="GI108" s="2">
        <f t="shared" si="387"/>
        <v>6.2181557703678745E-4</v>
      </c>
      <c r="GJ108" s="2">
        <f t="shared" si="388"/>
        <v>4.207056683565447E-4</v>
      </c>
      <c r="GK108" s="2">
        <f t="shared" si="389"/>
        <v>3.8526794644237072E-4</v>
      </c>
      <c r="GM108" s="86">
        <f t="shared" si="325"/>
        <v>2.9203445353486305E-3</v>
      </c>
      <c r="GN108" s="86">
        <f t="shared" si="390"/>
        <v>8.5221906109874133E-9</v>
      </c>
      <c r="GO108" s="86">
        <f t="shared" si="391"/>
        <v>3.249355922617848E-9</v>
      </c>
      <c r="GP108" s="86">
        <f t="shared" si="392"/>
        <v>2.0411265283064787E-8</v>
      </c>
      <c r="GQ108" s="86">
        <f t="shared" si="393"/>
        <v>1.3432338457936429E-6</v>
      </c>
      <c r="GR108" s="86">
        <f t="shared" si="394"/>
        <v>7.827081756083806E-10</v>
      </c>
      <c r="GS108" s="86">
        <f t="shared" si="395"/>
        <v>1.133184013203189E-8</v>
      </c>
      <c r="GT108" s="86">
        <f t="shared" si="396"/>
        <v>1.6979607568268361E-6</v>
      </c>
      <c r="GU108" s="86">
        <f t="shared" si="397"/>
        <v>4.3918227840784856E-5</v>
      </c>
      <c r="GV108" s="86">
        <f t="shared" si="398"/>
        <v>7.6343002170327643E-9</v>
      </c>
      <c r="GW108" s="86">
        <f t="shared" si="399"/>
        <v>8.1424737738044247E-14</v>
      </c>
      <c r="GX108" s="86">
        <f t="shared" si="400"/>
        <v>2.7013199616572241E-12</v>
      </c>
      <c r="GY108" s="86">
        <f t="shared" si="401"/>
        <v>1.0764028318805523E-17</v>
      </c>
      <c r="GZ108" s="86">
        <f t="shared" si="402"/>
        <v>1.2473354485032361E-14</v>
      </c>
      <c r="HA108" s="86">
        <f t="shared" si="403"/>
        <v>7.2568172152394082E-15</v>
      </c>
      <c r="HC108" s="86">
        <f t="shared" si="326"/>
        <v>0.26546821928842956</v>
      </c>
      <c r="HD108" s="86">
        <f t="shared" si="404"/>
        <v>0.29078677473807329</v>
      </c>
      <c r="HE108" s="86">
        <f t="shared" si="405"/>
        <v>0.28409757198622271</v>
      </c>
      <c r="HF108" s="86">
        <f t="shared" si="406"/>
        <v>0.29649229334153032</v>
      </c>
      <c r="HG108" s="86">
        <f t="shared" si="407"/>
        <v>0.31535433965652454</v>
      </c>
      <c r="HH108" s="86">
        <f t="shared" si="408"/>
        <v>0.41683402302082062</v>
      </c>
      <c r="HI108" s="86">
        <f t="shared" si="409"/>
        <v>0.4287291951956454</v>
      </c>
      <c r="HJ108" s="86">
        <f t="shared" si="410"/>
        <v>0.40051048526042815</v>
      </c>
      <c r="HK108" s="86">
        <f t="shared" si="411"/>
        <v>0.38744556120110019</v>
      </c>
      <c r="HL108" s="86">
        <f t="shared" si="412"/>
        <v>0.46032066303409125</v>
      </c>
      <c r="HM108" s="86">
        <f t="shared" si="413"/>
        <v>0.38907033554647513</v>
      </c>
      <c r="HN108" s="86">
        <f t="shared" si="414"/>
        <v>0.26909988940967811</v>
      </c>
      <c r="HO108" s="86">
        <f t="shared" si="415"/>
        <v>0.29289744256782374</v>
      </c>
      <c r="HP108" s="86">
        <f t="shared" si="416"/>
        <v>0.2670558130841531</v>
      </c>
      <c r="HQ108" s="86">
        <f t="shared" si="417"/>
        <v>0.22484111439635149</v>
      </c>
      <c r="HS108" s="86">
        <f t="shared" si="327"/>
        <v>3.680560106153012E-13</v>
      </c>
      <c r="HT108" s="86">
        <f t="shared" si="418"/>
        <v>5.4690108392165713E-14</v>
      </c>
      <c r="HU108" s="86">
        <f t="shared" si="419"/>
        <v>1.3851578458182203E-14</v>
      </c>
      <c r="HV108" s="86">
        <f t="shared" si="420"/>
        <v>1.7927592956422769E-13</v>
      </c>
      <c r="HW108" s="86">
        <f t="shared" si="421"/>
        <v>5.0336049676400247E-13</v>
      </c>
      <c r="HX108" s="86">
        <f t="shared" si="422"/>
        <v>7.2710727707028808E-12</v>
      </c>
      <c r="HY108" s="86">
        <f t="shared" si="423"/>
        <v>3.3178406037870693E-13</v>
      </c>
      <c r="HZ108" s="86">
        <f t="shared" si="424"/>
        <v>6.0153125930139731E-15</v>
      </c>
      <c r="IA108" s="86">
        <f t="shared" si="425"/>
        <v>1.0236083794494211E-14</v>
      </c>
      <c r="IB108" s="86">
        <f t="shared" si="426"/>
        <v>5.3383368257846182E-13</v>
      </c>
      <c r="IC108" s="86">
        <f t="shared" si="427"/>
        <v>1.9865652116266286E-13</v>
      </c>
      <c r="ID108" s="86">
        <f t="shared" si="428"/>
        <v>1.3093127465229945E-14</v>
      </c>
      <c r="IE108" s="86">
        <f t="shared" si="429"/>
        <v>1.2684261300227426E-14</v>
      </c>
      <c r="IF108" s="86">
        <f t="shared" si="430"/>
        <v>4.9039398962260452E-10</v>
      </c>
      <c r="IG108" s="86">
        <f t="shared" si="431"/>
        <v>5.4346663081135672E-10</v>
      </c>
      <c r="II108" s="86">
        <f t="shared" si="328"/>
        <v>2.0068579851393286E-66</v>
      </c>
      <c r="IJ108" s="86">
        <f t="shared" si="329"/>
        <v>4.472339665552815E-72</v>
      </c>
      <c r="IK108" s="86">
        <f t="shared" si="330"/>
        <v>1.4712474424097674E-77</v>
      </c>
      <c r="IL108" s="86">
        <f t="shared" si="331"/>
        <v>2.2899096417486678E-70</v>
      </c>
      <c r="IM108" s="86">
        <f t="shared" si="332"/>
        <v>1.1558729959855849E-68</v>
      </c>
      <c r="IN108" s="86">
        <f t="shared" si="333"/>
        <v>2.1331342227627718E-63</v>
      </c>
      <c r="IO108" s="86">
        <f t="shared" si="334"/>
        <v>2.0816695699396296E-73</v>
      </c>
      <c r="IP108" s="86">
        <f t="shared" si="335"/>
        <v>3.441177590233717E-84</v>
      </c>
      <c r="IQ108" s="86">
        <f t="shared" si="336"/>
        <v>4.2456575380736996E-78</v>
      </c>
      <c r="IR108" s="86">
        <f t="shared" si="337"/>
        <v>2.9271361590060031E-70</v>
      </c>
      <c r="IS108" s="86">
        <f t="shared" si="338"/>
        <v>1.0111566319746292E-70</v>
      </c>
      <c r="IT108" s="86">
        <f t="shared" si="339"/>
        <v>4.1763153932292596E-75</v>
      </c>
      <c r="IU108" s="86">
        <f t="shared" si="340"/>
        <v>1.2351308782318538E-75</v>
      </c>
      <c r="IV108" s="86">
        <f t="shared" si="341"/>
        <v>4.5624245613484038E-35</v>
      </c>
      <c r="IW108" s="86">
        <f t="shared" si="342"/>
        <v>8.44545517570821E-37</v>
      </c>
      <c r="IY108" s="86">
        <f t="shared" si="343"/>
        <v>0.26838856382414622</v>
      </c>
      <c r="IZ108" s="86">
        <f t="shared" si="344"/>
        <v>0.29078678326031859</v>
      </c>
      <c r="JA108" s="86">
        <f t="shared" si="345"/>
        <v>0.28409757523559248</v>
      </c>
      <c r="JB108" s="86">
        <f t="shared" si="346"/>
        <v>0.29649231375297491</v>
      </c>
      <c r="JC108" s="86">
        <f t="shared" si="347"/>
        <v>0.31535568289087373</v>
      </c>
      <c r="JD108" s="86">
        <f t="shared" si="348"/>
        <v>0.41683402381079987</v>
      </c>
      <c r="JE108" s="86">
        <f t="shared" si="349"/>
        <v>0.42872920652781732</v>
      </c>
      <c r="JF108" s="86">
        <f t="shared" si="350"/>
        <v>0.40051218322119098</v>
      </c>
      <c r="JG108" s="86">
        <f t="shared" si="351"/>
        <v>0.38748947942895118</v>
      </c>
      <c r="JH108" s="86">
        <f t="shared" si="352"/>
        <v>0.46032067066892529</v>
      </c>
      <c r="JI108" s="86">
        <f t="shared" si="353"/>
        <v>0.38907033554675524</v>
      </c>
      <c r="JJ108" s="86">
        <f t="shared" si="354"/>
        <v>0.26909988941239255</v>
      </c>
      <c r="JK108" s="86">
        <f t="shared" si="355"/>
        <v>0.2928974425678364</v>
      </c>
      <c r="JL108" s="86">
        <f t="shared" si="356"/>
        <v>0.2670558135745596</v>
      </c>
      <c r="JM108" s="86">
        <f t="shared" si="357"/>
        <v>0.22484111493982537</v>
      </c>
    </row>
    <row r="109" spans="2:273" x14ac:dyDescent="0.25">
      <c r="B109" s="2">
        <v>82</v>
      </c>
      <c r="C109" s="37">
        <v>134.75800000000001</v>
      </c>
      <c r="D109" s="37">
        <v>167.667</v>
      </c>
      <c r="E109" s="37">
        <v>167.935</v>
      </c>
      <c r="F109" s="37">
        <v>169.226</v>
      </c>
      <c r="G109" s="37">
        <v>174.435</v>
      </c>
      <c r="H109" s="37">
        <v>190.23</v>
      </c>
      <c r="I109" s="37">
        <v>195.76300000000001</v>
      </c>
      <c r="J109" s="37">
        <v>199.28299999999999</v>
      </c>
      <c r="K109" s="37">
        <v>200.333</v>
      </c>
      <c r="L109" s="37">
        <v>199.38300000000001</v>
      </c>
      <c r="M109" s="37">
        <v>192.69499999999999</v>
      </c>
      <c r="N109" s="37">
        <v>178.23</v>
      </c>
      <c r="O109" s="37">
        <v>177.5</v>
      </c>
      <c r="P109" s="37">
        <v>162.87299999999999</v>
      </c>
      <c r="Q109" s="37">
        <v>137.93799999999999</v>
      </c>
      <c r="S109" s="4">
        <f t="shared" si="229"/>
        <v>133.66124886082932</v>
      </c>
      <c r="T109" s="4">
        <f t="shared" si="230"/>
        <v>164.93090420115695</v>
      </c>
      <c r="U109" s="4">
        <f t="shared" si="231"/>
        <v>164.59872394011452</v>
      </c>
      <c r="V109" s="4">
        <f t="shared" si="232"/>
        <v>164.67326773729306</v>
      </c>
      <c r="W109" s="4">
        <f t="shared" si="233"/>
        <v>174.43388839575584</v>
      </c>
      <c r="X109" s="4">
        <f t="shared" si="234"/>
        <v>187.87162158046112</v>
      </c>
      <c r="Y109" s="4">
        <f t="shared" si="235"/>
        <v>196.90979492300266</v>
      </c>
      <c r="Z109" s="4">
        <f t="shared" si="236"/>
        <v>199.76542822941713</v>
      </c>
      <c r="AA109" s="4">
        <f t="shared" si="237"/>
        <v>200.30585926300495</v>
      </c>
      <c r="AB109" s="4">
        <f t="shared" si="238"/>
        <v>200.53408220325008</v>
      </c>
      <c r="AC109" s="4">
        <f t="shared" si="239"/>
        <v>190.01757831700584</v>
      </c>
      <c r="AD109" s="4">
        <f t="shared" si="240"/>
        <v>173.34023397790133</v>
      </c>
      <c r="AE109" s="4">
        <f t="shared" si="241"/>
        <v>173.09779757122402</v>
      </c>
      <c r="AF109" s="4">
        <f t="shared" si="242"/>
        <v>158.48021150514307</v>
      </c>
      <c r="AG109" s="4">
        <f t="shared" si="243"/>
        <v>135.06022677413657</v>
      </c>
      <c r="AI109" s="4">
        <f t="shared" si="244"/>
        <v>1.0967511391706921</v>
      </c>
      <c r="AJ109" s="4">
        <f t="shared" si="245"/>
        <v>2.7360957988430528</v>
      </c>
      <c r="AK109" s="4">
        <f t="shared" si="246"/>
        <v>3.3362760598854777</v>
      </c>
      <c r="AL109" s="4">
        <f t="shared" si="247"/>
        <v>4.5527322627069395</v>
      </c>
      <c r="AM109" s="4">
        <f t="shared" si="248"/>
        <v>1.1116042441585705E-3</v>
      </c>
      <c r="AN109" s="4">
        <f t="shared" si="249"/>
        <v>2.358378419538866</v>
      </c>
      <c r="AO109" s="4">
        <f t="shared" si="250"/>
        <v>-1.1467949230026591</v>
      </c>
      <c r="AP109" s="4">
        <f t="shared" si="251"/>
        <v>-0.48242822941713825</v>
      </c>
      <c r="AQ109" s="4">
        <f t="shared" si="252"/>
        <v>2.7140736995050929E-2</v>
      </c>
      <c r="AR109" s="4">
        <f t="shared" si="253"/>
        <v>-1.1510822032500698</v>
      </c>
      <c r="AS109" s="4">
        <f t="shared" si="254"/>
        <v>2.6774216829941508</v>
      </c>
      <c r="AT109" s="4">
        <f t="shared" si="255"/>
        <v>4.8897660220986552</v>
      </c>
      <c r="AU109" s="4">
        <f t="shared" si="256"/>
        <v>4.4022024287759791</v>
      </c>
      <c r="AV109" s="4">
        <f t="shared" si="358"/>
        <v>4.3927884948569158</v>
      </c>
      <c r="AW109" s="4">
        <f t="shared" si="358"/>
        <v>2.8777732258634217</v>
      </c>
      <c r="AY109" s="2">
        <f t="shared" si="308"/>
        <v>59.655751978380941</v>
      </c>
      <c r="AZ109" s="2">
        <f t="shared" si="359"/>
        <v>61.998184745214424</v>
      </c>
      <c r="BA109" s="2">
        <f t="shared" si="360"/>
        <v>71.350840607007029</v>
      </c>
      <c r="BB109" s="2">
        <f t="shared" si="361"/>
        <v>70.624527832559849</v>
      </c>
      <c r="BC109" s="2">
        <f t="shared" si="362"/>
        <v>85.063514995255389</v>
      </c>
      <c r="BD109" s="2">
        <f t="shared" si="363"/>
        <v>78.128533230624029</v>
      </c>
      <c r="BE109" s="2">
        <f t="shared" si="364"/>
        <v>80.453332999620898</v>
      </c>
      <c r="BF109" s="2">
        <f t="shared" si="365"/>
        <v>85.652261272844399</v>
      </c>
      <c r="BG109" s="2">
        <f t="shared" si="366"/>
        <v>90.273556199947905</v>
      </c>
      <c r="BH109" s="2">
        <f t="shared" si="367"/>
        <v>86.50797143161239</v>
      </c>
      <c r="BI109" s="2">
        <f t="shared" si="368"/>
        <v>85.873331257750422</v>
      </c>
      <c r="BJ109" s="2">
        <f t="shared" si="369"/>
        <v>85.468647630676628</v>
      </c>
      <c r="BK109" s="2">
        <f t="shared" si="370"/>
        <v>85.10599392768367</v>
      </c>
      <c r="BL109" s="2">
        <f t="shared" si="371"/>
        <v>86.008012451732043</v>
      </c>
      <c r="BM109" s="2">
        <f t="shared" si="372"/>
        <v>87.112590718463807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93.000504181184624</v>
      </c>
      <c r="DL109" s="2">
        <f t="shared" si="373"/>
        <v>86.557226480836221</v>
      </c>
      <c r="DM109" s="2">
        <f t="shared" si="373"/>
        <v>94.961736434108531</v>
      </c>
      <c r="DN109" s="2">
        <f t="shared" si="373"/>
        <v>91.133899224806228</v>
      </c>
      <c r="DO109" s="2">
        <f t="shared" si="373"/>
        <v>94.365900332225905</v>
      </c>
      <c r="DP109" s="2">
        <f t="shared" si="373"/>
        <v>74.201519480519494</v>
      </c>
      <c r="DQ109" s="2">
        <f t="shared" si="373"/>
        <v>83.038917073170708</v>
      </c>
      <c r="DR109" s="2">
        <f t="shared" si="373"/>
        <v>92.597518218623478</v>
      </c>
      <c r="DS109" s="2">
        <f t="shared" si="373"/>
        <v>95.494465623518252</v>
      </c>
      <c r="DT109" s="2">
        <f t="shared" si="373"/>
        <v>88.619272299651556</v>
      </c>
      <c r="DU109" s="2">
        <f t="shared" si="373"/>
        <v>87.342208849290245</v>
      </c>
      <c r="DV109" s="2">
        <f t="shared" si="373"/>
        <v>96.544520487264663</v>
      </c>
      <c r="DW109" s="2">
        <f t="shared" si="373"/>
        <v>106.38046202090592</v>
      </c>
      <c r="DX109" s="2">
        <f t="shared" si="373"/>
        <v>103.51375526024364</v>
      </c>
      <c r="DY109" s="2">
        <f t="shared" si="373"/>
        <v>96.672682926829253</v>
      </c>
      <c r="EA109" s="2">
        <f t="shared" si="228"/>
        <v>58.908615635058446</v>
      </c>
      <c r="EB109" s="2">
        <f t="shared" si="290"/>
        <v>61.407042103583819</v>
      </c>
      <c r="EC109" s="2">
        <f t="shared" si="291"/>
        <v>70.741082617681982</v>
      </c>
      <c r="ED109" s="2">
        <f t="shared" si="292"/>
        <v>70.109855088355616</v>
      </c>
      <c r="EE109" s="2">
        <f t="shared" si="293"/>
        <v>84.816402196127854</v>
      </c>
      <c r="EF109" s="2">
        <f t="shared" si="294"/>
        <v>78.249911612175865</v>
      </c>
      <c r="EG109" s="2">
        <f t="shared" si="295"/>
        <v>80.366193958937558</v>
      </c>
      <c r="EH109" s="2">
        <f t="shared" si="296"/>
        <v>85.394264854363442</v>
      </c>
      <c r="EI109" s="2">
        <f t="shared" si="297"/>
        <v>90.076546399725046</v>
      </c>
      <c r="EJ109" s="2">
        <f t="shared" si="298"/>
        <v>86.442139053716431</v>
      </c>
      <c r="EK109" s="2">
        <f t="shared" si="299"/>
        <v>85.832878549265828</v>
      </c>
      <c r="EL109" s="2">
        <f t="shared" si="300"/>
        <v>85.172327876106209</v>
      </c>
      <c r="EM109" s="2">
        <f t="shared" si="301"/>
        <v>84.612760619469029</v>
      </c>
      <c r="EN109" s="2">
        <f t="shared" si="302"/>
        <v>85.54793934949528</v>
      </c>
      <c r="EO109" s="2">
        <f t="shared" si="303"/>
        <v>86.794385839087468</v>
      </c>
      <c r="EQ109" s="2">
        <f t="shared" si="304"/>
        <v>58.126005148638647</v>
      </c>
      <c r="ER109" s="2">
        <f t="shared" si="374"/>
        <v>61.4824655760887</v>
      </c>
      <c r="ES109" s="2">
        <f t="shared" si="374"/>
        <v>70.580791382807035</v>
      </c>
      <c r="ET109" s="2">
        <f t="shared" si="374"/>
        <v>70.264994352141244</v>
      </c>
      <c r="EU109" s="2">
        <f t="shared" si="374"/>
        <v>82.911589245315014</v>
      </c>
      <c r="EV109" s="2">
        <f t="shared" si="374"/>
        <v>77.976544991425399</v>
      </c>
      <c r="EW109" s="2">
        <f t="shared" si="374"/>
        <v>80.490606930705326</v>
      </c>
      <c r="EX109" s="2">
        <f t="shared" si="374"/>
        <v>84.243461189475383</v>
      </c>
      <c r="EY109" s="2">
        <f t="shared" si="374"/>
        <v>88.397369883508702</v>
      </c>
      <c r="EZ109" s="2">
        <f t="shared" si="374"/>
        <v>85.903049660290606</v>
      </c>
      <c r="FA109" s="2">
        <f t="shared" si="374"/>
        <v>85.424991967612584</v>
      </c>
      <c r="FB109" s="2">
        <f t="shared" si="374"/>
        <v>85.057551742562069</v>
      </c>
      <c r="FC109" s="2">
        <f t="shared" si="374"/>
        <v>84.652383015809335</v>
      </c>
      <c r="FD109" s="2">
        <f t="shared" si="374"/>
        <v>86.507213664973719</v>
      </c>
      <c r="FE109" s="2">
        <f t="shared" si="374"/>
        <v>88.033398937563064</v>
      </c>
      <c r="FG109" s="2">
        <f t="shared" si="306"/>
        <v>0.97807040417024216</v>
      </c>
      <c r="FH109" s="2">
        <f t="shared" si="375"/>
        <v>0.97649794868139239</v>
      </c>
      <c r="FI109" s="2">
        <f t="shared" si="375"/>
        <v>0.97481936982924389</v>
      </c>
      <c r="FJ109" s="2">
        <f t="shared" si="375"/>
        <v>0.97552572353945743</v>
      </c>
      <c r="FK109" s="2">
        <f t="shared" si="375"/>
        <v>0.97397090380405393</v>
      </c>
      <c r="FL109" s="2">
        <f t="shared" si="375"/>
        <v>0.97006921000032076</v>
      </c>
      <c r="FM109" s="2">
        <f t="shared" si="375"/>
        <v>0.96743421146936937</v>
      </c>
      <c r="FN109" s="2">
        <f t="shared" si="375"/>
        <v>0.96404983856535398</v>
      </c>
      <c r="FO109" s="2">
        <f t="shared" si="375"/>
        <v>0.9633207910469922</v>
      </c>
      <c r="FP109" s="2">
        <f t="shared" si="375"/>
        <v>0.96954562968167923</v>
      </c>
      <c r="FQ109" s="2">
        <f t="shared" si="375"/>
        <v>0.97298617510524377</v>
      </c>
      <c r="FR109" s="2">
        <f t="shared" si="375"/>
        <v>0.97393641516737506</v>
      </c>
      <c r="FS109" s="2">
        <f t="shared" si="375"/>
        <v>0.97734228865493944</v>
      </c>
      <c r="FT109" s="2">
        <f t="shared" si="375"/>
        <v>0.9744163797276989</v>
      </c>
      <c r="FU109" s="2">
        <f t="shared" si="375"/>
        <v>0.96784045975598676</v>
      </c>
      <c r="FW109" s="2">
        <f t="shared" si="324"/>
        <v>6.1971258450814058E-4</v>
      </c>
      <c r="FX109" s="2">
        <f t="shared" si="376"/>
        <v>8.1828271658487156E-4</v>
      </c>
      <c r="FY109" s="2">
        <f t="shared" si="377"/>
        <v>8.3184161879956806E-4</v>
      </c>
      <c r="FZ109" s="2">
        <f t="shared" si="378"/>
        <v>8.0234807779410214E-4</v>
      </c>
      <c r="GA109" s="2">
        <f t="shared" si="379"/>
        <v>7.6228297342469467E-4</v>
      </c>
      <c r="GB109" s="2">
        <f t="shared" si="380"/>
        <v>7.5651819637165469E-4</v>
      </c>
      <c r="GC109" s="2">
        <f t="shared" si="381"/>
        <v>8.0140312442743137E-4</v>
      </c>
      <c r="GD109" s="2">
        <f t="shared" si="382"/>
        <v>8.3567931541212543E-4</v>
      </c>
      <c r="GE109" s="2">
        <f t="shared" si="383"/>
        <v>1.0214477516827468E-3</v>
      </c>
      <c r="GF109" s="2">
        <f t="shared" si="384"/>
        <v>8.7340655154512898E-4</v>
      </c>
      <c r="GG109" s="2">
        <f t="shared" si="385"/>
        <v>7.8471801480140902E-4</v>
      </c>
      <c r="GH109" s="2">
        <f t="shared" si="386"/>
        <v>7.000783261715902E-4</v>
      </c>
      <c r="GI109" s="2">
        <f t="shared" si="387"/>
        <v>6.8176632195972938E-4</v>
      </c>
      <c r="GJ109" s="2">
        <f t="shared" si="388"/>
        <v>4.6127586965558466E-4</v>
      </c>
      <c r="GK109" s="2">
        <f t="shared" si="389"/>
        <v>4.2242220153206262E-4</v>
      </c>
      <c r="GM109" s="86">
        <f t="shared" si="325"/>
        <v>1.5326165275314622E-3</v>
      </c>
      <c r="GN109" s="86">
        <f t="shared" si="390"/>
        <v>9.9360915111247498E-10</v>
      </c>
      <c r="GO109" s="86">
        <f t="shared" si="391"/>
        <v>3.4363332872049235E-10</v>
      </c>
      <c r="GP109" s="86">
        <f t="shared" si="392"/>
        <v>2.687780007944341E-9</v>
      </c>
      <c r="GQ109" s="86">
        <f t="shared" si="393"/>
        <v>2.8928003910151186E-7</v>
      </c>
      <c r="GR109" s="86">
        <f t="shared" si="394"/>
        <v>7.368411394074676E-11</v>
      </c>
      <c r="GS109" s="86">
        <f t="shared" si="395"/>
        <v>1.4902905071841033E-9</v>
      </c>
      <c r="GT109" s="86">
        <f t="shared" si="396"/>
        <v>3.9905321758528948E-7</v>
      </c>
      <c r="GU109" s="86">
        <f t="shared" si="397"/>
        <v>1.5201068455016753E-5</v>
      </c>
      <c r="GV109" s="86">
        <f t="shared" si="398"/>
        <v>1.0141979889987316E-9</v>
      </c>
      <c r="GW109" s="86">
        <f t="shared" si="399"/>
        <v>2.670170540766705E-15</v>
      </c>
      <c r="GX109" s="86">
        <f t="shared" si="400"/>
        <v>1.0264124030143107E-13</v>
      </c>
      <c r="GY109" s="86">
        <f t="shared" si="401"/>
        <v>9.7209403359308162E-20</v>
      </c>
      <c r="GZ109" s="86">
        <f t="shared" si="402"/>
        <v>2.533722011504469E-16</v>
      </c>
      <c r="HA109" s="86">
        <f t="shared" si="403"/>
        <v>1.7451037278349068E-16</v>
      </c>
      <c r="HC109" s="86">
        <f t="shared" si="326"/>
        <v>0.31581120258576711</v>
      </c>
      <c r="HD109" s="86">
        <f t="shared" si="404"/>
        <v>0.35387979647702705</v>
      </c>
      <c r="HE109" s="86">
        <f t="shared" si="405"/>
        <v>0.34968557318060584</v>
      </c>
      <c r="HF109" s="86">
        <f t="shared" si="406"/>
        <v>0.35939991021317064</v>
      </c>
      <c r="HG109" s="86">
        <f t="shared" si="407"/>
        <v>0.37706431242030708</v>
      </c>
      <c r="HH109" s="86">
        <f t="shared" si="408"/>
        <v>0.48937341066689188</v>
      </c>
      <c r="HI109" s="86">
        <f t="shared" si="409"/>
        <v>0.50719459349923268</v>
      </c>
      <c r="HJ109" s="86">
        <f t="shared" si="410"/>
        <v>0.48226162330597738</v>
      </c>
      <c r="HK109" s="86">
        <f t="shared" si="411"/>
        <v>0.46771457417274953</v>
      </c>
      <c r="HL109" s="86">
        <f t="shared" si="412"/>
        <v>0.54122426457296757</v>
      </c>
      <c r="HM109" s="86">
        <f t="shared" si="413"/>
        <v>0.46451883870305116</v>
      </c>
      <c r="HN109" s="86">
        <f t="shared" si="414"/>
        <v>0.33057985413935259</v>
      </c>
      <c r="HO109" s="86">
        <f t="shared" si="415"/>
        <v>0.35776338179278638</v>
      </c>
      <c r="HP109" s="86">
        <f t="shared" si="416"/>
        <v>0.32777347740014939</v>
      </c>
      <c r="HQ109" s="86">
        <f t="shared" si="417"/>
        <v>0.29172142687198016</v>
      </c>
      <c r="HS109" s="86">
        <f t="shared" si="327"/>
        <v>1.0421547064798506E-12</v>
      </c>
      <c r="HT109" s="86">
        <f t="shared" si="418"/>
        <v>1.7529096323437723E-13</v>
      </c>
      <c r="HU109" s="86">
        <f t="shared" si="419"/>
        <v>4.7847870017326312E-14</v>
      </c>
      <c r="HV109" s="86">
        <f t="shared" si="420"/>
        <v>5.5175304052283298E-13</v>
      </c>
      <c r="HW109" s="86">
        <f t="shared" si="421"/>
        <v>1.4855100418633022E-12</v>
      </c>
      <c r="HX109" s="86">
        <f t="shared" si="422"/>
        <v>1.9490043301111435E-11</v>
      </c>
      <c r="HY109" s="86">
        <f t="shared" si="423"/>
        <v>1.0331215279995744E-12</v>
      </c>
      <c r="HZ109" s="86">
        <f t="shared" si="424"/>
        <v>2.230436396395072E-14</v>
      </c>
      <c r="IA109" s="86">
        <f t="shared" si="425"/>
        <v>3.705669392976903E-14</v>
      </c>
      <c r="IB109" s="86">
        <f t="shared" si="426"/>
        <v>1.6270089043317521E-12</v>
      </c>
      <c r="IC109" s="86">
        <f t="shared" si="427"/>
        <v>6.0982057557650313E-13</v>
      </c>
      <c r="ID109" s="86">
        <f t="shared" si="428"/>
        <v>4.3138513635872638E-14</v>
      </c>
      <c r="IE109" s="86">
        <f t="shared" si="429"/>
        <v>4.1817032371259888E-14</v>
      </c>
      <c r="IF109" s="86">
        <f t="shared" si="430"/>
        <v>1.0310728757287322E-9</v>
      </c>
      <c r="IG109" s="86">
        <f t="shared" si="431"/>
        <v>1.1209600148663731E-9</v>
      </c>
      <c r="II109" s="86">
        <f t="shared" si="328"/>
        <v>7.6488242104773667E-65</v>
      </c>
      <c r="IJ109" s="86">
        <f t="shared" si="329"/>
        <v>2.726051158301316E-70</v>
      </c>
      <c r="IK109" s="86">
        <f t="shared" si="330"/>
        <v>1.2474909295937212E-75</v>
      </c>
      <c r="IL109" s="86">
        <f t="shared" si="331"/>
        <v>1.249627158240228E-68</v>
      </c>
      <c r="IM109" s="86">
        <f t="shared" si="332"/>
        <v>5.558555332521181E-67</v>
      </c>
      <c r="IN109" s="86">
        <f t="shared" si="333"/>
        <v>7.5392427067009051E-62</v>
      </c>
      <c r="IO109" s="86">
        <f t="shared" si="334"/>
        <v>1.3550420758943502E-71</v>
      </c>
      <c r="IP109" s="86">
        <f t="shared" si="335"/>
        <v>4.3141265865964162E-82</v>
      </c>
      <c r="IQ109" s="86">
        <f t="shared" si="336"/>
        <v>4.2348261106136944E-76</v>
      </c>
      <c r="IR109" s="86">
        <f t="shared" si="337"/>
        <v>1.6642643051911726E-68</v>
      </c>
      <c r="IS109" s="86">
        <f t="shared" si="338"/>
        <v>5.5644965258059578E-69</v>
      </c>
      <c r="IT109" s="86">
        <f t="shared" si="339"/>
        <v>2.7753210293119809E-73</v>
      </c>
      <c r="IU109" s="86">
        <f t="shared" si="340"/>
        <v>8.3331073235000925E-74</v>
      </c>
      <c r="IV109" s="86">
        <f t="shared" si="341"/>
        <v>2.7873358660047882E-34</v>
      </c>
      <c r="IW109" s="86">
        <f t="shared" si="342"/>
        <v>5.5459639607832648E-36</v>
      </c>
      <c r="IY109" s="86">
        <f t="shared" si="343"/>
        <v>0.31734381911434073</v>
      </c>
      <c r="IZ109" s="86">
        <f t="shared" si="344"/>
        <v>0.3538797974708115</v>
      </c>
      <c r="JA109" s="86">
        <f t="shared" si="345"/>
        <v>0.34968557352428703</v>
      </c>
      <c r="JB109" s="86">
        <f t="shared" si="346"/>
        <v>0.35939991290150236</v>
      </c>
      <c r="JC109" s="86">
        <f t="shared" si="347"/>
        <v>0.3770646017018317</v>
      </c>
      <c r="JD109" s="86">
        <f t="shared" si="348"/>
        <v>0.48937341076006602</v>
      </c>
      <c r="JE109" s="86">
        <f t="shared" si="349"/>
        <v>0.50719459499055641</v>
      </c>
      <c r="JF109" s="86">
        <f t="shared" si="350"/>
        <v>0.48226202235921728</v>
      </c>
      <c r="JG109" s="86">
        <f t="shared" si="351"/>
        <v>0.46772977524124165</v>
      </c>
      <c r="JH109" s="86">
        <f t="shared" si="352"/>
        <v>0.54122426558879255</v>
      </c>
      <c r="JI109" s="86">
        <f t="shared" si="353"/>
        <v>0.46451883870366367</v>
      </c>
      <c r="JJ109" s="86">
        <f t="shared" si="354"/>
        <v>0.33057985413949836</v>
      </c>
      <c r="JK109" s="86">
        <f t="shared" si="355"/>
        <v>0.35776338179282818</v>
      </c>
      <c r="JL109" s="86">
        <f t="shared" si="356"/>
        <v>0.32777347843122256</v>
      </c>
      <c r="JM109" s="86">
        <f t="shared" si="357"/>
        <v>0.29172142799294032</v>
      </c>
    </row>
    <row r="110" spans="2:273" x14ac:dyDescent="0.25">
      <c r="B110" s="2">
        <v>83</v>
      </c>
      <c r="C110" s="37">
        <v>140.833</v>
      </c>
      <c r="D110" s="37">
        <v>175.4</v>
      </c>
      <c r="E110" s="37">
        <v>175.82300000000001</v>
      </c>
      <c r="F110" s="37">
        <v>174.952</v>
      </c>
      <c r="G110" s="37">
        <v>179.952</v>
      </c>
      <c r="H110" s="37">
        <v>197.37700000000001</v>
      </c>
      <c r="I110" s="37">
        <v>200.881</v>
      </c>
      <c r="J110" s="37">
        <v>204.85</v>
      </c>
      <c r="K110" s="37">
        <v>206.53299999999999</v>
      </c>
      <c r="L110" s="37">
        <v>203.13300000000001</v>
      </c>
      <c r="M110" s="37">
        <v>201.119</v>
      </c>
      <c r="N110" s="37">
        <v>187.88499999999999</v>
      </c>
      <c r="O110" s="37">
        <v>186.65</v>
      </c>
      <c r="P110" s="37">
        <v>171.58699999999999</v>
      </c>
      <c r="Q110" s="37">
        <v>145.26599999999999</v>
      </c>
      <c r="S110" s="4">
        <f t="shared" si="229"/>
        <v>140.21200704288464</v>
      </c>
      <c r="T110" s="4">
        <f t="shared" si="230"/>
        <v>175.95445012213887</v>
      </c>
      <c r="U110" s="4">
        <f t="shared" si="231"/>
        <v>175.44916725379358</v>
      </c>
      <c r="V110" s="4">
        <f t="shared" si="232"/>
        <v>174.50698461468502</v>
      </c>
      <c r="W110" s="4">
        <f t="shared" si="233"/>
        <v>182.09480583343006</v>
      </c>
      <c r="X110" s="4">
        <f t="shared" si="234"/>
        <v>195.49920638275518</v>
      </c>
      <c r="Y110" s="4">
        <f t="shared" si="235"/>
        <v>203.86932133084306</v>
      </c>
      <c r="Z110" s="4">
        <f t="shared" si="236"/>
        <v>207.5564733939849</v>
      </c>
      <c r="AA110" s="4">
        <f t="shared" si="237"/>
        <v>208.65924792130394</v>
      </c>
      <c r="AB110" s="4">
        <f t="shared" si="238"/>
        <v>206.3943308709114</v>
      </c>
      <c r="AC110" s="4">
        <f t="shared" si="239"/>
        <v>198.98377280335231</v>
      </c>
      <c r="AD110" s="4">
        <f t="shared" si="240"/>
        <v>184.36530284537429</v>
      </c>
      <c r="AE110" s="4">
        <f t="shared" si="241"/>
        <v>183.40553785709162</v>
      </c>
      <c r="AF110" s="4">
        <f t="shared" si="242"/>
        <v>167.59266202978756</v>
      </c>
      <c r="AG110" s="4">
        <f t="shared" si="243"/>
        <v>142.91132829716508</v>
      </c>
      <c r="AI110" s="4">
        <f t="shared" si="244"/>
        <v>0.62099295711536229</v>
      </c>
      <c r="AJ110" s="4">
        <f t="shared" si="245"/>
        <v>-0.55445012213886002</v>
      </c>
      <c r="AK110" s="4">
        <f t="shared" si="246"/>
        <v>0.37383274620643192</v>
      </c>
      <c r="AL110" s="4">
        <f t="shared" si="247"/>
        <v>0.44501538531497431</v>
      </c>
      <c r="AM110" s="4">
        <f t="shared" si="248"/>
        <v>-2.1428058334300601</v>
      </c>
      <c r="AN110" s="4">
        <f t="shared" si="249"/>
        <v>1.8777936172448335</v>
      </c>
      <c r="AO110" s="4">
        <f t="shared" si="250"/>
        <v>-2.9883213308430641</v>
      </c>
      <c r="AP110" s="4">
        <f t="shared" si="251"/>
        <v>-2.7064733939849077</v>
      </c>
      <c r="AQ110" s="4">
        <f t="shared" si="252"/>
        <v>-2.1262479213039569</v>
      </c>
      <c r="AR110" s="4">
        <f t="shared" si="253"/>
        <v>-3.2613308709113937</v>
      </c>
      <c r="AS110" s="4">
        <f t="shared" si="254"/>
        <v>2.1352271966476906</v>
      </c>
      <c r="AT110" s="4">
        <f t="shared" si="255"/>
        <v>3.5196971546257032</v>
      </c>
      <c r="AU110" s="4">
        <f t="shared" si="256"/>
        <v>3.2444621429083895</v>
      </c>
      <c r="AV110" s="4">
        <f t="shared" si="358"/>
        <v>3.9943379702124275</v>
      </c>
      <c r="AW110" s="4">
        <f t="shared" si="358"/>
        <v>2.3546717028349065</v>
      </c>
      <c r="AY110" s="2">
        <f t="shared" si="308"/>
        <v>59.464182859620713</v>
      </c>
      <c r="AZ110" s="2">
        <f t="shared" si="359"/>
        <v>61.839393176375488</v>
      </c>
      <c r="BA110" s="2">
        <f t="shared" si="360"/>
        <v>71.165793580317555</v>
      </c>
      <c r="BB110" s="2">
        <f t="shared" si="361"/>
        <v>70.499393769935736</v>
      </c>
      <c r="BC110" s="2">
        <f t="shared" si="362"/>
        <v>84.841012919143694</v>
      </c>
      <c r="BD110" s="2">
        <f t="shared" si="363"/>
        <v>78.032840071089851</v>
      </c>
      <c r="BE110" s="2">
        <f t="shared" si="364"/>
        <v>80.348319375576438</v>
      </c>
      <c r="BF110" s="2">
        <f t="shared" si="365"/>
        <v>85.465978076952439</v>
      </c>
      <c r="BG110" s="2">
        <f t="shared" si="366"/>
        <v>90.052303272879186</v>
      </c>
      <c r="BH110" s="2">
        <f t="shared" si="367"/>
        <v>86.3602417804141</v>
      </c>
      <c r="BI110" s="2">
        <f t="shared" si="368"/>
        <v>85.738086566507391</v>
      </c>
      <c r="BJ110" s="2">
        <f t="shared" si="369"/>
        <v>85.332227766509277</v>
      </c>
      <c r="BK110" s="2">
        <f t="shared" si="370"/>
        <v>84.968718565338037</v>
      </c>
      <c r="BL110" s="2">
        <f t="shared" si="371"/>
        <v>85.91510654550018</v>
      </c>
      <c r="BM110" s="2">
        <f t="shared" si="372"/>
        <v>87.008869517728812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93.388210975609724</v>
      </c>
      <c r="DL110" s="2">
        <f t="shared" si="373"/>
        <v>86.801743902439014</v>
      </c>
      <c r="DM110" s="2">
        <f t="shared" si="373"/>
        <v>95.227796801987964</v>
      </c>
      <c r="DN110" s="2">
        <f t="shared" si="373"/>
        <v>91.336301380223134</v>
      </c>
      <c r="DO110" s="2">
        <f t="shared" si="373"/>
        <v>94.517529373632598</v>
      </c>
      <c r="DP110" s="2">
        <f t="shared" si="373"/>
        <v>73.909834340078532</v>
      </c>
      <c r="DQ110" s="2">
        <f t="shared" si="373"/>
        <v>82.910665853658514</v>
      </c>
      <c r="DR110" s="2">
        <f t="shared" si="373"/>
        <v>92.53662238756975</v>
      </c>
      <c r="DS110" s="2">
        <f t="shared" si="373"/>
        <v>95.3999084874348</v>
      </c>
      <c r="DT110" s="2">
        <f t="shared" si="373"/>
        <v>88.451836236933786</v>
      </c>
      <c r="DU110" s="2">
        <f t="shared" si="373"/>
        <v>87.193581697372409</v>
      </c>
      <c r="DV110" s="2">
        <f t="shared" si="373"/>
        <v>96.571703940793554</v>
      </c>
      <c r="DW110" s="2">
        <f t="shared" si="373"/>
        <v>106.57489512195122</v>
      </c>
      <c r="DX110" s="2">
        <f t="shared" si="373"/>
        <v>103.67205248089027</v>
      </c>
      <c r="DY110" s="2">
        <f t="shared" si="373"/>
        <v>96.781158536585352</v>
      </c>
      <c r="EA110" s="2">
        <f t="shared" si="228"/>
        <v>58.771018348720986</v>
      </c>
      <c r="EB110" s="2">
        <f t="shared" si="290"/>
        <v>61.291403312593374</v>
      </c>
      <c r="EC110" s="2">
        <f t="shared" si="291"/>
        <v>70.599081348670367</v>
      </c>
      <c r="ED110" s="2">
        <f t="shared" si="292"/>
        <v>70.022493441862423</v>
      </c>
      <c r="EE110" s="2">
        <f t="shared" si="293"/>
        <v>84.606747628431009</v>
      </c>
      <c r="EF110" s="2">
        <f t="shared" si="294"/>
        <v>78.149085315670789</v>
      </c>
      <c r="EG110" s="2">
        <f t="shared" si="295"/>
        <v>80.269546366966864</v>
      </c>
      <c r="EH110" s="2">
        <f t="shared" si="296"/>
        <v>85.226562324512898</v>
      </c>
      <c r="EI110" s="2">
        <f t="shared" si="297"/>
        <v>89.868484812682595</v>
      </c>
      <c r="EJ110" s="2">
        <f t="shared" si="298"/>
        <v>86.300837015927556</v>
      </c>
      <c r="EK110" s="2">
        <f t="shared" si="299"/>
        <v>85.701580126817504</v>
      </c>
      <c r="EL110" s="2">
        <f t="shared" si="300"/>
        <v>85.058000522928424</v>
      </c>
      <c r="EM110" s="2">
        <f t="shared" si="301"/>
        <v>84.511867839903459</v>
      </c>
      <c r="EN110" s="2">
        <f t="shared" si="302"/>
        <v>85.489435790699673</v>
      </c>
      <c r="EO110" s="2">
        <f t="shared" si="303"/>
        <v>86.712164320502552</v>
      </c>
      <c r="EQ110" s="2">
        <f t="shared" si="304"/>
        <v>58.007387254581005</v>
      </c>
      <c r="ER110" s="2">
        <f t="shared" si="374"/>
        <v>61.363801594347493</v>
      </c>
      <c r="ES110" s="2">
        <f t="shared" si="374"/>
        <v>70.44300733451351</v>
      </c>
      <c r="ET110" s="2">
        <f t="shared" si="374"/>
        <v>70.172844465139704</v>
      </c>
      <c r="EU110" s="2">
        <f t="shared" si="374"/>
        <v>82.758114374461144</v>
      </c>
      <c r="EV110" s="2">
        <f t="shared" si="374"/>
        <v>77.883872333409784</v>
      </c>
      <c r="EW110" s="2">
        <f t="shared" si="374"/>
        <v>80.389517306094419</v>
      </c>
      <c r="EX110" s="2">
        <f t="shared" si="374"/>
        <v>84.114095706444417</v>
      </c>
      <c r="EY110" s="2">
        <f t="shared" si="374"/>
        <v>88.246056512922195</v>
      </c>
      <c r="EZ110" s="2">
        <f t="shared" si="374"/>
        <v>85.779581420380978</v>
      </c>
      <c r="FA110" s="2">
        <f t="shared" si="374"/>
        <v>85.307053546200194</v>
      </c>
      <c r="FB110" s="2">
        <f t="shared" si="374"/>
        <v>84.946346114509183</v>
      </c>
      <c r="FC110" s="2">
        <f t="shared" si="374"/>
        <v>84.54914457702462</v>
      </c>
      <c r="FD110" s="2">
        <f t="shared" si="374"/>
        <v>86.412752810417246</v>
      </c>
      <c r="FE110" s="2">
        <f t="shared" si="374"/>
        <v>87.88902598907913</v>
      </c>
      <c r="FG110" s="2">
        <f t="shared" si="306"/>
        <v>0.97996130490118494</v>
      </c>
      <c r="FH110" s="2">
        <f t="shared" si="375"/>
        <v>0.97852145842072003</v>
      </c>
      <c r="FI110" s="2">
        <f t="shared" si="375"/>
        <v>0.97698399756930832</v>
      </c>
      <c r="FJ110" s="2">
        <f t="shared" si="375"/>
        <v>0.97763102363973553</v>
      </c>
      <c r="FK110" s="2">
        <f t="shared" si="375"/>
        <v>0.97620668882575889</v>
      </c>
      <c r="FL110" s="2">
        <f t="shared" si="375"/>
        <v>0.97263071575089866</v>
      </c>
      <c r="FM110" s="2">
        <f t="shared" si="375"/>
        <v>0.9702142988356206</v>
      </c>
      <c r="FN110" s="2">
        <f t="shared" si="375"/>
        <v>0.96710902154515532</v>
      </c>
      <c r="FO110" s="2">
        <f t="shared" si="375"/>
        <v>0.96643985274915767</v>
      </c>
      <c r="FP110" s="2">
        <f t="shared" si="375"/>
        <v>0.97215065754860497</v>
      </c>
      <c r="FQ110" s="2">
        <f t="shared" si="375"/>
        <v>0.97530439932305202</v>
      </c>
      <c r="FR110" s="2">
        <f t="shared" si="375"/>
        <v>0.97617509014580583</v>
      </c>
      <c r="FS110" s="2">
        <f t="shared" si="375"/>
        <v>0.97929464277479672</v>
      </c>
      <c r="FT110" s="2">
        <f t="shared" si="375"/>
        <v>0.97661481905879</v>
      </c>
      <c r="FU110" s="2">
        <f t="shared" si="375"/>
        <v>0.9705869207846084</v>
      </c>
      <c r="FW110" s="2">
        <f t="shared" si="324"/>
        <v>6.7946071268048202E-4</v>
      </c>
      <c r="FX110" s="2">
        <f t="shared" si="376"/>
        <v>8.9715832955950372E-4</v>
      </c>
      <c r="FY110" s="2">
        <f t="shared" si="377"/>
        <v>9.1202300363611136E-4</v>
      </c>
      <c r="FZ110" s="2">
        <f t="shared" si="378"/>
        <v>8.7968907708309285E-4</v>
      </c>
      <c r="GA110" s="2">
        <f t="shared" si="379"/>
        <v>8.3576519439815657E-4</v>
      </c>
      <c r="GB110" s="2">
        <f t="shared" si="380"/>
        <v>8.2944516816880619E-4</v>
      </c>
      <c r="GC110" s="2">
        <f t="shared" si="381"/>
        <v>8.7865311661744548E-4</v>
      </c>
      <c r="GD110" s="2">
        <f t="shared" si="382"/>
        <v>9.1623027740424029E-4</v>
      </c>
      <c r="GE110" s="2">
        <f t="shared" si="383"/>
        <v>1.1198848264407475E-3</v>
      </c>
      <c r="GF110" s="2">
        <f t="shared" si="384"/>
        <v>9.5759054906842573E-4</v>
      </c>
      <c r="GG110" s="2">
        <f t="shared" si="385"/>
        <v>8.6036105698199033E-4</v>
      </c>
      <c r="GH110" s="2">
        <f t="shared" si="386"/>
        <v>7.6756877688351894E-4</v>
      </c>
      <c r="GI110" s="2">
        <f t="shared" si="387"/>
        <v>7.4749274012136338E-4</v>
      </c>
      <c r="GJ110" s="2">
        <f t="shared" si="388"/>
        <v>5.0575642577383665E-4</v>
      </c>
      <c r="GK110" s="2">
        <f t="shared" si="389"/>
        <v>4.6315785776496665E-4</v>
      </c>
      <c r="GM110" s="86">
        <f t="shared" si="325"/>
        <v>7.7400779514659945E-4</v>
      </c>
      <c r="GN110" s="86">
        <f t="shared" si="390"/>
        <v>1.0229980614355571E-10</v>
      </c>
      <c r="GO110" s="86">
        <f t="shared" si="391"/>
        <v>3.1949782608397868E-11</v>
      </c>
      <c r="GP110" s="86">
        <f t="shared" si="392"/>
        <v>3.1509158620639001E-10</v>
      </c>
      <c r="GQ110" s="86">
        <f t="shared" si="393"/>
        <v>5.7042159890766281E-8</v>
      </c>
      <c r="GR110" s="86">
        <f t="shared" si="394"/>
        <v>6.079076845893647E-12</v>
      </c>
      <c r="GS110" s="86">
        <f t="shared" si="395"/>
        <v>1.7528955582829811E-10</v>
      </c>
      <c r="GT110" s="86">
        <f t="shared" si="396"/>
        <v>8.6682277031166174E-8</v>
      </c>
      <c r="GU110" s="86">
        <f t="shared" si="397"/>
        <v>4.9735510355479512E-6</v>
      </c>
      <c r="GV110" s="86">
        <f t="shared" si="398"/>
        <v>1.209118997065748E-10</v>
      </c>
      <c r="GW110" s="86">
        <f t="shared" si="399"/>
        <v>7.2375826199661656E-17</v>
      </c>
      <c r="GX110" s="86">
        <f t="shared" si="400"/>
        <v>3.199584590572742E-15</v>
      </c>
      <c r="GY110" s="86">
        <f t="shared" si="401"/>
        <v>6.6539197281657964E-22</v>
      </c>
      <c r="GZ110" s="86">
        <f t="shared" si="402"/>
        <v>4.0784305213181743E-18</v>
      </c>
      <c r="HA110" s="86">
        <f t="shared" si="403"/>
        <v>3.4054928892011383E-18</v>
      </c>
      <c r="HC110" s="86">
        <f t="shared" si="326"/>
        <v>0.36831026290698871</v>
      </c>
      <c r="HD110" s="86">
        <f t="shared" si="404"/>
        <v>0.42220785391388949</v>
      </c>
      <c r="HE110" s="86">
        <f t="shared" si="405"/>
        <v>0.42202250802829433</v>
      </c>
      <c r="HF110" s="86">
        <f t="shared" si="406"/>
        <v>0.42737556136299065</v>
      </c>
      <c r="HG110" s="86">
        <f t="shared" si="407"/>
        <v>0.44108307482588655</v>
      </c>
      <c r="HH110" s="86">
        <f t="shared" si="408"/>
        <v>0.56432262296655866</v>
      </c>
      <c r="HI110" s="86">
        <f t="shared" si="409"/>
        <v>0.58406180455704548</v>
      </c>
      <c r="HJ110" s="86">
        <f t="shared" si="410"/>
        <v>0.56316257097972855</v>
      </c>
      <c r="HK110" s="86">
        <f t="shared" si="411"/>
        <v>0.54928213813456617</v>
      </c>
      <c r="HL110" s="86">
        <f t="shared" si="412"/>
        <v>0.61909565309438541</v>
      </c>
      <c r="HM110" s="86">
        <f t="shared" si="413"/>
        <v>0.54607782810980598</v>
      </c>
      <c r="HN110" s="86">
        <f t="shared" si="414"/>
        <v>0.4003713623258543</v>
      </c>
      <c r="HO110" s="86">
        <f t="shared" si="415"/>
        <v>0.43074576293633909</v>
      </c>
      <c r="HP110" s="86">
        <f t="shared" si="416"/>
        <v>0.3967027923273746</v>
      </c>
      <c r="HQ110" s="86">
        <f t="shared" si="417"/>
        <v>0.37017995342675791</v>
      </c>
      <c r="HS110" s="86">
        <f t="shared" si="327"/>
        <v>2.8930026712866621E-12</v>
      </c>
      <c r="HT110" s="86">
        <f t="shared" si="418"/>
        <v>5.4891902480674184E-13</v>
      </c>
      <c r="HU110" s="86">
        <f t="shared" si="419"/>
        <v>1.6116750997613476E-13</v>
      </c>
      <c r="HV110" s="86">
        <f t="shared" si="420"/>
        <v>1.66024271298349E-12</v>
      </c>
      <c r="HW110" s="86">
        <f t="shared" si="421"/>
        <v>4.2900237594239505E-12</v>
      </c>
      <c r="HX110" s="86">
        <f t="shared" si="422"/>
        <v>5.1214202360327506E-11</v>
      </c>
      <c r="HY110" s="86">
        <f t="shared" si="423"/>
        <v>3.142127208353632E-12</v>
      </c>
      <c r="HZ110" s="86">
        <f t="shared" si="424"/>
        <v>8.0462546676471376E-14</v>
      </c>
      <c r="IA110" s="86">
        <f t="shared" si="425"/>
        <v>1.3059072037892859E-13</v>
      </c>
      <c r="IB110" s="86">
        <f t="shared" si="426"/>
        <v>4.8458027767572921E-12</v>
      </c>
      <c r="IC110" s="86">
        <f t="shared" si="427"/>
        <v>1.8302719454375209E-12</v>
      </c>
      <c r="ID110" s="86">
        <f t="shared" si="428"/>
        <v>1.3886222139194936E-13</v>
      </c>
      <c r="IE110" s="86">
        <f t="shared" si="429"/>
        <v>1.3469089157987456E-13</v>
      </c>
      <c r="IF110" s="86">
        <f t="shared" si="430"/>
        <v>2.1387737856904872E-9</v>
      </c>
      <c r="IG110" s="86">
        <f t="shared" si="431"/>
        <v>2.2825093413745527E-9</v>
      </c>
      <c r="II110" s="86">
        <f t="shared" si="328"/>
        <v>2.7874707866789018E-63</v>
      </c>
      <c r="IJ110" s="86">
        <f t="shared" si="329"/>
        <v>1.5765003768540096E-68</v>
      </c>
      <c r="IK110" s="86">
        <f t="shared" si="330"/>
        <v>9.9918937195932525E-74</v>
      </c>
      <c r="IL110" s="86">
        <f t="shared" si="331"/>
        <v>6.4801108992723486E-67</v>
      </c>
      <c r="IM110" s="86">
        <f t="shared" si="332"/>
        <v>2.5451293324540678E-65</v>
      </c>
      <c r="IN110" s="86">
        <f t="shared" si="333"/>
        <v>2.5471745741128421E-60</v>
      </c>
      <c r="IO110" s="86">
        <f t="shared" si="334"/>
        <v>8.3628485847105756E-70</v>
      </c>
      <c r="IP110" s="86">
        <f t="shared" si="335"/>
        <v>5.0830988446107889E-80</v>
      </c>
      <c r="IQ110" s="86">
        <f t="shared" si="336"/>
        <v>3.9748294054192628E-74</v>
      </c>
      <c r="IR110" s="86">
        <f t="shared" si="337"/>
        <v>8.9814457462591427E-67</v>
      </c>
      <c r="IS110" s="86">
        <f t="shared" si="338"/>
        <v>2.9100106441550317E-67</v>
      </c>
      <c r="IT110" s="86">
        <f t="shared" si="339"/>
        <v>1.7498714766722539E-71</v>
      </c>
      <c r="IU110" s="86">
        <f t="shared" si="340"/>
        <v>5.3342512610544505E-72</v>
      </c>
      <c r="IV110" s="86">
        <f t="shared" si="341"/>
        <v>1.6669985333721753E-33</v>
      </c>
      <c r="IW110" s="86">
        <f t="shared" si="342"/>
        <v>3.5630072062023714E-35</v>
      </c>
      <c r="IY110" s="86">
        <f t="shared" si="343"/>
        <v>0.36908427070502831</v>
      </c>
      <c r="IZ110" s="86">
        <f t="shared" si="344"/>
        <v>0.42220785401673816</v>
      </c>
      <c r="JA110" s="86">
        <f t="shared" si="345"/>
        <v>0.42202250806040525</v>
      </c>
      <c r="JB110" s="86">
        <f t="shared" si="346"/>
        <v>0.42737556167974244</v>
      </c>
      <c r="JC110" s="86">
        <f t="shared" si="347"/>
        <v>0.44108313187233644</v>
      </c>
      <c r="JD110" s="86">
        <f t="shared" si="348"/>
        <v>0.56432262302385194</v>
      </c>
      <c r="JE110" s="86">
        <f t="shared" si="349"/>
        <v>0.5840618047354772</v>
      </c>
      <c r="JF110" s="86">
        <f t="shared" si="350"/>
        <v>0.56316265766208606</v>
      </c>
      <c r="JG110" s="86">
        <f t="shared" si="351"/>
        <v>0.5492871116857323</v>
      </c>
      <c r="JH110" s="86">
        <f t="shared" si="352"/>
        <v>0.61909565322014315</v>
      </c>
      <c r="JI110" s="86">
        <f t="shared" si="353"/>
        <v>0.54607782811163641</v>
      </c>
      <c r="JJ110" s="86">
        <f t="shared" si="354"/>
        <v>0.4003713623259964</v>
      </c>
      <c r="JK110" s="86">
        <f t="shared" si="355"/>
        <v>0.43074576293647376</v>
      </c>
      <c r="JL110" s="86">
        <f t="shared" si="356"/>
        <v>0.39670279446614837</v>
      </c>
      <c r="JM110" s="86">
        <f t="shared" si="357"/>
        <v>0.37017995570926726</v>
      </c>
    </row>
    <row r="111" spans="2:273" x14ac:dyDescent="0.25">
      <c r="B111" s="2">
        <v>84</v>
      </c>
      <c r="C111" s="37">
        <v>143.45500000000001</v>
      </c>
      <c r="D111" s="37">
        <v>180.35</v>
      </c>
      <c r="E111" s="37">
        <v>181.98400000000001</v>
      </c>
      <c r="F111" s="37">
        <v>179.935</v>
      </c>
      <c r="G111" s="37">
        <v>183.435</v>
      </c>
      <c r="H111" s="37">
        <v>199.541</v>
      </c>
      <c r="I111" s="37">
        <v>201.15299999999999</v>
      </c>
      <c r="J111" s="37">
        <v>205</v>
      </c>
      <c r="K111" s="37">
        <v>207.88300000000001</v>
      </c>
      <c r="L111" s="37">
        <v>201.45</v>
      </c>
      <c r="M111" s="37">
        <v>204.81399999999999</v>
      </c>
      <c r="N111" s="37">
        <v>196.328</v>
      </c>
      <c r="O111" s="37">
        <v>193.733</v>
      </c>
      <c r="P111" s="37">
        <v>177.524</v>
      </c>
      <c r="Q111" s="37">
        <v>150.60900000000001</v>
      </c>
      <c r="S111" s="4">
        <f t="shared" si="229"/>
        <v>145.18441820663219</v>
      </c>
      <c r="T111" s="4">
        <f t="shared" si="230"/>
        <v>184.54439023387008</v>
      </c>
      <c r="U111" s="4">
        <f t="shared" si="231"/>
        <v>184.18993245025922</v>
      </c>
      <c r="V111" s="4">
        <f t="shared" si="232"/>
        <v>182.16805525184068</v>
      </c>
      <c r="W111" s="4">
        <f t="shared" si="233"/>
        <v>187.20707441668637</v>
      </c>
      <c r="X111" s="4">
        <f t="shared" si="234"/>
        <v>199.59464029907693</v>
      </c>
      <c r="Y111" s="4">
        <f t="shared" si="235"/>
        <v>204.9619195073883</v>
      </c>
      <c r="Z111" s="4">
        <f t="shared" si="236"/>
        <v>208.9865534383886</v>
      </c>
      <c r="AA111" s="4">
        <f t="shared" si="237"/>
        <v>211.58389038088507</v>
      </c>
      <c r="AB111" s="4">
        <f t="shared" si="238"/>
        <v>205.82259745009958</v>
      </c>
      <c r="AC111" s="4">
        <f t="shared" si="239"/>
        <v>205.36393595725426</v>
      </c>
      <c r="AD111" s="4">
        <f t="shared" si="240"/>
        <v>194.70771801882711</v>
      </c>
      <c r="AE111" s="4">
        <f t="shared" si="241"/>
        <v>192.74415369178584</v>
      </c>
      <c r="AF111" s="4">
        <f t="shared" si="242"/>
        <v>176.1815124230578</v>
      </c>
      <c r="AG111" s="4">
        <f t="shared" si="243"/>
        <v>150.0564451534365</v>
      </c>
      <c r="AI111" s="4">
        <f t="shared" si="244"/>
        <v>-1.7294182066321753</v>
      </c>
      <c r="AJ111" s="4">
        <f t="shared" si="245"/>
        <v>-4.1943902338700809</v>
      </c>
      <c r="AK111" s="4">
        <f t="shared" si="246"/>
        <v>-2.2059324502592119</v>
      </c>
      <c r="AL111" s="4">
        <f t="shared" si="247"/>
        <v>-2.2330552518406819</v>
      </c>
      <c r="AM111" s="4">
        <f t="shared" si="248"/>
        <v>-3.7720744166863653</v>
      </c>
      <c r="AN111" s="4">
        <f t="shared" si="249"/>
        <v>-5.3640299076931797E-2</v>
      </c>
      <c r="AO111" s="4">
        <f t="shared" si="250"/>
        <v>-3.8089195073883104</v>
      </c>
      <c r="AP111" s="4">
        <f t="shared" si="251"/>
        <v>-3.9865534383885972</v>
      </c>
      <c r="AQ111" s="4">
        <f t="shared" si="252"/>
        <v>-3.7008903808850562</v>
      </c>
      <c r="AR111" s="4">
        <f t="shared" si="253"/>
        <v>-4.3725974500995903</v>
      </c>
      <c r="AS111" s="4">
        <f t="shared" si="254"/>
        <v>-0.54993595725426303</v>
      </c>
      <c r="AT111" s="4">
        <f t="shared" si="255"/>
        <v>1.6202819811728943</v>
      </c>
      <c r="AU111" s="4">
        <f t="shared" si="256"/>
        <v>0.98884630821416408</v>
      </c>
      <c r="AV111" s="4">
        <f t="shared" si="358"/>
        <v>1.3424875769422044</v>
      </c>
      <c r="AW111" s="4">
        <f t="shared" si="358"/>
        <v>0.55255484656350973</v>
      </c>
      <c r="AY111" s="2">
        <f t="shared" si="308"/>
        <v>59.276247674547498</v>
      </c>
      <c r="AZ111" s="2">
        <f t="shared" si="359"/>
        <v>61.683560740006214</v>
      </c>
      <c r="BA111" s="2">
        <f t="shared" si="360"/>
        <v>70.983537776653719</v>
      </c>
      <c r="BB111" s="2">
        <f t="shared" si="361"/>
        <v>70.37687039573639</v>
      </c>
      <c r="BC111" s="2">
        <f t="shared" si="362"/>
        <v>84.618819555844425</v>
      </c>
      <c r="BD111" s="2">
        <f t="shared" si="363"/>
        <v>77.93717796512081</v>
      </c>
      <c r="BE111" s="2">
        <f t="shared" si="364"/>
        <v>80.24408353077466</v>
      </c>
      <c r="BF111" s="2">
        <f t="shared" si="365"/>
        <v>85.280909761970989</v>
      </c>
      <c r="BG111" s="2">
        <f t="shared" si="366"/>
        <v>89.83178813997408</v>
      </c>
      <c r="BH111" s="2">
        <f t="shared" si="367"/>
        <v>86.213108262120087</v>
      </c>
      <c r="BI111" s="2">
        <f t="shared" si="368"/>
        <v>85.603208030950995</v>
      </c>
      <c r="BJ111" s="2">
        <f t="shared" si="369"/>
        <v>85.197365055794805</v>
      </c>
      <c r="BK111" s="2">
        <f t="shared" si="370"/>
        <v>84.833978473959178</v>
      </c>
      <c r="BL111" s="2">
        <f t="shared" si="371"/>
        <v>85.824647691611062</v>
      </c>
      <c r="BM111" s="2">
        <f t="shared" si="372"/>
        <v>86.906439694854157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 t="str">
        <f t="shared" si="314"/>
        <v/>
      </c>
      <c r="CK111" s="2" t="str">
        <f t="shared" si="315"/>
        <v/>
      </c>
      <c r="CL111" s="2" t="str">
        <f t="shared" si="316"/>
        <v/>
      </c>
      <c r="CM111" s="2" t="str">
        <f t="shared" si="317"/>
        <v/>
      </c>
      <c r="CN111" s="2" t="str">
        <f t="shared" si="318"/>
        <v/>
      </c>
      <c r="CO111" s="2" t="str">
        <f t="shared" si="319"/>
        <v/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 t="str">
        <f t="shared" si="278"/>
        <v/>
      </c>
      <c r="DA111" s="2" t="str">
        <f t="shared" si="279"/>
        <v/>
      </c>
      <c r="DB111" s="2" t="str">
        <f t="shared" si="280"/>
        <v/>
      </c>
      <c r="DC111" s="2" t="str">
        <f t="shared" si="281"/>
        <v/>
      </c>
      <c r="DD111" s="2" t="str">
        <f t="shared" si="282"/>
        <v/>
      </c>
      <c r="DE111" s="2" t="str">
        <f t="shared" si="283"/>
        <v/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93.775917770034795</v>
      </c>
      <c r="DL111" s="2">
        <f t="shared" si="373"/>
        <v>87.046261324041794</v>
      </c>
      <c r="DM111" s="2">
        <f t="shared" si="373"/>
        <v>95.493857169867397</v>
      </c>
      <c r="DN111" s="2">
        <f t="shared" si="373"/>
        <v>91.538703535640025</v>
      </c>
      <c r="DO111" s="2">
        <f t="shared" si="373"/>
        <v>94.669158415039291</v>
      </c>
      <c r="DP111" s="2">
        <f t="shared" si="373"/>
        <v>73.618149199637585</v>
      </c>
      <c r="DQ111" s="2">
        <f t="shared" si="373"/>
        <v>82.782414634146321</v>
      </c>
      <c r="DR111" s="2">
        <f t="shared" si="373"/>
        <v>92.475726556516022</v>
      </c>
      <c r="DS111" s="2">
        <f t="shared" si="373"/>
        <v>95.305351351351348</v>
      </c>
      <c r="DT111" s="2">
        <f t="shared" si="373"/>
        <v>88.284400174216017</v>
      </c>
      <c r="DU111" s="2">
        <f t="shared" si="373"/>
        <v>87.044954545454559</v>
      </c>
      <c r="DV111" s="2">
        <f t="shared" si="373"/>
        <v>96.598887394322446</v>
      </c>
      <c r="DW111" s="2">
        <f t="shared" si="373"/>
        <v>106.76932822299651</v>
      </c>
      <c r="DX111" s="2">
        <f t="shared" si="373"/>
        <v>103.8303497015369</v>
      </c>
      <c r="DY111" s="2">
        <f t="shared" si="373"/>
        <v>96.88963414634145</v>
      </c>
      <c r="EA111" s="2">
        <f t="shared" si="228"/>
        <v>58.633421062383533</v>
      </c>
      <c r="EB111" s="2">
        <f t="shared" si="290"/>
        <v>61.175764521602929</v>
      </c>
      <c r="EC111" s="2">
        <f t="shared" si="291"/>
        <v>70.457080079658738</v>
      </c>
      <c r="ED111" s="2">
        <f t="shared" si="292"/>
        <v>69.935131795369244</v>
      </c>
      <c r="EE111" s="2">
        <f t="shared" si="293"/>
        <v>84.397093060734164</v>
      </c>
      <c r="EF111" s="2">
        <f t="shared" si="294"/>
        <v>78.048259019165727</v>
      </c>
      <c r="EG111" s="2">
        <f t="shared" si="295"/>
        <v>80.17289877499617</v>
      </c>
      <c r="EH111" s="2">
        <f t="shared" si="296"/>
        <v>85.058859794662368</v>
      </c>
      <c r="EI111" s="2">
        <f t="shared" si="297"/>
        <v>89.660423225640145</v>
      </c>
      <c r="EJ111" s="2">
        <f t="shared" si="298"/>
        <v>86.15953497813868</v>
      </c>
      <c r="EK111" s="2">
        <f t="shared" si="299"/>
        <v>85.570281704369194</v>
      </c>
      <c r="EL111" s="2">
        <f t="shared" si="300"/>
        <v>84.943673169750625</v>
      </c>
      <c r="EM111" s="2">
        <f t="shared" si="301"/>
        <v>84.41097506033789</v>
      </c>
      <c r="EN111" s="2">
        <f t="shared" si="302"/>
        <v>85.430932231904052</v>
      </c>
      <c r="EO111" s="2">
        <f t="shared" si="303"/>
        <v>86.629942801917622</v>
      </c>
      <c r="EQ111" s="2">
        <f t="shared" si="304"/>
        <v>57.888769360523369</v>
      </c>
      <c r="ER111" s="2">
        <f t="shared" si="374"/>
        <v>61.245137612606293</v>
      </c>
      <c r="ES111" s="2">
        <f t="shared" si="374"/>
        <v>70.305223286219984</v>
      </c>
      <c r="ET111" s="2">
        <f t="shared" si="374"/>
        <v>70.08069457813815</v>
      </c>
      <c r="EU111" s="2">
        <f t="shared" si="374"/>
        <v>82.604639503607274</v>
      </c>
      <c r="EV111" s="2">
        <f t="shared" si="374"/>
        <v>77.791199675394154</v>
      </c>
      <c r="EW111" s="2">
        <f t="shared" si="374"/>
        <v>80.288427681483512</v>
      </c>
      <c r="EX111" s="2">
        <f t="shared" si="374"/>
        <v>83.984730223413465</v>
      </c>
      <c r="EY111" s="2">
        <f t="shared" si="374"/>
        <v>88.094743142335673</v>
      </c>
      <c r="EZ111" s="2">
        <f t="shared" si="374"/>
        <v>85.656113180471351</v>
      </c>
      <c r="FA111" s="2">
        <f t="shared" si="374"/>
        <v>85.189115124787818</v>
      </c>
      <c r="FB111" s="2">
        <f t="shared" si="374"/>
        <v>84.835140486456297</v>
      </c>
      <c r="FC111" s="2">
        <f t="shared" si="374"/>
        <v>84.445906138239906</v>
      </c>
      <c r="FD111" s="2">
        <f t="shared" si="374"/>
        <v>86.318291955860786</v>
      </c>
      <c r="FE111" s="2">
        <f t="shared" si="374"/>
        <v>87.744653040595196</v>
      </c>
      <c r="FG111" s="2">
        <f t="shared" si="306"/>
        <v>0.98169221279331609</v>
      </c>
      <c r="FH111" s="2">
        <f t="shared" si="375"/>
        <v>0.98037424697066455</v>
      </c>
      <c r="FI111" s="2">
        <f t="shared" si="375"/>
        <v>0.97896656025032558</v>
      </c>
      <c r="FJ111" s="2">
        <f t="shared" si="375"/>
        <v>0.97955901859334316</v>
      </c>
      <c r="FK111" s="2">
        <f t="shared" si="375"/>
        <v>0.97825471739286651</v>
      </c>
      <c r="FL111" s="2">
        <f t="shared" si="375"/>
        <v>0.97497865969897357</v>
      </c>
      <c r="FM111" s="2">
        <f t="shared" si="375"/>
        <v>0.97276373636728353</v>
      </c>
      <c r="FN111" s="2">
        <f t="shared" si="375"/>
        <v>0.96991600656337928</v>
      </c>
      <c r="FO111" s="2">
        <f t="shared" si="375"/>
        <v>0.96930213331030346</v>
      </c>
      <c r="FP111" s="2">
        <f t="shared" si="375"/>
        <v>0.97453870643640028</v>
      </c>
      <c r="FQ111" s="2">
        <f t="shared" si="375"/>
        <v>0.97742829742601478</v>
      </c>
      <c r="FR111" s="2">
        <f t="shared" si="375"/>
        <v>0.97822577792815346</v>
      </c>
      <c r="FS111" s="2">
        <f t="shared" si="375"/>
        <v>0.9810820241202175</v>
      </c>
      <c r="FT111" s="2">
        <f t="shared" si="375"/>
        <v>0.97862848656821899</v>
      </c>
      <c r="FU111" s="2">
        <f t="shared" si="375"/>
        <v>0.97310534871448184</v>
      </c>
      <c r="FW111" s="2">
        <f t="shared" si="324"/>
        <v>7.4496502179077718E-4</v>
      </c>
      <c r="FX111" s="2">
        <f t="shared" si="376"/>
        <v>9.8362940760949864E-4</v>
      </c>
      <c r="FY111" s="2">
        <f t="shared" si="377"/>
        <v>9.9992535410189801E-4</v>
      </c>
      <c r="FZ111" s="2">
        <f t="shared" si="378"/>
        <v>9.6447803636962482E-4</v>
      </c>
      <c r="GA111" s="2">
        <f t="shared" si="379"/>
        <v>9.1632442665700361E-4</v>
      </c>
      <c r="GB111" s="2">
        <f t="shared" si="380"/>
        <v>9.0939576887602742E-4</v>
      </c>
      <c r="GC111" s="2">
        <f t="shared" si="381"/>
        <v>9.6334232097981733E-4</v>
      </c>
      <c r="GD111" s="2">
        <f t="shared" si="382"/>
        <v>1.0045377244577549E-3</v>
      </c>
      <c r="GE111" s="2">
        <f t="shared" si="383"/>
        <v>1.2277966377494062E-3</v>
      </c>
      <c r="GF111" s="2">
        <f t="shared" si="384"/>
        <v>1.0498801630183835E-3</v>
      </c>
      <c r="GG111" s="2">
        <f t="shared" si="385"/>
        <v>9.4328884107980121E-4</v>
      </c>
      <c r="GH111" s="2">
        <f t="shared" si="386"/>
        <v>8.4156010729458282E-4</v>
      </c>
      <c r="GI111" s="2">
        <f t="shared" si="387"/>
        <v>8.1955038800697252E-4</v>
      </c>
      <c r="GJ111" s="2">
        <f t="shared" si="388"/>
        <v>5.5452383572495941E-4</v>
      </c>
      <c r="GK111" s="2">
        <f t="shared" si="389"/>
        <v>5.0781980066941343E-4</v>
      </c>
      <c r="GM111" s="86">
        <f t="shared" si="325"/>
        <v>3.7616902104333199E-4</v>
      </c>
      <c r="GN111" s="86">
        <f t="shared" si="390"/>
        <v>9.3007459879662932E-12</v>
      </c>
      <c r="GO111" s="86">
        <f t="shared" si="391"/>
        <v>2.6116142640684205E-12</v>
      </c>
      <c r="GP111" s="86">
        <f t="shared" si="392"/>
        <v>3.2884691697965515E-11</v>
      </c>
      <c r="GQ111" s="86">
        <f t="shared" si="393"/>
        <v>1.0298858533491715E-8</v>
      </c>
      <c r="GR111" s="86">
        <f t="shared" si="394"/>
        <v>4.395314169363116E-13</v>
      </c>
      <c r="GS111" s="86">
        <f t="shared" si="395"/>
        <v>1.8439744544221997E-11</v>
      </c>
      <c r="GT111" s="86">
        <f t="shared" si="396"/>
        <v>1.7403200957200403E-8</v>
      </c>
      <c r="GU111" s="86">
        <f t="shared" si="397"/>
        <v>1.5382653199922866E-6</v>
      </c>
      <c r="GV111" s="86">
        <f t="shared" si="398"/>
        <v>1.2936180119722368E-11</v>
      </c>
      <c r="GW111" s="86">
        <f t="shared" si="399"/>
        <v>1.6214774648649473E-18</v>
      </c>
      <c r="GX111" s="86">
        <f t="shared" si="400"/>
        <v>8.1821325792534334E-17</v>
      </c>
      <c r="GY111" s="86">
        <f t="shared" si="401"/>
        <v>3.4518449335444427E-24</v>
      </c>
      <c r="GZ111" s="86">
        <f t="shared" si="402"/>
        <v>5.2018852484987755E-20</v>
      </c>
      <c r="HA111" s="86">
        <f t="shared" si="403"/>
        <v>5.3927362866449111E-20</v>
      </c>
      <c r="HC111" s="86">
        <f t="shared" si="326"/>
        <v>0.42010341856774192</v>
      </c>
      <c r="HD111" s="86">
        <f t="shared" si="404"/>
        <v>0.49112421842007559</v>
      </c>
      <c r="HE111" s="86">
        <f t="shared" si="405"/>
        <v>0.4965052943878564</v>
      </c>
      <c r="HF111" s="86">
        <f t="shared" si="406"/>
        <v>0.49584150122456022</v>
      </c>
      <c r="HG111" s="86">
        <f t="shared" si="407"/>
        <v>0.50205047498278677</v>
      </c>
      <c r="HH111" s="86">
        <f t="shared" si="408"/>
        <v>0.63209813381646962</v>
      </c>
      <c r="HI111" s="86">
        <f t="shared" si="409"/>
        <v>0.6432675723280411</v>
      </c>
      <c r="HJ111" s="86">
        <f t="shared" si="410"/>
        <v>0.6261515838406887</v>
      </c>
      <c r="HK111" s="86">
        <f t="shared" si="411"/>
        <v>0.61749867646430912</v>
      </c>
      <c r="HL111" s="86">
        <f t="shared" si="412"/>
        <v>0.67352832582977751</v>
      </c>
      <c r="HM111" s="86">
        <f t="shared" si="413"/>
        <v>0.62700863517220418</v>
      </c>
      <c r="HN111" s="86">
        <f t="shared" si="414"/>
        <v>0.4775893391201444</v>
      </c>
      <c r="HO111" s="86">
        <f t="shared" si="415"/>
        <v>0.51021262734996575</v>
      </c>
      <c r="HP111" s="86">
        <f t="shared" si="416"/>
        <v>0.47305958354388622</v>
      </c>
      <c r="HQ111" s="86">
        <f t="shared" si="417"/>
        <v>0.45759808486934439</v>
      </c>
      <c r="HS111" s="86">
        <f t="shared" si="327"/>
        <v>7.8735311984028424E-12</v>
      </c>
      <c r="HT111" s="86">
        <f t="shared" si="418"/>
        <v>1.6794292607288573E-12</v>
      </c>
      <c r="HU111" s="86">
        <f t="shared" si="419"/>
        <v>5.2935985058748553E-13</v>
      </c>
      <c r="HV111" s="86">
        <f t="shared" si="420"/>
        <v>4.8843779547538028E-12</v>
      </c>
      <c r="HW111" s="86">
        <f t="shared" si="421"/>
        <v>1.2123782060199738E-11</v>
      </c>
      <c r="HX111" s="86">
        <f t="shared" si="422"/>
        <v>1.31928332085367E-10</v>
      </c>
      <c r="HY111" s="86">
        <f t="shared" si="423"/>
        <v>9.3342622051213045E-12</v>
      </c>
      <c r="HZ111" s="86">
        <f t="shared" si="424"/>
        <v>2.8240850083976982E-13</v>
      </c>
      <c r="IA111" s="86">
        <f t="shared" si="425"/>
        <v>4.4800049034294008E-13</v>
      </c>
      <c r="IB111" s="86">
        <f t="shared" si="426"/>
        <v>1.4103949577619479E-11</v>
      </c>
      <c r="IC111" s="86">
        <f t="shared" si="427"/>
        <v>5.3709391751136946E-12</v>
      </c>
      <c r="ID111" s="86">
        <f t="shared" si="428"/>
        <v>4.3672335913290508E-13</v>
      </c>
      <c r="IE111" s="86">
        <f t="shared" si="429"/>
        <v>4.2386392880245549E-13</v>
      </c>
      <c r="IF111" s="86">
        <f t="shared" si="430"/>
        <v>4.3769988603981249E-9</v>
      </c>
      <c r="IG111" s="86">
        <f t="shared" si="431"/>
        <v>4.5882251675856465E-9</v>
      </c>
      <c r="II111" s="86">
        <f t="shared" si="328"/>
        <v>9.7132646705579669E-62</v>
      </c>
      <c r="IJ111" s="86">
        <f t="shared" si="329"/>
        <v>8.6500151386303487E-67</v>
      </c>
      <c r="IK111" s="86">
        <f t="shared" si="330"/>
        <v>7.559948258624704E-72</v>
      </c>
      <c r="IL111" s="86">
        <f t="shared" si="331"/>
        <v>3.1932000999597004E-65</v>
      </c>
      <c r="IM111" s="86">
        <f t="shared" si="332"/>
        <v>1.1095725001274018E-63</v>
      </c>
      <c r="IN111" s="86">
        <f t="shared" si="333"/>
        <v>8.2264588331188042E-59</v>
      </c>
      <c r="IO111" s="86">
        <f t="shared" si="334"/>
        <v>4.8934819768011121E-68</v>
      </c>
      <c r="IP111" s="86">
        <f t="shared" si="335"/>
        <v>5.6288021217034224E-78</v>
      </c>
      <c r="IQ111" s="86">
        <f t="shared" si="336"/>
        <v>3.5107163729711381E-72</v>
      </c>
      <c r="IR111" s="86">
        <f t="shared" si="337"/>
        <v>4.6006234400139658E-65</v>
      </c>
      <c r="IS111" s="86">
        <f t="shared" si="338"/>
        <v>1.4461933579926235E-65</v>
      </c>
      <c r="IT111" s="86">
        <f t="shared" si="339"/>
        <v>1.046824327595528E-69</v>
      </c>
      <c r="IU111" s="86">
        <f t="shared" si="340"/>
        <v>3.2397700149138151E-70</v>
      </c>
      <c r="IV111" s="86">
        <f t="shared" si="341"/>
        <v>9.7596636547325994E-33</v>
      </c>
      <c r="IW111" s="86">
        <f t="shared" si="342"/>
        <v>2.2394604760344833E-34</v>
      </c>
      <c r="IY111" s="86">
        <f t="shared" si="343"/>
        <v>0.42047958759665877</v>
      </c>
      <c r="IZ111" s="86">
        <f t="shared" si="344"/>
        <v>0.49112421843105575</v>
      </c>
      <c r="JA111" s="86">
        <f t="shared" si="345"/>
        <v>0.49650529439099739</v>
      </c>
      <c r="JB111" s="86">
        <f t="shared" si="346"/>
        <v>0.49584150126232929</v>
      </c>
      <c r="JC111" s="86">
        <f t="shared" si="347"/>
        <v>0.50205048529376906</v>
      </c>
      <c r="JD111" s="86">
        <f t="shared" si="348"/>
        <v>0.63209813394883752</v>
      </c>
      <c r="JE111" s="86">
        <f t="shared" si="349"/>
        <v>0.64326757235581511</v>
      </c>
      <c r="JF111" s="86">
        <f t="shared" si="350"/>
        <v>0.62615160124417213</v>
      </c>
      <c r="JG111" s="86">
        <f t="shared" si="351"/>
        <v>0.6175002147300771</v>
      </c>
      <c r="JH111" s="86">
        <f t="shared" si="352"/>
        <v>0.67352832585681766</v>
      </c>
      <c r="JI111" s="86">
        <f t="shared" si="353"/>
        <v>0.6270086351775751</v>
      </c>
      <c r="JJ111" s="86">
        <f t="shared" si="354"/>
        <v>0.47758933912058116</v>
      </c>
      <c r="JK111" s="86">
        <f t="shared" si="355"/>
        <v>0.51021262735038964</v>
      </c>
      <c r="JL111" s="86">
        <f t="shared" si="356"/>
        <v>0.47305958792088509</v>
      </c>
      <c r="JM111" s="86">
        <f t="shared" si="357"/>
        <v>0.45759808945756958</v>
      </c>
    </row>
    <row r="112" spans="2:273" x14ac:dyDescent="0.25">
      <c r="B112" s="2">
        <v>85</v>
      </c>
      <c r="C112" s="37">
        <v>146.10599999999999</v>
      </c>
      <c r="D112" s="37">
        <v>182.167</v>
      </c>
      <c r="E112" s="37">
        <v>183.48400000000001</v>
      </c>
      <c r="F112" s="37">
        <v>181.41900000000001</v>
      </c>
      <c r="G112" s="37">
        <v>183.64500000000001</v>
      </c>
      <c r="H112" s="37">
        <v>195.21299999999999</v>
      </c>
      <c r="I112" s="37">
        <v>193.50800000000001</v>
      </c>
      <c r="J112" s="37">
        <v>197.7</v>
      </c>
      <c r="K112" s="37">
        <v>202.333</v>
      </c>
      <c r="L112" s="37">
        <v>193.233</v>
      </c>
      <c r="M112" s="37">
        <v>203.542</v>
      </c>
      <c r="N112" s="37">
        <v>200.65600000000001</v>
      </c>
      <c r="O112" s="37">
        <v>195.61699999999999</v>
      </c>
      <c r="P112" s="37">
        <v>182.74600000000001</v>
      </c>
      <c r="Q112" s="37">
        <v>153.35900000000001</v>
      </c>
      <c r="S112" s="4">
        <f t="shared" si="229"/>
        <v>147.94771318053995</v>
      </c>
      <c r="T112" s="4">
        <f t="shared" si="230"/>
        <v>188.87209344022639</v>
      </c>
      <c r="U112" s="4">
        <f t="shared" si="231"/>
        <v>188.85088385511088</v>
      </c>
      <c r="V112" s="4">
        <f t="shared" si="232"/>
        <v>186.02750662213583</v>
      </c>
      <c r="W112" s="4">
        <f t="shared" si="233"/>
        <v>188.53213996008247</v>
      </c>
      <c r="X112" s="4">
        <f t="shared" si="234"/>
        <v>197.2069523671085</v>
      </c>
      <c r="Y112" s="4">
        <f t="shared" si="235"/>
        <v>196.76022956580451</v>
      </c>
      <c r="Z112" s="4">
        <f t="shared" si="236"/>
        <v>200.5176426162368</v>
      </c>
      <c r="AA112" s="4">
        <f t="shared" si="237"/>
        <v>205.56218251698056</v>
      </c>
      <c r="AB112" s="4">
        <f t="shared" si="238"/>
        <v>194.76610303055094</v>
      </c>
      <c r="AC112" s="4">
        <f t="shared" si="239"/>
        <v>205.85058529195382</v>
      </c>
      <c r="AD112" s="4">
        <f t="shared" si="240"/>
        <v>203.31429647394151</v>
      </c>
      <c r="AE112" s="4">
        <f t="shared" si="241"/>
        <v>199.75908652946231</v>
      </c>
      <c r="AF112" s="4">
        <f t="shared" si="242"/>
        <v>183.43177756128122</v>
      </c>
      <c r="AG112" s="4">
        <f t="shared" si="243"/>
        <v>155.13977376477888</v>
      </c>
      <c r="AI112" s="4">
        <f t="shared" si="244"/>
        <v>-1.8417131805399549</v>
      </c>
      <c r="AJ112" s="4">
        <f t="shared" si="245"/>
        <v>-6.705093440226392</v>
      </c>
      <c r="AK112" s="4">
        <f t="shared" si="246"/>
        <v>-5.3668838551108706</v>
      </c>
      <c r="AL112" s="4">
        <f t="shared" si="247"/>
        <v>-4.6085066221358204</v>
      </c>
      <c r="AM112" s="4">
        <f t="shared" si="248"/>
        <v>-4.8871399600824645</v>
      </c>
      <c r="AN112" s="4">
        <f t="shared" si="249"/>
        <v>-1.9939523671085055</v>
      </c>
      <c r="AO112" s="4">
        <f t="shared" si="250"/>
        <v>-3.2522295658044982</v>
      </c>
      <c r="AP112" s="4">
        <f t="shared" si="251"/>
        <v>-2.8176426162368102</v>
      </c>
      <c r="AQ112" s="4">
        <f t="shared" si="252"/>
        <v>-3.2291825169805577</v>
      </c>
      <c r="AR112" s="4">
        <f t="shared" si="253"/>
        <v>-1.533103030550933</v>
      </c>
      <c r="AS112" s="4">
        <f t="shared" si="254"/>
        <v>-2.3085852919538183</v>
      </c>
      <c r="AT112" s="4">
        <f t="shared" si="255"/>
        <v>-2.6582964739415047</v>
      </c>
      <c r="AU112" s="4">
        <f t="shared" si="256"/>
        <v>-4.1420865294623184</v>
      </c>
      <c r="AV112" s="4">
        <f t="shared" si="358"/>
        <v>-0.68577756128121337</v>
      </c>
      <c r="AW112" s="4">
        <f t="shared" si="358"/>
        <v>-1.7807737647788713</v>
      </c>
      <c r="AY112" s="2">
        <f t="shared" si="308"/>
        <v>59.091733676639052</v>
      </c>
      <c r="AZ112" s="2">
        <f t="shared" si="359"/>
        <v>61.530509263771691</v>
      </c>
      <c r="BA112" s="2">
        <f t="shared" si="360"/>
        <v>70.803923311034879</v>
      </c>
      <c r="BB112" s="2">
        <f t="shared" si="361"/>
        <v>70.256798657217118</v>
      </c>
      <c r="BC112" s="2">
        <f t="shared" si="362"/>
        <v>84.396978290462314</v>
      </c>
      <c r="BD112" s="2">
        <f t="shared" si="363"/>
        <v>77.841502608619948</v>
      </c>
      <c r="BE112" s="2">
        <f t="shared" si="364"/>
        <v>80.140557079910053</v>
      </c>
      <c r="BF112" s="2">
        <f t="shared" si="365"/>
        <v>85.096990860336547</v>
      </c>
      <c r="BG112" s="2">
        <f t="shared" si="366"/>
        <v>89.611984728540648</v>
      </c>
      <c r="BH112" s="2">
        <f t="shared" si="367"/>
        <v>86.066518013950443</v>
      </c>
      <c r="BI112" s="2">
        <f t="shared" si="368"/>
        <v>85.468662954494533</v>
      </c>
      <c r="BJ112" s="2">
        <f t="shared" si="369"/>
        <v>85.063961459534255</v>
      </c>
      <c r="BK112" s="2">
        <f t="shared" si="370"/>
        <v>84.701616214643977</v>
      </c>
      <c r="BL112" s="2">
        <f t="shared" si="371"/>
        <v>85.736479604418648</v>
      </c>
      <c r="BM112" s="2">
        <f t="shared" si="372"/>
        <v>86.805244719290783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 t="str">
        <f t="shared" si="313"/>
        <v/>
      </c>
      <c r="CJ112" s="2" t="str">
        <f t="shared" si="314"/>
        <v/>
      </c>
      <c r="CK112" s="2" t="str">
        <f t="shared" si="315"/>
        <v/>
      </c>
      <c r="CL112" s="2" t="str">
        <f t="shared" si="316"/>
        <v/>
      </c>
      <c r="CM112" s="2" t="str">
        <f t="shared" si="317"/>
        <v/>
      </c>
      <c r="CN112" s="2" t="str">
        <f t="shared" si="318"/>
        <v/>
      </c>
      <c r="CO112" s="2" t="str">
        <f t="shared" si="319"/>
        <v/>
      </c>
      <c r="CP112" s="2" t="str">
        <f t="shared" si="320"/>
        <v/>
      </c>
      <c r="CQ112" s="2" t="str">
        <f t="shared" si="321"/>
        <v/>
      </c>
      <c r="CR112" s="2" t="str">
        <f t="shared" si="322"/>
        <v/>
      </c>
      <c r="CS112" s="2" t="str">
        <f t="shared" si="323"/>
        <v/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 t="str">
        <f t="shared" si="277"/>
        <v/>
      </c>
      <c r="CZ112" s="2" t="str">
        <f t="shared" si="278"/>
        <v/>
      </c>
      <c r="DA112" s="2" t="str">
        <f t="shared" si="279"/>
        <v/>
      </c>
      <c r="DB112" s="2" t="str">
        <f t="shared" si="280"/>
        <v/>
      </c>
      <c r="DC112" s="2" t="str">
        <f t="shared" si="281"/>
        <v/>
      </c>
      <c r="DD112" s="2" t="str">
        <f t="shared" si="282"/>
        <v/>
      </c>
      <c r="DE112" s="2" t="str">
        <f t="shared" si="283"/>
        <v/>
      </c>
      <c r="DF112" s="2" t="str">
        <f t="shared" si="284"/>
        <v/>
      </c>
      <c r="DG112" s="2" t="str">
        <f t="shared" si="285"/>
        <v/>
      </c>
      <c r="DH112" s="2" t="str">
        <f t="shared" si="286"/>
        <v/>
      </c>
      <c r="DI112" s="2" t="str">
        <f t="shared" si="287"/>
        <v/>
      </c>
      <c r="DK112" s="2">
        <f t="shared" si="288"/>
        <v>94.163624564459894</v>
      </c>
      <c r="DL112" s="2">
        <f t="shared" si="373"/>
        <v>87.290778745644587</v>
      </c>
      <c r="DM112" s="2">
        <f t="shared" si="373"/>
        <v>95.759917537746816</v>
      </c>
      <c r="DN112" s="2">
        <f t="shared" si="373"/>
        <v>91.74110569105693</v>
      </c>
      <c r="DO112" s="2">
        <f t="shared" si="373"/>
        <v>94.820787456445984</v>
      </c>
      <c r="DP112" s="2">
        <f t="shared" si="373"/>
        <v>73.326464059196638</v>
      </c>
      <c r="DQ112" s="2">
        <f t="shared" si="373"/>
        <v>82.654163414634127</v>
      </c>
      <c r="DR112" s="2">
        <f t="shared" si="373"/>
        <v>92.414830725462295</v>
      </c>
      <c r="DS112" s="2">
        <f t="shared" si="373"/>
        <v>95.210794215267896</v>
      </c>
      <c r="DT112" s="2">
        <f t="shared" si="373"/>
        <v>88.116964111498248</v>
      </c>
      <c r="DU112" s="2">
        <f t="shared" si="373"/>
        <v>86.896327393536708</v>
      </c>
      <c r="DV112" s="2">
        <f t="shared" si="373"/>
        <v>96.626070847851338</v>
      </c>
      <c r="DW112" s="2">
        <f t="shared" si="373"/>
        <v>106.9637613240418</v>
      </c>
      <c r="DX112" s="2">
        <f t="shared" si="373"/>
        <v>103.98864692218352</v>
      </c>
      <c r="DY112" s="2">
        <f t="shared" si="373"/>
        <v>96.998109756097548</v>
      </c>
      <c r="EA112" s="2">
        <f t="shared" si="228"/>
        <v>58.49582377604608</v>
      </c>
      <c r="EB112" s="2">
        <f t="shared" si="290"/>
        <v>61.060125730612491</v>
      </c>
      <c r="EC112" s="2">
        <f t="shared" si="291"/>
        <v>70.315078810647123</v>
      </c>
      <c r="ED112" s="2">
        <f t="shared" si="292"/>
        <v>69.847770148876052</v>
      </c>
      <c r="EE112" s="2">
        <f t="shared" si="293"/>
        <v>84.18743849303732</v>
      </c>
      <c r="EF112" s="2">
        <f t="shared" si="294"/>
        <v>77.94743272266065</v>
      </c>
      <c r="EG112" s="2">
        <f t="shared" si="295"/>
        <v>80.076251183025477</v>
      </c>
      <c r="EH112" s="2">
        <f t="shared" si="296"/>
        <v>84.891157264811838</v>
      </c>
      <c r="EI112" s="2">
        <f t="shared" si="297"/>
        <v>89.452361638597694</v>
      </c>
      <c r="EJ112" s="2">
        <f t="shared" si="298"/>
        <v>86.01823294034979</v>
      </c>
      <c r="EK112" s="2">
        <f t="shared" si="299"/>
        <v>85.438983281920883</v>
      </c>
      <c r="EL112" s="2">
        <f t="shared" si="300"/>
        <v>84.829345816572825</v>
      </c>
      <c r="EM112" s="2">
        <f t="shared" si="301"/>
        <v>84.31008228077232</v>
      </c>
      <c r="EN112" s="2">
        <f t="shared" si="302"/>
        <v>85.372428673108431</v>
      </c>
      <c r="EO112" s="2">
        <f t="shared" si="303"/>
        <v>86.547721283332692</v>
      </c>
      <c r="EQ112" s="2">
        <f t="shared" si="304"/>
        <v>57.770151466465727</v>
      </c>
      <c r="ER112" s="2">
        <f t="shared" si="374"/>
        <v>61.126473630865085</v>
      </c>
      <c r="ES112" s="2">
        <f t="shared" si="374"/>
        <v>70.167439237926459</v>
      </c>
      <c r="ET112" s="2">
        <f t="shared" si="374"/>
        <v>69.988544691136596</v>
      </c>
      <c r="EU112" s="2">
        <f t="shared" si="374"/>
        <v>82.451164632753404</v>
      </c>
      <c r="EV112" s="2">
        <f t="shared" si="374"/>
        <v>77.698527017378552</v>
      </c>
      <c r="EW112" s="2">
        <f t="shared" si="374"/>
        <v>80.187338056872605</v>
      </c>
      <c r="EX112" s="2">
        <f t="shared" si="374"/>
        <v>83.855364740382498</v>
      </c>
      <c r="EY112" s="2">
        <f t="shared" si="374"/>
        <v>87.943429771749166</v>
      </c>
      <c r="EZ112" s="2">
        <f t="shared" si="374"/>
        <v>85.532644940561724</v>
      </c>
      <c r="FA112" s="2">
        <f t="shared" si="374"/>
        <v>85.071176703375428</v>
      </c>
      <c r="FB112" s="2">
        <f t="shared" si="374"/>
        <v>84.72393485840341</v>
      </c>
      <c r="FC112" s="2">
        <f t="shared" si="374"/>
        <v>84.342667699455177</v>
      </c>
      <c r="FD112" s="2">
        <f t="shared" si="374"/>
        <v>86.223831101304327</v>
      </c>
      <c r="FE112" s="2">
        <f t="shared" si="374"/>
        <v>87.600280092111248</v>
      </c>
      <c r="FG112" s="2">
        <f t="shared" si="306"/>
        <v>0.98327615940833391</v>
      </c>
      <c r="FH112" s="2">
        <f t="shared" si="375"/>
        <v>0.98207013826157996</v>
      </c>
      <c r="FI112" s="2">
        <f t="shared" si="375"/>
        <v>0.9807817073825279</v>
      </c>
      <c r="FJ112" s="2">
        <f t="shared" si="375"/>
        <v>0.98132401304385342</v>
      </c>
      <c r="FK112" s="2">
        <f t="shared" si="375"/>
        <v>0.9801300484021469</v>
      </c>
      <c r="FL112" s="2">
        <f t="shared" si="375"/>
        <v>0.97712991549826711</v>
      </c>
      <c r="FM112" s="2">
        <f t="shared" si="375"/>
        <v>0.97510056093788733</v>
      </c>
      <c r="FN112" s="2">
        <f t="shared" si="375"/>
        <v>0.97249025179394055</v>
      </c>
      <c r="FO112" s="2">
        <f t="shared" si="375"/>
        <v>0.97192738647232069</v>
      </c>
      <c r="FP112" s="2">
        <f t="shared" si="375"/>
        <v>0.97672688511127381</v>
      </c>
      <c r="FQ112" s="2">
        <f t="shared" si="375"/>
        <v>0.97937339681176827</v>
      </c>
      <c r="FR112" s="2">
        <f t="shared" si="375"/>
        <v>0.98010355393998772</v>
      </c>
      <c r="FS112" s="2">
        <f t="shared" si="375"/>
        <v>0.98271783344513974</v>
      </c>
      <c r="FT112" s="2">
        <f t="shared" si="375"/>
        <v>0.98047222687066726</v>
      </c>
      <c r="FU112" s="2">
        <f t="shared" si="375"/>
        <v>0.97541360433101942</v>
      </c>
      <c r="FW112" s="2">
        <f t="shared" si="324"/>
        <v>8.1677919900834334E-4</v>
      </c>
      <c r="FX112" s="2">
        <f t="shared" si="376"/>
        <v>1.0784258572191067E-3</v>
      </c>
      <c r="FY112" s="2">
        <f t="shared" si="377"/>
        <v>1.0962905883002351E-3</v>
      </c>
      <c r="FZ112" s="2">
        <f t="shared" si="378"/>
        <v>1.0574307424432931E-3</v>
      </c>
      <c r="GA112" s="2">
        <f t="shared" si="379"/>
        <v>1.0046409388113266E-3</v>
      </c>
      <c r="GB112" s="2">
        <f t="shared" si="380"/>
        <v>9.9704515462293577E-4</v>
      </c>
      <c r="GC112" s="2">
        <f t="shared" si="381"/>
        <v>1.0561856868632749E-3</v>
      </c>
      <c r="GD112" s="2">
        <f t="shared" si="382"/>
        <v>1.1013469739415349E-3</v>
      </c>
      <c r="GE112" s="2">
        <f t="shared" si="383"/>
        <v>1.3460927903544836E-3</v>
      </c>
      <c r="GF112" s="2">
        <f t="shared" si="384"/>
        <v>1.1510541164149459E-3</v>
      </c>
      <c r="GG112" s="2">
        <f t="shared" si="385"/>
        <v>1.0342015275315712E-3</v>
      </c>
      <c r="GH112" s="2">
        <f t="shared" si="386"/>
        <v>9.2267739418389224E-4</v>
      </c>
      <c r="GI112" s="2">
        <f t="shared" si="387"/>
        <v>8.9854808402272941E-4</v>
      </c>
      <c r="GJ112" s="2">
        <f t="shared" si="388"/>
        <v>6.0799076793670531E-4</v>
      </c>
      <c r="GK112" s="2">
        <f t="shared" si="389"/>
        <v>5.567860600846112E-4</v>
      </c>
      <c r="GM112" s="86">
        <f t="shared" si="325"/>
        <v>1.7593951146292628E-4</v>
      </c>
      <c r="GN112" s="86">
        <f t="shared" si="390"/>
        <v>7.4668652795156878E-13</v>
      </c>
      <c r="GO112" s="86">
        <f t="shared" si="391"/>
        <v>1.8767874553987753E-13</v>
      </c>
      <c r="GP112" s="86">
        <f t="shared" si="392"/>
        <v>3.0553587325993552E-12</v>
      </c>
      <c r="GQ112" s="86">
        <f t="shared" si="393"/>
        <v>1.7025644358055934E-9</v>
      </c>
      <c r="GR112" s="86">
        <f t="shared" si="394"/>
        <v>2.7850018757595103E-14</v>
      </c>
      <c r="GS112" s="86">
        <f t="shared" si="395"/>
        <v>1.7348398984496616E-12</v>
      </c>
      <c r="GT112" s="86">
        <f t="shared" si="396"/>
        <v>3.2293822339724593E-9</v>
      </c>
      <c r="GU112" s="86">
        <f t="shared" si="397"/>
        <v>4.4974291779755023E-7</v>
      </c>
      <c r="GV112" s="86">
        <f t="shared" si="398"/>
        <v>1.2420093895118498E-12</v>
      </c>
      <c r="GW112" s="86">
        <f t="shared" si="399"/>
        <v>3.0024892965304602E-20</v>
      </c>
      <c r="GX112" s="86">
        <f t="shared" si="400"/>
        <v>1.7164234474879387E-18</v>
      </c>
      <c r="GY112" s="86">
        <f t="shared" si="401"/>
        <v>1.3570867655881122E-26</v>
      </c>
      <c r="GZ112" s="86">
        <f t="shared" si="402"/>
        <v>5.257086012888102E-22</v>
      </c>
      <c r="HA112" s="86">
        <f t="shared" si="403"/>
        <v>6.9293317226089645E-22</v>
      </c>
      <c r="HC112" s="86">
        <f t="shared" si="326"/>
        <v>0.46743907976482674</v>
      </c>
      <c r="HD112" s="86">
        <f t="shared" si="404"/>
        <v>0.55232873163190588</v>
      </c>
      <c r="HE112" s="86">
        <f t="shared" si="405"/>
        <v>0.56370237604520768</v>
      </c>
      <c r="HF112" s="86">
        <f t="shared" si="406"/>
        <v>0.55658499917666315</v>
      </c>
      <c r="HG112" s="86">
        <f t="shared" si="407"/>
        <v>0.55215136912945073</v>
      </c>
      <c r="HH112" s="86">
        <f t="shared" si="408"/>
        <v>0.67354514714030467</v>
      </c>
      <c r="HI112" s="86">
        <f t="shared" si="409"/>
        <v>0.6594613987241249</v>
      </c>
      <c r="HJ112" s="86">
        <f t="shared" si="410"/>
        <v>0.64484701440456516</v>
      </c>
      <c r="HK112" s="86">
        <f t="shared" si="411"/>
        <v>0.64767501684991668</v>
      </c>
      <c r="HL112" s="86">
        <f t="shared" si="412"/>
        <v>0.67171208627322976</v>
      </c>
      <c r="HM112" s="86">
        <f t="shared" si="413"/>
        <v>0.68748070436504982</v>
      </c>
      <c r="HN112" s="86">
        <f t="shared" si="414"/>
        <v>0.55862075345825757</v>
      </c>
      <c r="HO112" s="86">
        <f t="shared" si="415"/>
        <v>0.59031815407002275</v>
      </c>
      <c r="HP112" s="86">
        <f t="shared" si="416"/>
        <v>0.55358673881250575</v>
      </c>
      <c r="HQ112" s="86">
        <f t="shared" si="417"/>
        <v>0.54508246280076822</v>
      </c>
      <c r="HS112" s="86">
        <f t="shared" si="327"/>
        <v>2.1008757903203354E-11</v>
      </c>
      <c r="HT112" s="86">
        <f t="shared" si="418"/>
        <v>5.0202676760129136E-12</v>
      </c>
      <c r="HU112" s="86">
        <f t="shared" si="419"/>
        <v>1.695471947971163E-12</v>
      </c>
      <c r="HV112" s="86">
        <f t="shared" si="420"/>
        <v>1.4049630394280986E-11</v>
      </c>
      <c r="HW112" s="86">
        <f t="shared" si="421"/>
        <v>3.3528793018353943E-11</v>
      </c>
      <c r="HX112" s="86">
        <f t="shared" si="422"/>
        <v>3.33167722499261E-10</v>
      </c>
      <c r="HY112" s="86">
        <f t="shared" si="423"/>
        <v>2.7084946069553095E-11</v>
      </c>
      <c r="HZ112" s="86">
        <f t="shared" si="424"/>
        <v>9.6438414942328825E-13</v>
      </c>
      <c r="IA112" s="86">
        <f t="shared" si="425"/>
        <v>1.4961439144734812E-12</v>
      </c>
      <c r="IB112" s="86">
        <f t="shared" si="426"/>
        <v>4.0116474863842621E-11</v>
      </c>
      <c r="IC112" s="86">
        <f t="shared" si="427"/>
        <v>1.5410369710644449E-11</v>
      </c>
      <c r="ID112" s="86">
        <f t="shared" si="428"/>
        <v>1.3419573122553542E-12</v>
      </c>
      <c r="IE112" s="86">
        <f t="shared" si="429"/>
        <v>1.3032402308180327E-12</v>
      </c>
      <c r="IF112" s="86">
        <f t="shared" si="430"/>
        <v>8.8374948154028629E-9</v>
      </c>
      <c r="IG112" s="86">
        <f t="shared" si="431"/>
        <v>9.1052386646762192E-9</v>
      </c>
      <c r="II112" s="86">
        <f t="shared" si="328"/>
        <v>3.2363917378349658E-60</v>
      </c>
      <c r="IJ112" s="86">
        <f t="shared" si="329"/>
        <v>4.5030243605223639E-65</v>
      </c>
      <c r="IK112" s="86">
        <f t="shared" si="330"/>
        <v>5.4032168297917772E-70</v>
      </c>
      <c r="IL112" s="86">
        <f t="shared" si="331"/>
        <v>1.4952487685480798E-63</v>
      </c>
      <c r="IM112" s="86">
        <f t="shared" si="332"/>
        <v>4.6057598091045771E-62</v>
      </c>
      <c r="IN112" s="86">
        <f t="shared" si="333"/>
        <v>2.5397573919467705E-57</v>
      </c>
      <c r="IO112" s="86">
        <f t="shared" si="334"/>
        <v>2.714850831793727E-66</v>
      </c>
      <c r="IP112" s="86">
        <f t="shared" si="335"/>
        <v>5.8581045871933391E-76</v>
      </c>
      <c r="IQ112" s="86">
        <f t="shared" si="336"/>
        <v>2.9178936970528797E-70</v>
      </c>
      <c r="IR112" s="86">
        <f t="shared" si="337"/>
        <v>2.2368434569625683E-63</v>
      </c>
      <c r="IS112" s="86">
        <f t="shared" si="338"/>
        <v>6.8300380597579251E-64</v>
      </c>
      <c r="IT112" s="86">
        <f t="shared" si="339"/>
        <v>5.9417995743320903E-68</v>
      </c>
      <c r="IU112" s="86">
        <f t="shared" si="340"/>
        <v>1.8669423281984793E-68</v>
      </c>
      <c r="IV112" s="86">
        <f t="shared" si="341"/>
        <v>5.5935775398481566E-32</v>
      </c>
      <c r="IW112" s="86">
        <f t="shared" si="342"/>
        <v>1.3770780713865561E-33</v>
      </c>
      <c r="IY112" s="86">
        <f t="shared" si="343"/>
        <v>0.46761501929729843</v>
      </c>
      <c r="IZ112" s="86">
        <f t="shared" si="344"/>
        <v>0.55232873163767293</v>
      </c>
      <c r="JA112" s="86">
        <f t="shared" si="345"/>
        <v>0.56370237604709073</v>
      </c>
      <c r="JB112" s="86">
        <f t="shared" si="346"/>
        <v>0.55658499919376814</v>
      </c>
      <c r="JC112" s="86">
        <f t="shared" si="347"/>
        <v>0.552151370865544</v>
      </c>
      <c r="JD112" s="86">
        <f t="shared" si="348"/>
        <v>0.67354514747350025</v>
      </c>
      <c r="JE112" s="86">
        <f t="shared" si="349"/>
        <v>0.65946139875294474</v>
      </c>
      <c r="JF112" s="86">
        <f t="shared" si="350"/>
        <v>0.6448470176349117</v>
      </c>
      <c r="JG112" s="86">
        <f t="shared" si="351"/>
        <v>0.64767546659433062</v>
      </c>
      <c r="JH112" s="86">
        <f t="shared" si="352"/>
        <v>0.67171208631458823</v>
      </c>
      <c r="JI112" s="86">
        <f t="shared" si="353"/>
        <v>0.68748070438046016</v>
      </c>
      <c r="JJ112" s="86">
        <f t="shared" si="354"/>
        <v>0.5586207534595995</v>
      </c>
      <c r="JK112" s="86">
        <f t="shared" si="355"/>
        <v>0.59031815407132604</v>
      </c>
      <c r="JL112" s="86">
        <f t="shared" si="356"/>
        <v>0.5535867476500006</v>
      </c>
      <c r="JM112" s="86">
        <f t="shared" si="357"/>
        <v>0.54508247190600689</v>
      </c>
    </row>
    <row r="113" spans="2:273" x14ac:dyDescent="0.25">
      <c r="B113" s="2">
        <v>86</v>
      </c>
      <c r="C113" s="37">
        <v>145.90899999999999</v>
      </c>
      <c r="D113" s="37">
        <v>180.38300000000001</v>
      </c>
      <c r="E113" s="37">
        <v>181.62899999999999</v>
      </c>
      <c r="F113" s="37">
        <v>178.48400000000001</v>
      </c>
      <c r="G113" s="37">
        <v>180.41900000000001</v>
      </c>
      <c r="H113" s="37">
        <v>182.738</v>
      </c>
      <c r="I113" s="37">
        <v>179.06800000000001</v>
      </c>
      <c r="J113" s="37">
        <v>182.017</v>
      </c>
      <c r="K113" s="37">
        <v>188.65</v>
      </c>
      <c r="L113" s="37">
        <v>174.083</v>
      </c>
      <c r="M113" s="37">
        <v>192.84700000000001</v>
      </c>
      <c r="N113" s="37">
        <v>201.98400000000001</v>
      </c>
      <c r="O113" s="37">
        <v>195.18299999999999</v>
      </c>
      <c r="P113" s="37">
        <v>182.952</v>
      </c>
      <c r="Q113" s="37">
        <v>152.26599999999999</v>
      </c>
      <c r="S113" s="4">
        <f t="shared" si="229"/>
        <v>147.98554062910617</v>
      </c>
      <c r="T113" s="4">
        <f t="shared" si="230"/>
        <v>187.00535336469656</v>
      </c>
      <c r="U113" s="4">
        <f t="shared" si="231"/>
        <v>187.11857533261693</v>
      </c>
      <c r="V113" s="4">
        <f t="shared" si="232"/>
        <v>184.34206655710594</v>
      </c>
      <c r="W113" s="4">
        <f t="shared" si="233"/>
        <v>185.04502046649225</v>
      </c>
      <c r="X113" s="4">
        <f t="shared" si="234"/>
        <v>185.41532043057222</v>
      </c>
      <c r="Y113" s="4">
        <f t="shared" si="235"/>
        <v>177.73278353726585</v>
      </c>
      <c r="Z113" s="4">
        <f t="shared" si="236"/>
        <v>180.8634044064888</v>
      </c>
      <c r="AA113" s="4">
        <f t="shared" si="237"/>
        <v>188.58382284087452</v>
      </c>
      <c r="AB113" s="4">
        <f t="shared" si="238"/>
        <v>172.04745268004919</v>
      </c>
      <c r="AC113" s="4">
        <f t="shared" si="239"/>
        <v>195.54880277972956</v>
      </c>
      <c r="AD113" s="4">
        <f t="shared" si="240"/>
        <v>207.991973546623</v>
      </c>
      <c r="AE113" s="4">
        <f t="shared" si="241"/>
        <v>201.75994840515401</v>
      </c>
      <c r="AF113" s="4">
        <f t="shared" si="242"/>
        <v>187.64241421011485</v>
      </c>
      <c r="AG113" s="4">
        <f t="shared" si="243"/>
        <v>156.00790611008964</v>
      </c>
      <c r="AI113" s="4">
        <f t="shared" si="244"/>
        <v>-2.0765406291061765</v>
      </c>
      <c r="AJ113" s="4">
        <f t="shared" si="245"/>
        <v>-6.6223533646965507</v>
      </c>
      <c r="AK113" s="4">
        <f t="shared" si="246"/>
        <v>-5.489575332616937</v>
      </c>
      <c r="AL113" s="4">
        <f t="shared" si="247"/>
        <v>-5.8580665571059285</v>
      </c>
      <c r="AM113" s="4">
        <f t="shared" si="248"/>
        <v>-4.6260204664922355</v>
      </c>
      <c r="AN113" s="4">
        <f t="shared" si="249"/>
        <v>-2.6773204305722231</v>
      </c>
      <c r="AO113" s="4">
        <f t="shared" si="250"/>
        <v>1.3352164627341665</v>
      </c>
      <c r="AP113" s="4">
        <f t="shared" si="251"/>
        <v>1.1535955935111986</v>
      </c>
      <c r="AQ113" s="4">
        <f t="shared" si="252"/>
        <v>6.6177159125487606E-2</v>
      </c>
      <c r="AR113" s="4">
        <f t="shared" si="253"/>
        <v>2.0355473199508083</v>
      </c>
      <c r="AS113" s="4">
        <f t="shared" si="254"/>
        <v>-2.7018027797295474</v>
      </c>
      <c r="AT113" s="4">
        <f t="shared" si="255"/>
        <v>-6.007973546622992</v>
      </c>
      <c r="AU113" s="4">
        <f t="shared" si="256"/>
        <v>-6.5769484051540132</v>
      </c>
      <c r="AV113" s="4">
        <f t="shared" si="358"/>
        <v>-4.6904142101148523</v>
      </c>
      <c r="AW113" s="4">
        <f t="shared" si="358"/>
        <v>-3.7419061100896442</v>
      </c>
      <c r="AY113" s="2">
        <f t="shared" si="308"/>
        <v>58.910436114295891</v>
      </c>
      <c r="AZ113" s="2">
        <f t="shared" si="359"/>
        <v>61.380067859930911</v>
      </c>
      <c r="BA113" s="2">
        <f t="shared" si="360"/>
        <v>70.626804013950462</v>
      </c>
      <c r="BB113" s="2">
        <f t="shared" si="361"/>
        <v>70.139026205621661</v>
      </c>
      <c r="BC113" s="2">
        <f t="shared" si="362"/>
        <v>84.175522775978962</v>
      </c>
      <c r="BD113" s="2">
        <f t="shared" si="363"/>
        <v>77.745776913299167</v>
      </c>
      <c r="BE113" s="2">
        <f t="shared" si="364"/>
        <v>80.037677041098405</v>
      </c>
      <c r="BF113" s="2">
        <f t="shared" si="365"/>
        <v>84.914157410757696</v>
      </c>
      <c r="BG113" s="2">
        <f t="shared" si="366"/>
        <v>89.392865657404897</v>
      </c>
      <c r="BH113" s="2">
        <f t="shared" si="367"/>
        <v>85.920422447525311</v>
      </c>
      <c r="BI113" s="2">
        <f t="shared" si="368"/>
        <v>85.334421335103414</v>
      </c>
      <c r="BJ113" s="2">
        <f t="shared" si="369"/>
        <v>84.931923432657356</v>
      </c>
      <c r="BK113" s="2">
        <f t="shared" si="370"/>
        <v>84.571481437622921</v>
      </c>
      <c r="BL113" s="2">
        <f t="shared" si="371"/>
        <v>85.650453417688581</v>
      </c>
      <c r="BM113" s="2">
        <f t="shared" si="372"/>
        <v>86.7052273771681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 t="str">
        <f t="shared" si="312"/>
        <v/>
      </c>
      <c r="CI113" s="2" t="str">
        <f t="shared" si="313"/>
        <v/>
      </c>
      <c r="CJ113" s="2" t="str">
        <f t="shared" si="314"/>
        <v/>
      </c>
      <c r="CK113" s="2" t="str">
        <f t="shared" si="315"/>
        <v/>
      </c>
      <c r="CL113" s="2" t="str">
        <f t="shared" si="316"/>
        <v/>
      </c>
      <c r="CM113" s="2" t="str">
        <f t="shared" si="317"/>
        <v/>
      </c>
      <c r="CN113" s="2" t="str">
        <f t="shared" si="318"/>
        <v/>
      </c>
      <c r="CO113" s="2" t="str">
        <f t="shared" si="319"/>
        <v/>
      </c>
      <c r="CP113" s="2" t="str">
        <f t="shared" si="320"/>
        <v/>
      </c>
      <c r="CQ113" s="2" t="str">
        <f t="shared" si="321"/>
        <v/>
      </c>
      <c r="CR113" s="2" t="str">
        <f t="shared" si="322"/>
        <v/>
      </c>
      <c r="CS113" s="2" t="str">
        <f t="shared" si="323"/>
        <v/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 t="str">
        <f t="shared" si="276"/>
        <v/>
      </c>
      <c r="CY113" s="2" t="str">
        <f t="shared" si="277"/>
        <v/>
      </c>
      <c r="CZ113" s="2" t="str">
        <f t="shared" si="278"/>
        <v/>
      </c>
      <c r="DA113" s="2" t="str">
        <f t="shared" si="279"/>
        <v/>
      </c>
      <c r="DB113" s="2" t="str">
        <f t="shared" si="280"/>
        <v/>
      </c>
      <c r="DC113" s="2" t="str">
        <f t="shared" si="281"/>
        <v/>
      </c>
      <c r="DD113" s="2" t="str">
        <f t="shared" si="282"/>
        <v/>
      </c>
      <c r="DE113" s="2" t="str">
        <f t="shared" si="283"/>
        <v/>
      </c>
      <c r="DF113" s="2" t="str">
        <f t="shared" si="284"/>
        <v/>
      </c>
      <c r="DG113" s="2" t="str">
        <f t="shared" si="285"/>
        <v/>
      </c>
      <c r="DH113" s="2" t="str">
        <f t="shared" si="286"/>
        <v/>
      </c>
      <c r="DI113" s="2" t="str">
        <f t="shared" si="287"/>
        <v/>
      </c>
      <c r="DK113" s="2">
        <f t="shared" si="288"/>
        <v>94.55133135888498</v>
      </c>
      <c r="DL113" s="2">
        <f t="shared" si="373"/>
        <v>87.535296167247367</v>
      </c>
      <c r="DM113" s="2">
        <f t="shared" si="373"/>
        <v>96.025977905626249</v>
      </c>
      <c r="DN113" s="2">
        <f t="shared" si="373"/>
        <v>91.943507846473835</v>
      </c>
      <c r="DO113" s="2">
        <f t="shared" si="373"/>
        <v>94.972416497852677</v>
      </c>
      <c r="DP113" s="2">
        <f t="shared" si="373"/>
        <v>73.034778918755677</v>
      </c>
      <c r="DQ113" s="2">
        <f t="shared" si="373"/>
        <v>82.525912195121933</v>
      </c>
      <c r="DR113" s="2">
        <f t="shared" si="373"/>
        <v>92.353934894408567</v>
      </c>
      <c r="DS113" s="2">
        <f t="shared" si="373"/>
        <v>95.116237079184444</v>
      </c>
      <c r="DT113" s="2">
        <f t="shared" si="373"/>
        <v>87.949528048780479</v>
      </c>
      <c r="DU113" s="2">
        <f t="shared" si="373"/>
        <v>86.747700241618858</v>
      </c>
      <c r="DV113" s="2">
        <f t="shared" si="373"/>
        <v>96.653254301380215</v>
      </c>
      <c r="DW113" s="2">
        <f t="shared" si="373"/>
        <v>107.1581944250871</v>
      </c>
      <c r="DX113" s="2">
        <f t="shared" si="373"/>
        <v>104.14694414283015</v>
      </c>
      <c r="DY113" s="2">
        <f t="shared" si="373"/>
        <v>97.106585365853647</v>
      </c>
      <c r="EA113" s="2">
        <f t="shared" si="228"/>
        <v>58.358226489708628</v>
      </c>
      <c r="EB113" s="2">
        <f t="shared" si="290"/>
        <v>60.944486939622053</v>
      </c>
      <c r="EC113" s="2">
        <f t="shared" si="291"/>
        <v>70.173077541635507</v>
      </c>
      <c r="ED113" s="2">
        <f t="shared" si="292"/>
        <v>69.760408502382859</v>
      </c>
      <c r="EE113" s="2">
        <f t="shared" si="293"/>
        <v>83.977783925340461</v>
      </c>
      <c r="EF113" s="2">
        <f t="shared" si="294"/>
        <v>77.846606426155574</v>
      </c>
      <c r="EG113" s="2">
        <f t="shared" si="295"/>
        <v>79.979603591054797</v>
      </c>
      <c r="EH113" s="2">
        <f t="shared" si="296"/>
        <v>84.723454734961294</v>
      </c>
      <c r="EI113" s="2">
        <f t="shared" si="297"/>
        <v>89.244300051555257</v>
      </c>
      <c r="EJ113" s="2">
        <f t="shared" si="298"/>
        <v>85.876930902560915</v>
      </c>
      <c r="EK113" s="2">
        <f t="shared" si="299"/>
        <v>85.307684859472559</v>
      </c>
      <c r="EL113" s="2">
        <f t="shared" si="300"/>
        <v>84.71501846339504</v>
      </c>
      <c r="EM113" s="2">
        <f t="shared" si="301"/>
        <v>84.209189501206765</v>
      </c>
      <c r="EN113" s="2">
        <f t="shared" si="302"/>
        <v>85.313925114312809</v>
      </c>
      <c r="EO113" s="2">
        <f t="shared" si="303"/>
        <v>86.465499764747761</v>
      </c>
      <c r="EQ113" s="2">
        <f t="shared" si="304"/>
        <v>57.651533572408091</v>
      </c>
      <c r="ER113" s="2">
        <f t="shared" si="374"/>
        <v>61.007809649123885</v>
      </c>
      <c r="ES113" s="2">
        <f t="shared" si="374"/>
        <v>70.029655189632933</v>
      </c>
      <c r="ET113" s="2">
        <f t="shared" si="374"/>
        <v>69.896394804135042</v>
      </c>
      <c r="EU113" s="2">
        <f t="shared" si="374"/>
        <v>82.29768976189952</v>
      </c>
      <c r="EV113" s="2">
        <f t="shared" si="374"/>
        <v>77.605854359362922</v>
      </c>
      <c r="EW113" s="2">
        <f t="shared" si="374"/>
        <v>80.086248432261698</v>
      </c>
      <c r="EX113" s="2">
        <f t="shared" si="374"/>
        <v>83.725999257351546</v>
      </c>
      <c r="EY113" s="2">
        <f t="shared" si="374"/>
        <v>87.792116401162644</v>
      </c>
      <c r="EZ113" s="2">
        <f t="shared" si="374"/>
        <v>85.409176700652097</v>
      </c>
      <c r="FA113" s="2">
        <f t="shared" si="374"/>
        <v>84.953238281963053</v>
      </c>
      <c r="FB113" s="2">
        <f t="shared" si="374"/>
        <v>84.612729230350524</v>
      </c>
      <c r="FC113" s="2">
        <f t="shared" si="374"/>
        <v>84.239429260670462</v>
      </c>
      <c r="FD113" s="2">
        <f t="shared" si="374"/>
        <v>86.129370246747868</v>
      </c>
      <c r="FE113" s="2">
        <f t="shared" si="374"/>
        <v>87.455907143627314</v>
      </c>
      <c r="FG113" s="2">
        <f t="shared" si="306"/>
        <v>0.98472519898000499</v>
      </c>
      <c r="FH113" s="2">
        <f t="shared" si="375"/>
        <v>0.98362193315974411</v>
      </c>
      <c r="FI113" s="2">
        <f t="shared" si="375"/>
        <v>0.9824430199404518</v>
      </c>
      <c r="FJ113" s="2">
        <f t="shared" si="375"/>
        <v>0.98293926181513203</v>
      </c>
      <c r="FK113" s="2">
        <f t="shared" si="375"/>
        <v>0.98184665053167908</v>
      </c>
      <c r="FL113" s="2">
        <f t="shared" si="375"/>
        <v>0.97910017791709147</v>
      </c>
      <c r="FM113" s="2">
        <f t="shared" si="375"/>
        <v>0.97724158069887002</v>
      </c>
      <c r="FN113" s="2">
        <f t="shared" si="375"/>
        <v>0.97484993421357935</v>
      </c>
      <c r="FO113" s="2">
        <f t="shared" si="375"/>
        <v>0.97433407513969683</v>
      </c>
      <c r="FP113" s="2">
        <f t="shared" si="375"/>
        <v>0.97873111291507819</v>
      </c>
      <c r="FQ113" s="2">
        <f t="shared" si="375"/>
        <v>0.98115411057869806</v>
      </c>
      <c r="FR113" s="2">
        <f t="shared" si="375"/>
        <v>0.98182240252516007</v>
      </c>
      <c r="FS113" s="2">
        <f t="shared" si="375"/>
        <v>0.98421447261749995</v>
      </c>
      <c r="FT113" s="2">
        <f t="shared" si="375"/>
        <v>0.98215980563818117</v>
      </c>
      <c r="FU113" s="2">
        <f t="shared" si="375"/>
        <v>0.97752832686256808</v>
      </c>
      <c r="FW113" s="2">
        <f t="shared" si="324"/>
        <v>8.9551001534755718E-4</v>
      </c>
      <c r="FX113" s="2">
        <f t="shared" si="376"/>
        <v>1.1823474217552332E-3</v>
      </c>
      <c r="FY113" s="2">
        <f t="shared" si="377"/>
        <v>1.201931600640299E-3</v>
      </c>
      <c r="FZ113" s="2">
        <f t="shared" si="378"/>
        <v>1.1593314791701354E-3</v>
      </c>
      <c r="GA113" s="2">
        <f t="shared" si="379"/>
        <v>1.1014601242954078E-3</v>
      </c>
      <c r="GB113" s="2">
        <f t="shared" si="380"/>
        <v>1.0931331207309962E-3</v>
      </c>
      <c r="GC113" s="2">
        <f t="shared" si="381"/>
        <v>1.1579665812149734E-3</v>
      </c>
      <c r="GD113" s="2">
        <f t="shared" si="382"/>
        <v>1.2074746419265972E-3</v>
      </c>
      <c r="GE113" s="2">
        <f t="shared" si="383"/>
        <v>1.475769738453096E-3</v>
      </c>
      <c r="GF113" s="2">
        <f t="shared" si="384"/>
        <v>1.2619655978997409E-3</v>
      </c>
      <c r="GG113" s="2">
        <f t="shared" si="385"/>
        <v>1.1338662905614576E-3</v>
      </c>
      <c r="GH113" s="2">
        <f t="shared" si="386"/>
        <v>1.0116055934366109E-3</v>
      </c>
      <c r="GI113" s="2">
        <f t="shared" si="387"/>
        <v>9.8515297911153229E-4</v>
      </c>
      <c r="GJ113" s="2">
        <f t="shared" si="388"/>
        <v>6.6660951861608874E-4</v>
      </c>
      <c r="GK113" s="2">
        <f t="shared" si="389"/>
        <v>6.1047098169320969E-4</v>
      </c>
      <c r="GM113" s="86">
        <f t="shared" si="325"/>
        <v>7.9196264334493251E-5</v>
      </c>
      <c r="GN113" s="86">
        <f t="shared" si="390"/>
        <v>5.2933726005875915E-14</v>
      </c>
      <c r="GO113" s="86">
        <f t="shared" si="391"/>
        <v>1.1857216093002919E-14</v>
      </c>
      <c r="GP113" s="86">
        <f t="shared" si="392"/>
        <v>2.5272039758912075E-13</v>
      </c>
      <c r="GQ113" s="86">
        <f t="shared" si="393"/>
        <v>2.5771738940259917E-10</v>
      </c>
      <c r="GR113" s="86">
        <f t="shared" si="394"/>
        <v>1.5464445622628991E-15</v>
      </c>
      <c r="GS113" s="86">
        <f t="shared" si="395"/>
        <v>1.4596698730047593E-13</v>
      </c>
      <c r="GT113" s="86">
        <f t="shared" si="396"/>
        <v>5.5384015006317413E-10</v>
      </c>
      <c r="GU113" s="86">
        <f t="shared" si="397"/>
        <v>1.242944714190289E-7</v>
      </c>
      <c r="GV113" s="86">
        <f t="shared" si="398"/>
        <v>1.0700654833271264E-13</v>
      </c>
      <c r="GW113" s="86">
        <f t="shared" si="399"/>
        <v>4.5950828644960135E-22</v>
      </c>
      <c r="GX113" s="86">
        <f t="shared" si="400"/>
        <v>2.9536281361610462E-20</v>
      </c>
      <c r="GY113" s="86">
        <f t="shared" si="401"/>
        <v>4.0432502171146313E-29</v>
      </c>
      <c r="GZ113" s="86">
        <f t="shared" si="402"/>
        <v>4.2095262947710581E-24</v>
      </c>
      <c r="HA113" s="86">
        <f t="shared" si="403"/>
        <v>7.2244431336200608E-24</v>
      </c>
      <c r="HC113" s="86">
        <f t="shared" si="326"/>
        <v>0.50597109212655667</v>
      </c>
      <c r="HD113" s="86">
        <f t="shared" si="404"/>
        <v>0.59396793855847307</v>
      </c>
      <c r="HE113" s="86">
        <f t="shared" si="405"/>
        <v>0.60871821909751433</v>
      </c>
      <c r="HF113" s="86">
        <f t="shared" si="406"/>
        <v>0.59780927049246391</v>
      </c>
      <c r="HG113" s="86">
        <f t="shared" si="407"/>
        <v>0.58203522964326537</v>
      </c>
      <c r="HH113" s="86">
        <f t="shared" si="408"/>
        <v>0.662786155080065</v>
      </c>
      <c r="HI113" s="86">
        <f t="shared" si="409"/>
        <v>0.6090319821724427</v>
      </c>
      <c r="HJ113" s="86">
        <f t="shared" si="410"/>
        <v>0.59549056235804376</v>
      </c>
      <c r="HK113" s="86">
        <f t="shared" si="411"/>
        <v>0.6139834690545708</v>
      </c>
      <c r="HL113" s="86">
        <f t="shared" si="412"/>
        <v>0.5873177196642585</v>
      </c>
      <c r="HM113" s="86">
        <f t="shared" si="413"/>
        <v>0.69001274391459255</v>
      </c>
      <c r="HN113" s="86">
        <f t="shared" si="414"/>
        <v>0.63254963916108353</v>
      </c>
      <c r="HO113" s="86">
        <f t="shared" si="415"/>
        <v>0.65546597358578906</v>
      </c>
      <c r="HP113" s="86">
        <f t="shared" si="416"/>
        <v>0.6282689467810908</v>
      </c>
      <c r="HQ113" s="86">
        <f t="shared" si="417"/>
        <v>0.61252810734840868</v>
      </c>
      <c r="HS113" s="86">
        <f t="shared" si="327"/>
        <v>5.4960119415179185E-11</v>
      </c>
      <c r="HT113" s="86">
        <f t="shared" si="418"/>
        <v>1.4662607869273711E-11</v>
      </c>
      <c r="HU113" s="86">
        <f t="shared" si="419"/>
        <v>5.295466986908509E-12</v>
      </c>
      <c r="HV113" s="86">
        <f t="shared" si="420"/>
        <v>3.9513548851077687E-11</v>
      </c>
      <c r="HW113" s="86">
        <f t="shared" si="421"/>
        <v>9.0741627510682857E-11</v>
      </c>
      <c r="HX113" s="86">
        <f t="shared" si="422"/>
        <v>8.2484531727650601E-10</v>
      </c>
      <c r="HY113" s="86">
        <f t="shared" si="423"/>
        <v>7.6767260348645699E-11</v>
      </c>
      <c r="HZ113" s="86">
        <f t="shared" si="424"/>
        <v>3.2041986128128007E-12</v>
      </c>
      <c r="IA113" s="86">
        <f t="shared" si="425"/>
        <v>4.8641353637774153E-12</v>
      </c>
      <c r="IB113" s="86">
        <f t="shared" si="426"/>
        <v>1.115116014467795E-10</v>
      </c>
      <c r="IC113" s="86">
        <f t="shared" si="427"/>
        <v>4.3232630941969735E-11</v>
      </c>
      <c r="ID113" s="86">
        <f t="shared" si="428"/>
        <v>4.0289131779226648E-12</v>
      </c>
      <c r="IE113" s="86">
        <f t="shared" si="429"/>
        <v>3.9150673353623697E-12</v>
      </c>
      <c r="IF113" s="86">
        <f t="shared" si="430"/>
        <v>1.7604690456907364E-8</v>
      </c>
      <c r="IG113" s="86">
        <f t="shared" si="431"/>
        <v>1.7838460378417007E-8</v>
      </c>
      <c r="II113" s="86">
        <f t="shared" si="328"/>
        <v>1.0310973777178161E-58</v>
      </c>
      <c r="IJ113" s="86">
        <f t="shared" si="329"/>
        <v>2.2241207957441799E-63</v>
      </c>
      <c r="IK113" s="86">
        <f t="shared" si="330"/>
        <v>3.647964052136728E-68</v>
      </c>
      <c r="IL113" s="86">
        <f t="shared" si="331"/>
        <v>6.6534421052001129E-62</v>
      </c>
      <c r="IM113" s="86">
        <f t="shared" si="332"/>
        <v>1.8203236028591005E-60</v>
      </c>
      <c r="IN113" s="86">
        <f t="shared" si="333"/>
        <v>7.4954644944742911E-56</v>
      </c>
      <c r="IO113" s="86">
        <f t="shared" si="334"/>
        <v>1.4280392996017254E-64</v>
      </c>
      <c r="IP113" s="86">
        <f t="shared" si="335"/>
        <v>5.7299919150540209E-74</v>
      </c>
      <c r="IQ113" s="86">
        <f t="shared" si="336"/>
        <v>2.2821378657282972E-68</v>
      </c>
      <c r="IR113" s="86">
        <f t="shared" si="337"/>
        <v>1.0322978509465625E-61</v>
      </c>
      <c r="IS113" s="86">
        <f t="shared" si="338"/>
        <v>3.0653977096236344E-62</v>
      </c>
      <c r="IT113" s="86">
        <f t="shared" si="339"/>
        <v>3.1999309308712322E-66</v>
      </c>
      <c r="IU113" s="86">
        <f t="shared" si="340"/>
        <v>1.0207643362639306E-66</v>
      </c>
      <c r="IV113" s="86">
        <f t="shared" si="341"/>
        <v>3.1383484775748967E-31</v>
      </c>
      <c r="IW113" s="86">
        <f t="shared" si="342"/>
        <v>8.2844493671516124E-33</v>
      </c>
      <c r="IY113" s="86">
        <f t="shared" si="343"/>
        <v>0.50605028844585132</v>
      </c>
      <c r="IZ113" s="86">
        <f t="shared" si="344"/>
        <v>0.59396793857318864</v>
      </c>
      <c r="JA113" s="86">
        <f t="shared" si="345"/>
        <v>0.60871821910282164</v>
      </c>
      <c r="JB113" s="86">
        <f t="shared" si="346"/>
        <v>0.5978092705322301</v>
      </c>
      <c r="JC113" s="86">
        <f t="shared" si="347"/>
        <v>0.58203522999172441</v>
      </c>
      <c r="JD113" s="86">
        <f t="shared" si="348"/>
        <v>0.66278615590491186</v>
      </c>
      <c r="JE113" s="86">
        <f t="shared" si="349"/>
        <v>0.60903198224935595</v>
      </c>
      <c r="JF113" s="86">
        <f t="shared" si="350"/>
        <v>0.59549056291508817</v>
      </c>
      <c r="JG113" s="86">
        <f t="shared" si="351"/>
        <v>0.61398359335390629</v>
      </c>
      <c r="JH113" s="86">
        <f t="shared" si="352"/>
        <v>0.5873177197758771</v>
      </c>
      <c r="JI113" s="86">
        <f t="shared" si="353"/>
        <v>0.69001274395782519</v>
      </c>
      <c r="JJ113" s="86">
        <f t="shared" si="354"/>
        <v>0.63254963916511242</v>
      </c>
      <c r="JK113" s="86">
        <f t="shared" si="355"/>
        <v>0.65546597358970415</v>
      </c>
      <c r="JL113" s="86">
        <f t="shared" si="356"/>
        <v>0.62826896438578128</v>
      </c>
      <c r="JM113" s="86">
        <f t="shared" si="357"/>
        <v>0.61252812518686905</v>
      </c>
    </row>
    <row r="114" spans="2:273" x14ac:dyDescent="0.25">
      <c r="B114" s="2">
        <v>87</v>
      </c>
      <c r="C114" s="37">
        <v>142.34800000000001</v>
      </c>
      <c r="D114" s="37">
        <v>175.11699999999999</v>
      </c>
      <c r="E114" s="37">
        <v>175</v>
      </c>
      <c r="F114" s="37">
        <v>173.82300000000001</v>
      </c>
      <c r="G114" s="37">
        <v>175.40299999999999</v>
      </c>
      <c r="H114" s="37">
        <v>164.96700000000001</v>
      </c>
      <c r="I114" s="37">
        <v>156.23699999999999</v>
      </c>
      <c r="J114" s="37">
        <v>158.96700000000001</v>
      </c>
      <c r="K114" s="37">
        <v>168.083</v>
      </c>
      <c r="L114" s="37">
        <v>148.21700000000001</v>
      </c>
      <c r="M114" s="37">
        <v>173.322</v>
      </c>
      <c r="N114" s="37">
        <v>198.44300000000001</v>
      </c>
      <c r="O114" s="37">
        <v>190.667</v>
      </c>
      <c r="P114" s="37">
        <v>180.30199999999999</v>
      </c>
      <c r="Q114" s="37">
        <v>148.34399999999999</v>
      </c>
      <c r="S114" s="4">
        <f t="shared" si="229"/>
        <v>145.01092372715709</v>
      </c>
      <c r="T114" s="4">
        <f t="shared" si="230"/>
        <v>177.67126625692023</v>
      </c>
      <c r="U114" s="4">
        <f t="shared" si="231"/>
        <v>177.3125823457269</v>
      </c>
      <c r="V114" s="4">
        <f t="shared" si="232"/>
        <v>175.93564369241429</v>
      </c>
      <c r="W114" s="4">
        <f t="shared" si="233"/>
        <v>176.37164306131541</v>
      </c>
      <c r="X114" s="4">
        <f t="shared" si="234"/>
        <v>163.95924476868723</v>
      </c>
      <c r="Y114" s="4">
        <f t="shared" si="235"/>
        <v>150.89205255739904</v>
      </c>
      <c r="Z114" s="4">
        <f t="shared" si="236"/>
        <v>153.55586604526675</v>
      </c>
      <c r="AA114" s="4">
        <f t="shared" si="237"/>
        <v>162.94890624798921</v>
      </c>
      <c r="AB114" s="4">
        <f t="shared" si="238"/>
        <v>142.75513048989546</v>
      </c>
      <c r="AC114" s="4">
        <f t="shared" si="239"/>
        <v>172.09410072971022</v>
      </c>
      <c r="AD114" s="4">
        <f t="shared" si="240"/>
        <v>205.03707291035715</v>
      </c>
      <c r="AE114" s="4">
        <f t="shared" si="241"/>
        <v>194.9111607633705</v>
      </c>
      <c r="AF114" s="4">
        <f t="shared" si="242"/>
        <v>185.86176647980668</v>
      </c>
      <c r="AG114" s="4">
        <f t="shared" si="243"/>
        <v>150.4227405507576</v>
      </c>
      <c r="AI114" s="4">
        <f t="shared" si="244"/>
        <v>-2.6629237271570787</v>
      </c>
      <c r="AJ114" s="4">
        <f t="shared" si="245"/>
        <v>-2.5542662569202434</v>
      </c>
      <c r="AK114" s="4">
        <f t="shared" si="246"/>
        <v>-2.312582345726895</v>
      </c>
      <c r="AL114" s="4">
        <f t="shared" si="247"/>
        <v>-2.1126436924142808</v>
      </c>
      <c r="AM114" s="4">
        <f t="shared" si="248"/>
        <v>-0.96864306131541866</v>
      </c>
      <c r="AN114" s="4">
        <f t="shared" si="249"/>
        <v>1.0077552313127853</v>
      </c>
      <c r="AO114" s="4">
        <f t="shared" si="250"/>
        <v>5.3449474426009544</v>
      </c>
      <c r="AP114" s="4">
        <f t="shared" si="251"/>
        <v>5.4111339547332591</v>
      </c>
      <c r="AQ114" s="4">
        <f t="shared" si="252"/>
        <v>5.1340937520107843</v>
      </c>
      <c r="AR114" s="4">
        <f t="shared" si="253"/>
        <v>5.4618695101045489</v>
      </c>
      <c r="AS114" s="4">
        <f t="shared" si="254"/>
        <v>1.2278992702897824</v>
      </c>
      <c r="AT114" s="4">
        <f t="shared" si="255"/>
        <v>-6.5940729103571414</v>
      </c>
      <c r="AU114" s="4">
        <f t="shared" si="256"/>
        <v>-4.2441607633705019</v>
      </c>
      <c r="AV114" s="4">
        <f t="shared" si="358"/>
        <v>-5.559766479806683</v>
      </c>
      <c r="AW114" s="4">
        <f t="shared" si="358"/>
        <v>-2.0787405507576011</v>
      </c>
      <c r="AY114" s="2">
        <f t="shared" si="308"/>
        <v>58.732158630092819</v>
      </c>
      <c r="AZ114" s="2">
        <f t="shared" si="359"/>
        <v>61.232073165518663</v>
      </c>
      <c r="BA114" s="2">
        <f t="shared" si="360"/>
        <v>70.452038055247513</v>
      </c>
      <c r="BB114" s="2">
        <f t="shared" si="361"/>
        <v>70.023407581418468</v>
      </c>
      <c r="BC114" s="2">
        <f t="shared" si="362"/>
        <v>83.954478240699089</v>
      </c>
      <c r="BD114" s="2">
        <f t="shared" si="363"/>
        <v>77.649970163925616</v>
      </c>
      <c r="BE114" s="2">
        <f t="shared" si="364"/>
        <v>79.935385508049706</v>
      </c>
      <c r="BF114" s="2">
        <f t="shared" si="365"/>
        <v>84.732347286921367</v>
      </c>
      <c r="BG114" s="2">
        <f t="shared" si="366"/>
        <v>89.174402711155153</v>
      </c>
      <c r="BH114" s="2">
        <f t="shared" si="367"/>
        <v>85.7747769831266</v>
      </c>
      <c r="BI114" s="2">
        <f t="shared" si="368"/>
        <v>85.200455687758193</v>
      </c>
      <c r="BJ114" s="2">
        <f t="shared" si="369"/>
        <v>84.801161983635367</v>
      </c>
      <c r="BK114" s="2">
        <f t="shared" si="370"/>
        <v>84.443430978433895</v>
      </c>
      <c r="BL114" s="2">
        <f t="shared" si="371"/>
        <v>85.566427722770655</v>
      </c>
      <c r="BM114" s="2">
        <f t="shared" si="372"/>
        <v>86.606330349490548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 t="str">
        <f t="shared" si="310"/>
        <v/>
      </c>
      <c r="CG114" s="2" t="str">
        <f t="shared" si="311"/>
        <v/>
      </c>
      <c r="CH114" s="2" t="str">
        <f t="shared" si="312"/>
        <v/>
      </c>
      <c r="CI114" s="2" t="str">
        <f t="shared" si="313"/>
        <v/>
      </c>
      <c r="CJ114" s="2" t="str">
        <f t="shared" si="314"/>
        <v/>
      </c>
      <c r="CK114" s="2" t="str">
        <f t="shared" si="315"/>
        <v/>
      </c>
      <c r="CL114" s="2" t="str">
        <f t="shared" si="316"/>
        <v/>
      </c>
      <c r="CM114" s="2" t="str">
        <f t="shared" si="317"/>
        <v/>
      </c>
      <c r="CN114" s="2" t="str">
        <f t="shared" si="318"/>
        <v/>
      </c>
      <c r="CO114" s="2" t="str">
        <f t="shared" si="319"/>
        <v/>
      </c>
      <c r="CP114" s="2" t="str">
        <f t="shared" si="320"/>
        <v/>
      </c>
      <c r="CQ114" s="2" t="str">
        <f t="shared" si="321"/>
        <v/>
      </c>
      <c r="CR114" s="2" t="str">
        <f t="shared" si="322"/>
        <v/>
      </c>
      <c r="CS114" s="2" t="str">
        <f t="shared" si="323"/>
        <v/>
      </c>
      <c r="CU114" s="2" t="str">
        <f t="shared" si="273"/>
        <v/>
      </c>
      <c r="CV114" s="2" t="str">
        <f t="shared" si="274"/>
        <v/>
      </c>
      <c r="CW114" s="2" t="str">
        <f t="shared" si="275"/>
        <v/>
      </c>
      <c r="CX114" s="2" t="str">
        <f t="shared" si="276"/>
        <v/>
      </c>
      <c r="CY114" s="2" t="str">
        <f t="shared" si="277"/>
        <v/>
      </c>
      <c r="CZ114" s="2" t="str">
        <f t="shared" si="278"/>
        <v/>
      </c>
      <c r="DA114" s="2" t="str">
        <f t="shared" si="279"/>
        <v/>
      </c>
      <c r="DB114" s="2" t="str">
        <f t="shared" si="280"/>
        <v/>
      </c>
      <c r="DC114" s="2" t="str">
        <f t="shared" si="281"/>
        <v/>
      </c>
      <c r="DD114" s="2" t="str">
        <f t="shared" si="282"/>
        <v/>
      </c>
      <c r="DE114" s="2" t="str">
        <f t="shared" si="283"/>
        <v/>
      </c>
      <c r="DF114" s="2" t="str">
        <f t="shared" si="284"/>
        <v/>
      </c>
      <c r="DG114" s="2" t="str">
        <f t="shared" si="285"/>
        <v/>
      </c>
      <c r="DH114" s="2" t="str">
        <f t="shared" si="286"/>
        <v/>
      </c>
      <c r="DI114" s="2" t="str">
        <f t="shared" si="287"/>
        <v/>
      </c>
      <c r="DK114" s="2">
        <f t="shared" si="288"/>
        <v>94.939038153310065</v>
      </c>
      <c r="DL114" s="2">
        <f t="shared" si="373"/>
        <v>87.77981358885016</v>
      </c>
      <c r="DM114" s="2">
        <f t="shared" si="373"/>
        <v>96.292038273505668</v>
      </c>
      <c r="DN114" s="2">
        <f t="shared" si="373"/>
        <v>92.145910001890741</v>
      </c>
      <c r="DO114" s="2">
        <f t="shared" si="373"/>
        <v>95.12404553925937</v>
      </c>
      <c r="DP114" s="2">
        <f t="shared" si="373"/>
        <v>72.743093778314716</v>
      </c>
      <c r="DQ114" s="2">
        <f t="shared" si="373"/>
        <v>82.397660975609739</v>
      </c>
      <c r="DR114" s="2">
        <f t="shared" si="373"/>
        <v>92.293039063354854</v>
      </c>
      <c r="DS114" s="2">
        <f t="shared" si="373"/>
        <v>95.021679943100992</v>
      </c>
      <c r="DT114" s="2">
        <f t="shared" si="373"/>
        <v>87.78209198606271</v>
      </c>
      <c r="DU114" s="2">
        <f t="shared" si="373"/>
        <v>86.599073089701008</v>
      </c>
      <c r="DV114" s="2">
        <f t="shared" si="373"/>
        <v>96.680437754909107</v>
      </c>
      <c r="DW114" s="2">
        <f t="shared" si="373"/>
        <v>107.35262752613239</v>
      </c>
      <c r="DX114" s="2">
        <f t="shared" si="373"/>
        <v>104.30524136347677</v>
      </c>
      <c r="DY114" s="2">
        <f t="shared" si="373"/>
        <v>97.215060975609745</v>
      </c>
      <c r="EA114" s="2">
        <f t="shared" si="228"/>
        <v>58.220629203371168</v>
      </c>
      <c r="EB114" s="2">
        <f t="shared" si="290"/>
        <v>60.828848148631607</v>
      </c>
      <c r="EC114" s="2">
        <f t="shared" si="291"/>
        <v>70.031076272623892</v>
      </c>
      <c r="ED114" s="2">
        <f t="shared" si="292"/>
        <v>69.67304685588968</v>
      </c>
      <c r="EE114" s="2">
        <f t="shared" si="293"/>
        <v>83.768129357643616</v>
      </c>
      <c r="EF114" s="2">
        <f t="shared" si="294"/>
        <v>77.745780129650498</v>
      </c>
      <c r="EG114" s="2">
        <f t="shared" si="295"/>
        <v>79.882955999084103</v>
      </c>
      <c r="EH114" s="2">
        <f t="shared" si="296"/>
        <v>84.555752205110764</v>
      </c>
      <c r="EI114" s="2">
        <f t="shared" si="297"/>
        <v>89.036238464512806</v>
      </c>
      <c r="EJ114" s="2">
        <f t="shared" si="298"/>
        <v>85.735628864772025</v>
      </c>
      <c r="EK114" s="2">
        <f t="shared" si="299"/>
        <v>85.176386437024235</v>
      </c>
      <c r="EL114" s="2">
        <f t="shared" si="300"/>
        <v>84.600691110217241</v>
      </c>
      <c r="EM114" s="2">
        <f t="shared" si="301"/>
        <v>84.108296721641196</v>
      </c>
      <c r="EN114" s="2">
        <f t="shared" si="302"/>
        <v>85.255421555517202</v>
      </c>
      <c r="EO114" s="2">
        <f t="shared" si="303"/>
        <v>86.383278246162845</v>
      </c>
      <c r="EQ114" s="2">
        <f t="shared" si="304"/>
        <v>57.532915678350449</v>
      </c>
      <c r="ER114" s="2">
        <f t="shared" si="374"/>
        <v>60.889145667382678</v>
      </c>
      <c r="ES114" s="2">
        <f t="shared" si="374"/>
        <v>69.891871141339408</v>
      </c>
      <c r="ET114" s="2">
        <f t="shared" si="374"/>
        <v>69.804244917133488</v>
      </c>
      <c r="EU114" s="2">
        <f t="shared" si="374"/>
        <v>82.14421489104565</v>
      </c>
      <c r="EV114" s="2">
        <f t="shared" si="374"/>
        <v>77.513181701347321</v>
      </c>
      <c r="EW114" s="2">
        <f t="shared" si="374"/>
        <v>79.985158807650791</v>
      </c>
      <c r="EX114" s="2">
        <f t="shared" si="374"/>
        <v>83.596633774320594</v>
      </c>
      <c r="EY114" s="2">
        <f t="shared" si="374"/>
        <v>87.640803030576137</v>
      </c>
      <c r="EZ114" s="2">
        <f t="shared" si="374"/>
        <v>85.285708460742455</v>
      </c>
      <c r="FA114" s="2">
        <f t="shared" si="374"/>
        <v>84.835299860550677</v>
      </c>
      <c r="FB114" s="2">
        <f t="shared" si="374"/>
        <v>84.501523602297638</v>
      </c>
      <c r="FC114" s="2">
        <f t="shared" si="374"/>
        <v>84.136190821885748</v>
      </c>
      <c r="FD114" s="2">
        <f t="shared" si="374"/>
        <v>86.034909392191395</v>
      </c>
      <c r="FE114" s="2">
        <f t="shared" si="374"/>
        <v>87.311534195143381</v>
      </c>
      <c r="FG114" s="2">
        <f t="shared" si="306"/>
        <v>0.98605046749303393</v>
      </c>
      <c r="FH114" s="2">
        <f t="shared" si="375"/>
        <v>0.98504146888917654</v>
      </c>
      <c r="FI114" s="2">
        <f t="shared" si="375"/>
        <v>0.98396306964541846</v>
      </c>
      <c r="FJ114" s="2">
        <f t="shared" si="375"/>
        <v>0.98441702931520192</v>
      </c>
      <c r="FK114" s="2">
        <f t="shared" si="375"/>
        <v>0.98341746125859753</v>
      </c>
      <c r="FL114" s="2">
        <f t="shared" si="375"/>
        <v>0.98090401901654789</v>
      </c>
      <c r="FM114" s="2">
        <f t="shared" si="375"/>
        <v>0.97920242789299705</v>
      </c>
      <c r="FN114" s="2">
        <f t="shared" si="375"/>
        <v>0.97701199647656123</v>
      </c>
      <c r="FO114" s="2">
        <f t="shared" si="375"/>
        <v>0.97653941674619915</v>
      </c>
      <c r="FP114" s="2">
        <f t="shared" si="375"/>
        <v>0.98056617536549195</v>
      </c>
      <c r="FQ114" s="2">
        <f t="shared" si="375"/>
        <v>0.98278379607591348</v>
      </c>
      <c r="FR114" s="2">
        <f t="shared" si="375"/>
        <v>0.98339527595006682</v>
      </c>
      <c r="FS114" s="2">
        <f t="shared" si="375"/>
        <v>0.98558340391460175</v>
      </c>
      <c r="FT114" s="2">
        <f t="shared" si="375"/>
        <v>0.98370396877300137</v>
      </c>
      <c r="FU114" s="2">
        <f t="shared" si="375"/>
        <v>0.97946498738604848</v>
      </c>
      <c r="FW114" s="2">
        <f t="shared" si="324"/>
        <v>9.818223795608795E-4</v>
      </c>
      <c r="FX114" s="2">
        <f t="shared" si="376"/>
        <v>1.2962703016997884E-3</v>
      </c>
      <c r="FY114" s="2">
        <f t="shared" si="377"/>
        <v>1.3177389880905566E-3</v>
      </c>
      <c r="FZ114" s="2">
        <f t="shared" si="378"/>
        <v>1.2710395229751173E-3</v>
      </c>
      <c r="GA114" s="2">
        <f t="shared" si="379"/>
        <v>1.2075986824596557E-3</v>
      </c>
      <c r="GB114" s="2">
        <f t="shared" si="380"/>
        <v>1.1984702374836619E-3</v>
      </c>
      <c r="GC114" s="2">
        <f t="shared" si="381"/>
        <v>1.2695432766599171E-3</v>
      </c>
      <c r="GD114" s="2">
        <f t="shared" si="382"/>
        <v>1.3238153994260011E-3</v>
      </c>
      <c r="GE114" s="2">
        <f t="shared" si="383"/>
        <v>1.6179189820805476E-3</v>
      </c>
      <c r="GF114" s="2">
        <f t="shared" si="384"/>
        <v>1.383549312256431E-3</v>
      </c>
      <c r="GG114" s="2">
        <f t="shared" si="385"/>
        <v>1.2431236754487621E-3</v>
      </c>
      <c r="GH114" s="2">
        <f t="shared" si="386"/>
        <v>1.1090952309532962E-3</v>
      </c>
      <c r="GI114" s="2">
        <f t="shared" si="387"/>
        <v>1.0800961028821865E-3</v>
      </c>
      <c r="GJ114" s="2">
        <f t="shared" si="388"/>
        <v>7.3087579748139599E-4</v>
      </c>
      <c r="GK114" s="2">
        <f t="shared" si="389"/>
        <v>6.6932869925921744E-4</v>
      </c>
      <c r="GM114" s="86">
        <f t="shared" si="325"/>
        <v>3.4310358162851301E-5</v>
      </c>
      <c r="GN114" s="86">
        <f t="shared" si="390"/>
        <v>3.3135733433579404E-15</v>
      </c>
      <c r="GO114" s="86">
        <f t="shared" si="391"/>
        <v>6.5857805179864803E-16</v>
      </c>
      <c r="GP114" s="86">
        <f t="shared" si="392"/>
        <v>1.8609092554337883E-14</v>
      </c>
      <c r="GQ114" s="86">
        <f t="shared" si="393"/>
        <v>3.5719988929061198E-11</v>
      </c>
      <c r="GR114" s="86">
        <f t="shared" si="394"/>
        <v>7.5249182135747103E-17</v>
      </c>
      <c r="GS114" s="86">
        <f t="shared" si="395"/>
        <v>1.098297390048536E-14</v>
      </c>
      <c r="GT114" s="86">
        <f t="shared" si="396"/>
        <v>8.7780969126181921E-11</v>
      </c>
      <c r="GU114" s="86">
        <f t="shared" si="397"/>
        <v>3.2469236483526416E-8</v>
      </c>
      <c r="GV114" s="86">
        <f t="shared" si="398"/>
        <v>8.2726003080673739E-15</v>
      </c>
      <c r="GW114" s="86">
        <f t="shared" si="399"/>
        <v>5.8120834830281251E-24</v>
      </c>
      <c r="GX114" s="86">
        <f t="shared" si="400"/>
        <v>4.169183471793546E-22</v>
      </c>
      <c r="GY114" s="86">
        <f t="shared" si="401"/>
        <v>9.128669809953478E-32</v>
      </c>
      <c r="GZ114" s="86">
        <f t="shared" si="402"/>
        <v>2.6706319175432695E-26</v>
      </c>
      <c r="HA114" s="86">
        <f t="shared" si="403"/>
        <v>6.1111365169162482E-26</v>
      </c>
      <c r="HC114" s="86">
        <f t="shared" si="326"/>
        <v>0.53131471072088621</v>
      </c>
      <c r="HD114" s="86">
        <f t="shared" si="404"/>
        <v>0.60314319391500804</v>
      </c>
      <c r="HE114" s="86">
        <f t="shared" si="405"/>
        <v>0.61438176020102664</v>
      </c>
      <c r="HF114" s="86">
        <f t="shared" si="406"/>
        <v>0.60659465462260387</v>
      </c>
      <c r="HG114" s="86">
        <f t="shared" si="407"/>
        <v>0.58309970938603994</v>
      </c>
      <c r="HH114" s="86">
        <f t="shared" si="408"/>
        <v>0.58241299074312813</v>
      </c>
      <c r="HI114" s="86">
        <f t="shared" si="409"/>
        <v>0.49057627753353167</v>
      </c>
      <c r="HJ114" s="86">
        <f t="shared" si="410"/>
        <v>0.47781478781639081</v>
      </c>
      <c r="HK114" s="86">
        <f t="shared" si="411"/>
        <v>0.50945195340264626</v>
      </c>
      <c r="HL114" s="86">
        <f t="shared" si="412"/>
        <v>0.43137053299238381</v>
      </c>
      <c r="HM114" s="86">
        <f t="shared" si="413"/>
        <v>0.59963235907803725</v>
      </c>
      <c r="HN114" s="86">
        <f t="shared" si="414"/>
        <v>0.67574747904790444</v>
      </c>
      <c r="HO114" s="86">
        <f t="shared" si="415"/>
        <v>0.67697704237527523</v>
      </c>
      <c r="HP114" s="86">
        <f t="shared" si="416"/>
        <v>0.67483298305051753</v>
      </c>
      <c r="HQ114" s="86">
        <f t="shared" si="417"/>
        <v>0.62949701775878431</v>
      </c>
      <c r="HS114" s="86">
        <f t="shared" si="327"/>
        <v>1.4096722345363509E-10</v>
      </c>
      <c r="HT114" s="86">
        <f t="shared" si="418"/>
        <v>4.1842985256046726E-11</v>
      </c>
      <c r="HU114" s="86">
        <f t="shared" si="419"/>
        <v>1.6128738209007055E-11</v>
      </c>
      <c r="HV114" s="86">
        <f t="shared" si="420"/>
        <v>1.0865774033197871E-10</v>
      </c>
      <c r="HW114" s="86">
        <f t="shared" si="421"/>
        <v>2.4033220315044425E-10</v>
      </c>
      <c r="HX114" s="86">
        <f t="shared" si="422"/>
        <v>2.0020496983945128E-9</v>
      </c>
      <c r="HY114" s="86">
        <f t="shared" si="423"/>
        <v>2.1253626941309209E-10</v>
      </c>
      <c r="HZ114" s="86">
        <f t="shared" si="424"/>
        <v>1.0358459484681771E-11</v>
      </c>
      <c r="IA114" s="86">
        <f t="shared" si="425"/>
        <v>1.5395173043969408E-11</v>
      </c>
      <c r="IB114" s="86">
        <f t="shared" si="426"/>
        <v>3.0292937656937944E-10</v>
      </c>
      <c r="IC114" s="86">
        <f t="shared" si="427"/>
        <v>1.1859164140383863E-10</v>
      </c>
      <c r="ID114" s="86">
        <f t="shared" si="428"/>
        <v>1.1818474234485761E-11</v>
      </c>
      <c r="IE114" s="86">
        <f t="shared" si="429"/>
        <v>1.1491536220020211E-11</v>
      </c>
      <c r="IF114" s="86">
        <f t="shared" si="430"/>
        <v>3.4600286790694183E-8</v>
      </c>
      <c r="IG114" s="86">
        <f t="shared" si="431"/>
        <v>3.4502300061084029E-8</v>
      </c>
      <c r="II114" s="86">
        <f t="shared" si="328"/>
        <v>3.1411079446268122E-57</v>
      </c>
      <c r="IJ114" s="86">
        <f t="shared" si="329"/>
        <v>1.0422722535931063E-61</v>
      </c>
      <c r="IK114" s="86">
        <f t="shared" si="330"/>
        <v>2.3265660817357726E-66</v>
      </c>
      <c r="IL114" s="86">
        <f t="shared" si="331"/>
        <v>2.8133708698079152E-60</v>
      </c>
      <c r="IM114" s="86">
        <f t="shared" si="332"/>
        <v>6.8501431319521955E-59</v>
      </c>
      <c r="IN114" s="86">
        <f t="shared" si="333"/>
        <v>2.1146275564851664E-54</v>
      </c>
      <c r="IO114" s="86">
        <f t="shared" si="334"/>
        <v>7.1220107201291868E-63</v>
      </c>
      <c r="IP114" s="86">
        <f t="shared" si="335"/>
        <v>5.2675511771087816E-72</v>
      </c>
      <c r="IQ114" s="86">
        <f t="shared" si="336"/>
        <v>1.6796364454892002E-66</v>
      </c>
      <c r="IR114" s="86">
        <f t="shared" si="337"/>
        <v>4.5219642823664661E-60</v>
      </c>
      <c r="IS114" s="86">
        <f t="shared" si="338"/>
        <v>1.3074332427492838E-60</v>
      </c>
      <c r="IT114" s="86">
        <f t="shared" si="339"/>
        <v>1.6350972065704859E-64</v>
      </c>
      <c r="IU114" s="86">
        <f t="shared" si="340"/>
        <v>5.2954133861765617E-65</v>
      </c>
      <c r="IV114" s="86">
        <f t="shared" si="341"/>
        <v>1.7237366873002223E-30</v>
      </c>
      <c r="IW114" s="86">
        <f t="shared" si="342"/>
        <v>4.8759604662635249E-32</v>
      </c>
      <c r="IY114" s="86">
        <f t="shared" si="343"/>
        <v>0.53134902122001626</v>
      </c>
      <c r="IZ114" s="86">
        <f t="shared" si="344"/>
        <v>0.60314319395685434</v>
      </c>
      <c r="JA114" s="86">
        <f t="shared" si="345"/>
        <v>0.61438176021715607</v>
      </c>
      <c r="JB114" s="86">
        <f t="shared" si="346"/>
        <v>0.60659465473128027</v>
      </c>
      <c r="JC114" s="86">
        <f t="shared" si="347"/>
        <v>0.58309970966209212</v>
      </c>
      <c r="JD114" s="86">
        <f t="shared" si="348"/>
        <v>0.58241299274517799</v>
      </c>
      <c r="JE114" s="86">
        <f t="shared" si="349"/>
        <v>0.49057627774607893</v>
      </c>
      <c r="JF114" s="86">
        <f t="shared" si="350"/>
        <v>0.47781478791453019</v>
      </c>
      <c r="JG114" s="86">
        <f t="shared" si="351"/>
        <v>0.50945198588727791</v>
      </c>
      <c r="JH114" s="86">
        <f t="shared" si="352"/>
        <v>0.43137053329532149</v>
      </c>
      <c r="JI114" s="86">
        <f t="shared" si="353"/>
        <v>0.59963235919662894</v>
      </c>
      <c r="JJ114" s="86">
        <f t="shared" si="354"/>
        <v>0.67574747905972288</v>
      </c>
      <c r="JK114" s="86">
        <f t="shared" si="355"/>
        <v>0.67697704238676681</v>
      </c>
      <c r="JL114" s="86">
        <f t="shared" si="356"/>
        <v>0.67483301765080428</v>
      </c>
      <c r="JM114" s="86">
        <f t="shared" si="357"/>
        <v>0.62949705226108432</v>
      </c>
    </row>
    <row r="115" spans="2:273" x14ac:dyDescent="0.25">
      <c r="B115" s="2">
        <v>88</v>
      </c>
      <c r="C115" s="37">
        <v>137.25800000000001</v>
      </c>
      <c r="D115" s="37">
        <v>163.483</v>
      </c>
      <c r="E115" s="37">
        <v>162.82300000000001</v>
      </c>
      <c r="F115" s="37">
        <v>162.35499999999999</v>
      </c>
      <c r="G115" s="37">
        <v>166.30600000000001</v>
      </c>
      <c r="H115" s="37">
        <v>140.459</v>
      </c>
      <c r="I115" s="37">
        <v>125.898</v>
      </c>
      <c r="J115" s="37">
        <v>128.483</v>
      </c>
      <c r="K115" s="37">
        <v>139.81700000000001</v>
      </c>
      <c r="L115" s="37">
        <v>114.883</v>
      </c>
      <c r="M115" s="37">
        <v>143.93199999999999</v>
      </c>
      <c r="N115" s="37">
        <v>188.36099999999999</v>
      </c>
      <c r="O115" s="37">
        <v>178.31700000000001</v>
      </c>
      <c r="P115" s="37">
        <v>173.36500000000001</v>
      </c>
      <c r="Q115" s="37">
        <v>140.35900000000001</v>
      </c>
      <c r="S115" s="4">
        <f t="shared" si="229"/>
        <v>139.06148277198352</v>
      </c>
      <c r="T115" s="4">
        <f t="shared" si="230"/>
        <v>161.15184659618674</v>
      </c>
      <c r="U115" s="4">
        <f t="shared" si="231"/>
        <v>159.71953368897718</v>
      </c>
      <c r="V115" s="4">
        <f t="shared" si="232"/>
        <v>161.01886623434737</v>
      </c>
      <c r="W115" s="4">
        <f t="shared" si="233"/>
        <v>163.13766351472995</v>
      </c>
      <c r="X115" s="4">
        <f t="shared" si="234"/>
        <v>137.10927814897968</v>
      </c>
      <c r="Y115" s="4">
        <f t="shared" si="235"/>
        <v>123.27966373738563</v>
      </c>
      <c r="Z115" s="4">
        <f t="shared" si="236"/>
        <v>126.00662616223775</v>
      </c>
      <c r="AA115" s="4">
        <f t="shared" si="237"/>
        <v>135.32764718163165</v>
      </c>
      <c r="AB115" s="4">
        <f t="shared" si="238"/>
        <v>116.01454861128866</v>
      </c>
      <c r="AC115" s="4">
        <f t="shared" si="239"/>
        <v>140.86953381104337</v>
      </c>
      <c r="AD115" s="4">
        <f t="shared" si="240"/>
        <v>190.81416975015637</v>
      </c>
      <c r="AE115" s="4">
        <f t="shared" si="241"/>
        <v>176.78369770791974</v>
      </c>
      <c r="AF115" s="4">
        <f t="shared" si="242"/>
        <v>174.99527861264727</v>
      </c>
      <c r="AG115" s="4">
        <f t="shared" si="243"/>
        <v>137.96980388139588</v>
      </c>
      <c r="AI115" s="4">
        <f t="shared" si="244"/>
        <v>-1.8034827719835107</v>
      </c>
      <c r="AJ115" s="4">
        <f t="shared" si="245"/>
        <v>2.3311534038132606</v>
      </c>
      <c r="AK115" s="4">
        <f t="shared" si="246"/>
        <v>3.103466311022828</v>
      </c>
      <c r="AL115" s="4">
        <f t="shared" si="247"/>
        <v>1.3361337656526189</v>
      </c>
      <c r="AM115" s="4">
        <f t="shared" si="248"/>
        <v>3.1683364852700606</v>
      </c>
      <c r="AN115" s="4">
        <f t="shared" si="249"/>
        <v>3.3497218510203197</v>
      </c>
      <c r="AO115" s="4">
        <f t="shared" si="250"/>
        <v>2.6183362626143634</v>
      </c>
      <c r="AP115" s="4">
        <f t="shared" si="251"/>
        <v>2.4763738377622531</v>
      </c>
      <c r="AQ115" s="4">
        <f t="shared" si="252"/>
        <v>4.48935281836836</v>
      </c>
      <c r="AR115" s="4">
        <f t="shared" si="253"/>
        <v>-1.1315486112886646</v>
      </c>
      <c r="AS115" s="4">
        <f t="shared" si="254"/>
        <v>3.0624661889566198</v>
      </c>
      <c r="AT115" s="4">
        <f t="shared" si="255"/>
        <v>-2.4531697501563769</v>
      </c>
      <c r="AU115" s="4">
        <f t="shared" si="256"/>
        <v>1.5333022920802648</v>
      </c>
      <c r="AV115" s="4">
        <f t="shared" si="358"/>
        <v>-1.6302786126472597</v>
      </c>
      <c r="AW115" s="4">
        <f t="shared" si="358"/>
        <v>2.3891961186041328</v>
      </c>
      <c r="AY115" s="2">
        <f t="shared" si="308"/>
        <v>58.556713512648479</v>
      </c>
      <c r="AZ115" s="2">
        <f t="shared" si="359"/>
        <v>61.086369468442705</v>
      </c>
      <c r="BA115" s="2">
        <f t="shared" si="360"/>
        <v>70.279488420750354</v>
      </c>
      <c r="BB115" s="2">
        <f t="shared" si="361"/>
        <v>69.909804300299001</v>
      </c>
      <c r="BC115" s="2">
        <f t="shared" si="362"/>
        <v>83.733862664058705</v>
      </c>
      <c r="BD115" s="2">
        <f t="shared" si="363"/>
        <v>77.554057251296143</v>
      </c>
      <c r="BE115" s="2">
        <f t="shared" si="364"/>
        <v>79.833629323409028</v>
      </c>
      <c r="BF115" s="2">
        <f t="shared" si="365"/>
        <v>84.551500454419539</v>
      </c>
      <c r="BG115" s="2">
        <f t="shared" si="366"/>
        <v>88.956567249370465</v>
      </c>
      <c r="BH115" s="2">
        <f t="shared" si="367"/>
        <v>85.629540788262162</v>
      </c>
      <c r="BI115" s="2">
        <f t="shared" si="368"/>
        <v>85.066740872160381</v>
      </c>
      <c r="BJ115" s="2">
        <f t="shared" si="369"/>
        <v>84.671592678785288</v>
      </c>
      <c r="BK115" s="2">
        <f t="shared" si="370"/>
        <v>84.317328867985665</v>
      </c>
      <c r="BL115" s="2">
        <f t="shared" si="371"/>
        <v>85.484268524636022</v>
      </c>
      <c r="BM115" s="2">
        <f t="shared" si="372"/>
        <v>86.508496691853381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 t="str">
        <f t="shared" si="309"/>
        <v/>
      </c>
      <c r="CF115" s="2" t="str">
        <f t="shared" si="310"/>
        <v/>
      </c>
      <c r="CG115" s="2" t="str">
        <f t="shared" si="311"/>
        <v/>
      </c>
      <c r="CH115" s="2" t="str">
        <f t="shared" si="312"/>
        <v/>
      </c>
      <c r="CI115" s="2" t="str">
        <f t="shared" si="313"/>
        <v/>
      </c>
      <c r="CJ115" s="2" t="str">
        <f t="shared" si="314"/>
        <v/>
      </c>
      <c r="CK115" s="2" t="str">
        <f t="shared" si="315"/>
        <v/>
      </c>
      <c r="CL115" s="2" t="str">
        <f t="shared" si="316"/>
        <v/>
      </c>
      <c r="CM115" s="2" t="str">
        <f t="shared" si="317"/>
        <v/>
      </c>
      <c r="CN115" s="2" t="str">
        <f t="shared" si="318"/>
        <v/>
      </c>
      <c r="CO115" s="2" t="str">
        <f t="shared" si="319"/>
        <v/>
      </c>
      <c r="CP115" s="2" t="str">
        <f t="shared" si="320"/>
        <v/>
      </c>
      <c r="CQ115" s="2" t="str">
        <f t="shared" si="321"/>
        <v/>
      </c>
      <c r="CR115" s="2" t="str">
        <f t="shared" si="322"/>
        <v/>
      </c>
      <c r="CS115" s="2" t="str">
        <f t="shared" si="323"/>
        <v/>
      </c>
      <c r="CU115" s="2" t="str">
        <f t="shared" si="273"/>
        <v/>
      </c>
      <c r="CV115" s="2" t="str">
        <f t="shared" si="274"/>
        <v/>
      </c>
      <c r="CW115" s="2" t="str">
        <f t="shared" si="275"/>
        <v/>
      </c>
      <c r="CX115" s="2" t="str">
        <f t="shared" si="276"/>
        <v/>
      </c>
      <c r="CY115" s="2" t="str">
        <f t="shared" si="277"/>
        <v/>
      </c>
      <c r="CZ115" s="2" t="str">
        <f t="shared" si="278"/>
        <v/>
      </c>
      <c r="DA115" s="2" t="str">
        <f t="shared" si="279"/>
        <v/>
      </c>
      <c r="DB115" s="2" t="str">
        <f t="shared" si="280"/>
        <v/>
      </c>
      <c r="DC115" s="2" t="str">
        <f t="shared" si="281"/>
        <v/>
      </c>
      <c r="DD115" s="2" t="str">
        <f t="shared" si="282"/>
        <v/>
      </c>
      <c r="DE115" s="2" t="str">
        <f t="shared" si="283"/>
        <v/>
      </c>
      <c r="DF115" s="2" t="str">
        <f t="shared" si="284"/>
        <v/>
      </c>
      <c r="DG115" s="2" t="str">
        <f t="shared" si="285"/>
        <v/>
      </c>
      <c r="DH115" s="2" t="str">
        <f t="shared" si="286"/>
        <v/>
      </c>
      <c r="DI115" s="2" t="str">
        <f t="shared" si="287"/>
        <v/>
      </c>
      <c r="DK115" s="2">
        <f t="shared" si="288"/>
        <v>95.326744947735151</v>
      </c>
      <c r="DL115" s="2">
        <f t="shared" si="373"/>
        <v>88.024331010452954</v>
      </c>
      <c r="DM115" s="2">
        <f t="shared" si="373"/>
        <v>96.558098641385101</v>
      </c>
      <c r="DN115" s="2">
        <f t="shared" si="373"/>
        <v>92.348312157307646</v>
      </c>
      <c r="DO115" s="2">
        <f t="shared" si="373"/>
        <v>95.275674580666063</v>
      </c>
      <c r="DP115" s="2">
        <f t="shared" si="373"/>
        <v>72.451408637873769</v>
      </c>
      <c r="DQ115" s="2">
        <f t="shared" si="373"/>
        <v>82.269409756097545</v>
      </c>
      <c r="DR115" s="2">
        <f t="shared" si="373"/>
        <v>92.232143232301127</v>
      </c>
      <c r="DS115" s="2">
        <f t="shared" si="373"/>
        <v>94.92712280701754</v>
      </c>
      <c r="DT115" s="2">
        <f t="shared" si="373"/>
        <v>87.614655923344941</v>
      </c>
      <c r="DU115" s="2">
        <f t="shared" si="373"/>
        <v>86.450445937783158</v>
      </c>
      <c r="DV115" s="2">
        <f t="shared" si="373"/>
        <v>96.707621208437999</v>
      </c>
      <c r="DW115" s="2">
        <f t="shared" si="373"/>
        <v>107.5470606271777</v>
      </c>
      <c r="DX115" s="2">
        <f t="shared" si="373"/>
        <v>104.4635385841234</v>
      </c>
      <c r="DY115" s="2">
        <f t="shared" si="373"/>
        <v>97.323536585365844</v>
      </c>
      <c r="EA115" s="2">
        <f t="shared" si="228"/>
        <v>58.083031917033715</v>
      </c>
      <c r="EB115" s="2">
        <f t="shared" si="290"/>
        <v>60.713209357641162</v>
      </c>
      <c r="EC115" s="2">
        <f t="shared" si="291"/>
        <v>69.889075003612277</v>
      </c>
      <c r="ED115" s="2">
        <f t="shared" si="292"/>
        <v>69.585685209396487</v>
      </c>
      <c r="EE115" s="2">
        <f t="shared" si="293"/>
        <v>83.558474789946757</v>
      </c>
      <c r="EF115" s="2">
        <f t="shared" si="294"/>
        <v>77.644953833145422</v>
      </c>
      <c r="EG115" s="2">
        <f t="shared" si="295"/>
        <v>79.78630840711341</v>
      </c>
      <c r="EH115" s="2">
        <f t="shared" si="296"/>
        <v>84.388049675260234</v>
      </c>
      <c r="EI115" s="2">
        <f t="shared" si="297"/>
        <v>88.828176877470355</v>
      </c>
      <c r="EJ115" s="2">
        <f t="shared" si="298"/>
        <v>85.594326826983149</v>
      </c>
      <c r="EK115" s="2">
        <f t="shared" si="299"/>
        <v>85.045088014575924</v>
      </c>
      <c r="EL115" s="2">
        <f t="shared" si="300"/>
        <v>84.486363757039442</v>
      </c>
      <c r="EM115" s="2">
        <f t="shared" si="301"/>
        <v>84.007403942075626</v>
      </c>
      <c r="EN115" s="2">
        <f t="shared" si="302"/>
        <v>85.196917996721581</v>
      </c>
      <c r="EO115" s="2">
        <f t="shared" si="303"/>
        <v>86.301056727577915</v>
      </c>
      <c r="EQ115" s="2">
        <f t="shared" si="304"/>
        <v>57.414297784292813</v>
      </c>
      <c r="ER115" s="2">
        <f t="shared" si="374"/>
        <v>60.770481685641471</v>
      </c>
      <c r="ES115" s="2">
        <f t="shared" si="374"/>
        <v>69.754087093045882</v>
      </c>
      <c r="ET115" s="2">
        <f t="shared" si="374"/>
        <v>69.712095030131934</v>
      </c>
      <c r="EU115" s="2">
        <f t="shared" si="374"/>
        <v>81.990740020191765</v>
      </c>
      <c r="EV115" s="2">
        <f t="shared" si="374"/>
        <v>77.420509043331691</v>
      </c>
      <c r="EW115" s="2">
        <f t="shared" si="374"/>
        <v>79.884069183039884</v>
      </c>
      <c r="EX115" s="2">
        <f t="shared" si="374"/>
        <v>83.467268291289628</v>
      </c>
      <c r="EY115" s="2">
        <f t="shared" si="374"/>
        <v>87.48948965998963</v>
      </c>
      <c r="EZ115" s="2">
        <f t="shared" si="374"/>
        <v>85.162240220832828</v>
      </c>
      <c r="FA115" s="2">
        <f t="shared" si="374"/>
        <v>84.717361439138287</v>
      </c>
      <c r="FB115" s="2">
        <f t="shared" si="374"/>
        <v>84.390317974244752</v>
      </c>
      <c r="FC115" s="2">
        <f t="shared" si="374"/>
        <v>84.032952383101019</v>
      </c>
      <c r="FD115" s="2">
        <f t="shared" si="374"/>
        <v>85.940448537634936</v>
      </c>
      <c r="FE115" s="2">
        <f t="shared" si="374"/>
        <v>87.167161246659433</v>
      </c>
      <c r="FG115" s="2">
        <f t="shared" si="306"/>
        <v>0.9872622407264382</v>
      </c>
      <c r="FH115" s="2">
        <f t="shared" si="375"/>
        <v>0.98633967792594235</v>
      </c>
      <c r="FI115" s="2">
        <f t="shared" si="375"/>
        <v>0.98535347833081144</v>
      </c>
      <c r="FJ115" s="2">
        <f t="shared" si="375"/>
        <v>0.98576864875773651</v>
      </c>
      <c r="FK115" s="2">
        <f t="shared" si="375"/>
        <v>0.98485444629378849</v>
      </c>
      <c r="FL115" s="2">
        <f t="shared" si="375"/>
        <v>0.98255494648978892</v>
      </c>
      <c r="FM115" s="2">
        <f t="shared" si="375"/>
        <v>0.98099761518465889</v>
      </c>
      <c r="FN115" s="2">
        <f t="shared" si="375"/>
        <v>0.97899219923506964</v>
      </c>
      <c r="FO115" s="2">
        <f t="shared" si="375"/>
        <v>0.97855943450809413</v>
      </c>
      <c r="FP115" s="2">
        <f t="shared" si="375"/>
        <v>0.98224578217581204</v>
      </c>
      <c r="FQ115" s="2">
        <f t="shared" si="375"/>
        <v>0.98427481427882602</v>
      </c>
      <c r="FR115" s="2">
        <f t="shared" si="375"/>
        <v>0.98483415383880146</v>
      </c>
      <c r="FS115" s="2">
        <f t="shared" si="375"/>
        <v>0.98683520851035023</v>
      </c>
      <c r="FT115" s="2">
        <f t="shared" si="375"/>
        <v>0.9851165018197956</v>
      </c>
      <c r="FU115" s="2">
        <f t="shared" si="375"/>
        <v>0.9812379455317275</v>
      </c>
      <c r="FW115" s="2">
        <f t="shared" si="324"/>
        <v>1.0764448660237592E-3</v>
      </c>
      <c r="FX115" s="2">
        <f t="shared" si="376"/>
        <v>1.421154389966656E-3</v>
      </c>
      <c r="FY115" s="2">
        <f t="shared" si="377"/>
        <v>1.4446884009622178E-3</v>
      </c>
      <c r="FZ115" s="2">
        <f t="shared" si="378"/>
        <v>1.3934962422780899E-3</v>
      </c>
      <c r="GA115" s="2">
        <f t="shared" si="379"/>
        <v>1.3239513754814106E-3</v>
      </c>
      <c r="GB115" s="2">
        <f t="shared" si="380"/>
        <v>1.3139445576498794E-3</v>
      </c>
      <c r="GC115" s="2">
        <f t="shared" si="381"/>
        <v>1.3918560428727122E-3</v>
      </c>
      <c r="GD115" s="2">
        <f t="shared" si="382"/>
        <v>1.4513493558338225E-3</v>
      </c>
      <c r="GE115" s="2">
        <f t="shared" si="383"/>
        <v>1.7737360175962536E-3</v>
      </c>
      <c r="GF115" s="2">
        <f t="shared" si="384"/>
        <v>1.5168291842662656E-3</v>
      </c>
      <c r="GG115" s="2">
        <f t="shared" si="385"/>
        <v>1.3628945473948275E-3</v>
      </c>
      <c r="GH115" s="2">
        <f t="shared" si="386"/>
        <v>1.2159686252790898E-3</v>
      </c>
      <c r="GI115" s="2">
        <f t="shared" si="387"/>
        <v>1.1841784283794631E-3</v>
      </c>
      <c r="GJ115" s="2">
        <f t="shared" si="388"/>
        <v>8.0133287117875943E-4</v>
      </c>
      <c r="GK115" s="2">
        <f t="shared" si="389"/>
        <v>7.3385693551994977E-4</v>
      </c>
      <c r="GM115" s="86">
        <f t="shared" si="325"/>
        <v>1.4306787397307786E-5</v>
      </c>
      <c r="GN115" s="86">
        <f t="shared" si="390"/>
        <v>1.8315805877313466E-16</v>
      </c>
      <c r="GO115" s="86">
        <f t="shared" si="391"/>
        <v>3.2157455180074176E-17</v>
      </c>
      <c r="GP115" s="86">
        <f t="shared" si="392"/>
        <v>1.2198657305910211E-15</v>
      </c>
      <c r="GQ115" s="86">
        <f t="shared" si="393"/>
        <v>4.533198128546813E-12</v>
      </c>
      <c r="GR115" s="86">
        <f t="shared" si="394"/>
        <v>3.2085498805348007E-18</v>
      </c>
      <c r="GS115" s="86">
        <f t="shared" si="395"/>
        <v>7.3897569024127214E-16</v>
      </c>
      <c r="GT115" s="86">
        <f t="shared" si="396"/>
        <v>1.2856972510471929E-11</v>
      </c>
      <c r="GU115" s="86">
        <f t="shared" si="397"/>
        <v>8.0167502286027059E-9</v>
      </c>
      <c r="GV115" s="86">
        <f t="shared" si="398"/>
        <v>5.7384609571800893E-16</v>
      </c>
      <c r="GW115" s="86">
        <f t="shared" si="399"/>
        <v>6.0754611110138938E-26</v>
      </c>
      <c r="GX115" s="86">
        <f t="shared" si="400"/>
        <v>4.8272572260248182E-24</v>
      </c>
      <c r="GY115" s="86">
        <f t="shared" si="401"/>
        <v>1.5618046553645908E-34</v>
      </c>
      <c r="GZ115" s="86">
        <f t="shared" si="402"/>
        <v>1.3423824024536548E-28</v>
      </c>
      <c r="HA115" s="86">
        <f t="shared" si="403"/>
        <v>4.1938664572466005E-28</v>
      </c>
      <c r="HC115" s="86">
        <f t="shared" si="326"/>
        <v>0.53980091585366896</v>
      </c>
      <c r="HD115" s="86">
        <f t="shared" si="404"/>
        <v>0.57095182799892763</v>
      </c>
      <c r="HE115" s="86">
        <f t="shared" si="405"/>
        <v>0.56915883003209267</v>
      </c>
      <c r="HF115" s="86">
        <f t="shared" si="406"/>
        <v>0.5739456780383696</v>
      </c>
      <c r="HG115" s="86">
        <f t="shared" si="407"/>
        <v>0.55064455686533176</v>
      </c>
      <c r="HH115" s="86">
        <f t="shared" si="408"/>
        <v>0.44284159140793911</v>
      </c>
      <c r="HI115" s="86">
        <f t="shared" si="409"/>
        <v>0.33529142008136936</v>
      </c>
      <c r="HJ115" s="86">
        <f t="shared" si="410"/>
        <v>0.32440906422952692</v>
      </c>
      <c r="HK115" s="86">
        <f t="shared" si="411"/>
        <v>0.35985750008662776</v>
      </c>
      <c r="HL115" s="86">
        <f t="shared" si="412"/>
        <v>0.25704237855195045</v>
      </c>
      <c r="HM115" s="86">
        <f t="shared" si="413"/>
        <v>0.42695584105997775</v>
      </c>
      <c r="HN115" s="86">
        <f t="shared" si="414"/>
        <v>0.65569018316342309</v>
      </c>
      <c r="HO115" s="86">
        <f t="shared" si="415"/>
        <v>0.62424758377384704</v>
      </c>
      <c r="HP115" s="86">
        <f t="shared" si="416"/>
        <v>0.66125294622734232</v>
      </c>
      <c r="HQ115" s="86">
        <f t="shared" si="417"/>
        <v>0.57105396925409357</v>
      </c>
      <c r="HS115" s="86">
        <f t="shared" si="327"/>
        <v>3.5450218333277242E-10</v>
      </c>
      <c r="HT115" s="86">
        <f t="shared" si="418"/>
        <v>1.1667279037046265E-10</v>
      </c>
      <c r="HU115" s="86">
        <f t="shared" si="419"/>
        <v>4.7905782827811287E-11</v>
      </c>
      <c r="HV115" s="86">
        <f t="shared" si="420"/>
        <v>2.9215765859066107E-10</v>
      </c>
      <c r="HW115" s="86">
        <f t="shared" si="421"/>
        <v>6.2293469644194152E-10</v>
      </c>
      <c r="HX115" s="86">
        <f t="shared" si="422"/>
        <v>4.7640732144328755E-9</v>
      </c>
      <c r="HY115" s="86">
        <f t="shared" si="423"/>
        <v>5.7478896604592768E-10</v>
      </c>
      <c r="HZ115" s="86">
        <f t="shared" si="424"/>
        <v>3.2582710409059573E-11</v>
      </c>
      <c r="IA115" s="86">
        <f t="shared" si="425"/>
        <v>4.7437300933562694E-11</v>
      </c>
      <c r="IB115" s="86">
        <f t="shared" si="426"/>
        <v>8.0425932177464481E-10</v>
      </c>
      <c r="IC115" s="86">
        <f t="shared" si="427"/>
        <v>3.1808911884527013E-10</v>
      </c>
      <c r="ID115" s="86">
        <f t="shared" si="428"/>
        <v>3.3874041878591653E-11</v>
      </c>
      <c r="IE115" s="86">
        <f t="shared" si="429"/>
        <v>3.2957088304858792E-11</v>
      </c>
      <c r="IF115" s="86">
        <f t="shared" si="430"/>
        <v>6.7094818642721011E-8</v>
      </c>
      <c r="IG115" s="86">
        <f t="shared" si="431"/>
        <v>6.5882316878831016E-8</v>
      </c>
      <c r="II115" s="86">
        <f t="shared" si="328"/>
        <v>9.1498196758771876E-56</v>
      </c>
      <c r="IJ115" s="86">
        <f t="shared" si="329"/>
        <v>4.6342011889655464E-60</v>
      </c>
      <c r="IK115" s="86">
        <f t="shared" si="330"/>
        <v>1.4016807736077188E-64</v>
      </c>
      <c r="IL115" s="86">
        <f t="shared" si="331"/>
        <v>1.130465766684642E-58</v>
      </c>
      <c r="IM115" s="86">
        <f t="shared" si="332"/>
        <v>2.4544631813660898E-57</v>
      </c>
      <c r="IN115" s="86">
        <f t="shared" si="333"/>
        <v>5.7029599980687541E-53</v>
      </c>
      <c r="IO115" s="86">
        <f t="shared" si="334"/>
        <v>3.367716427551242E-61</v>
      </c>
      <c r="IP115" s="86">
        <f t="shared" si="335"/>
        <v>4.551175567436694E-70</v>
      </c>
      <c r="IQ115" s="86">
        <f t="shared" si="336"/>
        <v>1.1633010312787397E-64</v>
      </c>
      <c r="IR115" s="86">
        <f t="shared" si="337"/>
        <v>1.8802003871078869E-58</v>
      </c>
      <c r="IS115" s="86">
        <f t="shared" si="338"/>
        <v>5.2993589368330657E-59</v>
      </c>
      <c r="IT115" s="86">
        <f t="shared" si="339"/>
        <v>7.9273666319432303E-63</v>
      </c>
      <c r="IU115" s="86">
        <f t="shared" si="340"/>
        <v>2.6064899292080106E-63</v>
      </c>
      <c r="IV115" s="86">
        <f t="shared" si="341"/>
        <v>9.2683103000955063E-30</v>
      </c>
      <c r="IW115" s="86">
        <f t="shared" si="342"/>
        <v>2.8076936410244868E-31</v>
      </c>
      <c r="IY115" s="86">
        <f t="shared" si="343"/>
        <v>0.5398152229955685</v>
      </c>
      <c r="IZ115" s="86">
        <f t="shared" si="344"/>
        <v>0.57095182811560063</v>
      </c>
      <c r="JA115" s="86">
        <f t="shared" si="345"/>
        <v>0.56915883007999846</v>
      </c>
      <c r="JB115" s="86">
        <f t="shared" si="346"/>
        <v>0.57394567833052845</v>
      </c>
      <c r="JC115" s="86">
        <f t="shared" si="347"/>
        <v>0.55064455749279961</v>
      </c>
      <c r="JD115" s="86">
        <f t="shared" si="348"/>
        <v>0.4428415961720123</v>
      </c>
      <c r="JE115" s="86">
        <f t="shared" si="349"/>
        <v>0.33529142065615902</v>
      </c>
      <c r="JF115" s="86">
        <f t="shared" si="350"/>
        <v>0.32440906427496663</v>
      </c>
      <c r="JG115" s="86">
        <f t="shared" si="351"/>
        <v>0.35985750815081524</v>
      </c>
      <c r="JH115" s="86">
        <f t="shared" si="352"/>
        <v>0.25704237935621033</v>
      </c>
      <c r="JI115" s="86">
        <f t="shared" si="353"/>
        <v>0.42695584137806686</v>
      </c>
      <c r="JJ115" s="86">
        <f t="shared" si="354"/>
        <v>0.65569018319729711</v>
      </c>
      <c r="JK115" s="86">
        <f t="shared" si="355"/>
        <v>0.62424758380680412</v>
      </c>
      <c r="JL115" s="86">
        <f t="shared" si="356"/>
        <v>0.66125301332216091</v>
      </c>
      <c r="JM115" s="86">
        <f t="shared" si="357"/>
        <v>0.5710540351364104</v>
      </c>
    </row>
    <row r="116" spans="2:273" x14ac:dyDescent="0.25">
      <c r="B116" s="2">
        <v>89</v>
      </c>
      <c r="C116" s="37">
        <v>130.667</v>
      </c>
      <c r="D116" s="37">
        <v>147.69999999999999</v>
      </c>
      <c r="E116" s="37">
        <v>144.48400000000001</v>
      </c>
      <c r="F116" s="37">
        <v>147.435</v>
      </c>
      <c r="G116" s="37">
        <v>152.96799999999999</v>
      </c>
      <c r="H116" s="37">
        <v>112.41</v>
      </c>
      <c r="I116" s="37">
        <v>96.644000000000005</v>
      </c>
      <c r="J116" s="37">
        <v>99.832999999999998</v>
      </c>
      <c r="K116" s="37">
        <v>107.717</v>
      </c>
      <c r="L116" s="37">
        <v>92.966999999999999</v>
      </c>
      <c r="M116" s="37">
        <v>112.76300000000001</v>
      </c>
      <c r="N116" s="37">
        <v>171.672</v>
      </c>
      <c r="O116" s="37">
        <v>157.25</v>
      </c>
      <c r="P116" s="37">
        <v>158.762</v>
      </c>
      <c r="Q116" s="37">
        <v>125.062</v>
      </c>
      <c r="S116" s="4">
        <f t="shared" si="229"/>
        <v>130.53930550860795</v>
      </c>
      <c r="T116" s="4">
        <f t="shared" si="230"/>
        <v>139.69522031823681</v>
      </c>
      <c r="U116" s="4">
        <f t="shared" si="231"/>
        <v>137.24126679437214</v>
      </c>
      <c r="V116" s="4">
        <f t="shared" si="232"/>
        <v>141.58698022952314</v>
      </c>
      <c r="W116" s="4">
        <f t="shared" si="233"/>
        <v>146.98841242025421</v>
      </c>
      <c r="X116" s="4">
        <f t="shared" si="234"/>
        <v>111.9111281416999</v>
      </c>
      <c r="Y116" s="4">
        <f t="shared" si="235"/>
        <v>101.67344078945801</v>
      </c>
      <c r="Z116" s="4">
        <f t="shared" si="236"/>
        <v>104.90373225849102</v>
      </c>
      <c r="AA116" s="4">
        <f t="shared" si="237"/>
        <v>112.82667160871789</v>
      </c>
      <c r="AB116" s="4">
        <f t="shared" si="238"/>
        <v>98.208126832536735</v>
      </c>
      <c r="AC116" s="4">
        <f t="shared" si="239"/>
        <v>112.83342656615423</v>
      </c>
      <c r="AD116" s="4">
        <f t="shared" si="240"/>
        <v>165.62991870435258</v>
      </c>
      <c r="AE116" s="4">
        <f t="shared" si="241"/>
        <v>150.06071271465694</v>
      </c>
      <c r="AF116" s="4">
        <f t="shared" si="242"/>
        <v>154.87941627728324</v>
      </c>
      <c r="AG116" s="4">
        <f t="shared" si="243"/>
        <v>121.53554705002153</v>
      </c>
      <c r="AI116" s="4">
        <f t="shared" si="244"/>
        <v>0.1276944913920488</v>
      </c>
      <c r="AJ116" s="4">
        <f t="shared" si="245"/>
        <v>8.004779681763182</v>
      </c>
      <c r="AK116" s="4">
        <f t="shared" si="246"/>
        <v>7.2427332056278715</v>
      </c>
      <c r="AL116" s="4">
        <f t="shared" si="247"/>
        <v>5.8480197704768671</v>
      </c>
      <c r="AM116" s="4">
        <f t="shared" si="248"/>
        <v>5.9795875797457825</v>
      </c>
      <c r="AN116" s="4">
        <f t="shared" si="249"/>
        <v>0.49887185830009173</v>
      </c>
      <c r="AO116" s="4">
        <f t="shared" si="250"/>
        <v>-5.0294407894580075</v>
      </c>
      <c r="AP116" s="4">
        <f t="shared" si="251"/>
        <v>-5.0707322584910202</v>
      </c>
      <c r="AQ116" s="4">
        <f t="shared" si="252"/>
        <v>-5.1096716087178891</v>
      </c>
      <c r="AR116" s="4">
        <f t="shared" si="253"/>
        <v>-5.2411268325367359</v>
      </c>
      <c r="AS116" s="4">
        <f t="shared" si="254"/>
        <v>-7.0426566154225156E-2</v>
      </c>
      <c r="AT116" s="4">
        <f t="shared" si="255"/>
        <v>6.0420812956474208</v>
      </c>
      <c r="AU116" s="4">
        <f t="shared" si="256"/>
        <v>7.1892872853430561</v>
      </c>
      <c r="AV116" s="4">
        <f t="shared" si="358"/>
        <v>3.8825837227167597</v>
      </c>
      <c r="AW116" s="4">
        <f t="shared" si="358"/>
        <v>3.5264529499784629</v>
      </c>
      <c r="AY116" s="2">
        <f t="shared" si="308"/>
        <v>58.383921824784679</v>
      </c>
      <c r="AZ116" s="2">
        <f t="shared" si="359"/>
        <v>60.942808738577895</v>
      </c>
      <c r="BA116" s="2">
        <f t="shared" si="360"/>
        <v>70.109023262346611</v>
      </c>
      <c r="BB116" s="2">
        <f t="shared" si="361"/>
        <v>69.798084856836695</v>
      </c>
      <c r="BC116" s="2">
        <f t="shared" si="362"/>
        <v>83.513687830078766</v>
      </c>
      <c r="BD116" s="2">
        <f t="shared" si="363"/>
        <v>77.45801797748129</v>
      </c>
      <c r="BE116" s="2">
        <f t="shared" si="364"/>
        <v>79.732359757526538</v>
      </c>
      <c r="BF116" s="2">
        <f t="shared" si="365"/>
        <v>84.371559165877272</v>
      </c>
      <c r="BG116" s="2">
        <f t="shared" si="366"/>
        <v>88.739330557701763</v>
      </c>
      <c r="BH116" s="2">
        <f t="shared" si="367"/>
        <v>85.484676523485135</v>
      </c>
      <c r="BI116" s="2">
        <f t="shared" si="368"/>
        <v>84.933253927105881</v>
      </c>
      <c r="BJ116" s="2">
        <f t="shared" si="369"/>
        <v>84.543135601308805</v>
      </c>
      <c r="BK116" s="2">
        <f t="shared" si="370"/>
        <v>84.193046271957115</v>
      </c>
      <c r="BL116" s="2">
        <f t="shared" si="371"/>
        <v>85.403849131068426</v>
      </c>
      <c r="BM116" s="2">
        <f t="shared" si="372"/>
        <v>86.411670226722336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 t="str">
        <f t="shared" si="309"/>
        <v/>
      </c>
      <c r="CF116" s="2" t="str">
        <f t="shared" si="310"/>
        <v/>
      </c>
      <c r="CG116" s="2" t="str">
        <f t="shared" si="311"/>
        <v/>
      </c>
      <c r="CH116" s="2" t="str">
        <f t="shared" si="312"/>
        <v/>
      </c>
      <c r="CI116" s="2" t="str">
        <f t="shared" si="313"/>
        <v/>
      </c>
      <c r="CJ116" s="2" t="str">
        <f t="shared" si="314"/>
        <v/>
      </c>
      <c r="CK116" s="2" t="str">
        <f t="shared" si="315"/>
        <v/>
      </c>
      <c r="CL116" s="2" t="str">
        <f t="shared" si="316"/>
        <v/>
      </c>
      <c r="CM116" s="2" t="str">
        <f t="shared" si="317"/>
        <v/>
      </c>
      <c r="CN116" s="2" t="str">
        <f t="shared" si="318"/>
        <v/>
      </c>
      <c r="CO116" s="2" t="str">
        <f t="shared" si="319"/>
        <v/>
      </c>
      <c r="CP116" s="2" t="str">
        <f t="shared" si="320"/>
        <v/>
      </c>
      <c r="CQ116" s="2" t="str">
        <f t="shared" si="321"/>
        <v/>
      </c>
      <c r="CR116" s="2" t="str">
        <f t="shared" si="322"/>
        <v/>
      </c>
      <c r="CS116" s="2" t="str">
        <f t="shared" si="323"/>
        <v/>
      </c>
      <c r="CU116" s="2" t="str">
        <f t="shared" si="273"/>
        <v/>
      </c>
      <c r="CV116" s="2" t="str">
        <f t="shared" si="274"/>
        <v/>
      </c>
      <c r="CW116" s="2" t="str">
        <f t="shared" si="275"/>
        <v/>
      </c>
      <c r="CX116" s="2" t="str">
        <f t="shared" si="276"/>
        <v/>
      </c>
      <c r="CY116" s="2" t="str">
        <f t="shared" si="277"/>
        <v/>
      </c>
      <c r="CZ116" s="2" t="str">
        <f t="shared" si="278"/>
        <v/>
      </c>
      <c r="DA116" s="2" t="str">
        <f t="shared" si="279"/>
        <v/>
      </c>
      <c r="DB116" s="2" t="str">
        <f t="shared" si="280"/>
        <v/>
      </c>
      <c r="DC116" s="2" t="str">
        <f t="shared" si="281"/>
        <v/>
      </c>
      <c r="DD116" s="2" t="str">
        <f t="shared" si="282"/>
        <v/>
      </c>
      <c r="DE116" s="2" t="str">
        <f t="shared" si="283"/>
        <v/>
      </c>
      <c r="DF116" s="2" t="str">
        <f t="shared" si="284"/>
        <v/>
      </c>
      <c r="DG116" s="2" t="str">
        <f t="shared" si="285"/>
        <v/>
      </c>
      <c r="DH116" s="2" t="str">
        <f t="shared" si="286"/>
        <v/>
      </c>
      <c r="DI116" s="2" t="str">
        <f t="shared" si="287"/>
        <v/>
      </c>
      <c r="DK116" s="2">
        <f t="shared" si="288"/>
        <v>95.714451742160236</v>
      </c>
      <c r="DL116" s="2">
        <f t="shared" si="373"/>
        <v>88.268848432055734</v>
      </c>
      <c r="DM116" s="2">
        <f t="shared" si="373"/>
        <v>96.82415900926452</v>
      </c>
      <c r="DN116" s="2">
        <f t="shared" si="373"/>
        <v>92.550714312724551</v>
      </c>
      <c r="DO116" s="2">
        <f t="shared" si="373"/>
        <v>95.427303622072756</v>
      </c>
      <c r="DP116" s="2">
        <f t="shared" si="373"/>
        <v>72.159723497432822</v>
      </c>
      <c r="DQ116" s="2">
        <f t="shared" si="373"/>
        <v>82.141158536585351</v>
      </c>
      <c r="DR116" s="2">
        <f t="shared" si="373"/>
        <v>92.171247401247399</v>
      </c>
      <c r="DS116" s="2">
        <f t="shared" si="373"/>
        <v>94.832565670934088</v>
      </c>
      <c r="DT116" s="2">
        <f t="shared" si="373"/>
        <v>87.447219860627172</v>
      </c>
      <c r="DU116" s="2">
        <f t="shared" si="373"/>
        <v>86.301818785865308</v>
      </c>
      <c r="DV116" s="2">
        <f t="shared" si="373"/>
        <v>96.734804661966876</v>
      </c>
      <c r="DW116" s="2">
        <f t="shared" si="373"/>
        <v>107.74149372822299</v>
      </c>
      <c r="DX116" s="2">
        <f t="shared" si="373"/>
        <v>104.62183580477003</v>
      </c>
      <c r="DY116" s="2">
        <f t="shared" si="373"/>
        <v>97.432012195121942</v>
      </c>
      <c r="EA116" s="2">
        <f t="shared" si="228"/>
        <v>57.945434630696255</v>
      </c>
      <c r="EB116" s="2">
        <f t="shared" si="290"/>
        <v>60.597570566650724</v>
      </c>
      <c r="EC116" s="2">
        <f t="shared" si="291"/>
        <v>69.747073734600662</v>
      </c>
      <c r="ED116" s="2">
        <f t="shared" si="292"/>
        <v>69.498323562903295</v>
      </c>
      <c r="EE116" s="2">
        <f t="shared" si="293"/>
        <v>83.348820222249913</v>
      </c>
      <c r="EF116" s="2">
        <f t="shared" si="294"/>
        <v>77.54412753664036</v>
      </c>
      <c r="EG116" s="2">
        <f t="shared" si="295"/>
        <v>79.689660815142716</v>
      </c>
      <c r="EH116" s="2">
        <f t="shared" si="296"/>
        <v>84.22034714540969</v>
      </c>
      <c r="EI116" s="2">
        <f t="shared" si="297"/>
        <v>88.620115290427918</v>
      </c>
      <c r="EJ116" s="2">
        <f t="shared" si="298"/>
        <v>85.453024789194259</v>
      </c>
      <c r="EK116" s="2">
        <f t="shared" si="299"/>
        <v>84.913789592127614</v>
      </c>
      <c r="EL116" s="2">
        <f t="shared" si="300"/>
        <v>84.372036403861642</v>
      </c>
      <c r="EM116" s="2">
        <f t="shared" si="301"/>
        <v>83.906511162510057</v>
      </c>
      <c r="EN116" s="2">
        <f t="shared" si="302"/>
        <v>85.13841443792596</v>
      </c>
      <c r="EO116" s="2">
        <f t="shared" si="303"/>
        <v>86.218835208992985</v>
      </c>
      <c r="EQ116" s="2">
        <f t="shared" si="304"/>
        <v>57.295679890235171</v>
      </c>
      <c r="ER116" s="2">
        <f t="shared" si="374"/>
        <v>60.651817703900271</v>
      </c>
      <c r="ES116" s="2">
        <f t="shared" si="374"/>
        <v>69.616303044752357</v>
      </c>
      <c r="ET116" s="2">
        <f t="shared" si="374"/>
        <v>69.61994514313038</v>
      </c>
      <c r="EU116" s="2">
        <f t="shared" si="374"/>
        <v>81.837265149337895</v>
      </c>
      <c r="EV116" s="2">
        <f t="shared" si="374"/>
        <v>77.327836385316076</v>
      </c>
      <c r="EW116" s="2">
        <f t="shared" si="374"/>
        <v>79.782979558428977</v>
      </c>
      <c r="EX116" s="2">
        <f t="shared" si="374"/>
        <v>83.337902808258676</v>
      </c>
      <c r="EY116" s="2">
        <f t="shared" si="374"/>
        <v>87.338176289403108</v>
      </c>
      <c r="EZ116" s="2">
        <f t="shared" si="374"/>
        <v>85.038771980923201</v>
      </c>
      <c r="FA116" s="2">
        <f t="shared" si="374"/>
        <v>84.599423017725911</v>
      </c>
      <c r="FB116" s="2">
        <f t="shared" si="374"/>
        <v>84.279112346191866</v>
      </c>
      <c r="FC116" s="2">
        <f t="shared" si="374"/>
        <v>83.929713944316305</v>
      </c>
      <c r="FD116" s="2">
        <f t="shared" si="374"/>
        <v>85.845987683078476</v>
      </c>
      <c r="FE116" s="2">
        <f t="shared" si="374"/>
        <v>87.022788298175499</v>
      </c>
      <c r="FG116" s="2">
        <f t="shared" si="306"/>
        <v>0.98836999073641563</v>
      </c>
      <c r="FH116" s="2">
        <f t="shared" si="375"/>
        <v>0.98752664572304938</v>
      </c>
      <c r="FI116" s="2">
        <f t="shared" si="375"/>
        <v>0.98662497661609827</v>
      </c>
      <c r="FJ116" s="2">
        <f t="shared" si="375"/>
        <v>0.98700458048361916</v>
      </c>
      <c r="FK116" s="2">
        <f t="shared" si="375"/>
        <v>0.98616865859002678</v>
      </c>
      <c r="FL116" s="2">
        <f t="shared" si="375"/>
        <v>0.98406546297976916</v>
      </c>
      <c r="FM116" s="2">
        <f t="shared" si="375"/>
        <v>0.98264059408056892</v>
      </c>
      <c r="FN116" s="2">
        <f t="shared" si="375"/>
        <v>0.98080517715298721</v>
      </c>
      <c r="FO116" s="2">
        <f t="shared" si="375"/>
        <v>0.98040901274004966</v>
      </c>
      <c r="FP116" s="2">
        <f t="shared" si="375"/>
        <v>0.98378262646415393</v>
      </c>
      <c r="FQ116" s="2">
        <f t="shared" si="375"/>
        <v>0.98563858906415158</v>
      </c>
      <c r="FR116" s="2">
        <f t="shared" si="375"/>
        <v>0.98615010219282451</v>
      </c>
      <c r="FS116" s="2">
        <f t="shared" si="375"/>
        <v>0.98797964357609436</v>
      </c>
      <c r="FT116" s="2">
        <f t="shared" si="375"/>
        <v>0.98640828881046638</v>
      </c>
      <c r="FU116" s="2">
        <f t="shared" si="375"/>
        <v>0.98286050809889025</v>
      </c>
      <c r="FW116" s="2">
        <f t="shared" si="324"/>
        <v>1.1801757596105527E-3</v>
      </c>
      <c r="FX116" s="2">
        <f t="shared" si="376"/>
        <v>1.5580511769128478E-3</v>
      </c>
      <c r="FY116" s="2">
        <f t="shared" si="377"/>
        <v>1.5838485735874209E-3</v>
      </c>
      <c r="FZ116" s="2">
        <f t="shared" si="378"/>
        <v>1.527732854599162E-3</v>
      </c>
      <c r="GA116" s="2">
        <f t="shared" si="379"/>
        <v>1.4514984125345478E-3</v>
      </c>
      <c r="GB116" s="2">
        <f t="shared" si="380"/>
        <v>1.4405289468700016E-3</v>
      </c>
      <c r="GC116" s="2">
        <f t="shared" si="381"/>
        <v>1.525934894904392E-3</v>
      </c>
      <c r="GD116" s="2">
        <f t="shared" si="382"/>
        <v>1.5911501251407775E-3</v>
      </c>
      <c r="GE116" s="2">
        <f t="shared" si="383"/>
        <v>1.9445301076933324E-3</v>
      </c>
      <c r="GF116" s="2">
        <f t="shared" si="384"/>
        <v>1.6629267735485068E-3</v>
      </c>
      <c r="GG116" s="2">
        <f t="shared" si="385"/>
        <v>1.4941876847087208E-3</v>
      </c>
      <c r="GH116" s="2">
        <f t="shared" si="386"/>
        <v>1.3331266897756234E-3</v>
      </c>
      <c r="GI116" s="2">
        <f t="shared" si="387"/>
        <v>1.2982775022337889E-3</v>
      </c>
      <c r="GJ116" s="2">
        <f t="shared" si="388"/>
        <v>8.7857609737194433E-4</v>
      </c>
      <c r="GK116" s="2">
        <f t="shared" si="389"/>
        <v>8.0460116216361484E-4</v>
      </c>
      <c r="GM116" s="86">
        <f t="shared" si="325"/>
        <v>5.7420940938986716E-6</v>
      </c>
      <c r="GN116" s="86">
        <f t="shared" si="390"/>
        <v>8.9395231086554381E-18</v>
      </c>
      <c r="GO116" s="86">
        <f t="shared" si="391"/>
        <v>1.3803726688077688E-18</v>
      </c>
      <c r="GP116" s="86">
        <f t="shared" si="392"/>
        <v>7.1185802062874061E-17</v>
      </c>
      <c r="GQ116" s="86">
        <f t="shared" si="393"/>
        <v>5.2676710474309122E-13</v>
      </c>
      <c r="GR116" s="86">
        <f t="shared" si="394"/>
        <v>1.1987619345600993E-19</v>
      </c>
      <c r="GS116" s="86">
        <f t="shared" si="395"/>
        <v>4.445871704053283E-17</v>
      </c>
      <c r="GT116" s="86">
        <f t="shared" si="396"/>
        <v>1.7400749881042778E-12</v>
      </c>
      <c r="GU116" s="86">
        <f t="shared" si="397"/>
        <v>1.8706854701156938E-9</v>
      </c>
      <c r="GV116" s="86">
        <f t="shared" si="398"/>
        <v>3.5714386708148342E-17</v>
      </c>
      <c r="GW116" s="86">
        <f t="shared" si="399"/>
        <v>5.2482572678499348E-28</v>
      </c>
      <c r="GX116" s="86">
        <f t="shared" si="400"/>
        <v>4.5845156145976443E-26</v>
      </c>
      <c r="GY116" s="86">
        <f t="shared" si="401"/>
        <v>2.0247746083058591E-37</v>
      </c>
      <c r="GZ116" s="86">
        <f t="shared" si="402"/>
        <v>5.3457356646491691E-31</v>
      </c>
      <c r="HA116" s="86">
        <f t="shared" si="403"/>
        <v>2.3348035715484438E-30</v>
      </c>
      <c r="HC116" s="86">
        <f t="shared" si="326"/>
        <v>0.52926936729125151</v>
      </c>
      <c r="HD116" s="86">
        <f t="shared" si="404"/>
        <v>0.49788419991637589</v>
      </c>
      <c r="HE116" s="86">
        <f t="shared" si="405"/>
        <v>0.4759025050956579</v>
      </c>
      <c r="HF116" s="86">
        <f t="shared" si="406"/>
        <v>0.50026544993814093</v>
      </c>
      <c r="HG116" s="86">
        <f t="shared" si="407"/>
        <v>0.4865078003095501</v>
      </c>
      <c r="HH116" s="86">
        <f t="shared" si="408"/>
        <v>0.28388764282873707</v>
      </c>
      <c r="HI116" s="86">
        <f t="shared" si="409"/>
        <v>0.19034189074012822</v>
      </c>
      <c r="HJ116" s="86">
        <f t="shared" si="410"/>
        <v>0.18261598147865721</v>
      </c>
      <c r="HK116" s="86">
        <f t="shared" si="411"/>
        <v>0.21174524848140353</v>
      </c>
      <c r="HL116" s="86">
        <f t="shared" si="412"/>
        <v>0.12112353348856214</v>
      </c>
      <c r="HM116" s="86">
        <f t="shared" si="413"/>
        <v>0.23818977766085703</v>
      </c>
      <c r="HN116" s="86">
        <f t="shared" si="414"/>
        <v>0.5537259201485728</v>
      </c>
      <c r="HO116" s="86">
        <f t="shared" si="415"/>
        <v>0.49276294260028325</v>
      </c>
      <c r="HP116" s="86">
        <f t="shared" si="416"/>
        <v>0.56666202750026007</v>
      </c>
      <c r="HQ116" s="86">
        <f t="shared" si="417"/>
        <v>0.4423165171913091</v>
      </c>
      <c r="HS116" s="86">
        <f t="shared" si="327"/>
        <v>8.7409269215928139E-10</v>
      </c>
      <c r="HT116" s="86">
        <f t="shared" si="418"/>
        <v>3.1787830970003325E-10</v>
      </c>
      <c r="HU116" s="86">
        <f t="shared" si="419"/>
        <v>1.3876387734343224E-10</v>
      </c>
      <c r="HV116" s="86">
        <f t="shared" si="420"/>
        <v>7.6811254713176077E-10</v>
      </c>
      <c r="HW116" s="86">
        <f t="shared" si="421"/>
        <v>1.580182075612915E-9</v>
      </c>
      <c r="HX116" s="86">
        <f t="shared" si="422"/>
        <v>1.1114559013505828E-8</v>
      </c>
      <c r="HY116" s="86">
        <f t="shared" si="423"/>
        <v>1.5184908011386321E-9</v>
      </c>
      <c r="HZ116" s="86">
        <f t="shared" si="424"/>
        <v>9.9725472695581164E-11</v>
      </c>
      <c r="IA116" s="86">
        <f t="shared" si="425"/>
        <v>1.4230570689174538E-10</v>
      </c>
      <c r="IB116" s="86">
        <f t="shared" si="426"/>
        <v>2.0868638150062999E-9</v>
      </c>
      <c r="IC116" s="86">
        <f t="shared" si="427"/>
        <v>8.3426668780407473E-10</v>
      </c>
      <c r="ID116" s="86">
        <f t="shared" si="428"/>
        <v>9.4866528622419487E-11</v>
      </c>
      <c r="IE116" s="86">
        <f t="shared" si="429"/>
        <v>9.2354856439826015E-11</v>
      </c>
      <c r="IF116" s="86">
        <f t="shared" si="430"/>
        <v>1.2836967966731199E-7</v>
      </c>
      <c r="IG116" s="86">
        <f t="shared" si="431"/>
        <v>1.2420114261182709E-7</v>
      </c>
      <c r="II116" s="86">
        <f t="shared" si="328"/>
        <v>2.5485355389743847E-54</v>
      </c>
      <c r="IJ116" s="86">
        <f t="shared" si="329"/>
        <v>1.9549774592338998E-58</v>
      </c>
      <c r="IK116" s="86">
        <f t="shared" si="330"/>
        <v>7.9772647572946672E-63</v>
      </c>
      <c r="IL116" s="86">
        <f t="shared" si="331"/>
        <v>4.3165811216476753E-57</v>
      </c>
      <c r="IM116" s="86">
        <f t="shared" si="332"/>
        <v>8.3737773989793673E-56</v>
      </c>
      <c r="IN116" s="86">
        <f t="shared" si="333"/>
        <v>1.4702799469917235E-51</v>
      </c>
      <c r="IO116" s="86">
        <f t="shared" si="334"/>
        <v>1.5098752882513461E-59</v>
      </c>
      <c r="IP116" s="86">
        <f t="shared" si="335"/>
        <v>3.6957346540296348E-68</v>
      </c>
      <c r="IQ116" s="86">
        <f t="shared" si="336"/>
        <v>7.5818442711365557E-63</v>
      </c>
      <c r="IR116" s="86">
        <f t="shared" si="337"/>
        <v>7.4205890198E-57</v>
      </c>
      <c r="IS116" s="86">
        <f t="shared" si="338"/>
        <v>2.0412701451208582E-57</v>
      </c>
      <c r="IT116" s="86">
        <f t="shared" si="339"/>
        <v>3.64668976956883E-61</v>
      </c>
      <c r="IU116" s="86">
        <f t="shared" si="340"/>
        <v>1.2172957963091101E-61</v>
      </c>
      <c r="IV116" s="86">
        <f t="shared" si="341"/>
        <v>4.8785613361212121E-29</v>
      </c>
      <c r="IW116" s="86">
        <f t="shared" si="342"/>
        <v>1.58173565927107E-30</v>
      </c>
      <c r="IY116" s="86">
        <f t="shared" si="343"/>
        <v>0.52927511025943808</v>
      </c>
      <c r="IZ116" s="86">
        <f t="shared" si="344"/>
        <v>0.49788420023425423</v>
      </c>
      <c r="JA116" s="86">
        <f t="shared" si="345"/>
        <v>0.47590250523442179</v>
      </c>
      <c r="JB116" s="86">
        <f t="shared" si="346"/>
        <v>0.50026545070625361</v>
      </c>
      <c r="JC116" s="86">
        <f t="shared" si="347"/>
        <v>0.48650780189025894</v>
      </c>
      <c r="JD116" s="86">
        <f t="shared" si="348"/>
        <v>0.28388765394329607</v>
      </c>
      <c r="JE116" s="86">
        <f t="shared" si="349"/>
        <v>0.19034189225861908</v>
      </c>
      <c r="JF116" s="86">
        <f t="shared" si="350"/>
        <v>0.18261598158012277</v>
      </c>
      <c r="JG116" s="86">
        <f t="shared" si="351"/>
        <v>0.21174525049439469</v>
      </c>
      <c r="JH116" s="86">
        <f t="shared" si="352"/>
        <v>0.121123535575426</v>
      </c>
      <c r="JI116" s="86">
        <f t="shared" si="353"/>
        <v>0.23818977849512371</v>
      </c>
      <c r="JJ116" s="86">
        <f t="shared" si="354"/>
        <v>0.55372592024343936</v>
      </c>
      <c r="JK116" s="86">
        <f t="shared" si="355"/>
        <v>0.4927629426926381</v>
      </c>
      <c r="JL116" s="86">
        <f t="shared" si="356"/>
        <v>0.56666215586993973</v>
      </c>
      <c r="JM116" s="86">
        <f t="shared" si="357"/>
        <v>0.44231664139245169</v>
      </c>
    </row>
    <row r="117" spans="2:273" x14ac:dyDescent="0.25">
      <c r="B117" s="2">
        <v>90</v>
      </c>
      <c r="C117" s="37">
        <v>122.697</v>
      </c>
      <c r="D117" s="37">
        <v>125.8</v>
      </c>
      <c r="E117" s="37">
        <v>118.242</v>
      </c>
      <c r="F117" s="37">
        <v>128.79</v>
      </c>
      <c r="G117" s="37">
        <v>136.58099999999999</v>
      </c>
      <c r="H117" s="37">
        <v>90.41</v>
      </c>
      <c r="I117" s="37">
        <v>83.305000000000007</v>
      </c>
      <c r="J117" s="37">
        <v>87.516999999999996</v>
      </c>
      <c r="K117" s="37">
        <v>93.566999999999993</v>
      </c>
      <c r="L117" s="37">
        <v>86.066999999999993</v>
      </c>
      <c r="M117" s="37">
        <v>91.034000000000006</v>
      </c>
      <c r="N117" s="37">
        <v>144.44300000000001</v>
      </c>
      <c r="O117" s="37">
        <v>124.833</v>
      </c>
      <c r="P117" s="37">
        <v>136.143</v>
      </c>
      <c r="Q117" s="37">
        <v>107.14100000000001</v>
      </c>
      <c r="S117" s="4">
        <f t="shared" si="229"/>
        <v>120.1715788889306</v>
      </c>
      <c r="T117" s="4">
        <f t="shared" si="230"/>
        <v>116.95198420430216</v>
      </c>
      <c r="U117" s="4">
        <f t="shared" si="231"/>
        <v>114.46572912216726</v>
      </c>
      <c r="V117" s="4">
        <f t="shared" si="232"/>
        <v>120.93404672556107</v>
      </c>
      <c r="W117" s="4">
        <f t="shared" si="233"/>
        <v>130.17871703911374</v>
      </c>
      <c r="X117" s="4">
        <f t="shared" si="234"/>
        <v>93.739498807732858</v>
      </c>
      <c r="Y117" s="4">
        <f t="shared" si="235"/>
        <v>88.624720543060491</v>
      </c>
      <c r="Z117" s="4">
        <f t="shared" si="236"/>
        <v>92.425851250709755</v>
      </c>
      <c r="AA117" s="4">
        <f t="shared" si="237"/>
        <v>98.692549488297544</v>
      </c>
      <c r="AB117" s="4">
        <f t="shared" si="238"/>
        <v>89.447625174745951</v>
      </c>
      <c r="AC117" s="4">
        <f t="shared" si="239"/>
        <v>95.311351232624588</v>
      </c>
      <c r="AD117" s="4">
        <f t="shared" si="240"/>
        <v>135.94758386927242</v>
      </c>
      <c r="AE117" s="4">
        <f t="shared" si="241"/>
        <v>122.57089736067211</v>
      </c>
      <c r="AF117" s="4">
        <f t="shared" si="242"/>
        <v>130.3992392135244</v>
      </c>
      <c r="AG117" s="4">
        <f t="shared" si="243"/>
        <v>106.04578734990639</v>
      </c>
      <c r="AI117" s="4">
        <f t="shared" si="244"/>
        <v>2.5254211110694058</v>
      </c>
      <c r="AJ117" s="4">
        <f t="shared" si="245"/>
        <v>8.8480157956978331</v>
      </c>
      <c r="AK117" s="4">
        <f t="shared" si="246"/>
        <v>3.7762708778327436</v>
      </c>
      <c r="AL117" s="4">
        <f t="shared" si="247"/>
        <v>7.8559532744389173</v>
      </c>
      <c r="AM117" s="4">
        <f t="shared" si="248"/>
        <v>6.4022829608862537</v>
      </c>
      <c r="AN117" s="4">
        <f t="shared" si="249"/>
        <v>-3.3294988077328611</v>
      </c>
      <c r="AO117" s="4">
        <f t="shared" si="250"/>
        <v>-5.3197205430604839</v>
      </c>
      <c r="AP117" s="4">
        <f t="shared" si="251"/>
        <v>-4.908851250709759</v>
      </c>
      <c r="AQ117" s="4">
        <f t="shared" si="252"/>
        <v>-5.1255494882975512</v>
      </c>
      <c r="AR117" s="4">
        <f t="shared" si="253"/>
        <v>-3.3806251747459584</v>
      </c>
      <c r="AS117" s="4">
        <f t="shared" si="254"/>
        <v>-4.2773512326245822</v>
      </c>
      <c r="AT117" s="4">
        <f t="shared" si="255"/>
        <v>8.4954161307275911</v>
      </c>
      <c r="AU117" s="4">
        <f t="shared" si="256"/>
        <v>2.2621026393278925</v>
      </c>
      <c r="AV117" s="4">
        <f t="shared" si="358"/>
        <v>5.7437607864756046</v>
      </c>
      <c r="AW117" s="4">
        <f t="shared" si="358"/>
        <v>1.0952126500936146</v>
      </c>
      <c r="AY117" s="2">
        <f t="shared" si="308"/>
        <v>58.21361342885271</v>
      </c>
      <c r="AZ117" s="2">
        <f t="shared" si="359"/>
        <v>60.801250580609093</v>
      </c>
      <c r="BA117" s="2">
        <f t="shared" si="360"/>
        <v>69.940516140155268</v>
      </c>
      <c r="BB117" s="2">
        <f t="shared" si="361"/>
        <v>69.688124660616538</v>
      </c>
      <c r="BC117" s="2">
        <f t="shared" si="362"/>
        <v>83.293960267971798</v>
      </c>
      <c r="BD117" s="2">
        <f t="shared" si="363"/>
        <v>77.361836429336861</v>
      </c>
      <c r="BE117" s="2">
        <f t="shared" si="364"/>
        <v>79.631532195933715</v>
      </c>
      <c r="BF117" s="2">
        <f t="shared" si="365"/>
        <v>84.192468103395299</v>
      </c>
      <c r="BG117" s="2">
        <f t="shared" si="366"/>
        <v>88.522664147438931</v>
      </c>
      <c r="BH117" s="2">
        <f t="shared" si="367"/>
        <v>85.340150097715153</v>
      </c>
      <c r="BI117" s="2">
        <f t="shared" si="368"/>
        <v>84.799973912564553</v>
      </c>
      <c r="BJ117" s="2">
        <f t="shared" si="369"/>
        <v>84.415715273822855</v>
      </c>
      <c r="BK117" s="2">
        <f t="shared" si="370"/>
        <v>84.070461372985079</v>
      </c>
      <c r="BL117" s="2">
        <f t="shared" si="371"/>
        <v>85.325049988266272</v>
      </c>
      <c r="BM117" s="2">
        <f t="shared" si="372"/>
        <v>86.31579585854756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 t="str">
        <f t="shared" si="309"/>
        <v/>
      </c>
      <c r="CF117" s="2" t="str">
        <f t="shared" si="310"/>
        <v/>
      </c>
      <c r="CG117" s="2" t="str">
        <f t="shared" si="311"/>
        <v/>
      </c>
      <c r="CH117" s="2" t="str">
        <f t="shared" si="312"/>
        <v/>
      </c>
      <c r="CI117" s="2" t="str">
        <f t="shared" si="313"/>
        <v/>
      </c>
      <c r="CJ117" s="2" t="str">
        <f t="shared" si="314"/>
        <v/>
      </c>
      <c r="CK117" s="2" t="str">
        <f t="shared" si="315"/>
        <v/>
      </c>
      <c r="CL117" s="2" t="str">
        <f t="shared" si="316"/>
        <v/>
      </c>
      <c r="CM117" s="2" t="str">
        <f t="shared" si="317"/>
        <v/>
      </c>
      <c r="CN117" s="2" t="str">
        <f t="shared" si="318"/>
        <v/>
      </c>
      <c r="CO117" s="2" t="str">
        <f t="shared" si="319"/>
        <v/>
      </c>
      <c r="CP117" s="2" t="str">
        <f t="shared" si="320"/>
        <v/>
      </c>
      <c r="CQ117" s="2" t="str">
        <f t="shared" si="321"/>
        <v/>
      </c>
      <c r="CR117" s="2" t="str">
        <f t="shared" si="322"/>
        <v/>
      </c>
      <c r="CS117" s="2" t="str">
        <f t="shared" si="323"/>
        <v/>
      </c>
      <c r="CU117" s="2" t="str">
        <f t="shared" si="273"/>
        <v/>
      </c>
      <c r="CV117" s="2" t="str">
        <f t="shared" si="274"/>
        <v/>
      </c>
      <c r="CW117" s="2" t="str">
        <f t="shared" si="275"/>
        <v/>
      </c>
      <c r="CX117" s="2" t="str">
        <f t="shared" si="276"/>
        <v/>
      </c>
      <c r="CY117" s="2" t="str">
        <f t="shared" si="277"/>
        <v/>
      </c>
      <c r="CZ117" s="2" t="str">
        <f t="shared" si="278"/>
        <v/>
      </c>
      <c r="DA117" s="2" t="str">
        <f t="shared" si="279"/>
        <v/>
      </c>
      <c r="DB117" s="2" t="str">
        <f t="shared" si="280"/>
        <v/>
      </c>
      <c r="DC117" s="2" t="str">
        <f t="shared" si="281"/>
        <v/>
      </c>
      <c r="DD117" s="2" t="str">
        <f t="shared" si="282"/>
        <v/>
      </c>
      <c r="DE117" s="2" t="str">
        <f t="shared" si="283"/>
        <v/>
      </c>
      <c r="DF117" s="2" t="str">
        <f t="shared" si="284"/>
        <v/>
      </c>
      <c r="DG117" s="2" t="str">
        <f t="shared" si="285"/>
        <v/>
      </c>
      <c r="DH117" s="2" t="str">
        <f t="shared" si="286"/>
        <v/>
      </c>
      <c r="DI117" s="2" t="str">
        <f t="shared" si="287"/>
        <v/>
      </c>
      <c r="DK117" s="2">
        <f t="shared" si="288"/>
        <v>96.102158536585335</v>
      </c>
      <c r="DL117" s="2">
        <f t="shared" si="373"/>
        <v>88.513365853658513</v>
      </c>
      <c r="DM117" s="2">
        <f t="shared" si="373"/>
        <v>97.090219377143953</v>
      </c>
      <c r="DN117" s="2">
        <f t="shared" si="373"/>
        <v>92.753116468141457</v>
      </c>
      <c r="DO117" s="2">
        <f t="shared" si="373"/>
        <v>95.578932663479449</v>
      </c>
      <c r="DP117" s="2">
        <f t="shared" si="373"/>
        <v>71.86803835699186</v>
      </c>
      <c r="DQ117" s="2">
        <f t="shared" si="373"/>
        <v>82.012907317073143</v>
      </c>
      <c r="DR117" s="2">
        <f t="shared" si="373"/>
        <v>92.110351570193671</v>
      </c>
      <c r="DS117" s="2">
        <f t="shared" si="373"/>
        <v>94.738008534850636</v>
      </c>
      <c r="DT117" s="2">
        <f t="shared" si="373"/>
        <v>87.279783797909403</v>
      </c>
      <c r="DU117" s="2">
        <f t="shared" si="373"/>
        <v>86.153191633947458</v>
      </c>
      <c r="DV117" s="2">
        <f t="shared" si="373"/>
        <v>96.761988115495768</v>
      </c>
      <c r="DW117" s="2">
        <f t="shared" si="373"/>
        <v>107.93592682926828</v>
      </c>
      <c r="DX117" s="2">
        <f t="shared" si="373"/>
        <v>104.78013302541665</v>
      </c>
      <c r="DY117" s="2">
        <f t="shared" si="373"/>
        <v>97.54048780487804</v>
      </c>
      <c r="EA117" s="2">
        <f t="shared" si="228"/>
        <v>57.807837344358802</v>
      </c>
      <c r="EB117" s="2">
        <f t="shared" si="290"/>
        <v>60.481931775660279</v>
      </c>
      <c r="EC117" s="2">
        <f t="shared" si="291"/>
        <v>69.605072465589046</v>
      </c>
      <c r="ED117" s="2">
        <f t="shared" si="292"/>
        <v>69.410961916410116</v>
      </c>
      <c r="EE117" s="2">
        <f t="shared" si="293"/>
        <v>83.139165654553068</v>
      </c>
      <c r="EF117" s="2">
        <f t="shared" si="294"/>
        <v>77.443301240135284</v>
      </c>
      <c r="EG117" s="2">
        <f t="shared" si="295"/>
        <v>79.593013223172022</v>
      </c>
      <c r="EH117" s="2">
        <f t="shared" si="296"/>
        <v>84.05264461555916</v>
      </c>
      <c r="EI117" s="2">
        <f t="shared" si="297"/>
        <v>88.412053703385467</v>
      </c>
      <c r="EJ117" s="2">
        <f t="shared" si="298"/>
        <v>85.311722751405384</v>
      </c>
      <c r="EK117" s="2">
        <f t="shared" si="299"/>
        <v>84.78249116967929</v>
      </c>
      <c r="EL117" s="2">
        <f t="shared" si="300"/>
        <v>84.257709050683857</v>
      </c>
      <c r="EM117" s="2">
        <f t="shared" si="301"/>
        <v>83.805618382944488</v>
      </c>
      <c r="EN117" s="2">
        <f t="shared" si="302"/>
        <v>85.079910879130352</v>
      </c>
      <c r="EO117" s="2">
        <f t="shared" si="303"/>
        <v>86.136613690408069</v>
      </c>
      <c r="EQ117" s="2">
        <f t="shared" si="304"/>
        <v>57.177061996177528</v>
      </c>
      <c r="ER117" s="2">
        <f t="shared" si="374"/>
        <v>60.533153722159064</v>
      </c>
      <c r="ES117" s="2">
        <f t="shared" si="374"/>
        <v>69.478518996458831</v>
      </c>
      <c r="ET117" s="2">
        <f t="shared" si="374"/>
        <v>69.527795256128826</v>
      </c>
      <c r="EU117" s="2">
        <f t="shared" si="374"/>
        <v>81.683790278484025</v>
      </c>
      <c r="EV117" s="2">
        <f t="shared" si="374"/>
        <v>77.23516372730046</v>
      </c>
      <c r="EW117" s="2">
        <f t="shared" si="374"/>
        <v>79.68188993381807</v>
      </c>
      <c r="EX117" s="2">
        <f t="shared" si="374"/>
        <v>83.208537325227709</v>
      </c>
      <c r="EY117" s="2">
        <f t="shared" si="374"/>
        <v>87.186862918816601</v>
      </c>
      <c r="EZ117" s="2">
        <f t="shared" si="374"/>
        <v>84.915303741013574</v>
      </c>
      <c r="FA117" s="2">
        <f t="shared" si="374"/>
        <v>84.481484596313521</v>
      </c>
      <c r="FB117" s="2">
        <f t="shared" si="374"/>
        <v>84.16790671813898</v>
      </c>
      <c r="FC117" s="2">
        <f t="shared" si="374"/>
        <v>83.82647550553159</v>
      </c>
      <c r="FD117" s="2">
        <f t="shared" si="374"/>
        <v>85.751526828522003</v>
      </c>
      <c r="FE117" s="2">
        <f t="shared" si="374"/>
        <v>86.878415349691565</v>
      </c>
      <c r="FG117" s="2">
        <f t="shared" si="306"/>
        <v>0.98938244038440182</v>
      </c>
      <c r="FH117" s="2">
        <f t="shared" si="375"/>
        <v>0.98861166677311618</v>
      </c>
      <c r="FI117" s="2">
        <f t="shared" si="375"/>
        <v>0.98778746128457695</v>
      </c>
      <c r="FJ117" s="2">
        <f t="shared" si="375"/>
        <v>0.98813446882561062</v>
      </c>
      <c r="FK117" s="2">
        <f t="shared" si="375"/>
        <v>0.98737029625925077</v>
      </c>
      <c r="FL117" s="2">
        <f t="shared" si="375"/>
        <v>0.98544712541895463</v>
      </c>
      <c r="FM117" s="2">
        <f t="shared" si="375"/>
        <v>0.98414381427140851</v>
      </c>
      <c r="FN117" s="2">
        <f t="shared" si="375"/>
        <v>0.98246449715582096</v>
      </c>
      <c r="FO117" s="2">
        <f t="shared" si="375"/>
        <v>0.98210195471276396</v>
      </c>
      <c r="FP117" s="2">
        <f t="shared" si="375"/>
        <v>0.98518844415411266</v>
      </c>
      <c r="FQ117" s="2">
        <f t="shared" si="375"/>
        <v>0.98688566564921065</v>
      </c>
      <c r="FR117" s="2">
        <f t="shared" si="375"/>
        <v>0.98735333132840664</v>
      </c>
      <c r="FS117" s="2">
        <f t="shared" si="375"/>
        <v>0.98902569755598502</v>
      </c>
      <c r="FT117" s="2">
        <f t="shared" si="375"/>
        <v>0.98758936990856161</v>
      </c>
      <c r="FU117" s="2">
        <f t="shared" si="375"/>
        <v>0.9843449884464911</v>
      </c>
      <c r="FW117" s="2">
        <f t="shared" si="324"/>
        <v>1.2938896641630918E-3</v>
      </c>
      <c r="FX117" s="2">
        <f t="shared" si="376"/>
        <v>1.7081123839791156E-3</v>
      </c>
      <c r="FY117" s="2">
        <f t="shared" si="377"/>
        <v>1.7363900946245547E-3</v>
      </c>
      <c r="FZ117" s="2">
        <f t="shared" si="378"/>
        <v>1.674878899324699E-3</v>
      </c>
      <c r="GA117" s="2">
        <f t="shared" si="379"/>
        <v>1.5913135168001925E-3</v>
      </c>
      <c r="GB117" s="2">
        <f t="shared" si="380"/>
        <v>1.5792890921356038E-3</v>
      </c>
      <c r="GC117" s="2">
        <f t="shared" si="381"/>
        <v>1.6729080563992796E-3</v>
      </c>
      <c r="GD117" s="2">
        <f t="shared" si="382"/>
        <v>1.7443936348834589E-3</v>
      </c>
      <c r="GE117" s="2">
        <f t="shared" si="383"/>
        <v>2.1317349412137737E-3</v>
      </c>
      <c r="GF117" s="2">
        <f t="shared" si="384"/>
        <v>1.8230704625261272E-3</v>
      </c>
      <c r="GG117" s="2">
        <f t="shared" si="385"/>
        <v>1.6381080732490473E-3</v>
      </c>
      <c r="GH117" s="2">
        <f t="shared" si="386"/>
        <v>1.4615563660782915E-3</v>
      </c>
      <c r="GI117" s="2">
        <f t="shared" si="387"/>
        <v>1.4233546907796673E-3</v>
      </c>
      <c r="GJ117" s="2">
        <f t="shared" si="388"/>
        <v>9.6325788537177993E-4</v>
      </c>
      <c r="GK117" s="2">
        <f t="shared" si="389"/>
        <v>8.8215915200403402E-4</v>
      </c>
      <c r="GM117" s="86">
        <f t="shared" si="325"/>
        <v>2.2183093345466249E-6</v>
      </c>
      <c r="GN117" s="86">
        <f t="shared" si="390"/>
        <v>3.8525912087301501E-19</v>
      </c>
      <c r="GO117" s="86">
        <f t="shared" si="391"/>
        <v>5.2088152185284366E-20</v>
      </c>
      <c r="GP117" s="86">
        <f t="shared" si="392"/>
        <v>3.6979340774907471E-18</v>
      </c>
      <c r="GQ117" s="86">
        <f t="shared" si="393"/>
        <v>5.6045975540379045E-14</v>
      </c>
      <c r="GR117" s="86">
        <f t="shared" si="394"/>
        <v>3.9241828257688822E-21</v>
      </c>
      <c r="GS117" s="86">
        <f t="shared" si="395"/>
        <v>2.3914982619386283E-18</v>
      </c>
      <c r="GT117" s="86">
        <f t="shared" si="396"/>
        <v>2.1759815385692849E-13</v>
      </c>
      <c r="GU117" s="86">
        <f t="shared" si="397"/>
        <v>4.1252287056827003E-10</v>
      </c>
      <c r="GV117" s="86">
        <f t="shared" si="398"/>
        <v>1.9941432400014489E-18</v>
      </c>
      <c r="GW117" s="86">
        <f t="shared" si="399"/>
        <v>3.7464229490469827E-30</v>
      </c>
      <c r="GX117" s="86">
        <f t="shared" si="400"/>
        <v>3.5712288197189398E-28</v>
      </c>
      <c r="GY117" s="86">
        <f t="shared" si="401"/>
        <v>1.9890469255858745E-40</v>
      </c>
      <c r="GZ117" s="86">
        <f t="shared" si="402"/>
        <v>1.6865284546583353E-33</v>
      </c>
      <c r="HA117" s="86">
        <f t="shared" si="403"/>
        <v>1.0543774941400088E-32</v>
      </c>
      <c r="HC117" s="86">
        <f t="shared" si="326"/>
        <v>0.49967717016335711</v>
      </c>
      <c r="HD117" s="86">
        <f t="shared" si="404"/>
        <v>0.39585519055626689</v>
      </c>
      <c r="HE117" s="86">
        <f t="shared" si="405"/>
        <v>0.3540992202739574</v>
      </c>
      <c r="HF117" s="86">
        <f t="shared" si="406"/>
        <v>0.39748066535584325</v>
      </c>
      <c r="HG117" s="86">
        <f t="shared" si="407"/>
        <v>0.3995689776954589</v>
      </c>
      <c r="HH117" s="86">
        <f t="shared" si="408"/>
        <v>0.15044496917134528</v>
      </c>
      <c r="HI117" s="86">
        <f t="shared" si="409"/>
        <v>8.836629369815413E-2</v>
      </c>
      <c r="HJ117" s="86">
        <f t="shared" si="410"/>
        <v>8.3981454806006758E-2</v>
      </c>
      <c r="HK117" s="86">
        <f t="shared" si="411"/>
        <v>0.10214997647378726</v>
      </c>
      <c r="HL117" s="86">
        <f t="shared" si="412"/>
        <v>4.4338328701050339E-2</v>
      </c>
      <c r="HM117" s="86">
        <f t="shared" si="413"/>
        <v>0.10081982837947895</v>
      </c>
      <c r="HN117" s="86">
        <f t="shared" si="414"/>
        <v>0.39141649217344499</v>
      </c>
      <c r="HO117" s="86">
        <f t="shared" si="415"/>
        <v>0.32121378692437591</v>
      </c>
      <c r="HP117" s="86">
        <f t="shared" si="416"/>
        <v>0.4083625485775576</v>
      </c>
      <c r="HQ117" s="86">
        <f t="shared" si="417"/>
        <v>0.28468998818212898</v>
      </c>
      <c r="HS117" s="86">
        <f t="shared" si="327"/>
        <v>2.1132059803780061E-9</v>
      </c>
      <c r="HT117" s="86">
        <f t="shared" si="418"/>
        <v>8.4626437189261236E-10</v>
      </c>
      <c r="HU117" s="86">
        <f t="shared" si="419"/>
        <v>3.9199089320152971E-10</v>
      </c>
      <c r="HV117" s="86">
        <f t="shared" si="420"/>
        <v>1.9746630127930732E-9</v>
      </c>
      <c r="HW117" s="86">
        <f t="shared" si="421"/>
        <v>3.9229724830327548E-9</v>
      </c>
      <c r="HX117" s="86">
        <f t="shared" si="422"/>
        <v>2.5422944283014004E-8</v>
      </c>
      <c r="HY117" s="86">
        <f t="shared" si="423"/>
        <v>3.9188166944527189E-9</v>
      </c>
      <c r="HZ117" s="86">
        <f t="shared" si="424"/>
        <v>2.9700456844988979E-10</v>
      </c>
      <c r="IA117" s="86">
        <f t="shared" si="425"/>
        <v>4.1562607781911521E-10</v>
      </c>
      <c r="IB117" s="86">
        <f t="shared" si="426"/>
        <v>5.2923184627440062E-9</v>
      </c>
      <c r="IC117" s="86">
        <f t="shared" si="427"/>
        <v>2.1395968809034294E-9</v>
      </c>
      <c r="ID117" s="86">
        <f t="shared" si="428"/>
        <v>2.5960207965524924E-10</v>
      </c>
      <c r="IE117" s="86">
        <f t="shared" si="429"/>
        <v>2.5288296200660969E-10</v>
      </c>
      <c r="IF117" s="86">
        <f t="shared" si="430"/>
        <v>2.4232971224536468E-7</v>
      </c>
      <c r="IG117" s="86">
        <f t="shared" si="431"/>
        <v>2.311661880467125E-7</v>
      </c>
      <c r="II117" s="86">
        <f t="shared" si="328"/>
        <v>6.787649500033658E-53</v>
      </c>
      <c r="IJ117" s="86">
        <f t="shared" si="329"/>
        <v>7.8249963115442387E-57</v>
      </c>
      <c r="IK117" s="86">
        <f t="shared" si="330"/>
        <v>4.2887668942232058E-61</v>
      </c>
      <c r="IL117" s="86">
        <f t="shared" si="331"/>
        <v>1.5663066523090752E-55</v>
      </c>
      <c r="IM117" s="86">
        <f t="shared" si="332"/>
        <v>2.7201734082493048E-54</v>
      </c>
      <c r="IN117" s="86">
        <f t="shared" si="333"/>
        <v>3.6235584503181614E-50</v>
      </c>
      <c r="IO117" s="86">
        <f t="shared" si="334"/>
        <v>6.4183240877817409E-58</v>
      </c>
      <c r="IP117" s="86">
        <f t="shared" si="335"/>
        <v>2.8206080142248234E-66</v>
      </c>
      <c r="IQ117" s="86">
        <f t="shared" si="336"/>
        <v>4.6501413189545417E-61</v>
      </c>
      <c r="IR117" s="86">
        <f t="shared" si="337"/>
        <v>2.7799198624403395E-55</v>
      </c>
      <c r="IS117" s="86">
        <f t="shared" si="338"/>
        <v>7.4722823489925915E-56</v>
      </c>
      <c r="IT117" s="86">
        <f t="shared" si="339"/>
        <v>1.5916786729404444E-59</v>
      </c>
      <c r="IU117" s="86">
        <f t="shared" si="340"/>
        <v>5.3941404980325645E-60</v>
      </c>
      <c r="IV117" s="86">
        <f t="shared" si="341"/>
        <v>2.5138900756689688E-28</v>
      </c>
      <c r="IW117" s="86">
        <f t="shared" si="342"/>
        <v>8.7179510737045874E-30</v>
      </c>
      <c r="IY117" s="86">
        <f t="shared" si="343"/>
        <v>0.49967939058589766</v>
      </c>
      <c r="IZ117" s="86">
        <f t="shared" si="344"/>
        <v>0.39585519140253128</v>
      </c>
      <c r="JA117" s="86">
        <f t="shared" si="345"/>
        <v>0.35409922066594829</v>
      </c>
      <c r="JB117" s="86">
        <f t="shared" si="346"/>
        <v>0.39748066733050624</v>
      </c>
      <c r="JC117" s="86">
        <f t="shared" si="347"/>
        <v>0.39956898161848747</v>
      </c>
      <c r="JD117" s="86">
        <f t="shared" si="348"/>
        <v>0.15044499459428956</v>
      </c>
      <c r="JE117" s="86">
        <f t="shared" si="349"/>
        <v>8.8366297616970818E-2</v>
      </c>
      <c r="JF117" s="86">
        <f t="shared" si="350"/>
        <v>8.3981455103228936E-2</v>
      </c>
      <c r="JG117" s="86">
        <f t="shared" si="351"/>
        <v>0.10214997730193622</v>
      </c>
      <c r="JH117" s="86">
        <f t="shared" si="352"/>
        <v>4.4338333993368804E-2</v>
      </c>
      <c r="JI117" s="86">
        <f t="shared" si="353"/>
        <v>0.10081983051907582</v>
      </c>
      <c r="JJ117" s="86">
        <f t="shared" si="354"/>
        <v>0.39141649243304705</v>
      </c>
      <c r="JK117" s="86">
        <f t="shared" si="355"/>
        <v>0.32121378717725885</v>
      </c>
      <c r="JL117" s="86">
        <f t="shared" si="356"/>
        <v>0.40836279090726985</v>
      </c>
      <c r="JM117" s="86">
        <f t="shared" si="357"/>
        <v>0.28469021934831701</v>
      </c>
    </row>
    <row r="118" spans="2:273" x14ac:dyDescent="0.25">
      <c r="B118" s="2">
        <v>91</v>
      </c>
      <c r="C118" s="37">
        <v>111.60599999999999</v>
      </c>
      <c r="D118" s="37">
        <v>97.35</v>
      </c>
      <c r="E118" s="37">
        <v>92.918999999999997</v>
      </c>
      <c r="F118" s="37">
        <v>106.51600000000001</v>
      </c>
      <c r="G118" s="37">
        <v>116.565</v>
      </c>
      <c r="H118" s="37">
        <v>81.097999999999999</v>
      </c>
      <c r="I118" s="37">
        <v>81.22</v>
      </c>
      <c r="J118" s="37">
        <v>84.766999999999996</v>
      </c>
      <c r="K118" s="37">
        <v>88.966999999999999</v>
      </c>
      <c r="L118" s="37">
        <v>85.35</v>
      </c>
      <c r="M118" s="37">
        <v>85.22</v>
      </c>
      <c r="N118" s="37">
        <v>110.01600000000001</v>
      </c>
      <c r="O118" s="37">
        <v>96.05</v>
      </c>
      <c r="P118" s="37">
        <v>108.349</v>
      </c>
      <c r="Q118" s="37">
        <v>92.75</v>
      </c>
      <c r="S118" s="4">
        <f t="shared" si="229"/>
        <v>108.89267674442213</v>
      </c>
      <c r="T118" s="4">
        <f t="shared" si="230"/>
        <v>96.608720310142971</v>
      </c>
      <c r="U118" s="4">
        <f t="shared" si="231"/>
        <v>95.559936245130558</v>
      </c>
      <c r="V118" s="4">
        <f t="shared" si="232"/>
        <v>102.41930875787509</v>
      </c>
      <c r="W118" s="4">
        <f t="shared" si="233"/>
        <v>114.88680855538914</v>
      </c>
      <c r="X118" s="4">
        <f t="shared" si="234"/>
        <v>83.569455313198901</v>
      </c>
      <c r="Y118" s="4">
        <f t="shared" si="235"/>
        <v>82.488216138754993</v>
      </c>
      <c r="Z118" s="4">
        <f t="shared" si="236"/>
        <v>86.657526744146608</v>
      </c>
      <c r="AA118" s="4">
        <f t="shared" si="237"/>
        <v>91.754856949868199</v>
      </c>
      <c r="AB118" s="4">
        <f t="shared" si="238"/>
        <v>86.20525706568398</v>
      </c>
      <c r="AC118" s="4">
        <f t="shared" si="239"/>
        <v>87.585175070291626</v>
      </c>
      <c r="AD118" s="4">
        <f t="shared" si="240"/>
        <v>110.69130839196465</v>
      </c>
      <c r="AE118" s="4">
        <f t="shared" si="241"/>
        <v>101.9074495378962</v>
      </c>
      <c r="AF118" s="4">
        <f t="shared" si="242"/>
        <v>108.92428661070593</v>
      </c>
      <c r="AG118" s="4">
        <f t="shared" si="243"/>
        <v>95.15077796276239</v>
      </c>
      <c r="AI118" s="4">
        <f t="shared" si="244"/>
        <v>2.7133232555778619</v>
      </c>
      <c r="AJ118" s="4">
        <f t="shared" si="245"/>
        <v>0.74127968985702353</v>
      </c>
      <c r="AK118" s="4">
        <f t="shared" si="246"/>
        <v>-2.6409362451305611</v>
      </c>
      <c r="AL118" s="4">
        <f t="shared" si="247"/>
        <v>4.0966912421249191</v>
      </c>
      <c r="AM118" s="4">
        <f t="shared" si="248"/>
        <v>1.6781914446108601</v>
      </c>
      <c r="AN118" s="4">
        <f t="shared" si="249"/>
        <v>-2.4714553131989021</v>
      </c>
      <c r="AO118" s="4">
        <f t="shared" si="250"/>
        <v>-1.2682161387549939</v>
      </c>
      <c r="AP118" s="4">
        <f t="shared" si="251"/>
        <v>-1.8905267441466123</v>
      </c>
      <c r="AQ118" s="4">
        <f t="shared" si="252"/>
        <v>-2.7878569498681998</v>
      </c>
      <c r="AR118" s="4">
        <f t="shared" si="253"/>
        <v>-0.85525706568398618</v>
      </c>
      <c r="AS118" s="4">
        <f t="shared" si="254"/>
        <v>-2.3651750702916274</v>
      </c>
      <c r="AT118" s="4">
        <f t="shared" si="255"/>
        <v>-0.67530839196464854</v>
      </c>
      <c r="AU118" s="4">
        <f t="shared" si="256"/>
        <v>-5.8574495378962013</v>
      </c>
      <c r="AV118" s="4">
        <f t="shared" si="358"/>
        <v>-0.57528661070593046</v>
      </c>
      <c r="AW118" s="4">
        <f t="shared" si="358"/>
        <v>-2.4007779627623904</v>
      </c>
      <c r="AY118" s="2">
        <f t="shared" si="308"/>
        <v>58.045626927523941</v>
      </c>
      <c r="AZ118" s="2">
        <f t="shared" si="359"/>
        <v>60.661562123228883</v>
      </c>
      <c r="BA118" s="2">
        <f t="shared" si="360"/>
        <v>69.773846173370927</v>
      </c>
      <c r="BB118" s="2">
        <f t="shared" si="361"/>
        <v>69.579805917726318</v>
      </c>
      <c r="BC118" s="2">
        <f t="shared" si="362"/>
        <v>83.074682089396688</v>
      </c>
      <c r="BD118" s="2">
        <f t="shared" si="363"/>
        <v>77.265500415950356</v>
      </c>
      <c r="BE118" s="2">
        <f t="shared" si="364"/>
        <v>79.531105837970003</v>
      </c>
      <c r="BF118" s="2">
        <f t="shared" si="365"/>
        <v>84.014174476550593</v>
      </c>
      <c r="BG118" s="2">
        <f t="shared" si="366"/>
        <v>88.306540009875334</v>
      </c>
      <c r="BH118" s="2">
        <f t="shared" si="367"/>
        <v>85.195930434714157</v>
      </c>
      <c r="BI118" s="2">
        <f t="shared" si="368"/>
        <v>84.6668817601863</v>
      </c>
      <c r="BJ118" s="2">
        <f t="shared" si="369"/>
        <v>84.289260551961078</v>
      </c>
      <c r="BK118" s="2">
        <f t="shared" si="370"/>
        <v>83.949459207280071</v>
      </c>
      <c r="BL118" s="2">
        <f t="shared" si="371"/>
        <v>85.247758474259612</v>
      </c>
      <c r="BM118" s="2">
        <f t="shared" si="372"/>
        <v>86.220819821153455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 t="str">
        <f t="shared" si="309"/>
        <v/>
      </c>
      <c r="CF118" s="2" t="str">
        <f t="shared" si="310"/>
        <v/>
      </c>
      <c r="CG118" s="2" t="str">
        <f t="shared" si="311"/>
        <v/>
      </c>
      <c r="CH118" s="2" t="str">
        <f t="shared" si="312"/>
        <v/>
      </c>
      <c r="CI118" s="2" t="str">
        <f t="shared" si="313"/>
        <v/>
      </c>
      <c r="CJ118" s="2" t="str">
        <f t="shared" si="314"/>
        <v/>
      </c>
      <c r="CK118" s="2" t="str">
        <f t="shared" si="315"/>
        <v/>
      </c>
      <c r="CL118" s="2" t="str">
        <f t="shared" si="316"/>
        <v/>
      </c>
      <c r="CM118" s="2" t="str">
        <f t="shared" si="317"/>
        <v/>
      </c>
      <c r="CN118" s="2" t="str">
        <f t="shared" si="318"/>
        <v/>
      </c>
      <c r="CO118" s="2" t="str">
        <f t="shared" si="319"/>
        <v/>
      </c>
      <c r="CP118" s="2" t="str">
        <f t="shared" si="320"/>
        <v/>
      </c>
      <c r="CQ118" s="2" t="str">
        <f t="shared" si="321"/>
        <v/>
      </c>
      <c r="CR118" s="2" t="str">
        <f t="shared" si="322"/>
        <v/>
      </c>
      <c r="CS118" s="2" t="str">
        <f t="shared" si="323"/>
        <v/>
      </c>
      <c r="CU118" s="2" t="str">
        <f t="shared" si="273"/>
        <v/>
      </c>
      <c r="CV118" s="2" t="str">
        <f t="shared" si="274"/>
        <v/>
      </c>
      <c r="CW118" s="2" t="str">
        <f t="shared" si="275"/>
        <v/>
      </c>
      <c r="CX118" s="2" t="str">
        <f t="shared" si="276"/>
        <v/>
      </c>
      <c r="CY118" s="2" t="str">
        <f t="shared" si="277"/>
        <v/>
      </c>
      <c r="CZ118" s="2" t="str">
        <f t="shared" si="278"/>
        <v/>
      </c>
      <c r="DA118" s="2" t="str">
        <f t="shared" si="279"/>
        <v/>
      </c>
      <c r="DB118" s="2" t="str">
        <f t="shared" si="280"/>
        <v/>
      </c>
      <c r="DC118" s="2" t="str">
        <f t="shared" si="281"/>
        <v/>
      </c>
      <c r="DD118" s="2" t="str">
        <f t="shared" si="282"/>
        <v/>
      </c>
      <c r="DE118" s="2" t="str">
        <f t="shared" si="283"/>
        <v/>
      </c>
      <c r="DF118" s="2" t="str">
        <f t="shared" si="284"/>
        <v/>
      </c>
      <c r="DG118" s="2" t="str">
        <f t="shared" si="285"/>
        <v/>
      </c>
      <c r="DH118" s="2" t="str">
        <f t="shared" si="286"/>
        <v/>
      </c>
      <c r="DI118" s="2" t="str">
        <f t="shared" si="287"/>
        <v/>
      </c>
      <c r="DK118" s="2">
        <f t="shared" si="288"/>
        <v>96.489865331010407</v>
      </c>
      <c r="DL118" s="2">
        <f t="shared" si="373"/>
        <v>88.757883275261307</v>
      </c>
      <c r="DM118" s="2">
        <f t="shared" si="373"/>
        <v>97.356279745023372</v>
      </c>
      <c r="DN118" s="2">
        <f t="shared" si="373"/>
        <v>92.955518623558362</v>
      </c>
      <c r="DO118" s="2">
        <f t="shared" si="373"/>
        <v>95.730561704886142</v>
      </c>
      <c r="DP118" s="2">
        <f t="shared" si="373"/>
        <v>71.576353216550899</v>
      </c>
      <c r="DQ118" s="2">
        <f t="shared" si="373"/>
        <v>81.884656097560963</v>
      </c>
      <c r="DR118" s="2">
        <f t="shared" si="373"/>
        <v>92.049455739139944</v>
      </c>
      <c r="DS118" s="2">
        <f t="shared" si="373"/>
        <v>94.643451398767183</v>
      </c>
      <c r="DT118" s="2">
        <f t="shared" si="373"/>
        <v>87.112347735191634</v>
      </c>
      <c r="DU118" s="2">
        <f t="shared" si="373"/>
        <v>86.004564482029608</v>
      </c>
      <c r="DV118" s="2">
        <f t="shared" si="373"/>
        <v>96.78917156902466</v>
      </c>
      <c r="DW118" s="2">
        <f t="shared" si="373"/>
        <v>108.13035993031357</v>
      </c>
      <c r="DX118" s="2">
        <f t="shared" si="373"/>
        <v>104.93843024606328</v>
      </c>
      <c r="DY118" s="2">
        <f t="shared" si="373"/>
        <v>97.648963414634139</v>
      </c>
      <c r="EA118" s="2">
        <f t="shared" si="228"/>
        <v>57.670240058021349</v>
      </c>
      <c r="EB118" s="2">
        <f t="shared" si="290"/>
        <v>60.36629298466984</v>
      </c>
      <c r="EC118" s="2">
        <f t="shared" si="291"/>
        <v>69.463071196577431</v>
      </c>
      <c r="ED118" s="2">
        <f t="shared" si="292"/>
        <v>69.323600269916923</v>
      </c>
      <c r="EE118" s="2">
        <f t="shared" si="293"/>
        <v>82.929511086856223</v>
      </c>
      <c r="EF118" s="2">
        <f t="shared" si="294"/>
        <v>77.342474943630208</v>
      </c>
      <c r="EG118" s="2">
        <f t="shared" si="295"/>
        <v>79.496365631201328</v>
      </c>
      <c r="EH118" s="2">
        <f t="shared" si="296"/>
        <v>83.88494208570863</v>
      </c>
      <c r="EI118" s="2">
        <f t="shared" si="297"/>
        <v>88.203992116343017</v>
      </c>
      <c r="EJ118" s="2">
        <f t="shared" si="298"/>
        <v>85.170420713616494</v>
      </c>
      <c r="EK118" s="2">
        <f t="shared" si="299"/>
        <v>84.651192747230979</v>
      </c>
      <c r="EL118" s="2">
        <f t="shared" si="300"/>
        <v>84.143381697506058</v>
      </c>
      <c r="EM118" s="2">
        <f t="shared" si="301"/>
        <v>83.704725603378918</v>
      </c>
      <c r="EN118" s="2">
        <f t="shared" si="302"/>
        <v>85.021407320334731</v>
      </c>
      <c r="EO118" s="2">
        <f t="shared" si="303"/>
        <v>86.054392171823139</v>
      </c>
      <c r="EQ118" s="2">
        <f t="shared" si="304"/>
        <v>57.058444102119893</v>
      </c>
      <c r="ER118" s="2">
        <f t="shared" si="374"/>
        <v>60.414489740417864</v>
      </c>
      <c r="ES118" s="2">
        <f t="shared" si="374"/>
        <v>69.340734948165306</v>
      </c>
      <c r="ET118" s="2">
        <f t="shared" si="374"/>
        <v>69.435645369127286</v>
      </c>
      <c r="EU118" s="2">
        <f t="shared" si="374"/>
        <v>81.530315407630141</v>
      </c>
      <c r="EV118" s="2">
        <f t="shared" si="374"/>
        <v>77.142491069284844</v>
      </c>
      <c r="EW118" s="2">
        <f t="shared" si="374"/>
        <v>79.580800309207163</v>
      </c>
      <c r="EX118" s="2">
        <f t="shared" si="374"/>
        <v>83.079171842196757</v>
      </c>
      <c r="EY118" s="2">
        <f t="shared" si="374"/>
        <v>87.035549548230094</v>
      </c>
      <c r="EZ118" s="2">
        <f t="shared" si="374"/>
        <v>84.791835501103947</v>
      </c>
      <c r="FA118" s="2">
        <f t="shared" si="374"/>
        <v>84.363546174901145</v>
      </c>
      <c r="FB118" s="2">
        <f t="shared" si="374"/>
        <v>84.056701090086094</v>
      </c>
      <c r="FC118" s="2">
        <f t="shared" si="374"/>
        <v>83.723237066746876</v>
      </c>
      <c r="FD118" s="2">
        <f t="shared" si="374"/>
        <v>85.657065973965544</v>
      </c>
      <c r="FE118" s="2">
        <f t="shared" si="374"/>
        <v>86.734042401207617</v>
      </c>
      <c r="FG118" s="2">
        <f t="shared" si="306"/>
        <v>0.9903076156252747</v>
      </c>
      <c r="FH118" s="2">
        <f t="shared" si="375"/>
        <v>0.98960329864151786</v>
      </c>
      <c r="FI118" s="2">
        <f t="shared" si="375"/>
        <v>0.9888500509031849</v>
      </c>
      <c r="FJ118" s="2">
        <f t="shared" si="375"/>
        <v>0.9891671970949687</v>
      </c>
      <c r="FK118" s="2">
        <f t="shared" si="375"/>
        <v>0.98846875888719143</v>
      </c>
      <c r="FL118" s="2">
        <f t="shared" si="375"/>
        <v>0.98671060362977947</v>
      </c>
      <c r="FM118" s="2">
        <f t="shared" si="375"/>
        <v>0.98551878294927542</v>
      </c>
      <c r="FN118" s="2">
        <f t="shared" si="375"/>
        <v>0.98398271772030466</v>
      </c>
      <c r="FO118" s="2">
        <f t="shared" si="375"/>
        <v>0.98365104179981389</v>
      </c>
      <c r="FP118" s="2">
        <f t="shared" si="375"/>
        <v>0.98647407277004728</v>
      </c>
      <c r="FQ118" s="2">
        <f t="shared" si="375"/>
        <v>0.98802576762363692</v>
      </c>
      <c r="FR118" s="2">
        <f t="shared" si="375"/>
        <v>0.98845325221799019</v>
      </c>
      <c r="FS118" s="2">
        <f t="shared" si="375"/>
        <v>0.98998164329448557</v>
      </c>
      <c r="FT118" s="2">
        <f t="shared" si="375"/>
        <v>0.98866899736801839</v>
      </c>
      <c r="FU118" s="2">
        <f t="shared" si="375"/>
        <v>0.98570276574272075</v>
      </c>
      <c r="FW118" s="2">
        <f t="shared" si="324"/>
        <v>1.4185447249950068E-3</v>
      </c>
      <c r="FX118" s="2">
        <f t="shared" si="376"/>
        <v>1.8725993894522859E-3</v>
      </c>
      <c r="FY118" s="2">
        <f t="shared" si="377"/>
        <v>1.9035949813201048E-3</v>
      </c>
      <c r="FZ118" s="2">
        <f t="shared" si="378"/>
        <v>1.8361714886335457E-3</v>
      </c>
      <c r="GA118" s="2">
        <f t="shared" si="379"/>
        <v>1.7445727352805266E-3</v>
      </c>
      <c r="GB118" s="2">
        <f t="shared" si="380"/>
        <v>1.7313922479552232E-3</v>
      </c>
      <c r="GC118" s="2">
        <f t="shared" si="381"/>
        <v>1.8340112001423647E-3</v>
      </c>
      <c r="GD118" s="2">
        <f t="shared" si="382"/>
        <v>1.9123677423923096E-3</v>
      </c>
      <c r="GE118" s="2">
        <f t="shared" si="383"/>
        <v>2.336920258091723E-3</v>
      </c>
      <c r="GF118" s="2">
        <f t="shared" si="384"/>
        <v>1.9986054843697787E-3</v>
      </c>
      <c r="GG118" s="2">
        <f t="shared" si="385"/>
        <v>1.7958659635123185E-3</v>
      </c>
      <c r="GH118" s="2">
        <f t="shared" si="386"/>
        <v>1.6023387447418249E-3</v>
      </c>
      <c r="GI118" s="2">
        <f t="shared" si="387"/>
        <v>1.5604630968231875E-3</v>
      </c>
      <c r="GJ118" s="2">
        <f t="shared" si="388"/>
        <v>1.0560931222663207E-3</v>
      </c>
      <c r="GK118" s="2">
        <f t="shared" si="389"/>
        <v>9.6718595935113365E-4</v>
      </c>
      <c r="GM118" s="86">
        <f t="shared" si="325"/>
        <v>8.249104571022434E-7</v>
      </c>
      <c r="GN118" s="86">
        <f t="shared" si="390"/>
        <v>1.4659896730117152E-20</v>
      </c>
      <c r="GO118" s="86">
        <f t="shared" si="391"/>
        <v>1.7278047911299138E-21</v>
      </c>
      <c r="GP118" s="86">
        <f t="shared" si="392"/>
        <v>1.7100026006585913E-19</v>
      </c>
      <c r="GQ118" s="86">
        <f t="shared" si="393"/>
        <v>5.4597179579442078E-15</v>
      </c>
      <c r="GR118" s="86">
        <f t="shared" si="394"/>
        <v>1.1254624960982367E-22</v>
      </c>
      <c r="GS118" s="86">
        <f t="shared" si="395"/>
        <v>1.1501078956092261E-19</v>
      </c>
      <c r="GT118" s="86">
        <f t="shared" si="396"/>
        <v>2.5140119256135085E-14</v>
      </c>
      <c r="GU118" s="86">
        <f t="shared" si="397"/>
        <v>8.5962419597211969E-11</v>
      </c>
      <c r="GV118" s="86">
        <f t="shared" si="398"/>
        <v>9.9886141931526543E-20</v>
      </c>
      <c r="GW118" s="86">
        <f t="shared" si="399"/>
        <v>2.2098361351509419E-32</v>
      </c>
      <c r="GX118" s="86">
        <f t="shared" si="400"/>
        <v>2.2817013615386995E-30</v>
      </c>
      <c r="GY118" s="86">
        <f t="shared" si="401"/>
        <v>1.4805331851914672E-43</v>
      </c>
      <c r="GZ118" s="86">
        <f t="shared" si="402"/>
        <v>4.2152076482968899E-36</v>
      </c>
      <c r="HA118" s="86">
        <f t="shared" si="403"/>
        <v>3.8620553864355947E-35</v>
      </c>
      <c r="HC118" s="86">
        <f t="shared" si="326"/>
        <v>0.45331272415477958</v>
      </c>
      <c r="HD118" s="86">
        <f t="shared" si="404"/>
        <v>0.28454832918492662</v>
      </c>
      <c r="HE118" s="86">
        <f t="shared" si="405"/>
        <v>0.23181583379939075</v>
      </c>
      <c r="HF118" s="86">
        <f t="shared" si="406"/>
        <v>0.28540570374179886</v>
      </c>
      <c r="HG118" s="86">
        <f t="shared" si="407"/>
        <v>0.303418771132757</v>
      </c>
      <c r="HH118" s="86">
        <f t="shared" si="408"/>
        <v>6.4976924769478916E-2</v>
      </c>
      <c r="HI118" s="86">
        <f t="shared" si="409"/>
        <v>3.3181150595624868E-2</v>
      </c>
      <c r="HJ118" s="86">
        <f t="shared" si="410"/>
        <v>3.1225370294930815E-2</v>
      </c>
      <c r="HK118" s="86">
        <f t="shared" si="411"/>
        <v>3.9948682387016689E-2</v>
      </c>
      <c r="HL118" s="86">
        <f t="shared" si="412"/>
        <v>1.2455945976197732E-2</v>
      </c>
      <c r="HM118" s="86">
        <f t="shared" si="413"/>
        <v>3.1681203414020101E-2</v>
      </c>
      <c r="HN118" s="86">
        <f t="shared" si="414"/>
        <v>0.22455514109465746</v>
      </c>
      <c r="HO118" s="86">
        <f t="shared" si="415"/>
        <v>0.1682465631961125</v>
      </c>
      <c r="HP118" s="86">
        <f t="shared" si="416"/>
        <v>0.23982852117736156</v>
      </c>
      <c r="HQ118" s="86">
        <f t="shared" si="417"/>
        <v>0.14920996176648854</v>
      </c>
      <c r="HS118" s="86">
        <f t="shared" si="327"/>
        <v>5.0093384788322305E-9</v>
      </c>
      <c r="HT118" s="86">
        <f t="shared" si="418"/>
        <v>2.2014820164322261E-9</v>
      </c>
      <c r="HU118" s="86">
        <f t="shared" si="419"/>
        <v>1.0799344365267552E-9</v>
      </c>
      <c r="HV118" s="86">
        <f t="shared" si="420"/>
        <v>4.9640009413572167E-9</v>
      </c>
      <c r="HW118" s="86">
        <f t="shared" si="421"/>
        <v>9.5318451664348595E-9</v>
      </c>
      <c r="HX118" s="86">
        <f t="shared" si="422"/>
        <v>5.7015039094149804E-8</v>
      </c>
      <c r="HY118" s="86">
        <f t="shared" si="423"/>
        <v>9.8797999512985277E-9</v>
      </c>
      <c r="HZ118" s="86">
        <f t="shared" si="424"/>
        <v>8.6073671626984478E-10</v>
      </c>
      <c r="IA118" s="86">
        <f t="shared" si="425"/>
        <v>1.1818798322750864E-9</v>
      </c>
      <c r="IB118" s="86">
        <f t="shared" si="426"/>
        <v>1.3117858640156371E-8</v>
      </c>
      <c r="IC118" s="86">
        <f t="shared" si="427"/>
        <v>5.3658706237148529E-9</v>
      </c>
      <c r="ID118" s="86">
        <f t="shared" si="428"/>
        <v>6.9416359333495336E-10</v>
      </c>
      <c r="IE118" s="86">
        <f t="shared" si="429"/>
        <v>6.766088203856401E-10</v>
      </c>
      <c r="IF118" s="86">
        <f t="shared" si="430"/>
        <v>4.5136566087933405E-7</v>
      </c>
      <c r="IG118" s="86">
        <f t="shared" si="431"/>
        <v>4.2478720845449762E-7</v>
      </c>
      <c r="II118" s="86">
        <f t="shared" si="328"/>
        <v>1.7286251638766772E-51</v>
      </c>
      <c r="IJ118" s="86">
        <f t="shared" si="329"/>
        <v>2.9716968249350523E-55</v>
      </c>
      <c r="IK118" s="86">
        <f t="shared" si="330"/>
        <v>2.1781455893601251E-59</v>
      </c>
      <c r="IL118" s="86">
        <f t="shared" si="331"/>
        <v>5.4009542815964499E-54</v>
      </c>
      <c r="IM118" s="86">
        <f t="shared" si="332"/>
        <v>8.4136497384214454E-53</v>
      </c>
      <c r="IN118" s="86">
        <f t="shared" si="333"/>
        <v>8.5370610861476647E-49</v>
      </c>
      <c r="IO118" s="86">
        <f t="shared" si="334"/>
        <v>2.58690002259701E-56</v>
      </c>
      <c r="IP118" s="86">
        <f t="shared" si="335"/>
        <v>2.0232611592419038E-64</v>
      </c>
      <c r="IQ118" s="86">
        <f t="shared" si="336"/>
        <v>2.6839147953957813E-59</v>
      </c>
      <c r="IR118" s="86">
        <f t="shared" si="337"/>
        <v>9.8852659296036439E-54</v>
      </c>
      <c r="IS118" s="86">
        <f t="shared" si="338"/>
        <v>2.5994658212570304E-54</v>
      </c>
      <c r="IT118" s="86">
        <f t="shared" si="339"/>
        <v>6.5917536480190044E-58</v>
      </c>
      <c r="IU118" s="86">
        <f t="shared" si="340"/>
        <v>2.2679668817977156E-58</v>
      </c>
      <c r="IV118" s="86">
        <f t="shared" si="341"/>
        <v>1.2681362548662712E-27</v>
      </c>
      <c r="IW118" s="86">
        <f t="shared" si="342"/>
        <v>4.7010301498472548E-29</v>
      </c>
      <c r="IY118" s="86">
        <f t="shared" si="343"/>
        <v>0.45331355407457519</v>
      </c>
      <c r="IZ118" s="86">
        <f t="shared" si="344"/>
        <v>0.28454833138640862</v>
      </c>
      <c r="JA118" s="86">
        <f t="shared" si="345"/>
        <v>0.23181583487932519</v>
      </c>
      <c r="JB118" s="86">
        <f t="shared" si="346"/>
        <v>0.28540570870579979</v>
      </c>
      <c r="JC118" s="86">
        <f t="shared" si="347"/>
        <v>0.30341878066460759</v>
      </c>
      <c r="JD118" s="86">
        <f t="shared" si="348"/>
        <v>6.4976981784518009E-2</v>
      </c>
      <c r="JE118" s="86">
        <f t="shared" si="349"/>
        <v>3.3181160475424819E-2</v>
      </c>
      <c r="JF118" s="86">
        <f t="shared" si="350"/>
        <v>3.1225371155692669E-2</v>
      </c>
      <c r="JG118" s="86">
        <f t="shared" si="351"/>
        <v>3.9948683654858937E-2</v>
      </c>
      <c r="JH118" s="86">
        <f t="shared" si="352"/>
        <v>1.2455959094056371E-2</v>
      </c>
      <c r="JI118" s="86">
        <f t="shared" si="353"/>
        <v>3.1681208779890724E-2</v>
      </c>
      <c r="JJ118" s="86">
        <f t="shared" si="354"/>
        <v>0.22455514178882105</v>
      </c>
      <c r="JK118" s="86">
        <f t="shared" si="355"/>
        <v>0.16824656387272133</v>
      </c>
      <c r="JL118" s="86">
        <f t="shared" si="356"/>
        <v>0.23982897254302243</v>
      </c>
      <c r="JM118" s="86">
        <f t="shared" si="357"/>
        <v>0.14921038655369701</v>
      </c>
    </row>
    <row r="119" spans="2:273" x14ac:dyDescent="0.25">
      <c r="B119" s="2">
        <v>92</v>
      </c>
      <c r="C119" s="37">
        <v>101.06100000000001</v>
      </c>
      <c r="D119" s="37">
        <v>73.05</v>
      </c>
      <c r="E119" s="37">
        <v>75.144999999999996</v>
      </c>
      <c r="F119" s="37">
        <v>81.855000000000004</v>
      </c>
      <c r="G119" s="37">
        <v>97.016000000000005</v>
      </c>
      <c r="H119" s="37">
        <v>79.606999999999999</v>
      </c>
      <c r="I119" s="37">
        <v>80.831000000000003</v>
      </c>
      <c r="J119" s="37">
        <v>83.783000000000001</v>
      </c>
      <c r="K119" s="37">
        <v>87.566999999999993</v>
      </c>
      <c r="L119" s="37">
        <v>86.683000000000007</v>
      </c>
      <c r="M119" s="37">
        <v>84.406999999999996</v>
      </c>
      <c r="N119" s="37">
        <v>88.097999999999999</v>
      </c>
      <c r="O119" s="37">
        <v>84.85</v>
      </c>
      <c r="P119" s="37">
        <v>87.667000000000002</v>
      </c>
      <c r="Q119" s="37">
        <v>85.546999999999997</v>
      </c>
      <c r="S119" s="4">
        <f t="shared" si="229"/>
        <v>97.676392264525745</v>
      </c>
      <c r="T119" s="4">
        <f t="shared" si="230"/>
        <v>81.037640474615586</v>
      </c>
      <c r="U119" s="4">
        <f t="shared" si="231"/>
        <v>82.528144127220955</v>
      </c>
      <c r="V119" s="4">
        <f t="shared" si="232"/>
        <v>88.225916030735078</v>
      </c>
      <c r="W119" s="4">
        <f t="shared" si="233"/>
        <v>102.58821147442478</v>
      </c>
      <c r="X119" s="4">
        <f t="shared" si="234"/>
        <v>79.113163967241249</v>
      </c>
      <c r="Y119" s="4">
        <f t="shared" si="235"/>
        <v>80.204606502416453</v>
      </c>
      <c r="Z119" s="4">
        <f t="shared" si="236"/>
        <v>84.510652843623589</v>
      </c>
      <c r="AA119" s="4">
        <f t="shared" si="237"/>
        <v>89.021842853004586</v>
      </c>
      <c r="AB119" s="4">
        <f t="shared" si="238"/>
        <v>85.239112554124304</v>
      </c>
      <c r="AC119" s="4">
        <f t="shared" si="239"/>
        <v>85.122130031374596</v>
      </c>
      <c r="AD119" s="4">
        <f t="shared" si="240"/>
        <v>94.821095153126663</v>
      </c>
      <c r="AE119" s="4">
        <f t="shared" si="241"/>
        <v>90.38164689889598</v>
      </c>
      <c r="AF119" s="4">
        <f t="shared" si="242"/>
        <v>95.007346343134785</v>
      </c>
      <c r="AG119" s="4">
        <f t="shared" si="243"/>
        <v>89.333931583025105</v>
      </c>
      <c r="AI119" s="4">
        <f t="shared" si="244"/>
        <v>3.3846077354742619</v>
      </c>
      <c r="AJ119" s="4">
        <f t="shared" si="245"/>
        <v>-7.9876404746155885</v>
      </c>
      <c r="AK119" s="4">
        <f t="shared" si="246"/>
        <v>-7.3831441272209588</v>
      </c>
      <c r="AL119" s="4">
        <f t="shared" si="247"/>
        <v>-6.3709160307350743</v>
      </c>
      <c r="AM119" s="4">
        <f t="shared" si="248"/>
        <v>-5.5722114744247762</v>
      </c>
      <c r="AN119" s="4">
        <f t="shared" si="249"/>
        <v>0.49383603275875032</v>
      </c>
      <c r="AO119" s="4">
        <f t="shared" si="250"/>
        <v>0.62639349758354967</v>
      </c>
      <c r="AP119" s="4">
        <f t="shared" si="251"/>
        <v>-0.72765284362358784</v>
      </c>
      <c r="AQ119" s="4">
        <f t="shared" si="252"/>
        <v>-1.4548428530045925</v>
      </c>
      <c r="AR119" s="4">
        <f t="shared" si="253"/>
        <v>1.4438874458757027</v>
      </c>
      <c r="AS119" s="4">
        <f t="shared" si="254"/>
        <v>-0.71513003137459918</v>
      </c>
      <c r="AT119" s="4">
        <f t="shared" si="255"/>
        <v>-6.7230951531266641</v>
      </c>
      <c r="AU119" s="4">
        <f t="shared" si="256"/>
        <v>-5.5316468988959855</v>
      </c>
      <c r="AV119" s="4">
        <f t="shared" si="358"/>
        <v>-7.3403463431347831</v>
      </c>
      <c r="AW119" s="4">
        <f t="shared" si="358"/>
        <v>-3.7869315830251082</v>
      </c>
      <c r="AY119" s="2">
        <f t="shared" si="308"/>
        <v>57.879809535986631</v>
      </c>
      <c r="AZ119" s="2">
        <f t="shared" si="359"/>
        <v>60.523617857343588</v>
      </c>
      <c r="BA119" s="2">
        <f t="shared" si="360"/>
        <v>69.608898114478066</v>
      </c>
      <c r="BB119" s="2">
        <f t="shared" si="361"/>
        <v>69.473017468754023</v>
      </c>
      <c r="BC119" s="2">
        <f t="shared" si="362"/>
        <v>82.855851731663776</v>
      </c>
      <c r="BD119" s="2">
        <f t="shared" si="363"/>
        <v>77.169000965525314</v>
      </c>
      <c r="BE119" s="2">
        <f t="shared" si="364"/>
        <v>79.431043408306422</v>
      </c>
      <c r="BF119" s="2">
        <f t="shared" si="365"/>
        <v>83.836628083353332</v>
      </c>
      <c r="BG119" s="2">
        <f t="shared" si="366"/>
        <v>88.090930831406112</v>
      </c>
      <c r="BH119" s="2">
        <f t="shared" si="367"/>
        <v>85.05198925188202</v>
      </c>
      <c r="BI119" s="2">
        <f t="shared" si="368"/>
        <v>84.533960132695498</v>
      </c>
      <c r="BJ119" s="2">
        <f t="shared" si="369"/>
        <v>84.163704495559216</v>
      </c>
      <c r="BK119" s="2">
        <f t="shared" si="370"/>
        <v>83.829931465671194</v>
      </c>
      <c r="BL119" s="2">
        <f t="shared" si="371"/>
        <v>85.171868659876424</v>
      </c>
      <c r="BM119" s="2">
        <f t="shared" si="372"/>
        <v>86.126689865991409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 t="str">
        <f t="shared" si="309"/>
        <v/>
      </c>
      <c r="CF119" s="2" t="str">
        <f t="shared" si="310"/>
        <v/>
      </c>
      <c r="CG119" s="2" t="str">
        <f t="shared" si="311"/>
        <v/>
      </c>
      <c r="CH119" s="2" t="str">
        <f t="shared" si="312"/>
        <v/>
      </c>
      <c r="CI119" s="2" t="str">
        <f t="shared" si="313"/>
        <v/>
      </c>
      <c r="CJ119" s="2" t="str">
        <f t="shared" si="314"/>
        <v/>
      </c>
      <c r="CK119" s="2" t="str">
        <f t="shared" si="315"/>
        <v/>
      </c>
      <c r="CL119" s="2">
        <f t="shared" si="316"/>
        <v>83.783000000000001</v>
      </c>
      <c r="CM119" s="2" t="str">
        <f t="shared" si="317"/>
        <v/>
      </c>
      <c r="CN119" s="2">
        <f t="shared" si="318"/>
        <v>86.683000000000007</v>
      </c>
      <c r="CO119" s="2">
        <f t="shared" si="319"/>
        <v>84.406999999999996</v>
      </c>
      <c r="CP119" s="2" t="str">
        <f t="shared" si="320"/>
        <v/>
      </c>
      <c r="CQ119" s="2" t="str">
        <f t="shared" si="321"/>
        <v/>
      </c>
      <c r="CR119" s="2" t="str">
        <f t="shared" si="322"/>
        <v/>
      </c>
      <c r="CS119" s="2" t="str">
        <f t="shared" si="323"/>
        <v/>
      </c>
      <c r="CU119" s="2" t="str">
        <f t="shared" si="273"/>
        <v/>
      </c>
      <c r="CV119" s="2" t="str">
        <f t="shared" si="274"/>
        <v/>
      </c>
      <c r="CW119" s="2" t="str">
        <f t="shared" si="275"/>
        <v/>
      </c>
      <c r="CX119" s="2" t="str">
        <f t="shared" si="276"/>
        <v/>
      </c>
      <c r="CY119" s="2" t="str">
        <f t="shared" si="277"/>
        <v/>
      </c>
      <c r="CZ119" s="2" t="str">
        <f t="shared" si="278"/>
        <v/>
      </c>
      <c r="DA119" s="2" t="str">
        <f t="shared" si="279"/>
        <v/>
      </c>
      <c r="DB119" s="2">
        <f t="shared" si="280"/>
        <v>83.783000000000001</v>
      </c>
      <c r="DC119" s="2" t="str">
        <f t="shared" si="281"/>
        <v/>
      </c>
      <c r="DD119" s="2">
        <f t="shared" si="282"/>
        <v>86.683000000000007</v>
      </c>
      <c r="DE119" s="2">
        <f t="shared" si="283"/>
        <v>84.406999999999996</v>
      </c>
      <c r="DF119" s="2" t="str">
        <f t="shared" si="284"/>
        <v/>
      </c>
      <c r="DG119" s="2" t="str">
        <f t="shared" si="285"/>
        <v/>
      </c>
      <c r="DH119" s="2" t="str">
        <f t="shared" si="286"/>
        <v/>
      </c>
      <c r="DI119" s="2" t="str">
        <f t="shared" si="287"/>
        <v/>
      </c>
      <c r="DK119" s="2">
        <f t="shared" si="288"/>
        <v>96.877572125435506</v>
      </c>
      <c r="DL119" s="2">
        <f t="shared" si="373"/>
        <v>89.0024006968641</v>
      </c>
      <c r="DM119" s="2">
        <f t="shared" si="373"/>
        <v>97.622340112902805</v>
      </c>
      <c r="DN119" s="2">
        <f t="shared" si="373"/>
        <v>93.157920778975253</v>
      </c>
      <c r="DO119" s="2">
        <f t="shared" si="373"/>
        <v>95.882190746292835</v>
      </c>
      <c r="DP119" s="2">
        <f t="shared" si="373"/>
        <v>71.284668076109952</v>
      </c>
      <c r="DQ119" s="2">
        <f t="shared" si="373"/>
        <v>81.756404878048755</v>
      </c>
      <c r="DR119" s="2">
        <f t="shared" si="373"/>
        <v>91.988559908086216</v>
      </c>
      <c r="DS119" s="2">
        <f t="shared" si="373"/>
        <v>94.548894262683731</v>
      </c>
      <c r="DT119" s="2">
        <f t="shared" si="373"/>
        <v>86.944911672473864</v>
      </c>
      <c r="DU119" s="2">
        <f t="shared" si="373"/>
        <v>85.855937330111757</v>
      </c>
      <c r="DV119" s="2">
        <f t="shared" si="373"/>
        <v>96.816355022553537</v>
      </c>
      <c r="DW119" s="2">
        <f t="shared" si="373"/>
        <v>108.32479303135888</v>
      </c>
      <c r="DX119" s="2">
        <f t="shared" si="373"/>
        <v>105.09672746670989</v>
      </c>
      <c r="DY119" s="2">
        <f t="shared" si="373"/>
        <v>97.757439024390237</v>
      </c>
      <c r="EA119" s="2">
        <f t="shared" si="228"/>
        <v>57.532642771683889</v>
      </c>
      <c r="EB119" s="2">
        <f t="shared" si="290"/>
        <v>60.250654193679395</v>
      </c>
      <c r="EC119" s="2">
        <f t="shared" si="291"/>
        <v>69.321069927565816</v>
      </c>
      <c r="ED119" s="2">
        <f t="shared" si="292"/>
        <v>69.236238623423731</v>
      </c>
      <c r="EE119" s="2">
        <f t="shared" si="293"/>
        <v>82.719856519159364</v>
      </c>
      <c r="EF119" s="2">
        <f t="shared" si="294"/>
        <v>77.241648647125132</v>
      </c>
      <c r="EG119" s="2">
        <f t="shared" si="295"/>
        <v>79.399718039230635</v>
      </c>
      <c r="EH119" s="2">
        <f t="shared" si="296"/>
        <v>83.717239555858086</v>
      </c>
      <c r="EI119" s="2">
        <f t="shared" si="297"/>
        <v>87.99593052930058</v>
      </c>
      <c r="EJ119" s="2">
        <f t="shared" si="298"/>
        <v>85.029118675827618</v>
      </c>
      <c r="EK119" s="2">
        <f t="shared" si="299"/>
        <v>84.519894324782655</v>
      </c>
      <c r="EL119" s="2">
        <f t="shared" si="300"/>
        <v>84.029054344328259</v>
      </c>
      <c r="EM119" s="2">
        <f t="shared" si="301"/>
        <v>83.603832823813349</v>
      </c>
      <c r="EN119" s="2">
        <f t="shared" si="302"/>
        <v>84.96290376153911</v>
      </c>
      <c r="EO119" s="2">
        <f t="shared" si="303"/>
        <v>85.972170653238209</v>
      </c>
      <c r="EQ119" s="2">
        <f t="shared" si="304"/>
        <v>56.939826208062257</v>
      </c>
      <c r="ER119" s="2">
        <f t="shared" si="374"/>
        <v>60.295825758676656</v>
      </c>
      <c r="ES119" s="2">
        <f t="shared" si="374"/>
        <v>69.20295089987178</v>
      </c>
      <c r="ET119" s="2">
        <f t="shared" si="374"/>
        <v>69.343495482125732</v>
      </c>
      <c r="EU119" s="2">
        <f t="shared" si="374"/>
        <v>81.376840536776271</v>
      </c>
      <c r="EV119" s="2">
        <f t="shared" si="374"/>
        <v>77.049818411269229</v>
      </c>
      <c r="EW119" s="2">
        <f t="shared" si="374"/>
        <v>79.479710684596256</v>
      </c>
      <c r="EX119" s="2">
        <f t="shared" si="374"/>
        <v>82.949806359165791</v>
      </c>
      <c r="EY119" s="2">
        <f t="shared" si="374"/>
        <v>86.884236177643572</v>
      </c>
      <c r="EZ119" s="2">
        <f t="shared" si="374"/>
        <v>84.668367261194305</v>
      </c>
      <c r="FA119" s="2">
        <f t="shared" si="374"/>
        <v>84.24560775348877</v>
      </c>
      <c r="FB119" s="2">
        <f t="shared" si="374"/>
        <v>83.945495462033207</v>
      </c>
      <c r="FC119" s="2">
        <f t="shared" si="374"/>
        <v>83.619998627962147</v>
      </c>
      <c r="FD119" s="2">
        <f t="shared" si="374"/>
        <v>85.562605119409085</v>
      </c>
      <c r="FE119" s="2">
        <f t="shared" si="374"/>
        <v>86.589669452723683</v>
      </c>
      <c r="FG119" s="2">
        <f t="shared" si="306"/>
        <v>0.99115289536110518</v>
      </c>
      <c r="FH119" s="2">
        <f t="shared" si="375"/>
        <v>0.99050941370740253</v>
      </c>
      <c r="FI119" s="2">
        <f t="shared" si="375"/>
        <v>0.98982113934315696</v>
      </c>
      <c r="FJ119" s="2">
        <f t="shared" si="375"/>
        <v>0.99011094038261449</v>
      </c>
      <c r="FK119" s="2">
        <f t="shared" si="375"/>
        <v>0.98947270186215974</v>
      </c>
      <c r="FL119" s="2">
        <f t="shared" si="375"/>
        <v>0.98786573759177743</v>
      </c>
      <c r="FM119" s="2">
        <f t="shared" si="375"/>
        <v>0.98677612334952025</v>
      </c>
      <c r="FN119" s="2">
        <f t="shared" si="375"/>
        <v>0.98537144823507949</v>
      </c>
      <c r="FO119" s="2">
        <f t="shared" si="375"/>
        <v>0.98506809289636177</v>
      </c>
      <c r="FP119" s="2">
        <f t="shared" si="375"/>
        <v>0.98764950900253945</v>
      </c>
      <c r="FQ119" s="2">
        <f t="shared" si="375"/>
        <v>0.98906785213976744</v>
      </c>
      <c r="FR119" s="2">
        <f t="shared" si="375"/>
        <v>0.98945853085053537</v>
      </c>
      <c r="FS119" s="2">
        <f t="shared" si="375"/>
        <v>0.99085508879064277</v>
      </c>
      <c r="FT119" s="2">
        <f t="shared" si="375"/>
        <v>0.98965568944526794</v>
      </c>
      <c r="FU119" s="2">
        <f t="shared" si="375"/>
        <v>0.98694434334704606</v>
      </c>
      <c r="FW119" s="2">
        <f t="shared" si="324"/>
        <v>1.5551905199573393E-3</v>
      </c>
      <c r="FX119" s="2">
        <f t="shared" si="376"/>
        <v>2.0528935146156748E-3</v>
      </c>
      <c r="FY119" s="2">
        <f t="shared" si="377"/>
        <v>2.0868671268673188E-3</v>
      </c>
      <c r="FZ119" s="2">
        <f t="shared" si="378"/>
        <v>2.0129654038124546E-3</v>
      </c>
      <c r="GA119" s="2">
        <f t="shared" si="379"/>
        <v>1.9125640559860967E-3</v>
      </c>
      <c r="GB119" s="2">
        <f t="shared" si="380"/>
        <v>1.8981167843878789E-3</v>
      </c>
      <c r="GC119" s="2">
        <f t="shared" si="381"/>
        <v>2.0105975331042259E-3</v>
      </c>
      <c r="GD119" s="2">
        <f t="shared" si="382"/>
        <v>2.0964827277244538E-3</v>
      </c>
      <c r="GE119" s="2">
        <f t="shared" si="383"/>
        <v>2.5618045199338351E-3</v>
      </c>
      <c r="GF119" s="2">
        <f t="shared" si="384"/>
        <v>2.1910048626884331E-3</v>
      </c>
      <c r="GG119" s="2">
        <f t="shared" si="385"/>
        <v>1.9687867564357349E-3</v>
      </c>
      <c r="GH119" s="2">
        <f t="shared" si="386"/>
        <v>1.7566579333744468E-3</v>
      </c>
      <c r="GI119" s="2">
        <f t="shared" si="387"/>
        <v>1.7107562060686842E-3</v>
      </c>
      <c r="GJ119" s="2">
        <f t="shared" si="388"/>
        <v>1.1578651068330794E-3</v>
      </c>
      <c r="GK119" s="2">
        <f t="shared" si="389"/>
        <v>1.060399367680312E-3</v>
      </c>
      <c r="GM119" s="86">
        <f t="shared" si="325"/>
        <v>2.9527761630362078E-7</v>
      </c>
      <c r="GN119" s="86">
        <f t="shared" si="390"/>
        <v>4.9253302531823708E-22</v>
      </c>
      <c r="GO119" s="86">
        <f t="shared" si="391"/>
        <v>5.0378665692445764E-23</v>
      </c>
      <c r="GP119" s="86">
        <f t="shared" si="392"/>
        <v>7.0386829286968968E-21</v>
      </c>
      <c r="GQ119" s="86">
        <f t="shared" si="393"/>
        <v>4.8694677391099275E-16</v>
      </c>
      <c r="GR119" s="86">
        <f t="shared" si="394"/>
        <v>2.8278143353903869E-24</v>
      </c>
      <c r="GS119" s="86">
        <f t="shared" si="395"/>
        <v>4.9446045053870209E-21</v>
      </c>
      <c r="GT119" s="86">
        <f t="shared" si="396"/>
        <v>2.6833166624720568E-15</v>
      </c>
      <c r="GU119" s="86">
        <f t="shared" si="397"/>
        <v>1.6925899763768334E-11</v>
      </c>
      <c r="GV119" s="86">
        <f t="shared" si="398"/>
        <v>4.4880774385322382E-21</v>
      </c>
      <c r="GW119" s="86">
        <f t="shared" si="399"/>
        <v>1.0770099588273173E-34</v>
      </c>
      <c r="GX119" s="86">
        <f t="shared" si="400"/>
        <v>1.1956406253921138E-32</v>
      </c>
      <c r="GY119" s="86">
        <f t="shared" si="401"/>
        <v>8.3498970191385913E-47</v>
      </c>
      <c r="GZ119" s="86">
        <f t="shared" si="402"/>
        <v>8.3457590173852579E-39</v>
      </c>
      <c r="HA119" s="86">
        <f t="shared" si="403"/>
        <v>1.1473197516870366E-37</v>
      </c>
      <c r="HC119" s="86">
        <f t="shared" si="326"/>
        <v>0.39450383587454996</v>
      </c>
      <c r="HD119" s="86">
        <f t="shared" si="404"/>
        <v>0.18369143873563967</v>
      </c>
      <c r="HE119" s="86">
        <f t="shared" si="405"/>
        <v>0.132378343117458</v>
      </c>
      <c r="HF119" s="86">
        <f t="shared" si="406"/>
        <v>0.18393751293819999</v>
      </c>
      <c r="HG119" s="86">
        <f t="shared" si="407"/>
        <v>0.2121075929686512</v>
      </c>
      <c r="HH119" s="86">
        <f t="shared" si="408"/>
        <v>2.2642013275285984E-2</v>
      </c>
      <c r="HI119" s="86">
        <f t="shared" si="409"/>
        <v>9.9999802727995159E-3</v>
      </c>
      <c r="HJ119" s="86">
        <f t="shared" si="410"/>
        <v>9.3190855693532516E-3</v>
      </c>
      <c r="HK119" s="86">
        <f t="shared" si="411"/>
        <v>1.2565774638656232E-2</v>
      </c>
      <c r="HL119" s="86">
        <f t="shared" si="412"/>
        <v>2.6633983114562072E-3</v>
      </c>
      <c r="HM119" s="86">
        <f t="shared" si="413"/>
        <v>7.2849334277207949E-3</v>
      </c>
      <c r="HN119" s="86">
        <f t="shared" si="414"/>
        <v>0.10223466262691519</v>
      </c>
      <c r="HO119" s="86">
        <f t="shared" si="415"/>
        <v>6.9445252073656705E-2</v>
      </c>
      <c r="HP119" s="86">
        <f t="shared" si="416"/>
        <v>0.11217738615822177</v>
      </c>
      <c r="HQ119" s="86">
        <f t="shared" si="417"/>
        <v>6.2774413388984068E-2</v>
      </c>
      <c r="HS119" s="86">
        <f t="shared" si="327"/>
        <v>1.1643460742519671E-8</v>
      </c>
      <c r="HT119" s="86">
        <f t="shared" si="418"/>
        <v>5.5962727994788806E-9</v>
      </c>
      <c r="HU119" s="86">
        <f t="shared" si="419"/>
        <v>2.9016978097276776E-9</v>
      </c>
      <c r="HV119" s="86">
        <f t="shared" si="420"/>
        <v>1.2202597827140004E-8</v>
      </c>
      <c r="HW119" s="86">
        <f t="shared" si="421"/>
        <v>2.2667467474117068E-8</v>
      </c>
      <c r="HX119" s="86">
        <f t="shared" si="422"/>
        <v>1.2537005169942501E-7</v>
      </c>
      <c r="HY119" s="86">
        <f t="shared" si="423"/>
        <v>2.4333462725630387E-8</v>
      </c>
      <c r="HZ119" s="86">
        <f t="shared" si="424"/>
        <v>2.4273957234717884E-9</v>
      </c>
      <c r="IA119" s="86">
        <f t="shared" si="425"/>
        <v>3.2722515245849255E-9</v>
      </c>
      <c r="IB119" s="86">
        <f t="shared" si="426"/>
        <v>3.1780231529948408E-8</v>
      </c>
      <c r="IC119" s="86">
        <f t="shared" si="427"/>
        <v>1.3159534198541152E-8</v>
      </c>
      <c r="ID119" s="86">
        <f t="shared" si="428"/>
        <v>1.8137771999017775E-9</v>
      </c>
      <c r="IE119" s="86">
        <f t="shared" si="429"/>
        <v>1.768984022565317E-9</v>
      </c>
      <c r="IF119" s="86">
        <f t="shared" si="430"/>
        <v>8.29536106552652E-7</v>
      </c>
      <c r="IG119" s="86">
        <f t="shared" si="431"/>
        <v>7.706793134685689E-7</v>
      </c>
      <c r="II119" s="86">
        <f t="shared" si="328"/>
        <v>4.2095648468676497E-50</v>
      </c>
      <c r="IJ119" s="86">
        <f t="shared" si="329"/>
        <v>1.0707926725379365E-53</v>
      </c>
      <c r="IK119" s="86">
        <f t="shared" si="330"/>
        <v>1.0450088884118832E-57</v>
      </c>
      <c r="IL119" s="86">
        <f t="shared" si="331"/>
        <v>1.7697974553003921E-52</v>
      </c>
      <c r="IM119" s="86">
        <f t="shared" si="332"/>
        <v>2.4779206492479359E-51</v>
      </c>
      <c r="IN119" s="86">
        <f t="shared" si="333"/>
        <v>1.9227456563898878E-47</v>
      </c>
      <c r="IO119" s="86">
        <f t="shared" si="334"/>
        <v>9.8859320309879424E-55</v>
      </c>
      <c r="IP119" s="86">
        <f t="shared" si="335"/>
        <v>1.3640522683458088E-62</v>
      </c>
      <c r="IQ119" s="86">
        <f t="shared" si="336"/>
        <v>1.457758015238453E-57</v>
      </c>
      <c r="IR119" s="86">
        <f t="shared" si="337"/>
        <v>3.3366392803384035E-52</v>
      </c>
      <c r="IS119" s="86">
        <f t="shared" si="338"/>
        <v>8.5940030708200418E-53</v>
      </c>
      <c r="IT119" s="86">
        <f t="shared" si="339"/>
        <v>2.5902275385174369E-56</v>
      </c>
      <c r="IU119" s="86">
        <f t="shared" si="340"/>
        <v>9.0477760344713349E-57</v>
      </c>
      <c r="IV119" s="86">
        <f t="shared" si="341"/>
        <v>6.2625694690084166E-27</v>
      </c>
      <c r="IW119" s="86">
        <f t="shared" si="342"/>
        <v>2.4801134765984969E-28</v>
      </c>
      <c r="IY119" s="86">
        <f t="shared" si="343"/>
        <v>0.39450414279562701</v>
      </c>
      <c r="IZ119" s="86">
        <f t="shared" si="344"/>
        <v>0.18369144433191248</v>
      </c>
      <c r="JA119" s="86">
        <f t="shared" si="345"/>
        <v>0.1323783460191558</v>
      </c>
      <c r="JB119" s="86">
        <f t="shared" si="346"/>
        <v>0.18393752514079781</v>
      </c>
      <c r="JC119" s="86">
        <f t="shared" si="347"/>
        <v>0.21210761563611918</v>
      </c>
      <c r="JD119" s="86">
        <f t="shared" si="348"/>
        <v>2.2642138645337682E-2</v>
      </c>
      <c r="JE119" s="86">
        <f t="shared" si="349"/>
        <v>1.0000004606262242E-2</v>
      </c>
      <c r="JF119" s="86">
        <f t="shared" si="350"/>
        <v>9.3190879967516588E-3</v>
      </c>
      <c r="JG119" s="86">
        <f t="shared" si="351"/>
        <v>1.2565777927833657E-2</v>
      </c>
      <c r="JH119" s="86">
        <f t="shared" si="352"/>
        <v>2.6634300916877373E-3</v>
      </c>
      <c r="JI119" s="86">
        <f t="shared" si="353"/>
        <v>7.2849465872549934E-3</v>
      </c>
      <c r="JJ119" s="86">
        <f t="shared" si="354"/>
        <v>0.10223466444069239</v>
      </c>
      <c r="JK119" s="86">
        <f t="shared" si="355"/>
        <v>6.9445253842640733E-2</v>
      </c>
      <c r="JL119" s="86">
        <f t="shared" si="356"/>
        <v>0.11217821569432833</v>
      </c>
      <c r="JM119" s="86">
        <f t="shared" si="357"/>
        <v>6.2775184068297532E-2</v>
      </c>
    </row>
    <row r="120" spans="2:273" x14ac:dyDescent="0.25">
      <c r="B120" s="2">
        <v>93</v>
      </c>
      <c r="C120" s="37">
        <v>91.197000000000003</v>
      </c>
      <c r="D120" s="37">
        <v>61.366999999999997</v>
      </c>
      <c r="E120" s="37">
        <v>68.370999999999995</v>
      </c>
      <c r="F120" s="37">
        <v>69.257999999999996</v>
      </c>
      <c r="G120" s="37">
        <v>86.564999999999998</v>
      </c>
      <c r="H120" s="37">
        <v>77.573999999999998</v>
      </c>
      <c r="I120" s="37">
        <v>80.593000000000004</v>
      </c>
      <c r="J120" s="37">
        <v>82.25</v>
      </c>
      <c r="K120" s="37">
        <v>86.75</v>
      </c>
      <c r="L120" s="37">
        <v>85.8</v>
      </c>
      <c r="M120" s="37">
        <v>83.355999999999995</v>
      </c>
      <c r="N120" s="37">
        <v>83.671999999999997</v>
      </c>
      <c r="O120" s="37">
        <v>81.5</v>
      </c>
      <c r="P120" s="37">
        <v>83.016000000000005</v>
      </c>
      <c r="Q120" s="37">
        <v>81.296999999999997</v>
      </c>
      <c r="S120" s="4">
        <f t="shared" si="229"/>
        <v>87.365614633397414</v>
      </c>
      <c r="T120" s="4">
        <f t="shared" si="230"/>
        <v>70.763224317464775</v>
      </c>
      <c r="U120" s="4">
        <f t="shared" si="231"/>
        <v>75.005514786183923</v>
      </c>
      <c r="V120" s="4">
        <f t="shared" si="232"/>
        <v>78.854940747401074</v>
      </c>
      <c r="W120" s="4">
        <f t="shared" si="233"/>
        <v>93.782235912007351</v>
      </c>
      <c r="X120" s="4">
        <f t="shared" si="234"/>
        <v>77.54913044314533</v>
      </c>
      <c r="Y120" s="4">
        <f t="shared" si="235"/>
        <v>79.491336833060785</v>
      </c>
      <c r="Z120" s="4">
        <f t="shared" si="236"/>
        <v>83.795492441390095</v>
      </c>
      <c r="AA120" s="4">
        <f t="shared" si="237"/>
        <v>88.074652589672496</v>
      </c>
      <c r="AB120" s="4">
        <f t="shared" si="238"/>
        <v>84.934318580059582</v>
      </c>
      <c r="AC120" s="4">
        <f t="shared" si="239"/>
        <v>84.486383309684328</v>
      </c>
      <c r="AD120" s="4">
        <f t="shared" si="240"/>
        <v>87.373855690141838</v>
      </c>
      <c r="AE120" s="4">
        <f t="shared" si="241"/>
        <v>85.555401040409407</v>
      </c>
      <c r="AF120" s="4">
        <f t="shared" si="242"/>
        <v>88.275447488899061</v>
      </c>
      <c r="AG120" s="4">
        <f t="shared" si="243"/>
        <v>86.93795940140015</v>
      </c>
      <c r="AI120" s="4">
        <f t="shared" si="244"/>
        <v>3.8313853666025892</v>
      </c>
      <c r="AJ120" s="4">
        <f t="shared" si="245"/>
        <v>-9.3962243174647782</v>
      </c>
      <c r="AK120" s="4">
        <f t="shared" si="246"/>
        <v>-6.634514786183928</v>
      </c>
      <c r="AL120" s="4">
        <f t="shared" si="247"/>
        <v>-9.5969407474010779</v>
      </c>
      <c r="AM120" s="4">
        <f t="shared" si="248"/>
        <v>-7.2172359120073537</v>
      </c>
      <c r="AN120" s="4">
        <f t="shared" si="249"/>
        <v>2.4869556854667962E-2</v>
      </c>
      <c r="AO120" s="4">
        <f t="shared" si="250"/>
        <v>1.1016631669392183</v>
      </c>
      <c r="AP120" s="4">
        <f t="shared" si="251"/>
        <v>-1.5454924413900955</v>
      </c>
      <c r="AQ120" s="4">
        <f t="shared" si="252"/>
        <v>-1.3246525896724961</v>
      </c>
      <c r="AR120" s="4">
        <f t="shared" si="253"/>
        <v>0.86568141994041525</v>
      </c>
      <c r="AS120" s="4">
        <f t="shared" si="254"/>
        <v>-1.1303833096843334</v>
      </c>
      <c r="AT120" s="4">
        <f t="shared" si="255"/>
        <v>-3.7018556901418407</v>
      </c>
      <c r="AU120" s="4">
        <f t="shared" si="256"/>
        <v>-4.0554010404094072</v>
      </c>
      <c r="AV120" s="4">
        <f t="shared" si="358"/>
        <v>-5.2594474888990561</v>
      </c>
      <c r="AW120" s="4">
        <f t="shared" si="358"/>
        <v>-5.6409594014001527</v>
      </c>
      <c r="AY120" s="2">
        <f t="shared" si="308"/>
        <v>57.716016899360589</v>
      </c>
      <c r="AZ120" s="2">
        <f t="shared" si="359"/>
        <v>60.387299434179013</v>
      </c>
      <c r="BA120" s="2">
        <f t="shared" si="360"/>
        <v>69.445562359767109</v>
      </c>
      <c r="BB120" s="2">
        <f t="shared" si="361"/>
        <v>69.367654592860347</v>
      </c>
      <c r="BC120" s="2">
        <f t="shared" si="362"/>
        <v>82.637464615870527</v>
      </c>
      <c r="BD120" s="2">
        <f t="shared" si="363"/>
        <v>77.072331877173895</v>
      </c>
      <c r="BE120" s="2">
        <f t="shared" si="364"/>
        <v>79.331310882535661</v>
      </c>
      <c r="BF120" s="2">
        <f t="shared" si="365"/>
        <v>83.659781340752303</v>
      </c>
      <c r="BG120" s="2">
        <f t="shared" si="366"/>
        <v>87.875810174892436</v>
      </c>
      <c r="BH120" s="2">
        <f t="shared" si="367"/>
        <v>84.908300852137288</v>
      </c>
      <c r="BI120" s="2">
        <f t="shared" si="368"/>
        <v>84.401193292429184</v>
      </c>
      <c r="BJ120" s="2">
        <f t="shared" si="369"/>
        <v>84.038984222982407</v>
      </c>
      <c r="BK120" s="2">
        <f t="shared" si="370"/>
        <v>83.7117762676193</v>
      </c>
      <c r="BL120" s="2">
        <f t="shared" si="371"/>
        <v>85.097281045499344</v>
      </c>
      <c r="BM120" s="2">
        <f t="shared" si="372"/>
        <v>86.033355398994459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 t="str">
        <f t="shared" si="309"/>
        <v/>
      </c>
      <c r="CF120" s="2" t="str">
        <f t="shared" si="310"/>
        <v/>
      </c>
      <c r="CG120" s="2" t="str">
        <f t="shared" si="311"/>
        <v/>
      </c>
      <c r="CH120" s="2" t="str">
        <f t="shared" si="312"/>
        <v/>
      </c>
      <c r="CI120" s="2" t="str">
        <f t="shared" si="313"/>
        <v/>
      </c>
      <c r="CJ120" s="2">
        <f t="shared" si="314"/>
        <v>77.573999999999998</v>
      </c>
      <c r="CK120" s="2">
        <f t="shared" si="315"/>
        <v>80.593000000000004</v>
      </c>
      <c r="CL120" s="2">
        <f t="shared" si="316"/>
        <v>82.25</v>
      </c>
      <c r="CM120" s="2">
        <f t="shared" si="317"/>
        <v>86.75</v>
      </c>
      <c r="CN120" s="2">
        <f t="shared" si="318"/>
        <v>85.8</v>
      </c>
      <c r="CO120" s="2">
        <f t="shared" si="319"/>
        <v>83.355999999999995</v>
      </c>
      <c r="CP120" s="2" t="str">
        <f t="shared" si="320"/>
        <v/>
      </c>
      <c r="CQ120" s="2" t="str">
        <f t="shared" si="321"/>
        <v/>
      </c>
      <c r="CR120" s="2" t="str">
        <f t="shared" si="322"/>
        <v/>
      </c>
      <c r="CS120" s="2" t="str">
        <f t="shared" si="323"/>
        <v/>
      </c>
      <c r="CU120" s="2" t="str">
        <f t="shared" si="273"/>
        <v/>
      </c>
      <c r="CV120" s="2" t="str">
        <f t="shared" si="274"/>
        <v/>
      </c>
      <c r="CW120" s="2" t="str">
        <f t="shared" si="275"/>
        <v/>
      </c>
      <c r="CX120" s="2" t="str">
        <f t="shared" si="276"/>
        <v/>
      </c>
      <c r="CY120" s="2" t="str">
        <f t="shared" si="277"/>
        <v/>
      </c>
      <c r="CZ120" s="2">
        <f t="shared" si="278"/>
        <v>77.573999999999998</v>
      </c>
      <c r="DA120" s="2">
        <f t="shared" si="279"/>
        <v>80.593000000000004</v>
      </c>
      <c r="DB120" s="2">
        <f t="shared" si="280"/>
        <v>82.25</v>
      </c>
      <c r="DC120" s="2">
        <f t="shared" si="281"/>
        <v>86.75</v>
      </c>
      <c r="DD120" s="2">
        <f t="shared" si="282"/>
        <v>85.8</v>
      </c>
      <c r="DE120" s="2">
        <f t="shared" si="283"/>
        <v>83.355999999999995</v>
      </c>
      <c r="DF120" s="2" t="str">
        <f t="shared" si="284"/>
        <v/>
      </c>
      <c r="DG120" s="2" t="str">
        <f t="shared" si="285"/>
        <v/>
      </c>
      <c r="DH120" s="2" t="str">
        <f t="shared" si="286"/>
        <v/>
      </c>
      <c r="DI120" s="2" t="str">
        <f t="shared" si="287"/>
        <v/>
      </c>
      <c r="DK120" s="2">
        <f t="shared" si="288"/>
        <v>97.265278919860592</v>
      </c>
      <c r="DL120" s="2">
        <f t="shared" si="373"/>
        <v>89.24691811846688</v>
      </c>
      <c r="DM120" s="2">
        <f t="shared" si="373"/>
        <v>97.888400480782224</v>
      </c>
      <c r="DN120" s="2">
        <f t="shared" si="373"/>
        <v>93.360322934392158</v>
      </c>
      <c r="DO120" s="2">
        <f t="shared" si="373"/>
        <v>96.033819787699528</v>
      </c>
      <c r="DP120" s="2">
        <f t="shared" si="373"/>
        <v>70.992982935669005</v>
      </c>
      <c r="DQ120" s="2">
        <f t="shared" si="373"/>
        <v>81.628153658536561</v>
      </c>
      <c r="DR120" s="2">
        <f t="shared" si="373"/>
        <v>91.927664077032489</v>
      </c>
      <c r="DS120" s="2">
        <f t="shared" si="373"/>
        <v>94.454337126600279</v>
      </c>
      <c r="DT120" s="2">
        <f t="shared" si="373"/>
        <v>86.777475609756095</v>
      </c>
      <c r="DU120" s="2">
        <f t="shared" si="373"/>
        <v>85.707310178193907</v>
      </c>
      <c r="DV120" s="2">
        <f t="shared" si="373"/>
        <v>96.843538476082429</v>
      </c>
      <c r="DW120" s="2">
        <f t="shared" si="373"/>
        <v>108.51922613240417</v>
      </c>
      <c r="DX120" s="2">
        <f t="shared" si="373"/>
        <v>105.25502468735652</v>
      </c>
      <c r="DY120" s="2">
        <f t="shared" si="373"/>
        <v>97.865914634146336</v>
      </c>
      <c r="EA120" s="2">
        <f t="shared" si="228"/>
        <v>57.395045485346436</v>
      </c>
      <c r="EB120" s="2">
        <f t="shared" si="290"/>
        <v>60.13501540268895</v>
      </c>
      <c r="EC120" s="2">
        <f t="shared" si="291"/>
        <v>69.179068658554201</v>
      </c>
      <c r="ED120" s="2">
        <f t="shared" si="292"/>
        <v>69.148876976930538</v>
      </c>
      <c r="EE120" s="2">
        <f t="shared" si="293"/>
        <v>82.51020195146252</v>
      </c>
      <c r="EF120" s="2">
        <f t="shared" si="294"/>
        <v>77.140822350620056</v>
      </c>
      <c r="EG120" s="2">
        <f t="shared" si="295"/>
        <v>79.303070447259955</v>
      </c>
      <c r="EH120" s="2">
        <f t="shared" si="296"/>
        <v>83.549537026007556</v>
      </c>
      <c r="EI120" s="2">
        <f t="shared" si="297"/>
        <v>87.787868942258129</v>
      </c>
      <c r="EJ120" s="2">
        <f t="shared" si="298"/>
        <v>84.887816638038743</v>
      </c>
      <c r="EK120" s="2">
        <f t="shared" si="299"/>
        <v>84.388595902334345</v>
      </c>
      <c r="EL120" s="2">
        <f t="shared" si="300"/>
        <v>83.914726991150459</v>
      </c>
      <c r="EM120" s="2">
        <f t="shared" si="301"/>
        <v>83.502940044247794</v>
      </c>
      <c r="EN120" s="2">
        <f t="shared" si="302"/>
        <v>84.904400202743489</v>
      </c>
      <c r="EO120" s="2">
        <f t="shared" si="303"/>
        <v>85.889949134653278</v>
      </c>
      <c r="EQ120" s="2">
        <f t="shared" si="304"/>
        <v>56.821208314004615</v>
      </c>
      <c r="ER120" s="2">
        <f t="shared" si="374"/>
        <v>60.177161776935449</v>
      </c>
      <c r="ES120" s="2">
        <f t="shared" si="374"/>
        <v>69.065166851578255</v>
      </c>
      <c r="ET120" s="2">
        <f t="shared" si="374"/>
        <v>69.251345595124178</v>
      </c>
      <c r="EU120" s="2">
        <f t="shared" si="374"/>
        <v>81.223365665922401</v>
      </c>
      <c r="EV120" s="2">
        <f t="shared" si="374"/>
        <v>76.957145753253613</v>
      </c>
      <c r="EW120" s="2">
        <f t="shared" si="374"/>
        <v>79.378621059985349</v>
      </c>
      <c r="EX120" s="2">
        <f t="shared" si="374"/>
        <v>82.820440876134839</v>
      </c>
      <c r="EY120" s="2">
        <f t="shared" si="374"/>
        <v>86.732922807057065</v>
      </c>
      <c r="EZ120" s="2">
        <f t="shared" si="374"/>
        <v>84.544899021284678</v>
      </c>
      <c r="FA120" s="2">
        <f t="shared" si="374"/>
        <v>84.12766933207638</v>
      </c>
      <c r="FB120" s="2">
        <f t="shared" si="374"/>
        <v>83.834289833980321</v>
      </c>
      <c r="FC120" s="2">
        <f t="shared" si="374"/>
        <v>83.516760189177432</v>
      </c>
      <c r="FD120" s="2">
        <f t="shared" si="374"/>
        <v>85.468144264852612</v>
      </c>
      <c r="FE120" s="2">
        <f t="shared" si="374"/>
        <v>86.445296504239749</v>
      </c>
      <c r="FG120" s="2">
        <f t="shared" si="306"/>
        <v>0.99192505873994929</v>
      </c>
      <c r="FH120" s="2">
        <f t="shared" si="375"/>
        <v>0.99133724843643212</v>
      </c>
      <c r="FI120" s="2">
        <f t="shared" si="375"/>
        <v>0.99070844696054083</v>
      </c>
      <c r="FJ120" s="2">
        <f t="shared" si="375"/>
        <v>0.99097321596181331</v>
      </c>
      <c r="FK120" s="2">
        <f t="shared" si="375"/>
        <v>0.99039008844218079</v>
      </c>
      <c r="FL120" s="2">
        <f t="shared" si="375"/>
        <v>0.98892159292295689</v>
      </c>
      <c r="FM120" s="2">
        <f t="shared" si="375"/>
        <v>0.98792563193122673</v>
      </c>
      <c r="FN120" s="2">
        <f t="shared" si="375"/>
        <v>0.98664140766086683</v>
      </c>
      <c r="FO120" s="2">
        <f t="shared" si="375"/>
        <v>0.98636402329614792</v>
      </c>
      <c r="FP120" s="2">
        <f t="shared" si="375"/>
        <v>0.98872396456596456</v>
      </c>
      <c r="FQ120" s="2">
        <f t="shared" si="375"/>
        <v>0.99002016294383144</v>
      </c>
      <c r="FR120" s="2">
        <f t="shared" si="375"/>
        <v>0.99037714033359592</v>
      </c>
      <c r="FS120" s="2">
        <f t="shared" si="375"/>
        <v>0.99165302543347988</v>
      </c>
      <c r="FT120" s="2">
        <f t="shared" si="375"/>
        <v>0.99055728200734072</v>
      </c>
      <c r="FU120" s="2">
        <f t="shared" si="375"/>
        <v>0.98807940576021525</v>
      </c>
      <c r="FW120" s="2">
        <f t="shared" si="324"/>
        <v>1.7049766779119748E-3</v>
      </c>
      <c r="FX120" s="2">
        <f t="shared" si="376"/>
        <v>2.2505072435233409E-3</v>
      </c>
      <c r="FY120" s="2">
        <f t="shared" si="377"/>
        <v>2.2877436950030478E-3</v>
      </c>
      <c r="FZ120" s="2">
        <f t="shared" si="378"/>
        <v>2.2067441091195611E-3</v>
      </c>
      <c r="GA120" s="2">
        <f t="shared" si="379"/>
        <v>2.0966979018882119E-3</v>
      </c>
      <c r="GB120" s="2">
        <f t="shared" si="380"/>
        <v>2.0808626059308625E-3</v>
      </c>
      <c r="GC120" s="2">
        <f t="shared" si="381"/>
        <v>2.20414879807813E-3</v>
      </c>
      <c r="GD120" s="2">
        <f t="shared" si="382"/>
        <v>2.2982827376773207E-3</v>
      </c>
      <c r="GE120" s="2">
        <f t="shared" si="383"/>
        <v>2.8082687120268022E-3</v>
      </c>
      <c r="GF120" s="2">
        <f t="shared" si="384"/>
        <v>2.4018813398235081E-3</v>
      </c>
      <c r="GG120" s="2">
        <f t="shared" si="385"/>
        <v>2.1583217888661746E-3</v>
      </c>
      <c r="GH120" s="2">
        <f t="shared" si="386"/>
        <v>1.9258107371857912E-3</v>
      </c>
      <c r="GI120" s="2">
        <f t="shared" si="387"/>
        <v>1.875497326775326E-3</v>
      </c>
      <c r="GJ120" s="2">
        <f t="shared" si="388"/>
        <v>1.269432037068049E-3</v>
      </c>
      <c r="GK120" s="2">
        <f t="shared" si="389"/>
        <v>1.1625858470342264E-3</v>
      </c>
      <c r="GM120" s="86">
        <f t="shared" si="325"/>
        <v>1.0174105756622128E-7</v>
      </c>
      <c r="GN120" s="86">
        <f t="shared" si="390"/>
        <v>1.461004431349289E-23</v>
      </c>
      <c r="GO120" s="86">
        <f t="shared" si="391"/>
        <v>1.2911493185794505E-24</v>
      </c>
      <c r="GP120" s="86">
        <f t="shared" si="392"/>
        <v>2.5788524574356286E-22</v>
      </c>
      <c r="GQ120" s="86">
        <f t="shared" si="393"/>
        <v>3.9761407889733689E-17</v>
      </c>
      <c r="GR120" s="86">
        <f t="shared" si="394"/>
        <v>6.224167823432063E-26</v>
      </c>
      <c r="GS120" s="86">
        <f t="shared" si="395"/>
        <v>1.9002853952656133E-22</v>
      </c>
      <c r="GT120" s="86">
        <f t="shared" si="396"/>
        <v>2.64568329933418E-16</v>
      </c>
      <c r="GU120" s="86">
        <f t="shared" si="397"/>
        <v>3.148820344714194E-12</v>
      </c>
      <c r="GV120" s="86">
        <f t="shared" si="398"/>
        <v>1.8088096772211097E-22</v>
      </c>
      <c r="GW120" s="86">
        <f t="shared" si="399"/>
        <v>4.3368080248883698E-37</v>
      </c>
      <c r="GX120" s="86">
        <f t="shared" si="400"/>
        <v>5.1383713981116065E-35</v>
      </c>
      <c r="GY120" s="86">
        <f t="shared" si="401"/>
        <v>3.5679420422825637E-50</v>
      </c>
      <c r="GZ120" s="86">
        <f t="shared" si="402"/>
        <v>1.3089267029396184E-41</v>
      </c>
      <c r="HA120" s="86">
        <f t="shared" si="403"/>
        <v>2.7641530188715342E-40</v>
      </c>
      <c r="HC120" s="86">
        <f t="shared" si="326"/>
        <v>0.32886673583947007</v>
      </c>
      <c r="HD120" s="86">
        <f t="shared" si="404"/>
        <v>0.10595064792663755</v>
      </c>
      <c r="HE120" s="86">
        <f t="shared" si="405"/>
        <v>6.5516371425885442E-2</v>
      </c>
      <c r="HF120" s="86">
        <f t="shared" si="406"/>
        <v>0.10584006155544919</v>
      </c>
      <c r="HG120" s="86">
        <f t="shared" si="407"/>
        <v>0.13603325297124913</v>
      </c>
      <c r="HH120" s="86">
        <f t="shared" si="408"/>
        <v>6.3207719254916176E-3</v>
      </c>
      <c r="HI120" s="86">
        <f t="shared" si="409"/>
        <v>2.4058940864512689E-3</v>
      </c>
      <c r="HJ120" s="86">
        <f t="shared" si="410"/>
        <v>2.2213574877555709E-3</v>
      </c>
      <c r="HK120" s="86">
        <f t="shared" si="411"/>
        <v>3.1618158345410813E-3</v>
      </c>
      <c r="HL120" s="86">
        <f t="shared" si="412"/>
        <v>4.3103935257532585E-4</v>
      </c>
      <c r="HM120" s="86">
        <f t="shared" si="413"/>
        <v>1.2141316442968978E-3</v>
      </c>
      <c r="HN120" s="86">
        <f t="shared" si="414"/>
        <v>3.6364569436628767E-2</v>
      </c>
      <c r="HO120" s="86">
        <f t="shared" si="415"/>
        <v>2.2287133258199528E-2</v>
      </c>
      <c r="HP120" s="86">
        <f t="shared" si="416"/>
        <v>4.1122503223170091E-2</v>
      </c>
      <c r="HQ120" s="86">
        <f t="shared" si="417"/>
        <v>2.0991513829045436E-2</v>
      </c>
      <c r="HS120" s="86">
        <f t="shared" si="327"/>
        <v>2.653728311068229E-8</v>
      </c>
      <c r="HT120" s="86">
        <f t="shared" si="418"/>
        <v>1.3901725232978656E-8</v>
      </c>
      <c r="HU120" s="86">
        <f t="shared" si="419"/>
        <v>7.6041847062522669E-9</v>
      </c>
      <c r="HV120" s="86">
        <f t="shared" si="420"/>
        <v>2.9333635316278204E-8</v>
      </c>
      <c r="HW120" s="86">
        <f t="shared" si="421"/>
        <v>5.2759995941814596E-8</v>
      </c>
      <c r="HX120" s="86">
        <f t="shared" si="422"/>
        <v>2.7030278365245144E-7</v>
      </c>
      <c r="HY120" s="86">
        <f t="shared" si="423"/>
        <v>5.8551122108108819E-8</v>
      </c>
      <c r="HZ120" s="86">
        <f t="shared" si="424"/>
        <v>6.661740105816391E-9</v>
      </c>
      <c r="IA120" s="86">
        <f t="shared" si="425"/>
        <v>8.8213798779497674E-9</v>
      </c>
      <c r="IB120" s="86">
        <f t="shared" si="426"/>
        <v>7.5256001941156823E-8</v>
      </c>
      <c r="IC120" s="86">
        <f t="shared" si="427"/>
        <v>3.1560547683890026E-8</v>
      </c>
      <c r="ID120" s="86">
        <f t="shared" si="428"/>
        <v>4.6311096359698882E-9</v>
      </c>
      <c r="IE120" s="86">
        <f t="shared" si="429"/>
        <v>4.5194844478224598E-9</v>
      </c>
      <c r="IF120" s="86">
        <f t="shared" si="430"/>
        <v>1.5043008574966899E-6</v>
      </c>
      <c r="IG120" s="86">
        <f t="shared" si="431"/>
        <v>1.3805058503953001E-6</v>
      </c>
      <c r="II120" s="86">
        <f t="shared" si="328"/>
        <v>9.8023648502346452E-49</v>
      </c>
      <c r="IJ120" s="86">
        <f t="shared" si="329"/>
        <v>3.6609136410976276E-52</v>
      </c>
      <c r="IK120" s="86">
        <f t="shared" si="330"/>
        <v>4.7362474215058795E-56</v>
      </c>
      <c r="IL120" s="86">
        <f t="shared" si="331"/>
        <v>5.5111043171943444E-51</v>
      </c>
      <c r="IM120" s="86">
        <f t="shared" si="332"/>
        <v>6.9487720754379723E-50</v>
      </c>
      <c r="IN120" s="86">
        <f t="shared" si="333"/>
        <v>4.1397887260436579E-46</v>
      </c>
      <c r="IO120" s="86">
        <f t="shared" si="334"/>
        <v>3.5821042157396293E-53</v>
      </c>
      <c r="IP120" s="86">
        <f t="shared" si="335"/>
        <v>8.6433610817862311E-61</v>
      </c>
      <c r="IQ120" s="86">
        <f t="shared" si="336"/>
        <v>7.4510809321898698E-56</v>
      </c>
      <c r="IR120" s="86">
        <f t="shared" si="337"/>
        <v>1.0690493000708651E-50</v>
      </c>
      <c r="IS120" s="86">
        <f t="shared" si="338"/>
        <v>2.7001635416587053E-51</v>
      </c>
      <c r="IT120" s="86">
        <f t="shared" si="339"/>
        <v>9.6575891888274634E-55</v>
      </c>
      <c r="IU120" s="86">
        <f t="shared" si="340"/>
        <v>3.424838602933812E-55</v>
      </c>
      <c r="IV120" s="86">
        <f t="shared" si="341"/>
        <v>3.0276672955509843E-26</v>
      </c>
      <c r="IW120" s="86">
        <f t="shared" si="342"/>
        <v>1.2801234792603833E-27</v>
      </c>
      <c r="IY120" s="86">
        <f t="shared" si="343"/>
        <v>0.32886686411781074</v>
      </c>
      <c r="IZ120" s="86">
        <f t="shared" si="344"/>
        <v>0.10595066182836278</v>
      </c>
      <c r="JA120" s="86">
        <f t="shared" si="345"/>
        <v>6.5516379030070154E-2</v>
      </c>
      <c r="JB120" s="86">
        <f t="shared" si="346"/>
        <v>0.1058400908890845</v>
      </c>
      <c r="JC120" s="86">
        <f t="shared" si="347"/>
        <v>0.13603330573124511</v>
      </c>
      <c r="JD120" s="86">
        <f t="shared" si="348"/>
        <v>6.32104222827527E-3</v>
      </c>
      <c r="JE120" s="86">
        <f t="shared" si="349"/>
        <v>2.4059526375733772E-3</v>
      </c>
      <c r="JF120" s="86">
        <f t="shared" si="350"/>
        <v>2.2213641494959412E-3</v>
      </c>
      <c r="JG120" s="86">
        <f t="shared" si="351"/>
        <v>3.1618246590697794E-3</v>
      </c>
      <c r="JH120" s="86">
        <f t="shared" si="352"/>
        <v>4.31114608577267E-4</v>
      </c>
      <c r="JI120" s="86">
        <f t="shared" si="353"/>
        <v>1.2141632048445817E-3</v>
      </c>
      <c r="JJ120" s="86">
        <f t="shared" si="354"/>
        <v>3.6364574067738402E-2</v>
      </c>
      <c r="JK120" s="86">
        <f t="shared" si="355"/>
        <v>2.2287137777683975E-2</v>
      </c>
      <c r="JL120" s="86">
        <f t="shared" si="356"/>
        <v>4.1124007524027589E-2</v>
      </c>
      <c r="JM120" s="86">
        <f t="shared" si="357"/>
        <v>2.0992894334895831E-2</v>
      </c>
    </row>
    <row r="121" spans="2:273" x14ac:dyDescent="0.25">
      <c r="B121" s="2">
        <v>94</v>
      </c>
      <c r="C121" s="37">
        <v>78.787999999999997</v>
      </c>
      <c r="D121" s="37">
        <v>57.866999999999997</v>
      </c>
      <c r="E121" s="37">
        <v>68.242000000000004</v>
      </c>
      <c r="F121" s="37">
        <v>68.194000000000003</v>
      </c>
      <c r="G121" s="37">
        <v>81.387</v>
      </c>
      <c r="H121" s="37">
        <v>76.23</v>
      </c>
      <c r="I121" s="37">
        <v>80.287999999999997</v>
      </c>
      <c r="J121" s="37">
        <v>82.966999999999999</v>
      </c>
      <c r="K121" s="37">
        <v>88.233000000000004</v>
      </c>
      <c r="L121" s="37">
        <v>86.066999999999993</v>
      </c>
      <c r="M121" s="37">
        <v>84.084999999999994</v>
      </c>
      <c r="N121" s="37">
        <v>82.704999999999998</v>
      </c>
      <c r="O121" s="37">
        <v>81.667000000000002</v>
      </c>
      <c r="P121" s="37">
        <v>82.697999999999993</v>
      </c>
      <c r="Q121" s="37">
        <v>82.375</v>
      </c>
      <c r="S121" s="4">
        <f t="shared" si="229"/>
        <v>78.546906493962041</v>
      </c>
      <c r="T121" s="4">
        <f t="shared" si="230"/>
        <v>64.883111475327155</v>
      </c>
      <c r="U121" s="4">
        <f t="shared" si="231"/>
        <v>71.327983121535297</v>
      </c>
      <c r="V121" s="4">
        <f t="shared" si="232"/>
        <v>73.496443889980327</v>
      </c>
      <c r="W121" s="4">
        <f t="shared" si="233"/>
        <v>88.132654291499236</v>
      </c>
      <c r="X121" s="4">
        <f t="shared" si="234"/>
        <v>77.068000267467625</v>
      </c>
      <c r="Y121" s="4">
        <f t="shared" si="235"/>
        <v>79.257951184927947</v>
      </c>
      <c r="Z121" s="4">
        <f t="shared" si="236"/>
        <v>83.505075037555926</v>
      </c>
      <c r="AA121" s="4">
        <f t="shared" si="237"/>
        <v>87.694606827625464</v>
      </c>
      <c r="AB121" s="4">
        <f t="shared" si="238"/>
        <v>84.767560643687077</v>
      </c>
      <c r="AC121" s="4">
        <f t="shared" si="239"/>
        <v>84.277381490515552</v>
      </c>
      <c r="AD121" s="4">
        <f t="shared" si="240"/>
        <v>84.714903089345654</v>
      </c>
      <c r="AE121" s="4">
        <f t="shared" si="241"/>
        <v>83.991142804097237</v>
      </c>
      <c r="AF121" s="4">
        <f t="shared" si="242"/>
        <v>85.814100431252584</v>
      </c>
      <c r="AG121" s="4">
        <f t="shared" si="243"/>
        <v>86.140541636748779</v>
      </c>
      <c r="AI121" s="4">
        <f t="shared" si="244"/>
        <v>0.24109350603795576</v>
      </c>
      <c r="AJ121" s="4">
        <f t="shared" si="245"/>
        <v>-7.0161114753271576</v>
      </c>
      <c r="AK121" s="4">
        <f t="shared" si="246"/>
        <v>-3.0859831215352926</v>
      </c>
      <c r="AL121" s="4">
        <f t="shared" si="247"/>
        <v>-5.3024438899803243</v>
      </c>
      <c r="AM121" s="4">
        <f t="shared" si="248"/>
        <v>-6.7456542914992355</v>
      </c>
      <c r="AN121" s="4">
        <f t="shared" si="249"/>
        <v>-0.83800026746762057</v>
      </c>
      <c r="AO121" s="4">
        <f t="shared" si="250"/>
        <v>1.0300488150720497</v>
      </c>
      <c r="AP121" s="4">
        <f t="shared" si="251"/>
        <v>-0.53807503755592734</v>
      </c>
      <c r="AQ121" s="4">
        <f t="shared" si="252"/>
        <v>0.53839317237454054</v>
      </c>
      <c r="AR121" s="4">
        <f t="shared" si="253"/>
        <v>1.2994393563129165</v>
      </c>
      <c r="AS121" s="4">
        <f t="shared" si="254"/>
        <v>-0.19238149051555808</v>
      </c>
      <c r="AT121" s="4">
        <f t="shared" si="255"/>
        <v>-2.0099030893456558</v>
      </c>
      <c r="AU121" s="4">
        <f t="shared" si="256"/>
        <v>-2.3241428040972352</v>
      </c>
      <c r="AV121" s="4">
        <f t="shared" si="358"/>
        <v>-3.1161004312525904</v>
      </c>
      <c r="AW121" s="4">
        <f t="shared" si="358"/>
        <v>-3.7655416367487788</v>
      </c>
      <c r="AY121" s="2">
        <f t="shared" si="308"/>
        <v>57.554112867229108</v>
      </c>
      <c r="AZ121" s="2">
        <f t="shared" si="359"/>
        <v>60.252495432601137</v>
      </c>
      <c r="BA121" s="2">
        <f t="shared" si="360"/>
        <v>69.283734907468798</v>
      </c>
      <c r="BB121" s="2">
        <f t="shared" si="361"/>
        <v>69.263618786089907</v>
      </c>
      <c r="BC121" s="2">
        <f t="shared" si="362"/>
        <v>82.419513728537254</v>
      </c>
      <c r="BD121" s="2">
        <f t="shared" si="363"/>
        <v>76.975489323154633</v>
      </c>
      <c r="BE121" s="2">
        <f t="shared" si="364"/>
        <v>79.231877227526198</v>
      </c>
      <c r="BF121" s="2">
        <f t="shared" si="365"/>
        <v>83.483589290528059</v>
      </c>
      <c r="BG121" s="2">
        <f t="shared" si="366"/>
        <v>87.661152632411657</v>
      </c>
      <c r="BH121" s="2">
        <f t="shared" si="367"/>
        <v>84.764841929329435</v>
      </c>
      <c r="BI121" s="2">
        <f t="shared" si="368"/>
        <v>84.26856697910992</v>
      </c>
      <c r="BJ121" s="2">
        <f t="shared" si="369"/>
        <v>83.915040753303899</v>
      </c>
      <c r="BK121" s="2">
        <f t="shared" si="370"/>
        <v>83.594897915437187</v>
      </c>
      <c r="BL121" s="2">
        <f t="shared" si="371"/>
        <v>85.023902280530777</v>
      </c>
      <c r="BM121" s="2">
        <f t="shared" si="372"/>
        <v>85.940767572947735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 t="str">
        <f t="shared" si="309"/>
        <v/>
      </c>
      <c r="CF121" s="2" t="str">
        <f t="shared" si="310"/>
        <v/>
      </c>
      <c r="CG121" s="2" t="str">
        <f t="shared" si="311"/>
        <v/>
      </c>
      <c r="CH121" s="2" t="str">
        <f t="shared" si="312"/>
        <v/>
      </c>
      <c r="CI121" s="2" t="str">
        <f t="shared" si="313"/>
        <v/>
      </c>
      <c r="CJ121" s="2">
        <f t="shared" si="314"/>
        <v>76.23</v>
      </c>
      <c r="CK121" s="2">
        <f t="shared" si="315"/>
        <v>80.287999999999997</v>
      </c>
      <c r="CL121" s="2">
        <f t="shared" si="316"/>
        <v>82.966999999999999</v>
      </c>
      <c r="CM121" s="2">
        <f t="shared" si="317"/>
        <v>88.233000000000004</v>
      </c>
      <c r="CN121" s="2">
        <f t="shared" si="318"/>
        <v>86.066999999999993</v>
      </c>
      <c r="CO121" s="2">
        <f t="shared" si="319"/>
        <v>84.084999999999994</v>
      </c>
      <c r="CP121" s="2">
        <f t="shared" si="320"/>
        <v>82.704999999999998</v>
      </c>
      <c r="CQ121" s="2">
        <f t="shared" si="321"/>
        <v>81.667000000000002</v>
      </c>
      <c r="CR121" s="2" t="str">
        <f t="shared" si="322"/>
        <v/>
      </c>
      <c r="CS121" s="2">
        <f t="shared" si="323"/>
        <v>82.375</v>
      </c>
      <c r="CU121" s="2" t="str">
        <f t="shared" si="273"/>
        <v/>
      </c>
      <c r="CV121" s="2" t="str">
        <f t="shared" si="274"/>
        <v/>
      </c>
      <c r="CW121" s="2" t="str">
        <f t="shared" si="275"/>
        <v/>
      </c>
      <c r="CX121" s="2" t="str">
        <f t="shared" si="276"/>
        <v/>
      </c>
      <c r="CY121" s="2" t="str">
        <f t="shared" si="277"/>
        <v/>
      </c>
      <c r="CZ121" s="2">
        <f t="shared" si="278"/>
        <v>76.23</v>
      </c>
      <c r="DA121" s="2">
        <f t="shared" si="279"/>
        <v>80.287999999999997</v>
      </c>
      <c r="DB121" s="2">
        <f t="shared" si="280"/>
        <v>82.966999999999999</v>
      </c>
      <c r="DC121" s="2">
        <f t="shared" si="281"/>
        <v>88.233000000000004</v>
      </c>
      <c r="DD121" s="2">
        <f t="shared" si="282"/>
        <v>86.066999999999993</v>
      </c>
      <c r="DE121" s="2">
        <f t="shared" si="283"/>
        <v>84.084999999999994</v>
      </c>
      <c r="DF121" s="2">
        <f t="shared" si="284"/>
        <v>82.704999999999998</v>
      </c>
      <c r="DG121" s="2">
        <f t="shared" si="285"/>
        <v>81.667000000000002</v>
      </c>
      <c r="DH121" s="2" t="str">
        <f t="shared" si="286"/>
        <v/>
      </c>
      <c r="DI121" s="2">
        <f t="shared" si="287"/>
        <v>82.375</v>
      </c>
      <c r="DK121" s="2">
        <f t="shared" si="288"/>
        <v>97.652985714285677</v>
      </c>
      <c r="DL121" s="2">
        <f t="shared" si="373"/>
        <v>89.491435540069673</v>
      </c>
      <c r="DM121" s="2">
        <f t="shared" si="373"/>
        <v>98.154460848661657</v>
      </c>
      <c r="DN121" s="2">
        <f t="shared" si="373"/>
        <v>93.562725089809064</v>
      </c>
      <c r="DO121" s="2">
        <f t="shared" si="373"/>
        <v>96.185448829106221</v>
      </c>
      <c r="DP121" s="2">
        <f t="shared" si="373"/>
        <v>70.701297795228044</v>
      </c>
      <c r="DQ121" s="2">
        <f t="shared" si="373"/>
        <v>81.499902439024368</v>
      </c>
      <c r="DR121" s="2">
        <f t="shared" si="373"/>
        <v>91.866768245978761</v>
      </c>
      <c r="DS121" s="2">
        <f t="shared" si="373"/>
        <v>94.359779990516827</v>
      </c>
      <c r="DT121" s="2">
        <f t="shared" si="373"/>
        <v>86.610039547038312</v>
      </c>
      <c r="DU121" s="2">
        <f t="shared" si="373"/>
        <v>85.558683026276057</v>
      </c>
      <c r="DV121" s="2">
        <f t="shared" si="373"/>
        <v>96.870721929611321</v>
      </c>
      <c r="DW121" s="2">
        <f t="shared" si="373"/>
        <v>108.71365923344948</v>
      </c>
      <c r="DX121" s="2">
        <f t="shared" si="373"/>
        <v>105.41332190800316</v>
      </c>
      <c r="DY121" s="2">
        <f t="shared" si="373"/>
        <v>97.974390243902434</v>
      </c>
      <c r="EA121" s="2">
        <f t="shared" si="228"/>
        <v>57.257448199008977</v>
      </c>
      <c r="EB121" s="2">
        <f t="shared" si="290"/>
        <v>60.019376611698512</v>
      </c>
      <c r="EC121" s="2">
        <f t="shared" si="291"/>
        <v>69.037067389542585</v>
      </c>
      <c r="ED121" s="2">
        <f t="shared" si="292"/>
        <v>69.061515330437359</v>
      </c>
      <c r="EE121" s="2">
        <f t="shared" si="293"/>
        <v>82.300547383765661</v>
      </c>
      <c r="EF121" s="2">
        <f t="shared" si="294"/>
        <v>77.039996054114994</v>
      </c>
      <c r="EG121" s="2">
        <f t="shared" si="295"/>
        <v>79.206422855289262</v>
      </c>
      <c r="EH121" s="2">
        <f t="shared" si="296"/>
        <v>83.381834496157026</v>
      </c>
      <c r="EI121" s="2">
        <f t="shared" si="297"/>
        <v>87.579807355215678</v>
      </c>
      <c r="EJ121" s="2">
        <f t="shared" si="298"/>
        <v>84.746514600249853</v>
      </c>
      <c r="EK121" s="2">
        <f t="shared" si="299"/>
        <v>84.25729747988602</v>
      </c>
      <c r="EL121" s="2">
        <f t="shared" si="300"/>
        <v>83.800399637972674</v>
      </c>
      <c r="EM121" s="2">
        <f t="shared" si="301"/>
        <v>83.402047264682224</v>
      </c>
      <c r="EN121" s="2">
        <f t="shared" si="302"/>
        <v>84.845896643947881</v>
      </c>
      <c r="EO121" s="2">
        <f t="shared" si="303"/>
        <v>85.807727616068362</v>
      </c>
      <c r="EQ121" s="2">
        <f t="shared" si="304"/>
        <v>56.702590419946972</v>
      </c>
      <c r="ER121" s="2">
        <f t="shared" si="374"/>
        <v>60.058497795194249</v>
      </c>
      <c r="ES121" s="2">
        <f t="shared" si="374"/>
        <v>68.927382803284729</v>
      </c>
      <c r="ET121" s="2">
        <f t="shared" si="374"/>
        <v>69.159195708122624</v>
      </c>
      <c r="EU121" s="2">
        <f t="shared" si="374"/>
        <v>81.069890795068517</v>
      </c>
      <c r="EV121" s="2">
        <f t="shared" si="374"/>
        <v>76.864473095237997</v>
      </c>
      <c r="EW121" s="2">
        <f t="shared" si="374"/>
        <v>79.277531435374442</v>
      </c>
      <c r="EX121" s="2">
        <f t="shared" si="374"/>
        <v>82.691075393103887</v>
      </c>
      <c r="EY121" s="2">
        <f t="shared" si="374"/>
        <v>86.581609436470558</v>
      </c>
      <c r="EZ121" s="2">
        <f t="shared" si="374"/>
        <v>84.421430781375051</v>
      </c>
      <c r="FA121" s="2">
        <f t="shared" si="374"/>
        <v>84.009730910664004</v>
      </c>
      <c r="FB121" s="2">
        <f t="shared" si="374"/>
        <v>83.723084205927435</v>
      </c>
      <c r="FC121" s="2">
        <f t="shared" si="374"/>
        <v>83.413521750392718</v>
      </c>
      <c r="FD121" s="2">
        <f t="shared" si="374"/>
        <v>85.373683410296152</v>
      </c>
      <c r="FE121" s="2">
        <f t="shared" si="374"/>
        <v>86.300923555755816</v>
      </c>
      <c r="FG121" s="2">
        <f t="shared" si="306"/>
        <v>0.99263032983919619</v>
      </c>
      <c r="FH121" s="2">
        <f t="shared" si="375"/>
        <v>0.9920934500797568</v>
      </c>
      <c r="FI121" s="2">
        <f t="shared" si="375"/>
        <v>0.99151906927816402</v>
      </c>
      <c r="FJ121" s="2">
        <f t="shared" si="375"/>
        <v>0.99176093115682584</v>
      </c>
      <c r="FK121" s="2">
        <f t="shared" si="375"/>
        <v>0.99122823937347315</v>
      </c>
      <c r="FL121" s="2">
        <f t="shared" si="375"/>
        <v>0.98988651424192187</v>
      </c>
      <c r="FM121" s="2">
        <f t="shared" si="375"/>
        <v>0.98897633375093463</v>
      </c>
      <c r="FN121" s="2">
        <f t="shared" si="375"/>
        <v>0.98780248188721897</v>
      </c>
      <c r="FO121" s="2">
        <f t="shared" si="375"/>
        <v>0.9875489023880456</v>
      </c>
      <c r="FP121" s="2">
        <f t="shared" si="375"/>
        <v>0.98970591999323121</v>
      </c>
      <c r="FQ121" s="2">
        <f t="shared" si="375"/>
        <v>0.99089028102624566</v>
      </c>
      <c r="FR121" s="2">
        <f t="shared" si="375"/>
        <v>0.99121641054893472</v>
      </c>
      <c r="FS121" s="2">
        <f t="shared" si="375"/>
        <v>0.99238187363774666</v>
      </c>
      <c r="FT121" s="2">
        <f t="shared" si="375"/>
        <v>0.9913809776641348</v>
      </c>
      <c r="FU121" s="2">
        <f t="shared" si="375"/>
        <v>0.98911687371471779</v>
      </c>
      <c r="FW121" s="2">
        <f t="shared" si="324"/>
        <v>1.869162288011907E-3</v>
      </c>
      <c r="FX121" s="2">
        <f t="shared" si="376"/>
        <v>2.4670964547657734E-3</v>
      </c>
      <c r="FY121" s="2">
        <f t="shared" si="377"/>
        <v>2.5079075411407544E-3</v>
      </c>
      <c r="FZ121" s="2">
        <f t="shared" si="378"/>
        <v>2.4191317604553369E-3</v>
      </c>
      <c r="GA121" s="2">
        <f t="shared" si="379"/>
        <v>2.298518576038076E-3</v>
      </c>
      <c r="GB121" s="2">
        <f t="shared" si="380"/>
        <v>2.2811625152437294E-3</v>
      </c>
      <c r="GC121" s="2">
        <f t="shared" si="381"/>
        <v>2.4162872691024743E-3</v>
      </c>
      <c r="GD121" s="2">
        <f t="shared" si="382"/>
        <v>2.5194582604422706E-3</v>
      </c>
      <c r="GE121" s="2">
        <f t="shared" si="383"/>
        <v>3.0783713678698742E-3</v>
      </c>
      <c r="GF121" s="2">
        <f t="shared" si="384"/>
        <v>2.6330003758242189E-3</v>
      </c>
      <c r="GG121" s="2">
        <f t="shared" si="385"/>
        <v>2.3660600947097636E-3</v>
      </c>
      <c r="GH121" s="2">
        <f t="shared" si="386"/>
        <v>2.1112172217102499E-3</v>
      </c>
      <c r="GI121" s="2">
        <f t="shared" si="387"/>
        <v>2.0560698909921193E-3</v>
      </c>
      <c r="GJ121" s="2">
        <f t="shared" si="388"/>
        <v>1.3917341009578846E-3</v>
      </c>
      <c r="GK121" s="2">
        <f t="shared" si="389"/>
        <v>1.2746070671543134E-3</v>
      </c>
      <c r="GM121" s="86">
        <f t="shared" si="325"/>
        <v>3.3744579023225349E-8</v>
      </c>
      <c r="GN121" s="86">
        <f t="shared" si="390"/>
        <v>3.8261614553982573E-25</v>
      </c>
      <c r="GO121" s="86">
        <f t="shared" si="391"/>
        <v>2.9084699330968644E-26</v>
      </c>
      <c r="GP121" s="86">
        <f t="shared" si="392"/>
        <v>8.4097714907774312E-24</v>
      </c>
      <c r="GQ121" s="86">
        <f t="shared" si="393"/>
        <v>2.9723023524346548E-18</v>
      </c>
      <c r="GR121" s="86">
        <f t="shared" si="394"/>
        <v>1.2000384723260864E-27</v>
      </c>
      <c r="GS121" s="86">
        <f t="shared" si="395"/>
        <v>6.5278691129321141E-24</v>
      </c>
      <c r="GT121" s="86">
        <f t="shared" si="396"/>
        <v>2.4095482900894079E-17</v>
      </c>
      <c r="GU121" s="86">
        <f t="shared" si="397"/>
        <v>5.5343806926958899E-13</v>
      </c>
      <c r="GV121" s="86">
        <f t="shared" si="398"/>
        <v>6.5384558882918032E-24</v>
      </c>
      <c r="GW121" s="86">
        <f t="shared" si="399"/>
        <v>1.4427334724034475E-39</v>
      </c>
      <c r="GX121" s="86">
        <f t="shared" si="400"/>
        <v>1.8109825723341471E-37</v>
      </c>
      <c r="GY121" s="86">
        <f t="shared" si="401"/>
        <v>1.155077097817076E-53</v>
      </c>
      <c r="GZ121" s="86">
        <f t="shared" si="402"/>
        <v>1.6261007700400238E-44</v>
      </c>
      <c r="HA121" s="86">
        <f t="shared" si="403"/>
        <v>5.4003362302719208E-43</v>
      </c>
      <c r="HC121" s="86">
        <f t="shared" si="326"/>
        <v>0.26229424229364728</v>
      </c>
      <c r="HD121" s="86">
        <f t="shared" si="404"/>
        <v>5.4389533486015225E-2</v>
      </c>
      <c r="HE121" s="86">
        <f t="shared" si="405"/>
        <v>2.7970221911391528E-2</v>
      </c>
      <c r="HF121" s="86">
        <f t="shared" si="406"/>
        <v>5.4159034097252437E-2</v>
      </c>
      <c r="HG121" s="86">
        <f t="shared" si="407"/>
        <v>7.9828386148991182E-2</v>
      </c>
      <c r="HH121" s="86">
        <f t="shared" si="408"/>
        <v>1.4065744419247857E-3</v>
      </c>
      <c r="HI121" s="86">
        <f t="shared" si="409"/>
        <v>4.6036352243124381E-4</v>
      </c>
      <c r="HJ121" s="86">
        <f t="shared" si="410"/>
        <v>4.2146698698161575E-4</v>
      </c>
      <c r="HK121" s="86">
        <f t="shared" si="411"/>
        <v>6.3404659343796455E-4</v>
      </c>
      <c r="HL121" s="86">
        <f t="shared" si="412"/>
        <v>5.259567748826811E-5</v>
      </c>
      <c r="HM121" s="86">
        <f t="shared" si="413"/>
        <v>1.4572957035122937E-4</v>
      </c>
      <c r="HN121" s="86">
        <f t="shared" si="414"/>
        <v>9.9981560405917637E-3</v>
      </c>
      <c r="HO121" s="86">
        <f t="shared" si="415"/>
        <v>5.5106356145732081E-3</v>
      </c>
      <c r="HP121" s="86">
        <f t="shared" si="416"/>
        <v>1.1685175560859642E-2</v>
      </c>
      <c r="HQ121" s="86">
        <f t="shared" si="417"/>
        <v>5.542233177642528E-3</v>
      </c>
      <c r="HS121" s="86">
        <f t="shared" si="327"/>
        <v>5.9308045587183259E-8</v>
      </c>
      <c r="HT121" s="86">
        <f t="shared" si="418"/>
        <v>3.3747128592681863E-8</v>
      </c>
      <c r="HU121" s="86">
        <f t="shared" si="419"/>
        <v>1.9436227617638203E-8</v>
      </c>
      <c r="HV121" s="86">
        <f t="shared" si="420"/>
        <v>6.8958050868309856E-8</v>
      </c>
      <c r="HW121" s="86">
        <f t="shared" si="421"/>
        <v>1.2019722155602052E-7</v>
      </c>
      <c r="HX121" s="86">
        <f t="shared" si="422"/>
        <v>5.7144162741178471E-7</v>
      </c>
      <c r="HY121" s="86">
        <f t="shared" si="423"/>
        <v>1.3764358249871572E-7</v>
      </c>
      <c r="HZ121" s="86">
        <f t="shared" si="424"/>
        <v>1.7792068143445026E-8</v>
      </c>
      <c r="IA121" s="86">
        <f t="shared" si="425"/>
        <v>2.3155678465913238E-8</v>
      </c>
      <c r="IB121" s="86">
        <f t="shared" si="426"/>
        <v>1.7419229508690771E-7</v>
      </c>
      <c r="IC121" s="86">
        <f t="shared" si="427"/>
        <v>7.4022652217006938E-8</v>
      </c>
      <c r="ID121" s="86">
        <f t="shared" si="428"/>
        <v>1.15551738197943E-8</v>
      </c>
      <c r="IE121" s="86">
        <f t="shared" si="429"/>
        <v>1.128350098166349E-8</v>
      </c>
      <c r="IF121" s="86">
        <f t="shared" si="430"/>
        <v>2.6917510195898984E-6</v>
      </c>
      <c r="IG121" s="86">
        <f t="shared" si="431"/>
        <v>2.4415892449526647E-6</v>
      </c>
      <c r="II121" s="86">
        <f t="shared" si="328"/>
        <v>2.1826507143228131E-47</v>
      </c>
      <c r="IJ121" s="86">
        <f t="shared" si="329"/>
        <v>1.187570964329617E-50</v>
      </c>
      <c r="IK121" s="86">
        <f t="shared" si="330"/>
        <v>2.0278364233159834E-54</v>
      </c>
      <c r="IL121" s="86">
        <f t="shared" si="331"/>
        <v>1.6308666689957045E-49</v>
      </c>
      <c r="IM121" s="86">
        <f t="shared" si="332"/>
        <v>1.8554494764953081E-48</v>
      </c>
      <c r="IN121" s="86">
        <f t="shared" si="333"/>
        <v>8.5207941246010784E-45</v>
      </c>
      <c r="IO121" s="86">
        <f t="shared" si="334"/>
        <v>1.2306773237981874E-51</v>
      </c>
      <c r="IP121" s="86">
        <f t="shared" si="335"/>
        <v>5.147658357061277E-59</v>
      </c>
      <c r="IQ121" s="86">
        <f t="shared" si="336"/>
        <v>3.5840443768226223E-54</v>
      </c>
      <c r="IR121" s="86">
        <f t="shared" si="337"/>
        <v>3.2512971201547632E-49</v>
      </c>
      <c r="IS121" s="86">
        <f t="shared" si="338"/>
        <v>8.062515005305554E-50</v>
      </c>
      <c r="IT121" s="86">
        <f t="shared" si="339"/>
        <v>3.4166146221005837E-53</v>
      </c>
      <c r="IU121" s="86">
        <f t="shared" si="340"/>
        <v>1.2300820331685265E-53</v>
      </c>
      <c r="IV121" s="86">
        <f t="shared" si="341"/>
        <v>1.432962180205844E-25</v>
      </c>
      <c r="IW121" s="86">
        <f t="shared" si="342"/>
        <v>6.4645147568850881E-27</v>
      </c>
      <c r="IY121" s="86">
        <f t="shared" si="343"/>
        <v>0.26229433534627189</v>
      </c>
      <c r="IZ121" s="86">
        <f t="shared" si="344"/>
        <v>5.4389567233143817E-2</v>
      </c>
      <c r="JA121" s="86">
        <f t="shared" si="345"/>
        <v>2.7970241347619145E-2</v>
      </c>
      <c r="JB121" s="86">
        <f t="shared" si="346"/>
        <v>5.4159103055303304E-2</v>
      </c>
      <c r="JC121" s="86">
        <f t="shared" si="347"/>
        <v>7.9828506346212733E-2</v>
      </c>
      <c r="JD121" s="86">
        <f t="shared" si="348"/>
        <v>1.4071458835521974E-3</v>
      </c>
      <c r="JE121" s="86">
        <f t="shared" si="349"/>
        <v>4.6050116601374251E-4</v>
      </c>
      <c r="JF121" s="86">
        <f t="shared" si="350"/>
        <v>4.2148477904978325E-4</v>
      </c>
      <c r="JG121" s="86">
        <f t="shared" si="351"/>
        <v>6.3406974966986852E-4</v>
      </c>
      <c r="JH121" s="86">
        <f t="shared" si="352"/>
        <v>5.2769869783355016E-5</v>
      </c>
      <c r="JI121" s="86">
        <f t="shared" si="353"/>
        <v>1.4580359300344638E-4</v>
      </c>
      <c r="JJ121" s="86">
        <f t="shared" si="354"/>
        <v>9.9981675957655832E-3</v>
      </c>
      <c r="JK121" s="86">
        <f t="shared" si="355"/>
        <v>5.5106468980741898E-3</v>
      </c>
      <c r="JL121" s="86">
        <f t="shared" si="356"/>
        <v>1.1687867311879232E-2</v>
      </c>
      <c r="JM121" s="86">
        <f t="shared" si="357"/>
        <v>5.5446747668874809E-3</v>
      </c>
    </row>
    <row r="122" spans="2:273" x14ac:dyDescent="0.25">
      <c r="B122" s="2">
        <v>95</v>
      </c>
      <c r="C122" s="37">
        <v>68.894000000000005</v>
      </c>
      <c r="D122" s="37">
        <v>57.45</v>
      </c>
      <c r="E122" s="37">
        <v>68.968000000000004</v>
      </c>
      <c r="F122" s="37">
        <v>68.096999999999994</v>
      </c>
      <c r="G122" s="37">
        <v>82.387</v>
      </c>
      <c r="H122" s="37">
        <v>76.474999999999994</v>
      </c>
      <c r="I122" s="37">
        <v>79.593000000000004</v>
      </c>
      <c r="J122" s="37">
        <v>83.016999999999996</v>
      </c>
      <c r="K122" s="37">
        <v>88.367000000000004</v>
      </c>
      <c r="L122" s="37">
        <v>85.233000000000004</v>
      </c>
      <c r="M122" s="37">
        <v>83.525000000000006</v>
      </c>
      <c r="N122" s="37">
        <v>82.950999999999993</v>
      </c>
      <c r="O122" s="37">
        <v>82</v>
      </c>
      <c r="P122" s="37">
        <v>84.364999999999995</v>
      </c>
      <c r="Q122" s="37">
        <v>82.468999999999994</v>
      </c>
      <c r="S122" s="4">
        <f t="shared" si="229"/>
        <v>71.499195921647456</v>
      </c>
      <c r="T122" s="4">
        <f t="shared" si="230"/>
        <v>61.936100973457933</v>
      </c>
      <c r="U122" s="4">
        <f t="shared" si="231"/>
        <v>69.762801563523155</v>
      </c>
      <c r="V122" s="4">
        <f t="shared" si="232"/>
        <v>70.820321538568137</v>
      </c>
      <c r="W122" s="4">
        <f t="shared" si="233"/>
        <v>84.853318299215047</v>
      </c>
      <c r="X122" s="4">
        <f t="shared" si="234"/>
        <v>76.892686562310331</v>
      </c>
      <c r="Y122" s="4">
        <f t="shared" si="235"/>
        <v>79.136073572528773</v>
      </c>
      <c r="Z122" s="4">
        <f t="shared" si="236"/>
        <v>83.310679876014206</v>
      </c>
      <c r="AA122" s="4">
        <f t="shared" si="237"/>
        <v>87.451357669192561</v>
      </c>
      <c r="AB122" s="4">
        <f t="shared" si="238"/>
        <v>84.621844820679854</v>
      </c>
      <c r="AC122" s="4">
        <f t="shared" si="239"/>
        <v>84.136738055304846</v>
      </c>
      <c r="AD122" s="4">
        <f t="shared" si="240"/>
        <v>83.937709637719763</v>
      </c>
      <c r="AE122" s="4">
        <f t="shared" si="241"/>
        <v>83.543810790531637</v>
      </c>
      <c r="AF122" s="4">
        <f t="shared" si="242"/>
        <v>85.10269979957441</v>
      </c>
      <c r="AG122" s="4">
        <f t="shared" si="243"/>
        <v>85.885020278644177</v>
      </c>
      <c r="AI122" s="4">
        <f t="shared" si="244"/>
        <v>-2.6051959216474501</v>
      </c>
      <c r="AJ122" s="4">
        <f t="shared" si="245"/>
        <v>-4.4861009734579298</v>
      </c>
      <c r="AK122" s="4">
        <f t="shared" si="246"/>
        <v>-0.79480156352315134</v>
      </c>
      <c r="AL122" s="4">
        <f t="shared" si="247"/>
        <v>-2.7233215385681433</v>
      </c>
      <c r="AM122" s="4">
        <f t="shared" si="248"/>
        <v>-2.4663182992150467</v>
      </c>
      <c r="AN122" s="4">
        <f t="shared" si="249"/>
        <v>-0.41768656231033674</v>
      </c>
      <c r="AO122" s="4">
        <f t="shared" si="250"/>
        <v>0.45692642747123102</v>
      </c>
      <c r="AP122" s="4">
        <f t="shared" si="251"/>
        <v>-0.29367987601420964</v>
      </c>
      <c r="AQ122" s="4">
        <f t="shared" si="252"/>
        <v>0.91564233080744373</v>
      </c>
      <c r="AR122" s="4">
        <f t="shared" si="253"/>
        <v>0.61115517932014995</v>
      </c>
      <c r="AS122" s="4">
        <f t="shared" si="254"/>
        <v>-0.6117380553048406</v>
      </c>
      <c r="AT122" s="4">
        <f t="shared" si="255"/>
        <v>-0.98670963771976972</v>
      </c>
      <c r="AU122" s="4">
        <f t="shared" si="256"/>
        <v>-1.5438107905316372</v>
      </c>
      <c r="AV122" s="4">
        <f t="shared" si="358"/>
        <v>-0.73769979957441478</v>
      </c>
      <c r="AW122" s="4">
        <f t="shared" si="358"/>
        <v>-3.4160202786441829</v>
      </c>
      <c r="AY122" s="2">
        <f t="shared" si="308"/>
        <v>57.393969235484931</v>
      </c>
      <c r="AZ122" s="2">
        <f t="shared" si="359"/>
        <v>60.11910110356601</v>
      </c>
      <c r="BA122" s="2">
        <f t="shared" si="360"/>
        <v>69.123317273354687</v>
      </c>
      <c r="BB122" s="2">
        <f t="shared" si="361"/>
        <v>69.16081752083457</v>
      </c>
      <c r="BC122" s="2">
        <f t="shared" si="362"/>
        <v>82.201990134844749</v>
      </c>
      <c r="BD122" s="2">
        <f t="shared" si="363"/>
        <v>76.878471497232951</v>
      </c>
      <c r="BE122" s="2">
        <f t="shared" si="364"/>
        <v>79.132714156856011</v>
      </c>
      <c r="BF122" s="2">
        <f t="shared" si="365"/>
        <v>83.308009585721607</v>
      </c>
      <c r="BG122" s="2">
        <f t="shared" si="366"/>
        <v>87.446933954104566</v>
      </c>
      <c r="BH122" s="2">
        <f t="shared" si="367"/>
        <v>84.62159138737502</v>
      </c>
      <c r="BI122" s="2">
        <f t="shared" si="368"/>
        <v>84.136068296821051</v>
      </c>
      <c r="BJ122" s="2">
        <f t="shared" si="369"/>
        <v>83.791818840294766</v>
      </c>
      <c r="BK122" s="2">
        <f t="shared" si="370"/>
        <v>83.479206634810765</v>
      </c>
      <c r="BL122" s="2">
        <f t="shared" si="371"/>
        <v>84.951644871317853</v>
      </c>
      <c r="BM122" s="2">
        <f t="shared" si="372"/>
        <v>85.84887934150052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 t="str">
        <f t="shared" si="309"/>
        <v/>
      </c>
      <c r="CF122" s="2" t="str">
        <f t="shared" si="310"/>
        <v/>
      </c>
      <c r="CG122" s="2" t="str">
        <f t="shared" si="311"/>
        <v/>
      </c>
      <c r="CH122" s="2" t="str">
        <f t="shared" si="312"/>
        <v/>
      </c>
      <c r="CI122" s="2" t="str">
        <f t="shared" si="313"/>
        <v/>
      </c>
      <c r="CJ122" s="2">
        <f t="shared" si="314"/>
        <v>76.474999999999994</v>
      </c>
      <c r="CK122" s="2">
        <f t="shared" si="315"/>
        <v>79.593000000000004</v>
      </c>
      <c r="CL122" s="2">
        <f t="shared" si="316"/>
        <v>83.016999999999996</v>
      </c>
      <c r="CM122" s="2">
        <f t="shared" si="317"/>
        <v>88.367000000000004</v>
      </c>
      <c r="CN122" s="2">
        <f t="shared" si="318"/>
        <v>85.233000000000004</v>
      </c>
      <c r="CO122" s="2">
        <f t="shared" si="319"/>
        <v>83.525000000000006</v>
      </c>
      <c r="CP122" s="2">
        <f t="shared" si="320"/>
        <v>82.950999999999993</v>
      </c>
      <c r="CQ122" s="2">
        <f t="shared" si="321"/>
        <v>82</v>
      </c>
      <c r="CR122" s="2">
        <f t="shared" si="322"/>
        <v>84.364999999999995</v>
      </c>
      <c r="CS122" s="2">
        <f t="shared" si="323"/>
        <v>82.468999999999994</v>
      </c>
      <c r="CU122" s="2" t="str">
        <f t="shared" si="273"/>
        <v/>
      </c>
      <c r="CV122" s="2" t="str">
        <f t="shared" si="274"/>
        <v/>
      </c>
      <c r="CW122" s="2" t="str">
        <f t="shared" si="275"/>
        <v/>
      </c>
      <c r="CX122" s="2" t="str">
        <f t="shared" si="276"/>
        <v/>
      </c>
      <c r="CY122" s="2" t="str">
        <f t="shared" si="277"/>
        <v/>
      </c>
      <c r="CZ122" s="2">
        <f t="shared" si="278"/>
        <v>76.474999999999994</v>
      </c>
      <c r="DA122" s="2">
        <f t="shared" si="279"/>
        <v>79.593000000000004</v>
      </c>
      <c r="DB122" s="2">
        <f t="shared" si="280"/>
        <v>83.016999999999996</v>
      </c>
      <c r="DC122" s="2">
        <f t="shared" si="281"/>
        <v>88.367000000000004</v>
      </c>
      <c r="DD122" s="2">
        <f t="shared" si="282"/>
        <v>85.233000000000004</v>
      </c>
      <c r="DE122" s="2">
        <f t="shared" si="283"/>
        <v>83.525000000000006</v>
      </c>
      <c r="DF122" s="2">
        <f t="shared" si="284"/>
        <v>82.950999999999993</v>
      </c>
      <c r="DG122" s="2">
        <f t="shared" si="285"/>
        <v>82</v>
      </c>
      <c r="DH122" s="2">
        <f t="shared" si="286"/>
        <v>84.364999999999995</v>
      </c>
      <c r="DI122" s="2">
        <f t="shared" si="287"/>
        <v>82.468999999999994</v>
      </c>
      <c r="DK122" s="2">
        <f t="shared" si="288"/>
        <v>98.040692508710762</v>
      </c>
      <c r="DL122" s="2">
        <f t="shared" si="373"/>
        <v>89.735952961672467</v>
      </c>
      <c r="DM122" s="2">
        <f t="shared" si="373"/>
        <v>98.420521216541076</v>
      </c>
      <c r="DN122" s="2">
        <f t="shared" si="373"/>
        <v>93.765127245225969</v>
      </c>
      <c r="DO122" s="2">
        <f t="shared" si="373"/>
        <v>96.337077870512914</v>
      </c>
      <c r="DP122" s="2">
        <f t="shared" si="373"/>
        <v>70.409612654787082</v>
      </c>
      <c r="DQ122" s="2">
        <f t="shared" si="373"/>
        <v>81.371651219512174</v>
      </c>
      <c r="DR122" s="2">
        <f t="shared" si="373"/>
        <v>91.805872414925048</v>
      </c>
      <c r="DS122" s="2">
        <f t="shared" si="373"/>
        <v>94.265222854433375</v>
      </c>
      <c r="DT122" s="2">
        <f t="shared" si="373"/>
        <v>86.442603484320543</v>
      </c>
      <c r="DU122" s="2">
        <f t="shared" si="373"/>
        <v>85.410055874358207</v>
      </c>
      <c r="DV122" s="2">
        <f t="shared" si="373"/>
        <v>96.897905383140213</v>
      </c>
      <c r="DW122" s="2">
        <f t="shared" si="373"/>
        <v>108.90809233449477</v>
      </c>
      <c r="DX122" s="2">
        <f t="shared" si="373"/>
        <v>105.57161912864977</v>
      </c>
      <c r="DY122" s="2">
        <f t="shared" si="373"/>
        <v>98.082865853658532</v>
      </c>
      <c r="EA122" s="2">
        <f t="shared" si="228"/>
        <v>57.119850912671524</v>
      </c>
      <c r="EB122" s="2">
        <f t="shared" si="290"/>
        <v>59.903737820708074</v>
      </c>
      <c r="EC122" s="2">
        <f t="shared" si="291"/>
        <v>68.89506612053097</v>
      </c>
      <c r="ED122" s="2">
        <f t="shared" si="292"/>
        <v>68.974153683944166</v>
      </c>
      <c r="EE122" s="2">
        <f t="shared" si="293"/>
        <v>82.090892816068816</v>
      </c>
      <c r="EF122" s="2">
        <f t="shared" si="294"/>
        <v>76.939169757609918</v>
      </c>
      <c r="EG122" s="2">
        <f t="shared" si="295"/>
        <v>79.109775263318568</v>
      </c>
      <c r="EH122" s="2">
        <f t="shared" si="296"/>
        <v>83.214131966306482</v>
      </c>
      <c r="EI122" s="2">
        <f t="shared" si="297"/>
        <v>87.371745768173227</v>
      </c>
      <c r="EJ122" s="2">
        <f t="shared" si="298"/>
        <v>84.605212562460977</v>
      </c>
      <c r="EK122" s="2">
        <f t="shared" si="299"/>
        <v>84.12599905743771</v>
      </c>
      <c r="EL122" s="2">
        <f t="shared" si="300"/>
        <v>83.686072284794875</v>
      </c>
      <c r="EM122" s="2">
        <f t="shared" si="301"/>
        <v>83.301154485116655</v>
      </c>
      <c r="EN122" s="2">
        <f t="shared" si="302"/>
        <v>84.78739308515226</v>
      </c>
      <c r="EO122" s="2">
        <f t="shared" si="303"/>
        <v>85.725506097483432</v>
      </c>
      <c r="EQ122" s="2">
        <f t="shared" si="304"/>
        <v>56.583972525889337</v>
      </c>
      <c r="ER122" s="2">
        <f t="shared" si="374"/>
        <v>59.939833813453042</v>
      </c>
      <c r="ES122" s="2">
        <f t="shared" si="374"/>
        <v>68.789598754991204</v>
      </c>
      <c r="ET122" s="2">
        <f t="shared" si="374"/>
        <v>69.06704582112107</v>
      </c>
      <c r="EU122" s="2">
        <f t="shared" si="374"/>
        <v>80.916415924214647</v>
      </c>
      <c r="EV122" s="2">
        <f t="shared" si="374"/>
        <v>76.771800437222382</v>
      </c>
      <c r="EW122" s="2">
        <f t="shared" si="374"/>
        <v>79.176441810763535</v>
      </c>
      <c r="EX122" s="2">
        <f t="shared" si="374"/>
        <v>82.561709910072921</v>
      </c>
      <c r="EY122" s="2">
        <f t="shared" si="374"/>
        <v>86.430296065884036</v>
      </c>
      <c r="EZ122" s="2">
        <f t="shared" si="374"/>
        <v>84.297962541465424</v>
      </c>
      <c r="FA122" s="2">
        <f t="shared" si="374"/>
        <v>83.891792489251628</v>
      </c>
      <c r="FB122" s="2">
        <f t="shared" si="374"/>
        <v>83.611878577874549</v>
      </c>
      <c r="FC122" s="2">
        <f t="shared" si="374"/>
        <v>83.310283311607989</v>
      </c>
      <c r="FD122" s="2">
        <f t="shared" si="374"/>
        <v>85.279222555739693</v>
      </c>
      <c r="FE122" s="2">
        <f t="shared" si="374"/>
        <v>86.156550607271868</v>
      </c>
      <c r="FG122" s="2">
        <f t="shared" si="306"/>
        <v>0.99327441972099506</v>
      </c>
      <c r="FH122" s="2">
        <f t="shared" si="375"/>
        <v>0.99278412075080802</v>
      </c>
      <c r="FI122" s="2">
        <f t="shared" si="375"/>
        <v>0.99225952307795362</v>
      </c>
      <c r="FJ122" s="2">
        <f t="shared" si="375"/>
        <v>0.99248042860492713</v>
      </c>
      <c r="FK122" s="2">
        <f t="shared" si="375"/>
        <v>0.99199387994595367</v>
      </c>
      <c r="FL122" s="2">
        <f t="shared" si="375"/>
        <v>0.99076817617613633</v>
      </c>
      <c r="FM122" s="2">
        <f t="shared" si="375"/>
        <v>0.98993653570197582</v>
      </c>
      <c r="FN122" s="2">
        <f t="shared" si="375"/>
        <v>0.98886377932596203</v>
      </c>
      <c r="FO122" s="2">
        <f t="shared" si="375"/>
        <v>0.98863200968203957</v>
      </c>
      <c r="FP122" s="2">
        <f t="shared" si="375"/>
        <v>0.99060317611533344</v>
      </c>
      <c r="FQ122" s="2">
        <f t="shared" si="375"/>
        <v>0.99168517274840207</v>
      </c>
      <c r="FR122" s="2">
        <f t="shared" si="375"/>
        <v>0.99198307524639395</v>
      </c>
      <c r="FS122" s="2">
        <f t="shared" si="375"/>
        <v>0.99304752585140632</v>
      </c>
      <c r="FT122" s="2">
        <f t="shared" si="375"/>
        <v>0.99213339232285491</v>
      </c>
      <c r="FU122" s="2">
        <f t="shared" si="375"/>
        <v>0.99006495709300013</v>
      </c>
      <c r="FW122" s="2">
        <f t="shared" si="324"/>
        <v>2.049126167957287E-3</v>
      </c>
      <c r="FX122" s="2">
        <f t="shared" si="376"/>
        <v>2.7044737488442785E-3</v>
      </c>
      <c r="FY122" s="2">
        <f t="shared" si="377"/>
        <v>2.7492007446023865E-3</v>
      </c>
      <c r="FZ122" s="2">
        <f t="shared" si="378"/>
        <v>2.6519062913293329E-3</v>
      </c>
      <c r="GA122" s="2">
        <f t="shared" si="379"/>
        <v>2.5197167374177076E-3</v>
      </c>
      <c r="GB122" s="2">
        <f t="shared" si="380"/>
        <v>2.5006946008429942E-3</v>
      </c>
      <c r="GC122" s="2">
        <f t="shared" si="381"/>
        <v>2.6487888230893402E-3</v>
      </c>
      <c r="GD122" s="2">
        <f t="shared" si="382"/>
        <v>2.7618597157259973E-3</v>
      </c>
      <c r="GE122" s="2">
        <f t="shared" si="383"/>
        <v>3.3743649125754023E-3</v>
      </c>
      <c r="GF122" s="2">
        <f t="shared" si="384"/>
        <v>2.886294305478826E-3</v>
      </c>
      <c r="GG122" s="2">
        <f t="shared" si="385"/>
        <v>2.5937412229791049E-3</v>
      </c>
      <c r="GH122" s="2">
        <f t="shared" si="386"/>
        <v>2.3144322324901803E-3</v>
      </c>
      <c r="GI122" s="2">
        <f t="shared" si="387"/>
        <v>2.2539886906920662E-3</v>
      </c>
      <c r="GJ122" s="2">
        <f t="shared" si="388"/>
        <v>1.5258012241540443E-3</v>
      </c>
      <c r="GK122" s="2">
        <f t="shared" si="389"/>
        <v>1.3974070161417032E-3</v>
      </c>
      <c r="GM122" s="86">
        <f t="shared" si="325"/>
        <v>1.077336057162196E-8</v>
      </c>
      <c r="GN122" s="86">
        <f t="shared" si="390"/>
        <v>8.8461330313392368E-27</v>
      </c>
      <c r="GO122" s="86">
        <f t="shared" si="391"/>
        <v>5.7582544672943945E-28</v>
      </c>
      <c r="GP122" s="86">
        <f t="shared" si="392"/>
        <v>2.4408765298422398E-25</v>
      </c>
      <c r="GQ122" s="86">
        <f t="shared" si="393"/>
        <v>2.0340248632848598E-19</v>
      </c>
      <c r="GR122" s="86">
        <f t="shared" si="394"/>
        <v>2.0265920485796704E-29</v>
      </c>
      <c r="GS122" s="86">
        <f t="shared" si="395"/>
        <v>2.0042962832727937E-25</v>
      </c>
      <c r="GT122" s="86">
        <f t="shared" si="396"/>
        <v>2.0269246822106527E-18</v>
      </c>
      <c r="GU122" s="86">
        <f t="shared" si="397"/>
        <v>9.1894390295891886E-14</v>
      </c>
      <c r="GV122" s="86">
        <f t="shared" si="398"/>
        <v>2.1197326965125497E-25</v>
      </c>
      <c r="GW122" s="86">
        <f t="shared" si="399"/>
        <v>3.964994709021503E-42</v>
      </c>
      <c r="GX122" s="86">
        <f t="shared" si="400"/>
        <v>5.2341617780395686E-40</v>
      </c>
      <c r="GY122" s="86">
        <f t="shared" si="401"/>
        <v>2.8329748573914521E-57</v>
      </c>
      <c r="GZ122" s="86">
        <f t="shared" si="402"/>
        <v>1.6000796674193239E-47</v>
      </c>
      <c r="HA122" s="86">
        <f t="shared" si="403"/>
        <v>8.5552318258363859E-46</v>
      </c>
      <c r="HC122" s="86">
        <f t="shared" si="326"/>
        <v>0.19996160127151763</v>
      </c>
      <c r="HD122" s="86">
        <f t="shared" si="404"/>
        <v>2.4778330525072539E-2</v>
      </c>
      <c r="HE122" s="86">
        <f t="shared" si="405"/>
        <v>1.0265478523873554E-2</v>
      </c>
      <c r="HF122" s="86">
        <f t="shared" si="406"/>
        <v>2.4572147417985479E-2</v>
      </c>
      <c r="HG122" s="86">
        <f t="shared" si="407"/>
        <v>4.2777700573782461E-2</v>
      </c>
      <c r="HH122" s="86">
        <f t="shared" si="408"/>
        <v>2.4863903624182903E-4</v>
      </c>
      <c r="HI122" s="86">
        <f t="shared" si="409"/>
        <v>6.9879036998229539E-5</v>
      </c>
      <c r="HJ122" s="86">
        <f t="shared" si="410"/>
        <v>6.3504714599903469E-5</v>
      </c>
      <c r="HK122" s="86">
        <f t="shared" si="411"/>
        <v>1.0107328764710061E-4</v>
      </c>
      <c r="HL122" s="86">
        <f t="shared" si="412"/>
        <v>4.826046886674567E-6</v>
      </c>
      <c r="HM122" s="86">
        <f t="shared" si="413"/>
        <v>1.2542933173860687E-5</v>
      </c>
      <c r="HN122" s="86">
        <f t="shared" si="414"/>
        <v>2.1093779327021069E-3</v>
      </c>
      <c r="HO122" s="86">
        <f t="shared" si="415"/>
        <v>1.0432015971006115E-3</v>
      </c>
      <c r="HP122" s="86">
        <f t="shared" si="416"/>
        <v>2.5544685923882511E-3</v>
      </c>
      <c r="HQ122" s="86">
        <f t="shared" si="417"/>
        <v>1.1502005140787074E-3</v>
      </c>
      <c r="HS122" s="86">
        <f t="shared" si="327"/>
        <v>1.2997634205137641E-7</v>
      </c>
      <c r="HT122" s="86">
        <f t="shared" si="418"/>
        <v>8.0060133384991082E-8</v>
      </c>
      <c r="HU122" s="86">
        <f t="shared" si="419"/>
        <v>4.8455628682558936E-8</v>
      </c>
      <c r="HV122" s="86">
        <f t="shared" si="420"/>
        <v>1.5853412787985367E-7</v>
      </c>
      <c r="HW122" s="86">
        <f t="shared" si="421"/>
        <v>2.6803101706930644E-7</v>
      </c>
      <c r="HX122" s="86">
        <f t="shared" si="422"/>
        <v>1.1845980598396789E-6</v>
      </c>
      <c r="HY122" s="86">
        <f t="shared" si="423"/>
        <v>3.1614115645549041E-7</v>
      </c>
      <c r="HZ122" s="86">
        <f t="shared" si="424"/>
        <v>4.6245844478004944E-8</v>
      </c>
      <c r="IA122" s="86">
        <f t="shared" si="425"/>
        <v>5.9186868829062664E-8</v>
      </c>
      <c r="IB122" s="86">
        <f t="shared" si="426"/>
        <v>3.941260773675717E-7</v>
      </c>
      <c r="IC122" s="86">
        <f t="shared" si="427"/>
        <v>1.6979078148316675E-7</v>
      </c>
      <c r="ID122" s="86">
        <f t="shared" si="428"/>
        <v>2.817540946557787E-8</v>
      </c>
      <c r="IE122" s="86">
        <f t="shared" si="429"/>
        <v>2.7529660205509023E-8</v>
      </c>
      <c r="IF122" s="86">
        <f t="shared" si="430"/>
        <v>4.7527444233937112E-6</v>
      </c>
      <c r="IG122" s="86">
        <f t="shared" si="431"/>
        <v>4.2636810343015047E-6</v>
      </c>
      <c r="II122" s="86">
        <f t="shared" si="328"/>
        <v>4.6472911101300177E-46</v>
      </c>
      <c r="IJ122" s="86">
        <f t="shared" si="329"/>
        <v>3.6552624481963111E-49</v>
      </c>
      <c r="IK122" s="86">
        <f t="shared" si="330"/>
        <v>8.2019769863126128E-53</v>
      </c>
      <c r="IL122" s="86">
        <f t="shared" si="331"/>
        <v>4.5863365969372852E-48</v>
      </c>
      <c r="IM122" s="86">
        <f t="shared" si="332"/>
        <v>4.7175162163992785E-47</v>
      </c>
      <c r="IN122" s="86">
        <f t="shared" si="333"/>
        <v>1.6766032674608588E-43</v>
      </c>
      <c r="IO122" s="86">
        <f t="shared" si="334"/>
        <v>4.0090221222076362E-50</v>
      </c>
      <c r="IP122" s="86">
        <f t="shared" si="335"/>
        <v>2.8814769993923353E-57</v>
      </c>
      <c r="IQ122" s="86">
        <f t="shared" si="336"/>
        <v>1.6223740943984645E-52</v>
      </c>
      <c r="IR122" s="86">
        <f t="shared" si="337"/>
        <v>9.3861835421473823E-48</v>
      </c>
      <c r="IS122" s="86">
        <f t="shared" si="338"/>
        <v>2.2879143262305822E-48</v>
      </c>
      <c r="IT122" s="86">
        <f t="shared" si="339"/>
        <v>1.1468917427639408E-51</v>
      </c>
      <c r="IU122" s="86">
        <f t="shared" si="340"/>
        <v>4.1920495811501381E-52</v>
      </c>
      <c r="IV122" s="86">
        <f t="shared" si="341"/>
        <v>6.6394851269958824E-25</v>
      </c>
      <c r="IW122" s="86">
        <f t="shared" si="342"/>
        <v>3.1939329492252596E-26</v>
      </c>
      <c r="IY122" s="86">
        <f t="shared" si="343"/>
        <v>0.19996174202122025</v>
      </c>
      <c r="IZ122" s="86">
        <f t="shared" si="344"/>
        <v>2.4778410585205923E-2</v>
      </c>
      <c r="JA122" s="86">
        <f t="shared" si="345"/>
        <v>1.0265526979502237E-2</v>
      </c>
      <c r="JB122" s="86">
        <f t="shared" si="346"/>
        <v>2.457230595211336E-2</v>
      </c>
      <c r="JC122" s="86">
        <f t="shared" si="347"/>
        <v>4.2777968604799529E-2</v>
      </c>
      <c r="JD122" s="86">
        <f t="shared" si="348"/>
        <v>2.4982363430166868E-4</v>
      </c>
      <c r="JE122" s="86">
        <f t="shared" si="349"/>
        <v>7.019517815468503E-5</v>
      </c>
      <c r="JF122" s="86">
        <f t="shared" si="350"/>
        <v>6.3550960444383502E-5</v>
      </c>
      <c r="JG122" s="86">
        <f t="shared" si="351"/>
        <v>1.0113247460782406E-4</v>
      </c>
      <c r="JH122" s="86">
        <f t="shared" si="352"/>
        <v>5.2201729640421384E-6</v>
      </c>
      <c r="JI122" s="86">
        <f t="shared" si="353"/>
        <v>1.2712723955343854E-5</v>
      </c>
      <c r="JJ122" s="86">
        <f t="shared" si="354"/>
        <v>2.1094061081115725E-3</v>
      </c>
      <c r="JK122" s="86">
        <f t="shared" si="355"/>
        <v>1.043229126760817E-3</v>
      </c>
      <c r="JL122" s="86">
        <f t="shared" si="356"/>
        <v>2.559221336811645E-3</v>
      </c>
      <c r="JM122" s="86">
        <f t="shared" si="357"/>
        <v>1.1544641951130089E-3</v>
      </c>
    </row>
    <row r="123" spans="2:273" x14ac:dyDescent="0.25">
      <c r="B123" s="2">
        <v>96</v>
      </c>
      <c r="C123" s="37">
        <v>61.423999999999999</v>
      </c>
      <c r="D123" s="37">
        <v>58.167000000000002</v>
      </c>
      <c r="E123" s="37">
        <v>68.774000000000001</v>
      </c>
      <c r="F123" s="37">
        <v>66.709999999999994</v>
      </c>
      <c r="G123" s="37">
        <v>81.177000000000007</v>
      </c>
      <c r="H123" s="37">
        <v>77.114999999999995</v>
      </c>
      <c r="I123" s="37">
        <v>79.457999999999998</v>
      </c>
      <c r="J123" s="37">
        <v>83.433000000000007</v>
      </c>
      <c r="K123" s="37">
        <v>87.867000000000004</v>
      </c>
      <c r="L123" s="37">
        <v>84.983000000000004</v>
      </c>
      <c r="M123" s="37">
        <v>83.965999999999994</v>
      </c>
      <c r="N123" s="37">
        <v>82.507999999999996</v>
      </c>
      <c r="O123" s="37">
        <v>81.400000000000006</v>
      </c>
      <c r="P123" s="37">
        <v>82.713999999999999</v>
      </c>
      <c r="Q123" s="37">
        <v>81.891000000000005</v>
      </c>
      <c r="S123" s="4">
        <f t="shared" si="229"/>
        <v>66.218282548591461</v>
      </c>
      <c r="T123" s="4">
        <f t="shared" si="230"/>
        <v>60.612151561230284</v>
      </c>
      <c r="U123" s="4">
        <f t="shared" si="231"/>
        <v>69.13388029940235</v>
      </c>
      <c r="V123" s="4">
        <f t="shared" si="232"/>
        <v>69.629293127365031</v>
      </c>
      <c r="W123" s="4">
        <f t="shared" si="233"/>
        <v>83.096435990892914</v>
      </c>
      <c r="X123" s="4">
        <f t="shared" si="234"/>
        <v>76.783151196699151</v>
      </c>
      <c r="Y123" s="4">
        <f t="shared" si="235"/>
        <v>79.034191985386968</v>
      </c>
      <c r="Z123" s="4">
        <f t="shared" si="236"/>
        <v>83.133272606902196</v>
      </c>
      <c r="AA123" s="4">
        <f t="shared" si="237"/>
        <v>87.233603142945583</v>
      </c>
      <c r="AB123" s="4">
        <f t="shared" si="238"/>
        <v>84.478639262752594</v>
      </c>
      <c r="AC123" s="4">
        <f t="shared" si="239"/>
        <v>84.003770844991237</v>
      </c>
      <c r="AD123" s="4">
        <f t="shared" si="240"/>
        <v>83.689398832203139</v>
      </c>
      <c r="AE123" s="4">
        <f t="shared" si="241"/>
        <v>83.372579603942441</v>
      </c>
      <c r="AF123" s="4">
        <f t="shared" si="242"/>
        <v>84.90453789055303</v>
      </c>
      <c r="AG123" s="4">
        <f t="shared" si="243"/>
        <v>85.766162782243214</v>
      </c>
      <c r="AI123" s="4">
        <f t="shared" si="244"/>
        <v>-4.7942825485914611</v>
      </c>
      <c r="AJ123" s="4">
        <f t="shared" si="245"/>
        <v>-2.4451515612302828</v>
      </c>
      <c r="AK123" s="4">
        <f t="shared" si="246"/>
        <v>-0.35988029940234867</v>
      </c>
      <c r="AL123" s="4">
        <f t="shared" si="247"/>
        <v>-2.9192931273650373</v>
      </c>
      <c r="AM123" s="4">
        <f t="shared" si="248"/>
        <v>-1.9194359908929073</v>
      </c>
      <c r="AN123" s="4">
        <f t="shared" si="249"/>
        <v>0.33184880330084354</v>
      </c>
      <c r="AO123" s="4">
        <f t="shared" si="250"/>
        <v>0.42380801461303008</v>
      </c>
      <c r="AP123" s="4">
        <f t="shared" si="251"/>
        <v>0.29972739309781105</v>
      </c>
      <c r="AQ123" s="4">
        <f t="shared" si="252"/>
        <v>0.6333968570544215</v>
      </c>
      <c r="AR123" s="4">
        <f t="shared" si="253"/>
        <v>0.50436073724740993</v>
      </c>
      <c r="AS123" s="4">
        <f t="shared" si="254"/>
        <v>-3.777084499124328E-2</v>
      </c>
      <c r="AT123" s="4">
        <f t="shared" si="255"/>
        <v>-1.1813988322031435</v>
      </c>
      <c r="AU123" s="4">
        <f t="shared" si="256"/>
        <v>-1.9725796039424353</v>
      </c>
      <c r="AV123" s="4">
        <f t="shared" ref="AV123:AW138" si="432">IF(OR($B123 &lt; P$230, $B123 &gt; P$233), 0, P123-AF123)</f>
        <v>-2.1905378905530313</v>
      </c>
      <c r="AW123" s="4">
        <f t="shared" si="432"/>
        <v>-3.8751627822432084</v>
      </c>
      <c r="AY123" s="2">
        <f t="shared" si="308"/>
        <v>57.235465464179264</v>
      </c>
      <c r="AZ123" s="2">
        <f t="shared" si="359"/>
        <v>59.987018098377924</v>
      </c>
      <c r="BA123" s="2">
        <f t="shared" si="360"/>
        <v>68.964216372328693</v>
      </c>
      <c r="BB123" s="2">
        <f t="shared" si="361"/>
        <v>69.059163992262967</v>
      </c>
      <c r="BC123" s="2">
        <f t="shared" si="362"/>
        <v>81.984883431076611</v>
      </c>
      <c r="BD123" s="2">
        <f t="shared" si="363"/>
        <v>76.7812783050353</v>
      </c>
      <c r="BE123" s="2">
        <f t="shared" si="364"/>
        <v>79.033795901338721</v>
      </c>
      <c r="BF123" s="2">
        <f t="shared" si="365"/>
        <v>83.1330024621153</v>
      </c>
      <c r="BG123" s="2">
        <f t="shared" si="366"/>
        <v>87.233131157439175</v>
      </c>
      <c r="BH123" s="2">
        <f t="shared" si="367"/>
        <v>84.478530173116283</v>
      </c>
      <c r="BI123" s="2">
        <f t="shared" si="368"/>
        <v>84.00368561005611</v>
      </c>
      <c r="BJ123" s="2">
        <f t="shared" si="369"/>
        <v>83.669266801529673</v>
      </c>
      <c r="BK123" s="2">
        <f t="shared" si="370"/>
        <v>83.364618306710682</v>
      </c>
      <c r="BL123" s="2">
        <f t="shared" si="371"/>
        <v>84.880426882268608</v>
      </c>
      <c r="BM123" s="2">
        <f t="shared" si="372"/>
        <v>85.757645480204815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 t="str">
        <f t="shared" si="309"/>
        <v/>
      </c>
      <c r="CF123" s="2">
        <f t="shared" si="310"/>
        <v>58.167000000000002</v>
      </c>
      <c r="CG123" s="2">
        <f t="shared" si="311"/>
        <v>68.774000000000001</v>
      </c>
      <c r="CH123" s="2">
        <f t="shared" si="312"/>
        <v>66.709999999999994</v>
      </c>
      <c r="CI123" s="2" t="str">
        <f t="shared" si="313"/>
        <v/>
      </c>
      <c r="CJ123" s="2">
        <f t="shared" si="314"/>
        <v>77.114999999999995</v>
      </c>
      <c r="CK123" s="2">
        <f t="shared" si="315"/>
        <v>79.457999999999998</v>
      </c>
      <c r="CL123" s="2">
        <f t="shared" si="316"/>
        <v>83.433000000000007</v>
      </c>
      <c r="CM123" s="2">
        <f t="shared" si="317"/>
        <v>87.867000000000004</v>
      </c>
      <c r="CN123" s="2">
        <f t="shared" si="318"/>
        <v>84.983000000000004</v>
      </c>
      <c r="CO123" s="2">
        <f t="shared" si="319"/>
        <v>83.965999999999994</v>
      </c>
      <c r="CP123" s="2">
        <f t="shared" si="320"/>
        <v>82.507999999999996</v>
      </c>
      <c r="CQ123" s="2">
        <f t="shared" si="321"/>
        <v>81.400000000000006</v>
      </c>
      <c r="CR123" s="2">
        <f t="shared" si="322"/>
        <v>82.713999999999999</v>
      </c>
      <c r="CS123" s="2">
        <f t="shared" si="323"/>
        <v>81.891000000000005</v>
      </c>
      <c r="CU123" s="2" t="str">
        <f t="shared" si="273"/>
        <v/>
      </c>
      <c r="CV123" s="2">
        <f t="shared" si="274"/>
        <v>58.167000000000002</v>
      </c>
      <c r="CW123" s="2">
        <f t="shared" si="275"/>
        <v>68.774000000000001</v>
      </c>
      <c r="CX123" s="2">
        <f t="shared" si="276"/>
        <v>66.709999999999994</v>
      </c>
      <c r="CY123" s="2" t="str">
        <f t="shared" si="277"/>
        <v/>
      </c>
      <c r="CZ123" s="2">
        <f t="shared" si="278"/>
        <v>77.114999999999995</v>
      </c>
      <c r="DA123" s="2">
        <f t="shared" si="279"/>
        <v>79.457999999999998</v>
      </c>
      <c r="DB123" s="2">
        <f t="shared" si="280"/>
        <v>83.433000000000007</v>
      </c>
      <c r="DC123" s="2">
        <f t="shared" si="281"/>
        <v>87.867000000000004</v>
      </c>
      <c r="DD123" s="2">
        <f t="shared" si="282"/>
        <v>84.983000000000004</v>
      </c>
      <c r="DE123" s="2">
        <f t="shared" si="283"/>
        <v>83.965999999999994</v>
      </c>
      <c r="DF123" s="2">
        <f t="shared" si="284"/>
        <v>82.507999999999996</v>
      </c>
      <c r="DG123" s="2">
        <f t="shared" si="285"/>
        <v>81.400000000000006</v>
      </c>
      <c r="DH123" s="2">
        <f t="shared" si="286"/>
        <v>82.713999999999999</v>
      </c>
      <c r="DI123" s="2">
        <f t="shared" si="287"/>
        <v>81.891000000000005</v>
      </c>
      <c r="DK123" s="2">
        <f t="shared" si="288"/>
        <v>98.428399303135848</v>
      </c>
      <c r="DL123" s="2">
        <f t="shared" ref="DL123:DY138" si="433">BP$228*$B123+BP$229</f>
        <v>89.980470383275247</v>
      </c>
      <c r="DM123" s="2">
        <f t="shared" si="433"/>
        <v>98.686581584420509</v>
      </c>
      <c r="DN123" s="2">
        <f t="shared" si="433"/>
        <v>93.96752940064286</v>
      </c>
      <c r="DO123" s="2">
        <f t="shared" si="433"/>
        <v>96.488706911919607</v>
      </c>
      <c r="DP123" s="2">
        <f t="shared" si="433"/>
        <v>70.117927514346135</v>
      </c>
      <c r="DQ123" s="2">
        <f t="shared" si="433"/>
        <v>81.24339999999998</v>
      </c>
      <c r="DR123" s="2">
        <f t="shared" si="433"/>
        <v>91.74497658387132</v>
      </c>
      <c r="DS123" s="2">
        <f t="shared" si="433"/>
        <v>94.170665718349923</v>
      </c>
      <c r="DT123" s="2">
        <f t="shared" si="433"/>
        <v>86.275167421602774</v>
      </c>
      <c r="DU123" s="2">
        <f t="shared" si="433"/>
        <v>85.261428722440357</v>
      </c>
      <c r="DV123" s="2">
        <f t="shared" si="433"/>
        <v>96.92508883666909</v>
      </c>
      <c r="DW123" s="2">
        <f t="shared" si="433"/>
        <v>109.10252543554006</v>
      </c>
      <c r="DX123" s="2">
        <f t="shared" si="433"/>
        <v>105.7299163492964</v>
      </c>
      <c r="DY123" s="2">
        <f t="shared" si="433"/>
        <v>98.191341463414631</v>
      </c>
      <c r="EA123" s="2">
        <f t="shared" si="228"/>
        <v>56.982253626334071</v>
      </c>
      <c r="EB123" s="2">
        <f t="shared" si="290"/>
        <v>59.788099029717628</v>
      </c>
      <c r="EC123" s="2">
        <f t="shared" si="291"/>
        <v>68.753064851519355</v>
      </c>
      <c r="ED123" s="2">
        <f t="shared" si="292"/>
        <v>68.886792037450974</v>
      </c>
      <c r="EE123" s="2">
        <f t="shared" si="293"/>
        <v>81.881238248371972</v>
      </c>
      <c r="EF123" s="2">
        <f t="shared" si="294"/>
        <v>76.838343461104841</v>
      </c>
      <c r="EG123" s="2">
        <f t="shared" si="295"/>
        <v>79.013127671347874</v>
      </c>
      <c r="EH123" s="2">
        <f t="shared" si="296"/>
        <v>83.046429436455952</v>
      </c>
      <c r="EI123" s="2">
        <f t="shared" si="297"/>
        <v>87.163684181130776</v>
      </c>
      <c r="EJ123" s="2">
        <f t="shared" si="298"/>
        <v>84.463910524672087</v>
      </c>
      <c r="EK123" s="2">
        <f t="shared" si="299"/>
        <v>83.994700634989385</v>
      </c>
      <c r="EL123" s="2">
        <f t="shared" si="300"/>
        <v>83.571744931617076</v>
      </c>
      <c r="EM123" s="2">
        <f t="shared" si="301"/>
        <v>83.200261705551085</v>
      </c>
      <c r="EN123" s="2">
        <f t="shared" si="302"/>
        <v>84.728889526356639</v>
      </c>
      <c r="EO123" s="2">
        <f t="shared" si="303"/>
        <v>85.643284578898502</v>
      </c>
      <c r="EQ123" s="2">
        <f t="shared" si="304"/>
        <v>56.465354631831701</v>
      </c>
      <c r="ER123" s="2">
        <f t="shared" ref="ER123:FE138" si="434">CV$228*$B123+CV$229</f>
        <v>59.821169831711842</v>
      </c>
      <c r="ES123" s="2">
        <f t="shared" si="434"/>
        <v>68.651814706697678</v>
      </c>
      <c r="ET123" s="2">
        <f t="shared" si="434"/>
        <v>68.974895934119516</v>
      </c>
      <c r="EU123" s="2">
        <f t="shared" si="434"/>
        <v>80.762941053360777</v>
      </c>
      <c r="EV123" s="2">
        <f t="shared" si="434"/>
        <v>76.679127779206766</v>
      </c>
      <c r="EW123" s="2">
        <f t="shared" si="434"/>
        <v>79.075352186152628</v>
      </c>
      <c r="EX123" s="2">
        <f t="shared" si="434"/>
        <v>82.432344427041969</v>
      </c>
      <c r="EY123" s="2">
        <f t="shared" si="434"/>
        <v>86.278982695297529</v>
      </c>
      <c r="EZ123" s="2">
        <f t="shared" si="434"/>
        <v>84.174494301555796</v>
      </c>
      <c r="FA123" s="2">
        <f t="shared" si="434"/>
        <v>83.773854067839238</v>
      </c>
      <c r="FB123" s="2">
        <f t="shared" si="434"/>
        <v>83.500672949821663</v>
      </c>
      <c r="FC123" s="2">
        <f t="shared" si="434"/>
        <v>83.207044872823275</v>
      </c>
      <c r="FD123" s="2">
        <f t="shared" si="434"/>
        <v>85.18476170118322</v>
      </c>
      <c r="FE123" s="2">
        <f t="shared" si="434"/>
        <v>86.012177658787934</v>
      </c>
      <c r="FG123" s="2">
        <f t="shared" si="306"/>
        <v>0.99386256588509947</v>
      </c>
      <c r="FH123" s="2">
        <f t="shared" ref="FH123:FU138" si="435">POWER(10,($B123-D$231)/D$229)/(1+POWER(10,($B123-D$231)/D$229))</f>
        <v>0.99341485887699355</v>
      </c>
      <c r="FI123" s="2">
        <f t="shared" si="435"/>
        <v>0.99293578986672448</v>
      </c>
      <c r="FJ123" s="2">
        <f t="shared" si="435"/>
        <v>0.99313752888967599</v>
      </c>
      <c r="FK123" s="2">
        <f t="shared" si="435"/>
        <v>0.99269318443026477</v>
      </c>
      <c r="FL123" s="2">
        <f t="shared" si="435"/>
        <v>0.99157363186315572</v>
      </c>
      <c r="FM123" s="2">
        <f t="shared" si="435"/>
        <v>0.99081387738967708</v>
      </c>
      <c r="FN123" s="2">
        <f t="shared" si="435"/>
        <v>0.98983368440160124</v>
      </c>
      <c r="FO123" s="2">
        <f t="shared" si="435"/>
        <v>0.98962188879958268</v>
      </c>
      <c r="FP123" s="2">
        <f t="shared" si="435"/>
        <v>0.99142290305798253</v>
      </c>
      <c r="FQ123" s="2">
        <f t="shared" si="435"/>
        <v>0.99241123536763276</v>
      </c>
      <c r="FR123" s="2">
        <f t="shared" si="435"/>
        <v>0.99268331651973807</v>
      </c>
      <c r="FS123" s="2">
        <f t="shared" si="435"/>
        <v>0.99365538694754874</v>
      </c>
      <c r="FT123" s="2">
        <f t="shared" si="435"/>
        <v>0.99282059911901566</v>
      </c>
      <c r="FU123" s="2">
        <f t="shared" si="435"/>
        <v>0.99093120545602775</v>
      </c>
      <c r="FW123" s="2">
        <f t="shared" si="324"/>
        <v>2.2463780643619817E-3</v>
      </c>
      <c r="FX123" s="2">
        <f t="shared" si="376"/>
        <v>2.9646229600774573E-3</v>
      </c>
      <c r="FY123" s="2">
        <f t="shared" si="377"/>
        <v>3.0136393418203271E-3</v>
      </c>
      <c r="FZ123" s="2">
        <f t="shared" si="378"/>
        <v>2.9070136639112259E-3</v>
      </c>
      <c r="GA123" s="2">
        <f t="shared" si="379"/>
        <v>2.7621429923562857E-3</v>
      </c>
      <c r="GB123" s="2">
        <f t="shared" si="380"/>
        <v>2.7412957331640069E-3</v>
      </c>
      <c r="GC123" s="2">
        <f t="shared" si="381"/>
        <v>2.9035971753796522E-3</v>
      </c>
      <c r="GD123" s="2">
        <f t="shared" si="382"/>
        <v>3.027512250476204E-3</v>
      </c>
      <c r="GE123" s="2">
        <f t="shared" si="383"/>
        <v>3.6987134265493073E-3</v>
      </c>
      <c r="GF123" s="2">
        <f t="shared" si="384"/>
        <v>3.1638777460759769E-3</v>
      </c>
      <c r="GG123" s="2">
        <f t="shared" si="385"/>
        <v>2.8432691992441926E-3</v>
      </c>
      <c r="GH123" s="2">
        <f t="shared" si="386"/>
        <v>2.5371579516767408E-3</v>
      </c>
      <c r="GI123" s="2">
        <f t="shared" si="387"/>
        <v>2.4709121272606647E-3</v>
      </c>
      <c r="GJ123" s="2">
        <f t="shared" si="388"/>
        <v>1.6727615324796895E-3</v>
      </c>
      <c r="GK123" s="2">
        <f t="shared" si="389"/>
        <v>1.5320197784902078E-3</v>
      </c>
      <c r="GM123" s="86">
        <f t="shared" si="325"/>
        <v>3.3107990752317362E-9</v>
      </c>
      <c r="GN123" s="86">
        <f t="shared" si="390"/>
        <v>1.8055281404693798E-28</v>
      </c>
      <c r="GO123" s="86">
        <f t="shared" si="391"/>
        <v>1.0019244536684299E-29</v>
      </c>
      <c r="GP123" s="86">
        <f t="shared" si="392"/>
        <v>6.3051038819165902E-27</v>
      </c>
      <c r="GQ123" s="86">
        <f t="shared" si="393"/>
        <v>1.2741841509462566E-20</v>
      </c>
      <c r="GR123" s="86">
        <f t="shared" si="394"/>
        <v>2.997573018396517E-31</v>
      </c>
      <c r="GS123" s="86">
        <f t="shared" si="395"/>
        <v>5.5000225353288003E-27</v>
      </c>
      <c r="GT123" s="86">
        <f t="shared" si="396"/>
        <v>1.5747732251499405E-19</v>
      </c>
      <c r="GU123" s="86">
        <f t="shared" si="397"/>
        <v>1.4413962271958865E-14</v>
      </c>
      <c r="GV123" s="86">
        <f t="shared" si="398"/>
        <v>6.1629112232599391E-27</v>
      </c>
      <c r="GW123" s="86">
        <f t="shared" si="399"/>
        <v>9.0015177744565829E-45</v>
      </c>
      <c r="GX123" s="86">
        <f t="shared" si="400"/>
        <v>1.2405200835361006E-42</v>
      </c>
      <c r="GY123" s="86">
        <f t="shared" si="401"/>
        <v>5.2637424436247726E-61</v>
      </c>
      <c r="GZ123" s="86">
        <f t="shared" si="402"/>
        <v>1.2470300245451567E-50</v>
      </c>
      <c r="HA123" s="86">
        <f t="shared" si="403"/>
        <v>1.0989248502164954E-48</v>
      </c>
      <c r="HC123" s="86">
        <f t="shared" si="326"/>
        <v>0.14560465341207063</v>
      </c>
      <c r="HD123" s="86">
        <f t="shared" si="404"/>
        <v>9.9967224909650269E-3</v>
      </c>
      <c r="HE123" s="86">
        <f t="shared" si="405"/>
        <v>3.2310923493450686E-3</v>
      </c>
      <c r="HF123" s="86">
        <f t="shared" si="406"/>
        <v>9.8632340128495342E-3</v>
      </c>
      <c r="HG123" s="86">
        <f t="shared" si="407"/>
        <v>2.0901241432203278E-2</v>
      </c>
      <c r="HH123" s="86">
        <f t="shared" si="408"/>
        <v>3.4826840272726462E-5</v>
      </c>
      <c r="HI123" s="86">
        <f t="shared" si="409"/>
        <v>8.3992166675151201E-6</v>
      </c>
      <c r="HJ123" s="86">
        <f t="shared" si="410"/>
        <v>7.5871150584501293E-6</v>
      </c>
      <c r="HK123" s="86">
        <f t="shared" si="411"/>
        <v>1.2786075939481749E-5</v>
      </c>
      <c r="HL123" s="86">
        <f t="shared" si="412"/>
        <v>3.3239841989187532E-7</v>
      </c>
      <c r="HM123" s="86">
        <f t="shared" si="413"/>
        <v>7.7187620746053103E-7</v>
      </c>
      <c r="HN123" s="86">
        <f t="shared" si="414"/>
        <v>3.3979343588015268E-4</v>
      </c>
      <c r="HO123" s="86">
        <f t="shared" si="415"/>
        <v>1.5055428089022062E-4</v>
      </c>
      <c r="HP123" s="86">
        <f t="shared" si="416"/>
        <v>4.2739996147316201E-4</v>
      </c>
      <c r="HQ123" s="86">
        <f t="shared" si="417"/>
        <v>1.8708636549812319E-4</v>
      </c>
      <c r="HS123" s="86">
        <f t="shared" si="327"/>
        <v>2.7933156686913777E-7</v>
      </c>
      <c r="HT123" s="86">
        <f t="shared" si="418"/>
        <v>1.8561844116251587E-7</v>
      </c>
      <c r="HU123" s="86">
        <f t="shared" si="419"/>
        <v>1.1783234995522681E-7</v>
      </c>
      <c r="HV123" s="86">
        <f t="shared" si="420"/>
        <v>3.5644570808395959E-7</v>
      </c>
      <c r="HW123" s="86">
        <f t="shared" si="421"/>
        <v>5.8504674251012014E-7</v>
      </c>
      <c r="HX123" s="86">
        <f t="shared" si="422"/>
        <v>2.4080306060456757E-6</v>
      </c>
      <c r="HY123" s="86">
        <f t="shared" si="423"/>
        <v>7.0945753668557328E-7</v>
      </c>
      <c r="HZ123" s="86">
        <f t="shared" si="424"/>
        <v>1.1698861964821745E-7</v>
      </c>
      <c r="IA123" s="86">
        <f t="shared" si="425"/>
        <v>1.4731840180638065E-7</v>
      </c>
      <c r="IB123" s="86">
        <f t="shared" si="426"/>
        <v>8.7171720199158969E-7</v>
      </c>
      <c r="IC123" s="86">
        <f t="shared" si="427"/>
        <v>3.8089661960598992E-7</v>
      </c>
      <c r="ID123" s="86">
        <f t="shared" si="428"/>
        <v>6.7139667510537039E-8</v>
      </c>
      <c r="IE123" s="86">
        <f t="shared" si="429"/>
        <v>6.5640620349867816E-8</v>
      </c>
      <c r="IF123" s="86">
        <f t="shared" si="430"/>
        <v>8.2808049297095764E-6</v>
      </c>
      <c r="IG123" s="86">
        <f t="shared" si="431"/>
        <v>7.3516186827517568E-6</v>
      </c>
      <c r="II123" s="86">
        <f t="shared" si="328"/>
        <v>9.461944990418034E-45</v>
      </c>
      <c r="IJ123" s="86">
        <f t="shared" si="329"/>
        <v>1.0675040068928598E-47</v>
      </c>
      <c r="IK123" s="86">
        <f t="shared" si="330"/>
        <v>3.1339664776450915E-51</v>
      </c>
      <c r="IL123" s="86">
        <f t="shared" si="331"/>
        <v>1.225699614733785E-46</v>
      </c>
      <c r="IM123" s="86">
        <f t="shared" si="332"/>
        <v>1.142099145301778E-45</v>
      </c>
      <c r="IN123" s="86">
        <f t="shared" si="333"/>
        <v>3.1537829066249468E-42</v>
      </c>
      <c r="IO123" s="86">
        <f t="shared" si="334"/>
        <v>1.2382946548894033E-48</v>
      </c>
      <c r="IP123" s="86">
        <f t="shared" si="335"/>
        <v>1.5160100641394028E-55</v>
      </c>
      <c r="IQ123" s="86">
        <f t="shared" si="336"/>
        <v>6.9112337460667591E-51</v>
      </c>
      <c r="IR123" s="86">
        <f t="shared" si="337"/>
        <v>2.5721602794672384E-46</v>
      </c>
      <c r="IS123" s="86">
        <f t="shared" si="338"/>
        <v>6.1702209456807029E-47</v>
      </c>
      <c r="IT123" s="86">
        <f t="shared" si="339"/>
        <v>3.6530098800314589E-50</v>
      </c>
      <c r="IU123" s="86">
        <f t="shared" si="340"/>
        <v>1.3555636293547673E-50</v>
      </c>
      <c r="IV123" s="86">
        <f t="shared" si="341"/>
        <v>3.0116837549061599E-24</v>
      </c>
      <c r="IW123" s="86">
        <f t="shared" si="342"/>
        <v>1.5439156628927814E-25</v>
      </c>
      <c r="IY123" s="86">
        <f t="shared" si="343"/>
        <v>0.14560493605443658</v>
      </c>
      <c r="IZ123" s="86">
        <f t="shared" si="344"/>
        <v>9.9969081094061895E-3</v>
      </c>
      <c r="JA123" s="86">
        <f t="shared" si="345"/>
        <v>3.2312101816950236E-3</v>
      </c>
      <c r="JB123" s="86">
        <f t="shared" si="346"/>
        <v>9.8635904585576174E-3</v>
      </c>
      <c r="JC123" s="86">
        <f t="shared" si="347"/>
        <v>2.0901826478945788E-2</v>
      </c>
      <c r="JD123" s="86">
        <f t="shared" si="348"/>
        <v>3.7234870878772135E-5</v>
      </c>
      <c r="JE123" s="86">
        <f t="shared" si="349"/>
        <v>9.108674204200694E-6</v>
      </c>
      <c r="JF123" s="86">
        <f t="shared" si="350"/>
        <v>7.7041036780985036E-6</v>
      </c>
      <c r="JG123" s="86">
        <f t="shared" si="351"/>
        <v>1.2933394355702093E-5</v>
      </c>
      <c r="JH123" s="86">
        <f t="shared" si="352"/>
        <v>1.204115621883465E-6</v>
      </c>
      <c r="JI123" s="86">
        <f t="shared" si="353"/>
        <v>1.1527728270665209E-6</v>
      </c>
      <c r="JJ123" s="86">
        <f t="shared" si="354"/>
        <v>3.3986057554766323E-4</v>
      </c>
      <c r="JK123" s="86">
        <f t="shared" si="355"/>
        <v>1.5061992151057049E-4</v>
      </c>
      <c r="JL123" s="86">
        <f t="shared" si="356"/>
        <v>4.3568076640287159E-4</v>
      </c>
      <c r="JM123" s="86">
        <f t="shared" si="357"/>
        <v>1.9443798418087495E-4</v>
      </c>
    </row>
    <row r="124" spans="2:273" x14ac:dyDescent="0.25">
      <c r="B124" s="2">
        <v>97</v>
      </c>
      <c r="C124" s="37">
        <v>56.682000000000002</v>
      </c>
      <c r="D124" s="37">
        <v>57.15</v>
      </c>
      <c r="E124" s="37">
        <v>68.403000000000006</v>
      </c>
      <c r="F124" s="37">
        <v>67.064999999999998</v>
      </c>
      <c r="G124" s="37">
        <v>80.194000000000003</v>
      </c>
      <c r="H124" s="37">
        <v>75.852000000000004</v>
      </c>
      <c r="I124" s="37">
        <v>78.22</v>
      </c>
      <c r="J124" s="37">
        <v>83.332999999999998</v>
      </c>
      <c r="K124" s="37">
        <v>88.85</v>
      </c>
      <c r="L124" s="37">
        <v>84.816999999999993</v>
      </c>
      <c r="M124" s="37">
        <v>82.796999999999997</v>
      </c>
      <c r="N124" s="37">
        <v>82.41</v>
      </c>
      <c r="O124" s="37">
        <v>82.066999999999993</v>
      </c>
      <c r="P124" s="37">
        <v>83.349000000000004</v>
      </c>
      <c r="Q124" s="37">
        <v>82.516000000000005</v>
      </c>
      <c r="S124" s="4">
        <f t="shared" si="229"/>
        <v>62.494826595223678</v>
      </c>
      <c r="T124" s="4">
        <f t="shared" si="230"/>
        <v>60.0443277023085</v>
      </c>
      <c r="U124" s="4">
        <f t="shared" si="231"/>
        <v>68.84443673697713</v>
      </c>
      <c r="V124" s="4">
        <f t="shared" si="232"/>
        <v>69.129863692853377</v>
      </c>
      <c r="W124" s="4">
        <f t="shared" si="233"/>
        <v>82.188492153513394</v>
      </c>
      <c r="X124" s="4">
        <f t="shared" si="234"/>
        <v>76.684416313297177</v>
      </c>
      <c r="Y124" s="4">
        <f t="shared" si="235"/>
        <v>78.935258961238816</v>
      </c>
      <c r="Z124" s="4">
        <f t="shared" si="236"/>
        <v>82.958577893003678</v>
      </c>
      <c r="AA124" s="4">
        <f t="shared" si="237"/>
        <v>87.019795452403926</v>
      </c>
      <c r="AB124" s="4">
        <f t="shared" si="238"/>
        <v>84.335845632771452</v>
      </c>
      <c r="AC124" s="4">
        <f t="shared" si="239"/>
        <v>83.871519931652344</v>
      </c>
      <c r="AD124" s="4">
        <f t="shared" si="240"/>
        <v>83.549453985267377</v>
      </c>
      <c r="AE124" s="4">
        <f t="shared" si="241"/>
        <v>83.25181764821086</v>
      </c>
      <c r="AF124" s="4">
        <f t="shared" si="242"/>
        <v>84.816932482849992</v>
      </c>
      <c r="AG124" s="4">
        <f t="shared" si="243"/>
        <v>85.67428388400063</v>
      </c>
      <c r="AI124" s="4">
        <f t="shared" si="244"/>
        <v>-5.812826595223676</v>
      </c>
      <c r="AJ124" s="4">
        <f t="shared" si="245"/>
        <v>-2.8943277023085017</v>
      </c>
      <c r="AK124" s="4">
        <f t="shared" si="246"/>
        <v>-0.44143673697712416</v>
      </c>
      <c r="AL124" s="4">
        <f t="shared" si="247"/>
        <v>-2.064863692853379</v>
      </c>
      <c r="AM124" s="4">
        <f t="shared" si="248"/>
        <v>-1.9944921535133915</v>
      </c>
      <c r="AN124" s="4">
        <f t="shared" si="249"/>
        <v>-0.83241631329717336</v>
      </c>
      <c r="AO124" s="4">
        <f t="shared" si="250"/>
        <v>-0.71525896123881694</v>
      </c>
      <c r="AP124" s="4">
        <f t="shared" si="251"/>
        <v>0.37442210699632028</v>
      </c>
      <c r="AQ124" s="4">
        <f t="shared" si="252"/>
        <v>1.8302045475960682</v>
      </c>
      <c r="AR124" s="4">
        <f t="shared" si="253"/>
        <v>0.48115436722854099</v>
      </c>
      <c r="AS124" s="4">
        <f t="shared" si="254"/>
        <v>-1.0745199316523468</v>
      </c>
      <c r="AT124" s="4">
        <f t="shared" si="255"/>
        <v>-1.1394539852673802</v>
      </c>
      <c r="AU124" s="4">
        <f t="shared" si="256"/>
        <v>-1.184817648210867</v>
      </c>
      <c r="AV124" s="4">
        <f t="shared" si="432"/>
        <v>-1.4679324828499887</v>
      </c>
      <c r="AW124" s="4">
        <f t="shared" si="432"/>
        <v>-3.1582838840006247</v>
      </c>
      <c r="AY124" s="2">
        <f t="shared" si="308"/>
        <v>57.078488378737212</v>
      </c>
      <c r="AZ124" s="2">
        <f t="shared" si="359"/>
        <v>59.856154186349336</v>
      </c>
      <c r="BA124" s="2">
        <f t="shared" si="360"/>
        <v>68.806344373350555</v>
      </c>
      <c r="BB124" s="2">
        <f t="shared" si="361"/>
        <v>68.958576856564761</v>
      </c>
      <c r="BC124" s="2">
        <f t="shared" si="362"/>
        <v>81.768182143359581</v>
      </c>
      <c r="BD124" s="2">
        <f t="shared" si="363"/>
        <v>76.683911092496501</v>
      </c>
      <c r="BE124" s="2">
        <f t="shared" si="364"/>
        <v>78.93509899441537</v>
      </c>
      <c r="BF124" s="2">
        <f t="shared" si="365"/>
        <v>82.958530698718562</v>
      </c>
      <c r="BG124" s="2">
        <f t="shared" si="366"/>
        <v>87.019722620841634</v>
      </c>
      <c r="BH124" s="2">
        <f t="shared" si="367"/>
        <v>84.335641122753529</v>
      </c>
      <c r="BI124" s="2">
        <f t="shared" si="368"/>
        <v>83.871408448648921</v>
      </c>
      <c r="BJ124" s="2">
        <f t="shared" si="369"/>
        <v>83.547336345341861</v>
      </c>
      <c r="BK124" s="2">
        <f t="shared" si="370"/>
        <v>83.251054194909756</v>
      </c>
      <c r="BL124" s="2">
        <f t="shared" si="371"/>
        <v>84.810171634001321</v>
      </c>
      <c r="BM124" s="2">
        <f t="shared" si="372"/>
        <v>85.667022579272398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 t="str">
        <f t="shared" si="309"/>
        <v/>
      </c>
      <c r="CF124" s="2">
        <f t="shared" si="310"/>
        <v>57.15</v>
      </c>
      <c r="CG124" s="2">
        <f t="shared" si="311"/>
        <v>68.403000000000006</v>
      </c>
      <c r="CH124" s="2">
        <f t="shared" si="312"/>
        <v>67.064999999999998</v>
      </c>
      <c r="CI124" s="2">
        <f t="shared" si="313"/>
        <v>80.194000000000003</v>
      </c>
      <c r="CJ124" s="2">
        <f t="shared" si="314"/>
        <v>75.852000000000004</v>
      </c>
      <c r="CK124" s="2">
        <f t="shared" si="315"/>
        <v>78.22</v>
      </c>
      <c r="CL124" s="2">
        <f t="shared" si="316"/>
        <v>83.332999999999998</v>
      </c>
      <c r="CM124" s="2">
        <f t="shared" si="317"/>
        <v>88.85</v>
      </c>
      <c r="CN124" s="2">
        <f t="shared" si="318"/>
        <v>84.816999999999993</v>
      </c>
      <c r="CO124" s="2">
        <f t="shared" si="319"/>
        <v>82.796999999999997</v>
      </c>
      <c r="CP124" s="2">
        <f t="shared" si="320"/>
        <v>82.41</v>
      </c>
      <c r="CQ124" s="2">
        <f t="shared" si="321"/>
        <v>82.066999999999993</v>
      </c>
      <c r="CR124" s="2">
        <f t="shared" si="322"/>
        <v>83.349000000000004</v>
      </c>
      <c r="CS124" s="2">
        <f t="shared" si="323"/>
        <v>82.516000000000005</v>
      </c>
      <c r="CU124" s="2" t="str">
        <f t="shared" si="273"/>
        <v/>
      </c>
      <c r="CV124" s="2">
        <f t="shared" si="274"/>
        <v>57.15</v>
      </c>
      <c r="CW124" s="2">
        <f t="shared" si="275"/>
        <v>68.403000000000006</v>
      </c>
      <c r="CX124" s="2">
        <f t="shared" si="276"/>
        <v>67.064999999999998</v>
      </c>
      <c r="CY124" s="2">
        <f t="shared" si="277"/>
        <v>80.194000000000003</v>
      </c>
      <c r="CZ124" s="2">
        <f t="shared" si="278"/>
        <v>75.852000000000004</v>
      </c>
      <c r="DA124" s="2">
        <f t="shared" si="279"/>
        <v>78.22</v>
      </c>
      <c r="DB124" s="2">
        <f t="shared" si="280"/>
        <v>83.332999999999998</v>
      </c>
      <c r="DC124" s="2">
        <f t="shared" si="281"/>
        <v>88.85</v>
      </c>
      <c r="DD124" s="2">
        <f t="shared" si="282"/>
        <v>84.816999999999993</v>
      </c>
      <c r="DE124" s="2">
        <f t="shared" si="283"/>
        <v>82.796999999999997</v>
      </c>
      <c r="DF124" s="2">
        <f t="shared" si="284"/>
        <v>82.41</v>
      </c>
      <c r="DG124" s="2">
        <f t="shared" si="285"/>
        <v>82.066999999999993</v>
      </c>
      <c r="DH124" s="2">
        <f t="shared" si="286"/>
        <v>83.349000000000004</v>
      </c>
      <c r="DI124" s="2">
        <f t="shared" si="287"/>
        <v>82.516000000000005</v>
      </c>
      <c r="DK124" s="2">
        <f t="shared" si="288"/>
        <v>98.816106097560933</v>
      </c>
      <c r="DL124" s="2">
        <f t="shared" si="433"/>
        <v>90.224987804878026</v>
      </c>
      <c r="DM124" s="2">
        <f t="shared" si="433"/>
        <v>98.952641952299928</v>
      </c>
      <c r="DN124" s="2">
        <f t="shared" si="433"/>
        <v>94.169931556059765</v>
      </c>
      <c r="DO124" s="2">
        <f t="shared" si="433"/>
        <v>96.6403359533263</v>
      </c>
      <c r="DP124" s="2">
        <f t="shared" si="433"/>
        <v>69.826242373905188</v>
      </c>
      <c r="DQ124" s="2">
        <f t="shared" si="433"/>
        <v>81.115148780487786</v>
      </c>
      <c r="DR124" s="2">
        <f t="shared" si="433"/>
        <v>91.684080752817593</v>
      </c>
      <c r="DS124" s="2">
        <f t="shared" si="433"/>
        <v>94.076108582266471</v>
      </c>
      <c r="DT124" s="2">
        <f t="shared" si="433"/>
        <v>86.107731358885005</v>
      </c>
      <c r="DU124" s="2">
        <f t="shared" si="433"/>
        <v>85.112801570522507</v>
      </c>
      <c r="DV124" s="2">
        <f t="shared" si="433"/>
        <v>96.952272290197982</v>
      </c>
      <c r="DW124" s="2">
        <f t="shared" si="433"/>
        <v>109.29695853658535</v>
      </c>
      <c r="DX124" s="2">
        <f t="shared" si="433"/>
        <v>105.88821356994302</v>
      </c>
      <c r="DY124" s="2">
        <f t="shared" si="433"/>
        <v>98.299817073170715</v>
      </c>
      <c r="EA124" s="2">
        <f t="shared" si="228"/>
        <v>56.844656339996611</v>
      </c>
      <c r="EB124" s="2">
        <f t="shared" si="290"/>
        <v>59.672460238727183</v>
      </c>
      <c r="EC124" s="2">
        <f t="shared" si="291"/>
        <v>68.61106358250774</v>
      </c>
      <c r="ED124" s="2">
        <f t="shared" si="292"/>
        <v>68.799430390957781</v>
      </c>
      <c r="EE124" s="2">
        <f t="shared" si="293"/>
        <v>81.671583680675127</v>
      </c>
      <c r="EF124" s="2">
        <f t="shared" si="294"/>
        <v>76.737517164599765</v>
      </c>
      <c r="EG124" s="2">
        <f t="shared" si="295"/>
        <v>78.91648007937718</v>
      </c>
      <c r="EH124" s="2">
        <f t="shared" si="296"/>
        <v>82.878726906605408</v>
      </c>
      <c r="EI124" s="2">
        <f t="shared" si="297"/>
        <v>86.955622594088339</v>
      </c>
      <c r="EJ124" s="2">
        <f t="shared" si="298"/>
        <v>84.322608486883212</v>
      </c>
      <c r="EK124" s="2">
        <f t="shared" si="299"/>
        <v>83.863402212541075</v>
      </c>
      <c r="EL124" s="2">
        <f t="shared" si="300"/>
        <v>83.457417578439276</v>
      </c>
      <c r="EM124" s="2">
        <f t="shared" si="301"/>
        <v>83.099368925985516</v>
      </c>
      <c r="EN124" s="2">
        <f t="shared" si="302"/>
        <v>84.670385967561032</v>
      </c>
      <c r="EO124" s="2">
        <f t="shared" si="303"/>
        <v>85.561063060313586</v>
      </c>
      <c r="EQ124" s="2">
        <f t="shared" si="304"/>
        <v>56.346736737774059</v>
      </c>
      <c r="ER124" s="2">
        <f t="shared" si="434"/>
        <v>59.702505849970635</v>
      </c>
      <c r="ES124" s="2">
        <f t="shared" si="434"/>
        <v>68.514030658404153</v>
      </c>
      <c r="ET124" s="2">
        <f t="shared" si="434"/>
        <v>68.882746047117962</v>
      </c>
      <c r="EU124" s="2">
        <f t="shared" si="434"/>
        <v>80.609466182506893</v>
      </c>
      <c r="EV124" s="2">
        <f t="shared" si="434"/>
        <v>76.58645512119115</v>
      </c>
      <c r="EW124" s="2">
        <f t="shared" si="434"/>
        <v>78.974262561541721</v>
      </c>
      <c r="EX124" s="2">
        <f t="shared" si="434"/>
        <v>82.302978944011002</v>
      </c>
      <c r="EY124" s="2">
        <f t="shared" si="434"/>
        <v>86.127669324711022</v>
      </c>
      <c r="EZ124" s="2">
        <f t="shared" si="434"/>
        <v>84.051026061646155</v>
      </c>
      <c r="FA124" s="2">
        <f t="shared" si="434"/>
        <v>83.655915646426863</v>
      </c>
      <c r="FB124" s="2">
        <f t="shared" si="434"/>
        <v>83.389467321768777</v>
      </c>
      <c r="FC124" s="2">
        <f t="shared" si="434"/>
        <v>83.10380643403856</v>
      </c>
      <c r="FD124" s="2">
        <f t="shared" si="434"/>
        <v>85.090300846626761</v>
      </c>
      <c r="FE124" s="2">
        <f t="shared" si="434"/>
        <v>85.867804710304</v>
      </c>
      <c r="FG124" s="2">
        <f t="shared" si="306"/>
        <v>0.99439956917373273</v>
      </c>
      <c r="FH124" s="2">
        <f t="shared" si="435"/>
        <v>0.99399079805909074</v>
      </c>
      <c r="FI124" s="2">
        <f t="shared" si="435"/>
        <v>0.99355335672162992</v>
      </c>
      <c r="FJ124" s="2">
        <f t="shared" si="435"/>
        <v>0.99373757056323109</v>
      </c>
      <c r="FK124" s="2">
        <f t="shared" si="435"/>
        <v>0.99333181788778935</v>
      </c>
      <c r="FL124" s="2">
        <f t="shared" si="435"/>
        <v>0.99230935885796479</v>
      </c>
      <c r="FM124" s="2">
        <f t="shared" si="435"/>
        <v>0.9916153794932262</v>
      </c>
      <c r="FN124" s="2">
        <f t="shared" si="435"/>
        <v>0.99071990869892768</v>
      </c>
      <c r="FO124" s="2">
        <f t="shared" si="435"/>
        <v>0.99052639916758733</v>
      </c>
      <c r="FP124" s="2">
        <f t="shared" si="435"/>
        <v>0.992171686656659</v>
      </c>
      <c r="FQ124" s="2">
        <f t="shared" si="435"/>
        <v>0.99307433993367988</v>
      </c>
      <c r="FR124" s="2">
        <f t="shared" si="435"/>
        <v>0.99332280665531947</v>
      </c>
      <c r="FS124" s="2">
        <f t="shared" si="435"/>
        <v>0.99421041204561744</v>
      </c>
      <c r="FT124" s="2">
        <f t="shared" si="435"/>
        <v>0.99344816972331151</v>
      </c>
      <c r="FU124" s="2">
        <f t="shared" si="435"/>
        <v>0.99172255604308102</v>
      </c>
      <c r="FW124" s="2">
        <f t="shared" si="324"/>
        <v>2.4625708634943657E-3</v>
      </c>
      <c r="FX124" s="2">
        <f t="shared" si="376"/>
        <v>3.2497149472464526E-3</v>
      </c>
      <c r="FY124" s="2">
        <f t="shared" si="377"/>
        <v>3.3034293556496292E-3</v>
      </c>
      <c r="FZ124" s="2">
        <f t="shared" si="378"/>
        <v>3.1865833782505205E-3</v>
      </c>
      <c r="GA124" s="2">
        <f t="shared" si="379"/>
        <v>3.0278226916544233E-3</v>
      </c>
      <c r="GB124" s="2">
        <f t="shared" si="380"/>
        <v>3.0049762586950401E-3</v>
      </c>
      <c r="GC124" s="2">
        <f t="shared" si="381"/>
        <v>3.1828393722419164E-3</v>
      </c>
      <c r="GD124" s="2">
        <f t="shared" si="382"/>
        <v>3.3186318356123886E-3</v>
      </c>
      <c r="GE124" s="2">
        <f t="shared" si="383"/>
        <v>4.0541119356111311E-3</v>
      </c>
      <c r="GF124" s="2">
        <f t="shared" si="384"/>
        <v>3.4680643537760838E-3</v>
      </c>
      <c r="GG124" s="2">
        <f t="shared" si="385"/>
        <v>3.1167277222981507E-3</v>
      </c>
      <c r="GH124" s="2">
        <f t="shared" si="386"/>
        <v>2.7812575767801016E-3</v>
      </c>
      <c r="GI124" s="2">
        <f t="shared" si="387"/>
        <v>2.7086555580448702E-3</v>
      </c>
      <c r="GJ124" s="2">
        <f t="shared" si="388"/>
        <v>1.8338505917053658E-3</v>
      </c>
      <c r="GK124" s="2">
        <f t="shared" si="389"/>
        <v>1.6795780306165752E-3</v>
      </c>
      <c r="GM124" s="86">
        <f t="shared" si="325"/>
        <v>9.7935913066167012E-10</v>
      </c>
      <c r="GN124" s="86">
        <f t="shared" si="390"/>
        <v>3.2531015272552887E-30</v>
      </c>
      <c r="GO124" s="86">
        <f t="shared" si="391"/>
        <v>1.5320636152561967E-31</v>
      </c>
      <c r="GP124" s="86">
        <f t="shared" si="392"/>
        <v>1.4494537442361183E-28</v>
      </c>
      <c r="GQ124" s="86">
        <f t="shared" si="393"/>
        <v>7.3063656593399117E-22</v>
      </c>
      <c r="GR124" s="86">
        <f t="shared" si="394"/>
        <v>3.8831288305425828E-33</v>
      </c>
      <c r="GS124" s="86">
        <f t="shared" si="395"/>
        <v>1.348823032834533E-28</v>
      </c>
      <c r="GT124" s="86">
        <f t="shared" si="396"/>
        <v>1.1299337012639018E-20</v>
      </c>
      <c r="GU124" s="86">
        <f t="shared" si="397"/>
        <v>2.1356471746295939E-15</v>
      </c>
      <c r="GV124" s="86">
        <f t="shared" si="398"/>
        <v>1.6068175917778663E-28</v>
      </c>
      <c r="GW124" s="86">
        <f t="shared" si="399"/>
        <v>1.6880395406402589E-47</v>
      </c>
      <c r="GX124" s="86">
        <f t="shared" si="400"/>
        <v>2.4108148643890081E-45</v>
      </c>
      <c r="GY124" s="86">
        <f t="shared" si="401"/>
        <v>7.4088045785687266E-65</v>
      </c>
      <c r="GZ124" s="86">
        <f t="shared" si="402"/>
        <v>7.6971966778443415E-54</v>
      </c>
      <c r="HA124" s="86">
        <f t="shared" si="403"/>
        <v>1.14446956226829E-51</v>
      </c>
      <c r="HC124" s="86">
        <f t="shared" si="326"/>
        <v>0.10121325392064714</v>
      </c>
      <c r="HD124" s="86">
        <f t="shared" si="404"/>
        <v>3.5662645968051495E-3</v>
      </c>
      <c r="HE124" s="86">
        <f t="shared" si="405"/>
        <v>8.7070549638306003E-4</v>
      </c>
      <c r="HF124" s="86">
        <f t="shared" si="406"/>
        <v>3.4971528039592342E-3</v>
      </c>
      <c r="HG124" s="86">
        <f t="shared" si="407"/>
        <v>9.3013181640775756E-3</v>
      </c>
      <c r="HH124" s="86">
        <f t="shared" si="408"/>
        <v>3.8586727735497145E-6</v>
      </c>
      <c r="HI124" s="86">
        <f t="shared" si="409"/>
        <v>7.9845043518735865E-7</v>
      </c>
      <c r="HJ124" s="86">
        <f t="shared" si="410"/>
        <v>7.1802538260086189E-7</v>
      </c>
      <c r="HK124" s="86">
        <f t="shared" si="411"/>
        <v>1.282130865563243E-6</v>
      </c>
      <c r="HL124" s="86">
        <f t="shared" si="412"/>
        <v>1.7164110968054705E-8</v>
      </c>
      <c r="HM124" s="86">
        <f t="shared" si="413"/>
        <v>3.3894278428811999E-8</v>
      </c>
      <c r="HN124" s="86">
        <f t="shared" si="414"/>
        <v>4.1650010607130174E-5</v>
      </c>
      <c r="HO124" s="86">
        <f t="shared" si="415"/>
        <v>1.6515779739472334E-5</v>
      </c>
      <c r="HP124" s="86">
        <f t="shared" si="416"/>
        <v>5.4537709014556501E-5</v>
      </c>
      <c r="HQ124" s="86">
        <f t="shared" si="417"/>
        <v>2.3805567102055951E-5</v>
      </c>
      <c r="HS124" s="86">
        <f t="shared" si="327"/>
        <v>5.8869854861878192E-7</v>
      </c>
      <c r="HT124" s="86">
        <f t="shared" si="418"/>
        <v>4.205970611790585E-7</v>
      </c>
      <c r="HU124" s="86">
        <f t="shared" si="419"/>
        <v>2.7950470543319674E-7</v>
      </c>
      <c r="HV124" s="86">
        <f t="shared" si="420"/>
        <v>7.8381213911419752E-7</v>
      </c>
      <c r="HW124" s="86">
        <f t="shared" si="421"/>
        <v>1.2500456916032786E-6</v>
      </c>
      <c r="HX124" s="86">
        <f t="shared" si="422"/>
        <v>4.8002060137930345E-6</v>
      </c>
      <c r="HY124" s="86">
        <f t="shared" si="423"/>
        <v>1.5556404871469661E-6</v>
      </c>
      <c r="HZ124" s="86">
        <f t="shared" si="424"/>
        <v>2.8804314551494998E-7</v>
      </c>
      <c r="IA124" s="86">
        <f t="shared" si="425"/>
        <v>3.5708418675656857E-7</v>
      </c>
      <c r="IB124" s="86">
        <f t="shared" si="426"/>
        <v>1.8848084940230516E-6</v>
      </c>
      <c r="IC124" s="86">
        <f t="shared" si="427"/>
        <v>8.3571631978698054E-7</v>
      </c>
      <c r="ID124" s="86">
        <f t="shared" si="428"/>
        <v>1.5635691593395818E-7</v>
      </c>
      <c r="IE124" s="86">
        <f t="shared" si="429"/>
        <v>1.5295831355846625E-7</v>
      </c>
      <c r="IF124" s="86">
        <f t="shared" si="430"/>
        <v>1.4237339473339358E-5</v>
      </c>
      <c r="IG124" s="86">
        <f t="shared" si="431"/>
        <v>1.2516309604115862E-5</v>
      </c>
      <c r="II124" s="86">
        <f t="shared" si="328"/>
        <v>1.8421654326814193E-43</v>
      </c>
      <c r="IJ124" s="86">
        <f t="shared" si="329"/>
        <v>2.9581187610630123E-46</v>
      </c>
      <c r="IK124" s="86">
        <f t="shared" si="330"/>
        <v>1.1312629083047907E-49</v>
      </c>
      <c r="IL124" s="86">
        <f t="shared" si="331"/>
        <v>3.1129775087023847E-45</v>
      </c>
      <c r="IM124" s="86">
        <f t="shared" si="332"/>
        <v>2.6328336197975857E-44</v>
      </c>
      <c r="IN124" s="86">
        <f t="shared" si="333"/>
        <v>5.6713646778906513E-41</v>
      </c>
      <c r="IO124" s="86">
        <f t="shared" si="334"/>
        <v>3.6266362037567905E-47</v>
      </c>
      <c r="IP124" s="86">
        <f t="shared" si="335"/>
        <v>7.4967623667312544E-54</v>
      </c>
      <c r="IQ124" s="86">
        <f t="shared" si="336"/>
        <v>2.7707076631810268E-49</v>
      </c>
      <c r="IR124" s="86">
        <f t="shared" si="337"/>
        <v>6.690936462997089E-45</v>
      </c>
      <c r="IS124" s="86">
        <f t="shared" si="338"/>
        <v>1.5814538673939055E-45</v>
      </c>
      <c r="IT124" s="86">
        <f t="shared" si="339"/>
        <v>1.1040384837433543E-48</v>
      </c>
      <c r="IU124" s="86">
        <f t="shared" si="340"/>
        <v>4.1592735467334891E-49</v>
      </c>
      <c r="IV124" s="86">
        <f t="shared" si="341"/>
        <v>1.3374018012554592E-23</v>
      </c>
      <c r="IW124" s="86">
        <f t="shared" si="342"/>
        <v>7.3018258533930738E-25</v>
      </c>
      <c r="IY124" s="86">
        <f t="shared" si="343"/>
        <v>0.1012138435985549</v>
      </c>
      <c r="IZ124" s="86">
        <f t="shared" si="344"/>
        <v>3.5666851938663288E-3</v>
      </c>
      <c r="JA124" s="86">
        <f t="shared" si="345"/>
        <v>8.7098500108849324E-4</v>
      </c>
      <c r="JB124" s="86">
        <f t="shared" si="346"/>
        <v>3.4979366160983482E-3</v>
      </c>
      <c r="JC124" s="86">
        <f t="shared" si="347"/>
        <v>9.3025682097691784E-3</v>
      </c>
      <c r="JD124" s="86">
        <f t="shared" si="348"/>
        <v>8.6588787873427481E-6</v>
      </c>
      <c r="JE124" s="86">
        <f t="shared" si="349"/>
        <v>2.3540909223343247E-6</v>
      </c>
      <c r="JF124" s="86">
        <f t="shared" si="350"/>
        <v>1.0060685281158232E-6</v>
      </c>
      <c r="JG124" s="86">
        <f t="shared" si="351"/>
        <v>1.6392150544554588E-6</v>
      </c>
      <c r="JH124" s="86">
        <f t="shared" si="352"/>
        <v>1.9019726049911064E-6</v>
      </c>
      <c r="JI124" s="86">
        <f t="shared" si="353"/>
        <v>8.6961059821579256E-7</v>
      </c>
      <c r="JJ124" s="86">
        <f t="shared" si="354"/>
        <v>4.1806367523064132E-5</v>
      </c>
      <c r="JK124" s="86">
        <f t="shared" si="355"/>
        <v>1.6668738053030801E-5</v>
      </c>
      <c r="JL124" s="86">
        <f t="shared" si="356"/>
        <v>6.8775048487895859E-5</v>
      </c>
      <c r="JM124" s="86">
        <f t="shared" si="357"/>
        <v>3.6321876706171812E-5</v>
      </c>
    </row>
    <row r="125" spans="2:273" x14ac:dyDescent="0.25">
      <c r="B125" s="2">
        <v>98</v>
      </c>
      <c r="C125" s="37">
        <v>54.576000000000001</v>
      </c>
      <c r="D125" s="37">
        <v>57.732999999999997</v>
      </c>
      <c r="E125" s="37">
        <v>68.113</v>
      </c>
      <c r="F125" s="37">
        <v>68.016000000000005</v>
      </c>
      <c r="G125" s="37">
        <v>81.548000000000002</v>
      </c>
      <c r="H125" s="37">
        <v>76.262</v>
      </c>
      <c r="I125" s="37">
        <v>77.881</v>
      </c>
      <c r="J125" s="37">
        <v>83.9</v>
      </c>
      <c r="K125" s="37">
        <v>87.766999999999996</v>
      </c>
      <c r="L125" s="37">
        <v>83.816999999999993</v>
      </c>
      <c r="M125" s="37">
        <v>82.763000000000005</v>
      </c>
      <c r="N125" s="37">
        <v>82.835999999999999</v>
      </c>
      <c r="O125" s="37">
        <v>81.933000000000007</v>
      </c>
      <c r="P125" s="37">
        <v>82.825000000000003</v>
      </c>
      <c r="Q125" s="37">
        <v>83.203000000000003</v>
      </c>
      <c r="S125" s="4">
        <f t="shared" si="229"/>
        <v>60.012243807640189</v>
      </c>
      <c r="T125" s="4">
        <f t="shared" si="230"/>
        <v>59.775913017170616</v>
      </c>
      <c r="U125" s="4">
        <f t="shared" si="231"/>
        <v>68.6568612028627</v>
      </c>
      <c r="V125" s="4">
        <f t="shared" si="232"/>
        <v>68.903967088224945</v>
      </c>
      <c r="W125" s="4">
        <f t="shared" si="233"/>
        <v>81.695096296089005</v>
      </c>
      <c r="X125" s="4">
        <f t="shared" si="234"/>
        <v>76.587041075891406</v>
      </c>
      <c r="Y125" s="4">
        <f t="shared" si="235"/>
        <v>78.836882039495634</v>
      </c>
      <c r="Z125" s="4">
        <f t="shared" si="236"/>
        <v>82.784624897055593</v>
      </c>
      <c r="AA125" s="4">
        <f t="shared" si="237"/>
        <v>86.80677274501609</v>
      </c>
      <c r="AB125" s="4">
        <f t="shared" si="238"/>
        <v>84.193327224220823</v>
      </c>
      <c r="AC125" s="4">
        <f t="shared" si="239"/>
        <v>83.739457293598832</v>
      </c>
      <c r="AD125" s="4">
        <f t="shared" si="240"/>
        <v>83.426207429377044</v>
      </c>
      <c r="AE125" s="4">
        <f t="shared" si="241"/>
        <v>83.138553368407841</v>
      </c>
      <c r="AF125" s="4">
        <f t="shared" si="242"/>
        <v>84.74833301439169</v>
      </c>
      <c r="AG125" s="4">
        <f t="shared" si="243"/>
        <v>85.588186822411515</v>
      </c>
      <c r="AI125" s="4">
        <f t="shared" si="244"/>
        <v>-5.4362438076401887</v>
      </c>
      <c r="AJ125" s="4">
        <f t="shared" si="245"/>
        <v>-2.0429130171706191</v>
      </c>
      <c r="AK125" s="4">
        <f t="shared" si="246"/>
        <v>-0.54386120286270057</v>
      </c>
      <c r="AL125" s="4">
        <f t="shared" si="247"/>
        <v>-0.88796708822493997</v>
      </c>
      <c r="AM125" s="4">
        <f t="shared" si="248"/>
        <v>-0.14709629608900343</v>
      </c>
      <c r="AN125" s="4">
        <f t="shared" si="249"/>
        <v>-0.32504107589140574</v>
      </c>
      <c r="AO125" s="4">
        <f t="shared" si="250"/>
        <v>-0.95588203949563422</v>
      </c>
      <c r="AP125" s="4">
        <f t="shared" si="251"/>
        <v>1.1153751029444123</v>
      </c>
      <c r="AQ125" s="4">
        <f t="shared" si="252"/>
        <v>0.96022725498390571</v>
      </c>
      <c r="AR125" s="4">
        <f t="shared" si="253"/>
        <v>-0.3763272242208302</v>
      </c>
      <c r="AS125" s="4">
        <f t="shared" si="254"/>
        <v>-0.97645729359882694</v>
      </c>
      <c r="AT125" s="4">
        <f t="shared" si="255"/>
        <v>-0.5902074293770454</v>
      </c>
      <c r="AU125" s="4">
        <f t="shared" si="256"/>
        <v>-1.2055533684078341</v>
      </c>
      <c r="AV125" s="4">
        <f t="shared" si="432"/>
        <v>-1.9233330143916874</v>
      </c>
      <c r="AW125" s="4">
        <f t="shared" si="432"/>
        <v>-2.3851868224115123</v>
      </c>
      <c r="AY125" s="2">
        <f t="shared" si="308"/>
        <v>56.922931860742558</v>
      </c>
      <c r="AZ125" s="2">
        <f t="shared" si="359"/>
        <v>59.726422966509972</v>
      </c>
      <c r="BA125" s="2">
        <f t="shared" si="360"/>
        <v>68.64961853397925</v>
      </c>
      <c r="BB125" s="2">
        <f t="shared" si="361"/>
        <v>68.858979965019216</v>
      </c>
      <c r="BC125" s="2">
        <f t="shared" si="362"/>
        <v>81.551874079287018</v>
      </c>
      <c r="BD125" s="2">
        <f t="shared" si="363"/>
        <v>76.586372408752425</v>
      </c>
      <c r="BE125" s="2">
        <f t="shared" si="364"/>
        <v>78.836602072004595</v>
      </c>
      <c r="BF125" s="2">
        <f t="shared" si="365"/>
        <v>82.784559570707685</v>
      </c>
      <c r="BG125" s="2">
        <f t="shared" si="366"/>
        <v>86.806688165302575</v>
      </c>
      <c r="BH125" s="2">
        <f t="shared" si="367"/>
        <v>84.192908821596518</v>
      </c>
      <c r="BI125" s="2">
        <f t="shared" si="368"/>
        <v>83.739227421343699</v>
      </c>
      <c r="BJ125" s="2">
        <f t="shared" si="369"/>
        <v>83.425982397867685</v>
      </c>
      <c r="BK125" s="2">
        <f t="shared" si="370"/>
        <v>83.138440672562766</v>
      </c>
      <c r="BL125" s="2">
        <f t="shared" si="371"/>
        <v>84.740807401599881</v>
      </c>
      <c r="BM125" s="2">
        <f t="shared" si="372"/>
        <v>85.576969012106019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 t="str">
        <f t="shared" si="309"/>
        <v/>
      </c>
      <c r="CF125" s="2">
        <f t="shared" si="310"/>
        <v>57.732999999999997</v>
      </c>
      <c r="CG125" s="2">
        <f t="shared" si="311"/>
        <v>68.113</v>
      </c>
      <c r="CH125" s="2">
        <f t="shared" si="312"/>
        <v>68.016000000000005</v>
      </c>
      <c r="CI125" s="2">
        <f t="shared" si="313"/>
        <v>81.548000000000002</v>
      </c>
      <c r="CJ125" s="2">
        <f t="shared" si="314"/>
        <v>76.262</v>
      </c>
      <c r="CK125" s="2">
        <f t="shared" si="315"/>
        <v>77.881</v>
      </c>
      <c r="CL125" s="2">
        <f t="shared" si="316"/>
        <v>83.9</v>
      </c>
      <c r="CM125" s="2">
        <f t="shared" si="317"/>
        <v>87.766999999999996</v>
      </c>
      <c r="CN125" s="2">
        <f t="shared" si="318"/>
        <v>83.816999999999993</v>
      </c>
      <c r="CO125" s="2">
        <f t="shared" si="319"/>
        <v>82.763000000000005</v>
      </c>
      <c r="CP125" s="2">
        <f t="shared" si="320"/>
        <v>82.835999999999999</v>
      </c>
      <c r="CQ125" s="2">
        <f t="shared" si="321"/>
        <v>81.933000000000007</v>
      </c>
      <c r="CR125" s="2">
        <f t="shared" si="322"/>
        <v>82.825000000000003</v>
      </c>
      <c r="CS125" s="2">
        <f t="shared" si="323"/>
        <v>83.203000000000003</v>
      </c>
      <c r="CU125" s="2" t="str">
        <f t="shared" si="273"/>
        <v/>
      </c>
      <c r="CV125" s="2">
        <f t="shared" si="274"/>
        <v>57.732999999999997</v>
      </c>
      <c r="CW125" s="2">
        <f t="shared" si="275"/>
        <v>68.113</v>
      </c>
      <c r="CX125" s="2">
        <f t="shared" si="276"/>
        <v>68.016000000000005</v>
      </c>
      <c r="CY125" s="2">
        <f t="shared" si="277"/>
        <v>81.548000000000002</v>
      </c>
      <c r="CZ125" s="2">
        <f t="shared" si="278"/>
        <v>76.262</v>
      </c>
      <c r="DA125" s="2">
        <f t="shared" si="279"/>
        <v>77.881</v>
      </c>
      <c r="DB125" s="2">
        <f t="shared" si="280"/>
        <v>83.9</v>
      </c>
      <c r="DC125" s="2">
        <f t="shared" si="281"/>
        <v>87.766999999999996</v>
      </c>
      <c r="DD125" s="2">
        <f t="shared" si="282"/>
        <v>83.816999999999993</v>
      </c>
      <c r="DE125" s="2">
        <f t="shared" si="283"/>
        <v>82.763000000000005</v>
      </c>
      <c r="DF125" s="2">
        <f t="shared" si="284"/>
        <v>82.835999999999999</v>
      </c>
      <c r="DG125" s="2">
        <f t="shared" si="285"/>
        <v>81.933000000000007</v>
      </c>
      <c r="DH125" s="2">
        <f t="shared" si="286"/>
        <v>82.825000000000003</v>
      </c>
      <c r="DI125" s="2">
        <f t="shared" si="287"/>
        <v>83.203000000000003</v>
      </c>
      <c r="DK125" s="2">
        <f t="shared" si="288"/>
        <v>99.203812891986018</v>
      </c>
      <c r="DL125" s="2">
        <f t="shared" si="433"/>
        <v>90.46950522648082</v>
      </c>
      <c r="DM125" s="2">
        <f t="shared" si="433"/>
        <v>99.218702320179361</v>
      </c>
      <c r="DN125" s="2">
        <f t="shared" si="433"/>
        <v>94.372333711476671</v>
      </c>
      <c r="DO125" s="2">
        <f t="shared" si="433"/>
        <v>96.791964994732993</v>
      </c>
      <c r="DP125" s="2">
        <f t="shared" si="433"/>
        <v>69.534557233464227</v>
      </c>
      <c r="DQ125" s="2">
        <f t="shared" si="433"/>
        <v>80.986897560975592</v>
      </c>
      <c r="DR125" s="2">
        <f t="shared" si="433"/>
        <v>91.623184921763865</v>
      </c>
      <c r="DS125" s="2">
        <f t="shared" si="433"/>
        <v>93.981551446183019</v>
      </c>
      <c r="DT125" s="2">
        <f t="shared" si="433"/>
        <v>85.940295296167236</v>
      </c>
      <c r="DU125" s="2">
        <f t="shared" si="433"/>
        <v>84.964174418604657</v>
      </c>
      <c r="DV125" s="2">
        <f t="shared" si="433"/>
        <v>96.979455743726874</v>
      </c>
      <c r="DW125" s="2">
        <f t="shared" si="433"/>
        <v>109.49139163763066</v>
      </c>
      <c r="DX125" s="2">
        <f t="shared" si="433"/>
        <v>106.04651079058965</v>
      </c>
      <c r="DY125" s="2">
        <f t="shared" si="433"/>
        <v>98.408292682926827</v>
      </c>
      <c r="EA125" s="2">
        <f t="shared" si="228"/>
        <v>56.707059053659158</v>
      </c>
      <c r="EB125" s="2">
        <f t="shared" si="290"/>
        <v>59.556821447736745</v>
      </c>
      <c r="EC125" s="2">
        <f t="shared" si="291"/>
        <v>68.469062313496124</v>
      </c>
      <c r="ED125" s="2">
        <f t="shared" si="292"/>
        <v>68.712068744464602</v>
      </c>
      <c r="EE125" s="2">
        <f t="shared" si="293"/>
        <v>81.461929112978268</v>
      </c>
      <c r="EF125" s="2">
        <f t="shared" si="294"/>
        <v>76.636690868094689</v>
      </c>
      <c r="EG125" s="2">
        <f t="shared" si="295"/>
        <v>78.819832487406501</v>
      </c>
      <c r="EH125" s="2">
        <f t="shared" si="296"/>
        <v>82.711024376754878</v>
      </c>
      <c r="EI125" s="2">
        <f t="shared" si="297"/>
        <v>86.747561007045888</v>
      </c>
      <c r="EJ125" s="2">
        <f t="shared" si="298"/>
        <v>84.181306449094322</v>
      </c>
      <c r="EK125" s="2">
        <f t="shared" si="299"/>
        <v>83.732103790092765</v>
      </c>
      <c r="EL125" s="2">
        <f t="shared" si="300"/>
        <v>83.343090225261491</v>
      </c>
      <c r="EM125" s="2">
        <f t="shared" si="301"/>
        <v>82.998476146419947</v>
      </c>
      <c r="EN125" s="2">
        <f t="shared" si="302"/>
        <v>84.61188240876541</v>
      </c>
      <c r="EO125" s="2">
        <f t="shared" si="303"/>
        <v>85.478841541728656</v>
      </c>
      <c r="EQ125" s="2">
        <f t="shared" si="304"/>
        <v>56.228118843716416</v>
      </c>
      <c r="ER125" s="2">
        <f t="shared" si="434"/>
        <v>59.583841868229428</v>
      </c>
      <c r="ES125" s="2">
        <f t="shared" si="434"/>
        <v>68.376246610110627</v>
      </c>
      <c r="ET125" s="2">
        <f t="shared" si="434"/>
        <v>68.790596160116408</v>
      </c>
      <c r="EU125" s="2">
        <f t="shared" si="434"/>
        <v>80.455991311653023</v>
      </c>
      <c r="EV125" s="2">
        <f t="shared" si="434"/>
        <v>76.493782463175535</v>
      </c>
      <c r="EW125" s="2">
        <f t="shared" si="434"/>
        <v>78.873172936930814</v>
      </c>
      <c r="EX125" s="2">
        <f t="shared" si="434"/>
        <v>82.17361346098005</v>
      </c>
      <c r="EY125" s="2">
        <f t="shared" si="434"/>
        <v>85.9763559541245</v>
      </c>
      <c r="EZ125" s="2">
        <f t="shared" si="434"/>
        <v>83.927557821736528</v>
      </c>
      <c r="FA125" s="2">
        <f t="shared" si="434"/>
        <v>83.537977225014487</v>
      </c>
      <c r="FB125" s="2">
        <f t="shared" si="434"/>
        <v>83.278261693715891</v>
      </c>
      <c r="FC125" s="2">
        <f t="shared" si="434"/>
        <v>83.000567995253846</v>
      </c>
      <c r="FD125" s="2">
        <f t="shared" si="434"/>
        <v>84.995839992070302</v>
      </c>
      <c r="FE125" s="2">
        <f t="shared" si="434"/>
        <v>85.723431761820052</v>
      </c>
      <c r="FG125" s="2">
        <f t="shared" si="306"/>
        <v>0.99488982820519356</v>
      </c>
      <c r="FH125" s="2">
        <f t="shared" si="435"/>
        <v>0.99451664339862789</v>
      </c>
      <c r="FI125" s="2">
        <f t="shared" si="435"/>
        <v>0.99411725455513544</v>
      </c>
      <c r="FJ125" s="2">
        <f t="shared" si="435"/>
        <v>0.99428544760653392</v>
      </c>
      <c r="FK125" s="2">
        <f t="shared" si="435"/>
        <v>0.99391497538207974</v>
      </c>
      <c r="FL125" s="2">
        <f t="shared" si="435"/>
        <v>0.9929813024129277</v>
      </c>
      <c r="FM125" s="2">
        <f t="shared" si="435"/>
        <v>0.99234748953055973</v>
      </c>
      <c r="FN125" s="2">
        <f t="shared" si="435"/>
        <v>0.99152953961042656</v>
      </c>
      <c r="FO125" s="2">
        <f t="shared" si="435"/>
        <v>0.99135276524143756</v>
      </c>
      <c r="FP125" s="2">
        <f t="shared" si="435"/>
        <v>0.99285557224714938</v>
      </c>
      <c r="FQ125" s="2">
        <f t="shared" si="435"/>
        <v>0.9936798715708971</v>
      </c>
      <c r="FR125" s="2">
        <f t="shared" si="435"/>
        <v>0.99390674738151119</v>
      </c>
      <c r="FS125" s="2">
        <f t="shared" si="435"/>
        <v>0.99471714183138904</v>
      </c>
      <c r="FT125" s="2">
        <f t="shared" si="435"/>
        <v>0.99402121305887681</v>
      </c>
      <c r="FU125" s="2">
        <f t="shared" si="435"/>
        <v>0.99244537916729658</v>
      </c>
      <c r="FW125" s="2">
        <f t="shared" si="324"/>
        <v>2.6995138959038951E-3</v>
      </c>
      <c r="FX125" s="2">
        <f t="shared" si="376"/>
        <v>3.5621247623422651E-3</v>
      </c>
      <c r="FY125" s="2">
        <f t="shared" si="377"/>
        <v>3.620984221051878E-3</v>
      </c>
      <c r="FZ125" s="2">
        <f t="shared" si="378"/>
        <v>3.4929453379430996E-3</v>
      </c>
      <c r="GA125" s="2">
        <f t="shared" si="379"/>
        <v>3.3189720288229366E-3</v>
      </c>
      <c r="GB125" s="2">
        <f t="shared" si="380"/>
        <v>3.2939359871600855E-3</v>
      </c>
      <c r="GC125" s="2">
        <f t="shared" si="381"/>
        <v>3.4888426385272825E-3</v>
      </c>
      <c r="GD125" s="2">
        <f t="shared" si="382"/>
        <v>3.637642764273097E-3</v>
      </c>
      <c r="GE125" s="2">
        <f t="shared" si="383"/>
        <v>4.4435073379595008E-3</v>
      </c>
      <c r="GF125" s="2">
        <f t="shared" si="384"/>
        <v>3.8013850314623609E-3</v>
      </c>
      <c r="GG125" s="2">
        <f t="shared" si="385"/>
        <v>3.4163966930775514E-3</v>
      </c>
      <c r="GH125" s="2">
        <f t="shared" si="386"/>
        <v>3.0487702121095232E-3</v>
      </c>
      <c r="GI125" s="2">
        <f t="shared" si="387"/>
        <v>2.969205828975377E-3</v>
      </c>
      <c r="GJ125" s="2">
        <f t="shared" si="388"/>
        <v>2.0104214917559724E-3</v>
      </c>
      <c r="GK125" s="2">
        <f t="shared" si="389"/>
        <v>1.8413223165285361E-3</v>
      </c>
      <c r="GM125" s="86">
        <f t="shared" si="325"/>
        <v>2.7884967262216337E-10</v>
      </c>
      <c r="GN125" s="86">
        <f t="shared" si="390"/>
        <v>5.1738700119833098E-32</v>
      </c>
      <c r="GO125" s="86">
        <f t="shared" si="391"/>
        <v>2.0587168529591141E-33</v>
      </c>
      <c r="GP125" s="86">
        <f t="shared" si="392"/>
        <v>2.9652633741600537E-30</v>
      </c>
      <c r="GQ125" s="86">
        <f t="shared" si="393"/>
        <v>3.8348179707275488E-23</v>
      </c>
      <c r="GR125" s="86">
        <f t="shared" si="394"/>
        <v>4.4053474008983482E-35</v>
      </c>
      <c r="GS125" s="86">
        <f t="shared" si="395"/>
        <v>2.9560447963683853E-30</v>
      </c>
      <c r="GT125" s="86">
        <f t="shared" si="396"/>
        <v>7.4872149517688131E-22</v>
      </c>
      <c r="GU125" s="86">
        <f t="shared" si="397"/>
        <v>2.9888655074321844E-16</v>
      </c>
      <c r="GV125" s="86">
        <f t="shared" si="398"/>
        <v>3.7566577002973814E-30</v>
      </c>
      <c r="GW125" s="86">
        <f t="shared" si="399"/>
        <v>2.6146981050497462E-50</v>
      </c>
      <c r="GX125" s="86">
        <f t="shared" si="400"/>
        <v>3.8415560264853135E-48</v>
      </c>
      <c r="GY125" s="86">
        <f t="shared" si="401"/>
        <v>7.8992303930774746E-69</v>
      </c>
      <c r="GZ125" s="86">
        <f t="shared" si="402"/>
        <v>3.7626014722376248E-57</v>
      </c>
      <c r="HA125" s="86">
        <f t="shared" si="403"/>
        <v>9.6631152594843002E-55</v>
      </c>
      <c r="HC125" s="86">
        <f t="shared" si="326"/>
        <v>6.7137456172594936E-2</v>
      </c>
      <c r="HD125" s="86">
        <f t="shared" si="404"/>
        <v>1.1237686968198848E-3</v>
      </c>
      <c r="HE125" s="86">
        <f t="shared" si="405"/>
        <v>2.0065118232868675E-4</v>
      </c>
      <c r="HF125" s="86">
        <f t="shared" si="406"/>
        <v>1.0940656804942755E-3</v>
      </c>
      <c r="HG125" s="86">
        <f t="shared" si="407"/>
        <v>3.7670058923892418E-3</v>
      </c>
      <c r="HH125" s="86">
        <f t="shared" si="408"/>
        <v>3.3775980188529681E-7</v>
      </c>
      <c r="HI125" s="86">
        <f t="shared" si="409"/>
        <v>5.9981983143359696E-8</v>
      </c>
      <c r="HJ125" s="86">
        <f t="shared" si="410"/>
        <v>5.3792412996740556E-8</v>
      </c>
      <c r="HK125" s="86">
        <f t="shared" si="411"/>
        <v>1.0183728944876812E-7</v>
      </c>
      <c r="HL125" s="86">
        <f t="shared" si="412"/>
        <v>6.6393168111658127E-10</v>
      </c>
      <c r="HM125" s="86">
        <f t="shared" si="413"/>
        <v>1.0605876689555773E-9</v>
      </c>
      <c r="HN125" s="86">
        <f t="shared" si="414"/>
        <v>3.8755627571273193E-6</v>
      </c>
      <c r="HO125" s="86">
        <f t="shared" si="415"/>
        <v>1.3743926211489801E-6</v>
      </c>
      <c r="HP125" s="86">
        <f t="shared" si="416"/>
        <v>5.2945429162143079E-6</v>
      </c>
      <c r="HQ125" s="86">
        <f t="shared" si="417"/>
        <v>2.3669083833821378E-6</v>
      </c>
      <c r="HS125" s="86">
        <f t="shared" si="327"/>
        <v>1.2167355973571055E-6</v>
      </c>
      <c r="HT125" s="86">
        <f t="shared" si="418"/>
        <v>9.3146751285585817E-7</v>
      </c>
      <c r="HU125" s="86">
        <f t="shared" si="419"/>
        <v>6.4674850899386259E-7</v>
      </c>
      <c r="HV125" s="86">
        <f t="shared" si="420"/>
        <v>1.6857563379025838E-6</v>
      </c>
      <c r="HW125" s="86">
        <f t="shared" si="421"/>
        <v>2.6146106497408348E-6</v>
      </c>
      <c r="HX125" s="86">
        <f t="shared" si="422"/>
        <v>9.3838437229546746E-6</v>
      </c>
      <c r="HY125" s="86">
        <f t="shared" si="423"/>
        <v>3.3330973316630752E-6</v>
      </c>
      <c r="HZ125" s="86">
        <f t="shared" si="424"/>
        <v>6.9029440150075624E-7</v>
      </c>
      <c r="IA125" s="86">
        <f t="shared" si="425"/>
        <v>8.429190228614562E-7</v>
      </c>
      <c r="IB125" s="86">
        <f t="shared" si="426"/>
        <v>3.9840817913302779E-6</v>
      </c>
      <c r="IC125" s="86">
        <f t="shared" si="427"/>
        <v>1.7934353278827527E-6</v>
      </c>
      <c r="ID125" s="86">
        <f t="shared" si="428"/>
        <v>3.5587600656267472E-7</v>
      </c>
      <c r="IE125" s="86">
        <f t="shared" si="429"/>
        <v>3.4835078833743534E-7</v>
      </c>
      <c r="IF125" s="86">
        <f t="shared" si="430"/>
        <v>2.4155920074096059E-5</v>
      </c>
      <c r="IG125" s="86">
        <f t="shared" si="431"/>
        <v>2.1041374570085398E-5</v>
      </c>
      <c r="II125" s="86">
        <f t="shared" si="328"/>
        <v>3.429630989919401E-42</v>
      </c>
      <c r="IJ125" s="86">
        <f t="shared" si="329"/>
        <v>7.7778610142309093E-45</v>
      </c>
      <c r="IK125" s="86">
        <f t="shared" si="330"/>
        <v>3.8577095732218506E-48</v>
      </c>
      <c r="IL125" s="86">
        <f t="shared" si="331"/>
        <v>7.5135472907433349E-44</v>
      </c>
      <c r="IM125" s="86">
        <f t="shared" si="332"/>
        <v>5.7793026273023684E-43</v>
      </c>
      <c r="IN125" s="86">
        <f t="shared" si="333"/>
        <v>9.7499149361004958E-40</v>
      </c>
      <c r="IO125" s="86">
        <f t="shared" si="334"/>
        <v>1.0071212070440495E-45</v>
      </c>
      <c r="IP125" s="86">
        <f t="shared" si="335"/>
        <v>3.4844444051462375E-52</v>
      </c>
      <c r="IQ125" s="86">
        <f t="shared" si="336"/>
        <v>1.0453461965048636E-47</v>
      </c>
      <c r="IR125" s="86">
        <f t="shared" si="337"/>
        <v>1.6521867130294705E-43</v>
      </c>
      <c r="IS125" s="86">
        <f t="shared" si="338"/>
        <v>3.8522144528268438E-44</v>
      </c>
      <c r="IT125" s="86">
        <f t="shared" si="339"/>
        <v>3.1661071655205379E-47</v>
      </c>
      <c r="IU125" s="86">
        <f t="shared" si="340"/>
        <v>1.2109387817049846E-47</v>
      </c>
      <c r="IV125" s="86">
        <f t="shared" si="341"/>
        <v>5.8142592431577058E-23</v>
      </c>
      <c r="IW125" s="86">
        <f t="shared" si="342"/>
        <v>3.3787167296468077E-24</v>
      </c>
      <c r="IY125" s="86">
        <f t="shared" si="343"/>
        <v>6.7138673187041975E-2</v>
      </c>
      <c r="IZ125" s="86">
        <f t="shared" si="344"/>
        <v>1.1247001643327407E-3</v>
      </c>
      <c r="JA125" s="86">
        <f t="shared" si="345"/>
        <v>2.0129793083768061E-4</v>
      </c>
      <c r="JB125" s="86">
        <f t="shared" si="346"/>
        <v>1.0957514368321781E-3</v>
      </c>
      <c r="JC125" s="86">
        <f t="shared" si="347"/>
        <v>3.7696205030389829E-3</v>
      </c>
      <c r="JD125" s="86">
        <f t="shared" si="348"/>
        <v>9.7216035248399711E-6</v>
      </c>
      <c r="JE125" s="86">
        <f t="shared" si="349"/>
        <v>3.393079314806435E-6</v>
      </c>
      <c r="JF125" s="86">
        <f t="shared" si="350"/>
        <v>7.4408681449749752E-7</v>
      </c>
      <c r="JG125" s="86">
        <f t="shared" si="351"/>
        <v>9.4475631260911088E-7</v>
      </c>
      <c r="JH125" s="86">
        <f t="shared" si="352"/>
        <v>3.9847457230113944E-6</v>
      </c>
      <c r="JI125" s="86">
        <f t="shared" si="353"/>
        <v>1.7944959155517084E-6</v>
      </c>
      <c r="JJ125" s="86">
        <f t="shared" si="354"/>
        <v>4.2314387636899938E-6</v>
      </c>
      <c r="JK125" s="86">
        <f t="shared" si="355"/>
        <v>1.7227434094864155E-6</v>
      </c>
      <c r="JL125" s="86">
        <f t="shared" si="356"/>
        <v>2.9450462990310367E-5</v>
      </c>
      <c r="JM125" s="86">
        <f t="shared" si="357"/>
        <v>2.3408282953467538E-5</v>
      </c>
    </row>
    <row r="126" spans="2:273" x14ac:dyDescent="0.25">
      <c r="B126" s="2">
        <v>99</v>
      </c>
      <c r="C126" s="37">
        <v>53.847999999999999</v>
      </c>
      <c r="D126" s="37">
        <v>58.433</v>
      </c>
      <c r="E126" s="37">
        <v>68.355000000000004</v>
      </c>
      <c r="F126" s="37">
        <v>67.531999999999996</v>
      </c>
      <c r="G126" s="37">
        <v>80.983999999999995</v>
      </c>
      <c r="H126" s="37">
        <v>76.033000000000001</v>
      </c>
      <c r="I126" s="37">
        <v>76.948999999999998</v>
      </c>
      <c r="J126" s="37">
        <v>84.566999999999993</v>
      </c>
      <c r="K126" s="37">
        <v>87.882999999999996</v>
      </c>
      <c r="L126" s="37">
        <v>81.617000000000004</v>
      </c>
      <c r="M126" s="37">
        <v>83.406999999999996</v>
      </c>
      <c r="N126" s="37">
        <v>82.704999999999998</v>
      </c>
      <c r="O126" s="37">
        <v>81.582999999999998</v>
      </c>
      <c r="P126" s="37">
        <v>83.46</v>
      </c>
      <c r="Q126" s="37">
        <v>82.766000000000005</v>
      </c>
      <c r="S126" s="4">
        <f t="shared" si="229"/>
        <v>58.434169245400682</v>
      </c>
      <c r="T126" s="4">
        <f t="shared" si="230"/>
        <v>59.609141273744555</v>
      </c>
      <c r="U126" s="4">
        <f t="shared" si="231"/>
        <v>68.495169286908165</v>
      </c>
      <c r="V126" s="4">
        <f t="shared" si="232"/>
        <v>68.770755031106148</v>
      </c>
      <c r="W126" s="4">
        <f t="shared" si="233"/>
        <v>81.380036148180295</v>
      </c>
      <c r="X126" s="4">
        <f t="shared" si="234"/>
        <v>76.48988888247527</v>
      </c>
      <c r="Y126" s="4">
        <f t="shared" si="235"/>
        <v>78.738850698335568</v>
      </c>
      <c r="Z126" s="4">
        <f t="shared" si="236"/>
        <v>82.611201855928812</v>
      </c>
      <c r="AA126" s="4">
        <f t="shared" si="237"/>
        <v>86.594192439665662</v>
      </c>
      <c r="AB126" s="4">
        <f t="shared" si="238"/>
        <v>84.051157634253329</v>
      </c>
      <c r="AC126" s="4">
        <f t="shared" si="239"/>
        <v>83.607602412801185</v>
      </c>
      <c r="AD126" s="4">
        <f t="shared" si="240"/>
        <v>83.305306688702601</v>
      </c>
      <c r="AE126" s="4">
        <f t="shared" si="241"/>
        <v>83.026844931345835</v>
      </c>
      <c r="AF126" s="4">
        <f t="shared" si="242"/>
        <v>84.684249994559678</v>
      </c>
      <c r="AG126" s="4">
        <f t="shared" si="243"/>
        <v>85.50555504124091</v>
      </c>
      <c r="AI126" s="4">
        <f t="shared" si="244"/>
        <v>-4.5861692454006828</v>
      </c>
      <c r="AJ126" s="4">
        <f t="shared" si="245"/>
        <v>-1.1761412737445553</v>
      </c>
      <c r="AK126" s="4">
        <f t="shared" si="246"/>
        <v>-0.14016928690816144</v>
      </c>
      <c r="AL126" s="4">
        <f t="shared" si="247"/>
        <v>-1.2387550311061517</v>
      </c>
      <c r="AM126" s="4">
        <f t="shared" si="248"/>
        <v>-0.39603614818030053</v>
      </c>
      <c r="AN126" s="4">
        <f t="shared" si="249"/>
        <v>-0.45688888247526904</v>
      </c>
      <c r="AO126" s="4">
        <f t="shared" si="250"/>
        <v>-1.7898506983355702</v>
      </c>
      <c r="AP126" s="4">
        <f t="shared" si="251"/>
        <v>1.9557981440711814</v>
      </c>
      <c r="AQ126" s="4">
        <f t="shared" si="252"/>
        <v>1.2888075603343339</v>
      </c>
      <c r="AR126" s="4">
        <f t="shared" si="253"/>
        <v>-2.4341576342533244</v>
      </c>
      <c r="AS126" s="4">
        <f t="shared" si="254"/>
        <v>-0.20060241280118873</v>
      </c>
      <c r="AT126" s="4">
        <f t="shared" si="255"/>
        <v>-0.60030668870260229</v>
      </c>
      <c r="AU126" s="4">
        <f t="shared" si="256"/>
        <v>-1.4438449313458364</v>
      </c>
      <c r="AV126" s="4">
        <f t="shared" si="432"/>
        <v>-1.2242499945596848</v>
      </c>
      <c r="AW126" s="4">
        <f t="shared" si="432"/>
        <v>-2.7395550412409051</v>
      </c>
      <c r="AY126" s="2">
        <f t="shared" si="308"/>
        <v>56.768696533485894</v>
      </c>
      <c r="AZ126" s="2">
        <f t="shared" si="359"/>
        <v>59.597743577190691</v>
      </c>
      <c r="BA126" s="2">
        <f t="shared" si="360"/>
        <v>68.493961019893703</v>
      </c>
      <c r="BB126" s="2">
        <f t="shared" si="361"/>
        <v>68.760302097167624</v>
      </c>
      <c r="BC126" s="2">
        <f t="shared" si="362"/>
        <v>81.335946638521079</v>
      </c>
      <c r="BD126" s="2">
        <f t="shared" si="363"/>
        <v>76.488665800091923</v>
      </c>
      <c r="BE126" s="2">
        <f t="shared" si="364"/>
        <v>78.738285686264277</v>
      </c>
      <c r="BF126" s="2">
        <f t="shared" si="365"/>
        <v>82.61105679782689</v>
      </c>
      <c r="BG126" s="2">
        <f t="shared" si="366"/>
        <v>86.594009127257735</v>
      </c>
      <c r="BH126" s="2">
        <f t="shared" si="367"/>
        <v>84.050319476808639</v>
      </c>
      <c r="BI126" s="2">
        <f t="shared" si="368"/>
        <v>83.607134137739365</v>
      </c>
      <c r="BJ126" s="2">
        <f t="shared" si="369"/>
        <v>83.305162931996222</v>
      </c>
      <c r="BK126" s="2">
        <f t="shared" si="370"/>
        <v>83.026708950651653</v>
      </c>
      <c r="BL126" s="2">
        <f t="shared" si="371"/>
        <v>84.67226711538413</v>
      </c>
      <c r="BM126" s="2">
        <f t="shared" si="372"/>
        <v>85.487444883073977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 t="str">
        <f t="shared" si="309"/>
        <v/>
      </c>
      <c r="CF126" s="2">
        <f t="shared" si="310"/>
        <v>58.433</v>
      </c>
      <c r="CG126" s="2">
        <f t="shared" si="311"/>
        <v>68.355000000000004</v>
      </c>
      <c r="CH126" s="2">
        <f t="shared" si="312"/>
        <v>67.531999999999996</v>
      </c>
      <c r="CI126" s="2">
        <f t="shared" si="313"/>
        <v>80.983999999999995</v>
      </c>
      <c r="CJ126" s="2">
        <f t="shared" si="314"/>
        <v>76.033000000000001</v>
      </c>
      <c r="CK126" s="2">
        <f t="shared" si="315"/>
        <v>76.948999999999998</v>
      </c>
      <c r="CL126" s="2">
        <f t="shared" si="316"/>
        <v>84.566999999999993</v>
      </c>
      <c r="CM126" s="2">
        <f t="shared" si="317"/>
        <v>87.882999999999996</v>
      </c>
      <c r="CN126" s="2">
        <f t="shared" si="318"/>
        <v>81.617000000000004</v>
      </c>
      <c r="CO126" s="2">
        <f t="shared" si="319"/>
        <v>83.406999999999996</v>
      </c>
      <c r="CP126" s="2">
        <f t="shared" si="320"/>
        <v>82.704999999999998</v>
      </c>
      <c r="CQ126" s="2">
        <f t="shared" si="321"/>
        <v>81.582999999999998</v>
      </c>
      <c r="CR126" s="2">
        <f t="shared" si="322"/>
        <v>83.46</v>
      </c>
      <c r="CS126" s="2">
        <f t="shared" si="323"/>
        <v>82.766000000000005</v>
      </c>
      <c r="CU126" s="2" t="str">
        <f t="shared" si="273"/>
        <v/>
      </c>
      <c r="CV126" s="2">
        <f t="shared" si="274"/>
        <v>58.433</v>
      </c>
      <c r="CW126" s="2">
        <f t="shared" si="275"/>
        <v>68.355000000000004</v>
      </c>
      <c r="CX126" s="2">
        <f t="shared" si="276"/>
        <v>67.531999999999996</v>
      </c>
      <c r="CY126" s="2">
        <f t="shared" si="277"/>
        <v>80.983999999999995</v>
      </c>
      <c r="CZ126" s="2">
        <f t="shared" si="278"/>
        <v>76.033000000000001</v>
      </c>
      <c r="DA126" s="2">
        <f t="shared" si="279"/>
        <v>76.948999999999998</v>
      </c>
      <c r="DB126" s="2">
        <f t="shared" si="280"/>
        <v>84.566999999999993</v>
      </c>
      <c r="DC126" s="2">
        <f t="shared" si="281"/>
        <v>87.882999999999996</v>
      </c>
      <c r="DD126" s="2">
        <f t="shared" si="282"/>
        <v>81.617000000000004</v>
      </c>
      <c r="DE126" s="2">
        <f t="shared" si="283"/>
        <v>83.406999999999996</v>
      </c>
      <c r="DF126" s="2">
        <f t="shared" si="284"/>
        <v>82.704999999999998</v>
      </c>
      <c r="DG126" s="2">
        <f t="shared" si="285"/>
        <v>81.582999999999998</v>
      </c>
      <c r="DH126" s="2">
        <f t="shared" si="286"/>
        <v>83.46</v>
      </c>
      <c r="DI126" s="2">
        <f t="shared" si="287"/>
        <v>82.766000000000005</v>
      </c>
      <c r="DK126" s="2">
        <f t="shared" si="288"/>
        <v>99.591519686411118</v>
      </c>
      <c r="DL126" s="2">
        <f t="shared" si="433"/>
        <v>90.714022648083613</v>
      </c>
      <c r="DM126" s="2">
        <f t="shared" si="433"/>
        <v>99.484762688058794</v>
      </c>
      <c r="DN126" s="2">
        <f t="shared" si="433"/>
        <v>94.574735866893576</v>
      </c>
      <c r="DO126" s="2">
        <f t="shared" si="433"/>
        <v>96.943594036139686</v>
      </c>
      <c r="DP126" s="2">
        <f t="shared" si="433"/>
        <v>69.242872093023266</v>
      </c>
      <c r="DQ126" s="2">
        <f t="shared" si="433"/>
        <v>80.858646341463398</v>
      </c>
      <c r="DR126" s="2">
        <f t="shared" si="433"/>
        <v>91.562289090710138</v>
      </c>
      <c r="DS126" s="2">
        <f t="shared" si="433"/>
        <v>93.886994310099567</v>
      </c>
      <c r="DT126" s="2">
        <f t="shared" si="433"/>
        <v>85.772859233449466</v>
      </c>
      <c r="DU126" s="2">
        <f t="shared" si="433"/>
        <v>84.815547266686806</v>
      </c>
      <c r="DV126" s="2">
        <f t="shared" si="433"/>
        <v>97.006639197255751</v>
      </c>
      <c r="DW126" s="2">
        <f t="shared" si="433"/>
        <v>109.68582473867595</v>
      </c>
      <c r="DX126" s="2">
        <f t="shared" si="433"/>
        <v>106.20480801123627</v>
      </c>
      <c r="DY126" s="2">
        <f t="shared" si="433"/>
        <v>98.516768292682912</v>
      </c>
      <c r="EA126" s="2">
        <f t="shared" si="228"/>
        <v>56.569461767321698</v>
      </c>
      <c r="EB126" s="2">
        <f t="shared" si="290"/>
        <v>59.4411826567463</v>
      </c>
      <c r="EC126" s="2">
        <f t="shared" si="291"/>
        <v>68.327061044484509</v>
      </c>
      <c r="ED126" s="2">
        <f t="shared" si="292"/>
        <v>68.62470709797141</v>
      </c>
      <c r="EE126" s="2">
        <f t="shared" si="293"/>
        <v>81.252274545281423</v>
      </c>
      <c r="EF126" s="2">
        <f t="shared" si="294"/>
        <v>76.535864571589627</v>
      </c>
      <c r="EG126" s="2">
        <f t="shared" si="295"/>
        <v>78.723184895435807</v>
      </c>
      <c r="EH126" s="2">
        <f t="shared" si="296"/>
        <v>82.543321846904348</v>
      </c>
      <c r="EI126" s="2">
        <f t="shared" si="297"/>
        <v>86.539499420003438</v>
      </c>
      <c r="EJ126" s="2">
        <f t="shared" si="298"/>
        <v>84.040004411305446</v>
      </c>
      <c r="EK126" s="2">
        <f t="shared" si="299"/>
        <v>83.60080536764444</v>
      </c>
      <c r="EL126" s="2">
        <f t="shared" si="300"/>
        <v>83.228762872083692</v>
      </c>
      <c r="EM126" s="2">
        <f t="shared" si="301"/>
        <v>82.897583366854377</v>
      </c>
      <c r="EN126" s="2">
        <f t="shared" si="302"/>
        <v>84.553378849969789</v>
      </c>
      <c r="EO126" s="2">
        <f t="shared" si="303"/>
        <v>85.396620023143726</v>
      </c>
      <c r="EQ126" s="2">
        <f t="shared" si="304"/>
        <v>56.109500949658781</v>
      </c>
      <c r="ER126" s="2">
        <f t="shared" si="434"/>
        <v>59.465177886488227</v>
      </c>
      <c r="ES126" s="2">
        <f t="shared" si="434"/>
        <v>68.238462561817101</v>
      </c>
      <c r="ET126" s="2">
        <f t="shared" si="434"/>
        <v>68.698446273114854</v>
      </c>
      <c r="EU126" s="2">
        <f t="shared" si="434"/>
        <v>80.302516440799138</v>
      </c>
      <c r="EV126" s="2">
        <f t="shared" si="434"/>
        <v>76.401109805159919</v>
      </c>
      <c r="EW126" s="2">
        <f t="shared" si="434"/>
        <v>78.772083312319907</v>
      </c>
      <c r="EX126" s="2">
        <f t="shared" si="434"/>
        <v>82.044247977949084</v>
      </c>
      <c r="EY126" s="2">
        <f t="shared" si="434"/>
        <v>85.825042583537993</v>
      </c>
      <c r="EZ126" s="2">
        <f t="shared" si="434"/>
        <v>83.804089581826901</v>
      </c>
      <c r="FA126" s="2">
        <f t="shared" si="434"/>
        <v>83.420038803602097</v>
      </c>
      <c r="FB126" s="2">
        <f t="shared" si="434"/>
        <v>83.167056065663004</v>
      </c>
      <c r="FC126" s="2">
        <f t="shared" si="434"/>
        <v>82.897329556469117</v>
      </c>
      <c r="FD126" s="2">
        <f t="shared" si="434"/>
        <v>84.901379137513828</v>
      </c>
      <c r="FE126" s="2">
        <f t="shared" si="434"/>
        <v>85.579058813336118</v>
      </c>
      <c r="FG126" s="2">
        <f t="shared" si="306"/>
        <v>0.99533737142912815</v>
      </c>
      <c r="FH126" s="2">
        <f t="shared" si="435"/>
        <v>0.99499670537419282</v>
      </c>
      <c r="FI126" s="2">
        <f t="shared" si="435"/>
        <v>0.99463209386516538</v>
      </c>
      <c r="FJ126" s="2">
        <f t="shared" si="435"/>
        <v>0.99478564439975137</v>
      </c>
      <c r="FK126" s="2">
        <f t="shared" si="435"/>
        <v>0.99444741864865394</v>
      </c>
      <c r="FL126" s="2">
        <f t="shared" si="435"/>
        <v>0.99359491613921169</v>
      </c>
      <c r="FM126" s="2">
        <f t="shared" si="435"/>
        <v>0.99301612499534642</v>
      </c>
      <c r="FN126" s="2">
        <f t="shared" si="435"/>
        <v>0.99226908639320444</v>
      </c>
      <c r="FO126" s="2">
        <f t="shared" si="435"/>
        <v>0.99210762315277667</v>
      </c>
      <c r="FP126" s="2">
        <f t="shared" si="435"/>
        <v>0.99348010583298285</v>
      </c>
      <c r="FQ126" s="2">
        <f t="shared" si="435"/>
        <v>0.99423276719224918</v>
      </c>
      <c r="FR126" s="2">
        <f t="shared" si="435"/>
        <v>0.99443990657549564</v>
      </c>
      <c r="FS126" s="2">
        <f t="shared" si="435"/>
        <v>0.99517973546336702</v>
      </c>
      <c r="FT126" s="2">
        <f t="shared" si="435"/>
        <v>0.99454441149053441</v>
      </c>
      <c r="FU126" s="2">
        <f t="shared" si="435"/>
        <v>0.99310552098253646</v>
      </c>
      <c r="FW126" s="2">
        <f t="shared" si="324"/>
        <v>2.9591874237507847E-3</v>
      </c>
      <c r="FX126" s="2">
        <f t="shared" si="376"/>
        <v>3.9044503016776601E-3</v>
      </c>
      <c r="FY126" s="2">
        <f t="shared" si="377"/>
        <v>3.9689437122489664E-3</v>
      </c>
      <c r="FZ126" s="2">
        <f t="shared" si="378"/>
        <v>3.8286481754894798E-3</v>
      </c>
      <c r="GA126" s="2">
        <f t="shared" si="379"/>
        <v>3.6380155399531222E-3</v>
      </c>
      <c r="GB126" s="2">
        <f t="shared" si="380"/>
        <v>3.6105815718548177E-3</v>
      </c>
      <c r="GC126" s="2">
        <f t="shared" si="381"/>
        <v>3.8241526836643685E-3</v>
      </c>
      <c r="GD126" s="2">
        <f t="shared" si="382"/>
        <v>3.9871966569094185E-3</v>
      </c>
      <c r="GE126" s="2">
        <f t="shared" si="383"/>
        <v>4.8701210819086837E-3</v>
      </c>
      <c r="GF126" s="2">
        <f t="shared" si="384"/>
        <v>4.1666076955600836E-3</v>
      </c>
      <c r="GG126" s="2">
        <f t="shared" si="385"/>
        <v>3.7447701779118529E-3</v>
      </c>
      <c r="GH126" s="2">
        <f t="shared" si="386"/>
        <v>3.3419270687004904E-3</v>
      </c>
      <c r="GI126" s="2">
        <f t="shared" si="387"/>
        <v>3.2547370875568278E-3</v>
      </c>
      <c r="GJ126" s="2">
        <f t="shared" si="388"/>
        <v>2.2039558474388084E-3</v>
      </c>
      <c r="GK126" s="2">
        <f t="shared" si="389"/>
        <v>2.0186111710069898E-3</v>
      </c>
      <c r="GM126" s="86">
        <f t="shared" si="325"/>
        <v>7.6420096855089166E-11</v>
      </c>
      <c r="GN126" s="86">
        <f t="shared" si="390"/>
        <v>7.2634043440433311E-34</v>
      </c>
      <c r="GO126" s="86">
        <f t="shared" si="391"/>
        <v>2.4309464851650613E-35</v>
      </c>
      <c r="GP126" s="86">
        <f t="shared" si="392"/>
        <v>5.3982202160963023E-32</v>
      </c>
      <c r="GQ126" s="86">
        <f t="shared" si="393"/>
        <v>1.8422292201803575E-24</v>
      </c>
      <c r="GR126" s="86">
        <f t="shared" si="394"/>
        <v>4.3766724186209332E-37</v>
      </c>
      <c r="GS126" s="86">
        <f t="shared" si="395"/>
        <v>5.7891096808207852E-32</v>
      </c>
      <c r="GT126" s="86">
        <f t="shared" si="396"/>
        <v>4.5814143893622206E-23</v>
      </c>
      <c r="GU126" s="86">
        <f t="shared" si="397"/>
        <v>3.9508863541942985E-17</v>
      </c>
      <c r="GV126" s="86">
        <f t="shared" si="398"/>
        <v>7.8753725522780624E-32</v>
      </c>
      <c r="GW126" s="86">
        <f t="shared" si="399"/>
        <v>3.3451234618553893E-53</v>
      </c>
      <c r="GX126" s="86">
        <f t="shared" si="400"/>
        <v>5.0189637981600558E-51</v>
      </c>
      <c r="GY126" s="86">
        <f t="shared" si="401"/>
        <v>6.379496679218693E-73</v>
      </c>
      <c r="GZ126" s="86">
        <f t="shared" si="402"/>
        <v>1.4565453694806999E-60</v>
      </c>
      <c r="HA126" s="86">
        <f t="shared" si="403"/>
        <v>6.6143181694572694E-58</v>
      </c>
      <c r="HC126" s="86">
        <f t="shared" si="326"/>
        <v>4.2486172696662633E-2</v>
      </c>
      <c r="HD126" s="86">
        <f t="shared" si="404"/>
        <v>3.1255904673321182E-4</v>
      </c>
      <c r="HE126" s="86">
        <f t="shared" si="405"/>
        <v>3.9511791836637229E-5</v>
      </c>
      <c r="HF126" s="86">
        <f t="shared" si="406"/>
        <v>3.0176615514788697E-4</v>
      </c>
      <c r="HG126" s="86">
        <f t="shared" si="407"/>
        <v>1.3877019619228754E-3</v>
      </c>
      <c r="HH126" s="86">
        <f t="shared" si="408"/>
        <v>2.3337453172696056E-8</v>
      </c>
      <c r="HI126" s="86">
        <f t="shared" si="409"/>
        <v>3.5589909934916357E-9</v>
      </c>
      <c r="HJ126" s="86">
        <f t="shared" si="410"/>
        <v>3.1890095894287544E-9</v>
      </c>
      <c r="HK126" s="86">
        <f t="shared" si="411"/>
        <v>6.404235645648468E-9</v>
      </c>
      <c r="HL126" s="86">
        <f t="shared" si="412"/>
        <v>1.9227929311976465E-11</v>
      </c>
      <c r="HM126" s="86">
        <f t="shared" si="413"/>
        <v>2.3627195171904468E-11</v>
      </c>
      <c r="HN126" s="86">
        <f t="shared" si="414"/>
        <v>2.7332364670960927E-7</v>
      </c>
      <c r="HO126" s="86">
        <f t="shared" si="415"/>
        <v>8.66427915827149E-8</v>
      </c>
      <c r="HP126" s="86">
        <f t="shared" si="416"/>
        <v>3.9039400457855152E-7</v>
      </c>
      <c r="HQ126" s="86">
        <f t="shared" si="417"/>
        <v>1.8376291541976005E-7</v>
      </c>
      <c r="HS126" s="86">
        <f t="shared" si="327"/>
        <v>2.4662876480338454E-6</v>
      </c>
      <c r="HT126" s="86">
        <f t="shared" si="418"/>
        <v>2.0162427444676074E-6</v>
      </c>
      <c r="HU126" s="86">
        <f t="shared" si="419"/>
        <v>1.4598971706318606E-6</v>
      </c>
      <c r="HV126" s="86">
        <f t="shared" si="420"/>
        <v>3.5461678933439258E-6</v>
      </c>
      <c r="HW126" s="86">
        <f t="shared" si="421"/>
        <v>5.3536646789676065E-6</v>
      </c>
      <c r="HX126" s="86">
        <f t="shared" si="422"/>
        <v>1.7990448007709204E-5</v>
      </c>
      <c r="HY126" s="86">
        <f t="shared" si="423"/>
        <v>6.9785079366495406E-6</v>
      </c>
      <c r="HZ126" s="86">
        <f t="shared" si="424"/>
        <v>1.6102580651408718E-6</v>
      </c>
      <c r="IA126" s="86">
        <f t="shared" si="425"/>
        <v>1.9378667456393952E-6</v>
      </c>
      <c r="IB126" s="86">
        <f t="shared" si="426"/>
        <v>8.2333826163987343E-6</v>
      </c>
      <c r="IC126" s="86">
        <f t="shared" si="427"/>
        <v>3.7644814800575134E-6</v>
      </c>
      <c r="ID126" s="86">
        <f t="shared" si="428"/>
        <v>7.9166207554676077E-7</v>
      </c>
      <c r="IE126" s="86">
        <f t="shared" si="429"/>
        <v>7.7538892949809041E-7</v>
      </c>
      <c r="IF126" s="86">
        <f t="shared" si="430"/>
        <v>4.0445264861522203E-5</v>
      </c>
      <c r="IG126" s="86">
        <f t="shared" si="431"/>
        <v>3.49290196501108E-5</v>
      </c>
      <c r="II126" s="86">
        <f t="shared" si="328"/>
        <v>6.1057600747951849E-41</v>
      </c>
      <c r="IJ126" s="86">
        <f t="shared" si="329"/>
        <v>1.9404690821248782E-43</v>
      </c>
      <c r="IK126" s="86">
        <f t="shared" si="330"/>
        <v>1.2427845076892334E-46</v>
      </c>
      <c r="IL126" s="86">
        <f t="shared" si="331"/>
        <v>1.7234338915071988E-42</v>
      </c>
      <c r="IM126" s="86">
        <f t="shared" si="332"/>
        <v>1.2079896982311232E-41</v>
      </c>
      <c r="IN126" s="86">
        <f t="shared" si="333"/>
        <v>1.6024145616880965E-38</v>
      </c>
      <c r="IO126" s="86">
        <f t="shared" si="334"/>
        <v>2.651921750356113E-44</v>
      </c>
      <c r="IP126" s="86">
        <f t="shared" si="335"/>
        <v>1.5222466741696774E-50</v>
      </c>
      <c r="IQ126" s="86">
        <f t="shared" si="336"/>
        <v>3.711657112320463E-46</v>
      </c>
      <c r="IR126" s="86">
        <f t="shared" si="337"/>
        <v>3.8727396206922815E-42</v>
      </c>
      <c r="IS126" s="86">
        <f t="shared" si="338"/>
        <v>8.917968181914116E-43</v>
      </c>
      <c r="IT126" s="86">
        <f t="shared" si="339"/>
        <v>8.6154561309434268E-46</v>
      </c>
      <c r="IU126" s="86">
        <f t="shared" si="340"/>
        <v>3.3453164880050503E-46</v>
      </c>
      <c r="IV126" s="86">
        <f t="shared" si="341"/>
        <v>2.4746244929627826E-22</v>
      </c>
      <c r="IW126" s="86">
        <f t="shared" si="342"/>
        <v>1.5296317710648041E-23</v>
      </c>
      <c r="IY126" s="86">
        <f t="shared" si="343"/>
        <v>4.2488639060730769E-2</v>
      </c>
      <c r="IZ126" s="86">
        <f t="shared" si="344"/>
        <v>3.1457528947767945E-4</v>
      </c>
      <c r="JA126" s="86">
        <f t="shared" si="345"/>
        <v>4.097168900726909E-5</v>
      </c>
      <c r="JB126" s="86">
        <f t="shared" si="346"/>
        <v>3.0531232304123088E-4</v>
      </c>
      <c r="JC126" s="86">
        <f t="shared" si="347"/>
        <v>1.3930556266018429E-3</v>
      </c>
      <c r="JD126" s="86">
        <f t="shared" si="348"/>
        <v>1.8013785460881898E-5</v>
      </c>
      <c r="JE126" s="86">
        <f t="shared" si="349"/>
        <v>6.9820669276430323E-6</v>
      </c>
      <c r="JF126" s="86">
        <f t="shared" si="350"/>
        <v>1.6134470747303005E-6</v>
      </c>
      <c r="JG126" s="86">
        <f t="shared" si="351"/>
        <v>1.9442709813245524E-6</v>
      </c>
      <c r="JH126" s="86">
        <f t="shared" si="352"/>
        <v>8.2334018443280467E-6</v>
      </c>
      <c r="JI126" s="86">
        <f t="shared" si="353"/>
        <v>3.7645051072526853E-6</v>
      </c>
      <c r="JJ126" s="86">
        <f t="shared" si="354"/>
        <v>1.06498572225637E-6</v>
      </c>
      <c r="JK126" s="86">
        <f t="shared" si="355"/>
        <v>8.620317210808053E-7</v>
      </c>
      <c r="JL126" s="86">
        <f t="shared" si="356"/>
        <v>4.0835658866100754E-5</v>
      </c>
      <c r="JM126" s="86">
        <f t="shared" si="357"/>
        <v>3.5112782565530557E-5</v>
      </c>
    </row>
    <row r="127" spans="2:273" x14ac:dyDescent="0.25">
      <c r="B127" s="2">
        <v>100</v>
      </c>
      <c r="C127" s="37">
        <v>55.787999999999997</v>
      </c>
      <c r="D127" s="37">
        <v>59.866999999999997</v>
      </c>
      <c r="E127" s="37">
        <v>68.5</v>
      </c>
      <c r="F127" s="37">
        <v>68.096999999999994</v>
      </c>
      <c r="G127" s="37">
        <v>80.5</v>
      </c>
      <c r="H127" s="37">
        <v>75.885000000000005</v>
      </c>
      <c r="I127" s="37">
        <v>77.897999999999996</v>
      </c>
      <c r="J127" s="37">
        <v>84.167000000000002</v>
      </c>
      <c r="K127" s="37">
        <v>87.316999999999993</v>
      </c>
      <c r="L127" s="37">
        <v>83.332999999999998</v>
      </c>
      <c r="M127" s="37">
        <v>83.763000000000005</v>
      </c>
      <c r="N127" s="37">
        <v>82.147999999999996</v>
      </c>
      <c r="O127" s="37">
        <v>81.966999999999999</v>
      </c>
      <c r="P127" s="37">
        <v>83.856999999999999</v>
      </c>
      <c r="Q127" s="37">
        <v>84.141000000000005</v>
      </c>
      <c r="S127" s="4">
        <f t="shared" si="229"/>
        <v>57.463769872932417</v>
      </c>
      <c r="T127" s="4">
        <f t="shared" si="230"/>
        <v>59.472424311306185</v>
      </c>
      <c r="U127" s="4">
        <f t="shared" si="231"/>
        <v>68.339571135153363</v>
      </c>
      <c r="V127" s="4">
        <f t="shared" si="232"/>
        <v>68.66490898257365</v>
      </c>
      <c r="W127" s="4">
        <f t="shared" si="233"/>
        <v>81.132961363987334</v>
      </c>
      <c r="X127" s="4">
        <f t="shared" si="234"/>
        <v>76.393024523845185</v>
      </c>
      <c r="Y127" s="4">
        <f t="shared" si="235"/>
        <v>78.641251454943557</v>
      </c>
      <c r="Z127" s="4">
        <f t="shared" si="236"/>
        <v>82.438311138669079</v>
      </c>
      <c r="AA127" s="4">
        <f t="shared" si="237"/>
        <v>86.382065447285697</v>
      </c>
      <c r="AB127" s="4">
        <f t="shared" si="238"/>
        <v>83.909500945303066</v>
      </c>
      <c r="AC127" s="4">
        <f t="shared" si="239"/>
        <v>83.476053567155461</v>
      </c>
      <c r="AD127" s="4">
        <f t="shared" si="240"/>
        <v>83.185122637105167</v>
      </c>
      <c r="AE127" s="4">
        <f t="shared" si="241"/>
        <v>82.916076585360543</v>
      </c>
      <c r="AF127" s="4">
        <f t="shared" si="242"/>
        <v>84.623756218563287</v>
      </c>
      <c r="AG127" s="4">
        <f t="shared" si="243"/>
        <v>85.427348386406791</v>
      </c>
      <c r="AI127" s="4">
        <f t="shared" si="244"/>
        <v>-1.6757698729324204</v>
      </c>
      <c r="AJ127" s="4">
        <f t="shared" si="245"/>
        <v>0.39457568869381276</v>
      </c>
      <c r="AK127" s="4">
        <f t="shared" si="246"/>
        <v>0.16042886484663654</v>
      </c>
      <c r="AL127" s="4">
        <f t="shared" si="247"/>
        <v>-0.56790898257365541</v>
      </c>
      <c r="AM127" s="4">
        <f t="shared" si="248"/>
        <v>-0.63296136398733438</v>
      </c>
      <c r="AN127" s="4">
        <f t="shared" si="249"/>
        <v>-0.50802452384517949</v>
      </c>
      <c r="AO127" s="4">
        <f t="shared" si="250"/>
        <v>-0.74325145494356093</v>
      </c>
      <c r="AP127" s="4">
        <f t="shared" si="251"/>
        <v>1.728688861330923</v>
      </c>
      <c r="AQ127" s="4">
        <f t="shared" si="252"/>
        <v>0.93493455271429582</v>
      </c>
      <c r="AR127" s="4">
        <f t="shared" si="253"/>
        <v>-0.57650094530306717</v>
      </c>
      <c r="AS127" s="4">
        <f t="shared" si="254"/>
        <v>0.28694643284454457</v>
      </c>
      <c r="AT127" s="4">
        <f t="shared" si="255"/>
        <v>-1.0371226371051705</v>
      </c>
      <c r="AU127" s="4">
        <f t="shared" si="256"/>
        <v>-0.94907658536054385</v>
      </c>
      <c r="AV127" s="4">
        <f t="shared" si="432"/>
        <v>-0.76675621856328746</v>
      </c>
      <c r="AW127" s="4">
        <f t="shared" si="432"/>
        <v>-1.2863483864067859</v>
      </c>
      <c r="AY127" s="2">
        <f t="shared" si="308"/>
        <v>56.615689446596072</v>
      </c>
      <c r="AZ127" s="2">
        <f t="shared" si="359"/>
        <v>59.470040406597491</v>
      </c>
      <c r="BA127" s="2">
        <f t="shared" si="360"/>
        <v>68.339298713929779</v>
      </c>
      <c r="BB127" s="2">
        <f t="shared" si="361"/>
        <v>68.66247669574237</v>
      </c>
      <c r="BC127" s="2">
        <f t="shared" si="362"/>
        <v>81.1203870879975</v>
      </c>
      <c r="BD127" s="2">
        <f t="shared" si="363"/>
        <v>76.390795631850395</v>
      </c>
      <c r="BE127" s="2">
        <f t="shared" si="364"/>
        <v>78.640132132620792</v>
      </c>
      <c r="BF127" s="2">
        <f t="shared" si="365"/>
        <v>82.437992490871693</v>
      </c>
      <c r="BG127" s="2">
        <f t="shared" si="366"/>
        <v>86.381668425760736</v>
      </c>
      <c r="BH127" s="2">
        <f t="shared" si="367"/>
        <v>83.907860802772021</v>
      </c>
      <c r="BI127" s="2">
        <f t="shared" si="368"/>
        <v>83.475121138327495</v>
      </c>
      <c r="BJ127" s="2">
        <f t="shared" si="369"/>
        <v>83.184838799676896</v>
      </c>
      <c r="BK127" s="2">
        <f t="shared" si="370"/>
        <v>82.91579481053833</v>
      </c>
      <c r="BL127" s="2">
        <f t="shared" si="371"/>
        <v>84.604488066033412</v>
      </c>
      <c r="BM127" s="2">
        <f t="shared" si="372"/>
        <v>85.39841195746385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 t="str">
        <f t="shared" si="309"/>
        <v/>
      </c>
      <c r="CF127" s="2">
        <f t="shared" si="310"/>
        <v>59.866999999999997</v>
      </c>
      <c r="CG127" s="2">
        <f t="shared" si="311"/>
        <v>68.5</v>
      </c>
      <c r="CH127" s="2">
        <f t="shared" si="312"/>
        <v>68.096999999999994</v>
      </c>
      <c r="CI127" s="2">
        <f t="shared" si="313"/>
        <v>80.5</v>
      </c>
      <c r="CJ127" s="2">
        <f t="shared" si="314"/>
        <v>75.885000000000005</v>
      </c>
      <c r="CK127" s="2">
        <f t="shared" si="315"/>
        <v>77.897999999999996</v>
      </c>
      <c r="CL127" s="2">
        <f t="shared" si="316"/>
        <v>84.167000000000002</v>
      </c>
      <c r="CM127" s="2">
        <f t="shared" si="317"/>
        <v>87.316999999999993</v>
      </c>
      <c r="CN127" s="2">
        <f t="shared" si="318"/>
        <v>83.332999999999998</v>
      </c>
      <c r="CO127" s="2">
        <f t="shared" si="319"/>
        <v>83.763000000000005</v>
      </c>
      <c r="CP127" s="2">
        <f t="shared" si="320"/>
        <v>82.147999999999996</v>
      </c>
      <c r="CQ127" s="2">
        <f t="shared" si="321"/>
        <v>81.966999999999999</v>
      </c>
      <c r="CR127" s="2">
        <f t="shared" si="322"/>
        <v>83.856999999999999</v>
      </c>
      <c r="CS127" s="2">
        <f t="shared" si="323"/>
        <v>84.141000000000005</v>
      </c>
      <c r="CU127" s="2" t="str">
        <f t="shared" si="273"/>
        <v/>
      </c>
      <c r="CV127" s="2">
        <f t="shared" si="274"/>
        <v>59.866999999999997</v>
      </c>
      <c r="CW127" s="2">
        <f t="shared" si="275"/>
        <v>68.5</v>
      </c>
      <c r="CX127" s="2">
        <f t="shared" si="276"/>
        <v>68.096999999999994</v>
      </c>
      <c r="CY127" s="2">
        <f t="shared" si="277"/>
        <v>80.5</v>
      </c>
      <c r="CZ127" s="2">
        <f t="shared" si="278"/>
        <v>75.885000000000005</v>
      </c>
      <c r="DA127" s="2">
        <f t="shared" si="279"/>
        <v>77.897999999999996</v>
      </c>
      <c r="DB127" s="2">
        <f t="shared" si="280"/>
        <v>84.167000000000002</v>
      </c>
      <c r="DC127" s="2">
        <f t="shared" si="281"/>
        <v>87.316999999999993</v>
      </c>
      <c r="DD127" s="2">
        <f t="shared" si="282"/>
        <v>83.332999999999998</v>
      </c>
      <c r="DE127" s="2">
        <f t="shared" si="283"/>
        <v>83.763000000000005</v>
      </c>
      <c r="DF127" s="2">
        <f t="shared" si="284"/>
        <v>82.147999999999996</v>
      </c>
      <c r="DG127" s="2">
        <f t="shared" si="285"/>
        <v>81.966999999999999</v>
      </c>
      <c r="DH127" s="2">
        <f t="shared" si="286"/>
        <v>83.856999999999999</v>
      </c>
      <c r="DI127" s="2">
        <f t="shared" si="287"/>
        <v>84.141000000000005</v>
      </c>
      <c r="DK127" s="2">
        <f t="shared" si="288"/>
        <v>99.979226480836189</v>
      </c>
      <c r="DL127" s="2">
        <f t="shared" si="433"/>
        <v>90.958540069686393</v>
      </c>
      <c r="DM127" s="2">
        <f t="shared" si="433"/>
        <v>99.750823055938213</v>
      </c>
      <c r="DN127" s="2">
        <f t="shared" si="433"/>
        <v>94.777138022310481</v>
      </c>
      <c r="DO127" s="2">
        <f t="shared" si="433"/>
        <v>97.095223077546379</v>
      </c>
      <c r="DP127" s="2">
        <f t="shared" si="433"/>
        <v>68.951186952582319</v>
      </c>
      <c r="DQ127" s="2">
        <f t="shared" si="433"/>
        <v>80.730395121951204</v>
      </c>
      <c r="DR127" s="2">
        <f t="shared" si="433"/>
        <v>91.50139325965641</v>
      </c>
      <c r="DS127" s="2">
        <f t="shared" si="433"/>
        <v>93.792437174016115</v>
      </c>
      <c r="DT127" s="2">
        <f t="shared" si="433"/>
        <v>85.605423170731697</v>
      </c>
      <c r="DU127" s="2">
        <f t="shared" si="433"/>
        <v>84.666920114768956</v>
      </c>
      <c r="DV127" s="2">
        <f t="shared" si="433"/>
        <v>97.033822650784643</v>
      </c>
      <c r="DW127" s="2">
        <f t="shared" si="433"/>
        <v>109.88025783972125</v>
      </c>
      <c r="DX127" s="2">
        <f t="shared" si="433"/>
        <v>106.3631052318829</v>
      </c>
      <c r="DY127" s="2">
        <f t="shared" si="433"/>
        <v>98.62524390243901</v>
      </c>
      <c r="EA127" s="2">
        <f t="shared" si="228"/>
        <v>56.431864480984245</v>
      </c>
      <c r="EB127" s="2">
        <f t="shared" si="290"/>
        <v>59.325543865755861</v>
      </c>
      <c r="EC127" s="2">
        <f t="shared" si="291"/>
        <v>68.185059775472894</v>
      </c>
      <c r="ED127" s="2">
        <f t="shared" si="292"/>
        <v>68.537345451478217</v>
      </c>
      <c r="EE127" s="2">
        <f t="shared" si="293"/>
        <v>81.042619977584565</v>
      </c>
      <c r="EF127" s="2">
        <f t="shared" si="294"/>
        <v>76.435038275084551</v>
      </c>
      <c r="EG127" s="2">
        <f t="shared" si="295"/>
        <v>78.626537303465113</v>
      </c>
      <c r="EH127" s="2">
        <f t="shared" si="296"/>
        <v>82.375619317053804</v>
      </c>
      <c r="EI127" s="2">
        <f t="shared" si="297"/>
        <v>86.331437832961001</v>
      </c>
      <c r="EJ127" s="2">
        <f t="shared" si="298"/>
        <v>83.898702373516556</v>
      </c>
      <c r="EK127" s="2">
        <f t="shared" si="299"/>
        <v>83.469506945196116</v>
      </c>
      <c r="EL127" s="2">
        <f t="shared" si="300"/>
        <v>83.114435518905893</v>
      </c>
      <c r="EM127" s="2">
        <f t="shared" si="301"/>
        <v>82.796690587288822</v>
      </c>
      <c r="EN127" s="2">
        <f t="shared" si="302"/>
        <v>84.494875291174168</v>
      </c>
      <c r="EO127" s="2">
        <f t="shared" si="303"/>
        <v>85.314398504558795</v>
      </c>
      <c r="EQ127" s="2">
        <f t="shared" si="304"/>
        <v>55.990883055601138</v>
      </c>
      <c r="ER127" s="2">
        <f t="shared" si="434"/>
        <v>59.346513904747027</v>
      </c>
      <c r="ES127" s="2">
        <f t="shared" si="434"/>
        <v>68.100678513523576</v>
      </c>
      <c r="ET127" s="2">
        <f t="shared" si="434"/>
        <v>68.606296386113314</v>
      </c>
      <c r="EU127" s="2">
        <f t="shared" si="434"/>
        <v>80.149041569945268</v>
      </c>
      <c r="EV127" s="2">
        <f t="shared" si="434"/>
        <v>76.308437147144303</v>
      </c>
      <c r="EW127" s="2">
        <f t="shared" si="434"/>
        <v>78.670993687709</v>
      </c>
      <c r="EX127" s="2">
        <f t="shared" si="434"/>
        <v>81.914882494918132</v>
      </c>
      <c r="EY127" s="2">
        <f t="shared" si="434"/>
        <v>85.673729212951486</v>
      </c>
      <c r="EZ127" s="2">
        <f t="shared" si="434"/>
        <v>83.680621341917274</v>
      </c>
      <c r="FA127" s="2">
        <f t="shared" si="434"/>
        <v>83.302100382189721</v>
      </c>
      <c r="FB127" s="2">
        <f t="shared" si="434"/>
        <v>83.055850437610118</v>
      </c>
      <c r="FC127" s="2">
        <f t="shared" si="434"/>
        <v>82.794091117684403</v>
      </c>
      <c r="FD127" s="2">
        <f t="shared" si="434"/>
        <v>84.806918282957369</v>
      </c>
      <c r="FE127" s="2">
        <f t="shared" si="434"/>
        <v>85.434685864852185</v>
      </c>
      <c r="FG127" s="2">
        <f t="shared" si="306"/>
        <v>0.99574588690774291</v>
      </c>
      <c r="FH127" s="2">
        <f t="shared" si="435"/>
        <v>0.9954349313626103</v>
      </c>
      <c r="FI127" s="2">
        <f t="shared" si="435"/>
        <v>0.99510209805531358</v>
      </c>
      <c r="FJ127" s="2">
        <f t="shared" si="435"/>
        <v>0.99524226829278772</v>
      </c>
      <c r="FK127" s="2">
        <f t="shared" si="435"/>
        <v>0.99493351030163368</v>
      </c>
      <c r="FL127" s="2">
        <f t="shared" si="435"/>
        <v>0.99415520009161074</v>
      </c>
      <c r="FM127" s="2">
        <f t="shared" si="435"/>
        <v>0.99362671387695001</v>
      </c>
      <c r="FN127" s="2">
        <f t="shared" si="435"/>
        <v>0.99294452359920526</v>
      </c>
      <c r="FO127" s="2">
        <f t="shared" si="435"/>
        <v>0.99279706473465168</v>
      </c>
      <c r="FP127" s="2">
        <f t="shared" si="435"/>
        <v>0.99405037266592733</v>
      </c>
      <c r="FQ127" s="2">
        <f t="shared" si="435"/>
        <v>0.9947375507154399</v>
      </c>
      <c r="FR127" s="2">
        <f t="shared" si="435"/>
        <v>0.9949266525056083</v>
      </c>
      <c r="FS127" s="2">
        <f t="shared" si="435"/>
        <v>0.99560200116624964</v>
      </c>
      <c r="FT127" s="2">
        <f t="shared" si="435"/>
        <v>0.99502205456794579</v>
      </c>
      <c r="FU127" s="2">
        <f t="shared" si="435"/>
        <v>0.99370834363758342</v>
      </c>
      <c r="FW127" s="2">
        <f t="shared" si="324"/>
        <v>3.2437584049406767E-3</v>
      </c>
      <c r="FX127" s="2">
        <f t="shared" si="376"/>
        <v>4.2795325481023933E-3</v>
      </c>
      <c r="FY127" s="2">
        <f t="shared" si="377"/>
        <v>4.350194480825369E-3</v>
      </c>
      <c r="FZ127" s="2">
        <f t="shared" si="378"/>
        <v>4.1964791451722452E-3</v>
      </c>
      <c r="GA127" s="2">
        <f t="shared" si="379"/>
        <v>3.9876051105533746E-3</v>
      </c>
      <c r="GB127" s="2">
        <f t="shared" si="380"/>
        <v>3.9575453880881491E-3</v>
      </c>
      <c r="GC127" s="2">
        <f t="shared" si="381"/>
        <v>4.1915535737657014E-3</v>
      </c>
      <c r="GD127" s="2">
        <f t="shared" si="382"/>
        <v>4.3701930829067939E-3</v>
      </c>
      <c r="GE127" s="2">
        <f t="shared" si="383"/>
        <v>5.3374737108397314E-3</v>
      </c>
      <c r="GF127" s="2">
        <f t="shared" si="384"/>
        <v>4.5667587133675714E-3</v>
      </c>
      <c r="GG127" s="2">
        <f t="shared" si="385"/>
        <v>4.1045759128679835E-3</v>
      </c>
      <c r="GH127" s="2">
        <f t="shared" si="386"/>
        <v>3.6631690736197288E-3</v>
      </c>
      <c r="GI127" s="2">
        <f t="shared" si="387"/>
        <v>3.5676279756743866E-3</v>
      </c>
      <c r="GJ127" s="2">
        <f t="shared" si="388"/>
        <v>2.4160757928809624E-3</v>
      </c>
      <c r="GK127" s="2">
        <f t="shared" si="389"/>
        <v>2.2129321626142662E-3</v>
      </c>
      <c r="GM127" s="86">
        <f t="shared" si="325"/>
        <v>2.0157826534284391E-11</v>
      </c>
      <c r="GN127" s="86">
        <f t="shared" si="390"/>
        <v>9.0002485631171335E-36</v>
      </c>
      <c r="GO127" s="86">
        <f t="shared" si="391"/>
        <v>2.5222893051969967E-37</v>
      </c>
      <c r="GP127" s="86">
        <f t="shared" si="392"/>
        <v>8.744774361458092E-34</v>
      </c>
      <c r="GQ127" s="86">
        <f t="shared" si="393"/>
        <v>8.0999113326140649E-26</v>
      </c>
      <c r="GR127" s="86">
        <f t="shared" si="394"/>
        <v>3.8076238155112255E-39</v>
      </c>
      <c r="GS127" s="86">
        <f t="shared" si="395"/>
        <v>1.0130665977259838E-33</v>
      </c>
      <c r="GT127" s="86">
        <f t="shared" si="396"/>
        <v>2.5886411983917619E-24</v>
      </c>
      <c r="GU127" s="86">
        <f t="shared" si="397"/>
        <v>4.9326010176539041E-18</v>
      </c>
      <c r="GV127" s="86">
        <f t="shared" si="398"/>
        <v>1.4803231264878835E-33</v>
      </c>
      <c r="GW127" s="86">
        <f t="shared" si="399"/>
        <v>3.534559488701998E-56</v>
      </c>
      <c r="GX127" s="86">
        <f t="shared" si="400"/>
        <v>5.3760777406065679E-54</v>
      </c>
      <c r="GY127" s="86">
        <f t="shared" si="401"/>
        <v>3.9024326059838664E-77</v>
      </c>
      <c r="GZ127" s="86">
        <f t="shared" si="402"/>
        <v>4.4649945506936253E-64</v>
      </c>
      <c r="HA127" s="86">
        <f t="shared" si="403"/>
        <v>3.6701852669193758E-61</v>
      </c>
      <c r="HC127" s="86">
        <f t="shared" si="326"/>
        <v>2.5646194737155598E-2</v>
      </c>
      <c r="HD127" s="86">
        <f t="shared" si="404"/>
        <v>7.6695984620343087E-5</v>
      </c>
      <c r="HE127" s="86">
        <f t="shared" si="405"/>
        <v>6.6452937296398878E-6</v>
      </c>
      <c r="HF127" s="86">
        <f t="shared" si="406"/>
        <v>7.3345409509118845E-5</v>
      </c>
      <c r="HG127" s="86">
        <f t="shared" si="407"/>
        <v>4.648303217097179E-4</v>
      </c>
      <c r="HH127" s="86">
        <f t="shared" si="408"/>
        <v>1.2720979545463755E-9</v>
      </c>
      <c r="HI127" s="86">
        <f t="shared" si="409"/>
        <v>1.6673283088512034E-10</v>
      </c>
      <c r="HJ127" s="86">
        <f t="shared" si="410"/>
        <v>1.4957247015383897E-10</v>
      </c>
      <c r="HK127" s="86">
        <f t="shared" si="411"/>
        <v>3.1878759991463662E-10</v>
      </c>
      <c r="HL127" s="86">
        <f t="shared" si="412"/>
        <v>4.1677385528597346E-13</v>
      </c>
      <c r="HM127" s="86">
        <f t="shared" si="413"/>
        <v>3.7450791674629885E-13</v>
      </c>
      <c r="HN127" s="86">
        <f t="shared" si="414"/>
        <v>1.4593902284241652E-8</v>
      </c>
      <c r="HO127" s="86">
        <f t="shared" si="415"/>
        <v>4.133934692157924E-9</v>
      </c>
      <c r="HP127" s="86">
        <f t="shared" si="416"/>
        <v>2.183875002194674E-8</v>
      </c>
      <c r="HQ127" s="86">
        <f t="shared" si="417"/>
        <v>1.1136529446407424E-8</v>
      </c>
      <c r="HS127" s="86">
        <f t="shared" si="327"/>
        <v>4.9028708306177483E-6</v>
      </c>
      <c r="HT127" s="86">
        <f t="shared" si="418"/>
        <v>4.2658945910091798E-6</v>
      </c>
      <c r="HU127" s="86">
        <f t="shared" si="419"/>
        <v>3.2149178420199087E-6</v>
      </c>
      <c r="HV127" s="86">
        <f t="shared" si="420"/>
        <v>7.2966622190251944E-6</v>
      </c>
      <c r="HW127" s="86">
        <f t="shared" si="421"/>
        <v>1.0731904187846806E-5</v>
      </c>
      <c r="HX127" s="86">
        <f t="shared" si="422"/>
        <v>3.3826892941942146E-5</v>
      </c>
      <c r="HY127" s="86">
        <f t="shared" si="423"/>
        <v>1.4278232400057994E-5</v>
      </c>
      <c r="HZ127" s="86">
        <f t="shared" si="424"/>
        <v>3.6564879676852079E-6</v>
      </c>
      <c r="IA127" s="86">
        <f t="shared" si="425"/>
        <v>4.3391804892970889E-6</v>
      </c>
      <c r="IB127" s="86">
        <f t="shared" si="426"/>
        <v>1.6635603651165684E-5</v>
      </c>
      <c r="IC127" s="86">
        <f t="shared" si="427"/>
        <v>7.7292273638772609E-6</v>
      </c>
      <c r="ID127" s="86">
        <f t="shared" si="428"/>
        <v>1.7213036098058523E-6</v>
      </c>
      <c r="IE127" s="86">
        <f t="shared" si="429"/>
        <v>1.6869353433122133E-6</v>
      </c>
      <c r="IF127" s="86">
        <f t="shared" si="430"/>
        <v>6.6830194260015851E-5</v>
      </c>
      <c r="IG127" s="86">
        <f t="shared" si="431"/>
        <v>5.7256364255586694E-5</v>
      </c>
      <c r="II127" s="86">
        <f t="shared" si="328"/>
        <v>1.0394624488635271E-39</v>
      </c>
      <c r="IJ127" s="86">
        <f t="shared" si="329"/>
        <v>4.5936607481914849E-42</v>
      </c>
      <c r="IK127" s="86">
        <f t="shared" si="330"/>
        <v>3.7823887827260994E-45</v>
      </c>
      <c r="IL127" s="86">
        <f t="shared" si="331"/>
        <v>3.7568894823265183E-41</v>
      </c>
      <c r="IM127" s="86">
        <f t="shared" si="332"/>
        <v>2.4043091950117273E-40</v>
      </c>
      <c r="IN127" s="86">
        <f t="shared" si="333"/>
        <v>2.5177536277266822E-37</v>
      </c>
      <c r="IO127" s="86">
        <f t="shared" si="334"/>
        <v>6.6213190372969084E-43</v>
      </c>
      <c r="IP127" s="86">
        <f t="shared" si="335"/>
        <v>6.2507476446603854E-49</v>
      </c>
      <c r="IQ127" s="86">
        <f t="shared" si="336"/>
        <v>1.2402749606381305E-44</v>
      </c>
      <c r="IR127" s="86">
        <f t="shared" si="337"/>
        <v>8.6172405380527155E-41</v>
      </c>
      <c r="IS127" s="86">
        <f t="shared" si="338"/>
        <v>1.9621242026231447E-41</v>
      </c>
      <c r="IT127" s="86">
        <f t="shared" si="339"/>
        <v>2.224567514344533E-44</v>
      </c>
      <c r="IU127" s="86">
        <f t="shared" si="340"/>
        <v>8.7693194800719893E-45</v>
      </c>
      <c r="IV127" s="86">
        <f t="shared" si="341"/>
        <v>1.0311200453762699E-21</v>
      </c>
      <c r="IW127" s="86">
        <f t="shared" si="342"/>
        <v>6.7754680069605526E-23</v>
      </c>
      <c r="IY127" s="86">
        <f t="shared" si="343"/>
        <v>2.5651097628144041E-2</v>
      </c>
      <c r="IZ127" s="86">
        <f t="shared" si="344"/>
        <v>8.0961879211352268E-5</v>
      </c>
      <c r="JA127" s="86">
        <f t="shared" si="345"/>
        <v>9.8602115716597961E-6</v>
      </c>
      <c r="JB127" s="86">
        <f t="shared" si="346"/>
        <v>8.0642071728144045E-5</v>
      </c>
      <c r="JC127" s="86">
        <f t="shared" si="347"/>
        <v>4.7556222589756472E-4</v>
      </c>
      <c r="JD127" s="86">
        <f t="shared" si="348"/>
        <v>3.3828165039896695E-5</v>
      </c>
      <c r="JE127" s="86">
        <f t="shared" si="349"/>
        <v>1.4278399132888879E-5</v>
      </c>
      <c r="JF127" s="86">
        <f t="shared" si="350"/>
        <v>3.6566375401553616E-6</v>
      </c>
      <c r="JG127" s="86">
        <f t="shared" si="351"/>
        <v>4.339499276901936E-6</v>
      </c>
      <c r="JH127" s="86">
        <f t="shared" si="352"/>
        <v>1.6635604067939538E-5</v>
      </c>
      <c r="JI127" s="86">
        <f t="shared" si="353"/>
        <v>7.7292277383851773E-6</v>
      </c>
      <c r="JJ127" s="86">
        <f t="shared" si="354"/>
        <v>1.7358975120900941E-6</v>
      </c>
      <c r="JK127" s="86">
        <f t="shared" si="355"/>
        <v>1.6910692780043713E-6</v>
      </c>
      <c r="JL127" s="86">
        <f t="shared" si="356"/>
        <v>6.6852033010037794E-5</v>
      </c>
      <c r="JM127" s="86">
        <f t="shared" si="357"/>
        <v>5.7267500785033104E-5</v>
      </c>
    </row>
    <row r="128" spans="2:273" x14ac:dyDescent="0.25">
      <c r="B128" s="2">
        <v>101</v>
      </c>
      <c r="C128" s="37">
        <v>54.378999999999998</v>
      </c>
      <c r="D128" s="37">
        <v>57.716999999999999</v>
      </c>
      <c r="E128" s="37">
        <v>67.338999999999999</v>
      </c>
      <c r="F128" s="37">
        <v>68.596999999999994</v>
      </c>
      <c r="G128" s="37">
        <v>80.290000000000006</v>
      </c>
      <c r="H128" s="37">
        <v>75.557000000000002</v>
      </c>
      <c r="I128" s="37">
        <v>77.864000000000004</v>
      </c>
      <c r="J128" s="37">
        <v>83.55</v>
      </c>
      <c r="K128" s="37">
        <v>86.85</v>
      </c>
      <c r="L128" s="37">
        <v>82.466999999999999</v>
      </c>
      <c r="M128" s="37">
        <v>82.507999999999996</v>
      </c>
      <c r="N128" s="37">
        <v>82.525000000000006</v>
      </c>
      <c r="O128" s="37">
        <v>82.4</v>
      </c>
      <c r="P128" s="37">
        <v>83.840999999999994</v>
      </c>
      <c r="Q128" s="37">
        <v>83.328000000000003</v>
      </c>
      <c r="S128" s="4">
        <f t="shared" si="229"/>
        <v>56.871489644900826</v>
      </c>
      <c r="T128" s="4">
        <f t="shared" si="230"/>
        <v>59.343875471879151</v>
      </c>
      <c r="U128" s="4">
        <f t="shared" si="231"/>
        <v>68.185824453868491</v>
      </c>
      <c r="V128" s="4">
        <f t="shared" si="232"/>
        <v>68.566559759917439</v>
      </c>
      <c r="W128" s="4">
        <f t="shared" si="233"/>
        <v>80.909135480059973</v>
      </c>
      <c r="X128" s="4">
        <f t="shared" si="234"/>
        <v>76.296749282238125</v>
      </c>
      <c r="Y128" s="4">
        <f t="shared" si="235"/>
        <v>78.544290503234777</v>
      </c>
      <c r="Z128" s="4">
        <f t="shared" si="236"/>
        <v>82.266020051016469</v>
      </c>
      <c r="AA128" s="4">
        <f t="shared" si="237"/>
        <v>86.170487812907481</v>
      </c>
      <c r="AB128" s="4">
        <f t="shared" si="238"/>
        <v>83.768656982941991</v>
      </c>
      <c r="AC128" s="4">
        <f t="shared" si="239"/>
        <v>83.344996396027128</v>
      </c>
      <c r="AD128" s="4">
        <f t="shared" si="240"/>
        <v>83.065557993700196</v>
      </c>
      <c r="AE128" s="4">
        <f t="shared" si="241"/>
        <v>82.80621951023825</v>
      </c>
      <c r="AF128" s="4">
        <f t="shared" si="242"/>
        <v>84.567996610746306</v>
      </c>
      <c r="AG128" s="4">
        <f t="shared" si="243"/>
        <v>85.355467206223523</v>
      </c>
      <c r="AI128" s="4">
        <f t="shared" si="244"/>
        <v>-2.4924896449008287</v>
      </c>
      <c r="AJ128" s="4">
        <f t="shared" si="245"/>
        <v>-1.6268754718791527</v>
      </c>
      <c r="AK128" s="4">
        <f t="shared" si="246"/>
        <v>-0.84682445386849281</v>
      </c>
      <c r="AL128" s="4">
        <f t="shared" si="247"/>
        <v>3.0440240082555192E-2</v>
      </c>
      <c r="AM128" s="4">
        <f t="shared" si="248"/>
        <v>-0.61913548005996688</v>
      </c>
      <c r="AN128" s="4">
        <f t="shared" si="249"/>
        <v>-0.73974928223812242</v>
      </c>
      <c r="AO128" s="4">
        <f t="shared" si="250"/>
        <v>-0.68029050323477236</v>
      </c>
      <c r="AP128" s="4">
        <f t="shared" si="251"/>
        <v>1.2839799489835286</v>
      </c>
      <c r="AQ128" s="4">
        <f t="shared" si="252"/>
        <v>0.67951218709251293</v>
      </c>
      <c r="AR128" s="4">
        <f t="shared" si="253"/>
        <v>-1.3016569829419922</v>
      </c>
      <c r="AS128" s="4">
        <f t="shared" si="254"/>
        <v>-0.83699639602713205</v>
      </c>
      <c r="AT128" s="4">
        <f t="shared" si="255"/>
        <v>-0.54055799370019031</v>
      </c>
      <c r="AU128" s="4">
        <f t="shared" si="256"/>
        <v>-0.40621951023824465</v>
      </c>
      <c r="AV128" s="4">
        <f t="shared" si="432"/>
        <v>-0.72699661074631194</v>
      </c>
      <c r="AW128" s="4">
        <f t="shared" si="432"/>
        <v>-2.0274672062235197</v>
      </c>
      <c r="AY128" s="2">
        <f t="shared" si="308"/>
        <v>56.463823763322779</v>
      </c>
      <c r="AZ128" s="2">
        <f t="shared" si="359"/>
        <v>59.34324280688049</v>
      </c>
      <c r="BA128" s="2">
        <f t="shared" si="360"/>
        <v>68.185563018456222</v>
      </c>
      <c r="BB128" s="2">
        <f t="shared" si="361"/>
        <v>68.565441605464784</v>
      </c>
      <c r="BC128" s="2">
        <f t="shared" si="362"/>
        <v>80.905182806918177</v>
      </c>
      <c r="BD128" s="2">
        <f t="shared" si="363"/>
        <v>76.292766935390375</v>
      </c>
      <c r="BE128" s="2">
        <f t="shared" si="364"/>
        <v>78.542125289352214</v>
      </c>
      <c r="BF128" s="2">
        <f t="shared" si="365"/>
        <v>82.265339098542853</v>
      </c>
      <c r="BG128" s="2">
        <f t="shared" si="366"/>
        <v>86.16965062671953</v>
      </c>
      <c r="BH128" s="2">
        <f t="shared" si="367"/>
        <v>83.765521918680832</v>
      </c>
      <c r="BI128" s="2">
        <f t="shared" si="368"/>
        <v>83.343181832344627</v>
      </c>
      <c r="BJ128" s="2">
        <f t="shared" si="369"/>
        <v>83.064973568729727</v>
      </c>
      <c r="BK128" s="2">
        <f t="shared" si="370"/>
        <v>82.80563834238788</v>
      </c>
      <c r="BL128" s="2">
        <f t="shared" si="371"/>
        <v>84.537411615414555</v>
      </c>
      <c r="BM128" s="2">
        <f t="shared" si="372"/>
        <v>85.309833576067575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 t="str">
        <f t="shared" si="309"/>
        <v/>
      </c>
      <c r="CF128" s="2">
        <f t="shared" si="310"/>
        <v>57.716999999999999</v>
      </c>
      <c r="CG128" s="2">
        <f t="shared" si="311"/>
        <v>67.338999999999999</v>
      </c>
      <c r="CH128" s="2">
        <f t="shared" si="312"/>
        <v>68.596999999999994</v>
      </c>
      <c r="CI128" s="2">
        <f t="shared" si="313"/>
        <v>80.290000000000006</v>
      </c>
      <c r="CJ128" s="2">
        <f t="shared" si="314"/>
        <v>75.557000000000002</v>
      </c>
      <c r="CK128" s="2">
        <f t="shared" si="315"/>
        <v>77.864000000000004</v>
      </c>
      <c r="CL128" s="2">
        <f t="shared" si="316"/>
        <v>83.55</v>
      </c>
      <c r="CM128" s="2">
        <f t="shared" si="317"/>
        <v>86.85</v>
      </c>
      <c r="CN128" s="2">
        <f t="shared" si="318"/>
        <v>82.466999999999999</v>
      </c>
      <c r="CO128" s="2">
        <f t="shared" si="319"/>
        <v>82.507999999999996</v>
      </c>
      <c r="CP128" s="2">
        <f t="shared" si="320"/>
        <v>82.525000000000006</v>
      </c>
      <c r="CQ128" s="2">
        <f t="shared" si="321"/>
        <v>82.4</v>
      </c>
      <c r="CR128" s="2">
        <f t="shared" si="322"/>
        <v>83.840999999999994</v>
      </c>
      <c r="CS128" s="2">
        <f t="shared" si="323"/>
        <v>83.328000000000003</v>
      </c>
      <c r="CU128" s="2" t="str">
        <f t="shared" si="273"/>
        <v/>
      </c>
      <c r="CV128" s="2">
        <f t="shared" si="274"/>
        <v>57.716999999999999</v>
      </c>
      <c r="CW128" s="2">
        <f t="shared" si="275"/>
        <v>67.338999999999999</v>
      </c>
      <c r="CX128" s="2">
        <f t="shared" si="276"/>
        <v>68.596999999999994</v>
      </c>
      <c r="CY128" s="2">
        <f t="shared" si="277"/>
        <v>80.290000000000006</v>
      </c>
      <c r="CZ128" s="2">
        <f t="shared" si="278"/>
        <v>75.557000000000002</v>
      </c>
      <c r="DA128" s="2">
        <f t="shared" si="279"/>
        <v>77.864000000000004</v>
      </c>
      <c r="DB128" s="2">
        <f t="shared" si="280"/>
        <v>83.55</v>
      </c>
      <c r="DC128" s="2">
        <f t="shared" si="281"/>
        <v>86.85</v>
      </c>
      <c r="DD128" s="2">
        <f t="shared" si="282"/>
        <v>82.466999999999999</v>
      </c>
      <c r="DE128" s="2">
        <f t="shared" si="283"/>
        <v>82.507999999999996</v>
      </c>
      <c r="DF128" s="2">
        <f t="shared" si="284"/>
        <v>82.525000000000006</v>
      </c>
      <c r="DG128" s="2">
        <f t="shared" si="285"/>
        <v>82.4</v>
      </c>
      <c r="DH128" s="2">
        <f t="shared" si="286"/>
        <v>83.840999999999994</v>
      </c>
      <c r="DI128" s="2">
        <f t="shared" si="287"/>
        <v>83.328000000000003</v>
      </c>
      <c r="DK128" s="2">
        <f t="shared" si="288"/>
        <v>100.36693327526129</v>
      </c>
      <c r="DL128" s="2">
        <f t="shared" si="433"/>
        <v>91.203057491289186</v>
      </c>
      <c r="DM128" s="2">
        <f t="shared" si="433"/>
        <v>100.01688342381763</v>
      </c>
      <c r="DN128" s="2">
        <f t="shared" si="433"/>
        <v>94.979540177727387</v>
      </c>
      <c r="DO128" s="2">
        <f t="shared" si="433"/>
        <v>97.246852118953072</v>
      </c>
      <c r="DP128" s="2">
        <f t="shared" si="433"/>
        <v>68.659501812141372</v>
      </c>
      <c r="DQ128" s="2">
        <f t="shared" si="433"/>
        <v>80.602143902438996</v>
      </c>
      <c r="DR128" s="2">
        <f t="shared" si="433"/>
        <v>91.440497428602683</v>
      </c>
      <c r="DS128" s="2">
        <f t="shared" si="433"/>
        <v>93.697880037932663</v>
      </c>
      <c r="DT128" s="2">
        <f t="shared" si="433"/>
        <v>85.437987108013928</v>
      </c>
      <c r="DU128" s="2">
        <f t="shared" si="433"/>
        <v>84.518292962851106</v>
      </c>
      <c r="DV128" s="2">
        <f t="shared" si="433"/>
        <v>97.061006104313535</v>
      </c>
      <c r="DW128" s="2">
        <f t="shared" si="433"/>
        <v>110.07469094076654</v>
      </c>
      <c r="DX128" s="2">
        <f t="shared" si="433"/>
        <v>106.52140245252953</v>
      </c>
      <c r="DY128" s="2">
        <f t="shared" si="433"/>
        <v>98.733719512195108</v>
      </c>
      <c r="EA128" s="2">
        <f t="shared" si="228"/>
        <v>56.294267194646793</v>
      </c>
      <c r="EB128" s="2">
        <f t="shared" si="290"/>
        <v>59.209905074765416</v>
      </c>
      <c r="EC128" s="2">
        <f t="shared" si="291"/>
        <v>68.043058506461279</v>
      </c>
      <c r="ED128" s="2">
        <f t="shared" si="292"/>
        <v>68.449983804985038</v>
      </c>
      <c r="EE128" s="2">
        <f t="shared" si="293"/>
        <v>80.83296540988772</v>
      </c>
      <c r="EF128" s="2">
        <f t="shared" si="294"/>
        <v>76.334211978579475</v>
      </c>
      <c r="EG128" s="2">
        <f t="shared" si="295"/>
        <v>78.52988971149442</v>
      </c>
      <c r="EH128" s="2">
        <f t="shared" si="296"/>
        <v>82.207916787203274</v>
      </c>
      <c r="EI128" s="2">
        <f t="shared" si="297"/>
        <v>86.12337624591855</v>
      </c>
      <c r="EJ128" s="2">
        <f t="shared" si="298"/>
        <v>83.757400335727681</v>
      </c>
      <c r="EK128" s="2">
        <f t="shared" si="299"/>
        <v>83.338208522747806</v>
      </c>
      <c r="EL128" s="2">
        <f t="shared" si="300"/>
        <v>83.000108165728108</v>
      </c>
      <c r="EM128" s="2">
        <f t="shared" si="301"/>
        <v>82.695797807723253</v>
      </c>
      <c r="EN128" s="2">
        <f t="shared" si="302"/>
        <v>84.436371732378561</v>
      </c>
      <c r="EO128" s="2">
        <f t="shared" si="303"/>
        <v>85.232176985973879</v>
      </c>
      <c r="EQ128" s="2">
        <f t="shared" si="304"/>
        <v>55.872265161543503</v>
      </c>
      <c r="ER128" s="2">
        <f t="shared" si="434"/>
        <v>59.22784992300582</v>
      </c>
      <c r="ES128" s="2">
        <f t="shared" si="434"/>
        <v>67.96289446523005</v>
      </c>
      <c r="ET128" s="2">
        <f t="shared" si="434"/>
        <v>68.51414649911176</v>
      </c>
      <c r="EU128" s="2">
        <f t="shared" si="434"/>
        <v>79.995566699091398</v>
      </c>
      <c r="EV128" s="2">
        <f t="shared" si="434"/>
        <v>76.215764489128688</v>
      </c>
      <c r="EW128" s="2">
        <f t="shared" si="434"/>
        <v>78.569904063098093</v>
      </c>
      <c r="EX128" s="2">
        <f t="shared" si="434"/>
        <v>81.78551701188718</v>
      </c>
      <c r="EY128" s="2">
        <f t="shared" si="434"/>
        <v>85.522415842364964</v>
      </c>
      <c r="EZ128" s="2">
        <f t="shared" si="434"/>
        <v>83.557153102007646</v>
      </c>
      <c r="FA128" s="2">
        <f t="shared" si="434"/>
        <v>83.184161960777331</v>
      </c>
      <c r="FB128" s="2">
        <f t="shared" si="434"/>
        <v>82.944644809557246</v>
      </c>
      <c r="FC128" s="2">
        <f t="shared" si="434"/>
        <v>82.690852678899688</v>
      </c>
      <c r="FD128" s="2">
        <f t="shared" si="434"/>
        <v>84.71245742840091</v>
      </c>
      <c r="FE128" s="2">
        <f t="shared" si="434"/>
        <v>85.290312916368237</v>
      </c>
      <c r="FG128" s="2">
        <f t="shared" si="306"/>
        <v>0.99611874993463612</v>
      </c>
      <c r="FH128" s="2">
        <f t="shared" si="435"/>
        <v>0.99583493491128949</v>
      </c>
      <c r="FI128" s="2">
        <f t="shared" si="435"/>
        <v>0.99553113442384122</v>
      </c>
      <c r="FJ128" s="2">
        <f t="shared" si="435"/>
        <v>0.99565907987800895</v>
      </c>
      <c r="FK128" s="2">
        <f t="shared" si="435"/>
        <v>0.99537724567140273</v>
      </c>
      <c r="FL128" s="2">
        <f t="shared" si="435"/>
        <v>0.99466673634397973</v>
      </c>
      <c r="FM128" s="2">
        <f t="shared" si="435"/>
        <v>0.99418423260686184</v>
      </c>
      <c r="FN128" s="2">
        <f t="shared" si="435"/>
        <v>0.99356133188542195</v>
      </c>
      <c r="FO128" s="2">
        <f t="shared" si="435"/>
        <v>0.99342667892189063</v>
      </c>
      <c r="FP128" s="2">
        <f t="shared" si="435"/>
        <v>0.99457103330239016</v>
      </c>
      <c r="FQ128" s="2">
        <f t="shared" si="435"/>
        <v>0.99519836586947674</v>
      </c>
      <c r="FR128" s="2">
        <f t="shared" si="435"/>
        <v>0.99537098570322213</v>
      </c>
      <c r="FS128" s="2">
        <f t="shared" si="435"/>
        <v>0.99598742462086864</v>
      </c>
      <c r="FT128" s="2">
        <f t="shared" si="435"/>
        <v>0.99545807041928691</v>
      </c>
      <c r="FU128" s="2">
        <f t="shared" si="435"/>
        <v>0.99425876286509052</v>
      </c>
      <c r="FW128" s="2">
        <f t="shared" si="324"/>
        <v>3.5555976333266318E-3</v>
      </c>
      <c r="FX128" s="2">
        <f t="shared" si="376"/>
        <v>4.6904775169085205E-3</v>
      </c>
      <c r="FY128" s="2">
        <f t="shared" si="377"/>
        <v>4.767892317968165E-3</v>
      </c>
      <c r="FZ128" s="2">
        <f t="shared" si="378"/>
        <v>4.5994856952817015E-3</v>
      </c>
      <c r="GA128" s="2">
        <f t="shared" si="379"/>
        <v>4.3706405990388561E-3</v>
      </c>
      <c r="GB128" s="2">
        <f t="shared" si="380"/>
        <v>4.3377060190797666E-3</v>
      </c>
      <c r="GC128" s="2">
        <f t="shared" si="381"/>
        <v>4.5940892816283552E-3</v>
      </c>
      <c r="GD128" s="2">
        <f t="shared" si="382"/>
        <v>4.7898019120879076E-3</v>
      </c>
      <c r="GE128" s="2">
        <f t="shared" si="383"/>
        <v>5.8494113929881408E-3</v>
      </c>
      <c r="GF128" s="2">
        <f t="shared" si="384"/>
        <v>5.0051461256948957E-3</v>
      </c>
      <c r="GG128" s="2">
        <f t="shared" si="385"/>
        <v>4.4987964601185234E-3</v>
      </c>
      <c r="GH128" s="2">
        <f t="shared" si="386"/>
        <v>4.0151659943282909E-3</v>
      </c>
      <c r="GI128" s="2">
        <f t="shared" si="387"/>
        <v>3.9104803065583386E-3</v>
      </c>
      <c r="GJ128" s="2">
        <f t="shared" si="388"/>
        <v>2.6485570520917759E-3</v>
      </c>
      <c r="GK128" s="2">
        <f t="shared" si="389"/>
        <v>2.4259139339455555E-3</v>
      </c>
      <c r="GM128" s="86">
        <f t="shared" si="325"/>
        <v>5.1176114973124588E-12</v>
      </c>
      <c r="GN128" s="86">
        <f t="shared" si="390"/>
        <v>9.8433234117657404E-38</v>
      </c>
      <c r="GO128" s="86">
        <f t="shared" si="391"/>
        <v>2.2995231143714109E-39</v>
      </c>
      <c r="GP128" s="86">
        <f t="shared" si="392"/>
        <v>1.2604927739006315E-35</v>
      </c>
      <c r="GQ128" s="86">
        <f t="shared" si="393"/>
        <v>3.2593987339632359E-27</v>
      </c>
      <c r="GR128" s="86">
        <f t="shared" si="394"/>
        <v>2.9006283485603958E-41</v>
      </c>
      <c r="GS128" s="86">
        <f t="shared" si="395"/>
        <v>1.5840606660489206E-35</v>
      </c>
      <c r="GT128" s="86">
        <f t="shared" si="396"/>
        <v>1.3505779005967719E-25</v>
      </c>
      <c r="GU128" s="86">
        <f t="shared" si="397"/>
        <v>5.8161290209831505E-19</v>
      </c>
      <c r="GV128" s="86">
        <f t="shared" si="398"/>
        <v>2.4948286072789148E-35</v>
      </c>
      <c r="GW128" s="86">
        <f t="shared" si="399"/>
        <v>3.0844172757334063E-59</v>
      </c>
      <c r="GX128" s="86">
        <f t="shared" si="400"/>
        <v>4.7211023462873841E-57</v>
      </c>
      <c r="GY128" s="86">
        <f t="shared" si="401"/>
        <v>1.8080680792336017E-81</v>
      </c>
      <c r="GZ128" s="86">
        <f t="shared" si="402"/>
        <v>1.0838291092904589E-67</v>
      </c>
      <c r="HA128" s="86">
        <f t="shared" si="403"/>
        <v>1.6508490241823543E-64</v>
      </c>
      <c r="HC128" s="86">
        <f t="shared" si="326"/>
        <v>1.476610682173863E-2</v>
      </c>
      <c r="HD128" s="86">
        <f t="shared" si="404"/>
        <v>1.659861094141848E-5</v>
      </c>
      <c r="HE128" s="86">
        <f t="shared" si="405"/>
        <v>9.5428411889468289E-7</v>
      </c>
      <c r="HF128" s="86">
        <f t="shared" si="406"/>
        <v>1.5703977848887968E-5</v>
      </c>
      <c r="HG128" s="86">
        <f t="shared" si="407"/>
        <v>1.4154739330756138E-4</v>
      </c>
      <c r="HH128" s="86">
        <f t="shared" si="408"/>
        <v>5.468131153240386E-11</v>
      </c>
      <c r="HI128" s="86">
        <f t="shared" si="409"/>
        <v>6.1661789372499787E-12</v>
      </c>
      <c r="HJ128" s="86">
        <f t="shared" si="410"/>
        <v>5.5495841792691779E-12</v>
      </c>
      <c r="HK128" s="86">
        <f t="shared" si="411"/>
        <v>1.2558806023907557E-11</v>
      </c>
      <c r="HL128" s="86">
        <f t="shared" si="412"/>
        <v>6.7598302120056378E-15</v>
      </c>
      <c r="HM128" s="86">
        <f t="shared" si="413"/>
        <v>4.2220486551533154E-15</v>
      </c>
      <c r="HN128" s="86">
        <f t="shared" si="414"/>
        <v>5.8952812586272307E-10</v>
      </c>
      <c r="HO128" s="86">
        <f t="shared" si="415"/>
        <v>1.491903486222971E-10</v>
      </c>
      <c r="HP128" s="86">
        <f t="shared" si="416"/>
        <v>9.2613164216913035E-10</v>
      </c>
      <c r="HQ128" s="86">
        <f t="shared" si="417"/>
        <v>5.2672270798608569E-10</v>
      </c>
      <c r="HS128" s="86">
        <f t="shared" si="327"/>
        <v>9.5594388972569181E-6</v>
      </c>
      <c r="HT128" s="86">
        <f t="shared" si="418"/>
        <v>8.8224585781852394E-6</v>
      </c>
      <c r="HU128" s="86">
        <f t="shared" si="419"/>
        <v>6.9071701891061644E-6</v>
      </c>
      <c r="HV128" s="86">
        <f t="shared" si="420"/>
        <v>1.4686214944351017E-5</v>
      </c>
      <c r="HW128" s="86">
        <f t="shared" si="421"/>
        <v>2.1062202402916533E-5</v>
      </c>
      <c r="HX128" s="86">
        <f t="shared" si="422"/>
        <v>6.2382268767051949E-5</v>
      </c>
      <c r="HY128" s="86">
        <f t="shared" si="423"/>
        <v>2.8550045276976497E-5</v>
      </c>
      <c r="HZ128" s="86">
        <f t="shared" si="424"/>
        <v>8.0828682951663039E-6</v>
      </c>
      <c r="IA128" s="86">
        <f t="shared" si="425"/>
        <v>9.4637250371268032E-6</v>
      </c>
      <c r="IB128" s="86">
        <f t="shared" si="426"/>
        <v>3.2864869935281122E-5</v>
      </c>
      <c r="IC128" s="86">
        <f t="shared" si="427"/>
        <v>1.5523827249819282E-5</v>
      </c>
      <c r="ID128" s="86">
        <f t="shared" si="428"/>
        <v>3.658220646840793E-6</v>
      </c>
      <c r="IE128" s="86">
        <f t="shared" si="429"/>
        <v>3.587331881260648E-6</v>
      </c>
      <c r="IF128" s="86">
        <f t="shared" si="430"/>
        <v>1.0898105941636372E-4</v>
      </c>
      <c r="IG128" s="86">
        <f t="shared" si="431"/>
        <v>9.2682444390273797E-5</v>
      </c>
      <c r="II128" s="86">
        <f t="shared" si="328"/>
        <v>1.6922242262829616E-38</v>
      </c>
      <c r="IJ128" s="86">
        <f t="shared" si="329"/>
        <v>1.0318595701360324E-40</v>
      </c>
      <c r="IK128" s="86">
        <f t="shared" si="330"/>
        <v>1.0875379820319968E-43</v>
      </c>
      <c r="IL128" s="86">
        <f t="shared" si="331"/>
        <v>7.7830566941384902E-40</v>
      </c>
      <c r="IM128" s="86">
        <f t="shared" si="332"/>
        <v>4.5568043964638467E-39</v>
      </c>
      <c r="IN128" s="86">
        <f t="shared" si="333"/>
        <v>3.7819825860358241E-36</v>
      </c>
      <c r="IO128" s="86">
        <f t="shared" si="334"/>
        <v>1.5676062050071865E-41</v>
      </c>
      <c r="IP128" s="86">
        <f t="shared" si="335"/>
        <v>2.4125607590315795E-47</v>
      </c>
      <c r="IQ128" s="86">
        <f t="shared" si="336"/>
        <v>3.9004515946736014E-43</v>
      </c>
      <c r="IR128" s="86">
        <f t="shared" si="337"/>
        <v>1.8201737818203656E-39</v>
      </c>
      <c r="IS128" s="86">
        <f t="shared" si="338"/>
        <v>4.1029473114215041E-40</v>
      </c>
      <c r="IT128" s="86">
        <f t="shared" si="339"/>
        <v>5.4504342324798487E-43</v>
      </c>
      <c r="IU128" s="86">
        <f t="shared" si="340"/>
        <v>2.1812815759618161E-43</v>
      </c>
      <c r="IV128" s="86">
        <f t="shared" si="341"/>
        <v>4.2062671354884834E-21</v>
      </c>
      <c r="IW128" s="86">
        <f t="shared" si="342"/>
        <v>2.9363754592579266E-22</v>
      </c>
      <c r="IY128" s="86">
        <f t="shared" si="343"/>
        <v>1.4775666265753497E-2</v>
      </c>
      <c r="IZ128" s="86">
        <f t="shared" si="344"/>
        <v>2.542106951960372E-5</v>
      </c>
      <c r="JA128" s="86">
        <f t="shared" si="345"/>
        <v>7.8614543080008478E-6</v>
      </c>
      <c r="JB128" s="86">
        <f t="shared" si="346"/>
        <v>3.0390192793238987E-5</v>
      </c>
      <c r="JC128" s="86">
        <f t="shared" si="347"/>
        <v>1.6260959571047791E-4</v>
      </c>
      <c r="JD128" s="86">
        <f t="shared" si="348"/>
        <v>6.2382323448363484E-5</v>
      </c>
      <c r="JE128" s="86">
        <f t="shared" si="349"/>
        <v>2.8550051443155433E-5</v>
      </c>
      <c r="JF128" s="86">
        <f t="shared" si="350"/>
        <v>8.0828738447504828E-6</v>
      </c>
      <c r="JG128" s="86">
        <f t="shared" si="351"/>
        <v>9.4637375959334081E-6</v>
      </c>
      <c r="JH128" s="86">
        <f t="shared" si="352"/>
        <v>3.2864869942040953E-5</v>
      </c>
      <c r="JI128" s="86">
        <f t="shared" si="353"/>
        <v>1.5523827254041331E-5</v>
      </c>
      <c r="JJ128" s="86">
        <f t="shared" si="354"/>
        <v>3.6588101749666559E-6</v>
      </c>
      <c r="JK128" s="86">
        <f t="shared" si="355"/>
        <v>3.5874810716092704E-6</v>
      </c>
      <c r="JL128" s="86">
        <f t="shared" si="356"/>
        <v>1.089819855480059E-4</v>
      </c>
      <c r="JM128" s="86">
        <f t="shared" si="357"/>
        <v>9.2682971112981782E-5</v>
      </c>
    </row>
    <row r="129" spans="2:273" x14ac:dyDescent="0.25">
      <c r="B129" s="2">
        <v>102</v>
      </c>
      <c r="C129" s="37">
        <v>55.832999999999998</v>
      </c>
      <c r="D129" s="37">
        <v>59</v>
      </c>
      <c r="E129" s="37">
        <v>67.274000000000001</v>
      </c>
      <c r="F129" s="37">
        <v>68.757999999999996</v>
      </c>
      <c r="G129" s="37">
        <v>80.774000000000001</v>
      </c>
      <c r="H129" s="37">
        <v>75.328000000000003</v>
      </c>
      <c r="I129" s="37">
        <v>77.897999999999996</v>
      </c>
      <c r="J129" s="37">
        <v>82.716999999999999</v>
      </c>
      <c r="K129" s="37">
        <v>85.566999999999993</v>
      </c>
      <c r="L129" s="37">
        <v>82.7</v>
      </c>
      <c r="M129" s="37">
        <v>83.236999999999995</v>
      </c>
      <c r="N129" s="37">
        <v>82.474999999999994</v>
      </c>
      <c r="O129" s="37">
        <v>81.716999999999999</v>
      </c>
      <c r="P129" s="37">
        <v>84.397000000000006</v>
      </c>
      <c r="Q129" s="37">
        <v>82.858999999999995</v>
      </c>
      <c r="S129" s="4">
        <f t="shared" si="229"/>
        <v>56.497910249412229</v>
      </c>
      <c r="T129" s="4">
        <f t="shared" si="230"/>
        <v>59.217812249756648</v>
      </c>
      <c r="U129" s="4">
        <f t="shared" si="231"/>
        <v>68.033185816101067</v>
      </c>
      <c r="V129" s="4">
        <f t="shared" si="232"/>
        <v>68.470650567122874</v>
      </c>
      <c r="W129" s="4">
        <f t="shared" si="233"/>
        <v>80.692788867933515</v>
      </c>
      <c r="X129" s="4">
        <f t="shared" si="234"/>
        <v>76.20155771271962</v>
      </c>
      <c r="Y129" s="4">
        <f t="shared" si="235"/>
        <v>78.448339683165671</v>
      </c>
      <c r="Z129" s="4">
        <f t="shared" si="236"/>
        <v>82.094486526140287</v>
      </c>
      <c r="AA129" s="4">
        <f t="shared" si="237"/>
        <v>85.959659754140048</v>
      </c>
      <c r="AB129" s="4">
        <f t="shared" si="238"/>
        <v>83.629146816845477</v>
      </c>
      <c r="AC129" s="4">
        <f t="shared" si="239"/>
        <v>83.214761642734061</v>
      </c>
      <c r="AD129" s="4">
        <f t="shared" si="240"/>
        <v>82.946710260695795</v>
      </c>
      <c r="AE129" s="4">
        <f t="shared" si="241"/>
        <v>82.697354777342568</v>
      </c>
      <c r="AF129" s="4">
        <f t="shared" si="242"/>
        <v>84.518865729211143</v>
      </c>
      <c r="AG129" s="4">
        <f t="shared" si="243"/>
        <v>85.292697351047366</v>
      </c>
      <c r="AI129" s="4">
        <f t="shared" si="244"/>
        <v>-0.66491024941223031</v>
      </c>
      <c r="AJ129" s="4">
        <f t="shared" si="245"/>
        <v>-0.2178122497566477</v>
      </c>
      <c r="AK129" s="4">
        <f t="shared" si="246"/>
        <v>-0.75918581610106628</v>
      </c>
      <c r="AL129" s="4">
        <f t="shared" si="247"/>
        <v>0.28734943287712156</v>
      </c>
      <c r="AM129" s="4">
        <f t="shared" si="248"/>
        <v>8.1211132066485447E-2</v>
      </c>
      <c r="AN129" s="4">
        <f t="shared" si="249"/>
        <v>-0.87355771271961657</v>
      </c>
      <c r="AO129" s="4">
        <f t="shared" si="250"/>
        <v>-0.55033968316567439</v>
      </c>
      <c r="AP129" s="4">
        <f t="shared" si="251"/>
        <v>0.62251347385971201</v>
      </c>
      <c r="AQ129" s="4">
        <f t="shared" si="252"/>
        <v>-0.39265975414005538</v>
      </c>
      <c r="AR129" s="4">
        <f t="shared" si="253"/>
        <v>-0.92914681684547418</v>
      </c>
      <c r="AS129" s="4">
        <f t="shared" si="254"/>
        <v>2.2238357265933928E-2</v>
      </c>
      <c r="AT129" s="4">
        <f t="shared" si="255"/>
        <v>-0.4717102606958008</v>
      </c>
      <c r="AU129" s="4">
        <f t="shared" si="256"/>
        <v>-0.98035477734256915</v>
      </c>
      <c r="AV129" s="4">
        <f t="shared" si="432"/>
        <v>-0.12186572921113736</v>
      </c>
      <c r="AW129" s="4">
        <f t="shared" si="432"/>
        <v>-2.4336973510473712</v>
      </c>
      <c r="AY129" s="2">
        <f t="shared" si="308"/>
        <v>56.313018453394328</v>
      </c>
      <c r="AZ129" s="2">
        <f t="shared" si="359"/>
        <v>59.217284813680259</v>
      </c>
      <c r="BA129" s="2">
        <f t="shared" si="360"/>
        <v>68.03268965428876</v>
      </c>
      <c r="BB129" s="2">
        <f t="shared" si="361"/>
        <v>68.469138817363842</v>
      </c>
      <c r="BC129" s="2">
        <f t="shared" si="362"/>
        <v>80.690321506305594</v>
      </c>
      <c r="BD129" s="2">
        <f t="shared" si="363"/>
        <v>76.19458527757304</v>
      </c>
      <c r="BE129" s="2">
        <f t="shared" si="364"/>
        <v>78.444250468968448</v>
      </c>
      <c r="BF129" s="2">
        <f t="shared" si="365"/>
        <v>82.09307135667278</v>
      </c>
      <c r="BG129" s="2">
        <f t="shared" si="366"/>
        <v>85.957942006749875</v>
      </c>
      <c r="BH129" s="2">
        <f t="shared" si="367"/>
        <v>83.62329325796486</v>
      </c>
      <c r="BI129" s="2">
        <f t="shared" si="368"/>
        <v>83.211310443166823</v>
      </c>
      <c r="BJ129" s="2">
        <f t="shared" si="369"/>
        <v>82.945533365042351</v>
      </c>
      <c r="BK129" s="2">
        <f t="shared" si="370"/>
        <v>82.696183690818955</v>
      </c>
      <c r="BL129" s="2">
        <f t="shared" si="371"/>
        <v>84.470982914049031</v>
      </c>
      <c r="BM129" s="2">
        <f t="shared" si="372"/>
        <v>85.221674556410235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55.832999999999998</v>
      </c>
      <c r="CF129" s="2">
        <f t="shared" si="310"/>
        <v>59</v>
      </c>
      <c r="CG129" s="2">
        <f t="shared" si="311"/>
        <v>67.274000000000001</v>
      </c>
      <c r="CH129" s="2">
        <f t="shared" si="312"/>
        <v>68.757999999999996</v>
      </c>
      <c r="CI129" s="2">
        <f t="shared" si="313"/>
        <v>80.774000000000001</v>
      </c>
      <c r="CJ129" s="2">
        <f t="shared" si="314"/>
        <v>75.328000000000003</v>
      </c>
      <c r="CK129" s="2">
        <f t="shared" si="315"/>
        <v>77.897999999999996</v>
      </c>
      <c r="CL129" s="2">
        <f t="shared" si="316"/>
        <v>82.716999999999999</v>
      </c>
      <c r="CM129" s="2">
        <f t="shared" si="317"/>
        <v>85.566999999999993</v>
      </c>
      <c r="CN129" s="2">
        <f t="shared" si="318"/>
        <v>82.7</v>
      </c>
      <c r="CO129" s="2">
        <f t="shared" si="319"/>
        <v>83.236999999999995</v>
      </c>
      <c r="CP129" s="2">
        <f t="shared" si="320"/>
        <v>82.474999999999994</v>
      </c>
      <c r="CQ129" s="2">
        <f t="shared" si="321"/>
        <v>81.716999999999999</v>
      </c>
      <c r="CR129" s="2">
        <f t="shared" si="322"/>
        <v>84.397000000000006</v>
      </c>
      <c r="CS129" s="2">
        <f t="shared" si="323"/>
        <v>82.858999999999995</v>
      </c>
      <c r="CU129" s="2">
        <f t="shared" si="273"/>
        <v>55.832999999999998</v>
      </c>
      <c r="CV129" s="2">
        <f t="shared" si="274"/>
        <v>59</v>
      </c>
      <c r="CW129" s="2">
        <f t="shared" si="275"/>
        <v>67.274000000000001</v>
      </c>
      <c r="CX129" s="2">
        <f t="shared" si="276"/>
        <v>68.757999999999996</v>
      </c>
      <c r="CY129" s="2">
        <f t="shared" si="277"/>
        <v>80.774000000000001</v>
      </c>
      <c r="CZ129" s="2">
        <f t="shared" si="278"/>
        <v>75.328000000000003</v>
      </c>
      <c r="DA129" s="2">
        <f t="shared" si="279"/>
        <v>77.897999999999996</v>
      </c>
      <c r="DB129" s="2">
        <f t="shared" si="280"/>
        <v>82.716999999999999</v>
      </c>
      <c r="DC129" s="2">
        <f t="shared" si="281"/>
        <v>85.566999999999993</v>
      </c>
      <c r="DD129" s="2">
        <f t="shared" si="282"/>
        <v>82.7</v>
      </c>
      <c r="DE129" s="2">
        <f t="shared" si="283"/>
        <v>83.236999999999995</v>
      </c>
      <c r="DF129" s="2">
        <f t="shared" si="284"/>
        <v>82.474999999999994</v>
      </c>
      <c r="DG129" s="2">
        <f t="shared" si="285"/>
        <v>81.716999999999999</v>
      </c>
      <c r="DH129" s="2">
        <f t="shared" si="286"/>
        <v>84.397000000000006</v>
      </c>
      <c r="DI129" s="2">
        <f t="shared" si="287"/>
        <v>82.858999999999995</v>
      </c>
      <c r="DK129" s="2">
        <f t="shared" si="288"/>
        <v>100.75464006968637</v>
      </c>
      <c r="DL129" s="2">
        <f t="shared" si="433"/>
        <v>91.44757491289198</v>
      </c>
      <c r="DM129" s="2">
        <f t="shared" si="433"/>
        <v>100.28294379169706</v>
      </c>
      <c r="DN129" s="2">
        <f t="shared" si="433"/>
        <v>95.181942333144292</v>
      </c>
      <c r="DO129" s="2">
        <f t="shared" si="433"/>
        <v>97.398481160359765</v>
      </c>
      <c r="DP129" s="2">
        <f t="shared" si="433"/>
        <v>68.36781667170041</v>
      </c>
      <c r="DQ129" s="2">
        <f t="shared" si="433"/>
        <v>80.473892682926817</v>
      </c>
      <c r="DR129" s="2">
        <f t="shared" si="433"/>
        <v>91.379601597548955</v>
      </c>
      <c r="DS129" s="2">
        <f t="shared" si="433"/>
        <v>93.603322901849211</v>
      </c>
      <c r="DT129" s="2">
        <f t="shared" si="433"/>
        <v>85.270551045296159</v>
      </c>
      <c r="DU129" s="2">
        <f t="shared" si="433"/>
        <v>84.369665810933256</v>
      </c>
      <c r="DV129" s="2">
        <f t="shared" si="433"/>
        <v>97.088189557842412</v>
      </c>
      <c r="DW129" s="2">
        <f t="shared" si="433"/>
        <v>110.26912404181184</v>
      </c>
      <c r="DX129" s="2">
        <f t="shared" si="433"/>
        <v>106.67969967317615</v>
      </c>
      <c r="DY129" s="2">
        <f t="shared" si="433"/>
        <v>98.842195121951207</v>
      </c>
      <c r="EA129" s="2">
        <f t="shared" si="228"/>
        <v>56.156669908309333</v>
      </c>
      <c r="EB129" s="2">
        <f t="shared" si="290"/>
        <v>59.094266283774971</v>
      </c>
      <c r="EC129" s="2">
        <f t="shared" si="291"/>
        <v>67.901057237449663</v>
      </c>
      <c r="ED129" s="2">
        <f t="shared" si="292"/>
        <v>68.362622158491845</v>
      </c>
      <c r="EE129" s="2">
        <f t="shared" si="293"/>
        <v>80.623310842190875</v>
      </c>
      <c r="EF129" s="2">
        <f t="shared" si="294"/>
        <v>76.233385682074399</v>
      </c>
      <c r="EG129" s="2">
        <f t="shared" si="295"/>
        <v>78.433242119523726</v>
      </c>
      <c r="EH129" s="2">
        <f t="shared" si="296"/>
        <v>82.040214257352744</v>
      </c>
      <c r="EI129" s="2">
        <f t="shared" si="297"/>
        <v>85.915314658876099</v>
      </c>
      <c r="EJ129" s="2">
        <f t="shared" si="298"/>
        <v>83.616098297938805</v>
      </c>
      <c r="EK129" s="2">
        <f t="shared" si="299"/>
        <v>83.206910100299496</v>
      </c>
      <c r="EL129" s="2">
        <f t="shared" si="300"/>
        <v>82.885780812550308</v>
      </c>
      <c r="EM129" s="2">
        <f t="shared" si="301"/>
        <v>82.594905028157683</v>
      </c>
      <c r="EN129" s="2">
        <f t="shared" si="302"/>
        <v>84.377868173582939</v>
      </c>
      <c r="EO129" s="2">
        <f t="shared" si="303"/>
        <v>85.149955467388949</v>
      </c>
      <c r="EQ129" s="2">
        <f t="shared" si="304"/>
        <v>55.75364726748586</v>
      </c>
      <c r="ER129" s="2">
        <f t="shared" si="434"/>
        <v>59.109185941264613</v>
      </c>
      <c r="ES129" s="2">
        <f t="shared" si="434"/>
        <v>67.825110416936525</v>
      </c>
      <c r="ET129" s="2">
        <f t="shared" si="434"/>
        <v>68.421996612110206</v>
      </c>
      <c r="EU129" s="2">
        <f t="shared" si="434"/>
        <v>79.842091828237514</v>
      </c>
      <c r="EV129" s="2">
        <f t="shared" si="434"/>
        <v>76.123091831113072</v>
      </c>
      <c r="EW129" s="2">
        <f t="shared" si="434"/>
        <v>78.468814438487186</v>
      </c>
      <c r="EX129" s="2">
        <f t="shared" si="434"/>
        <v>81.656151528856213</v>
      </c>
      <c r="EY129" s="2">
        <f t="shared" si="434"/>
        <v>85.371102471778457</v>
      </c>
      <c r="EZ129" s="2">
        <f t="shared" si="434"/>
        <v>83.433684862098005</v>
      </c>
      <c r="FA129" s="2">
        <f t="shared" si="434"/>
        <v>83.066223539364955</v>
      </c>
      <c r="FB129" s="2">
        <f t="shared" si="434"/>
        <v>82.83343918150436</v>
      </c>
      <c r="FC129" s="2">
        <f t="shared" si="434"/>
        <v>82.587614240114959</v>
      </c>
      <c r="FD129" s="2">
        <f t="shared" si="434"/>
        <v>84.617996573844437</v>
      </c>
      <c r="FE129" s="2">
        <f t="shared" si="434"/>
        <v>85.145939967884303</v>
      </c>
      <c r="FG129" s="2">
        <f t="shared" si="306"/>
        <v>0.99645904860713741</v>
      </c>
      <c r="FH129" s="2">
        <f t="shared" si="435"/>
        <v>0.99620002287464771</v>
      </c>
      <c r="FI129" s="2">
        <f t="shared" si="435"/>
        <v>0.99592274292960803</v>
      </c>
      <c r="FJ129" s="2">
        <f t="shared" si="435"/>
        <v>0.99603952107552385</v>
      </c>
      <c r="FK129" s="2">
        <f t="shared" si="435"/>
        <v>0.99578228237840938</v>
      </c>
      <c r="FL129" s="2">
        <f t="shared" si="435"/>
        <v>0.99513372214131168</v>
      </c>
      <c r="FM129" s="2">
        <f t="shared" si="435"/>
        <v>0.99469324149999072</v>
      </c>
      <c r="FN129" s="2">
        <f t="shared" si="435"/>
        <v>0.99412453624436359</v>
      </c>
      <c r="FO129" s="2">
        <f t="shared" si="435"/>
        <v>0.9940015905601215</v>
      </c>
      <c r="FP129" s="2">
        <f t="shared" si="435"/>
        <v>0.99504635721855317</v>
      </c>
      <c r="FQ129" s="2">
        <f t="shared" si="435"/>
        <v>0.99561900669278236</v>
      </c>
      <c r="FR129" s="2">
        <f t="shared" si="435"/>
        <v>0.99577656856916419</v>
      </c>
      <c r="FS129" s="2">
        <f t="shared" si="435"/>
        <v>0.99633919526528636</v>
      </c>
      <c r="FT129" s="2">
        <f t="shared" si="435"/>
        <v>0.99585605490221119</v>
      </c>
      <c r="FU129" s="2">
        <f t="shared" si="435"/>
        <v>0.9947612830766418</v>
      </c>
      <c r="FW129" s="2">
        <f t="shared" si="324"/>
        <v>3.8972983591465727E-3</v>
      </c>
      <c r="FX129" s="2">
        <f t="shared" si="376"/>
        <v>5.1406800209781436E-3</v>
      </c>
      <c r="FY129" s="2">
        <f t="shared" si="377"/>
        <v>5.2254862568111675E-3</v>
      </c>
      <c r="FZ129" s="2">
        <f t="shared" si="378"/>
        <v>5.0409988346972233E-3</v>
      </c>
      <c r="GA129" s="2">
        <f t="shared" si="379"/>
        <v>4.7902921902304735E-3</v>
      </c>
      <c r="GB129" s="2">
        <f t="shared" si="380"/>
        <v>4.7542104623989759E-3</v>
      </c>
      <c r="GC129" s="2">
        <f t="shared" si="381"/>
        <v>5.0350870296018103E-3</v>
      </c>
      <c r="GD129" s="2">
        <f t="shared" si="382"/>
        <v>5.2494875121719244E-3</v>
      </c>
      <c r="GE129" s="2">
        <f t="shared" si="383"/>
        <v>6.4101345531205915E-3</v>
      </c>
      <c r="GF129" s="2">
        <f t="shared" si="384"/>
        <v>5.4853847717625448E-3</v>
      </c>
      <c r="GG129" s="2">
        <f t="shared" si="385"/>
        <v>4.9306921306639107E-3</v>
      </c>
      <c r="GH129" s="2">
        <f t="shared" si="386"/>
        <v>4.4008371880916615E-3</v>
      </c>
      <c r="GI129" s="2">
        <f t="shared" si="387"/>
        <v>4.2861393347161571E-3</v>
      </c>
      <c r="GJ129" s="2">
        <f t="shared" si="388"/>
        <v>2.9033431733658495E-3</v>
      </c>
      <c r="GK129" s="2">
        <f t="shared" si="389"/>
        <v>2.6593393217726057E-3</v>
      </c>
      <c r="GM129" s="86">
        <f t="shared" si="325"/>
        <v>1.2504516682947424E-12</v>
      </c>
      <c r="GN129" s="86">
        <f t="shared" si="390"/>
        <v>9.5013670893915046E-40</v>
      </c>
      <c r="GO129" s="86">
        <f t="shared" si="391"/>
        <v>1.8419915895285191E-41</v>
      </c>
      <c r="GP129" s="86">
        <f t="shared" si="392"/>
        <v>1.6166267356653048E-37</v>
      </c>
      <c r="GQ129" s="86">
        <f t="shared" si="393"/>
        <v>1.2003258993996396E-28</v>
      </c>
      <c r="GR129" s="86">
        <f t="shared" si="394"/>
        <v>1.9348238096503805E-43</v>
      </c>
      <c r="GS129" s="86">
        <f t="shared" si="395"/>
        <v>2.2130777573047003E-37</v>
      </c>
      <c r="GT129" s="86">
        <f t="shared" si="396"/>
        <v>6.5061893104569616E-27</v>
      </c>
      <c r="GU129" s="86">
        <f t="shared" si="397"/>
        <v>6.4766910375279672E-20</v>
      </c>
      <c r="GV129" s="86">
        <f t="shared" si="398"/>
        <v>3.7697084665318517E-37</v>
      </c>
      <c r="GW129" s="86">
        <f t="shared" si="399"/>
        <v>2.2228440655366167E-62</v>
      </c>
      <c r="GX129" s="86">
        <f t="shared" si="400"/>
        <v>3.398837442551935E-60</v>
      </c>
      <c r="GY129" s="86">
        <f t="shared" si="401"/>
        <v>6.3446587020933028E-86</v>
      </c>
      <c r="GZ129" s="86">
        <f t="shared" si="402"/>
        <v>2.0831782644940587E-71</v>
      </c>
      <c r="HA129" s="86">
        <f t="shared" si="403"/>
        <v>6.0190237833944072E-68</v>
      </c>
      <c r="HC129" s="86">
        <f t="shared" si="326"/>
        <v>8.1092535866818822E-3</v>
      </c>
      <c r="HD129" s="86">
        <f t="shared" si="404"/>
        <v>3.1678065646102818E-6</v>
      </c>
      <c r="HE129" s="86">
        <f t="shared" si="405"/>
        <v>1.1699005509677024E-7</v>
      </c>
      <c r="HF129" s="86">
        <f t="shared" si="406"/>
        <v>2.961408914402309E-6</v>
      </c>
      <c r="HG129" s="86">
        <f t="shared" si="407"/>
        <v>3.9180757127121117E-5</v>
      </c>
      <c r="HH129" s="86">
        <f t="shared" si="408"/>
        <v>1.8530932602169023E-12</v>
      </c>
      <c r="HI129" s="86">
        <f t="shared" si="409"/>
        <v>1.7999548391640596E-13</v>
      </c>
      <c r="HJ129" s="86">
        <f t="shared" si="410"/>
        <v>1.6287657774463354E-13</v>
      </c>
      <c r="HK129" s="86">
        <f t="shared" si="411"/>
        <v>3.9154110473534627E-13</v>
      </c>
      <c r="HL129" s="86">
        <f t="shared" si="412"/>
        <v>8.2032051682552266E-17</v>
      </c>
      <c r="HM129" s="86">
        <f t="shared" si="413"/>
        <v>3.3844768577680863E-17</v>
      </c>
      <c r="HN129" s="86">
        <f t="shared" si="414"/>
        <v>1.8008336339304983E-11</v>
      </c>
      <c r="HO129" s="86">
        <f t="shared" si="415"/>
        <v>4.0709416066527238E-12</v>
      </c>
      <c r="HP129" s="86">
        <f t="shared" si="416"/>
        <v>2.9759287705353049E-11</v>
      </c>
      <c r="HQ129" s="86">
        <f t="shared" si="417"/>
        <v>1.9441251808171399E-11</v>
      </c>
      <c r="HS129" s="86">
        <f t="shared" si="327"/>
        <v>1.8281286817730441E-5</v>
      </c>
      <c r="HT129" s="86">
        <f t="shared" si="418"/>
        <v>1.7836224504632448E-5</v>
      </c>
      <c r="HU129" s="86">
        <f t="shared" si="419"/>
        <v>1.4478940167559906E-5</v>
      </c>
      <c r="HV129" s="86">
        <f t="shared" si="420"/>
        <v>2.8915988054654245E-5</v>
      </c>
      <c r="HW129" s="86">
        <f t="shared" si="421"/>
        <v>4.0471900668745686E-5</v>
      </c>
      <c r="HX129" s="86">
        <f t="shared" si="422"/>
        <v>1.1283938304523179E-4</v>
      </c>
      <c r="HY129" s="86">
        <f t="shared" si="423"/>
        <v>5.5793646272086166E-5</v>
      </c>
      <c r="HZ129" s="86">
        <f t="shared" si="424"/>
        <v>1.7395096972352598E-5</v>
      </c>
      <c r="IA129" s="86">
        <f t="shared" si="425"/>
        <v>2.0105462420360702E-5</v>
      </c>
      <c r="IB129" s="86">
        <f t="shared" si="426"/>
        <v>6.3486750546577384E-5</v>
      </c>
      <c r="IC129" s="86">
        <f t="shared" si="427"/>
        <v>3.050108250841986E-5</v>
      </c>
      <c r="ID129" s="86">
        <f t="shared" si="428"/>
        <v>7.5997056434327183E-6</v>
      </c>
      <c r="IE129" s="86">
        <f t="shared" si="429"/>
        <v>7.4569047640200557E-6</v>
      </c>
      <c r="IF129" s="86">
        <f t="shared" si="430"/>
        <v>1.7539439455836354E-4</v>
      </c>
      <c r="IG129" s="86">
        <f t="shared" si="431"/>
        <v>1.481560875351541E-4</v>
      </c>
      <c r="II129" s="86">
        <f t="shared" si="328"/>
        <v>2.6344532989605556E-37</v>
      </c>
      <c r="IJ129" s="86">
        <f t="shared" si="329"/>
        <v>2.1993573464901271E-39</v>
      </c>
      <c r="IK129" s="86">
        <f t="shared" si="330"/>
        <v>2.9541648239659613E-42</v>
      </c>
      <c r="IL129" s="86">
        <f t="shared" si="331"/>
        <v>1.5323710552450175E-38</v>
      </c>
      <c r="IM129" s="86">
        <f t="shared" si="332"/>
        <v>8.2238903229166698E-38</v>
      </c>
      <c r="IN129" s="86">
        <f t="shared" si="333"/>
        <v>5.4312225703419066E-35</v>
      </c>
      <c r="IO129" s="86">
        <f t="shared" si="334"/>
        <v>3.5191848547182037E-40</v>
      </c>
      <c r="IP129" s="86">
        <f t="shared" si="335"/>
        <v>8.7524177148543733E-46</v>
      </c>
      <c r="IQ129" s="86">
        <f t="shared" si="336"/>
        <v>1.1544182760038796E-41</v>
      </c>
      <c r="IR129" s="86">
        <f t="shared" si="337"/>
        <v>3.6496934877035603E-38</v>
      </c>
      <c r="IS129" s="86">
        <f t="shared" si="338"/>
        <v>8.1541405779905177E-39</v>
      </c>
      <c r="IT129" s="86">
        <f t="shared" si="339"/>
        <v>1.2671806491733067E-41</v>
      </c>
      <c r="IU129" s="86">
        <f t="shared" si="340"/>
        <v>5.148472475387953E-42</v>
      </c>
      <c r="IV129" s="86">
        <f t="shared" si="341"/>
        <v>1.6798673040992775E-20</v>
      </c>
      <c r="IW129" s="86">
        <f t="shared" si="342"/>
        <v>1.2451063855849833E-21</v>
      </c>
      <c r="IY129" s="86">
        <f t="shared" si="343"/>
        <v>8.1275348747500645E-3</v>
      </c>
      <c r="IZ129" s="86">
        <f t="shared" si="344"/>
        <v>2.100403106924273E-5</v>
      </c>
      <c r="JA129" s="86">
        <f t="shared" si="345"/>
        <v>1.4595930222656677E-5</v>
      </c>
      <c r="JB129" s="86">
        <f t="shared" si="346"/>
        <v>3.1877396969056551E-5</v>
      </c>
      <c r="JC129" s="86">
        <f t="shared" si="347"/>
        <v>7.965265779586681E-5</v>
      </c>
      <c r="JD129" s="86">
        <f t="shared" si="348"/>
        <v>1.1283938489832504E-4</v>
      </c>
      <c r="JE129" s="86">
        <f t="shared" si="349"/>
        <v>5.579364645208165E-5</v>
      </c>
      <c r="JF129" s="86">
        <f t="shared" si="350"/>
        <v>1.7395097135229177E-5</v>
      </c>
      <c r="JG129" s="86">
        <f t="shared" si="351"/>
        <v>2.0105462811901871E-5</v>
      </c>
      <c r="JH129" s="86">
        <f t="shared" si="352"/>
        <v>6.3486750546659418E-5</v>
      </c>
      <c r="JI129" s="86">
        <f t="shared" si="353"/>
        <v>3.0501082508453704E-5</v>
      </c>
      <c r="JJ129" s="86">
        <f t="shared" si="354"/>
        <v>7.5997236517690574E-6</v>
      </c>
      <c r="JK129" s="86">
        <f t="shared" si="355"/>
        <v>7.4569088349616621E-6</v>
      </c>
      <c r="JL129" s="86">
        <f t="shared" si="356"/>
        <v>1.7539442431765127E-4</v>
      </c>
      <c r="JM129" s="86">
        <f t="shared" si="357"/>
        <v>1.4815610697640591E-4</v>
      </c>
    </row>
    <row r="130" spans="2:273" x14ac:dyDescent="0.25">
      <c r="B130" s="2">
        <v>103</v>
      </c>
      <c r="C130" s="37">
        <v>54.726999999999997</v>
      </c>
      <c r="D130" s="37">
        <v>58.883000000000003</v>
      </c>
      <c r="E130" s="37">
        <v>67.5</v>
      </c>
      <c r="F130" s="37">
        <v>68.129000000000005</v>
      </c>
      <c r="G130" s="37">
        <v>81.225999999999999</v>
      </c>
      <c r="H130" s="37">
        <v>76.180000000000007</v>
      </c>
      <c r="I130" s="37">
        <v>78.067999999999998</v>
      </c>
      <c r="J130" s="37">
        <v>82.433000000000007</v>
      </c>
      <c r="K130" s="37">
        <v>85.216999999999999</v>
      </c>
      <c r="L130" s="37">
        <v>84.033000000000001</v>
      </c>
      <c r="M130" s="37">
        <v>82.271000000000001</v>
      </c>
      <c r="N130" s="37">
        <v>82.738</v>
      </c>
      <c r="O130" s="37">
        <v>82.632999999999996</v>
      </c>
      <c r="P130" s="37">
        <v>84.793999999999997</v>
      </c>
      <c r="Q130" s="37">
        <v>83.468999999999994</v>
      </c>
      <c r="S130" s="4">
        <f t="shared" si="229"/>
        <v>56.242281157716832</v>
      </c>
      <c r="T130" s="4">
        <f t="shared" si="230"/>
        <v>59.093007286876521</v>
      </c>
      <c r="U130" s="4">
        <f t="shared" si="231"/>
        <v>67.881595909392829</v>
      </c>
      <c r="V130" s="4">
        <f t="shared" si="232"/>
        <v>68.376238437491466</v>
      </c>
      <c r="W130" s="4">
        <f t="shared" si="233"/>
        <v>80.479209444278652</v>
      </c>
      <c r="X130" s="4">
        <f t="shared" si="234"/>
        <v>76.108219088406742</v>
      </c>
      <c r="Y130" s="4">
        <f t="shared" si="235"/>
        <v>78.354034279835005</v>
      </c>
      <c r="Z130" s="4">
        <f t="shared" si="236"/>
        <v>81.924026355845257</v>
      </c>
      <c r="AA130" s="4">
        <f t="shared" si="237"/>
        <v>85.749960043173147</v>
      </c>
      <c r="AB130" s="4">
        <f t="shared" si="238"/>
        <v>83.491842333205113</v>
      </c>
      <c r="AC130" s="4">
        <f t="shared" si="239"/>
        <v>83.085917147178122</v>
      </c>
      <c r="AD130" s="4">
        <f t="shared" si="240"/>
        <v>82.828801399192216</v>
      </c>
      <c r="AE130" s="4">
        <f t="shared" si="241"/>
        <v>82.589683497294786</v>
      </c>
      <c r="AF130" s="4">
        <f t="shared" si="242"/>
        <v>84.479084348575924</v>
      </c>
      <c r="AG130" s="4">
        <f t="shared" si="243"/>
        <v>85.242990307658943</v>
      </c>
      <c r="AI130" s="4">
        <f t="shared" si="244"/>
        <v>-1.515281157716835</v>
      </c>
      <c r="AJ130" s="4">
        <f t="shared" si="245"/>
        <v>-0.21000728687651815</v>
      </c>
      <c r="AK130" s="4">
        <f t="shared" si="246"/>
        <v>-0.3815959093928285</v>
      </c>
      <c r="AL130" s="4">
        <f t="shared" si="247"/>
        <v>-0.24723843749146113</v>
      </c>
      <c r="AM130" s="4">
        <f t="shared" si="248"/>
        <v>0.746790555721347</v>
      </c>
      <c r="AN130" s="4">
        <f t="shared" si="249"/>
        <v>7.1780911593265273E-2</v>
      </c>
      <c r="AO130" s="4">
        <f t="shared" si="250"/>
        <v>-0.28603427983500751</v>
      </c>
      <c r="AP130" s="4">
        <f t="shared" si="251"/>
        <v>0.5089736441547501</v>
      </c>
      <c r="AQ130" s="4">
        <f t="shared" si="252"/>
        <v>-0.53296004317314782</v>
      </c>
      <c r="AR130" s="4">
        <f t="shared" si="253"/>
        <v>0.54115766679488786</v>
      </c>
      <c r="AS130" s="4">
        <f t="shared" si="254"/>
        <v>-0.81491714717812158</v>
      </c>
      <c r="AT130" s="4">
        <f t="shared" si="255"/>
        <v>-9.0801399192216081E-2</v>
      </c>
      <c r="AU130" s="4">
        <f t="shared" si="256"/>
        <v>4.3316502705209814E-2</v>
      </c>
      <c r="AV130" s="4">
        <f t="shared" si="432"/>
        <v>0.31491565142407296</v>
      </c>
      <c r="AW130" s="4">
        <f t="shared" si="432"/>
        <v>-1.7739903076589485</v>
      </c>
      <c r="AY130" s="2">
        <f t="shared" si="308"/>
        <v>56.163197993825136</v>
      </c>
      <c r="AZ130" s="2">
        <f t="shared" si="359"/>
        <v>59.092104872688573</v>
      </c>
      <c r="BA130" s="2">
        <f t="shared" si="360"/>
        <v>67.880618458800996</v>
      </c>
      <c r="BB130" s="2">
        <f t="shared" si="361"/>
        <v>68.373514219876128</v>
      </c>
      <c r="BC130" s="2">
        <f t="shared" si="362"/>
        <v>80.475791427518715</v>
      </c>
      <c r="BD130" s="2">
        <f t="shared" si="363"/>
        <v>76.096256650370663</v>
      </c>
      <c r="BE130" s="2">
        <f t="shared" si="364"/>
        <v>78.346494280607459</v>
      </c>
      <c r="BF130" s="2">
        <f t="shared" si="365"/>
        <v>81.921166241585482</v>
      </c>
      <c r="BG130" s="2">
        <f t="shared" si="366"/>
        <v>85.746530619009519</v>
      </c>
      <c r="BH130" s="2">
        <f t="shared" si="367"/>
        <v>83.481166489157189</v>
      </c>
      <c r="BI130" s="2">
        <f t="shared" si="368"/>
        <v>83.079501960991621</v>
      </c>
      <c r="BJ130" s="2">
        <f t="shared" si="369"/>
        <v>82.826486720820199</v>
      </c>
      <c r="BK130" s="2">
        <f t="shared" si="370"/>
        <v>82.587378808793233</v>
      </c>
      <c r="BL130" s="2">
        <f t="shared" si="371"/>
        <v>84.405150625800289</v>
      </c>
      <c r="BM130" s="2">
        <f t="shared" si="372"/>
        <v>85.133901082240314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54.726999999999997</v>
      </c>
      <c r="CF130" s="2">
        <f t="shared" si="310"/>
        <v>58.883000000000003</v>
      </c>
      <c r="CG130" s="2">
        <f t="shared" si="311"/>
        <v>67.5</v>
      </c>
      <c r="CH130" s="2">
        <f t="shared" si="312"/>
        <v>68.129000000000005</v>
      </c>
      <c r="CI130" s="2">
        <f t="shared" si="313"/>
        <v>81.225999999999999</v>
      </c>
      <c r="CJ130" s="2">
        <f t="shared" si="314"/>
        <v>76.180000000000007</v>
      </c>
      <c r="CK130" s="2">
        <f t="shared" si="315"/>
        <v>78.067999999999998</v>
      </c>
      <c r="CL130" s="2">
        <f t="shared" si="316"/>
        <v>82.433000000000007</v>
      </c>
      <c r="CM130" s="2">
        <f t="shared" si="317"/>
        <v>85.216999999999999</v>
      </c>
      <c r="CN130" s="2">
        <f t="shared" si="318"/>
        <v>84.033000000000001</v>
      </c>
      <c r="CO130" s="2">
        <f t="shared" si="319"/>
        <v>82.271000000000001</v>
      </c>
      <c r="CP130" s="2">
        <f t="shared" si="320"/>
        <v>82.738</v>
      </c>
      <c r="CQ130" s="2">
        <f t="shared" si="321"/>
        <v>82.632999999999996</v>
      </c>
      <c r="CR130" s="2">
        <f t="shared" si="322"/>
        <v>84.793999999999997</v>
      </c>
      <c r="CS130" s="2">
        <f t="shared" si="323"/>
        <v>83.468999999999994</v>
      </c>
      <c r="CU130" s="2">
        <f t="shared" si="273"/>
        <v>54.726999999999997</v>
      </c>
      <c r="CV130" s="2">
        <f t="shared" si="274"/>
        <v>58.883000000000003</v>
      </c>
      <c r="CW130" s="2">
        <f t="shared" si="275"/>
        <v>67.5</v>
      </c>
      <c r="CX130" s="2">
        <f t="shared" si="276"/>
        <v>68.129000000000005</v>
      </c>
      <c r="CY130" s="2">
        <f t="shared" si="277"/>
        <v>81.225999999999999</v>
      </c>
      <c r="CZ130" s="2">
        <f t="shared" si="278"/>
        <v>76.180000000000007</v>
      </c>
      <c r="DA130" s="2">
        <f t="shared" si="279"/>
        <v>78.067999999999998</v>
      </c>
      <c r="DB130" s="2">
        <f t="shared" si="280"/>
        <v>82.433000000000007</v>
      </c>
      <c r="DC130" s="2">
        <f t="shared" si="281"/>
        <v>85.216999999999999</v>
      </c>
      <c r="DD130" s="2">
        <f t="shared" si="282"/>
        <v>84.033000000000001</v>
      </c>
      <c r="DE130" s="2">
        <f t="shared" si="283"/>
        <v>82.271000000000001</v>
      </c>
      <c r="DF130" s="2">
        <f t="shared" si="284"/>
        <v>82.738</v>
      </c>
      <c r="DG130" s="2">
        <f t="shared" si="285"/>
        <v>82.632999999999996</v>
      </c>
      <c r="DH130" s="2">
        <f t="shared" si="286"/>
        <v>84.793999999999997</v>
      </c>
      <c r="DI130" s="2">
        <f t="shared" si="287"/>
        <v>83.468999999999994</v>
      </c>
      <c r="DK130" s="2">
        <f t="shared" si="288"/>
        <v>101.14234686411146</v>
      </c>
      <c r="DL130" s="2">
        <f t="shared" si="433"/>
        <v>91.69209233449476</v>
      </c>
      <c r="DM130" s="2">
        <f t="shared" si="433"/>
        <v>100.5490041595765</v>
      </c>
      <c r="DN130" s="2">
        <f t="shared" si="433"/>
        <v>95.384344488561197</v>
      </c>
      <c r="DO130" s="2">
        <f t="shared" si="433"/>
        <v>97.550110201766458</v>
      </c>
      <c r="DP130" s="2">
        <f t="shared" si="433"/>
        <v>68.076131531259449</v>
      </c>
      <c r="DQ130" s="2">
        <f t="shared" si="433"/>
        <v>80.345641463414609</v>
      </c>
      <c r="DR130" s="2">
        <f t="shared" si="433"/>
        <v>91.318705766495242</v>
      </c>
      <c r="DS130" s="2">
        <f t="shared" si="433"/>
        <v>93.508765765765759</v>
      </c>
      <c r="DT130" s="2">
        <f t="shared" si="433"/>
        <v>85.10311498257839</v>
      </c>
      <c r="DU130" s="2">
        <f t="shared" si="433"/>
        <v>84.221038659015406</v>
      </c>
      <c r="DV130" s="2">
        <f t="shared" si="433"/>
        <v>97.115373011371304</v>
      </c>
      <c r="DW130" s="2">
        <f t="shared" si="433"/>
        <v>110.46355714285713</v>
      </c>
      <c r="DX130" s="2">
        <f t="shared" si="433"/>
        <v>106.83799689382278</v>
      </c>
      <c r="DY130" s="2">
        <f t="shared" si="433"/>
        <v>98.950670731707305</v>
      </c>
      <c r="EA130" s="2">
        <f t="shared" si="228"/>
        <v>56.01907262197188</v>
      </c>
      <c r="EB130" s="2">
        <f t="shared" si="290"/>
        <v>58.978627492784533</v>
      </c>
      <c r="EC130" s="2">
        <f t="shared" si="291"/>
        <v>67.759055968438048</v>
      </c>
      <c r="ED130" s="2">
        <f t="shared" si="292"/>
        <v>68.275260511998653</v>
      </c>
      <c r="EE130" s="2">
        <f t="shared" si="293"/>
        <v>80.413656274494031</v>
      </c>
      <c r="EF130" s="2">
        <f t="shared" si="294"/>
        <v>76.132559385569323</v>
      </c>
      <c r="EG130" s="2">
        <f t="shared" si="295"/>
        <v>78.336594527553032</v>
      </c>
      <c r="EH130" s="2">
        <f t="shared" si="296"/>
        <v>81.8725117275022</v>
      </c>
      <c r="EI130" s="2">
        <f t="shared" si="297"/>
        <v>85.707253071833648</v>
      </c>
      <c r="EJ130" s="2">
        <f t="shared" si="298"/>
        <v>83.474796260149915</v>
      </c>
      <c r="EK130" s="2">
        <f t="shared" si="299"/>
        <v>83.075611677851171</v>
      </c>
      <c r="EL130" s="2">
        <f t="shared" si="300"/>
        <v>82.771453459372509</v>
      </c>
      <c r="EM130" s="2">
        <f t="shared" si="301"/>
        <v>82.494012248592114</v>
      </c>
      <c r="EN130" s="2">
        <f t="shared" si="302"/>
        <v>84.319364614787318</v>
      </c>
      <c r="EO130" s="2">
        <f t="shared" si="303"/>
        <v>85.067733948804019</v>
      </c>
      <c r="EQ130" s="2">
        <f t="shared" si="304"/>
        <v>55.635029373428225</v>
      </c>
      <c r="ER130" s="2">
        <f t="shared" si="434"/>
        <v>58.990521959523413</v>
      </c>
      <c r="ES130" s="2">
        <f t="shared" si="434"/>
        <v>67.687326368642999</v>
      </c>
      <c r="ET130" s="2">
        <f t="shared" si="434"/>
        <v>68.329846725108652</v>
      </c>
      <c r="EU130" s="2">
        <f t="shared" si="434"/>
        <v>79.688616957383644</v>
      </c>
      <c r="EV130" s="2">
        <f t="shared" si="434"/>
        <v>76.030419173097457</v>
      </c>
      <c r="EW130" s="2">
        <f t="shared" si="434"/>
        <v>78.367724813876279</v>
      </c>
      <c r="EX130" s="2">
        <f t="shared" si="434"/>
        <v>81.526786045825261</v>
      </c>
      <c r="EY130" s="2">
        <f t="shared" si="434"/>
        <v>85.219789101191949</v>
      </c>
      <c r="EZ130" s="2">
        <f t="shared" si="434"/>
        <v>83.310216622188378</v>
      </c>
      <c r="FA130" s="2">
        <f t="shared" si="434"/>
        <v>82.94828511795258</v>
      </c>
      <c r="FB130" s="2">
        <f t="shared" si="434"/>
        <v>82.722233553451474</v>
      </c>
      <c r="FC130" s="2">
        <f t="shared" si="434"/>
        <v>82.484375801330245</v>
      </c>
      <c r="FD130" s="2">
        <f t="shared" si="434"/>
        <v>84.523535719287977</v>
      </c>
      <c r="FE130" s="2">
        <f t="shared" si="434"/>
        <v>85.001567019400369</v>
      </c>
      <c r="FG130" s="2">
        <f t="shared" si="306"/>
        <v>0.99676960746972687</v>
      </c>
      <c r="FH130" s="2">
        <f t="shared" si="435"/>
        <v>0.99653322053109261</v>
      </c>
      <c r="FI130" s="2">
        <f t="shared" si="435"/>
        <v>0.99628016284891496</v>
      </c>
      <c r="FJ130" s="2">
        <f t="shared" si="435"/>
        <v>0.99638674114622339</v>
      </c>
      <c r="FK130" s="2">
        <f t="shared" si="435"/>
        <v>0.9961519677553089</v>
      </c>
      <c r="FL130" s="2">
        <f t="shared" si="435"/>
        <v>0.99556000072798345</v>
      </c>
      <c r="FM130" s="2">
        <f t="shared" si="435"/>
        <v>0.99515791777770579</v>
      </c>
      <c r="FN130" s="2">
        <f t="shared" si="435"/>
        <v>0.99463874172072919</v>
      </c>
      <c r="FO130" s="2">
        <f t="shared" si="435"/>
        <v>0.9945264966841888</v>
      </c>
      <c r="FP130" s="2">
        <f t="shared" si="435"/>
        <v>0.99548025408151453</v>
      </c>
      <c r="FQ130" s="2">
        <f t="shared" si="435"/>
        <v>0.99600294583253557</v>
      </c>
      <c r="FR130" s="2">
        <f t="shared" si="435"/>
        <v>0.99614675282678067</v>
      </c>
      <c r="FS130" s="2">
        <f t="shared" si="435"/>
        <v>0.99666023062426856</v>
      </c>
      <c r="FT130" s="2">
        <f t="shared" si="435"/>
        <v>0.99621929862527558</v>
      </c>
      <c r="FU130" s="2">
        <f t="shared" si="435"/>
        <v>0.99522003005297544</v>
      </c>
      <c r="FW130" s="2">
        <f t="shared" si="324"/>
        <v>4.271696498350846E-3</v>
      </c>
      <c r="FX130" s="2">
        <f t="shared" si="376"/>
        <v>5.6338493724988779E-3</v>
      </c>
      <c r="FY130" s="2">
        <f t="shared" si="377"/>
        <v>5.7267446323718161E-3</v>
      </c>
      <c r="FZ130" s="2">
        <f t="shared" si="378"/>
        <v>5.5246584108886885E-3</v>
      </c>
      <c r="GA130" s="2">
        <f t="shared" si="379"/>
        <v>5.2500245949409939E-3</v>
      </c>
      <c r="GB130" s="2">
        <f t="shared" si="380"/>
        <v>5.2104981728416594E-3</v>
      </c>
      <c r="GC130" s="2">
        <f t="shared" si="381"/>
        <v>5.518182542369748E-3</v>
      </c>
      <c r="GD130" s="2">
        <f t="shared" si="382"/>
        <v>5.7530349097151354E-3</v>
      </c>
      <c r="GE130" s="2">
        <f t="shared" si="383"/>
        <v>7.0242287203430729E-3</v>
      </c>
      <c r="GF130" s="2">
        <f t="shared" si="384"/>
        <v>6.0114234340158399E-3</v>
      </c>
      <c r="GG130" s="2">
        <f t="shared" si="385"/>
        <v>5.4038257900975118E-3</v>
      </c>
      <c r="GH130" s="2">
        <f t="shared" si="386"/>
        <v>4.8233740900340211E-3</v>
      </c>
      <c r="GI130" s="2">
        <f t="shared" si="387"/>
        <v>4.6977157314766075E-3</v>
      </c>
      <c r="GJ130" s="2">
        <f t="shared" si="388"/>
        <v>3.182561020538475E-3</v>
      </c>
      <c r="GK130" s="2">
        <f t="shared" si="389"/>
        <v>2.9151596450300893E-3</v>
      </c>
      <c r="GM130" s="86">
        <f t="shared" si="325"/>
        <v>2.9405657200773942E-13</v>
      </c>
      <c r="GN130" s="86">
        <f t="shared" si="390"/>
        <v>8.0941722649394739E-42</v>
      </c>
      <c r="GO130" s="86">
        <f t="shared" si="391"/>
        <v>1.2963702160208723E-43</v>
      </c>
      <c r="GP130" s="86">
        <f t="shared" si="392"/>
        <v>1.8447672488862262E-39</v>
      </c>
      <c r="GQ130" s="86">
        <f t="shared" si="393"/>
        <v>4.0452936620554521E-30</v>
      </c>
      <c r="GR130" s="86">
        <f t="shared" si="394"/>
        <v>1.130020844522793E-45</v>
      </c>
      <c r="GS130" s="86">
        <f t="shared" si="395"/>
        <v>2.7624679096761067E-39</v>
      </c>
      <c r="GT130" s="86">
        <f t="shared" si="396"/>
        <v>2.893863114876869E-28</v>
      </c>
      <c r="GU130" s="86">
        <f t="shared" si="397"/>
        <v>6.8111279962799004E-21</v>
      </c>
      <c r="GV130" s="86">
        <f t="shared" si="398"/>
        <v>5.1067300066423184E-39</v>
      </c>
      <c r="GW130" s="86">
        <f t="shared" si="399"/>
        <v>1.3229011790138973E-65</v>
      </c>
      <c r="GX130" s="86">
        <f t="shared" si="400"/>
        <v>2.0059038741704906E-63</v>
      </c>
      <c r="GY130" s="86">
        <f t="shared" si="401"/>
        <v>1.6861663302768767E-90</v>
      </c>
      <c r="GZ130" s="86">
        <f t="shared" si="402"/>
        <v>3.1703087805458537E-75</v>
      </c>
      <c r="HA130" s="86">
        <f t="shared" si="403"/>
        <v>1.7788045452714398E-71</v>
      </c>
      <c r="HC130" s="86">
        <f t="shared" si="326"/>
        <v>4.2480785816389807E-3</v>
      </c>
      <c r="HD130" s="86">
        <f t="shared" si="404"/>
        <v>5.3308963854170978E-7</v>
      </c>
      <c r="HE130" s="86">
        <f t="shared" si="405"/>
        <v>1.2243247472532396E-8</v>
      </c>
      <c r="HF130" s="86">
        <f t="shared" si="406"/>
        <v>4.9180936261144902E-7</v>
      </c>
      <c r="HG130" s="86">
        <f t="shared" si="407"/>
        <v>9.8580563371263612E-6</v>
      </c>
      <c r="HH130" s="86">
        <f t="shared" si="408"/>
        <v>4.950226186056438E-14</v>
      </c>
      <c r="HI130" s="86">
        <f t="shared" si="409"/>
        <v>4.1469558118137165E-15</v>
      </c>
      <c r="HJ130" s="86">
        <f t="shared" si="410"/>
        <v>3.7812335305805656E-15</v>
      </c>
      <c r="HK130" s="86">
        <f t="shared" si="411"/>
        <v>9.6598998499058091E-15</v>
      </c>
      <c r="HL130" s="86">
        <f t="shared" si="412"/>
        <v>7.4475053298031902E-19</v>
      </c>
      <c r="HM130" s="86">
        <f t="shared" si="413"/>
        <v>1.9288549150242387E-19</v>
      </c>
      <c r="HN130" s="86">
        <f t="shared" si="414"/>
        <v>4.1586376769131223E-13</v>
      </c>
      <c r="HO130" s="86">
        <f t="shared" si="415"/>
        <v>8.3969452220731793E-14</v>
      </c>
      <c r="HP130" s="86">
        <f t="shared" si="416"/>
        <v>7.2433668373170352E-13</v>
      </c>
      <c r="HQ130" s="86">
        <f t="shared" si="417"/>
        <v>5.5997142135063171E-13</v>
      </c>
      <c r="HS130" s="86">
        <f t="shared" si="327"/>
        <v>3.4291935316389512E-5</v>
      </c>
      <c r="HT130" s="86">
        <f t="shared" si="418"/>
        <v>3.5251155241602903E-5</v>
      </c>
      <c r="HU130" s="86">
        <f t="shared" si="419"/>
        <v>2.9614566200951814E-5</v>
      </c>
      <c r="HV130" s="86">
        <f t="shared" si="420"/>
        <v>5.5697063323044825E-5</v>
      </c>
      <c r="HW130" s="86">
        <f t="shared" si="421"/>
        <v>7.6146404211389728E-5</v>
      </c>
      <c r="HX130" s="86">
        <f t="shared" si="422"/>
        <v>2.0020917413493159E-4</v>
      </c>
      <c r="HY130" s="86">
        <f t="shared" si="423"/>
        <v>1.0657012772032152E-4</v>
      </c>
      <c r="HZ130" s="86">
        <f t="shared" si="424"/>
        <v>3.6448352789125821E-5</v>
      </c>
      <c r="IA130" s="86">
        <f t="shared" si="425"/>
        <v>4.1609536697751224E-5</v>
      </c>
      <c r="IB130" s="86">
        <f t="shared" si="426"/>
        <v>1.1992753607958085E-4</v>
      </c>
      <c r="IC130" s="86">
        <f t="shared" si="427"/>
        <v>5.8628547884431137E-5</v>
      </c>
      <c r="ID130" s="86">
        <f t="shared" si="428"/>
        <v>1.5433318904801685E-5</v>
      </c>
      <c r="IE130" s="86">
        <f t="shared" si="429"/>
        <v>1.5152376023841376E-5</v>
      </c>
      <c r="IF130" s="86">
        <f t="shared" si="430"/>
        <v>2.7859977332680025E-4</v>
      </c>
      <c r="IG130" s="86">
        <f t="shared" si="431"/>
        <v>2.338851042117855E-4</v>
      </c>
      <c r="II130" s="86">
        <f t="shared" si="328"/>
        <v>3.922023740374933E-36</v>
      </c>
      <c r="IJ130" s="86">
        <f t="shared" si="329"/>
        <v>4.4482456758481947E-38</v>
      </c>
      <c r="IK130" s="86">
        <f t="shared" si="330"/>
        <v>7.5812590130190284E-41</v>
      </c>
      <c r="IL130" s="86">
        <f t="shared" si="331"/>
        <v>2.8673046967145137E-37</v>
      </c>
      <c r="IM130" s="86">
        <f t="shared" si="332"/>
        <v>1.4133351210229138E-36</v>
      </c>
      <c r="IN130" s="86">
        <f t="shared" si="333"/>
        <v>7.4567826062391729E-34</v>
      </c>
      <c r="IO130" s="86">
        <f t="shared" si="334"/>
        <v>7.4914179913287178E-39</v>
      </c>
      <c r="IP130" s="86">
        <f t="shared" si="335"/>
        <v>2.9845965242359386E-44</v>
      </c>
      <c r="IQ130" s="86">
        <f t="shared" si="336"/>
        <v>3.2156421891694775E-40</v>
      </c>
      <c r="IR130" s="86">
        <f t="shared" si="337"/>
        <v>6.9470947605821038E-37</v>
      </c>
      <c r="IS130" s="86">
        <f t="shared" si="338"/>
        <v>1.5402009846934358E-37</v>
      </c>
      <c r="IT130" s="86">
        <f t="shared" si="339"/>
        <v>2.7955790612971184E-40</v>
      </c>
      <c r="IU130" s="86">
        <f t="shared" si="340"/>
        <v>1.153107330012416E-40</v>
      </c>
      <c r="IV130" s="86">
        <f t="shared" si="341"/>
        <v>6.5682025901085683E-20</v>
      </c>
      <c r="IW130" s="86">
        <f t="shared" si="342"/>
        <v>5.1656710216917421E-21</v>
      </c>
      <c r="IY130" s="86">
        <f t="shared" si="343"/>
        <v>4.2823705172494262E-3</v>
      </c>
      <c r="IZ130" s="86">
        <f t="shared" si="344"/>
        <v>3.5784244880144613E-5</v>
      </c>
      <c r="JA130" s="86">
        <f t="shared" si="345"/>
        <v>2.9626809448424345E-5</v>
      </c>
      <c r="JB130" s="86">
        <f t="shared" si="346"/>
        <v>5.6188872685656274E-5</v>
      </c>
      <c r="JC130" s="86">
        <f t="shared" si="347"/>
        <v>8.6004460548516084E-5</v>
      </c>
      <c r="JD130" s="86">
        <f t="shared" si="348"/>
        <v>2.0020917418443385E-4</v>
      </c>
      <c r="JE130" s="86">
        <f t="shared" si="349"/>
        <v>1.0657012772446847E-4</v>
      </c>
      <c r="JF130" s="86">
        <f t="shared" si="350"/>
        <v>3.6448352792907058E-5</v>
      </c>
      <c r="JG130" s="86">
        <f t="shared" si="351"/>
        <v>4.1609536707411133E-5</v>
      </c>
      <c r="JH130" s="86">
        <f t="shared" si="352"/>
        <v>1.199275360795816E-4</v>
      </c>
      <c r="JI130" s="86">
        <f t="shared" si="353"/>
        <v>5.8628547884431327E-5</v>
      </c>
      <c r="JJ130" s="86">
        <f t="shared" si="354"/>
        <v>1.5433319320665453E-5</v>
      </c>
      <c r="JK130" s="86">
        <f t="shared" si="355"/>
        <v>1.5152376107810828E-5</v>
      </c>
      <c r="JL130" s="86">
        <f t="shared" si="356"/>
        <v>2.7859977405113697E-4</v>
      </c>
      <c r="JM130" s="86">
        <f t="shared" si="357"/>
        <v>2.3388510477175692E-4</v>
      </c>
    </row>
    <row r="131" spans="2:273" x14ac:dyDescent="0.25">
      <c r="B131" s="2">
        <v>104</v>
      </c>
      <c r="C131" s="37">
        <v>55.591000000000001</v>
      </c>
      <c r="D131" s="37">
        <v>58.9</v>
      </c>
      <c r="E131" s="37">
        <v>67.418999999999997</v>
      </c>
      <c r="F131" s="37">
        <v>68.725999999999999</v>
      </c>
      <c r="G131" s="37">
        <v>80.081000000000003</v>
      </c>
      <c r="H131" s="37">
        <v>76.802999999999997</v>
      </c>
      <c r="I131" s="37">
        <v>77.507999999999996</v>
      </c>
      <c r="J131" s="37">
        <v>80.25</v>
      </c>
      <c r="K131" s="37">
        <v>84.266999999999996</v>
      </c>
      <c r="L131" s="37">
        <v>82.933000000000007</v>
      </c>
      <c r="M131" s="37">
        <v>83.287999999999997</v>
      </c>
      <c r="N131" s="37">
        <v>82.114999999999995</v>
      </c>
      <c r="O131" s="37">
        <v>82.917000000000002</v>
      </c>
      <c r="P131" s="37">
        <v>84.302000000000007</v>
      </c>
      <c r="Q131" s="37">
        <v>84.016000000000005</v>
      </c>
      <c r="S131" s="4">
        <f t="shared" si="229"/>
        <v>56.046180684214413</v>
      </c>
      <c r="T131" s="4">
        <f t="shared" si="230"/>
        <v>58.969316765283047</v>
      </c>
      <c r="U131" s="4">
        <f t="shared" si="231"/>
        <v>67.731175919898661</v>
      </c>
      <c r="V131" s="4">
        <f t="shared" si="232"/>
        <v>68.283465077599573</v>
      </c>
      <c r="W131" s="4">
        <f t="shared" si="233"/>
        <v>80.267455176823987</v>
      </c>
      <c r="X131" s="4">
        <f t="shared" si="234"/>
        <v>76.017898886080189</v>
      </c>
      <c r="Y131" s="4">
        <f t="shared" si="235"/>
        <v>78.262418104687697</v>
      </c>
      <c r="Z131" s="4">
        <f t="shared" si="236"/>
        <v>81.75522429134756</v>
      </c>
      <c r="AA131" s="4">
        <f t="shared" si="237"/>
        <v>85.542068410456608</v>
      </c>
      <c r="AB131" s="4">
        <f t="shared" si="238"/>
        <v>83.35815368686589</v>
      </c>
      <c r="AC131" s="4">
        <f t="shared" si="239"/>
        <v>82.959406499104787</v>
      </c>
      <c r="AD131" s="4">
        <f t="shared" si="240"/>
        <v>82.712250507969145</v>
      </c>
      <c r="AE131" s="4">
        <f t="shared" si="241"/>
        <v>82.483604868069378</v>
      </c>
      <c r="AF131" s="4">
        <f t="shared" si="242"/>
        <v>84.452455894759453</v>
      </c>
      <c r="AG131" s="4">
        <f t="shared" si="243"/>
        <v>85.211843182669568</v>
      </c>
      <c r="AI131" s="4">
        <f t="shared" si="244"/>
        <v>-0.45518068421441171</v>
      </c>
      <c r="AJ131" s="4">
        <f t="shared" si="245"/>
        <v>-6.9316765283048198E-2</v>
      </c>
      <c r="AK131" s="4">
        <f t="shared" si="246"/>
        <v>-0.31217591989866378</v>
      </c>
      <c r="AL131" s="4">
        <f t="shared" si="247"/>
        <v>0.44253492240042647</v>
      </c>
      <c r="AM131" s="4">
        <f t="shared" si="248"/>
        <v>-0.18645517682398349</v>
      </c>
      <c r="AN131" s="4">
        <f t="shared" si="249"/>
        <v>0.78510111391980786</v>
      </c>
      <c r="AO131" s="4">
        <f t="shared" si="250"/>
        <v>-0.75441810468770143</v>
      </c>
      <c r="AP131" s="4">
        <f t="shared" si="251"/>
        <v>-1.5052242913475595</v>
      </c>
      <c r="AQ131" s="4">
        <f t="shared" si="252"/>
        <v>-1.2750684104566119</v>
      </c>
      <c r="AR131" s="4">
        <f t="shared" si="253"/>
        <v>-0.42515368686588317</v>
      </c>
      <c r="AS131" s="4">
        <f t="shared" si="254"/>
        <v>0.32859350089520944</v>
      </c>
      <c r="AT131" s="4">
        <f t="shared" si="255"/>
        <v>-0.59725050796915014</v>
      </c>
      <c r="AU131" s="4">
        <f t="shared" si="256"/>
        <v>0.43339513193062373</v>
      </c>
      <c r="AV131" s="4">
        <f t="shared" si="432"/>
        <v>-0.1504558947594461</v>
      </c>
      <c r="AW131" s="4">
        <f t="shared" si="432"/>
        <v>-1.195843182669563</v>
      </c>
      <c r="AY131" s="2">
        <f t="shared" si="308"/>
        <v>56.01429207958369</v>
      </c>
      <c r="AZ131" s="2">
        <f t="shared" si="359"/>
        <v>58.967645574383624</v>
      </c>
      <c r="BA131" s="2">
        <f t="shared" si="360"/>
        <v>67.729293185423643</v>
      </c>
      <c r="BB131" s="2">
        <f t="shared" si="361"/>
        <v>68.278517357655218</v>
      </c>
      <c r="BC131" s="2">
        <f t="shared" si="362"/>
        <v>80.261581523786049</v>
      </c>
      <c r="BD131" s="2">
        <f t="shared" si="363"/>
        <v>75.997787378505848</v>
      </c>
      <c r="BE131" s="2">
        <f t="shared" si="364"/>
        <v>78.248844502658599</v>
      </c>
      <c r="BF131" s="2">
        <f t="shared" si="365"/>
        <v>81.749602929146889</v>
      </c>
      <c r="BG131" s="2">
        <f t="shared" si="366"/>
        <v>85.53540636321452</v>
      </c>
      <c r="BH131" s="2">
        <f t="shared" si="367"/>
        <v>83.339134447839982</v>
      </c>
      <c r="BI131" s="2">
        <f t="shared" si="368"/>
        <v>82.94775210257356</v>
      </c>
      <c r="BJ131" s="2">
        <f t="shared" si="369"/>
        <v>82.707804429372914</v>
      </c>
      <c r="BK131" s="2">
        <f t="shared" si="370"/>
        <v>82.479175220467823</v>
      </c>
      <c r="BL131" s="2">
        <f t="shared" si="371"/>
        <v>84.339866660062171</v>
      </c>
      <c r="BM131" s="2">
        <f t="shared" si="372"/>
        <v>85.046480582540667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>
        <f t="shared" si="309"/>
        <v>55.591000000000001</v>
      </c>
      <c r="CF131" s="2">
        <f t="shared" si="310"/>
        <v>58.9</v>
      </c>
      <c r="CG131" s="2">
        <f t="shared" si="311"/>
        <v>67.418999999999997</v>
      </c>
      <c r="CH131" s="2">
        <f t="shared" si="312"/>
        <v>68.725999999999999</v>
      </c>
      <c r="CI131" s="2">
        <f t="shared" si="313"/>
        <v>80.081000000000003</v>
      </c>
      <c r="CJ131" s="2">
        <f t="shared" si="314"/>
        <v>76.802999999999997</v>
      </c>
      <c r="CK131" s="2">
        <f t="shared" si="315"/>
        <v>77.507999999999996</v>
      </c>
      <c r="CL131" s="2">
        <f t="shared" si="316"/>
        <v>80.25</v>
      </c>
      <c r="CM131" s="2">
        <f t="shared" si="317"/>
        <v>84.266999999999996</v>
      </c>
      <c r="CN131" s="2">
        <f t="shared" si="318"/>
        <v>82.933000000000007</v>
      </c>
      <c r="CO131" s="2">
        <f t="shared" si="319"/>
        <v>83.287999999999997</v>
      </c>
      <c r="CP131" s="2">
        <f t="shared" si="320"/>
        <v>82.114999999999995</v>
      </c>
      <c r="CQ131" s="2">
        <f t="shared" si="321"/>
        <v>82.917000000000002</v>
      </c>
      <c r="CR131" s="2">
        <f t="shared" si="322"/>
        <v>84.302000000000007</v>
      </c>
      <c r="CS131" s="2">
        <f t="shared" si="323"/>
        <v>84.016000000000005</v>
      </c>
      <c r="CU131" s="2">
        <f t="shared" si="273"/>
        <v>55.591000000000001</v>
      </c>
      <c r="CV131" s="2">
        <f t="shared" si="274"/>
        <v>58.9</v>
      </c>
      <c r="CW131" s="2">
        <f t="shared" si="275"/>
        <v>67.418999999999997</v>
      </c>
      <c r="CX131" s="2">
        <f t="shared" si="276"/>
        <v>68.725999999999999</v>
      </c>
      <c r="CY131" s="2">
        <f t="shared" si="277"/>
        <v>80.081000000000003</v>
      </c>
      <c r="CZ131" s="2">
        <f t="shared" si="278"/>
        <v>76.802999999999997</v>
      </c>
      <c r="DA131" s="2">
        <f t="shared" si="279"/>
        <v>77.507999999999996</v>
      </c>
      <c r="DB131" s="2">
        <f t="shared" si="280"/>
        <v>80.25</v>
      </c>
      <c r="DC131" s="2">
        <f t="shared" si="281"/>
        <v>84.266999999999996</v>
      </c>
      <c r="DD131" s="2">
        <f t="shared" si="282"/>
        <v>82.933000000000007</v>
      </c>
      <c r="DE131" s="2">
        <f t="shared" si="283"/>
        <v>83.287999999999997</v>
      </c>
      <c r="DF131" s="2">
        <f t="shared" si="284"/>
        <v>82.114999999999995</v>
      </c>
      <c r="DG131" s="2">
        <f t="shared" si="285"/>
        <v>82.917000000000002</v>
      </c>
      <c r="DH131" s="2">
        <f t="shared" si="286"/>
        <v>84.302000000000007</v>
      </c>
      <c r="DI131" s="2">
        <f t="shared" si="287"/>
        <v>84.016000000000005</v>
      </c>
      <c r="DK131" s="2">
        <f t="shared" si="288"/>
        <v>101.53005365853654</v>
      </c>
      <c r="DL131" s="2">
        <f t="shared" si="433"/>
        <v>91.936609756097539</v>
      </c>
      <c r="DM131" s="2">
        <f t="shared" si="433"/>
        <v>100.81506452745592</v>
      </c>
      <c r="DN131" s="2">
        <f t="shared" si="433"/>
        <v>95.586746643978088</v>
      </c>
      <c r="DO131" s="2">
        <f t="shared" si="433"/>
        <v>97.701739243173151</v>
      </c>
      <c r="DP131" s="2">
        <f t="shared" si="433"/>
        <v>67.784446390818502</v>
      </c>
      <c r="DQ131" s="2">
        <f t="shared" si="433"/>
        <v>80.217390243902415</v>
      </c>
      <c r="DR131" s="2">
        <f t="shared" si="433"/>
        <v>91.257809935441514</v>
      </c>
      <c r="DS131" s="2">
        <f t="shared" si="433"/>
        <v>93.414208629682307</v>
      </c>
      <c r="DT131" s="2">
        <f t="shared" si="433"/>
        <v>84.935678919860621</v>
      </c>
      <c r="DU131" s="2">
        <f t="shared" si="433"/>
        <v>84.07241150709757</v>
      </c>
      <c r="DV131" s="2">
        <f t="shared" si="433"/>
        <v>97.142556464900196</v>
      </c>
      <c r="DW131" s="2">
        <f t="shared" si="433"/>
        <v>110.65799024390243</v>
      </c>
      <c r="DX131" s="2">
        <f t="shared" si="433"/>
        <v>106.99629411446939</v>
      </c>
      <c r="DY131" s="2">
        <f t="shared" si="433"/>
        <v>99.059146341463403</v>
      </c>
      <c r="EA131" s="2">
        <f t="shared" si="228"/>
        <v>55.88147533563442</v>
      </c>
      <c r="EB131" s="2">
        <f t="shared" si="290"/>
        <v>58.862988701794087</v>
      </c>
      <c r="EC131" s="2">
        <f t="shared" si="291"/>
        <v>67.617054699426433</v>
      </c>
      <c r="ED131" s="2">
        <f t="shared" si="292"/>
        <v>68.187898865505474</v>
      </c>
      <c r="EE131" s="2">
        <f t="shared" si="293"/>
        <v>80.204001706797172</v>
      </c>
      <c r="EF131" s="2">
        <f t="shared" si="294"/>
        <v>76.031733089064261</v>
      </c>
      <c r="EG131" s="2">
        <f t="shared" si="295"/>
        <v>78.239946935582338</v>
      </c>
      <c r="EH131" s="2">
        <f t="shared" si="296"/>
        <v>81.70480919765167</v>
      </c>
      <c r="EI131" s="2">
        <f t="shared" si="297"/>
        <v>85.499191484791197</v>
      </c>
      <c r="EJ131" s="2">
        <f t="shared" si="298"/>
        <v>83.33349422236104</v>
      </c>
      <c r="EK131" s="2">
        <f t="shared" si="299"/>
        <v>82.944313255402861</v>
      </c>
      <c r="EL131" s="2">
        <f t="shared" si="300"/>
        <v>82.65712610619471</v>
      </c>
      <c r="EM131" s="2">
        <f t="shared" si="301"/>
        <v>82.393119469026544</v>
      </c>
      <c r="EN131" s="2">
        <f t="shared" si="302"/>
        <v>84.260861055991711</v>
      </c>
      <c r="EO131" s="2">
        <f t="shared" si="303"/>
        <v>84.985512430219103</v>
      </c>
      <c r="EQ131" s="2">
        <f t="shared" si="304"/>
        <v>55.516411479370582</v>
      </c>
      <c r="ER131" s="2">
        <f t="shared" si="434"/>
        <v>58.871857977782206</v>
      </c>
      <c r="ES131" s="2">
        <f t="shared" si="434"/>
        <v>67.549542320349474</v>
      </c>
      <c r="ET131" s="2">
        <f t="shared" si="434"/>
        <v>68.237696838107098</v>
      </c>
      <c r="EU131" s="2">
        <f t="shared" si="434"/>
        <v>79.535142086529774</v>
      </c>
      <c r="EV131" s="2">
        <f t="shared" si="434"/>
        <v>75.937746515081841</v>
      </c>
      <c r="EW131" s="2">
        <f t="shared" si="434"/>
        <v>78.266635189265372</v>
      </c>
      <c r="EX131" s="2">
        <f t="shared" si="434"/>
        <v>81.397420562794295</v>
      </c>
      <c r="EY131" s="2">
        <f t="shared" si="434"/>
        <v>85.068475730605428</v>
      </c>
      <c r="EZ131" s="2">
        <f t="shared" si="434"/>
        <v>83.186748382278751</v>
      </c>
      <c r="FA131" s="2">
        <f t="shared" si="434"/>
        <v>82.83034669654019</v>
      </c>
      <c r="FB131" s="2">
        <f t="shared" si="434"/>
        <v>82.611027925398588</v>
      </c>
      <c r="FC131" s="2">
        <f t="shared" si="434"/>
        <v>82.38113736254553</v>
      </c>
      <c r="FD131" s="2">
        <f t="shared" si="434"/>
        <v>84.429074864731518</v>
      </c>
      <c r="FE131" s="2">
        <f t="shared" si="434"/>
        <v>84.857194070916421</v>
      </c>
      <c r="FG131" s="2">
        <f t="shared" si="306"/>
        <v>0.997053009345786</v>
      </c>
      <c r="FH131" s="2">
        <f t="shared" si="435"/>
        <v>0.99683729479821848</v>
      </c>
      <c r="FI131" s="2">
        <f t="shared" si="435"/>
        <v>0.99660635744021042</v>
      </c>
      <c r="FJ131" s="2">
        <f t="shared" si="435"/>
        <v>0.9967036207499681</v>
      </c>
      <c r="FK131" s="2">
        <f t="shared" si="435"/>
        <v>0.99648936423359269</v>
      </c>
      <c r="FL131" s="2">
        <f t="shared" si="435"/>
        <v>0.99594908996083464</v>
      </c>
      <c r="FM131" s="2">
        <f t="shared" si="435"/>
        <v>0.99558208627275591</v>
      </c>
      <c r="FN131" s="2">
        <f t="shared" si="435"/>
        <v>0.99510816669939861</v>
      </c>
      <c r="FO131" s="2">
        <f t="shared" si="435"/>
        <v>0.99500570034725533</v>
      </c>
      <c r="FP131" s="2">
        <f t="shared" si="435"/>
        <v>0.99587630278362893</v>
      </c>
      <c r="FQ131" s="2">
        <f t="shared" si="435"/>
        <v>0.99635336076008996</v>
      </c>
      <c r="FR131" s="2">
        <f t="shared" si="435"/>
        <v>0.99648460493775737</v>
      </c>
      <c r="FS131" s="2">
        <f t="shared" si="435"/>
        <v>0.99695319878470245</v>
      </c>
      <c r="FT131" s="2">
        <f t="shared" si="435"/>
        <v>0.99655081195643447</v>
      </c>
      <c r="FU131" s="2">
        <f t="shared" si="435"/>
        <v>0.99563878133099371</v>
      </c>
      <c r="FW131" s="2">
        <f t="shared" si="324"/>
        <v>4.681892543337474E-3</v>
      </c>
      <c r="FX131" s="2">
        <f t="shared" si="376"/>
        <v>6.1740371387739171E-3</v>
      </c>
      <c r="FY131" s="2">
        <f t="shared" si="377"/>
        <v>6.2757832164447381E-3</v>
      </c>
      <c r="FZ131" s="2">
        <f t="shared" si="378"/>
        <v>6.0544404169753183E-3</v>
      </c>
      <c r="GA131" s="2">
        <f t="shared" si="379"/>
        <v>5.7536232131739249E-3</v>
      </c>
      <c r="GB131" s="2">
        <f t="shared" si="380"/>
        <v>5.7103270592087233E-3</v>
      </c>
      <c r="GC131" s="2">
        <f t="shared" si="381"/>
        <v>6.0473473272867496E-3</v>
      </c>
      <c r="GD131" s="2">
        <f t="shared" si="382"/>
        <v>6.3045780318395474E-3</v>
      </c>
      <c r="GE131" s="2">
        <f t="shared" si="383"/>
        <v>7.6966977006423781E-3</v>
      </c>
      <c r="GF131" s="2">
        <f t="shared" si="384"/>
        <v>6.5875741193280879E-3</v>
      </c>
      <c r="GG131" s="2">
        <f t="shared" si="385"/>
        <v>5.9220896650705596E-3</v>
      </c>
      <c r="GH131" s="2">
        <f t="shared" si="386"/>
        <v>5.2862645560719269E-3</v>
      </c>
      <c r="GI131" s="2">
        <f t="shared" si="387"/>
        <v>5.148609381739078E-3</v>
      </c>
      <c r="GJ131" s="2">
        <f t="shared" si="388"/>
        <v>3.4885376193014845E-3</v>
      </c>
      <c r="GK131" s="2">
        <f t="shared" si="389"/>
        <v>3.1955102538892763E-3</v>
      </c>
      <c r="GM131" s="86">
        <f t="shared" si="325"/>
        <v>6.6549948171216101E-14</v>
      </c>
      <c r="GN131" s="86">
        <f t="shared" si="390"/>
        <v>6.0853633335214358E-44</v>
      </c>
      <c r="GO131" s="86">
        <f t="shared" si="391"/>
        <v>8.0158112176533704E-46</v>
      </c>
      <c r="GP131" s="86">
        <f t="shared" si="392"/>
        <v>1.8729297746104107E-41</v>
      </c>
      <c r="GQ131" s="86">
        <f t="shared" si="393"/>
        <v>1.2476011452179269E-31</v>
      </c>
      <c r="GR131" s="86">
        <f t="shared" si="394"/>
        <v>5.7784677467139322E-48</v>
      </c>
      <c r="GS131" s="86">
        <f t="shared" si="395"/>
        <v>3.0807699533606592E-41</v>
      </c>
      <c r="GT131" s="86">
        <f t="shared" si="396"/>
        <v>1.1883914856373729E-29</v>
      </c>
      <c r="GU131" s="86">
        <f t="shared" si="397"/>
        <v>6.7642278517891894E-22</v>
      </c>
      <c r="GV131" s="86">
        <f t="shared" si="398"/>
        <v>6.2020088395332997E-41</v>
      </c>
      <c r="GW131" s="86">
        <f t="shared" si="399"/>
        <v>6.5015051475511779E-69</v>
      </c>
      <c r="GX131" s="86">
        <f t="shared" si="400"/>
        <v>9.7043661377873657E-67</v>
      </c>
      <c r="GY131" s="86">
        <f t="shared" si="401"/>
        <v>3.3937245423661922E-95</v>
      </c>
      <c r="GZ131" s="86">
        <f t="shared" si="402"/>
        <v>3.8200664869195379E-79</v>
      </c>
      <c r="HA131" s="86">
        <f t="shared" si="403"/>
        <v>4.2608786466068974E-75</v>
      </c>
      <c r="HC131" s="86">
        <f t="shared" si="326"/>
        <v>2.122950188586195E-3</v>
      </c>
      <c r="HD131" s="86">
        <f t="shared" si="404"/>
        <v>7.9101871223674665E-8</v>
      </c>
      <c r="HE131" s="86">
        <f t="shared" si="405"/>
        <v>1.0937313793944158E-9</v>
      </c>
      <c r="HF131" s="86">
        <f t="shared" si="406"/>
        <v>7.1926402672391371E-8</v>
      </c>
      <c r="HG131" s="86">
        <f t="shared" si="407"/>
        <v>2.2545499538475382E-6</v>
      </c>
      <c r="HH131" s="86">
        <f t="shared" si="408"/>
        <v>1.0422661883754305E-15</v>
      </c>
      <c r="HI131" s="86">
        <f t="shared" si="409"/>
        <v>7.5405447073226455E-17</v>
      </c>
      <c r="HJ131" s="86">
        <f t="shared" si="410"/>
        <v>6.9434294155327079E-17</v>
      </c>
      <c r="HK131" s="86">
        <f t="shared" si="411"/>
        <v>1.8859187788033393E-16</v>
      </c>
      <c r="HL131" s="86">
        <f t="shared" si="412"/>
        <v>5.0582005515582171E-21</v>
      </c>
      <c r="HM131" s="86">
        <f t="shared" si="413"/>
        <v>7.8145898627124757E-22</v>
      </c>
      <c r="HN131" s="86">
        <f t="shared" si="414"/>
        <v>7.2587113171300409E-15</v>
      </c>
      <c r="HO131" s="86">
        <f t="shared" si="415"/>
        <v>1.3090530422526725E-15</v>
      </c>
      <c r="HP131" s="86">
        <f t="shared" si="416"/>
        <v>1.3351886881116471E-14</v>
      </c>
      <c r="HQ131" s="86">
        <f t="shared" si="417"/>
        <v>1.2586340846035725E-14</v>
      </c>
      <c r="HS131" s="86">
        <f t="shared" si="327"/>
        <v>6.3096891094353396E-5</v>
      </c>
      <c r="HT131" s="86">
        <f t="shared" si="418"/>
        <v>6.8112393982522972E-5</v>
      </c>
      <c r="HU131" s="86">
        <f t="shared" si="419"/>
        <v>5.9106302752527129E-5</v>
      </c>
      <c r="HV131" s="86">
        <f t="shared" si="420"/>
        <v>1.0495863717728746E-4</v>
      </c>
      <c r="HW131" s="86">
        <f t="shared" si="421"/>
        <v>1.4028660922664685E-4</v>
      </c>
      <c r="HX131" s="86">
        <f t="shared" si="422"/>
        <v>3.4846253984674062E-4</v>
      </c>
      <c r="HY131" s="86">
        <f t="shared" si="423"/>
        <v>1.9897044219765165E-4</v>
      </c>
      <c r="HZ131" s="86">
        <f t="shared" si="424"/>
        <v>7.436199259651666E-5</v>
      </c>
      <c r="IA131" s="86">
        <f t="shared" si="425"/>
        <v>8.3893916561143976E-5</v>
      </c>
      <c r="IB131" s="86">
        <f t="shared" si="426"/>
        <v>2.2154830710580044E-4</v>
      </c>
      <c r="IC131" s="86">
        <f t="shared" si="427"/>
        <v>1.1025698222022449E-4</v>
      </c>
      <c r="ID131" s="86">
        <f t="shared" si="428"/>
        <v>3.063941737793802E-5</v>
      </c>
      <c r="IE131" s="86">
        <f t="shared" si="429"/>
        <v>3.009960994190203E-5</v>
      </c>
      <c r="IF131" s="86">
        <f t="shared" si="430"/>
        <v>4.3677833526879593E-4</v>
      </c>
      <c r="IG131" s="86">
        <f t="shared" si="431"/>
        <v>3.646365699264584E-4</v>
      </c>
      <c r="II131" s="86">
        <f t="shared" si="328"/>
        <v>5.5836842567108377E-35</v>
      </c>
      <c r="IJ131" s="86">
        <f t="shared" si="329"/>
        <v>8.5369739708945779E-37</v>
      </c>
      <c r="IK131" s="86">
        <f t="shared" si="330"/>
        <v>1.8380985514002706E-39</v>
      </c>
      <c r="IL131" s="86">
        <f t="shared" si="331"/>
        <v>5.0989918196582077E-36</v>
      </c>
      <c r="IM131" s="86">
        <f t="shared" si="332"/>
        <v>2.3129603157951586E-35</v>
      </c>
      <c r="IN131" s="86">
        <f t="shared" si="333"/>
        <v>9.7878069943610882E-33</v>
      </c>
      <c r="IO131" s="86">
        <f t="shared" si="334"/>
        <v>1.5121930434754533E-37</v>
      </c>
      <c r="IP131" s="86">
        <f t="shared" si="335"/>
        <v>9.5665554866077007E-43</v>
      </c>
      <c r="IQ131" s="86">
        <f t="shared" si="336"/>
        <v>8.4301162926955234E-39</v>
      </c>
      <c r="IR131" s="86">
        <f t="shared" si="337"/>
        <v>1.2553301688502991E-35</v>
      </c>
      <c r="IS131" s="86">
        <f t="shared" si="338"/>
        <v>2.7650175770901765E-36</v>
      </c>
      <c r="IT131" s="86">
        <f t="shared" si="339"/>
        <v>5.8524126623764387E-39</v>
      </c>
      <c r="IU131" s="86">
        <f t="shared" si="340"/>
        <v>2.4506979295173247E-39</v>
      </c>
      <c r="IV131" s="86">
        <f t="shared" si="341"/>
        <v>2.5142855450389992E-19</v>
      </c>
      <c r="IW131" s="86">
        <f t="shared" si="342"/>
        <v>2.0968887208684183E-20</v>
      </c>
      <c r="IY131" s="86">
        <f t="shared" si="343"/>
        <v>2.1860470797470987E-3</v>
      </c>
      <c r="IZ131" s="86">
        <f t="shared" si="344"/>
        <v>6.8191495853746651E-5</v>
      </c>
      <c r="JA131" s="86">
        <f t="shared" si="345"/>
        <v>5.9107396483906526E-5</v>
      </c>
      <c r="JB131" s="86">
        <f t="shared" si="346"/>
        <v>1.0503056357995986E-4</v>
      </c>
      <c r="JC131" s="86">
        <f t="shared" si="347"/>
        <v>1.4254115918049438E-4</v>
      </c>
      <c r="JD131" s="86">
        <f t="shared" si="348"/>
        <v>3.4846253984778286E-4</v>
      </c>
      <c r="JE131" s="86">
        <f t="shared" si="349"/>
        <v>1.9897044219772706E-4</v>
      </c>
      <c r="JF131" s="86">
        <f t="shared" si="350"/>
        <v>7.436199259658609E-5</v>
      </c>
      <c r="JG131" s="86">
        <f t="shared" si="351"/>
        <v>8.3893916561332573E-5</v>
      </c>
      <c r="JH131" s="86">
        <f t="shared" si="352"/>
        <v>2.2154830710580044E-4</v>
      </c>
      <c r="JI131" s="86">
        <f t="shared" si="353"/>
        <v>1.1025698222022449E-4</v>
      </c>
      <c r="JJ131" s="86">
        <f t="shared" si="354"/>
        <v>3.0639417385196734E-5</v>
      </c>
      <c r="JK131" s="86">
        <f t="shared" si="355"/>
        <v>3.0099609943211082E-5</v>
      </c>
      <c r="JL131" s="86">
        <f t="shared" si="356"/>
        <v>4.367783352821481E-4</v>
      </c>
      <c r="JM131" s="86">
        <f t="shared" si="357"/>
        <v>3.6463656993904474E-4</v>
      </c>
    </row>
    <row r="132" spans="2:273" x14ac:dyDescent="0.25">
      <c r="B132" s="2">
        <v>105</v>
      </c>
      <c r="C132" s="37">
        <v>54.332999999999998</v>
      </c>
      <c r="D132" s="37">
        <v>58.866999999999997</v>
      </c>
      <c r="E132" s="37">
        <v>68.016000000000005</v>
      </c>
      <c r="F132" s="37">
        <v>68.918999999999997</v>
      </c>
      <c r="G132" s="37">
        <v>80.242000000000004</v>
      </c>
      <c r="H132" s="37">
        <v>76.492000000000004</v>
      </c>
      <c r="I132" s="37">
        <v>77.965999999999994</v>
      </c>
      <c r="J132" s="37">
        <v>80.117000000000004</v>
      </c>
      <c r="K132" s="37">
        <v>84.7</v>
      </c>
      <c r="L132" s="37">
        <v>81.849999999999994</v>
      </c>
      <c r="M132" s="37">
        <v>82.322000000000003</v>
      </c>
      <c r="N132" s="37">
        <v>82.442999999999998</v>
      </c>
      <c r="O132" s="37">
        <v>83.05</v>
      </c>
      <c r="P132" s="37">
        <v>83.697999999999993</v>
      </c>
      <c r="Q132" s="37">
        <v>84.406000000000006</v>
      </c>
      <c r="S132" s="4">
        <f t="shared" si="229"/>
        <v>55.878353195192211</v>
      </c>
      <c r="T132" s="4">
        <f t="shared" si="230"/>
        <v>58.846899187603015</v>
      </c>
      <c r="U132" s="4">
        <f t="shared" si="231"/>
        <v>67.582196493541133</v>
      </c>
      <c r="V132" s="4">
        <f t="shared" si="232"/>
        <v>68.192902995893121</v>
      </c>
      <c r="W132" s="4">
        <f t="shared" si="233"/>
        <v>80.057872045060506</v>
      </c>
      <c r="X132" s="4">
        <f t="shared" si="234"/>
        <v>75.932316928649939</v>
      </c>
      <c r="Y132" s="4">
        <f t="shared" si="235"/>
        <v>78.175146715451675</v>
      </c>
      <c r="Z132" s="4">
        <f t="shared" si="236"/>
        <v>81.589107181647037</v>
      </c>
      <c r="AA132" s="4">
        <f t="shared" si="237"/>
        <v>85.337153760533781</v>
      </c>
      <c r="AB132" s="4">
        <f t="shared" si="238"/>
        <v>83.230288392380771</v>
      </c>
      <c r="AC132" s="4">
        <f t="shared" si="239"/>
        <v>82.836749715151271</v>
      </c>
      <c r="AD132" s="4">
        <f t="shared" si="240"/>
        <v>82.597800006636049</v>
      </c>
      <c r="AE132" s="4">
        <f t="shared" si="241"/>
        <v>82.379842746274477</v>
      </c>
      <c r="AF132" s="4">
        <f t="shared" si="242"/>
        <v>84.444185499251077</v>
      </c>
      <c r="AG132" s="4">
        <f t="shared" si="243"/>
        <v>85.206761301662411</v>
      </c>
      <c r="AI132" s="4">
        <f t="shared" si="244"/>
        <v>-1.545353195192213</v>
      </c>
      <c r="AJ132" s="4">
        <f t="shared" si="245"/>
        <v>2.0100812396982803E-2</v>
      </c>
      <c r="AK132" s="4">
        <f t="shared" si="246"/>
        <v>0.43380350645887233</v>
      </c>
      <c r="AL132" s="4">
        <f t="shared" si="247"/>
        <v>0.72609700410687594</v>
      </c>
      <c r="AM132" s="4">
        <f t="shared" si="248"/>
        <v>0.1841279549394983</v>
      </c>
      <c r="AN132" s="4">
        <f t="shared" si="249"/>
        <v>0.55968307135006512</v>
      </c>
      <c r="AO132" s="4">
        <f t="shared" si="250"/>
        <v>-0.20914671545168062</v>
      </c>
      <c r="AP132" s="4">
        <f t="shared" si="251"/>
        <v>-1.4721071816470328</v>
      </c>
      <c r="AQ132" s="4">
        <f t="shared" si="252"/>
        <v>-0.63715376053377781</v>
      </c>
      <c r="AR132" s="4">
        <f t="shared" si="253"/>
        <v>-1.3802883923807769</v>
      </c>
      <c r="AS132" s="4">
        <f t="shared" si="254"/>
        <v>-0.51474971515126811</v>
      </c>
      <c r="AT132" s="4">
        <f t="shared" si="255"/>
        <v>-0.15480000663605153</v>
      </c>
      <c r="AU132" s="4">
        <f t="shared" si="256"/>
        <v>0.67015725372552026</v>
      </c>
      <c r="AV132" s="4">
        <f t="shared" si="432"/>
        <v>-0.74618549925108368</v>
      </c>
      <c r="AW132" s="4">
        <f t="shared" si="432"/>
        <v>-0.80076130166240489</v>
      </c>
      <c r="AY132" s="2">
        <f t="shared" si="308"/>
        <v>55.866235345640575</v>
      </c>
      <c r="AZ132" s="2">
        <f t="shared" si="359"/>
        <v>58.843853397781466</v>
      </c>
      <c r="BA132" s="2">
        <f t="shared" si="360"/>
        <v>67.578661306323298</v>
      </c>
      <c r="BB132" s="2">
        <f t="shared" si="361"/>
        <v>68.184101198740692</v>
      </c>
      <c r="BC132" s="2">
        <f t="shared" si="362"/>
        <v>80.047681628504407</v>
      </c>
      <c r="BD132" s="2">
        <f t="shared" si="363"/>
        <v>75.899184043223315</v>
      </c>
      <c r="BE132" s="2">
        <f t="shared" si="364"/>
        <v>78.1512899648272</v>
      </c>
      <c r="BF132" s="2">
        <f t="shared" si="365"/>
        <v>81.578362760893924</v>
      </c>
      <c r="BG132" s="2">
        <f t="shared" si="366"/>
        <v>85.324561061897427</v>
      </c>
      <c r="BH132" s="2">
        <f t="shared" si="367"/>
        <v>83.197191079332669</v>
      </c>
      <c r="BI132" s="2">
        <f t="shared" si="368"/>
        <v>82.816057277805626</v>
      </c>
      <c r="BJ132" s="2">
        <f t="shared" si="369"/>
        <v>82.589459406770942</v>
      </c>
      <c r="BK132" s="2">
        <f t="shared" si="370"/>
        <v>82.371527793492419</v>
      </c>
      <c r="BL132" s="2">
        <f t="shared" si="371"/>
        <v>84.275085911475088</v>
      </c>
      <c r="BM132" s="2">
        <f t="shared" si="372"/>
        <v>84.959381600998725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>
        <f t="shared" si="309"/>
        <v>54.332999999999998</v>
      </c>
      <c r="CF132" s="2">
        <f t="shared" si="310"/>
        <v>58.866999999999997</v>
      </c>
      <c r="CG132" s="2">
        <f t="shared" si="311"/>
        <v>68.016000000000005</v>
      </c>
      <c r="CH132" s="2">
        <f t="shared" si="312"/>
        <v>68.918999999999997</v>
      </c>
      <c r="CI132" s="2">
        <f t="shared" si="313"/>
        <v>80.242000000000004</v>
      </c>
      <c r="CJ132" s="2">
        <f t="shared" si="314"/>
        <v>76.492000000000004</v>
      </c>
      <c r="CK132" s="2">
        <f t="shared" si="315"/>
        <v>77.965999999999994</v>
      </c>
      <c r="CL132" s="2">
        <f t="shared" si="316"/>
        <v>80.117000000000004</v>
      </c>
      <c r="CM132" s="2">
        <f t="shared" si="317"/>
        <v>84.7</v>
      </c>
      <c r="CN132" s="2">
        <f t="shared" si="318"/>
        <v>81.849999999999994</v>
      </c>
      <c r="CO132" s="2">
        <f t="shared" si="319"/>
        <v>82.322000000000003</v>
      </c>
      <c r="CP132" s="2">
        <f t="shared" si="320"/>
        <v>82.442999999999998</v>
      </c>
      <c r="CQ132" s="2">
        <f t="shared" si="321"/>
        <v>83.05</v>
      </c>
      <c r="CR132" s="2">
        <f t="shared" si="322"/>
        <v>83.697999999999993</v>
      </c>
      <c r="CS132" s="2">
        <f t="shared" si="323"/>
        <v>84.406000000000006</v>
      </c>
      <c r="CU132" s="2">
        <f t="shared" si="273"/>
        <v>54.332999999999998</v>
      </c>
      <c r="CV132" s="2">
        <f t="shared" si="274"/>
        <v>58.866999999999997</v>
      </c>
      <c r="CW132" s="2">
        <f t="shared" si="275"/>
        <v>68.016000000000005</v>
      </c>
      <c r="CX132" s="2">
        <f t="shared" si="276"/>
        <v>68.918999999999997</v>
      </c>
      <c r="CY132" s="2">
        <f t="shared" si="277"/>
        <v>80.242000000000004</v>
      </c>
      <c r="CZ132" s="2">
        <f t="shared" si="278"/>
        <v>76.492000000000004</v>
      </c>
      <c r="DA132" s="2">
        <f t="shared" si="279"/>
        <v>77.965999999999994</v>
      </c>
      <c r="DB132" s="2">
        <f t="shared" si="280"/>
        <v>80.117000000000004</v>
      </c>
      <c r="DC132" s="2">
        <f t="shared" si="281"/>
        <v>84.7</v>
      </c>
      <c r="DD132" s="2">
        <f t="shared" si="282"/>
        <v>81.849999999999994</v>
      </c>
      <c r="DE132" s="2">
        <f t="shared" si="283"/>
        <v>82.322000000000003</v>
      </c>
      <c r="DF132" s="2">
        <f t="shared" si="284"/>
        <v>82.442999999999998</v>
      </c>
      <c r="DG132" s="2">
        <f t="shared" si="285"/>
        <v>83.05</v>
      </c>
      <c r="DH132" s="2">
        <f t="shared" si="286"/>
        <v>83.697999999999993</v>
      </c>
      <c r="DI132" s="2">
        <f t="shared" si="287"/>
        <v>84.406000000000006</v>
      </c>
      <c r="DK132" s="2">
        <f t="shared" si="288"/>
        <v>101.91776045296163</v>
      </c>
      <c r="DL132" s="2">
        <f t="shared" si="433"/>
        <v>92.181127177700333</v>
      </c>
      <c r="DM132" s="2">
        <f t="shared" si="433"/>
        <v>101.08112489533534</v>
      </c>
      <c r="DN132" s="2">
        <f t="shared" si="433"/>
        <v>95.789148799394994</v>
      </c>
      <c r="DO132" s="2">
        <f t="shared" si="433"/>
        <v>97.853368284579844</v>
      </c>
      <c r="DP132" s="2">
        <f t="shared" si="433"/>
        <v>67.492761250377555</v>
      </c>
      <c r="DQ132" s="2">
        <f t="shared" si="433"/>
        <v>80.089139024390221</v>
      </c>
      <c r="DR132" s="2">
        <f t="shared" si="433"/>
        <v>91.196914104387787</v>
      </c>
      <c r="DS132" s="2">
        <f t="shared" si="433"/>
        <v>93.319651493598855</v>
      </c>
      <c r="DT132" s="2">
        <f t="shared" si="433"/>
        <v>84.768242857142837</v>
      </c>
      <c r="DU132" s="2">
        <f t="shared" si="433"/>
        <v>83.92378435517972</v>
      </c>
      <c r="DV132" s="2">
        <f t="shared" si="433"/>
        <v>97.169739918429087</v>
      </c>
      <c r="DW132" s="2">
        <f t="shared" si="433"/>
        <v>110.85242334494772</v>
      </c>
      <c r="DX132" s="2">
        <f t="shared" si="433"/>
        <v>107.15459133511602</v>
      </c>
      <c r="DY132" s="2">
        <f t="shared" si="433"/>
        <v>99.167621951219502</v>
      </c>
      <c r="EA132" s="2">
        <f t="shared" si="228"/>
        <v>55.743878049296967</v>
      </c>
      <c r="EB132" s="2">
        <f t="shared" si="290"/>
        <v>58.747349910803649</v>
      </c>
      <c r="EC132" s="2">
        <f t="shared" si="291"/>
        <v>67.475053430414818</v>
      </c>
      <c r="ED132" s="2">
        <f t="shared" si="292"/>
        <v>68.100537219012281</v>
      </c>
      <c r="EE132" s="2">
        <f t="shared" si="293"/>
        <v>79.994347139100327</v>
      </c>
      <c r="EF132" s="2">
        <f t="shared" si="294"/>
        <v>75.930906792559185</v>
      </c>
      <c r="EG132" s="2">
        <f t="shared" si="295"/>
        <v>78.143299343611659</v>
      </c>
      <c r="EH132" s="2">
        <f t="shared" si="296"/>
        <v>81.53710666780114</v>
      </c>
      <c r="EI132" s="2">
        <f t="shared" si="297"/>
        <v>85.29112989774876</v>
      </c>
      <c r="EJ132" s="2">
        <f t="shared" si="298"/>
        <v>83.19219218457215</v>
      </c>
      <c r="EK132" s="2">
        <f t="shared" si="299"/>
        <v>82.813014832954536</v>
      </c>
      <c r="EL132" s="2">
        <f t="shared" si="300"/>
        <v>82.542798753016925</v>
      </c>
      <c r="EM132" s="2">
        <f t="shared" si="301"/>
        <v>82.292226689460975</v>
      </c>
      <c r="EN132" s="2">
        <f t="shared" si="302"/>
        <v>84.20235749719609</v>
      </c>
      <c r="EO132" s="2">
        <f t="shared" si="303"/>
        <v>84.903290911634173</v>
      </c>
      <c r="EQ132" s="2">
        <f t="shared" si="304"/>
        <v>55.397793585312947</v>
      </c>
      <c r="ER132" s="2">
        <f t="shared" si="434"/>
        <v>58.753193996041006</v>
      </c>
      <c r="ES132" s="2">
        <f t="shared" si="434"/>
        <v>67.411758272055948</v>
      </c>
      <c r="ET132" s="2">
        <f t="shared" si="434"/>
        <v>68.145546951105544</v>
      </c>
      <c r="EU132" s="2">
        <f t="shared" si="434"/>
        <v>79.38166721567589</v>
      </c>
      <c r="EV132" s="2">
        <f t="shared" si="434"/>
        <v>75.845073857066225</v>
      </c>
      <c r="EW132" s="2">
        <f t="shared" si="434"/>
        <v>78.165545564654465</v>
      </c>
      <c r="EX132" s="2">
        <f t="shared" si="434"/>
        <v>81.268055079763343</v>
      </c>
      <c r="EY132" s="2">
        <f t="shared" si="434"/>
        <v>84.917162360018921</v>
      </c>
      <c r="EZ132" s="2">
        <f t="shared" si="434"/>
        <v>83.063280142369123</v>
      </c>
      <c r="FA132" s="2">
        <f t="shared" si="434"/>
        <v>82.712408275127814</v>
      </c>
      <c r="FB132" s="2">
        <f t="shared" si="434"/>
        <v>82.499822297345702</v>
      </c>
      <c r="FC132" s="2">
        <f t="shared" si="434"/>
        <v>82.277898923760802</v>
      </c>
      <c r="FD132" s="2">
        <f t="shared" si="434"/>
        <v>84.334614010175045</v>
      </c>
      <c r="FE132" s="2">
        <f t="shared" si="434"/>
        <v>84.712821122432487</v>
      </c>
      <c r="FG132" s="2">
        <f t="shared" si="306"/>
        <v>0.99731161547307401</v>
      </c>
      <c r="FH132" s="2">
        <f t="shared" si="435"/>
        <v>0.99711477566316464</v>
      </c>
      <c r="FI132" s="2">
        <f t="shared" si="435"/>
        <v>0.99690403673429928</v>
      </c>
      <c r="FJ132" s="2">
        <f t="shared" si="435"/>
        <v>0.99699279416639219</v>
      </c>
      <c r="FK132" s="2">
        <f t="shared" si="435"/>
        <v>0.99679727281232133</v>
      </c>
      <c r="FL132" s="2">
        <f t="shared" si="435"/>
        <v>0.99630420882135717</v>
      </c>
      <c r="FM132" s="2">
        <f t="shared" si="435"/>
        <v>0.99596924792512298</v>
      </c>
      <c r="FN132" s="2">
        <f t="shared" si="435"/>
        <v>0.99553667386362077</v>
      </c>
      <c r="FO132" s="2">
        <f t="shared" si="435"/>
        <v>0.99544314209677254</v>
      </c>
      <c r="FP132" s="2">
        <f t="shared" si="435"/>
        <v>0.99623777835347449</v>
      </c>
      <c r="FQ132" s="2">
        <f t="shared" si="435"/>
        <v>0.99667315801974132</v>
      </c>
      <c r="FR132" s="2">
        <f t="shared" si="435"/>
        <v>0.99679292959830867</v>
      </c>
      <c r="FS132" s="2">
        <f t="shared" si="435"/>
        <v>0.99722053913318087</v>
      </c>
      <c r="FT132" s="2">
        <f t="shared" si="435"/>
        <v>0.99685334813626447</v>
      </c>
      <c r="FU132" s="2">
        <f t="shared" si="435"/>
        <v>0.99602099439757408</v>
      </c>
      <c r="FW132" s="2">
        <f t="shared" si="324"/>
        <v>5.1312752905987302E-3</v>
      </c>
      <c r="FX132" s="2">
        <f t="shared" si="376"/>
        <v>6.765667067827795E-3</v>
      </c>
      <c r="FY132" s="2">
        <f t="shared" si="377"/>
        <v>6.8770955425735154E-3</v>
      </c>
      <c r="FZ132" s="2">
        <f t="shared" si="378"/>
        <v>6.6346864441294935E-3</v>
      </c>
      <c r="GA132" s="2">
        <f t="shared" si="379"/>
        <v>6.3052223782405431E-3</v>
      </c>
      <c r="GB132" s="2">
        <f t="shared" si="380"/>
        <v>6.2578015523836643E-3</v>
      </c>
      <c r="GC132" s="2">
        <f t="shared" si="381"/>
        <v>6.6269180985891732E-3</v>
      </c>
      <c r="GD132" s="2">
        <f t="shared" si="382"/>
        <v>6.908630143693131E-3</v>
      </c>
      <c r="GE132" s="2">
        <f t="shared" si="383"/>
        <v>8.4329991735900625E-3</v>
      </c>
      <c r="GF132" s="2">
        <f t="shared" si="384"/>
        <v>7.2185435894777843E-3</v>
      </c>
      <c r="GG132" s="2">
        <f t="shared" si="385"/>
        <v>6.4897342672732691E-3</v>
      </c>
      <c r="GH132" s="2">
        <f t="shared" si="386"/>
        <v>5.7933191782999025E-3</v>
      </c>
      <c r="GI132" s="2">
        <f t="shared" si="387"/>
        <v>5.6425351192707415E-3</v>
      </c>
      <c r="GJ132" s="2">
        <f t="shared" si="388"/>
        <v>3.8238184617582459E-3</v>
      </c>
      <c r="GK132" s="2">
        <f t="shared" si="389"/>
        <v>3.5027274383526447E-3</v>
      </c>
      <c r="GM132" s="86">
        <f t="shared" si="325"/>
        <v>1.4494594900239554E-14</v>
      </c>
      <c r="GN132" s="86">
        <f t="shared" si="390"/>
        <v>4.0375214677775452E-46</v>
      </c>
      <c r="GO132" s="86">
        <f t="shared" si="391"/>
        <v>4.3544103680522278E-48</v>
      </c>
      <c r="GP132" s="86">
        <f t="shared" si="392"/>
        <v>1.6917493913860726E-43</v>
      </c>
      <c r="GQ132" s="86">
        <f t="shared" si="393"/>
        <v>3.5209741063846256E-33</v>
      </c>
      <c r="GR132" s="86">
        <f t="shared" si="394"/>
        <v>2.5870609707043354E-50</v>
      </c>
      <c r="GS132" s="86">
        <f t="shared" si="395"/>
        <v>3.0695132718145759E-43</v>
      </c>
      <c r="GT132" s="86">
        <f t="shared" si="396"/>
        <v>4.5056592066997263E-31</v>
      </c>
      <c r="GU132" s="86">
        <f t="shared" si="397"/>
        <v>6.343636149465589E-23</v>
      </c>
      <c r="GV132" s="86">
        <f t="shared" si="398"/>
        <v>6.7524820657310623E-43</v>
      </c>
      <c r="GW132" s="86">
        <f t="shared" si="399"/>
        <v>2.6384877308810637E-72</v>
      </c>
      <c r="GX132" s="86">
        <f t="shared" si="400"/>
        <v>3.8484609714692469E-70</v>
      </c>
      <c r="GY132" s="86">
        <f t="shared" si="401"/>
        <v>5.1727678477150953E-100</v>
      </c>
      <c r="GZ132" s="86">
        <f t="shared" si="402"/>
        <v>3.6443508765151331E-83</v>
      </c>
      <c r="HA132" s="86">
        <f t="shared" si="403"/>
        <v>8.2722797511692756E-79</v>
      </c>
      <c r="HC132" s="86">
        <f t="shared" si="326"/>
        <v>1.0122066913604913E-3</v>
      </c>
      <c r="HD132" s="86">
        <f t="shared" si="404"/>
        <v>1.0349537884907478E-8</v>
      </c>
      <c r="HE132" s="86">
        <f t="shared" si="405"/>
        <v>8.3404743153614376E-11</v>
      </c>
      <c r="HF132" s="86">
        <f t="shared" si="406"/>
        <v>9.2634148218957784E-9</v>
      </c>
      <c r="HG132" s="86">
        <f t="shared" si="407"/>
        <v>4.6869573040429849E-7</v>
      </c>
      <c r="HH132" s="86">
        <f t="shared" si="408"/>
        <v>1.7295428431609199E-17</v>
      </c>
      <c r="HI132" s="86">
        <f t="shared" si="409"/>
        <v>1.082103394915372E-18</v>
      </c>
      <c r="HJ132" s="86">
        <f t="shared" si="410"/>
        <v>1.0084760214770275E-18</v>
      </c>
      <c r="HK132" s="86">
        <f t="shared" si="411"/>
        <v>2.9135037600464299E-18</v>
      </c>
      <c r="HL132" s="86">
        <f t="shared" si="412"/>
        <v>2.5699352749629858E-23</v>
      </c>
      <c r="HM132" s="86">
        <f t="shared" si="413"/>
        <v>2.2505285108102012E-24</v>
      </c>
      <c r="HN132" s="86">
        <f t="shared" si="414"/>
        <v>9.5753141082938062E-17</v>
      </c>
      <c r="HO132" s="86">
        <f t="shared" si="415"/>
        <v>1.5422880246080625E-17</v>
      </c>
      <c r="HP132" s="86">
        <f t="shared" si="416"/>
        <v>1.8637125410671591E-16</v>
      </c>
      <c r="HQ132" s="86">
        <f t="shared" si="417"/>
        <v>2.2075535718312881E-16</v>
      </c>
      <c r="HS132" s="86">
        <f t="shared" si="327"/>
        <v>1.1388749727351295E-4</v>
      </c>
      <c r="HT132" s="86">
        <f t="shared" si="418"/>
        <v>1.28673366784806E-4</v>
      </c>
      <c r="HU132" s="86">
        <f t="shared" si="419"/>
        <v>1.1512039756149921E-4</v>
      </c>
      <c r="HV132" s="86">
        <f t="shared" si="420"/>
        <v>1.9351888434682431E-4</v>
      </c>
      <c r="HW132" s="86">
        <f t="shared" si="421"/>
        <v>2.5309360239465469E-4</v>
      </c>
      <c r="HX132" s="86">
        <f t="shared" si="422"/>
        <v>5.9498257318265973E-4</v>
      </c>
      <c r="HY132" s="86">
        <f t="shared" si="423"/>
        <v>3.6314168217979154E-4</v>
      </c>
      <c r="HZ132" s="86">
        <f t="shared" si="424"/>
        <v>1.477343593544196E-4</v>
      </c>
      <c r="IA132" s="86">
        <f t="shared" si="425"/>
        <v>1.648016859698996E-4</v>
      </c>
      <c r="IB132" s="86">
        <f t="shared" si="426"/>
        <v>4.0027943421815348E-4</v>
      </c>
      <c r="IC132" s="86">
        <f t="shared" si="427"/>
        <v>2.0287752591433708E-4</v>
      </c>
      <c r="ID132" s="86">
        <f t="shared" si="428"/>
        <v>5.9468241137721878E-5</v>
      </c>
      <c r="IE132" s="86">
        <f t="shared" si="429"/>
        <v>5.8455278620184557E-5</v>
      </c>
      <c r="IF132" s="86">
        <f t="shared" si="430"/>
        <v>6.758847165264704E-4</v>
      </c>
      <c r="IG132" s="86">
        <f t="shared" si="431"/>
        <v>5.6144462195623968E-4</v>
      </c>
      <c r="II132" s="86">
        <f t="shared" si="328"/>
        <v>7.6019742833544134E-34</v>
      </c>
      <c r="IJ132" s="86">
        <f t="shared" si="329"/>
        <v>1.5546980996121363E-35</v>
      </c>
      <c r="IK132" s="86">
        <f t="shared" si="330"/>
        <v>4.2103854787131978E-38</v>
      </c>
      <c r="IL132" s="86">
        <f t="shared" si="331"/>
        <v>8.6178708241792514E-35</v>
      </c>
      <c r="IM132" s="86">
        <f t="shared" si="332"/>
        <v>3.6045486487197521E-34</v>
      </c>
      <c r="IN132" s="86">
        <f t="shared" si="333"/>
        <v>1.2282981275723891E-31</v>
      </c>
      <c r="IO132" s="86">
        <f t="shared" si="334"/>
        <v>2.8945185801726059E-36</v>
      </c>
      <c r="IP132" s="86">
        <f t="shared" si="335"/>
        <v>2.8823235711513897E-41</v>
      </c>
      <c r="IQ132" s="86">
        <f t="shared" si="336"/>
        <v>2.0800133243027724E-37</v>
      </c>
      <c r="IR132" s="86">
        <f t="shared" si="337"/>
        <v>2.1534038670452426E-34</v>
      </c>
      <c r="IS132" s="86">
        <f t="shared" si="338"/>
        <v>4.7178515245291639E-35</v>
      </c>
      <c r="IT132" s="86">
        <f t="shared" si="339"/>
        <v>1.1626053723328465E-37</v>
      </c>
      <c r="IU132" s="86">
        <f t="shared" si="340"/>
        <v>4.9424557879419928E-38</v>
      </c>
      <c r="IV132" s="86">
        <f t="shared" si="341"/>
        <v>9.4228516192861846E-19</v>
      </c>
      <c r="IW132" s="86">
        <f t="shared" si="342"/>
        <v>8.3282826296313836E-20</v>
      </c>
      <c r="IY132" s="86">
        <f t="shared" si="343"/>
        <v>1.126094188648499E-3</v>
      </c>
      <c r="IZ132" s="86">
        <f t="shared" si="344"/>
        <v>1.286837163226909E-4</v>
      </c>
      <c r="JA132" s="86">
        <f t="shared" si="345"/>
        <v>1.1512048096624236E-4</v>
      </c>
      <c r="JB132" s="86">
        <f t="shared" si="346"/>
        <v>1.935281477616462E-4</v>
      </c>
      <c r="JC132" s="86">
        <f t="shared" si="347"/>
        <v>2.5356229812505896E-4</v>
      </c>
      <c r="JD132" s="86">
        <f t="shared" si="348"/>
        <v>5.9498257318267708E-4</v>
      </c>
      <c r="JE132" s="86">
        <f t="shared" si="349"/>
        <v>3.6314168217979262E-4</v>
      </c>
      <c r="JF132" s="86">
        <f t="shared" si="350"/>
        <v>1.477343593544206E-4</v>
      </c>
      <c r="JG132" s="86">
        <f t="shared" si="351"/>
        <v>1.648016859699025E-4</v>
      </c>
      <c r="JH132" s="86">
        <f t="shared" si="352"/>
        <v>4.0027943421815348E-4</v>
      </c>
      <c r="JI132" s="86">
        <f t="shared" si="353"/>
        <v>2.0287752591433708E-4</v>
      </c>
      <c r="JJ132" s="86">
        <f t="shared" si="354"/>
        <v>5.9468241137817634E-5</v>
      </c>
      <c r="JK132" s="86">
        <f t="shared" si="355"/>
        <v>5.8455278620199979E-5</v>
      </c>
      <c r="JL132" s="86">
        <f t="shared" si="356"/>
        <v>6.7588471652665775E-4</v>
      </c>
      <c r="JM132" s="86">
        <f t="shared" si="357"/>
        <v>5.6144462195646054E-4</v>
      </c>
    </row>
    <row r="133" spans="2:273" x14ac:dyDescent="0.25">
      <c r="B133" s="2">
        <v>106</v>
      </c>
      <c r="C133" s="37">
        <v>56.667000000000002</v>
      </c>
      <c r="D133" s="37">
        <v>60.15</v>
      </c>
      <c r="E133" s="37">
        <v>67.403000000000006</v>
      </c>
      <c r="F133" s="37">
        <v>69.274000000000001</v>
      </c>
      <c r="G133" s="37">
        <v>80.081000000000003</v>
      </c>
      <c r="H133" s="37">
        <v>76.066000000000003</v>
      </c>
      <c r="I133" s="37">
        <v>78.153000000000006</v>
      </c>
      <c r="J133" s="37">
        <v>79.983000000000004</v>
      </c>
      <c r="K133" s="37">
        <v>83.6</v>
      </c>
      <c r="L133" s="37">
        <v>82.316999999999993</v>
      </c>
      <c r="M133" s="37">
        <v>83.305000000000007</v>
      </c>
      <c r="N133" s="37">
        <v>83.688999999999993</v>
      </c>
      <c r="O133" s="37">
        <v>83.316999999999993</v>
      </c>
      <c r="P133" s="37">
        <v>85</v>
      </c>
      <c r="Q133" s="37">
        <v>84.561999999999998</v>
      </c>
      <c r="S133" s="4">
        <f t="shared" si="229"/>
        <v>55.723305484025481</v>
      </c>
      <c r="T133" s="4">
        <f t="shared" si="230"/>
        <v>58.726102317005008</v>
      </c>
      <c r="U133" s="4">
        <f t="shared" si="231"/>
        <v>67.435143927175019</v>
      </c>
      <c r="V133" s="4">
        <f t="shared" si="232"/>
        <v>68.105526814420855</v>
      </c>
      <c r="W133" s="4">
        <f t="shared" si="233"/>
        <v>79.851433598290171</v>
      </c>
      <c r="X133" s="4">
        <f t="shared" si="234"/>
        <v>75.853942311883529</v>
      </c>
      <c r="Y133" s="4">
        <f t="shared" si="235"/>
        <v>78.094757799495554</v>
      </c>
      <c r="Z133" s="4">
        <f t="shared" si="236"/>
        <v>81.427400581109922</v>
      </c>
      <c r="AA133" s="4">
        <f t="shared" si="237"/>
        <v>85.137149395691438</v>
      </c>
      <c r="AB133" s="4">
        <f t="shared" si="238"/>
        <v>83.111591559817128</v>
      </c>
      <c r="AC133" s="4">
        <f t="shared" si="239"/>
        <v>82.720321208996978</v>
      </c>
      <c r="AD133" s="4">
        <f t="shared" si="240"/>
        <v>82.486707536997955</v>
      </c>
      <c r="AE133" s="4">
        <f t="shared" si="241"/>
        <v>82.279637998894216</v>
      </c>
      <c r="AF133" s="4">
        <f t="shared" si="242"/>
        <v>84.461249793618705</v>
      </c>
      <c r="AG133" s="4">
        <f t="shared" si="243"/>
        <v>85.237800054309687</v>
      </c>
      <c r="AI133" s="4">
        <f t="shared" si="244"/>
        <v>0.9436945159745207</v>
      </c>
      <c r="AJ133" s="4">
        <f t="shared" si="245"/>
        <v>1.4238976829949905</v>
      </c>
      <c r="AK133" s="4">
        <f t="shared" si="246"/>
        <v>-3.2143927175013687E-2</v>
      </c>
      <c r="AL133" s="4">
        <f t="shared" si="247"/>
        <v>1.1684731855791455</v>
      </c>
      <c r="AM133" s="4">
        <f t="shared" si="248"/>
        <v>0.22956640170983178</v>
      </c>
      <c r="AN133" s="4">
        <f t="shared" si="249"/>
        <v>0.21205768811647374</v>
      </c>
      <c r="AO133" s="4">
        <f t="shared" si="250"/>
        <v>5.8242200504452057E-2</v>
      </c>
      <c r="AP133" s="4">
        <f t="shared" si="251"/>
        <v>-1.4444005811099174</v>
      </c>
      <c r="AQ133" s="4">
        <f t="shared" si="252"/>
        <v>-1.5371493956914435</v>
      </c>
      <c r="AR133" s="4">
        <f t="shared" si="253"/>
        <v>-0.79459155981713536</v>
      </c>
      <c r="AS133" s="4">
        <f t="shared" si="254"/>
        <v>0.58467879100302866</v>
      </c>
      <c r="AT133" s="4">
        <f t="shared" si="255"/>
        <v>1.2022924630020384</v>
      </c>
      <c r="AU133" s="4">
        <f t="shared" si="256"/>
        <v>1.0373620011057767</v>
      </c>
      <c r="AV133" s="4">
        <f t="shared" si="432"/>
        <v>0.53875020638129456</v>
      </c>
      <c r="AW133" s="4">
        <f t="shared" si="432"/>
        <v>-0.67580005430968981</v>
      </c>
      <c r="AY133" s="2">
        <f t="shared" si="308"/>
        <v>55.718967101589939</v>
      </c>
      <c r="AZ133" s="2">
        <f t="shared" si="359"/>
        <v>58.720678463778604</v>
      </c>
      <c r="BA133" s="2">
        <f t="shared" si="360"/>
        <v>67.428673819708507</v>
      </c>
      <c r="BB133" s="2">
        <f t="shared" si="361"/>
        <v>68.090221910502891</v>
      </c>
      <c r="BC133" s="2">
        <f t="shared" si="362"/>
        <v>79.834082613772779</v>
      </c>
      <c r="BD133" s="2">
        <f t="shared" si="363"/>
        <v>75.800453420507324</v>
      </c>
      <c r="BE133" s="2">
        <f t="shared" si="364"/>
        <v>78.053820438868016</v>
      </c>
      <c r="BF133" s="2">
        <f t="shared" si="365"/>
        <v>81.407429218490549</v>
      </c>
      <c r="BG133" s="2">
        <f t="shared" si="366"/>
        <v>85.113988544845796</v>
      </c>
      <c r="BH133" s="2">
        <f t="shared" si="367"/>
        <v>83.055331391822449</v>
      </c>
      <c r="BI133" s="2">
        <f t="shared" si="368"/>
        <v>82.68441456296776</v>
      </c>
      <c r="BJ133" s="2">
        <f t="shared" si="369"/>
        <v>82.471426560581421</v>
      </c>
      <c r="BK133" s="2">
        <f t="shared" si="370"/>
        <v>82.264394521032685</v>
      </c>
      <c r="BL133" s="2">
        <f t="shared" si="371"/>
        <v>84.210766006982325</v>
      </c>
      <c r="BM133" s="2">
        <f t="shared" si="372"/>
        <v>84.872573656582759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>
        <f t="shared" si="309"/>
        <v>56.667000000000002</v>
      </c>
      <c r="CF133" s="2">
        <f t="shared" si="310"/>
        <v>60.15</v>
      </c>
      <c r="CG133" s="2">
        <f t="shared" si="311"/>
        <v>67.403000000000006</v>
      </c>
      <c r="CH133" s="2">
        <f t="shared" si="312"/>
        <v>69.274000000000001</v>
      </c>
      <c r="CI133" s="2">
        <f t="shared" si="313"/>
        <v>80.081000000000003</v>
      </c>
      <c r="CJ133" s="2">
        <f t="shared" si="314"/>
        <v>76.066000000000003</v>
      </c>
      <c r="CK133" s="2">
        <f t="shared" si="315"/>
        <v>78.153000000000006</v>
      </c>
      <c r="CL133" s="2">
        <f t="shared" si="316"/>
        <v>79.983000000000004</v>
      </c>
      <c r="CM133" s="2">
        <f t="shared" si="317"/>
        <v>83.6</v>
      </c>
      <c r="CN133" s="2">
        <f t="shared" si="318"/>
        <v>82.316999999999993</v>
      </c>
      <c r="CO133" s="2">
        <f t="shared" si="319"/>
        <v>83.305000000000007</v>
      </c>
      <c r="CP133" s="2">
        <f t="shared" si="320"/>
        <v>83.688999999999993</v>
      </c>
      <c r="CQ133" s="2">
        <f t="shared" si="321"/>
        <v>83.316999999999993</v>
      </c>
      <c r="CR133" s="2">
        <f t="shared" si="322"/>
        <v>85</v>
      </c>
      <c r="CS133" s="2">
        <f t="shared" si="323"/>
        <v>84.561999999999998</v>
      </c>
      <c r="CU133" s="2">
        <f t="shared" si="273"/>
        <v>56.667000000000002</v>
      </c>
      <c r="CV133" s="2">
        <f t="shared" si="274"/>
        <v>60.15</v>
      </c>
      <c r="CW133" s="2">
        <f t="shared" si="275"/>
        <v>67.403000000000006</v>
      </c>
      <c r="CX133" s="2">
        <f t="shared" si="276"/>
        <v>69.274000000000001</v>
      </c>
      <c r="CY133" s="2">
        <f t="shared" si="277"/>
        <v>80.081000000000003</v>
      </c>
      <c r="CZ133" s="2">
        <f t="shared" si="278"/>
        <v>76.066000000000003</v>
      </c>
      <c r="DA133" s="2">
        <f t="shared" si="279"/>
        <v>78.153000000000006</v>
      </c>
      <c r="DB133" s="2">
        <f t="shared" si="280"/>
        <v>79.983000000000004</v>
      </c>
      <c r="DC133" s="2">
        <f t="shared" si="281"/>
        <v>83.6</v>
      </c>
      <c r="DD133" s="2">
        <f t="shared" si="282"/>
        <v>82.316999999999993</v>
      </c>
      <c r="DE133" s="2">
        <f t="shared" si="283"/>
        <v>83.305000000000007</v>
      </c>
      <c r="DF133" s="2">
        <f t="shared" si="284"/>
        <v>83.688999999999993</v>
      </c>
      <c r="DG133" s="2">
        <f t="shared" si="285"/>
        <v>83.316999999999993</v>
      </c>
      <c r="DH133" s="2">
        <f t="shared" si="286"/>
        <v>85</v>
      </c>
      <c r="DI133" s="2">
        <f t="shared" si="287"/>
        <v>84.561999999999998</v>
      </c>
      <c r="DK133" s="2">
        <f t="shared" si="288"/>
        <v>102.30546724738673</v>
      </c>
      <c r="DL133" s="2">
        <f t="shared" si="433"/>
        <v>92.425644599303126</v>
      </c>
      <c r="DM133" s="2">
        <f t="shared" si="433"/>
        <v>101.34718526321477</v>
      </c>
      <c r="DN133" s="2">
        <f t="shared" si="433"/>
        <v>95.991550954811899</v>
      </c>
      <c r="DO133" s="2">
        <f t="shared" si="433"/>
        <v>98.004997325986537</v>
      </c>
      <c r="DP133" s="2">
        <f t="shared" si="433"/>
        <v>67.201076109936594</v>
      </c>
      <c r="DQ133" s="2">
        <f t="shared" si="433"/>
        <v>79.960887804878027</v>
      </c>
      <c r="DR133" s="2">
        <f t="shared" si="433"/>
        <v>91.136018273334059</v>
      </c>
      <c r="DS133" s="2">
        <f t="shared" si="433"/>
        <v>93.225094357515403</v>
      </c>
      <c r="DT133" s="2">
        <f t="shared" si="433"/>
        <v>84.600806794425068</v>
      </c>
      <c r="DU133" s="2">
        <f t="shared" si="433"/>
        <v>83.77515720326187</v>
      </c>
      <c r="DV133" s="2">
        <f t="shared" si="433"/>
        <v>97.196923371957965</v>
      </c>
      <c r="DW133" s="2">
        <f t="shared" si="433"/>
        <v>111.04685644599303</v>
      </c>
      <c r="DX133" s="2">
        <f t="shared" si="433"/>
        <v>107.31288855576264</v>
      </c>
      <c r="DY133" s="2">
        <f t="shared" si="433"/>
        <v>99.2760975609756</v>
      </c>
      <c r="EA133" s="2">
        <f t="shared" si="228"/>
        <v>55.606280762959514</v>
      </c>
      <c r="EB133" s="2">
        <f t="shared" si="290"/>
        <v>58.631711119813204</v>
      </c>
      <c r="EC133" s="2">
        <f t="shared" si="291"/>
        <v>67.333052161403202</v>
      </c>
      <c r="ED133" s="2">
        <f t="shared" si="292"/>
        <v>68.013175572519089</v>
      </c>
      <c r="EE133" s="2">
        <f t="shared" si="293"/>
        <v>79.784692571403468</v>
      </c>
      <c r="EF133" s="2">
        <f t="shared" si="294"/>
        <v>75.830080496054109</v>
      </c>
      <c r="EG133" s="2">
        <f t="shared" si="295"/>
        <v>78.046651751640965</v>
      </c>
      <c r="EH133" s="2">
        <f t="shared" si="296"/>
        <v>81.369404137950596</v>
      </c>
      <c r="EI133" s="2">
        <f t="shared" si="297"/>
        <v>85.083068310706309</v>
      </c>
      <c r="EJ133" s="2">
        <f t="shared" si="298"/>
        <v>83.050890146783274</v>
      </c>
      <c r="EK133" s="2">
        <f t="shared" si="299"/>
        <v>82.681716410506226</v>
      </c>
      <c r="EL133" s="2">
        <f t="shared" si="300"/>
        <v>82.428471399839125</v>
      </c>
      <c r="EM133" s="2">
        <f t="shared" si="301"/>
        <v>82.191333909895405</v>
      </c>
      <c r="EN133" s="2">
        <f t="shared" si="302"/>
        <v>84.143853938400468</v>
      </c>
      <c r="EO133" s="2">
        <f t="shared" si="303"/>
        <v>84.821069393049243</v>
      </c>
      <c r="EQ133" s="2">
        <f t="shared" si="304"/>
        <v>55.279175691255304</v>
      </c>
      <c r="ER133" s="2">
        <f t="shared" si="434"/>
        <v>58.634530014299798</v>
      </c>
      <c r="ES133" s="2">
        <f t="shared" si="434"/>
        <v>67.273974223762423</v>
      </c>
      <c r="ET133" s="2">
        <f t="shared" si="434"/>
        <v>68.05339706410399</v>
      </c>
      <c r="EU133" s="2">
        <f t="shared" si="434"/>
        <v>79.22819234482202</v>
      </c>
      <c r="EV133" s="2">
        <f t="shared" si="434"/>
        <v>75.75240119905061</v>
      </c>
      <c r="EW133" s="2">
        <f t="shared" si="434"/>
        <v>78.064455940043558</v>
      </c>
      <c r="EX133" s="2">
        <f t="shared" si="434"/>
        <v>81.138689596732377</v>
      </c>
      <c r="EY133" s="2">
        <f t="shared" si="434"/>
        <v>84.765848989432413</v>
      </c>
      <c r="EZ133" s="2">
        <f t="shared" si="434"/>
        <v>82.939811902459482</v>
      </c>
      <c r="FA133" s="2">
        <f t="shared" si="434"/>
        <v>82.594469853715424</v>
      </c>
      <c r="FB133" s="2">
        <f t="shared" si="434"/>
        <v>82.388616669292816</v>
      </c>
      <c r="FC133" s="2">
        <f t="shared" si="434"/>
        <v>82.174660484976087</v>
      </c>
      <c r="FD133" s="2">
        <f t="shared" si="434"/>
        <v>84.240153155618586</v>
      </c>
      <c r="FE133" s="2">
        <f t="shared" si="434"/>
        <v>84.568448173948553</v>
      </c>
      <c r="FG133" s="2">
        <f t="shared" si="306"/>
        <v>0.99754758405528809</v>
      </c>
      <c r="FH133" s="2">
        <f t="shared" si="435"/>
        <v>0.99736797594291848</v>
      </c>
      <c r="FI133" s="2">
        <f t="shared" si="435"/>
        <v>0.9971756785666166</v>
      </c>
      <c r="FJ133" s="2">
        <f t="shared" si="435"/>
        <v>0.99725666979424077</v>
      </c>
      <c r="FK133" s="2">
        <f t="shared" si="435"/>
        <v>0.9970782547261009</v>
      </c>
      <c r="FL133" s="2">
        <f t="shared" si="435"/>
        <v>0.99662830194406204</v>
      </c>
      <c r="FM133" s="2">
        <f t="shared" si="435"/>
        <v>0.99632260618330126</v>
      </c>
      <c r="FN133" s="2">
        <f t="shared" si="435"/>
        <v>0.9959277989316444</v>
      </c>
      <c r="FO133" s="2">
        <f t="shared" si="435"/>
        <v>0.99584242920378652</v>
      </c>
      <c r="FP133" s="2">
        <f t="shared" si="435"/>
        <v>0.99656767686016312</v>
      </c>
      <c r="FQ133" s="2">
        <f t="shared" si="435"/>
        <v>0.99696499562838858</v>
      </c>
      <c r="FR133" s="2">
        <f t="shared" si="435"/>
        <v>0.99707429143289039</v>
      </c>
      <c r="FS133" s="2">
        <f t="shared" si="435"/>
        <v>0.99746448146932554</v>
      </c>
      <c r="FT133" s="2">
        <f t="shared" si="435"/>
        <v>0.99712942461277987</v>
      </c>
      <c r="FU133" s="2">
        <f t="shared" si="435"/>
        <v>0.99636983280520497</v>
      </c>
      <c r="FW133" s="2">
        <f t="shared" si="324"/>
        <v>5.623547502582895E-3</v>
      </c>
      <c r="FX133" s="2">
        <f t="shared" si="376"/>
        <v>7.4135672951070918E-3</v>
      </c>
      <c r="FY133" s="2">
        <f t="shared" si="377"/>
        <v>7.5355855312943922E-3</v>
      </c>
      <c r="FZ133" s="2">
        <f t="shared" si="378"/>
        <v>7.2701353918127321E-3</v>
      </c>
      <c r="GA133" s="2">
        <f t="shared" si="379"/>
        <v>6.9093357967346045E-3</v>
      </c>
      <c r="GB133" s="2">
        <f t="shared" si="380"/>
        <v>6.8574028599382676E-3</v>
      </c>
      <c r="GC133" s="2">
        <f t="shared" si="381"/>
        <v>7.2616284580339207E-3</v>
      </c>
      <c r="GD133" s="2">
        <f t="shared" si="382"/>
        <v>7.5701165915072754E-3</v>
      </c>
      <c r="GE133" s="2">
        <f t="shared" si="383"/>
        <v>9.239082799103451E-3</v>
      </c>
      <c r="GF133" s="2">
        <f t="shared" si="384"/>
        <v>7.9094672471691375E-3</v>
      </c>
      <c r="GG133" s="2">
        <f t="shared" si="385"/>
        <v>7.1113995485930443E-3</v>
      </c>
      <c r="GH133" s="2">
        <f t="shared" si="386"/>
        <v>6.3486996900364934E-3</v>
      </c>
      <c r="GI133" s="2">
        <f t="shared" si="387"/>
        <v>6.1835505180661277E-3</v>
      </c>
      <c r="GJ133" s="2">
        <f t="shared" si="388"/>
        <v>4.1911873769856682E-3</v>
      </c>
      <c r="GK133" s="2">
        <f t="shared" si="389"/>
        <v>3.8393667997604635E-3</v>
      </c>
      <c r="GM133" s="86">
        <f t="shared" si="325"/>
        <v>3.0380502872188402E-15</v>
      </c>
      <c r="GN133" s="86">
        <f t="shared" si="390"/>
        <v>2.3639852886879141E-48</v>
      </c>
      <c r="GO133" s="86">
        <f t="shared" si="391"/>
        <v>2.0780784577949046E-50</v>
      </c>
      <c r="GP133" s="86">
        <f t="shared" si="392"/>
        <v>1.3594791397190845E-45</v>
      </c>
      <c r="GQ133" s="86">
        <f t="shared" si="393"/>
        <v>9.0928205440966486E-35</v>
      </c>
      <c r="GR133" s="86">
        <f t="shared" si="394"/>
        <v>1.0140417108914858E-52</v>
      </c>
      <c r="GS133" s="86">
        <f t="shared" si="395"/>
        <v>2.7322199036521816E-45</v>
      </c>
      <c r="GT133" s="86">
        <f t="shared" si="396"/>
        <v>1.5771111469023744E-32</v>
      </c>
      <c r="GU133" s="86">
        <f t="shared" si="397"/>
        <v>5.6178160323737651E-24</v>
      </c>
      <c r="GV133" s="86">
        <f t="shared" si="398"/>
        <v>6.5905880820974737E-45</v>
      </c>
      <c r="GW133" s="86">
        <f t="shared" si="399"/>
        <v>8.8417531486580341E-76</v>
      </c>
      <c r="GX133" s="86">
        <f t="shared" si="400"/>
        <v>1.2509970417259376E-73</v>
      </c>
      <c r="GY133" s="86">
        <f t="shared" si="401"/>
        <v>5.9707187896061573E-105</v>
      </c>
      <c r="GZ133" s="86">
        <f t="shared" si="402"/>
        <v>2.7525545445227147E-87</v>
      </c>
      <c r="HA133" s="86">
        <f t="shared" si="403"/>
        <v>1.3016483817067047E-82</v>
      </c>
      <c r="HC133" s="86">
        <f t="shared" si="326"/>
        <v>4.6050024745926833E-4</v>
      </c>
      <c r="HD133" s="86">
        <f t="shared" si="404"/>
        <v>1.194016055566583E-9</v>
      </c>
      <c r="HE133" s="86">
        <f t="shared" si="405"/>
        <v>5.4292311816042324E-12</v>
      </c>
      <c r="HF133" s="86">
        <f t="shared" si="406"/>
        <v>1.0506297231645084E-9</v>
      </c>
      <c r="HG133" s="86">
        <f t="shared" si="407"/>
        <v>8.8572834669970743E-8</v>
      </c>
      <c r="HH133" s="86">
        <f t="shared" si="408"/>
        <v>2.2618597001468565E-19</v>
      </c>
      <c r="HI133" s="86">
        <f t="shared" si="409"/>
        <v>1.2255021342407582E-20</v>
      </c>
      <c r="HJ133" s="86">
        <f t="shared" si="410"/>
        <v>1.1584767810516773E-20</v>
      </c>
      <c r="HK133" s="86">
        <f t="shared" si="411"/>
        <v>3.5614957192128189E-20</v>
      </c>
      <c r="HL133" s="86">
        <f t="shared" si="412"/>
        <v>9.767246044023396E-26</v>
      </c>
      <c r="HM133" s="86">
        <f t="shared" si="413"/>
        <v>4.606956726986002E-27</v>
      </c>
      <c r="HN133" s="86">
        <f t="shared" si="414"/>
        <v>9.5456162492527331E-19</v>
      </c>
      <c r="HO133" s="86">
        <f t="shared" si="415"/>
        <v>1.3731656927072602E-19</v>
      </c>
      <c r="HP133" s="86">
        <f t="shared" si="416"/>
        <v>1.9697871190058374E-18</v>
      </c>
      <c r="HQ133" s="86">
        <f t="shared" si="417"/>
        <v>3.0211804666431214E-18</v>
      </c>
      <c r="HS133" s="86">
        <f t="shared" si="327"/>
        <v>2.0165979938438191E-4</v>
      </c>
      <c r="HT133" s="86">
        <f t="shared" si="418"/>
        <v>2.3767889310112619E-4</v>
      </c>
      <c r="HU133" s="86">
        <f t="shared" si="419"/>
        <v>2.1882340607356135E-4</v>
      </c>
      <c r="HV133" s="86">
        <f t="shared" si="420"/>
        <v>3.4912248635665839E-4</v>
      </c>
      <c r="HW133" s="86">
        <f t="shared" si="421"/>
        <v>4.4717101712860139E-4</v>
      </c>
      <c r="HX133" s="86">
        <f t="shared" si="422"/>
        <v>9.9668483827697199E-4</v>
      </c>
      <c r="HY133" s="86">
        <f t="shared" si="423"/>
        <v>6.4793744157981862E-4</v>
      </c>
      <c r="HZ133" s="86">
        <f t="shared" si="424"/>
        <v>2.8583013507015753E-4</v>
      </c>
      <c r="IA133" s="86">
        <f t="shared" si="425"/>
        <v>3.154455979109932E-4</v>
      </c>
      <c r="IB133" s="86">
        <f t="shared" si="426"/>
        <v>7.0735566452632102E-4</v>
      </c>
      <c r="IC133" s="86">
        <f t="shared" si="427"/>
        <v>3.65277418127969E-4</v>
      </c>
      <c r="ID133" s="86">
        <f t="shared" si="428"/>
        <v>1.1284958837333127E-4</v>
      </c>
      <c r="IE133" s="86">
        <f t="shared" si="429"/>
        <v>1.1099314558471723E-4</v>
      </c>
      <c r="IF133" s="86">
        <f t="shared" si="430"/>
        <v>1.032362909250282E-3</v>
      </c>
      <c r="IG133" s="86">
        <f t="shared" si="431"/>
        <v>8.5380380265215349E-4</v>
      </c>
      <c r="II133" s="86">
        <f t="shared" si="328"/>
        <v>9.8976260466121166E-33</v>
      </c>
      <c r="IJ133" s="86">
        <f t="shared" si="329"/>
        <v>2.6867053484919391E-34</v>
      </c>
      <c r="IK133" s="86">
        <f t="shared" si="330"/>
        <v>9.1118287882383206E-37</v>
      </c>
      <c r="IL133" s="86">
        <f t="shared" si="331"/>
        <v>1.3842856553665801E-33</v>
      </c>
      <c r="IM133" s="86">
        <f t="shared" si="332"/>
        <v>5.3493129574175227E-33</v>
      </c>
      <c r="IN133" s="86">
        <f t="shared" si="333"/>
        <v>1.4737076453621706E-30</v>
      </c>
      <c r="IO133" s="86">
        <f t="shared" si="334"/>
        <v>5.2538326702342911E-35</v>
      </c>
      <c r="IP133" s="86">
        <f t="shared" si="335"/>
        <v>8.1630433367034965E-40</v>
      </c>
      <c r="IQ133" s="86">
        <f t="shared" si="336"/>
        <v>4.8302660547076254E-36</v>
      </c>
      <c r="IR133" s="86">
        <f t="shared" si="337"/>
        <v>3.5067993572043737E-33</v>
      </c>
      <c r="IS133" s="86">
        <f t="shared" si="338"/>
        <v>7.6510551344337374E-34</v>
      </c>
      <c r="IT133" s="86">
        <f t="shared" si="339"/>
        <v>2.1916361772893776E-36</v>
      </c>
      <c r="IU133" s="86">
        <f t="shared" si="340"/>
        <v>9.4587386086948927E-37</v>
      </c>
      <c r="IV133" s="86">
        <f t="shared" si="341"/>
        <v>3.4574280083930806E-18</v>
      </c>
      <c r="IW133" s="86">
        <f t="shared" si="342"/>
        <v>3.2364594849703612E-19</v>
      </c>
      <c r="IY133" s="86">
        <f t="shared" si="343"/>
        <v>6.6216004684668827E-4</v>
      </c>
      <c r="IZ133" s="86">
        <f t="shared" si="344"/>
        <v>2.3768008711718176E-4</v>
      </c>
      <c r="JA133" s="86">
        <f t="shared" si="345"/>
        <v>2.1882341150279252E-4</v>
      </c>
      <c r="JB133" s="86">
        <f t="shared" si="346"/>
        <v>3.4912353698638153E-4</v>
      </c>
      <c r="JC133" s="86">
        <f t="shared" si="347"/>
        <v>4.4725958996327136E-4</v>
      </c>
      <c r="JD133" s="86">
        <f t="shared" si="348"/>
        <v>9.9668483827697221E-4</v>
      </c>
      <c r="JE133" s="86">
        <f t="shared" si="349"/>
        <v>6.4793744157981862E-4</v>
      </c>
      <c r="JF133" s="86">
        <f t="shared" si="350"/>
        <v>2.8583013507015753E-4</v>
      </c>
      <c r="JG133" s="86">
        <f t="shared" si="351"/>
        <v>3.1544559791099326E-4</v>
      </c>
      <c r="JH133" s="86">
        <f t="shared" si="352"/>
        <v>7.0735566452632102E-4</v>
      </c>
      <c r="JI133" s="86">
        <f t="shared" si="353"/>
        <v>3.65277418127969E-4</v>
      </c>
      <c r="JJ133" s="86">
        <f t="shared" si="354"/>
        <v>1.1284958837333222E-4</v>
      </c>
      <c r="JK133" s="86">
        <f t="shared" si="355"/>
        <v>1.1099314558471736E-4</v>
      </c>
      <c r="JL133" s="86">
        <f t="shared" si="356"/>
        <v>1.0323629092502875E-3</v>
      </c>
      <c r="JM133" s="86">
        <f t="shared" si="357"/>
        <v>8.5380380265215685E-4</v>
      </c>
    </row>
    <row r="134" spans="2:273" x14ac:dyDescent="0.25">
      <c r="B134" s="2">
        <v>107</v>
      </c>
      <c r="C134" s="37">
        <v>55.667000000000002</v>
      </c>
      <c r="D134" s="37">
        <v>58.716999999999999</v>
      </c>
      <c r="E134" s="37">
        <v>66.951999999999998</v>
      </c>
      <c r="F134" s="37">
        <v>67.805999999999997</v>
      </c>
      <c r="G134" s="37">
        <v>79.418999999999997</v>
      </c>
      <c r="H134" s="37">
        <v>76.507999999999996</v>
      </c>
      <c r="I134" s="37">
        <v>78.102000000000004</v>
      </c>
      <c r="J134" s="37">
        <v>79.867000000000004</v>
      </c>
      <c r="K134" s="37">
        <v>83.066999999999993</v>
      </c>
      <c r="L134" s="37">
        <v>81.516999999999996</v>
      </c>
      <c r="M134" s="37">
        <v>83.406999999999996</v>
      </c>
      <c r="N134" s="37">
        <v>81.869</v>
      </c>
      <c r="O134" s="37">
        <v>82.533000000000001</v>
      </c>
      <c r="P134" s="37">
        <v>85.81</v>
      </c>
      <c r="Q134" s="37">
        <v>85.688000000000002</v>
      </c>
      <c r="S134" s="4">
        <f t="shared" si="229"/>
        <v>55.57389407471544</v>
      </c>
      <c r="T134" s="4">
        <f t="shared" si="230"/>
        <v>58.60750739371889</v>
      </c>
      <c r="U134" s="4">
        <f t="shared" si="231"/>
        <v>67.290827151847154</v>
      </c>
      <c r="V134" s="4">
        <f t="shared" si="232"/>
        <v>68.022847716117639</v>
      </c>
      <c r="W134" s="4">
        <f t="shared" si="233"/>
        <v>79.649683761265663</v>
      </c>
      <c r="X134" s="4">
        <f t="shared" si="234"/>
        <v>75.786219435556134</v>
      </c>
      <c r="Y134" s="4">
        <f t="shared" si="235"/>
        <v>78.025010212659723</v>
      </c>
      <c r="Z134" s="4">
        <f t="shared" si="236"/>
        <v>81.272888609021408</v>
      </c>
      <c r="AA134" s="4">
        <f t="shared" si="237"/>
        <v>84.945133815109514</v>
      </c>
      <c r="AB134" s="4">
        <f t="shared" si="238"/>
        <v>83.006966716330723</v>
      </c>
      <c r="AC134" s="4">
        <f t="shared" si="239"/>
        <v>82.613716362246123</v>
      </c>
      <c r="AD134" s="4">
        <f t="shared" si="240"/>
        <v>82.381025189166991</v>
      </c>
      <c r="AE134" s="4">
        <f t="shared" si="241"/>
        <v>82.18502873128611</v>
      </c>
      <c r="AF134" s="4">
        <f t="shared" si="242"/>
        <v>84.512805540413765</v>
      </c>
      <c r="AG134" s="4">
        <f t="shared" si="243"/>
        <v>85.318174064585691</v>
      </c>
      <c r="AI134" s="4">
        <f t="shared" si="244"/>
        <v>9.3105925284561408E-2</v>
      </c>
      <c r="AJ134" s="4">
        <f t="shared" si="245"/>
        <v>0.10949260628110835</v>
      </c>
      <c r="AK134" s="4">
        <f t="shared" si="246"/>
        <v>-0.33882715184715551</v>
      </c>
      <c r="AL134" s="4">
        <f t="shared" si="247"/>
        <v>-0.2168477161176412</v>
      </c>
      <c r="AM134" s="4">
        <f t="shared" si="248"/>
        <v>-0.23068376126566648</v>
      </c>
      <c r="AN134" s="4">
        <f t="shared" si="249"/>
        <v>0.72178056444386129</v>
      </c>
      <c r="AO134" s="4">
        <f t="shared" si="250"/>
        <v>7.6989787340281168E-2</v>
      </c>
      <c r="AP134" s="4">
        <f t="shared" si="251"/>
        <v>-1.4058886090214031</v>
      </c>
      <c r="AQ134" s="4">
        <f t="shared" si="252"/>
        <v>-1.8781338151095213</v>
      </c>
      <c r="AR134" s="4">
        <f t="shared" si="253"/>
        <v>-1.4899667163307271</v>
      </c>
      <c r="AS134" s="4">
        <f t="shared" si="254"/>
        <v>0.79328363775387345</v>
      </c>
      <c r="AT134" s="4">
        <f t="shared" si="255"/>
        <v>-0.51202518916699091</v>
      </c>
      <c r="AU134" s="4">
        <f t="shared" si="256"/>
        <v>0.34797126871389139</v>
      </c>
      <c r="AV134" s="4">
        <f t="shared" si="432"/>
        <v>1.2971944595862368</v>
      </c>
      <c r="AW134" s="4">
        <f t="shared" si="432"/>
        <v>0.36982593541431186</v>
      </c>
      <c r="AY134" s="2">
        <f t="shared" si="308"/>
        <v>55.572431079767</v>
      </c>
      <c r="AZ134" s="2">
        <f t="shared" si="359"/>
        <v>58.598074298438995</v>
      </c>
      <c r="BA134" s="2">
        <f t="shared" si="360"/>
        <v>67.27928506291849</v>
      </c>
      <c r="BB134" s="2">
        <f t="shared" si="361"/>
        <v>67.996838644585921</v>
      </c>
      <c r="BC134" s="2">
        <f t="shared" si="362"/>
        <v>79.620776542385144</v>
      </c>
      <c r="BD134" s="2">
        <f t="shared" si="363"/>
        <v>75.701602432248379</v>
      </c>
      <c r="BE134" s="2">
        <f t="shared" si="364"/>
        <v>77.956426537235146</v>
      </c>
      <c r="BF134" s="2">
        <f t="shared" si="365"/>
        <v>81.236787907645578</v>
      </c>
      <c r="BG134" s="2">
        <f t="shared" si="366"/>
        <v>84.903684743553427</v>
      </c>
      <c r="BH134" s="2">
        <f t="shared" si="367"/>
        <v>82.913551419675358</v>
      </c>
      <c r="BI134" s="2">
        <f t="shared" si="368"/>
        <v>82.552821680493636</v>
      </c>
      <c r="BJ134" s="2">
        <f t="shared" si="369"/>
        <v>82.353682665793471</v>
      </c>
      <c r="BK134" s="2">
        <f t="shared" si="370"/>
        <v>82.157736313636434</v>
      </c>
      <c r="BL134" s="2">
        <f t="shared" si="371"/>
        <v>84.146867059856973</v>
      </c>
      <c r="BM134" s="2">
        <f t="shared" si="372"/>
        <v>84.786027095609739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>
        <f t="shared" si="309"/>
        <v>55.667000000000002</v>
      </c>
      <c r="CF134" s="2">
        <f t="shared" si="310"/>
        <v>58.716999999999999</v>
      </c>
      <c r="CG134" s="2">
        <f t="shared" si="311"/>
        <v>66.951999999999998</v>
      </c>
      <c r="CH134" s="2">
        <f t="shared" si="312"/>
        <v>67.805999999999997</v>
      </c>
      <c r="CI134" s="2">
        <f t="shared" si="313"/>
        <v>79.418999999999997</v>
      </c>
      <c r="CJ134" s="2">
        <f t="shared" si="314"/>
        <v>76.507999999999996</v>
      </c>
      <c r="CK134" s="2">
        <f t="shared" si="315"/>
        <v>78.102000000000004</v>
      </c>
      <c r="CL134" s="2">
        <f t="shared" si="316"/>
        <v>79.867000000000004</v>
      </c>
      <c r="CM134" s="2">
        <f t="shared" si="317"/>
        <v>83.066999999999993</v>
      </c>
      <c r="CN134" s="2">
        <f t="shared" si="318"/>
        <v>81.516999999999996</v>
      </c>
      <c r="CO134" s="2">
        <f t="shared" si="319"/>
        <v>83.406999999999996</v>
      </c>
      <c r="CP134" s="2">
        <f t="shared" si="320"/>
        <v>81.869</v>
      </c>
      <c r="CQ134" s="2">
        <f t="shared" si="321"/>
        <v>82.533000000000001</v>
      </c>
      <c r="CR134" s="2">
        <f t="shared" si="322"/>
        <v>85.81</v>
      </c>
      <c r="CS134" s="2">
        <f t="shared" si="323"/>
        <v>85.688000000000002</v>
      </c>
      <c r="CU134" s="2">
        <f t="shared" si="273"/>
        <v>55.667000000000002</v>
      </c>
      <c r="CV134" s="2">
        <f t="shared" si="274"/>
        <v>58.716999999999999</v>
      </c>
      <c r="CW134" s="2">
        <f t="shared" si="275"/>
        <v>66.951999999999998</v>
      </c>
      <c r="CX134" s="2">
        <f t="shared" si="276"/>
        <v>67.805999999999997</v>
      </c>
      <c r="CY134" s="2">
        <f t="shared" si="277"/>
        <v>79.418999999999997</v>
      </c>
      <c r="CZ134" s="2">
        <f t="shared" si="278"/>
        <v>76.507999999999996</v>
      </c>
      <c r="DA134" s="2">
        <f t="shared" si="279"/>
        <v>78.102000000000004</v>
      </c>
      <c r="DB134" s="2">
        <f t="shared" si="280"/>
        <v>79.867000000000004</v>
      </c>
      <c r="DC134" s="2">
        <f t="shared" si="281"/>
        <v>83.066999999999993</v>
      </c>
      <c r="DD134" s="2">
        <f t="shared" si="282"/>
        <v>81.516999999999996</v>
      </c>
      <c r="DE134" s="2">
        <f t="shared" si="283"/>
        <v>83.406999999999996</v>
      </c>
      <c r="DF134" s="2">
        <f t="shared" si="284"/>
        <v>81.869</v>
      </c>
      <c r="DG134" s="2">
        <f t="shared" si="285"/>
        <v>82.533000000000001</v>
      </c>
      <c r="DH134" s="2">
        <f t="shared" si="286"/>
        <v>85.81</v>
      </c>
      <c r="DI134" s="2">
        <f t="shared" si="287"/>
        <v>85.688000000000002</v>
      </c>
      <c r="DK134" s="2">
        <f t="shared" si="288"/>
        <v>102.6931740418118</v>
      </c>
      <c r="DL134" s="2">
        <f t="shared" si="433"/>
        <v>92.670162020905906</v>
      </c>
      <c r="DM134" s="2">
        <f t="shared" si="433"/>
        <v>101.6132456310942</v>
      </c>
      <c r="DN134" s="2">
        <f t="shared" si="433"/>
        <v>96.193953110228804</v>
      </c>
      <c r="DO134" s="2">
        <f t="shared" si="433"/>
        <v>98.15662636739323</v>
      </c>
      <c r="DP134" s="2">
        <f t="shared" si="433"/>
        <v>66.909390969495632</v>
      </c>
      <c r="DQ134" s="2">
        <f t="shared" si="433"/>
        <v>79.832636585365833</v>
      </c>
      <c r="DR134" s="2">
        <f t="shared" si="433"/>
        <v>91.075122442280332</v>
      </c>
      <c r="DS134" s="2">
        <f t="shared" si="433"/>
        <v>93.13053722143195</v>
      </c>
      <c r="DT134" s="2">
        <f t="shared" si="433"/>
        <v>84.433370731707299</v>
      </c>
      <c r="DU134" s="2">
        <f t="shared" si="433"/>
        <v>83.62653005134402</v>
      </c>
      <c r="DV134" s="2">
        <f t="shared" si="433"/>
        <v>97.224106825486857</v>
      </c>
      <c r="DW134" s="2">
        <f t="shared" si="433"/>
        <v>111.24128954703832</v>
      </c>
      <c r="DX134" s="2">
        <f t="shared" si="433"/>
        <v>107.47118577640927</v>
      </c>
      <c r="DY134" s="2">
        <f t="shared" si="433"/>
        <v>99.384573170731699</v>
      </c>
      <c r="EA134" s="2">
        <f t="shared" si="228"/>
        <v>55.468683476622061</v>
      </c>
      <c r="EB134" s="2">
        <f t="shared" si="290"/>
        <v>58.516072328822759</v>
      </c>
      <c r="EC134" s="2">
        <f t="shared" si="291"/>
        <v>67.191050892391587</v>
      </c>
      <c r="ED134" s="2">
        <f t="shared" si="292"/>
        <v>67.925813926025896</v>
      </c>
      <c r="EE134" s="2">
        <f t="shared" si="293"/>
        <v>79.575038003706624</v>
      </c>
      <c r="EF134" s="2">
        <f t="shared" si="294"/>
        <v>75.729254199549032</v>
      </c>
      <c r="EG134" s="2">
        <f t="shared" si="295"/>
        <v>77.950004159670272</v>
      </c>
      <c r="EH134" s="2">
        <f t="shared" si="296"/>
        <v>81.201701608100066</v>
      </c>
      <c r="EI134" s="2">
        <f t="shared" si="297"/>
        <v>84.875006723663859</v>
      </c>
      <c r="EJ134" s="2">
        <f t="shared" si="298"/>
        <v>82.909588108994384</v>
      </c>
      <c r="EK134" s="2">
        <f t="shared" si="299"/>
        <v>82.550417988057902</v>
      </c>
      <c r="EL134" s="2">
        <f t="shared" si="300"/>
        <v>82.314144046661326</v>
      </c>
      <c r="EM134" s="2">
        <f t="shared" si="301"/>
        <v>82.09044113032985</v>
      </c>
      <c r="EN134" s="2">
        <f t="shared" si="302"/>
        <v>84.085350379604847</v>
      </c>
      <c r="EO134" s="2">
        <f t="shared" si="303"/>
        <v>84.738847874464312</v>
      </c>
      <c r="EQ134" s="2">
        <f t="shared" si="304"/>
        <v>55.160557797197669</v>
      </c>
      <c r="ER134" s="2">
        <f t="shared" si="434"/>
        <v>58.515866032558591</v>
      </c>
      <c r="ES134" s="2">
        <f t="shared" si="434"/>
        <v>67.136190175468897</v>
      </c>
      <c r="ET134" s="2">
        <f t="shared" si="434"/>
        <v>67.961247177102436</v>
      </c>
      <c r="EU134" s="2">
        <f t="shared" si="434"/>
        <v>79.07471747396815</v>
      </c>
      <c r="EV134" s="2">
        <f t="shared" si="434"/>
        <v>75.659728541034994</v>
      </c>
      <c r="EW134" s="2">
        <f t="shared" si="434"/>
        <v>77.963366315432651</v>
      </c>
      <c r="EX134" s="2">
        <f t="shared" si="434"/>
        <v>81.009324113701425</v>
      </c>
      <c r="EY134" s="2">
        <f t="shared" si="434"/>
        <v>84.614535618845892</v>
      </c>
      <c r="EZ134" s="2">
        <f t="shared" si="434"/>
        <v>82.816343662549855</v>
      </c>
      <c r="FA134" s="2">
        <f t="shared" si="434"/>
        <v>82.476531432303048</v>
      </c>
      <c r="FB134" s="2">
        <f t="shared" si="434"/>
        <v>82.27741104123993</v>
      </c>
      <c r="FC134" s="2">
        <f t="shared" si="434"/>
        <v>82.071422046191373</v>
      </c>
      <c r="FD134" s="2">
        <f t="shared" si="434"/>
        <v>84.145692301062127</v>
      </c>
      <c r="FE134" s="2">
        <f t="shared" si="434"/>
        <v>84.424075225464605</v>
      </c>
      <c r="FG134" s="2">
        <f t="shared" si="306"/>
        <v>0.99776288733817475</v>
      </c>
      <c r="FH134" s="2">
        <f t="shared" si="435"/>
        <v>0.99759900948609326</v>
      </c>
      <c r="FI134" s="2">
        <f t="shared" si="435"/>
        <v>0.99742354796567834</v>
      </c>
      <c r="FJ134" s="2">
        <f t="shared" si="435"/>
        <v>0.99749744904235105</v>
      </c>
      <c r="FK134" s="2">
        <f t="shared" si="435"/>
        <v>0.99733465142745392</v>
      </c>
      <c r="FL134" s="2">
        <f t="shared" si="435"/>
        <v>0.99692406227864094</v>
      </c>
      <c r="FM134" s="2">
        <f t="shared" si="435"/>
        <v>0.99664509142815572</v>
      </c>
      <c r="FN134" s="2">
        <f t="shared" si="435"/>
        <v>0.99628477728582931</v>
      </c>
      <c r="FO134" s="2">
        <f t="shared" si="435"/>
        <v>0.99620686275858028</v>
      </c>
      <c r="FP134" s="2">
        <f t="shared" si="435"/>
        <v>0.99686873842865642</v>
      </c>
      <c r="FQ134" s="2">
        <f t="shared" si="435"/>
        <v>0.99723130374221935</v>
      </c>
      <c r="FR134" s="2">
        <f t="shared" si="435"/>
        <v>0.9973310350006287</v>
      </c>
      <c r="FS134" s="2">
        <f t="shared" si="435"/>
        <v>0.99768706360481252</v>
      </c>
      <c r="FT134" s="2">
        <f t="shared" si="435"/>
        <v>0.99738134271246914</v>
      </c>
      <c r="FU134" s="2">
        <f t="shared" si="435"/>
        <v>0.9966881903267788</v>
      </c>
      <c r="FW134" s="2">
        <f t="shared" si="324"/>
        <v>6.1627536213122542E-3</v>
      </c>
      <c r="FX134" s="2">
        <f t="shared" si="376"/>
        <v>8.1230049349437367E-3</v>
      </c>
      <c r="FY134" s="2">
        <f t="shared" si="377"/>
        <v>8.256602517559759E-3</v>
      </c>
      <c r="FZ134" s="2">
        <f t="shared" si="378"/>
        <v>7.9659575414504739E-3</v>
      </c>
      <c r="GA134" s="2">
        <f t="shared" si="379"/>
        <v>7.5708892942229255E-3</v>
      </c>
      <c r="GB134" s="2">
        <f t="shared" si="380"/>
        <v>7.5140215176621927E-3</v>
      </c>
      <c r="GC134" s="2">
        <f t="shared" si="381"/>
        <v>7.9566429376824073E-3</v>
      </c>
      <c r="GD134" s="2">
        <f t="shared" si="382"/>
        <v>8.2944099526425091E-3</v>
      </c>
      <c r="GE134" s="2">
        <f t="shared" si="383"/>
        <v>1.0121430901286092E-2</v>
      </c>
      <c r="GF134" s="2">
        <f t="shared" si="384"/>
        <v>8.6659454734844248E-3</v>
      </c>
      <c r="GG134" s="2">
        <f t="shared" si="385"/>
        <v>7.7921483950377643E-3</v>
      </c>
      <c r="GH134" s="2">
        <f t="shared" si="386"/>
        <v>6.9569495751911643E-3</v>
      </c>
      <c r="GI134" s="2">
        <f t="shared" si="387"/>
        <v>6.7760858554189052E-3</v>
      </c>
      <c r="GJ134" s="2">
        <f t="shared" si="388"/>
        <v>4.5936880793821556E-3</v>
      </c>
      <c r="GK134" s="2">
        <f t="shared" si="389"/>
        <v>4.2082231931684574E-3</v>
      </c>
      <c r="GM134" s="86">
        <f t="shared" si="325"/>
        <v>6.1277877991296793E-16</v>
      </c>
      <c r="GN134" s="86">
        <f t="shared" si="390"/>
        <v>1.2214182079693621E-50</v>
      </c>
      <c r="GO134" s="86">
        <f t="shared" si="391"/>
        <v>8.7123100542138891E-53</v>
      </c>
      <c r="GP134" s="86">
        <f t="shared" si="392"/>
        <v>9.7189468341149101E-48</v>
      </c>
      <c r="GQ134" s="86">
        <f t="shared" si="393"/>
        <v>2.1486777979388311E-36</v>
      </c>
      <c r="GR134" s="86">
        <f t="shared" si="394"/>
        <v>3.4797533641892289E-55</v>
      </c>
      <c r="GS134" s="86">
        <f t="shared" si="395"/>
        <v>2.1726320579291393E-47</v>
      </c>
      <c r="GT134" s="86">
        <f t="shared" si="396"/>
        <v>5.0963602390646481E-34</v>
      </c>
      <c r="GU134" s="86">
        <f t="shared" si="397"/>
        <v>4.6978061943651192E-25</v>
      </c>
      <c r="GV134" s="86">
        <f t="shared" si="398"/>
        <v>5.7663826984612782E-47</v>
      </c>
      <c r="GW134" s="86">
        <f t="shared" si="399"/>
        <v>2.4465390552117536E-79</v>
      </c>
      <c r="GX134" s="86">
        <f t="shared" si="400"/>
        <v>3.3332052068718625E-77</v>
      </c>
      <c r="GY134" s="86">
        <f t="shared" si="401"/>
        <v>5.2188554976730027E-110</v>
      </c>
      <c r="GZ134" s="86">
        <f t="shared" si="402"/>
        <v>1.6459082296761892E-91</v>
      </c>
      <c r="HA134" s="86">
        <f t="shared" si="403"/>
        <v>1.6599414091518407E-86</v>
      </c>
      <c r="HC134" s="86">
        <f t="shared" si="326"/>
        <v>1.9992606081341586E-4</v>
      </c>
      <c r="HD134" s="86">
        <f t="shared" si="404"/>
        <v>1.2146769602269415E-10</v>
      </c>
      <c r="HE134" s="86">
        <f t="shared" si="405"/>
        <v>3.0168357888451854E-13</v>
      </c>
      <c r="HF134" s="86">
        <f t="shared" si="406"/>
        <v>1.0493716857106243E-10</v>
      </c>
      <c r="HG134" s="86">
        <f t="shared" si="407"/>
        <v>1.521608969611494E-8</v>
      </c>
      <c r="HH134" s="86">
        <f t="shared" si="408"/>
        <v>2.3311400881553184E-21</v>
      </c>
      <c r="HI134" s="86">
        <f t="shared" si="409"/>
        <v>1.095271757474502E-22</v>
      </c>
      <c r="HJ134" s="86">
        <f t="shared" si="410"/>
        <v>1.0524747616365258E-22</v>
      </c>
      <c r="HK134" s="86">
        <f t="shared" si="411"/>
        <v>3.4446819933116384E-22</v>
      </c>
      <c r="HL134" s="86">
        <f t="shared" si="412"/>
        <v>2.7766820683279262E-28</v>
      </c>
      <c r="HM134" s="86">
        <f t="shared" si="413"/>
        <v>6.7031062233520935E-30</v>
      </c>
      <c r="HN134" s="86">
        <f t="shared" si="414"/>
        <v>7.1910717249589072E-21</v>
      </c>
      <c r="HO134" s="86">
        <f t="shared" si="415"/>
        <v>9.238736036984552E-22</v>
      </c>
      <c r="HP134" s="86">
        <f t="shared" si="416"/>
        <v>1.5763186236858447E-20</v>
      </c>
      <c r="HQ134" s="86">
        <f t="shared" si="417"/>
        <v>3.2259674169922662E-20</v>
      </c>
      <c r="HS134" s="86">
        <f t="shared" si="327"/>
        <v>3.5031821785572626E-4</v>
      </c>
      <c r="HT134" s="86">
        <f t="shared" si="418"/>
        <v>4.293033682868502E-4</v>
      </c>
      <c r="HU134" s="86">
        <f t="shared" si="419"/>
        <v>4.0597023949228805E-4</v>
      </c>
      <c r="HV134" s="86">
        <f t="shared" si="420"/>
        <v>6.1633130399833759E-4</v>
      </c>
      <c r="HW134" s="86">
        <f t="shared" si="421"/>
        <v>7.7379441267546917E-4</v>
      </c>
      <c r="HX134" s="86">
        <f t="shared" si="422"/>
        <v>1.6381318180781034E-3</v>
      </c>
      <c r="HY134" s="86">
        <f t="shared" si="423"/>
        <v>1.1303102250563952E-3</v>
      </c>
      <c r="HZ134" s="86">
        <f t="shared" si="424"/>
        <v>5.3860804870042042E-4</v>
      </c>
      <c r="IA134" s="86">
        <f t="shared" si="425"/>
        <v>5.8838364581720618E-4</v>
      </c>
      <c r="IB134" s="86">
        <f t="shared" si="426"/>
        <v>1.2227273202774622E-3</v>
      </c>
      <c r="IC134" s="86">
        <f t="shared" si="427"/>
        <v>6.435844699737343E-4</v>
      </c>
      <c r="ID134" s="86">
        <f t="shared" si="428"/>
        <v>2.0938922249501697E-4</v>
      </c>
      <c r="IE134" s="86">
        <f t="shared" si="429"/>
        <v>2.0606642828088984E-4</v>
      </c>
      <c r="IF134" s="86">
        <f t="shared" si="430"/>
        <v>1.5565339562837715E-3</v>
      </c>
      <c r="IG134" s="86">
        <f t="shared" si="431"/>
        <v>1.2824196154354653E-3</v>
      </c>
      <c r="II134" s="86">
        <f t="shared" si="328"/>
        <v>1.2323645372653951E-31</v>
      </c>
      <c r="IJ134" s="86">
        <f t="shared" si="329"/>
        <v>4.4058639764592777E-33</v>
      </c>
      <c r="IK134" s="86">
        <f t="shared" si="330"/>
        <v>1.8630527783367929E-35</v>
      </c>
      <c r="IL134" s="86">
        <f t="shared" si="331"/>
        <v>2.1133268544070227E-32</v>
      </c>
      <c r="IM134" s="86">
        <f t="shared" si="332"/>
        <v>7.5598730976925371E-32</v>
      </c>
      <c r="IN134" s="86">
        <f t="shared" si="333"/>
        <v>1.6904913813780607E-29</v>
      </c>
      <c r="IO134" s="86">
        <f t="shared" si="334"/>
        <v>9.0429905040338816E-34</v>
      </c>
      <c r="IP134" s="86">
        <f t="shared" si="335"/>
        <v>2.1731466554814956E-38</v>
      </c>
      <c r="IQ134" s="86">
        <f t="shared" si="336"/>
        <v>1.0557336805829703E-34</v>
      </c>
      <c r="IR134" s="86">
        <f t="shared" si="337"/>
        <v>5.4215025252335989E-32</v>
      </c>
      <c r="IS134" s="86">
        <f t="shared" si="338"/>
        <v>1.1793267765140443E-32</v>
      </c>
      <c r="IT134" s="86">
        <f t="shared" si="339"/>
        <v>3.9205600892602151E-35</v>
      </c>
      <c r="IU134" s="86">
        <f t="shared" si="340"/>
        <v>1.7177730059218377E-35</v>
      </c>
      <c r="IV134" s="86">
        <f t="shared" si="341"/>
        <v>1.2420254036172806E-17</v>
      </c>
      <c r="IW134" s="86">
        <f t="shared" si="342"/>
        <v>1.2306169890434106E-18</v>
      </c>
      <c r="IY134" s="86">
        <f t="shared" si="343"/>
        <v>5.5024427866975489E-4</v>
      </c>
      <c r="IZ134" s="86">
        <f t="shared" si="344"/>
        <v>4.2930348975454624E-4</v>
      </c>
      <c r="JA134" s="86">
        <f t="shared" si="345"/>
        <v>4.0597023979397164E-4</v>
      </c>
      <c r="JB134" s="86">
        <f t="shared" si="346"/>
        <v>6.1633140893550614E-4</v>
      </c>
      <c r="JC134" s="86">
        <f t="shared" si="347"/>
        <v>7.7380962876516524E-4</v>
      </c>
      <c r="JD134" s="86">
        <f t="shared" si="348"/>
        <v>1.6381318180781034E-3</v>
      </c>
      <c r="JE134" s="86">
        <f t="shared" si="349"/>
        <v>1.1303102250563952E-3</v>
      </c>
      <c r="JF134" s="86">
        <f t="shared" si="350"/>
        <v>5.3860804870042042E-4</v>
      </c>
      <c r="JG134" s="86">
        <f t="shared" si="351"/>
        <v>5.8838364581720618E-4</v>
      </c>
      <c r="JH134" s="86">
        <f t="shared" si="352"/>
        <v>1.2227273202774622E-3</v>
      </c>
      <c r="JI134" s="86">
        <f t="shared" si="353"/>
        <v>6.435844699737343E-4</v>
      </c>
      <c r="JJ134" s="86">
        <f t="shared" si="354"/>
        <v>2.0938922249501697E-4</v>
      </c>
      <c r="JK134" s="86">
        <f t="shared" si="355"/>
        <v>2.0606642828088984E-4</v>
      </c>
      <c r="JL134" s="86">
        <f t="shared" si="356"/>
        <v>1.5565339562837838E-3</v>
      </c>
      <c r="JM134" s="86">
        <f t="shared" si="357"/>
        <v>1.2824196154354666E-3</v>
      </c>
    </row>
    <row r="135" spans="2:273" x14ac:dyDescent="0.25">
      <c r="B135" s="2">
        <v>108</v>
      </c>
      <c r="C135" s="37">
        <v>56.454999999999998</v>
      </c>
      <c r="D135" s="37">
        <v>60.716999999999999</v>
      </c>
      <c r="E135" s="37">
        <v>67.387</v>
      </c>
      <c r="F135" s="37">
        <v>68.661000000000001</v>
      </c>
      <c r="G135" s="37">
        <v>79.661000000000001</v>
      </c>
      <c r="H135" s="37">
        <v>76.623000000000005</v>
      </c>
      <c r="I135" s="37">
        <v>77.813999999999993</v>
      </c>
      <c r="J135" s="37">
        <v>80.117000000000004</v>
      </c>
      <c r="K135" s="37">
        <v>83.45</v>
      </c>
      <c r="L135" s="37">
        <v>83.382999999999996</v>
      </c>
      <c r="M135" s="37">
        <v>83.575999999999993</v>
      </c>
      <c r="N135" s="37">
        <v>83.361000000000004</v>
      </c>
      <c r="O135" s="37">
        <v>82.316999999999993</v>
      </c>
      <c r="P135" s="37">
        <v>85.143000000000001</v>
      </c>
      <c r="Q135" s="37">
        <v>87.483999999999995</v>
      </c>
      <c r="S135" s="4">
        <f t="shared" si="229"/>
        <v>55.427039868464128</v>
      </c>
      <c r="T135" s="4">
        <f t="shared" si="230"/>
        <v>58.492020020677693</v>
      </c>
      <c r="U135" s="4">
        <f t="shared" si="231"/>
        <v>67.150521781447509</v>
      </c>
      <c r="V135" s="4">
        <f t="shared" si="232"/>
        <v>67.94711005470981</v>
      </c>
      <c r="W135" s="4">
        <f t="shared" si="233"/>
        <v>79.454867119271427</v>
      </c>
      <c r="X135" s="4">
        <f t="shared" si="234"/>
        <v>75.733810184775308</v>
      </c>
      <c r="Y135" s="4">
        <f t="shared" si="235"/>
        <v>77.971279258617002</v>
      </c>
      <c r="Z135" s="4">
        <f t="shared" si="236"/>
        <v>81.12988754126286</v>
      </c>
      <c r="AA135" s="4">
        <f t="shared" si="237"/>
        <v>84.765824942815556</v>
      </c>
      <c r="AB135" s="4">
        <f t="shared" si="238"/>
        <v>82.923359019161055</v>
      </c>
      <c r="AC135" s="4">
        <f t="shared" si="239"/>
        <v>82.522208135459252</v>
      </c>
      <c r="AD135" s="4">
        <f t="shared" si="240"/>
        <v>82.283987744332649</v>
      </c>
      <c r="AE135" s="4">
        <f t="shared" si="241"/>
        <v>82.099240447405791</v>
      </c>
      <c r="AF135" s="4">
        <f t="shared" si="242"/>
        <v>84.610615199811292</v>
      </c>
      <c r="AG135" s="4">
        <f t="shared" si="243"/>
        <v>85.464908349791955</v>
      </c>
      <c r="AI135" s="4">
        <f t="shared" si="244"/>
        <v>1.0279601315358704</v>
      </c>
      <c r="AJ135" s="4">
        <f t="shared" si="245"/>
        <v>2.2249799793223062</v>
      </c>
      <c r="AK135" s="4">
        <f t="shared" si="246"/>
        <v>0.23647821855249163</v>
      </c>
      <c r="AL135" s="4">
        <f t="shared" si="247"/>
        <v>0.71388994529019101</v>
      </c>
      <c r="AM135" s="4">
        <f t="shared" si="248"/>
        <v>0.20613288072857472</v>
      </c>
      <c r="AN135" s="4">
        <f t="shared" si="249"/>
        <v>0.88918981522469664</v>
      </c>
      <c r="AO135" s="4">
        <f t="shared" si="250"/>
        <v>-0.15727925861700953</v>
      </c>
      <c r="AP135" s="4">
        <f t="shared" si="251"/>
        <v>-1.012887541262856</v>
      </c>
      <c r="AQ135" s="4">
        <f t="shared" si="252"/>
        <v>-1.3158249428155528</v>
      </c>
      <c r="AR135" s="4">
        <f t="shared" si="253"/>
        <v>0.459640980838941</v>
      </c>
      <c r="AS135" s="4">
        <f t="shared" si="254"/>
        <v>1.0537918645407416</v>
      </c>
      <c r="AT135" s="4">
        <f t="shared" si="255"/>
        <v>1.0770122556673556</v>
      </c>
      <c r="AU135" s="4">
        <f t="shared" si="256"/>
        <v>0.21775955259420243</v>
      </c>
      <c r="AV135" s="4">
        <f t="shared" si="432"/>
        <v>0.5323848001887086</v>
      </c>
      <c r="AW135" s="4">
        <f t="shared" si="432"/>
        <v>2.0190916502080398</v>
      </c>
      <c r="AY135" s="2">
        <f t="shared" si="308"/>
        <v>55.426575197562677</v>
      </c>
      <c r="AZ135" s="2">
        <f t="shared" si="359"/>
        <v>58.475997606394095</v>
      </c>
      <c r="BA135" s="2">
        <f t="shared" si="360"/>
        <v>67.130452532203051</v>
      </c>
      <c r="BB135" s="2">
        <f t="shared" si="361"/>
        <v>67.903913330910868</v>
      </c>
      <c r="BC135" s="2">
        <f t="shared" si="362"/>
        <v>79.407756816284163</v>
      </c>
      <c r="BD135" s="2">
        <f t="shared" si="363"/>
        <v>75.602638109040115</v>
      </c>
      <c r="BE135" s="2">
        <f t="shared" si="364"/>
        <v>77.859099618920141</v>
      </c>
      <c r="BF135" s="2">
        <f t="shared" si="365"/>
        <v>81.066426552532121</v>
      </c>
      <c r="BG135" s="2">
        <f t="shared" si="366"/>
        <v>84.693647797418521</v>
      </c>
      <c r="BH135" s="2">
        <f t="shared" si="367"/>
        <v>82.771848196707992</v>
      </c>
      <c r="BI135" s="2">
        <f t="shared" si="368"/>
        <v>82.421276985138519</v>
      </c>
      <c r="BJ135" s="2">
        <f t="shared" si="369"/>
        <v>82.236206247961036</v>
      </c>
      <c r="BK135" s="2">
        <f t="shared" si="370"/>
        <v>82.051516800923963</v>
      </c>
      <c r="BL135" s="2">
        <f t="shared" si="371"/>
        <v>84.083351430177473</v>
      </c>
      <c r="BM135" s="2">
        <f t="shared" si="372"/>
        <v>84.699712935453235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>
        <f t="shared" si="309"/>
        <v>56.454999999999998</v>
      </c>
      <c r="CF135" s="2">
        <f t="shared" si="310"/>
        <v>60.716999999999999</v>
      </c>
      <c r="CG135" s="2">
        <f t="shared" si="311"/>
        <v>67.387</v>
      </c>
      <c r="CH135" s="2">
        <f t="shared" si="312"/>
        <v>68.661000000000001</v>
      </c>
      <c r="CI135" s="2">
        <f t="shared" si="313"/>
        <v>79.661000000000001</v>
      </c>
      <c r="CJ135" s="2">
        <f t="shared" si="314"/>
        <v>76.623000000000005</v>
      </c>
      <c r="CK135" s="2">
        <f t="shared" si="315"/>
        <v>77.813999999999993</v>
      </c>
      <c r="CL135" s="2">
        <f t="shared" si="316"/>
        <v>80.117000000000004</v>
      </c>
      <c r="CM135" s="2">
        <f t="shared" si="317"/>
        <v>83.45</v>
      </c>
      <c r="CN135" s="2">
        <f t="shared" si="318"/>
        <v>83.382999999999996</v>
      </c>
      <c r="CO135" s="2">
        <f t="shared" si="319"/>
        <v>83.575999999999993</v>
      </c>
      <c r="CP135" s="2">
        <f t="shared" si="320"/>
        <v>83.361000000000004</v>
      </c>
      <c r="CQ135" s="2">
        <f t="shared" si="321"/>
        <v>82.316999999999993</v>
      </c>
      <c r="CR135" s="2">
        <f t="shared" si="322"/>
        <v>85.143000000000001</v>
      </c>
      <c r="CS135" s="2">
        <f t="shared" si="323"/>
        <v>87.483999999999995</v>
      </c>
      <c r="CU135" s="2">
        <f t="shared" si="273"/>
        <v>56.454999999999998</v>
      </c>
      <c r="CV135" s="2">
        <f t="shared" si="274"/>
        <v>60.716999999999999</v>
      </c>
      <c r="CW135" s="2">
        <f t="shared" si="275"/>
        <v>67.387</v>
      </c>
      <c r="CX135" s="2">
        <f t="shared" si="276"/>
        <v>68.661000000000001</v>
      </c>
      <c r="CY135" s="2">
        <f t="shared" si="277"/>
        <v>79.661000000000001</v>
      </c>
      <c r="CZ135" s="2">
        <f t="shared" si="278"/>
        <v>76.623000000000005</v>
      </c>
      <c r="DA135" s="2">
        <f t="shared" si="279"/>
        <v>77.813999999999993</v>
      </c>
      <c r="DB135" s="2">
        <f t="shared" si="280"/>
        <v>80.117000000000004</v>
      </c>
      <c r="DC135" s="2">
        <f t="shared" si="281"/>
        <v>83.45</v>
      </c>
      <c r="DD135" s="2">
        <f t="shared" si="282"/>
        <v>83.382999999999996</v>
      </c>
      <c r="DE135" s="2">
        <f t="shared" si="283"/>
        <v>83.575999999999993</v>
      </c>
      <c r="DF135" s="2">
        <f t="shared" si="284"/>
        <v>83.361000000000004</v>
      </c>
      <c r="DG135" s="2">
        <f t="shared" si="285"/>
        <v>82.316999999999993</v>
      </c>
      <c r="DH135" s="2">
        <f t="shared" si="286"/>
        <v>85.143000000000001</v>
      </c>
      <c r="DI135" s="2">
        <f t="shared" si="287"/>
        <v>87.483999999999995</v>
      </c>
      <c r="DK135" s="2">
        <f t="shared" si="288"/>
        <v>103.0808808362369</v>
      </c>
      <c r="DL135" s="2">
        <f t="shared" si="433"/>
        <v>92.914679442508699</v>
      </c>
      <c r="DM135" s="2">
        <f t="shared" si="433"/>
        <v>101.87930599897362</v>
      </c>
      <c r="DN135" s="2">
        <f t="shared" si="433"/>
        <v>96.39635526564571</v>
      </c>
      <c r="DO135" s="2">
        <f t="shared" si="433"/>
        <v>98.308255408799923</v>
      </c>
      <c r="DP135" s="2">
        <f t="shared" si="433"/>
        <v>66.617705829054685</v>
      </c>
      <c r="DQ135" s="2">
        <f t="shared" si="433"/>
        <v>79.704385365853639</v>
      </c>
      <c r="DR135" s="2">
        <f t="shared" si="433"/>
        <v>91.014226611226604</v>
      </c>
      <c r="DS135" s="2">
        <f t="shared" si="433"/>
        <v>93.035980085348498</v>
      </c>
      <c r="DT135" s="2">
        <f t="shared" si="433"/>
        <v>84.26593466898953</v>
      </c>
      <c r="DU135" s="2">
        <f t="shared" si="433"/>
        <v>83.477902899426169</v>
      </c>
      <c r="DV135" s="2">
        <f t="shared" si="433"/>
        <v>97.251290279015748</v>
      </c>
      <c r="DW135" s="2">
        <f t="shared" si="433"/>
        <v>111.43572264808361</v>
      </c>
      <c r="DX135" s="2">
        <f t="shared" si="433"/>
        <v>107.6294829970559</v>
      </c>
      <c r="DY135" s="2">
        <f t="shared" si="433"/>
        <v>99.493048780487797</v>
      </c>
      <c r="EA135" s="2">
        <f t="shared" si="228"/>
        <v>55.331086190284601</v>
      </c>
      <c r="EB135" s="2">
        <f t="shared" si="290"/>
        <v>58.40043353783232</v>
      </c>
      <c r="EC135" s="2">
        <f t="shared" si="291"/>
        <v>67.049049623379972</v>
      </c>
      <c r="ED135" s="2">
        <f t="shared" si="292"/>
        <v>67.838452279532717</v>
      </c>
      <c r="EE135" s="2">
        <f t="shared" si="293"/>
        <v>79.365383436009779</v>
      </c>
      <c r="EF135" s="2">
        <f t="shared" si="294"/>
        <v>75.628427903043956</v>
      </c>
      <c r="EG135" s="2">
        <f t="shared" si="295"/>
        <v>77.853356567699578</v>
      </c>
      <c r="EH135" s="2">
        <f t="shared" si="296"/>
        <v>81.033999078249536</v>
      </c>
      <c r="EI135" s="2">
        <f t="shared" si="297"/>
        <v>84.666945136621422</v>
      </c>
      <c r="EJ135" s="2">
        <f t="shared" si="298"/>
        <v>82.768286071205509</v>
      </c>
      <c r="EK135" s="2">
        <f t="shared" si="299"/>
        <v>82.419119565609591</v>
      </c>
      <c r="EL135" s="2">
        <f t="shared" si="300"/>
        <v>82.199816693483527</v>
      </c>
      <c r="EM135" s="2">
        <f t="shared" si="301"/>
        <v>81.989548350764281</v>
      </c>
      <c r="EN135" s="2">
        <f t="shared" si="302"/>
        <v>84.02684682080924</v>
      </c>
      <c r="EO135" s="2">
        <f t="shared" si="303"/>
        <v>84.656626355879396</v>
      </c>
      <c r="EQ135" s="2">
        <f t="shared" si="304"/>
        <v>55.041939903140026</v>
      </c>
      <c r="ER135" s="2">
        <f t="shared" si="434"/>
        <v>58.397202050817391</v>
      </c>
      <c r="ES135" s="2">
        <f t="shared" si="434"/>
        <v>66.998406127175372</v>
      </c>
      <c r="ET135" s="2">
        <f t="shared" si="434"/>
        <v>67.869097290100882</v>
      </c>
      <c r="EU135" s="2">
        <f t="shared" si="434"/>
        <v>78.921242603114266</v>
      </c>
      <c r="EV135" s="2">
        <f t="shared" si="434"/>
        <v>75.567055883019378</v>
      </c>
      <c r="EW135" s="2">
        <f t="shared" si="434"/>
        <v>77.862276690821744</v>
      </c>
      <c r="EX135" s="2">
        <f t="shared" si="434"/>
        <v>80.879958630670473</v>
      </c>
      <c r="EY135" s="2">
        <f t="shared" si="434"/>
        <v>84.463222248259385</v>
      </c>
      <c r="EZ135" s="2">
        <f t="shared" si="434"/>
        <v>82.692875422640228</v>
      </c>
      <c r="FA135" s="2">
        <f t="shared" si="434"/>
        <v>82.358593010890672</v>
      </c>
      <c r="FB135" s="2">
        <f t="shared" si="434"/>
        <v>82.166205413187043</v>
      </c>
      <c r="FC135" s="2">
        <f t="shared" si="434"/>
        <v>81.968183607406644</v>
      </c>
      <c r="FD135" s="2">
        <f t="shared" si="434"/>
        <v>84.051231446505653</v>
      </c>
      <c r="FE135" s="2">
        <f t="shared" si="434"/>
        <v>84.279702276980672</v>
      </c>
      <c r="FG135" s="2">
        <f t="shared" si="306"/>
        <v>0.99795932731414505</v>
      </c>
      <c r="FH135" s="2">
        <f t="shared" si="435"/>
        <v>0.99780980792365137</v>
      </c>
      <c r="FI135" s="2">
        <f t="shared" si="435"/>
        <v>0.99764971500835842</v>
      </c>
      <c r="FJ135" s="2">
        <f t="shared" si="435"/>
        <v>0.99771714372166198</v>
      </c>
      <c r="FK135" s="2">
        <f t="shared" si="435"/>
        <v>0.99756860299561378</v>
      </c>
      <c r="FL135" s="2">
        <f t="shared" si="435"/>
        <v>0.99719395200235206</v>
      </c>
      <c r="FM135" s="2">
        <f t="shared" si="435"/>
        <v>0.99693938353694955</v>
      </c>
      <c r="FN135" s="2">
        <f t="shared" si="435"/>
        <v>0.996610568611211</v>
      </c>
      <c r="FO135" s="2">
        <f t="shared" si="435"/>
        <v>0.9965394627491817</v>
      </c>
      <c r="FP135" s="2">
        <f t="shared" si="435"/>
        <v>0.99714346848286084</v>
      </c>
      <c r="FQ135" s="2">
        <f t="shared" si="435"/>
        <v>0.99747430370386059</v>
      </c>
      <c r="FR135" s="2">
        <f t="shared" si="435"/>
        <v>0.99756530322654569</v>
      </c>
      <c r="FS135" s="2">
        <f t="shared" si="435"/>
        <v>0.99789014755374672</v>
      </c>
      <c r="FT135" s="2">
        <f t="shared" si="435"/>
        <v>0.99761120575887496</v>
      </c>
      <c r="FU135" s="2">
        <f t="shared" si="435"/>
        <v>0.99697871326705312</v>
      </c>
      <c r="FW135" s="2">
        <f t="shared" si="324"/>
        <v>6.7533096495181006E-3</v>
      </c>
      <c r="FX135" s="2">
        <f t="shared" si="376"/>
        <v>8.8997231488114701E-3</v>
      </c>
      <c r="FY135" s="2">
        <f t="shared" si="377"/>
        <v>9.0459787698049226E-3</v>
      </c>
      <c r="FZ135" s="2">
        <f t="shared" si="378"/>
        <v>8.7277910884428333E-3</v>
      </c>
      <c r="GA135" s="2">
        <f t="shared" si="379"/>
        <v>8.2952559680312312E-3</v>
      </c>
      <c r="GB135" s="2">
        <f t="shared" si="380"/>
        <v>8.2329923402424E-3</v>
      </c>
      <c r="GC135" s="2">
        <f t="shared" si="381"/>
        <v>8.7175934998917019E-3</v>
      </c>
      <c r="GD135" s="2">
        <f t="shared" si="382"/>
        <v>9.0873676813384829E-3</v>
      </c>
      <c r="GE135" s="2">
        <f t="shared" si="383"/>
        <v>1.1087101771024305E-2</v>
      </c>
      <c r="GF135" s="2">
        <f t="shared" si="384"/>
        <v>9.4940824976379318E-3</v>
      </c>
      <c r="GG135" s="2">
        <f t="shared" si="385"/>
        <v>8.5375025573022224E-3</v>
      </c>
      <c r="GH135" s="2">
        <f t="shared" si="386"/>
        <v>7.6230269913004269E-3</v>
      </c>
      <c r="GI135" s="2">
        <f t="shared" si="387"/>
        <v>7.4249763579056676E-3</v>
      </c>
      <c r="GJ135" s="2">
        <f t="shared" si="388"/>
        <v>5.0346475097722051E-3</v>
      </c>
      <c r="GK135" s="2">
        <f t="shared" si="389"/>
        <v>4.6123523525359476E-3</v>
      </c>
      <c r="GM135" s="86">
        <f t="shared" si="325"/>
        <v>1.1893841727589594E-16</v>
      </c>
      <c r="GN135" s="86">
        <f t="shared" si="390"/>
        <v>5.5688117625506574E-53</v>
      </c>
      <c r="GO135" s="86">
        <f t="shared" si="391"/>
        <v>3.208723937064881E-55</v>
      </c>
      <c r="GP135" s="86">
        <f t="shared" si="392"/>
        <v>6.181087698890046E-50</v>
      </c>
      <c r="GQ135" s="86">
        <f t="shared" si="393"/>
        <v>4.6458991249920201E-38</v>
      </c>
      <c r="GR135" s="86">
        <f t="shared" si="394"/>
        <v>1.045378778909086E-57</v>
      </c>
      <c r="GS135" s="86">
        <f t="shared" si="395"/>
        <v>1.543371172966046E-49</v>
      </c>
      <c r="GT135" s="86">
        <f t="shared" si="396"/>
        <v>1.5203418049667441E-35</v>
      </c>
      <c r="GU135" s="86">
        <f t="shared" si="397"/>
        <v>3.7094612462095493E-26</v>
      </c>
      <c r="GV135" s="86">
        <f t="shared" si="398"/>
        <v>4.5226287744426036E-49</v>
      </c>
      <c r="GW135" s="86">
        <f t="shared" si="399"/>
        <v>5.5896611185803476E-83</v>
      </c>
      <c r="GX135" s="86">
        <f t="shared" si="400"/>
        <v>7.2793482502947883E-81</v>
      </c>
      <c r="GY135" s="86">
        <f t="shared" si="401"/>
        <v>3.4542796878809838E-115</v>
      </c>
      <c r="GZ135" s="86">
        <f t="shared" si="402"/>
        <v>7.7914356791316194E-96</v>
      </c>
      <c r="HA135" s="86">
        <f t="shared" si="403"/>
        <v>1.7155817742231413E-90</v>
      </c>
      <c r="HC135" s="86">
        <f t="shared" si="326"/>
        <v>8.2838233906452308E-5</v>
      </c>
      <c r="HD135" s="86">
        <f t="shared" si="404"/>
        <v>1.0896196412381061E-11</v>
      </c>
      <c r="HE135" s="86">
        <f t="shared" si="405"/>
        <v>1.4309452958396964E-14</v>
      </c>
      <c r="HF135" s="86">
        <f t="shared" si="406"/>
        <v>9.2302260883561498E-12</v>
      </c>
      <c r="HG135" s="86">
        <f t="shared" si="407"/>
        <v>2.3763410831430737E-9</v>
      </c>
      <c r="HH135" s="86">
        <f t="shared" si="408"/>
        <v>1.8933319898347414E-23</v>
      </c>
      <c r="HI135" s="86">
        <f t="shared" si="409"/>
        <v>7.7245114039557345E-25</v>
      </c>
      <c r="HJ135" s="86">
        <f t="shared" si="410"/>
        <v>7.5614472492573194E-25</v>
      </c>
      <c r="HK135" s="86">
        <f t="shared" si="411"/>
        <v>2.6359376451782026E-24</v>
      </c>
      <c r="HL135" s="86">
        <f t="shared" si="412"/>
        <v>5.9041972662441419E-31</v>
      </c>
      <c r="HM135" s="86">
        <f t="shared" si="413"/>
        <v>6.9318637293332926E-33</v>
      </c>
      <c r="HN135" s="86">
        <f t="shared" si="414"/>
        <v>4.0936045881273086E-23</v>
      </c>
      <c r="HO135" s="86">
        <f t="shared" si="415"/>
        <v>4.6969734243606397E-24</v>
      </c>
      <c r="HP135" s="86">
        <f t="shared" si="416"/>
        <v>9.5507398684993271E-23</v>
      </c>
      <c r="HQ135" s="86">
        <f t="shared" si="417"/>
        <v>2.6872972207233937E-22</v>
      </c>
      <c r="HS135" s="86">
        <f t="shared" si="327"/>
        <v>5.9708089204615379E-4</v>
      </c>
      <c r="HT135" s="86">
        <f t="shared" si="418"/>
        <v>7.5830666960406993E-4</v>
      </c>
      <c r="HU135" s="86">
        <f t="shared" si="419"/>
        <v>7.3517851133298405E-4</v>
      </c>
      <c r="HV135" s="86">
        <f t="shared" si="420"/>
        <v>1.0648001311963878E-3</v>
      </c>
      <c r="HW135" s="86">
        <f t="shared" si="421"/>
        <v>1.3115103592044601E-3</v>
      </c>
      <c r="HX135" s="86">
        <f t="shared" si="422"/>
        <v>2.6418728632142583E-3</v>
      </c>
      <c r="HY135" s="86">
        <f t="shared" si="423"/>
        <v>1.9280200423572439E-3</v>
      </c>
      <c r="HZ135" s="86">
        <f t="shared" si="424"/>
        <v>9.8860416698105173E-4</v>
      </c>
      <c r="IA135" s="86">
        <f t="shared" si="425"/>
        <v>1.0695860174516029E-3</v>
      </c>
      <c r="IB135" s="86">
        <f t="shared" si="426"/>
        <v>2.0676621351658751E-3</v>
      </c>
      <c r="IC135" s="86">
        <f t="shared" si="427"/>
        <v>1.1097313388210631E-3</v>
      </c>
      <c r="ID135" s="86">
        <f t="shared" si="428"/>
        <v>3.7990921522510228E-4</v>
      </c>
      <c r="IE135" s="86">
        <f t="shared" si="429"/>
        <v>3.7410078197465429E-4</v>
      </c>
      <c r="IF135" s="86">
        <f t="shared" si="430"/>
        <v>2.3167050556891955E-3</v>
      </c>
      <c r="IG135" s="86">
        <f t="shared" si="431"/>
        <v>1.9025702970029443E-3</v>
      </c>
      <c r="II135" s="86">
        <f t="shared" si="328"/>
        <v>1.4674235475681266E-30</v>
      </c>
      <c r="IJ135" s="86">
        <f t="shared" si="329"/>
        <v>6.8562193136509935E-32</v>
      </c>
      <c r="IK135" s="86">
        <f t="shared" si="330"/>
        <v>3.5990366220968571E-34</v>
      </c>
      <c r="IL135" s="86">
        <f t="shared" si="331"/>
        <v>3.0663961599835625E-31</v>
      </c>
      <c r="IM135" s="86">
        <f t="shared" si="332"/>
        <v>1.0174325671673746E-30</v>
      </c>
      <c r="IN135" s="86">
        <f t="shared" si="333"/>
        <v>1.854017597402894E-28</v>
      </c>
      <c r="IO135" s="86">
        <f t="shared" si="334"/>
        <v>1.4760099748638429E-32</v>
      </c>
      <c r="IP135" s="86">
        <f t="shared" si="335"/>
        <v>5.4382499750052515E-37</v>
      </c>
      <c r="IQ135" s="86">
        <f t="shared" si="336"/>
        <v>2.1718130665812598E-33</v>
      </c>
      <c r="IR135" s="86">
        <f t="shared" si="337"/>
        <v>7.9571480388563576E-31</v>
      </c>
      <c r="IS135" s="86">
        <f t="shared" si="338"/>
        <v>1.7277786564249615E-31</v>
      </c>
      <c r="IT135" s="86">
        <f t="shared" si="339"/>
        <v>6.6554329074703811E-34</v>
      </c>
      <c r="IU135" s="86">
        <f t="shared" si="340"/>
        <v>2.9603658782197848E-34</v>
      </c>
      <c r="IV135" s="86">
        <f t="shared" si="341"/>
        <v>4.3683559105071035E-17</v>
      </c>
      <c r="IW135" s="86">
        <f t="shared" si="342"/>
        <v>4.5784362318507317E-18</v>
      </c>
      <c r="IY135" s="86">
        <f t="shared" si="343"/>
        <v>6.79919125952725E-4</v>
      </c>
      <c r="IZ135" s="86">
        <f t="shared" si="344"/>
        <v>7.5830668050026631E-4</v>
      </c>
      <c r="JA135" s="86">
        <f t="shared" si="345"/>
        <v>7.3517851134729346E-4</v>
      </c>
      <c r="JB135" s="86">
        <f t="shared" si="346"/>
        <v>1.064800140426614E-3</v>
      </c>
      <c r="JC135" s="86">
        <f t="shared" si="347"/>
        <v>1.3115127355455432E-3</v>
      </c>
      <c r="JD135" s="86">
        <f t="shared" si="348"/>
        <v>2.6418728632142583E-3</v>
      </c>
      <c r="JE135" s="86">
        <f t="shared" si="349"/>
        <v>1.9280200423572439E-3</v>
      </c>
      <c r="JF135" s="86">
        <f t="shared" si="350"/>
        <v>9.8860416698105173E-4</v>
      </c>
      <c r="JG135" s="86">
        <f t="shared" si="351"/>
        <v>1.0695860174516029E-3</v>
      </c>
      <c r="JH135" s="86">
        <f t="shared" si="352"/>
        <v>2.0676621351658751E-3</v>
      </c>
      <c r="JI135" s="86">
        <f t="shared" si="353"/>
        <v>1.1097313388210631E-3</v>
      </c>
      <c r="JJ135" s="86">
        <f t="shared" si="354"/>
        <v>3.7990921522510228E-4</v>
      </c>
      <c r="JK135" s="86">
        <f t="shared" si="355"/>
        <v>3.7410078197465429E-4</v>
      </c>
      <c r="JL135" s="86">
        <f t="shared" si="356"/>
        <v>2.3167050556892393E-3</v>
      </c>
      <c r="JM135" s="86">
        <f t="shared" si="357"/>
        <v>1.9025702970029488E-3</v>
      </c>
    </row>
    <row r="136" spans="2:273" x14ac:dyDescent="0.25">
      <c r="B136" s="2">
        <v>109</v>
      </c>
      <c r="C136" s="37">
        <v>55.652000000000001</v>
      </c>
      <c r="D136" s="37">
        <v>59.017000000000003</v>
      </c>
      <c r="E136" s="37">
        <v>66.5</v>
      </c>
      <c r="F136" s="37">
        <v>67.644999999999996</v>
      </c>
      <c r="G136" s="37">
        <v>79.742000000000004</v>
      </c>
      <c r="H136" s="37">
        <v>75.918000000000006</v>
      </c>
      <c r="I136" s="37">
        <v>78.507999999999996</v>
      </c>
      <c r="J136" s="37">
        <v>80.7</v>
      </c>
      <c r="K136" s="37">
        <v>83.966999999999999</v>
      </c>
      <c r="L136" s="37">
        <v>83.466999999999999</v>
      </c>
      <c r="M136" s="37">
        <v>83.626999999999995</v>
      </c>
      <c r="N136" s="37">
        <v>82.885000000000005</v>
      </c>
      <c r="O136" s="37">
        <v>83.15</v>
      </c>
      <c r="P136" s="37">
        <v>85.683000000000007</v>
      </c>
      <c r="Q136" s="37">
        <v>87.641000000000005</v>
      </c>
      <c r="S136" s="4">
        <f t="shared" si="229"/>
        <v>55.281490446236496</v>
      </c>
      <c r="T136" s="4">
        <f t="shared" si="230"/>
        <v>58.380986440290229</v>
      </c>
      <c r="U136" s="4">
        <f t="shared" si="231"/>
        <v>67.016150233459939</v>
      </c>
      <c r="V136" s="4">
        <f t="shared" si="232"/>
        <v>67.881525058858642</v>
      </c>
      <c r="W136" s="4">
        <f t="shared" si="233"/>
        <v>79.270118737733085</v>
      </c>
      <c r="X136" s="4">
        <f t="shared" si="234"/>
        <v>75.70282514162777</v>
      </c>
      <c r="Y136" s="4">
        <f t="shared" si="235"/>
        <v>77.940974640778677</v>
      </c>
      <c r="Z136" s="4">
        <f t="shared" si="236"/>
        <v>81.004822896258318</v>
      </c>
      <c r="AA136" s="4">
        <f t="shared" si="237"/>
        <v>84.606173312075512</v>
      </c>
      <c r="AB136" s="4">
        <f t="shared" si="238"/>
        <v>82.870256633962967</v>
      </c>
      <c r="AC136" s="4">
        <f t="shared" si="239"/>
        <v>82.453277444983541</v>
      </c>
      <c r="AD136" s="4">
        <f t="shared" si="240"/>
        <v>82.200525709058752</v>
      </c>
      <c r="AE136" s="4">
        <f t="shared" si="241"/>
        <v>82.027202385020388</v>
      </c>
      <c r="AF136" s="4">
        <f t="shared" si="242"/>
        <v>84.769454914740621</v>
      </c>
      <c r="AG136" s="4">
        <f t="shared" si="243"/>
        <v>85.69948925884259</v>
      </c>
      <c r="AI136" s="4">
        <f t="shared" si="244"/>
        <v>0.37050955376350458</v>
      </c>
      <c r="AJ136" s="4">
        <f t="shared" si="245"/>
        <v>0.6360135597097738</v>
      </c>
      <c r="AK136" s="4">
        <f t="shared" si="246"/>
        <v>-0.51615023345993905</v>
      </c>
      <c r="AL136" s="4">
        <f t="shared" si="247"/>
        <v>-0.23652505885864628</v>
      </c>
      <c r="AM136" s="4">
        <f t="shared" si="248"/>
        <v>0.47188126226691907</v>
      </c>
      <c r="AN136" s="4">
        <f t="shared" si="249"/>
        <v>0.2151748583722366</v>
      </c>
      <c r="AO136" s="4">
        <f t="shared" si="250"/>
        <v>0.56702535922131858</v>
      </c>
      <c r="AP136" s="4">
        <f t="shared" si="251"/>
        <v>-0.30482289625831527</v>
      </c>
      <c r="AQ136" s="4">
        <f t="shared" si="252"/>
        <v>-0.63917331207551342</v>
      </c>
      <c r="AR136" s="4">
        <f t="shared" si="253"/>
        <v>0.59674336603703182</v>
      </c>
      <c r="AS136" s="4">
        <f t="shared" si="254"/>
        <v>1.1737225550164538</v>
      </c>
      <c r="AT136" s="4">
        <f t="shared" si="255"/>
        <v>0.68447429094125312</v>
      </c>
      <c r="AU136" s="4">
        <f t="shared" si="256"/>
        <v>1.1227976149796177</v>
      </c>
      <c r="AV136" s="4">
        <f t="shared" si="432"/>
        <v>0.91354508525938627</v>
      </c>
      <c r="AW136" s="4">
        <f t="shared" si="432"/>
        <v>1.9415107411574155</v>
      </c>
      <c r="AY136" s="2">
        <f t="shared" si="308"/>
        <v>55.281351334455088</v>
      </c>
      <c r="AZ136" s="2">
        <f t="shared" si="359"/>
        <v>58.354408054374794</v>
      </c>
      <c r="BA136" s="2">
        <f t="shared" si="360"/>
        <v>66.982136709892188</v>
      </c>
      <c r="BB136" s="2">
        <f t="shared" si="361"/>
        <v>67.811410480670986</v>
      </c>
      <c r="BC136" s="2">
        <f t="shared" si="362"/>
        <v>79.195018324281534</v>
      </c>
      <c r="BD136" s="2">
        <f t="shared" si="363"/>
        <v>75.503567563448797</v>
      </c>
      <c r="BE136" s="2">
        <f t="shared" si="364"/>
        <v>77.761831701779641</v>
      </c>
      <c r="BF136" s="2">
        <f t="shared" si="365"/>
        <v>80.896335001672298</v>
      </c>
      <c r="BG136" s="2">
        <f t="shared" si="366"/>
        <v>84.483878173333579</v>
      </c>
      <c r="BH136" s="2">
        <f t="shared" si="367"/>
        <v>82.630219739239053</v>
      </c>
      <c r="BI136" s="2">
        <f t="shared" si="368"/>
        <v>82.289779456460991</v>
      </c>
      <c r="BJ136" s="2">
        <f t="shared" si="369"/>
        <v>82.118977473529014</v>
      </c>
      <c r="BK136" s="2">
        <f t="shared" si="370"/>
        <v>81.945702142975151</v>
      </c>
      <c r="BL136" s="2">
        <f t="shared" si="371"/>
        <v>84.020183491101307</v>
      </c>
      <c r="BM136" s="2">
        <f t="shared" si="372"/>
        <v>84.613602699825606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>
        <f t="shared" si="309"/>
        <v>55.652000000000001</v>
      </c>
      <c r="CF136" s="2">
        <f t="shared" si="310"/>
        <v>59.017000000000003</v>
      </c>
      <c r="CG136" s="2">
        <f t="shared" si="311"/>
        <v>66.5</v>
      </c>
      <c r="CH136" s="2">
        <f t="shared" si="312"/>
        <v>67.644999999999996</v>
      </c>
      <c r="CI136" s="2">
        <f t="shared" si="313"/>
        <v>79.742000000000004</v>
      </c>
      <c r="CJ136" s="2">
        <f t="shared" si="314"/>
        <v>75.918000000000006</v>
      </c>
      <c r="CK136" s="2">
        <f t="shared" si="315"/>
        <v>78.507999999999996</v>
      </c>
      <c r="CL136" s="2">
        <f t="shared" si="316"/>
        <v>80.7</v>
      </c>
      <c r="CM136" s="2">
        <f t="shared" si="317"/>
        <v>83.966999999999999</v>
      </c>
      <c r="CN136" s="2">
        <f t="shared" si="318"/>
        <v>83.466999999999999</v>
      </c>
      <c r="CO136" s="2">
        <f t="shared" si="319"/>
        <v>83.626999999999995</v>
      </c>
      <c r="CP136" s="2">
        <f t="shared" si="320"/>
        <v>82.885000000000005</v>
      </c>
      <c r="CQ136" s="2">
        <f t="shared" si="321"/>
        <v>83.15</v>
      </c>
      <c r="CR136" s="2">
        <f t="shared" si="322"/>
        <v>85.683000000000007</v>
      </c>
      <c r="CS136" s="2">
        <f t="shared" si="323"/>
        <v>87.641000000000005</v>
      </c>
      <c r="CU136" s="2">
        <f t="shared" si="273"/>
        <v>55.652000000000001</v>
      </c>
      <c r="CV136" s="2">
        <f t="shared" si="274"/>
        <v>59.017000000000003</v>
      </c>
      <c r="CW136" s="2">
        <f t="shared" si="275"/>
        <v>66.5</v>
      </c>
      <c r="CX136" s="2">
        <f t="shared" si="276"/>
        <v>67.644999999999996</v>
      </c>
      <c r="CY136" s="2">
        <f t="shared" si="277"/>
        <v>79.742000000000004</v>
      </c>
      <c r="CZ136" s="2">
        <f t="shared" si="278"/>
        <v>75.918000000000006</v>
      </c>
      <c r="DA136" s="2">
        <f t="shared" si="279"/>
        <v>78.507999999999996</v>
      </c>
      <c r="DB136" s="2">
        <f t="shared" si="280"/>
        <v>80.7</v>
      </c>
      <c r="DC136" s="2">
        <f t="shared" si="281"/>
        <v>83.966999999999999</v>
      </c>
      <c r="DD136" s="2">
        <f t="shared" si="282"/>
        <v>83.466999999999999</v>
      </c>
      <c r="DE136" s="2">
        <f t="shared" si="283"/>
        <v>83.626999999999995</v>
      </c>
      <c r="DF136" s="2">
        <f t="shared" si="284"/>
        <v>82.885000000000005</v>
      </c>
      <c r="DG136" s="2">
        <f t="shared" si="285"/>
        <v>83.15</v>
      </c>
      <c r="DH136" s="2">
        <f t="shared" si="286"/>
        <v>85.683000000000007</v>
      </c>
      <c r="DI136" s="2">
        <f t="shared" si="287"/>
        <v>87.641000000000005</v>
      </c>
      <c r="DK136" s="2">
        <f t="shared" si="288"/>
        <v>103.46858763066197</v>
      </c>
      <c r="DL136" s="2">
        <f t="shared" si="433"/>
        <v>93.159196864111479</v>
      </c>
      <c r="DM136" s="2">
        <f t="shared" si="433"/>
        <v>102.14536636685305</v>
      </c>
      <c r="DN136" s="2">
        <f t="shared" si="433"/>
        <v>96.598757421062601</v>
      </c>
      <c r="DO136" s="2">
        <f t="shared" si="433"/>
        <v>98.459884450206616</v>
      </c>
      <c r="DP136" s="2">
        <f t="shared" si="433"/>
        <v>66.326020688613738</v>
      </c>
      <c r="DQ136" s="2">
        <f t="shared" si="433"/>
        <v>79.576134146341445</v>
      </c>
      <c r="DR136" s="2">
        <f t="shared" si="433"/>
        <v>90.953330780172877</v>
      </c>
      <c r="DS136" s="2">
        <f t="shared" si="433"/>
        <v>92.941422949265046</v>
      </c>
      <c r="DT136" s="2">
        <f t="shared" si="433"/>
        <v>84.098498606271761</v>
      </c>
      <c r="DU136" s="2">
        <f t="shared" si="433"/>
        <v>83.329275747508319</v>
      </c>
      <c r="DV136" s="2">
        <f t="shared" si="433"/>
        <v>97.278473732544626</v>
      </c>
      <c r="DW136" s="2">
        <f t="shared" si="433"/>
        <v>111.6301557491289</v>
      </c>
      <c r="DX136" s="2">
        <f t="shared" si="433"/>
        <v>107.78778021770252</v>
      </c>
      <c r="DY136" s="2">
        <f t="shared" si="433"/>
        <v>99.601524390243895</v>
      </c>
      <c r="EA136" s="2">
        <f t="shared" si="228"/>
        <v>55.193488903947149</v>
      </c>
      <c r="EB136" s="2">
        <f t="shared" si="290"/>
        <v>58.284794746841882</v>
      </c>
      <c r="EC136" s="2">
        <f t="shared" si="291"/>
        <v>66.907048354368357</v>
      </c>
      <c r="ED136" s="2">
        <f t="shared" si="292"/>
        <v>67.751090633039524</v>
      </c>
      <c r="EE136" s="2">
        <f t="shared" si="293"/>
        <v>79.155728868312934</v>
      </c>
      <c r="EF136" s="2">
        <f t="shared" si="294"/>
        <v>75.527601606538894</v>
      </c>
      <c r="EG136" s="2">
        <f t="shared" si="295"/>
        <v>77.756708975728884</v>
      </c>
      <c r="EH136" s="2">
        <f t="shared" si="296"/>
        <v>80.866296548398992</v>
      </c>
      <c r="EI136" s="2">
        <f t="shared" si="297"/>
        <v>84.458883549578971</v>
      </c>
      <c r="EJ136" s="2">
        <f t="shared" si="298"/>
        <v>82.626984033416619</v>
      </c>
      <c r="EK136" s="2">
        <f t="shared" si="299"/>
        <v>82.287821143161267</v>
      </c>
      <c r="EL136" s="2">
        <f t="shared" si="300"/>
        <v>82.085489340305742</v>
      </c>
      <c r="EM136" s="2">
        <f t="shared" si="301"/>
        <v>81.888655571198711</v>
      </c>
      <c r="EN136" s="2">
        <f t="shared" si="302"/>
        <v>83.968343262013619</v>
      </c>
      <c r="EO136" s="2">
        <f t="shared" si="303"/>
        <v>84.574404837294466</v>
      </c>
      <c r="EQ136" s="2">
        <f t="shared" si="304"/>
        <v>54.923322009082383</v>
      </c>
      <c r="ER136" s="2">
        <f t="shared" si="434"/>
        <v>58.278538069076184</v>
      </c>
      <c r="ES136" s="2">
        <f t="shared" si="434"/>
        <v>66.860622078881846</v>
      </c>
      <c r="ET136" s="2">
        <f t="shared" si="434"/>
        <v>67.776947403099342</v>
      </c>
      <c r="EU136" s="2">
        <f t="shared" si="434"/>
        <v>78.767767732260396</v>
      </c>
      <c r="EV136" s="2">
        <f t="shared" si="434"/>
        <v>75.474383225003763</v>
      </c>
      <c r="EW136" s="2">
        <f t="shared" si="434"/>
        <v>77.761187066210837</v>
      </c>
      <c r="EX136" s="2">
        <f t="shared" si="434"/>
        <v>80.750593147639506</v>
      </c>
      <c r="EY136" s="2">
        <f t="shared" si="434"/>
        <v>84.311908877672863</v>
      </c>
      <c r="EZ136" s="2">
        <f t="shared" si="434"/>
        <v>82.5694071827306</v>
      </c>
      <c r="FA136" s="2">
        <f t="shared" si="434"/>
        <v>82.240654589478282</v>
      </c>
      <c r="FB136" s="2">
        <f t="shared" si="434"/>
        <v>82.054999785134157</v>
      </c>
      <c r="FC136" s="2">
        <f t="shared" si="434"/>
        <v>81.864945168621929</v>
      </c>
      <c r="FD136" s="2">
        <f t="shared" si="434"/>
        <v>83.956770591949194</v>
      </c>
      <c r="FE136" s="2">
        <f t="shared" si="434"/>
        <v>84.135329328496738</v>
      </c>
      <c r="FG136" s="2">
        <f t="shared" si="306"/>
        <v>0.99813855015442987</v>
      </c>
      <c r="FH136" s="2">
        <f t="shared" si="435"/>
        <v>0.99800213607142285</v>
      </c>
      <c r="FI136" s="2">
        <f t="shared" si="435"/>
        <v>0.99785607124843123</v>
      </c>
      <c r="FJ136" s="2">
        <f t="shared" si="435"/>
        <v>0.99791759204324171</v>
      </c>
      <c r="FK136" s="2">
        <f t="shared" si="435"/>
        <v>0.99778206507980716</v>
      </c>
      <c r="FL136" s="2">
        <f t="shared" si="435"/>
        <v>0.99744022179652547</v>
      </c>
      <c r="FM136" s="2">
        <f t="shared" si="435"/>
        <v>0.99720793270386632</v>
      </c>
      <c r="FN136" s="2">
        <f t="shared" si="435"/>
        <v>0.99690787966115679</v>
      </c>
      <c r="FO136" s="2">
        <f t="shared" si="435"/>
        <v>0.99684299124039377</v>
      </c>
      <c r="FP136" s="2">
        <f t="shared" si="435"/>
        <v>0.99739415733098125</v>
      </c>
      <c r="FQ136" s="2">
        <f t="shared" si="435"/>
        <v>0.99769602557978543</v>
      </c>
      <c r="FR136" s="2">
        <f t="shared" si="435"/>
        <v>0.99777905436570991</v>
      </c>
      <c r="FS136" s="2">
        <f t="shared" si="435"/>
        <v>0.99807543441524138</v>
      </c>
      <c r="FT136" s="2">
        <f t="shared" si="435"/>
        <v>0.9978209357459451</v>
      </c>
      <c r="FU136" s="2">
        <f t="shared" si="435"/>
        <v>0.9972438210468042</v>
      </c>
      <c r="FW136" s="2">
        <f t="shared" si="324"/>
        <v>7.4000353107093178E-3</v>
      </c>
      <c r="FX136" s="2">
        <f t="shared" si="376"/>
        <v>9.7499807658507302E-3</v>
      </c>
      <c r="FY136" s="2">
        <f t="shared" si="377"/>
        <v>9.9100695725801557E-3</v>
      </c>
      <c r="FZ136" s="2">
        <f t="shared" si="378"/>
        <v>9.5617812119884373E-3</v>
      </c>
      <c r="GA136" s="2">
        <f t="shared" si="379"/>
        <v>9.0882938358244139E-3</v>
      </c>
      <c r="GB136" s="2">
        <f t="shared" si="380"/>
        <v>9.0201318610182539E-3</v>
      </c>
      <c r="GC136" s="2">
        <f t="shared" si="381"/>
        <v>9.5506185742214242E-3</v>
      </c>
      <c r="GD136" s="2">
        <f t="shared" si="382"/>
        <v>9.9553723210598164E-3</v>
      </c>
      <c r="GE136" s="2">
        <f t="shared" si="383"/>
        <v>1.214377559587825E-2</v>
      </c>
      <c r="GF136" s="2">
        <f t="shared" si="384"/>
        <v>1.0400527859224956E-2</v>
      </c>
      <c r="GG136" s="2">
        <f t="shared" si="385"/>
        <v>9.353481101661976E-3</v>
      </c>
      <c r="GH136" s="2">
        <f t="shared" si="386"/>
        <v>8.3523401068177419E-3</v>
      </c>
      <c r="GI136" s="2">
        <f t="shared" si="387"/>
        <v>8.1354968337888772E-3</v>
      </c>
      <c r="GJ136" s="2">
        <f t="shared" si="388"/>
        <v>5.5177010863127008E-3</v>
      </c>
      <c r="GK136" s="2">
        <f t="shared" si="389"/>
        <v>5.0550943138128867E-3</v>
      </c>
      <c r="GM136" s="86">
        <f t="shared" si="325"/>
        <v>2.2214703429824952E-17</v>
      </c>
      <c r="GN136" s="86">
        <f t="shared" si="390"/>
        <v>2.2404163688942888E-55</v>
      </c>
      <c r="GO136" s="86">
        <f t="shared" si="391"/>
        <v>1.0381224835725768E-57</v>
      </c>
      <c r="GP136" s="86">
        <f t="shared" si="392"/>
        <v>3.4970290901383751E-52</v>
      </c>
      <c r="GQ136" s="86">
        <f t="shared" si="393"/>
        <v>9.1914424757015719E-40</v>
      </c>
      <c r="GR136" s="86">
        <f t="shared" si="394"/>
        <v>2.749294515412764E-60</v>
      </c>
      <c r="GS136" s="86">
        <f t="shared" si="395"/>
        <v>9.793957659753274E-52</v>
      </c>
      <c r="GT136" s="86">
        <f t="shared" si="396"/>
        <v>4.1869307878077573E-37</v>
      </c>
      <c r="GU136" s="86">
        <f t="shared" si="397"/>
        <v>2.7657008617283211E-27</v>
      </c>
      <c r="GV136" s="86">
        <f t="shared" si="398"/>
        <v>3.1796322845311087E-51</v>
      </c>
      <c r="GW136" s="86">
        <f t="shared" si="399"/>
        <v>1.0544553006137071E-86</v>
      </c>
      <c r="GX136" s="86">
        <f t="shared" si="400"/>
        <v>1.302976206066552E-84</v>
      </c>
      <c r="GY136" s="86">
        <f t="shared" si="401"/>
        <v>1.7312610337424012E-120</v>
      </c>
      <c r="GZ136" s="86">
        <f t="shared" si="402"/>
        <v>2.9198501678135917E-100</v>
      </c>
      <c r="HA136" s="86">
        <f t="shared" si="403"/>
        <v>1.4369424920931516E-94</v>
      </c>
      <c r="HC136" s="86">
        <f t="shared" si="326"/>
        <v>3.2760491056027504E-5</v>
      </c>
      <c r="HD136" s="86">
        <f t="shared" si="404"/>
        <v>8.6188342957390642E-13</v>
      </c>
      <c r="HE136" s="86">
        <f t="shared" si="405"/>
        <v>5.7934559898340071E-16</v>
      </c>
      <c r="HF136" s="86">
        <f t="shared" si="406"/>
        <v>7.1498308048806327E-13</v>
      </c>
      <c r="HG136" s="86">
        <f t="shared" si="407"/>
        <v>3.3738199977225918E-10</v>
      </c>
      <c r="HH136" s="86">
        <f t="shared" si="408"/>
        <v>1.2117880050356166E-25</v>
      </c>
      <c r="HI136" s="86">
        <f t="shared" si="409"/>
        <v>4.2986866166862337E-27</v>
      </c>
      <c r="HJ136" s="86">
        <f t="shared" si="410"/>
        <v>4.2956469913117094E-27</v>
      </c>
      <c r="HK136" s="86">
        <f t="shared" si="411"/>
        <v>1.5957127719722769E-26</v>
      </c>
      <c r="HL136" s="86">
        <f t="shared" si="412"/>
        <v>9.3896421183071364E-34</v>
      </c>
      <c r="HM136" s="86">
        <f t="shared" si="413"/>
        <v>5.0946286334972697E-36</v>
      </c>
      <c r="HN136" s="86">
        <f t="shared" si="414"/>
        <v>1.760854548563879E-25</v>
      </c>
      <c r="HO136" s="86">
        <f t="shared" si="415"/>
        <v>1.8043514345379869E-26</v>
      </c>
      <c r="HP136" s="86">
        <f t="shared" si="416"/>
        <v>4.3810859637174465E-25</v>
      </c>
      <c r="HQ136" s="86">
        <f t="shared" si="417"/>
        <v>1.7461892540230494E-24</v>
      </c>
      <c r="HS136" s="86">
        <f t="shared" si="327"/>
        <v>9.9852712200333205E-4</v>
      </c>
      <c r="HT136" s="86">
        <f t="shared" si="418"/>
        <v>1.3099982722965522E-3</v>
      </c>
      <c r="HU136" s="86">
        <f t="shared" si="419"/>
        <v>1.2996683866854173E-3</v>
      </c>
      <c r="HV136" s="86">
        <f t="shared" si="420"/>
        <v>1.8004380293124805E-3</v>
      </c>
      <c r="HW136" s="86">
        <f t="shared" si="421"/>
        <v>2.1774585269793748E-3</v>
      </c>
      <c r="HX136" s="86">
        <f t="shared" si="422"/>
        <v>4.1810444980701772E-3</v>
      </c>
      <c r="HY136" s="86">
        <f t="shared" si="423"/>
        <v>3.2160322096191638E-3</v>
      </c>
      <c r="HZ136" s="86">
        <f t="shared" si="424"/>
        <v>1.7676972807250261E-3</v>
      </c>
      <c r="IA136" s="86">
        <f t="shared" si="425"/>
        <v>1.8951346454221345E-3</v>
      </c>
      <c r="IB136" s="86">
        <f t="shared" si="426"/>
        <v>3.4208380210756888E-3</v>
      </c>
      <c r="IC136" s="86">
        <f t="shared" si="427"/>
        <v>1.8728313157782687E-3</v>
      </c>
      <c r="ID136" s="86">
        <f t="shared" si="428"/>
        <v>6.74079314830462E-4</v>
      </c>
      <c r="IE136" s="86">
        <f t="shared" si="429"/>
        <v>6.6416304714792581E-4</v>
      </c>
      <c r="IF136" s="86">
        <f t="shared" si="430"/>
        <v>3.4040014499389019E-3</v>
      </c>
      <c r="IG136" s="86">
        <f t="shared" si="431"/>
        <v>2.7881014562621421E-3</v>
      </c>
      <c r="II136" s="86">
        <f t="shared" si="328"/>
        <v>1.6710321053330412E-29</v>
      </c>
      <c r="IJ136" s="86">
        <f t="shared" si="329"/>
        <v>1.0124805646961049E-30</v>
      </c>
      <c r="IK136" s="86">
        <f t="shared" si="330"/>
        <v>6.568932112210285E-33</v>
      </c>
      <c r="IL136" s="86">
        <f t="shared" si="331"/>
        <v>4.2287909459113003E-30</v>
      </c>
      <c r="IM136" s="86">
        <f t="shared" si="332"/>
        <v>1.3039980211088911E-29</v>
      </c>
      <c r="IN136" s="86">
        <f t="shared" si="333"/>
        <v>1.9441039513815299E-27</v>
      </c>
      <c r="IO136" s="86">
        <f t="shared" si="334"/>
        <v>2.2846181910508718E-31</v>
      </c>
      <c r="IP136" s="86">
        <f t="shared" si="335"/>
        <v>1.2792883535791968E-35</v>
      </c>
      <c r="IQ136" s="86">
        <f t="shared" si="336"/>
        <v>4.2051546711576466E-32</v>
      </c>
      <c r="IR136" s="86">
        <f t="shared" si="337"/>
        <v>1.1087414257665276E-29</v>
      </c>
      <c r="IS136" s="86">
        <f t="shared" si="338"/>
        <v>2.4059623005066528E-30</v>
      </c>
      <c r="IT136" s="86">
        <f t="shared" si="339"/>
        <v>1.0721568941657722E-32</v>
      </c>
      <c r="IU136" s="86">
        <f t="shared" si="340"/>
        <v>4.8414704755036523E-33</v>
      </c>
      <c r="IV136" s="86">
        <f t="shared" si="341"/>
        <v>1.5042485242227849E-16</v>
      </c>
      <c r="IW136" s="86">
        <f t="shared" si="342"/>
        <v>1.6666969886308339E-17</v>
      </c>
      <c r="IY136" s="86">
        <f t="shared" si="343"/>
        <v>1.0312876130593818E-3</v>
      </c>
      <c r="IZ136" s="86">
        <f t="shared" si="344"/>
        <v>1.3099982731584357E-3</v>
      </c>
      <c r="JA136" s="86">
        <f t="shared" si="345"/>
        <v>1.2996683866859967E-3</v>
      </c>
      <c r="JB136" s="86">
        <f t="shared" si="346"/>
        <v>1.8004380300274635E-3</v>
      </c>
      <c r="JC136" s="86">
        <f t="shared" si="347"/>
        <v>2.1774588643613747E-3</v>
      </c>
      <c r="JD136" s="86">
        <f t="shared" si="348"/>
        <v>4.1810444980701772E-3</v>
      </c>
      <c r="JE136" s="86">
        <f t="shared" si="349"/>
        <v>3.2160322096191638E-3</v>
      </c>
      <c r="JF136" s="86">
        <f t="shared" si="350"/>
        <v>1.7676972807250261E-3</v>
      </c>
      <c r="JG136" s="86">
        <f t="shared" si="351"/>
        <v>1.8951346454221345E-3</v>
      </c>
      <c r="JH136" s="86">
        <f t="shared" si="352"/>
        <v>3.4208380210756888E-3</v>
      </c>
      <c r="JI136" s="86">
        <f t="shared" si="353"/>
        <v>1.8728313157782687E-3</v>
      </c>
      <c r="JJ136" s="86">
        <f t="shared" si="354"/>
        <v>6.74079314830462E-4</v>
      </c>
      <c r="JK136" s="86">
        <f t="shared" si="355"/>
        <v>6.6416304714792581E-4</v>
      </c>
      <c r="JL136" s="86">
        <f t="shared" si="356"/>
        <v>3.4040014499390524E-3</v>
      </c>
      <c r="JM136" s="86">
        <f t="shared" si="357"/>
        <v>2.7881014562621586E-3</v>
      </c>
    </row>
    <row r="137" spans="2:273" x14ac:dyDescent="0.25">
      <c r="B137" s="2">
        <v>110</v>
      </c>
      <c r="C137" s="37">
        <v>55.045000000000002</v>
      </c>
      <c r="D137" s="37">
        <v>60.2</v>
      </c>
      <c r="E137" s="37">
        <v>67.855000000000004</v>
      </c>
      <c r="F137" s="37">
        <v>69.564999999999998</v>
      </c>
      <c r="G137" s="37">
        <v>79.322999999999993</v>
      </c>
      <c r="H137" s="37">
        <v>77.262</v>
      </c>
      <c r="I137" s="37">
        <v>78.965999999999994</v>
      </c>
      <c r="J137" s="37">
        <v>80.367000000000004</v>
      </c>
      <c r="K137" s="37">
        <v>83.483000000000004</v>
      </c>
      <c r="L137" s="37">
        <v>83.283000000000001</v>
      </c>
      <c r="M137" s="37">
        <v>83.712000000000003</v>
      </c>
      <c r="N137" s="37">
        <v>82.933999999999997</v>
      </c>
      <c r="O137" s="37">
        <v>84.033000000000001</v>
      </c>
      <c r="P137" s="37">
        <v>86.364999999999995</v>
      </c>
      <c r="Q137" s="37">
        <v>88.375</v>
      </c>
      <c r="S137" s="4">
        <f t="shared" si="229"/>
        <v>55.136754588697642</v>
      </c>
      <c r="T137" s="4">
        <f t="shared" si="230"/>
        <v>58.276326291114025</v>
      </c>
      <c r="U137" s="4">
        <f t="shared" si="231"/>
        <v>66.890489201591365</v>
      </c>
      <c r="V137" s="4">
        <f t="shared" si="232"/>
        <v>67.830520711414749</v>
      </c>
      <c r="W137" s="4">
        <f t="shared" si="233"/>
        <v>79.099665108639826</v>
      </c>
      <c r="X137" s="4">
        <f t="shared" si="234"/>
        <v>75.701002659994941</v>
      </c>
      <c r="Y137" s="4">
        <f t="shared" si="235"/>
        <v>77.943919742338096</v>
      </c>
      <c r="Z137" s="4">
        <f t="shared" si="236"/>
        <v>80.906864728445498</v>
      </c>
      <c r="AA137" s="4">
        <f t="shared" si="237"/>
        <v>84.476003291200485</v>
      </c>
      <c r="AB137" s="4">
        <f t="shared" si="238"/>
        <v>82.860132715492924</v>
      </c>
      <c r="AC137" s="4">
        <f t="shared" si="239"/>
        <v>82.417174387678401</v>
      </c>
      <c r="AD137" s="4">
        <f t="shared" si="240"/>
        <v>82.137904210571534</v>
      </c>
      <c r="AE137" s="4">
        <f t="shared" si="241"/>
        <v>81.976191642255742</v>
      </c>
      <c r="AF137" s="4">
        <f t="shared" si="242"/>
        <v>85.007456335014666</v>
      </c>
      <c r="AG137" s="4">
        <f t="shared" si="243"/>
        <v>86.048453486633747</v>
      </c>
      <c r="AI137" s="4">
        <f t="shared" si="244"/>
        <v>-9.1754588697639861E-2</v>
      </c>
      <c r="AJ137" s="4">
        <f t="shared" si="245"/>
        <v>1.9236737088859783</v>
      </c>
      <c r="AK137" s="4">
        <f t="shared" si="246"/>
        <v>0.9645107984086394</v>
      </c>
      <c r="AL137" s="4">
        <f t="shared" si="247"/>
        <v>1.7344792885852485</v>
      </c>
      <c r="AM137" s="4">
        <f t="shared" si="248"/>
        <v>0.22333489136016738</v>
      </c>
      <c r="AN137" s="4">
        <f t="shared" si="249"/>
        <v>1.5609973400050592</v>
      </c>
      <c r="AO137" s="4">
        <f t="shared" si="250"/>
        <v>1.0220802576618979</v>
      </c>
      <c r="AP137" s="4">
        <f t="shared" si="251"/>
        <v>-0.53986472844549382</v>
      </c>
      <c r="AQ137" s="4">
        <f t="shared" si="252"/>
        <v>-0.99300329120048048</v>
      </c>
      <c r="AR137" s="4">
        <f t="shared" si="253"/>
        <v>0.42286728450707756</v>
      </c>
      <c r="AS137" s="4">
        <f t="shared" si="254"/>
        <v>1.2948256123216026</v>
      </c>
      <c r="AT137" s="4">
        <f t="shared" si="255"/>
        <v>0.79609578942846326</v>
      </c>
      <c r="AU137" s="4">
        <f t="shared" si="256"/>
        <v>2.0568083577442593</v>
      </c>
      <c r="AV137" s="4">
        <f t="shared" si="432"/>
        <v>1.3575436649853287</v>
      </c>
      <c r="AW137" s="4">
        <f t="shared" si="432"/>
        <v>2.3265465133662531</v>
      </c>
      <c r="AY137" s="2">
        <f t="shared" si="308"/>
        <v>55.136715124133048</v>
      </c>
      <c r="AZ137" s="2">
        <f t="shared" si="359"/>
        <v>58.233268064771501</v>
      </c>
      <c r="BA137" s="2">
        <f t="shared" si="360"/>
        <v>66.834300899478265</v>
      </c>
      <c r="BB137" s="2">
        <f t="shared" si="361"/>
        <v>67.719296998144031</v>
      </c>
      <c r="BC137" s="2">
        <f t="shared" si="362"/>
        <v>78.982557591673583</v>
      </c>
      <c r="BD137" s="2">
        <f t="shared" si="363"/>
        <v>75.404397972745386</v>
      </c>
      <c r="BE137" s="2">
        <f t="shared" si="364"/>
        <v>77.664615380684509</v>
      </c>
      <c r="BF137" s="2">
        <f t="shared" si="365"/>
        <v>80.726505246184573</v>
      </c>
      <c r="BG137" s="2">
        <f t="shared" si="366"/>
        <v>84.274378800216965</v>
      </c>
      <c r="BH137" s="2">
        <f t="shared" si="367"/>
        <v>82.488665038780098</v>
      </c>
      <c r="BI137" s="2">
        <f t="shared" si="368"/>
        <v>82.158328697561188</v>
      </c>
      <c r="BJ137" s="2">
        <f t="shared" si="369"/>
        <v>82.001978047257481</v>
      </c>
      <c r="BK137" s="2">
        <f t="shared" si="370"/>
        <v>81.840260851199076</v>
      </c>
      <c r="BL137" s="2">
        <f t="shared" si="371"/>
        <v>83.957329400177954</v>
      </c>
      <c r="BM137" s="2">
        <f t="shared" si="372"/>
        <v>84.527668245375835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>
        <f t="shared" si="309"/>
        <v>55.045000000000002</v>
      </c>
      <c r="CF137" s="2">
        <f t="shared" si="310"/>
        <v>60.2</v>
      </c>
      <c r="CG137" s="2">
        <f t="shared" si="311"/>
        <v>67.855000000000004</v>
      </c>
      <c r="CH137" s="2">
        <f t="shared" si="312"/>
        <v>69.564999999999998</v>
      </c>
      <c r="CI137" s="2">
        <f t="shared" si="313"/>
        <v>79.322999999999993</v>
      </c>
      <c r="CJ137" s="2">
        <f t="shared" si="314"/>
        <v>77.262</v>
      </c>
      <c r="CK137" s="2">
        <f t="shared" si="315"/>
        <v>78.965999999999994</v>
      </c>
      <c r="CL137" s="2">
        <f t="shared" si="316"/>
        <v>80.367000000000004</v>
      </c>
      <c r="CM137" s="2">
        <f t="shared" si="317"/>
        <v>83.483000000000004</v>
      </c>
      <c r="CN137" s="2">
        <f t="shared" si="318"/>
        <v>83.283000000000001</v>
      </c>
      <c r="CO137" s="2">
        <f t="shared" si="319"/>
        <v>83.712000000000003</v>
      </c>
      <c r="CP137" s="2">
        <f t="shared" si="320"/>
        <v>82.933999999999997</v>
      </c>
      <c r="CQ137" s="2">
        <f t="shared" si="321"/>
        <v>84.033000000000001</v>
      </c>
      <c r="CR137" s="2">
        <f t="shared" si="322"/>
        <v>86.364999999999995</v>
      </c>
      <c r="CS137" s="2">
        <f t="shared" si="323"/>
        <v>88.375</v>
      </c>
      <c r="CU137" s="2">
        <f t="shared" si="273"/>
        <v>55.045000000000002</v>
      </c>
      <c r="CV137" s="2">
        <f t="shared" si="274"/>
        <v>60.2</v>
      </c>
      <c r="CW137" s="2">
        <f t="shared" si="275"/>
        <v>67.855000000000004</v>
      </c>
      <c r="CX137" s="2">
        <f t="shared" si="276"/>
        <v>69.564999999999998</v>
      </c>
      <c r="CY137" s="2">
        <f t="shared" si="277"/>
        <v>79.322999999999993</v>
      </c>
      <c r="CZ137" s="2">
        <f t="shared" si="278"/>
        <v>77.262</v>
      </c>
      <c r="DA137" s="2">
        <f t="shared" si="279"/>
        <v>78.965999999999994</v>
      </c>
      <c r="DB137" s="2">
        <f t="shared" si="280"/>
        <v>80.367000000000004</v>
      </c>
      <c r="DC137" s="2">
        <f t="shared" si="281"/>
        <v>83.483000000000004</v>
      </c>
      <c r="DD137" s="2">
        <f t="shared" si="282"/>
        <v>83.283000000000001</v>
      </c>
      <c r="DE137" s="2">
        <f t="shared" si="283"/>
        <v>83.712000000000003</v>
      </c>
      <c r="DF137" s="2">
        <f t="shared" si="284"/>
        <v>82.933999999999997</v>
      </c>
      <c r="DG137" s="2">
        <f t="shared" si="285"/>
        <v>84.033000000000001</v>
      </c>
      <c r="DH137" s="2">
        <f t="shared" si="286"/>
        <v>86.364999999999995</v>
      </c>
      <c r="DI137" s="2">
        <f t="shared" si="287"/>
        <v>88.375</v>
      </c>
      <c r="DK137" s="2">
        <f t="shared" si="288"/>
        <v>103.85629442508707</v>
      </c>
      <c r="DL137" s="2">
        <f t="shared" si="433"/>
        <v>93.403714285714273</v>
      </c>
      <c r="DM137" s="2">
        <f t="shared" si="433"/>
        <v>102.41142673473247</v>
      </c>
      <c r="DN137" s="2">
        <f t="shared" si="433"/>
        <v>96.801159576479506</v>
      </c>
      <c r="DO137" s="2">
        <f t="shared" si="433"/>
        <v>98.611513491613309</v>
      </c>
      <c r="DP137" s="2">
        <f t="shared" si="433"/>
        <v>66.034335548172777</v>
      </c>
      <c r="DQ137" s="2">
        <f t="shared" si="433"/>
        <v>79.447882926829251</v>
      </c>
      <c r="DR137" s="2">
        <f t="shared" si="433"/>
        <v>90.892434949119149</v>
      </c>
      <c r="DS137" s="2">
        <f t="shared" si="433"/>
        <v>92.846865813181594</v>
      </c>
      <c r="DT137" s="2">
        <f t="shared" si="433"/>
        <v>83.931062543553992</v>
      </c>
      <c r="DU137" s="2">
        <f t="shared" si="433"/>
        <v>83.180648595590469</v>
      </c>
      <c r="DV137" s="2">
        <f t="shared" si="433"/>
        <v>97.305657186073518</v>
      </c>
      <c r="DW137" s="2">
        <f t="shared" si="433"/>
        <v>111.82458885017421</v>
      </c>
      <c r="DX137" s="2">
        <f t="shared" si="433"/>
        <v>107.94607743834915</v>
      </c>
      <c r="DY137" s="2">
        <f t="shared" si="433"/>
        <v>99.71</v>
      </c>
      <c r="EA137" s="2">
        <f t="shared" si="228"/>
        <v>55.055891617609689</v>
      </c>
      <c r="EB137" s="2">
        <f t="shared" si="290"/>
        <v>58.169155955851437</v>
      </c>
      <c r="EC137" s="2">
        <f t="shared" si="291"/>
        <v>66.765047085356741</v>
      </c>
      <c r="ED137" s="2">
        <f t="shared" si="292"/>
        <v>67.663728986546332</v>
      </c>
      <c r="EE137" s="2">
        <f t="shared" si="293"/>
        <v>78.946074300616075</v>
      </c>
      <c r="EF137" s="2">
        <f t="shared" si="294"/>
        <v>75.426775310033818</v>
      </c>
      <c r="EG137" s="2">
        <f t="shared" si="295"/>
        <v>77.66006138375819</v>
      </c>
      <c r="EH137" s="2">
        <f t="shared" si="296"/>
        <v>80.698594018548462</v>
      </c>
      <c r="EI137" s="2">
        <f t="shared" si="297"/>
        <v>84.25082196253652</v>
      </c>
      <c r="EJ137" s="2">
        <f t="shared" si="298"/>
        <v>82.485681995627743</v>
      </c>
      <c r="EK137" s="2">
        <f t="shared" si="299"/>
        <v>82.156522720712957</v>
      </c>
      <c r="EL137" s="2">
        <f t="shared" si="300"/>
        <v>81.971161987127942</v>
      </c>
      <c r="EM137" s="2">
        <f t="shared" si="301"/>
        <v>81.787762791633142</v>
      </c>
      <c r="EN137" s="2">
        <f t="shared" si="302"/>
        <v>83.909839703217997</v>
      </c>
      <c r="EO137" s="2">
        <f t="shared" si="303"/>
        <v>84.49218331870955</v>
      </c>
      <c r="EQ137" s="2">
        <f t="shared" si="304"/>
        <v>54.804704115024748</v>
      </c>
      <c r="ER137" s="2">
        <f t="shared" si="434"/>
        <v>58.159874087334984</v>
      </c>
      <c r="ES137" s="2">
        <f t="shared" si="434"/>
        <v>66.722838030588321</v>
      </c>
      <c r="ET137" s="2">
        <f t="shared" si="434"/>
        <v>67.684797516097788</v>
      </c>
      <c r="EU137" s="2">
        <f t="shared" si="434"/>
        <v>78.614292861406511</v>
      </c>
      <c r="EV137" s="2">
        <f t="shared" si="434"/>
        <v>75.381710566988147</v>
      </c>
      <c r="EW137" s="2">
        <f t="shared" si="434"/>
        <v>77.66009744159993</v>
      </c>
      <c r="EX137" s="2">
        <f t="shared" si="434"/>
        <v>80.621227664608554</v>
      </c>
      <c r="EY137" s="2">
        <f t="shared" si="434"/>
        <v>84.160595507086356</v>
      </c>
      <c r="EZ137" s="2">
        <f t="shared" si="434"/>
        <v>82.445938942820973</v>
      </c>
      <c r="FA137" s="2">
        <f t="shared" si="434"/>
        <v>82.122716168065907</v>
      </c>
      <c r="FB137" s="2">
        <f t="shared" si="434"/>
        <v>81.943794157081271</v>
      </c>
      <c r="FC137" s="2">
        <f t="shared" si="434"/>
        <v>81.761706729837215</v>
      </c>
      <c r="FD137" s="2">
        <f t="shared" si="434"/>
        <v>83.862309737392735</v>
      </c>
      <c r="FE137" s="2">
        <f t="shared" si="434"/>
        <v>83.99095638001279</v>
      </c>
      <c r="FG137" s="2">
        <f t="shared" si="306"/>
        <v>0.99830205946264061</v>
      </c>
      <c r="FH137" s="2">
        <f t="shared" si="435"/>
        <v>0.99817760608227812</v>
      </c>
      <c r="FI137" s="2">
        <f t="shared" si="435"/>
        <v>0.99804434482009718</v>
      </c>
      <c r="FJ137" s="2">
        <f t="shared" si="435"/>
        <v>0.99810047332247831</v>
      </c>
      <c r="FK137" s="2">
        <f t="shared" si="435"/>
        <v>0.99797682448053349</v>
      </c>
      <c r="FL137" s="2">
        <f t="shared" si="435"/>
        <v>0.99766492859756462</v>
      </c>
      <c r="FM137" s="2">
        <f t="shared" si="435"/>
        <v>0.99745297863075266</v>
      </c>
      <c r="FN137" s="2">
        <f t="shared" si="435"/>
        <v>0.99717918526664862</v>
      </c>
      <c r="FO137" s="2">
        <f t="shared" si="435"/>
        <v>0.99711997377026484</v>
      </c>
      <c r="FP137" s="2">
        <f t="shared" si="435"/>
        <v>0.99762289820425221</v>
      </c>
      <c r="FQ137" s="2">
        <f t="shared" si="435"/>
        <v>0.99789832429343006</v>
      </c>
      <c r="FR137" s="2">
        <f t="shared" si="435"/>
        <v>0.99797407760389045</v>
      </c>
      <c r="FS137" s="2">
        <f t="shared" si="435"/>
        <v>0.99824447804396255</v>
      </c>
      <c r="FT137" s="2">
        <f t="shared" si="435"/>
        <v>0.99801228866873559</v>
      </c>
      <c r="FU137" s="2">
        <f t="shared" si="435"/>
        <v>0.99748572517295553</v>
      </c>
      <c r="FW137" s="2">
        <f t="shared" si="324"/>
        <v>8.1081885920309665E-3</v>
      </c>
      <c r="FX137" s="2">
        <f t="shared" si="376"/>
        <v>1.0680594508594207E-2</v>
      </c>
      <c r="FY137" s="2">
        <f t="shared" si="377"/>
        <v>1.0855795920932713E-2</v>
      </c>
      <c r="FZ137" s="2">
        <f t="shared" si="378"/>
        <v>1.0474621741033033E-2</v>
      </c>
      <c r="GA137" s="2">
        <f t="shared" si="379"/>
        <v>9.9563860508496242E-3</v>
      </c>
      <c r="GB137" s="2">
        <f t="shared" si="380"/>
        <v>9.8817783333722386E-3</v>
      </c>
      <c r="GC137" s="2">
        <f t="shared" si="381"/>
        <v>1.0462404689880149E-2</v>
      </c>
      <c r="GD137" s="2">
        <f t="shared" si="382"/>
        <v>1.0905374330250463E-2</v>
      </c>
      <c r="GE137" s="2">
        <f t="shared" si="383"/>
        <v>1.3299802983363473E-2</v>
      </c>
      <c r="GF137" s="2">
        <f t="shared" si="384"/>
        <v>1.1392520495633891E-2</v>
      </c>
      <c r="GG137" s="2">
        <f t="shared" si="385"/>
        <v>1.0246641445203443E-2</v>
      </c>
      <c r="GH137" s="2">
        <f t="shared" si="386"/>
        <v>9.150784940208604E-3</v>
      </c>
      <c r="GI137" s="2">
        <f t="shared" si="387"/>
        <v>8.9133987836348058E-3</v>
      </c>
      <c r="GJ137" s="2">
        <f t="shared" si="388"/>
        <v>6.0468199828425644E-3</v>
      </c>
      <c r="GK137" s="2">
        <f t="shared" si="389"/>
        <v>5.5400987530314924E-3</v>
      </c>
      <c r="GM137" s="86">
        <f t="shared" si="325"/>
        <v>3.992542304517513E-18</v>
      </c>
      <c r="GN137" s="86">
        <f t="shared" si="390"/>
        <v>7.953406066306446E-58</v>
      </c>
      <c r="GO137" s="86">
        <f t="shared" si="391"/>
        <v>2.9503413996247372E-60</v>
      </c>
      <c r="GP137" s="86">
        <f t="shared" si="392"/>
        <v>1.75999921679305E-54</v>
      </c>
      <c r="GQ137" s="86">
        <f t="shared" si="393"/>
        <v>1.6638081766588994E-41</v>
      </c>
      <c r="GR137" s="86">
        <f t="shared" si="394"/>
        <v>6.3296788122730438E-63</v>
      </c>
      <c r="GS137" s="86">
        <f t="shared" si="395"/>
        <v>5.5518830063962635E-54</v>
      </c>
      <c r="GT137" s="86">
        <f t="shared" si="396"/>
        <v>1.0644236095610012E-38</v>
      </c>
      <c r="GU137" s="86">
        <f t="shared" si="397"/>
        <v>1.9470147969273288E-28</v>
      </c>
      <c r="GV137" s="86">
        <f t="shared" si="398"/>
        <v>2.0037901349753273E-53</v>
      </c>
      <c r="GW137" s="86">
        <f t="shared" si="399"/>
        <v>1.6423688668307133E-90</v>
      </c>
      <c r="GX137" s="86">
        <f t="shared" si="400"/>
        <v>1.9115408912883754E-88</v>
      </c>
      <c r="GY137" s="86">
        <f t="shared" si="401"/>
        <v>6.570226814095288E-126</v>
      </c>
      <c r="GZ137" s="86">
        <f t="shared" si="402"/>
        <v>8.6621273135600608E-105</v>
      </c>
      <c r="HA137" s="86">
        <f t="shared" si="403"/>
        <v>9.7536468556880449E-99</v>
      </c>
      <c r="HC137" s="86">
        <f t="shared" si="326"/>
        <v>1.2366773812785145E-5</v>
      </c>
      <c r="HD137" s="86">
        <f t="shared" si="404"/>
        <v>6.0113354863840037E-14</v>
      </c>
      <c r="HE137" s="86">
        <f t="shared" si="405"/>
        <v>2.0020469352852263E-17</v>
      </c>
      <c r="HF137" s="86">
        <f t="shared" si="406"/>
        <v>4.8772014747213619E-14</v>
      </c>
      <c r="HG137" s="86">
        <f t="shared" si="407"/>
        <v>4.354517384586396E-11</v>
      </c>
      <c r="HH137" s="86">
        <f t="shared" si="408"/>
        <v>6.1115470524229901E-28</v>
      </c>
      <c r="HI137" s="86">
        <f t="shared" si="409"/>
        <v>1.8874986133264939E-29</v>
      </c>
      <c r="HJ137" s="86">
        <f t="shared" si="410"/>
        <v>1.9294836502191637E-29</v>
      </c>
      <c r="HK137" s="86">
        <f t="shared" si="411"/>
        <v>7.6413230250856923E-29</v>
      </c>
      <c r="HL137" s="86">
        <f t="shared" si="412"/>
        <v>1.1167609842855446E-36</v>
      </c>
      <c r="HM137" s="86">
        <f t="shared" si="413"/>
        <v>2.6609515864923758E-39</v>
      </c>
      <c r="HN137" s="86">
        <f t="shared" si="414"/>
        <v>5.7230278004110107E-28</v>
      </c>
      <c r="HO137" s="86">
        <f t="shared" si="415"/>
        <v>5.2372043720861939E-29</v>
      </c>
      <c r="HP137" s="86">
        <f t="shared" si="416"/>
        <v>1.5214543303894877E-27</v>
      </c>
      <c r="HQ137" s="86">
        <f t="shared" si="417"/>
        <v>8.8497320926350421E-27</v>
      </c>
      <c r="HS137" s="86">
        <f t="shared" si="327"/>
        <v>1.6386056657154481E-3</v>
      </c>
      <c r="HT137" s="86">
        <f t="shared" si="418"/>
        <v>2.2135215711384056E-3</v>
      </c>
      <c r="HU137" s="86">
        <f t="shared" si="419"/>
        <v>2.2431615745548304E-3</v>
      </c>
      <c r="HV137" s="86">
        <f t="shared" si="420"/>
        <v>2.979797797466007E-3</v>
      </c>
      <c r="HW137" s="86">
        <f t="shared" si="421"/>
        <v>3.541615201077031E-3</v>
      </c>
      <c r="HX137" s="86">
        <f t="shared" si="422"/>
        <v>6.4939446224133003E-3</v>
      </c>
      <c r="HY137" s="86">
        <f t="shared" si="423"/>
        <v>5.2465551738265061E-3</v>
      </c>
      <c r="HZ137" s="86">
        <f t="shared" si="424"/>
        <v>3.0795375604298399E-3</v>
      </c>
      <c r="IA137" s="86">
        <f t="shared" si="425"/>
        <v>3.2733237829059921E-3</v>
      </c>
      <c r="IB137" s="86">
        <f t="shared" si="426"/>
        <v>5.537803056468101E-3</v>
      </c>
      <c r="IC137" s="86">
        <f t="shared" si="427"/>
        <v>3.0937879502116756E-3</v>
      </c>
      <c r="ID137" s="86">
        <f t="shared" si="428"/>
        <v>1.1697295770323236E-3</v>
      </c>
      <c r="IE137" s="86">
        <f t="shared" si="429"/>
        <v>1.1531958348162553E-3</v>
      </c>
      <c r="IF137" s="86">
        <f t="shared" si="430"/>
        <v>4.9378511738259658E-3</v>
      </c>
      <c r="IG137" s="86">
        <f t="shared" si="431"/>
        <v>4.0360252296195217E-3</v>
      </c>
      <c r="II137" s="86">
        <f t="shared" si="328"/>
        <v>1.819836048951927E-28</v>
      </c>
      <c r="IJ137" s="86">
        <f t="shared" si="329"/>
        <v>1.4188719592982506E-29</v>
      </c>
      <c r="IK137" s="86">
        <f t="shared" si="330"/>
        <v>1.1328095997380675E-31</v>
      </c>
      <c r="IL137" s="86">
        <f t="shared" si="331"/>
        <v>5.5428941225989704E-29</v>
      </c>
      <c r="IM137" s="86">
        <f t="shared" si="332"/>
        <v>1.5916011536961719E-28</v>
      </c>
      <c r="IN137" s="86">
        <f t="shared" si="333"/>
        <v>1.9491067825232409E-26</v>
      </c>
      <c r="IO137" s="86">
        <f t="shared" si="334"/>
        <v>3.3534447570709496E-30</v>
      </c>
      <c r="IP137" s="86">
        <f t="shared" si="335"/>
        <v>2.8289363150869108E-34</v>
      </c>
      <c r="IQ137" s="86">
        <f t="shared" si="336"/>
        <v>7.6637284294313131E-31</v>
      </c>
      <c r="IR137" s="86">
        <f t="shared" si="337"/>
        <v>1.4667110291640688E-28</v>
      </c>
      <c r="IS137" s="86">
        <f t="shared" si="338"/>
        <v>3.1845074439811956E-29</v>
      </c>
      <c r="IT137" s="86">
        <f t="shared" si="339"/>
        <v>1.6390786850724E-31</v>
      </c>
      <c r="IU137" s="86">
        <f t="shared" si="340"/>
        <v>7.513926986367603E-32</v>
      </c>
      <c r="IV137" s="86">
        <f t="shared" si="341"/>
        <v>5.0715328184135554E-16</v>
      </c>
      <c r="IW137" s="86">
        <f t="shared" si="342"/>
        <v>5.9367014805218285E-17</v>
      </c>
      <c r="IY137" s="86">
        <f t="shared" si="343"/>
        <v>1.6509724395282373E-3</v>
      </c>
      <c r="IZ137" s="86">
        <f t="shared" si="344"/>
        <v>2.213521571198519E-3</v>
      </c>
      <c r="JA137" s="86">
        <f t="shared" si="345"/>
        <v>2.2431615745548503E-3</v>
      </c>
      <c r="JB137" s="86">
        <f t="shared" si="346"/>
        <v>2.9797977975147792E-3</v>
      </c>
      <c r="JC137" s="86">
        <f t="shared" si="347"/>
        <v>3.541615244622205E-3</v>
      </c>
      <c r="JD137" s="86">
        <f t="shared" si="348"/>
        <v>6.4939446224133003E-3</v>
      </c>
      <c r="JE137" s="86">
        <f t="shared" si="349"/>
        <v>5.2465551738265061E-3</v>
      </c>
      <c r="JF137" s="86">
        <f t="shared" si="350"/>
        <v>3.0795375604298399E-3</v>
      </c>
      <c r="JG137" s="86">
        <f t="shared" si="351"/>
        <v>3.2733237829059921E-3</v>
      </c>
      <c r="JH137" s="86">
        <f t="shared" si="352"/>
        <v>5.537803056468101E-3</v>
      </c>
      <c r="JI137" s="86">
        <f t="shared" si="353"/>
        <v>3.0937879502116756E-3</v>
      </c>
      <c r="JJ137" s="86">
        <f t="shared" si="354"/>
        <v>1.1697295770323236E-3</v>
      </c>
      <c r="JK137" s="86">
        <f t="shared" si="355"/>
        <v>1.1531958348162553E-3</v>
      </c>
      <c r="JL137" s="86">
        <f t="shared" si="356"/>
        <v>4.9378511738264732E-3</v>
      </c>
      <c r="JM137" s="86">
        <f t="shared" si="357"/>
        <v>4.0360252296195807E-3</v>
      </c>
    </row>
    <row r="138" spans="2:273" x14ac:dyDescent="0.25">
      <c r="B138" s="2">
        <v>111</v>
      </c>
      <c r="C138" s="37">
        <v>55</v>
      </c>
      <c r="D138" s="37">
        <v>59.767000000000003</v>
      </c>
      <c r="E138" s="37">
        <v>67.581000000000003</v>
      </c>
      <c r="F138" s="37">
        <v>69.225999999999999</v>
      </c>
      <c r="G138" s="37">
        <v>79.209999999999994</v>
      </c>
      <c r="H138" s="37">
        <v>75.704999999999998</v>
      </c>
      <c r="I138" s="37">
        <v>79.135999999999996</v>
      </c>
      <c r="J138" s="37">
        <v>80.2</v>
      </c>
      <c r="K138" s="37">
        <v>83.966999999999999</v>
      </c>
      <c r="L138" s="37">
        <v>83.216999999999999</v>
      </c>
      <c r="M138" s="37">
        <v>82.965999999999994</v>
      </c>
      <c r="N138" s="37">
        <v>83.033000000000001</v>
      </c>
      <c r="O138" s="37">
        <v>83.516999999999996</v>
      </c>
      <c r="P138" s="37">
        <v>86.54</v>
      </c>
      <c r="Q138" s="37">
        <v>89.358999999999995</v>
      </c>
      <c r="S138" s="4">
        <f t="shared" si="229"/>
        <v>54.992636711505867</v>
      </c>
      <c r="T138" s="4">
        <f t="shared" si="230"/>
        <v>58.180668252857025</v>
      </c>
      <c r="U138" s="4">
        <f t="shared" si="231"/>
        <v>66.777383025146804</v>
      </c>
      <c r="V138" s="4">
        <f t="shared" si="232"/>
        <v>67.799974055570942</v>
      </c>
      <c r="W138" s="4">
        <f t="shared" si="233"/>
        <v>78.948998316833325</v>
      </c>
      <c r="X138" s="4">
        <f t="shared" si="234"/>
        <v>75.737780761784066</v>
      </c>
      <c r="Y138" s="4">
        <f t="shared" si="235"/>
        <v>77.992599551578934</v>
      </c>
      <c r="Z138" s="4">
        <f t="shared" si="236"/>
        <v>80.848526356057761</v>
      </c>
      <c r="AA138" s="4">
        <f t="shared" si="237"/>
        <v>84.388601359006117</v>
      </c>
      <c r="AB138" s="4">
        <f t="shared" si="238"/>
        <v>82.908713780944169</v>
      </c>
      <c r="AC138" s="4">
        <f t="shared" si="239"/>
        <v>82.427432571299164</v>
      </c>
      <c r="AD138" s="4">
        <f t="shared" si="240"/>
        <v>82.106462482317752</v>
      </c>
      <c r="AE138" s="4">
        <f t="shared" si="241"/>
        <v>81.956580360981988</v>
      </c>
      <c r="AF138" s="4">
        <f t="shared" si="242"/>
        <v>85.346319627887752</v>
      </c>
      <c r="AG138" s="4">
        <f t="shared" si="243"/>
        <v>86.543832898937779</v>
      </c>
      <c r="AI138" s="4">
        <f t="shared" si="244"/>
        <v>7.3632884941332577E-3</v>
      </c>
      <c r="AJ138" s="4">
        <f t="shared" si="245"/>
        <v>1.5863317471429781</v>
      </c>
      <c r="AK138" s="4">
        <f t="shared" si="246"/>
        <v>0.80361697485319894</v>
      </c>
      <c r="AL138" s="4">
        <f t="shared" si="247"/>
        <v>1.4260259444290568</v>
      </c>
      <c r="AM138" s="4">
        <f t="shared" si="248"/>
        <v>0.26100168316666839</v>
      </c>
      <c r="AN138" s="4">
        <f t="shared" si="249"/>
        <v>-3.2780761784067636E-2</v>
      </c>
      <c r="AO138" s="4">
        <f t="shared" si="250"/>
        <v>1.1434004484210618</v>
      </c>
      <c r="AP138" s="4">
        <f t="shared" si="251"/>
        <v>-0.64852635605775788</v>
      </c>
      <c r="AQ138" s="4">
        <f t="shared" si="252"/>
        <v>-0.42160135900611806</v>
      </c>
      <c r="AR138" s="4">
        <f t="shared" si="253"/>
        <v>0.3082862190558302</v>
      </c>
      <c r="AS138" s="4">
        <f t="shared" si="254"/>
        <v>0.53856742870082996</v>
      </c>
      <c r="AT138" s="4">
        <f t="shared" si="255"/>
        <v>0.92653751768224879</v>
      </c>
      <c r="AU138" s="4">
        <f t="shared" si="256"/>
        <v>1.5604196390180078</v>
      </c>
      <c r="AV138" s="4">
        <f t="shared" si="432"/>
        <v>1.1936803721122544</v>
      </c>
      <c r="AW138" s="4">
        <f t="shared" si="432"/>
        <v>2.8151671010622152</v>
      </c>
      <c r="AY138" s="2">
        <f t="shared" si="308"/>
        <v>54.992625761971532</v>
      </c>
      <c r="AZ138" s="2">
        <f t="shared" si="359"/>
        <v>58.112542619021148</v>
      </c>
      <c r="BA138" s="2">
        <f t="shared" si="360"/>
        <v>66.68691106898757</v>
      </c>
      <c r="BB138" s="2">
        <f t="shared" si="361"/>
        <v>67.627542001064086</v>
      </c>
      <c r="BC138" s="2">
        <f t="shared" si="362"/>
        <v>78.770372934219694</v>
      </c>
      <c r="BD138" s="2">
        <f t="shared" si="363"/>
        <v>75.305136570223198</v>
      </c>
      <c r="BE138" s="2">
        <f t="shared" si="364"/>
        <v>77.567443750855446</v>
      </c>
      <c r="BF138" s="2">
        <f t="shared" si="365"/>
        <v>80.556931451232401</v>
      </c>
      <c r="BG138" s="2">
        <f t="shared" si="366"/>
        <v>84.065155219936955</v>
      </c>
      <c r="BH138" s="2">
        <f t="shared" si="367"/>
        <v>82.347184064257902</v>
      </c>
      <c r="BI138" s="2">
        <f t="shared" si="368"/>
        <v>82.026924940044637</v>
      </c>
      <c r="BJ138" s="2">
        <f t="shared" si="369"/>
        <v>81.885191116621471</v>
      </c>
      <c r="BK138" s="2">
        <f t="shared" si="370"/>
        <v>81.735163618403433</v>
      </c>
      <c r="BL138" s="2">
        <f t="shared" si="371"/>
        <v>83.894756874852348</v>
      </c>
      <c r="BM138" s="2">
        <f t="shared" si="372"/>
        <v>84.441881579168921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>
        <f t="shared" si="309"/>
        <v>55</v>
      </c>
      <c r="CF138" s="2">
        <f t="shared" si="310"/>
        <v>59.767000000000003</v>
      </c>
      <c r="CG138" s="2">
        <f t="shared" si="311"/>
        <v>67.581000000000003</v>
      </c>
      <c r="CH138" s="2">
        <f t="shared" si="312"/>
        <v>69.225999999999999</v>
      </c>
      <c r="CI138" s="2">
        <f t="shared" si="313"/>
        <v>79.209999999999994</v>
      </c>
      <c r="CJ138" s="2">
        <f t="shared" si="314"/>
        <v>75.704999999999998</v>
      </c>
      <c r="CK138" s="2">
        <f t="shared" si="315"/>
        <v>79.135999999999996</v>
      </c>
      <c r="CL138" s="2">
        <f t="shared" si="316"/>
        <v>80.2</v>
      </c>
      <c r="CM138" s="2">
        <f t="shared" si="317"/>
        <v>83.966999999999999</v>
      </c>
      <c r="CN138" s="2">
        <f t="shared" si="318"/>
        <v>83.216999999999999</v>
      </c>
      <c r="CO138" s="2">
        <f t="shared" si="319"/>
        <v>82.965999999999994</v>
      </c>
      <c r="CP138" s="2">
        <f t="shared" si="320"/>
        <v>83.033000000000001</v>
      </c>
      <c r="CQ138" s="2">
        <f t="shared" si="321"/>
        <v>83.516999999999996</v>
      </c>
      <c r="CR138" s="2">
        <f t="shared" si="322"/>
        <v>86.54</v>
      </c>
      <c r="CS138" s="2">
        <f t="shared" si="323"/>
        <v>89.358999999999995</v>
      </c>
      <c r="CU138" s="2">
        <f t="shared" si="273"/>
        <v>55</v>
      </c>
      <c r="CV138" s="2">
        <f t="shared" si="274"/>
        <v>59.767000000000003</v>
      </c>
      <c r="CW138" s="2">
        <f t="shared" si="275"/>
        <v>67.581000000000003</v>
      </c>
      <c r="CX138" s="2">
        <f t="shared" si="276"/>
        <v>69.225999999999999</v>
      </c>
      <c r="CY138" s="2">
        <f t="shared" si="277"/>
        <v>79.209999999999994</v>
      </c>
      <c r="CZ138" s="2">
        <f t="shared" si="278"/>
        <v>75.704999999999998</v>
      </c>
      <c r="DA138" s="2">
        <f t="shared" si="279"/>
        <v>79.135999999999996</v>
      </c>
      <c r="DB138" s="2">
        <f t="shared" si="280"/>
        <v>80.2</v>
      </c>
      <c r="DC138" s="2">
        <f t="shared" si="281"/>
        <v>83.966999999999999</v>
      </c>
      <c r="DD138" s="2">
        <f t="shared" si="282"/>
        <v>83.216999999999999</v>
      </c>
      <c r="DE138" s="2">
        <f t="shared" si="283"/>
        <v>82.965999999999994</v>
      </c>
      <c r="DF138" s="2">
        <f t="shared" si="284"/>
        <v>83.033000000000001</v>
      </c>
      <c r="DG138" s="2">
        <f t="shared" si="285"/>
        <v>83.516999999999996</v>
      </c>
      <c r="DH138" s="2">
        <f t="shared" si="286"/>
        <v>86.54</v>
      </c>
      <c r="DI138" s="2">
        <f t="shared" si="287"/>
        <v>89.358999999999995</v>
      </c>
      <c r="DK138" s="2">
        <f t="shared" si="288"/>
        <v>104.24400121951216</v>
      </c>
      <c r="DL138" s="2">
        <f t="shared" si="433"/>
        <v>93.648231707317052</v>
      </c>
      <c r="DM138" s="2">
        <f t="shared" si="433"/>
        <v>102.67748710261191</v>
      </c>
      <c r="DN138" s="2">
        <f t="shared" si="433"/>
        <v>97.003561731896411</v>
      </c>
      <c r="DO138" s="2">
        <f t="shared" si="433"/>
        <v>98.763142533020002</v>
      </c>
      <c r="DP138" s="2">
        <f t="shared" si="433"/>
        <v>65.742650407731816</v>
      </c>
      <c r="DQ138" s="2">
        <f t="shared" si="433"/>
        <v>79.319631707317058</v>
      </c>
      <c r="DR138" s="2">
        <f t="shared" si="433"/>
        <v>90.831539118065422</v>
      </c>
      <c r="DS138" s="2">
        <f t="shared" si="433"/>
        <v>92.752308677098142</v>
      </c>
      <c r="DT138" s="2">
        <f t="shared" si="433"/>
        <v>83.763626480836223</v>
      </c>
      <c r="DU138" s="2">
        <f t="shared" si="433"/>
        <v>83.032021443672619</v>
      </c>
      <c r="DV138" s="2">
        <f t="shared" si="433"/>
        <v>97.332840639602409</v>
      </c>
      <c r="DW138" s="2">
        <f t="shared" si="433"/>
        <v>112.0190219512195</v>
      </c>
      <c r="DX138" s="2">
        <f t="shared" si="433"/>
        <v>108.10437465899577</v>
      </c>
      <c r="DY138" s="2">
        <f t="shared" si="433"/>
        <v>99.818475609756092</v>
      </c>
      <c r="EA138" s="2">
        <f t="shared" si="228"/>
        <v>54.918294331272236</v>
      </c>
      <c r="EB138" s="2">
        <f t="shared" si="290"/>
        <v>58.053517164860992</v>
      </c>
      <c r="EC138" s="2">
        <f t="shared" si="291"/>
        <v>66.623045816345126</v>
      </c>
      <c r="ED138" s="2">
        <f t="shared" si="292"/>
        <v>67.576367340053139</v>
      </c>
      <c r="EE138" s="2">
        <f t="shared" si="293"/>
        <v>78.736419732919231</v>
      </c>
      <c r="EF138" s="2">
        <f t="shared" si="294"/>
        <v>75.325949013528742</v>
      </c>
      <c r="EG138" s="2">
        <f t="shared" si="295"/>
        <v>77.563413791787497</v>
      </c>
      <c r="EH138" s="2">
        <f t="shared" si="296"/>
        <v>80.530891488697932</v>
      </c>
      <c r="EI138" s="2">
        <f t="shared" si="297"/>
        <v>84.042760375494083</v>
      </c>
      <c r="EJ138" s="2">
        <f t="shared" si="298"/>
        <v>82.344379957838868</v>
      </c>
      <c r="EK138" s="2">
        <f t="shared" si="299"/>
        <v>82.025224298264632</v>
      </c>
      <c r="EL138" s="2">
        <f t="shared" si="300"/>
        <v>81.856834633950143</v>
      </c>
      <c r="EM138" s="2">
        <f t="shared" si="301"/>
        <v>81.686870012067573</v>
      </c>
      <c r="EN138" s="2">
        <f t="shared" si="302"/>
        <v>83.85133614442239</v>
      </c>
      <c r="EO138" s="2">
        <f t="shared" si="303"/>
        <v>84.40996180012462</v>
      </c>
      <c r="EQ138" s="2">
        <f t="shared" si="304"/>
        <v>54.686086220967113</v>
      </c>
      <c r="ER138" s="2">
        <f t="shared" si="434"/>
        <v>58.041210105593777</v>
      </c>
      <c r="ES138" s="2">
        <f t="shared" si="434"/>
        <v>66.585053982294795</v>
      </c>
      <c r="ET138" s="2">
        <f t="shared" si="434"/>
        <v>67.592647629096234</v>
      </c>
      <c r="EU138" s="2">
        <f t="shared" si="434"/>
        <v>78.460817990552641</v>
      </c>
      <c r="EV138" s="2">
        <f t="shared" si="434"/>
        <v>75.289037908972531</v>
      </c>
      <c r="EW138" s="2">
        <f t="shared" si="434"/>
        <v>77.559007816989009</v>
      </c>
      <c r="EX138" s="2">
        <f t="shared" si="434"/>
        <v>80.491862181577588</v>
      </c>
      <c r="EY138" s="2">
        <f t="shared" si="434"/>
        <v>84.009282136499849</v>
      </c>
      <c r="EZ138" s="2">
        <f t="shared" si="434"/>
        <v>82.322470702911332</v>
      </c>
      <c r="FA138" s="2">
        <f t="shared" si="434"/>
        <v>82.004777746653531</v>
      </c>
      <c r="FB138" s="2">
        <f t="shared" si="434"/>
        <v>81.832588529028385</v>
      </c>
      <c r="FC138" s="2">
        <f t="shared" si="434"/>
        <v>81.6584682910525</v>
      </c>
      <c r="FD138" s="2">
        <f t="shared" si="434"/>
        <v>83.767848882836262</v>
      </c>
      <c r="FE138" s="2">
        <f t="shared" si="434"/>
        <v>83.846583431528856</v>
      </c>
      <c r="FG138" s="2">
        <f t="shared" si="306"/>
        <v>0.99845122843831335</v>
      </c>
      <c r="FH138" s="2">
        <f t="shared" si="435"/>
        <v>0.99833769044060883</v>
      </c>
      <c r="FI138" s="2">
        <f t="shared" si="435"/>
        <v>0.99821611431315604</v>
      </c>
      <c r="FJ138" s="2">
        <f t="shared" si="435"/>
        <v>0.99826732148445207</v>
      </c>
      <c r="FK138" s="2">
        <f t="shared" si="435"/>
        <v>0.99815451346739903</v>
      </c>
      <c r="FL138" s="2">
        <f t="shared" si="435"/>
        <v>0.99786995192856009</v>
      </c>
      <c r="FM138" s="2">
        <f t="shared" si="435"/>
        <v>0.99767656819824124</v>
      </c>
      <c r="FN138" s="2">
        <f t="shared" si="435"/>
        <v>0.99742674770326478</v>
      </c>
      <c r="FO138" s="2">
        <f t="shared" si="435"/>
        <v>0.99737271907872871</v>
      </c>
      <c r="FP138" s="2">
        <f t="shared" si="435"/>
        <v>0.99783160385604075</v>
      </c>
      <c r="FQ138" s="2">
        <f t="shared" si="435"/>
        <v>0.99808289445466514</v>
      </c>
      <c r="FR138" s="2">
        <f t="shared" si="435"/>
        <v>0.99815200739334986</v>
      </c>
      <c r="FS138" s="2">
        <f t="shared" si="435"/>
        <v>0.99839869759914324</v>
      </c>
      <c r="FT138" s="2">
        <f t="shared" si="435"/>
        <v>0.99818686860904171</v>
      </c>
      <c r="FU138" s="2">
        <f t="shared" si="435"/>
        <v>0.99770644670427033</v>
      </c>
      <c r="FW138" s="2">
        <f t="shared" si="324"/>
        <v>8.8835027622211436E-3</v>
      </c>
      <c r="FX138" s="2">
        <f t="shared" si="376"/>
        <v>1.169898384705385E-2</v>
      </c>
      <c r="FY138" s="2">
        <f t="shared" si="377"/>
        <v>1.1890689843515982E-2</v>
      </c>
      <c r="FZ138" s="2">
        <f t="shared" si="378"/>
        <v>1.1473599446541473E-2</v>
      </c>
      <c r="GA138" s="2">
        <f t="shared" si="379"/>
        <v>1.0906483730624049E-2</v>
      </c>
      <c r="GB138" s="2">
        <f t="shared" si="380"/>
        <v>1.0824834342791185E-2</v>
      </c>
      <c r="GC138" s="2">
        <f t="shared" si="381"/>
        <v>1.1460230734319544E-2</v>
      </c>
      <c r="GD138" s="2">
        <f t="shared" si="382"/>
        <v>1.1944937536691404E-2</v>
      </c>
      <c r="GE138" s="2">
        <f t="shared" si="383"/>
        <v>1.4564255990249513E-2</v>
      </c>
      <c r="GF138" s="2">
        <f t="shared" si="384"/>
        <v>1.2477935451543447E-2</v>
      </c>
      <c r="GG138" s="2">
        <f t="shared" si="385"/>
        <v>1.1224123013083722E-2</v>
      </c>
      <c r="GH138" s="2">
        <f t="shared" si="386"/>
        <v>1.0024785770143384E-2</v>
      </c>
      <c r="GI138" s="2">
        <f t="shared" si="387"/>
        <v>9.7649500642948833E-3</v>
      </c>
      <c r="GJ138" s="2">
        <f t="shared" si="388"/>
        <v>6.6263405509969118E-3</v>
      </c>
      <c r="GK138" s="2">
        <f t="shared" si="389"/>
        <v>6.0713523570296857E-3</v>
      </c>
      <c r="GM138" s="86">
        <f t="shared" si="325"/>
        <v>6.9046291247741615E-19</v>
      </c>
      <c r="GN138" s="86">
        <f t="shared" si="390"/>
        <v>2.4913030992441848E-60</v>
      </c>
      <c r="GO138" s="86">
        <f t="shared" si="391"/>
        <v>7.3653640051949822E-63</v>
      </c>
      <c r="GP138" s="86">
        <f t="shared" si="392"/>
        <v>7.8794417107759226E-57</v>
      </c>
      <c r="GQ138" s="86">
        <f t="shared" si="393"/>
        <v>2.7556203624393089E-43</v>
      </c>
      <c r="GR138" s="86">
        <f t="shared" si="394"/>
        <v>1.2756923592774464E-65</v>
      </c>
      <c r="GS138" s="86">
        <f t="shared" si="395"/>
        <v>2.811304128742361E-56</v>
      </c>
      <c r="GT138" s="86">
        <f t="shared" si="396"/>
        <v>2.4979785683279297E-40</v>
      </c>
      <c r="GU138" s="86">
        <f t="shared" si="397"/>
        <v>1.2941796837132518E-29</v>
      </c>
      <c r="GV138" s="86">
        <f t="shared" si="398"/>
        <v>1.131900927475499E-55</v>
      </c>
      <c r="GW138" s="86">
        <f t="shared" si="399"/>
        <v>2.1120496974544981E-94</v>
      </c>
      <c r="GX138" s="86">
        <f t="shared" si="400"/>
        <v>2.2983917612341123E-92</v>
      </c>
      <c r="GY138" s="86">
        <f t="shared" si="401"/>
        <v>1.8879977394990015E-131</v>
      </c>
      <c r="GZ138" s="86">
        <f t="shared" si="402"/>
        <v>2.0342290259004922E-109</v>
      </c>
      <c r="HA138" s="86">
        <f t="shared" si="403"/>
        <v>5.365192765966223E-103</v>
      </c>
      <c r="HC138" s="86">
        <f t="shared" si="326"/>
        <v>4.4562415625446799E-6</v>
      </c>
      <c r="HD138" s="86">
        <f t="shared" si="404"/>
        <v>3.6967945004445963E-15</v>
      </c>
      <c r="HE138" s="86">
        <f t="shared" si="405"/>
        <v>5.9048031148108102E-19</v>
      </c>
      <c r="HF138" s="86">
        <f t="shared" si="406"/>
        <v>2.9296940490519258E-15</v>
      </c>
      <c r="HG138" s="86">
        <f t="shared" si="407"/>
        <v>5.1092157672335014E-12</v>
      </c>
      <c r="HH138" s="86">
        <f t="shared" si="408"/>
        <v>2.4287370169843824E-30</v>
      </c>
      <c r="HI138" s="86">
        <f t="shared" si="409"/>
        <v>6.538695748783352E-32</v>
      </c>
      <c r="HJ138" s="86">
        <f t="shared" si="410"/>
        <v>6.8517170687321386E-32</v>
      </c>
      <c r="HK138" s="86">
        <f t="shared" si="411"/>
        <v>2.894244533013222E-31</v>
      </c>
      <c r="HL138" s="86">
        <f t="shared" si="412"/>
        <v>9.932568476209247E-40</v>
      </c>
      <c r="HM138" s="86">
        <f t="shared" si="413"/>
        <v>9.8762853949600214E-43</v>
      </c>
      <c r="HN138" s="86">
        <f t="shared" si="414"/>
        <v>1.405362937115123E-30</v>
      </c>
      <c r="HO138" s="86">
        <f t="shared" si="415"/>
        <v>1.1484898913047075E-31</v>
      </c>
      <c r="HP138" s="86">
        <f t="shared" si="416"/>
        <v>3.9998649253601721E-30</v>
      </c>
      <c r="HQ138" s="86">
        <f t="shared" si="417"/>
        <v>3.4976309844038127E-29</v>
      </c>
      <c r="HS138" s="86">
        <f t="shared" si="327"/>
        <v>2.6388293601009439E-3</v>
      </c>
      <c r="HT138" s="86">
        <f t="shared" si="418"/>
        <v>3.6587258085682556E-3</v>
      </c>
      <c r="HU138" s="86">
        <f t="shared" si="419"/>
        <v>3.7803199138810766E-3</v>
      </c>
      <c r="HV138" s="86">
        <f t="shared" si="420"/>
        <v>4.8276997399650176E-3</v>
      </c>
      <c r="HW138" s="86">
        <f t="shared" si="421"/>
        <v>5.6437956699426231E-3</v>
      </c>
      <c r="HX138" s="86">
        <f t="shared" si="422"/>
        <v>9.8998390216805572E-3</v>
      </c>
      <c r="HY138" s="86">
        <f t="shared" si="423"/>
        <v>8.371977986551744E-3</v>
      </c>
      <c r="HZ138" s="86">
        <f t="shared" si="424"/>
        <v>5.2277815001479733E-3</v>
      </c>
      <c r="IA138" s="86">
        <f t="shared" si="425"/>
        <v>5.5121804156348583E-3</v>
      </c>
      <c r="IB138" s="86">
        <f t="shared" si="426"/>
        <v>8.7730060082383751E-3</v>
      </c>
      <c r="IC138" s="86">
        <f t="shared" si="427"/>
        <v>5.0031099969485258E-3</v>
      </c>
      <c r="ID138" s="86">
        <f t="shared" si="428"/>
        <v>1.9853831970299161E-3</v>
      </c>
      <c r="IE138" s="86">
        <f t="shared" si="429"/>
        <v>1.9584599296680392E-3</v>
      </c>
      <c r="IF138" s="86">
        <f t="shared" si="430"/>
        <v>7.0719570011106257E-3</v>
      </c>
      <c r="IG138" s="86">
        <f t="shared" si="431"/>
        <v>5.7716261063836269E-3</v>
      </c>
      <c r="II138" s="86">
        <f t="shared" si="328"/>
        <v>1.8954106408079422E-27</v>
      </c>
      <c r="IJ138" s="86">
        <f t="shared" si="329"/>
        <v>1.8869514594742512E-28</v>
      </c>
      <c r="IK138" s="86">
        <f t="shared" si="330"/>
        <v>1.8457773485734582E-30</v>
      </c>
      <c r="IL138" s="86">
        <f t="shared" si="331"/>
        <v>6.9055100897883626E-28</v>
      </c>
      <c r="IM138" s="86">
        <f t="shared" si="332"/>
        <v>1.8500512336834996E-27</v>
      </c>
      <c r="IN138" s="86">
        <f t="shared" si="333"/>
        <v>1.8683937592186302E-25</v>
      </c>
      <c r="IO138" s="86">
        <f t="shared" si="334"/>
        <v>4.6679725042418957E-29</v>
      </c>
      <c r="IP138" s="86">
        <f t="shared" si="335"/>
        <v>5.8807133025852224E-33</v>
      </c>
      <c r="IQ138" s="86">
        <f t="shared" si="336"/>
        <v>1.314632632343963E-29</v>
      </c>
      <c r="IR138" s="86">
        <f t="shared" si="337"/>
        <v>1.8420738973844905E-27</v>
      </c>
      <c r="IS138" s="86">
        <f t="shared" si="338"/>
        <v>4.0064042615332768E-28</v>
      </c>
      <c r="IT138" s="86">
        <f t="shared" si="339"/>
        <v>2.3779712255163491E-30</v>
      </c>
      <c r="IU138" s="86">
        <f t="shared" si="340"/>
        <v>1.1066753850456255E-30</v>
      </c>
      <c r="IV138" s="86">
        <f t="shared" si="341"/>
        <v>1.6740991493831444E-15</v>
      </c>
      <c r="IW138" s="86">
        <f t="shared" si="342"/>
        <v>2.069125827450785E-16</v>
      </c>
      <c r="IY138" s="86">
        <f t="shared" si="343"/>
        <v>2.6432856016634894E-3</v>
      </c>
      <c r="IZ138" s="86">
        <f t="shared" si="344"/>
        <v>3.6587258085719523E-3</v>
      </c>
      <c r="JA138" s="86">
        <f t="shared" si="345"/>
        <v>3.780319913881077E-3</v>
      </c>
      <c r="JB138" s="86">
        <f t="shared" si="346"/>
        <v>4.8276997399679476E-3</v>
      </c>
      <c r="JC138" s="86">
        <f t="shared" si="347"/>
        <v>5.6437956750518391E-3</v>
      </c>
      <c r="JD138" s="86">
        <f t="shared" si="348"/>
        <v>9.8998390216805572E-3</v>
      </c>
      <c r="JE138" s="86">
        <f t="shared" si="349"/>
        <v>8.371977986551744E-3</v>
      </c>
      <c r="JF138" s="86">
        <f t="shared" si="350"/>
        <v>5.2277815001479733E-3</v>
      </c>
      <c r="JG138" s="86">
        <f t="shared" si="351"/>
        <v>5.5121804156348583E-3</v>
      </c>
      <c r="JH138" s="86">
        <f t="shared" si="352"/>
        <v>8.7730060082383751E-3</v>
      </c>
      <c r="JI138" s="86">
        <f t="shared" si="353"/>
        <v>5.0031099969485258E-3</v>
      </c>
      <c r="JJ138" s="86">
        <f t="shared" si="354"/>
        <v>1.9853831970299161E-3</v>
      </c>
      <c r="JK138" s="86">
        <f t="shared" si="355"/>
        <v>1.9584599296680392E-3</v>
      </c>
      <c r="JL138" s="86">
        <f t="shared" si="356"/>
        <v>7.0719570011122997E-3</v>
      </c>
      <c r="JM138" s="86">
        <f t="shared" si="357"/>
        <v>5.7716261063838342E-3</v>
      </c>
    </row>
    <row r="139" spans="2:273" x14ac:dyDescent="0.25">
      <c r="B139" s="2">
        <v>112</v>
      </c>
      <c r="C139" s="37">
        <v>56.061</v>
      </c>
      <c r="D139" s="37">
        <v>59.3</v>
      </c>
      <c r="E139" s="37">
        <v>67.048000000000002</v>
      </c>
      <c r="F139" s="37">
        <v>68.694000000000003</v>
      </c>
      <c r="G139" s="37">
        <v>79.355000000000004</v>
      </c>
      <c r="H139" s="37">
        <v>76.835999999999999</v>
      </c>
      <c r="I139" s="37">
        <v>78.102000000000004</v>
      </c>
      <c r="J139" s="37">
        <v>81.466999999999999</v>
      </c>
      <c r="K139" s="37">
        <v>83.933000000000007</v>
      </c>
      <c r="L139" s="37">
        <v>83.466999999999999</v>
      </c>
      <c r="M139" s="37">
        <v>83.712000000000003</v>
      </c>
      <c r="N139" s="37">
        <v>83.41</v>
      </c>
      <c r="O139" s="37">
        <v>83.266999999999996</v>
      </c>
      <c r="P139" s="37">
        <v>87.286000000000001</v>
      </c>
      <c r="Q139" s="37">
        <v>90.578000000000003</v>
      </c>
      <c r="S139" s="4">
        <f t="shared" si="229"/>
        <v>54.849049318461766</v>
      </c>
      <c r="T139" s="4">
        <f t="shared" si="230"/>
        <v>58.097465977345877</v>
      </c>
      <c r="U139" s="4">
        <f t="shared" si="231"/>
        <v>66.681925075202898</v>
      </c>
      <c r="V139" s="4">
        <f t="shared" si="232"/>
        <v>67.797374989336006</v>
      </c>
      <c r="W139" s="4">
        <f t="shared" si="233"/>
        <v>78.824977080972701</v>
      </c>
      <c r="X139" s="4">
        <f t="shared" si="234"/>
        <v>75.824196289130015</v>
      </c>
      <c r="Y139" s="4">
        <f t="shared" si="235"/>
        <v>78.102155789658454</v>
      </c>
      <c r="Z139" s="4">
        <f t="shared" si="236"/>
        <v>80.846072834569668</v>
      </c>
      <c r="AA139" s="4">
        <f t="shared" si="237"/>
        <v>84.361092371272704</v>
      </c>
      <c r="AB139" s="4">
        <f t="shared" si="238"/>
        <v>83.034927841873852</v>
      </c>
      <c r="AC139" s="4">
        <f t="shared" si="239"/>
        <v>82.501219423506058</v>
      </c>
      <c r="AD139" s="4">
        <f t="shared" si="240"/>
        <v>82.120389200015239</v>
      </c>
      <c r="AE139" s="4">
        <f t="shared" si="241"/>
        <v>81.982621588279244</v>
      </c>
      <c r="AF139" s="4">
        <f t="shared" si="242"/>
        <v>85.811323007369381</v>
      </c>
      <c r="AG139" s="4">
        <f t="shared" si="243"/>
        <v>87.223353686088871</v>
      </c>
      <c r="AI139" s="4">
        <f t="shared" si="244"/>
        <v>1.2119506815382337</v>
      </c>
      <c r="AJ139" s="4">
        <f t="shared" si="245"/>
        <v>1.2025340226541203</v>
      </c>
      <c r="AK139" s="4">
        <f t="shared" si="246"/>
        <v>0.36607492479710402</v>
      </c>
      <c r="AL139" s="4">
        <f t="shared" si="247"/>
        <v>0.89662501066399614</v>
      </c>
      <c r="AM139" s="4">
        <f t="shared" si="248"/>
        <v>0.53002291902730292</v>
      </c>
      <c r="AN139" s="4">
        <f t="shared" si="249"/>
        <v>1.0118037108699838</v>
      </c>
      <c r="AO139" s="4">
        <f t="shared" si="250"/>
        <v>-1.5578965845008952E-4</v>
      </c>
      <c r="AP139" s="4">
        <f t="shared" si="251"/>
        <v>0.62092716543033077</v>
      </c>
      <c r="AQ139" s="4">
        <f t="shared" si="252"/>
        <v>-0.42809237127269739</v>
      </c>
      <c r="AR139" s="4">
        <f t="shared" si="253"/>
        <v>0.43207215812614663</v>
      </c>
      <c r="AS139" s="4">
        <f t="shared" si="254"/>
        <v>1.2107805764939457</v>
      </c>
      <c r="AT139" s="4">
        <f t="shared" si="255"/>
        <v>1.2896107999847573</v>
      </c>
      <c r="AU139" s="4">
        <f t="shared" si="256"/>
        <v>1.284378411720752</v>
      </c>
      <c r="AV139" s="4">
        <f t="shared" ref="AV139:AW154" si="436">IF(OR($B139 &lt; P$230, $B139 &gt; P$233), 0, P139-AF139)</f>
        <v>1.47467699263062</v>
      </c>
      <c r="AW139" s="4">
        <f t="shared" si="436"/>
        <v>3.3546463139111324</v>
      </c>
      <c r="AY139" s="2">
        <f t="shared" si="308"/>
        <v>54.849045828028181</v>
      </c>
      <c r="AZ139" s="2">
        <f t="shared" si="359"/>
        <v>57.992199070543755</v>
      </c>
      <c r="BA139" s="2">
        <f t="shared" si="360"/>
        <v>66.53993570289424</v>
      </c>
      <c r="BB139" s="2">
        <f t="shared" si="361"/>
        <v>67.536116649228646</v>
      </c>
      <c r="BC139" s="2">
        <f t="shared" si="362"/>
        <v>78.558464618798766</v>
      </c>
      <c r="BD139" s="2">
        <f t="shared" si="363"/>
        <v>75.205790644344688</v>
      </c>
      <c r="BE139" s="2">
        <f t="shared" si="364"/>
        <v>77.470310335784873</v>
      </c>
      <c r="BF139" s="2">
        <f t="shared" si="365"/>
        <v>80.387610001456721</v>
      </c>
      <c r="BG139" s="2">
        <f t="shared" si="366"/>
        <v>83.856215755961614</v>
      </c>
      <c r="BH139" s="2">
        <f t="shared" si="367"/>
        <v>82.205777773690031</v>
      </c>
      <c r="BI139" s="2">
        <f t="shared" si="368"/>
        <v>81.895569055204504</v>
      </c>
      <c r="BJ139" s="2">
        <f t="shared" si="369"/>
        <v>81.768601183034789</v>
      </c>
      <c r="BK139" s="2">
        <f t="shared" si="370"/>
        <v>81.630383157730009</v>
      </c>
      <c r="BL139" s="2">
        <f t="shared" si="371"/>
        <v>83.832434971234989</v>
      </c>
      <c r="BM139" s="2">
        <f t="shared" si="372"/>
        <v>84.356214666457234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>
        <f t="shared" si="309"/>
        <v>56.061</v>
      </c>
      <c r="CF139" s="2">
        <f t="shared" si="310"/>
        <v>59.3</v>
      </c>
      <c r="CG139" s="2">
        <f t="shared" si="311"/>
        <v>67.048000000000002</v>
      </c>
      <c r="CH139" s="2">
        <f t="shared" si="312"/>
        <v>68.694000000000003</v>
      </c>
      <c r="CI139" s="2">
        <f t="shared" si="313"/>
        <v>79.355000000000004</v>
      </c>
      <c r="CJ139" s="2" t="str">
        <f t="shared" si="314"/>
        <v/>
      </c>
      <c r="CK139" s="2" t="str">
        <f t="shared" si="315"/>
        <v/>
      </c>
      <c r="CL139" s="2">
        <f t="shared" si="316"/>
        <v>81.466999999999999</v>
      </c>
      <c r="CM139" s="2">
        <f t="shared" si="317"/>
        <v>83.933000000000007</v>
      </c>
      <c r="CN139" s="2" t="str">
        <f t="shared" si="318"/>
        <v/>
      </c>
      <c r="CO139" s="2">
        <f t="shared" si="319"/>
        <v>83.712000000000003</v>
      </c>
      <c r="CP139" s="2">
        <f t="shared" si="320"/>
        <v>83.41</v>
      </c>
      <c r="CQ139" s="2">
        <f t="shared" si="321"/>
        <v>83.266999999999996</v>
      </c>
      <c r="CR139" s="2" t="str">
        <f t="shared" si="322"/>
        <v/>
      </c>
      <c r="CS139" s="2">
        <f t="shared" si="323"/>
        <v>90.578000000000003</v>
      </c>
      <c r="CU139" s="2">
        <f t="shared" si="273"/>
        <v>56.061</v>
      </c>
      <c r="CV139" s="2">
        <f t="shared" si="274"/>
        <v>59.3</v>
      </c>
      <c r="CW139" s="2">
        <f t="shared" si="275"/>
        <v>67.048000000000002</v>
      </c>
      <c r="CX139" s="2">
        <f t="shared" si="276"/>
        <v>68.694000000000003</v>
      </c>
      <c r="CY139" s="2">
        <f t="shared" si="277"/>
        <v>79.355000000000004</v>
      </c>
      <c r="CZ139" s="2" t="str">
        <f t="shared" si="278"/>
        <v/>
      </c>
      <c r="DA139" s="2" t="str">
        <f t="shared" si="279"/>
        <v/>
      </c>
      <c r="DB139" s="2">
        <f t="shared" si="280"/>
        <v>81.466999999999999</v>
      </c>
      <c r="DC139" s="2">
        <f t="shared" si="281"/>
        <v>83.933000000000007</v>
      </c>
      <c r="DD139" s="2" t="str">
        <f t="shared" si="282"/>
        <v/>
      </c>
      <c r="DE139" s="2">
        <f t="shared" si="283"/>
        <v>83.712000000000003</v>
      </c>
      <c r="DF139" s="2">
        <f t="shared" si="284"/>
        <v>83.41</v>
      </c>
      <c r="DG139" s="2">
        <f t="shared" si="285"/>
        <v>83.266999999999996</v>
      </c>
      <c r="DH139" s="2" t="str">
        <f t="shared" si="286"/>
        <v/>
      </c>
      <c r="DI139" s="2">
        <f t="shared" si="287"/>
        <v>90.578000000000003</v>
      </c>
      <c r="DK139" s="2">
        <f t="shared" si="288"/>
        <v>104.63170801393724</v>
      </c>
      <c r="DL139" s="2">
        <f t="shared" ref="DL139:DY154" si="437">BP$228*$B139+BP$229</f>
        <v>93.892749128919846</v>
      </c>
      <c r="DM139" s="2">
        <f t="shared" si="437"/>
        <v>102.94354747049132</v>
      </c>
      <c r="DN139" s="2">
        <f t="shared" si="437"/>
        <v>97.205963887313317</v>
      </c>
      <c r="DO139" s="2">
        <f t="shared" si="437"/>
        <v>98.914771574426695</v>
      </c>
      <c r="DP139" s="2">
        <f t="shared" si="437"/>
        <v>65.450965267290869</v>
      </c>
      <c r="DQ139" s="2">
        <f t="shared" si="437"/>
        <v>79.19138048780485</v>
      </c>
      <c r="DR139" s="2">
        <f t="shared" si="437"/>
        <v>90.770643287011708</v>
      </c>
      <c r="DS139" s="2">
        <f t="shared" si="437"/>
        <v>92.65775154101469</v>
      </c>
      <c r="DT139" s="2">
        <f t="shared" si="437"/>
        <v>83.596190418118454</v>
      </c>
      <c r="DU139" s="2">
        <f t="shared" si="437"/>
        <v>82.883394291754769</v>
      </c>
      <c r="DV139" s="2">
        <f t="shared" si="437"/>
        <v>97.360024093131287</v>
      </c>
      <c r="DW139" s="2">
        <f t="shared" si="437"/>
        <v>112.21345505226481</v>
      </c>
      <c r="DX139" s="2">
        <f t="shared" si="437"/>
        <v>108.2626718796424</v>
      </c>
      <c r="DY139" s="2">
        <f t="shared" si="437"/>
        <v>99.926951219512191</v>
      </c>
      <c r="EA139" s="2">
        <f t="shared" si="228"/>
        <v>54.780697044934783</v>
      </c>
      <c r="EB139" s="2">
        <f t="shared" si="290"/>
        <v>57.937878373870554</v>
      </c>
      <c r="EC139" s="2">
        <f t="shared" si="291"/>
        <v>66.481044547333497</v>
      </c>
      <c r="ED139" s="2">
        <f t="shared" si="292"/>
        <v>67.48900569355996</v>
      </c>
      <c r="EE139" s="2">
        <f t="shared" si="293"/>
        <v>78.526765165222372</v>
      </c>
      <c r="EF139" s="2">
        <f t="shared" si="294"/>
        <v>75.225122717023666</v>
      </c>
      <c r="EG139" s="2">
        <f t="shared" si="295"/>
        <v>77.466766199816817</v>
      </c>
      <c r="EH139" s="2">
        <f t="shared" si="296"/>
        <v>80.363188958847388</v>
      </c>
      <c r="EI139" s="2">
        <f t="shared" si="297"/>
        <v>83.834698788451632</v>
      </c>
      <c r="EJ139" s="2">
        <f t="shared" si="298"/>
        <v>82.203077920049978</v>
      </c>
      <c r="EK139" s="2">
        <f t="shared" si="299"/>
        <v>81.893925875816322</v>
      </c>
      <c r="EL139" s="2">
        <f t="shared" si="300"/>
        <v>81.742507280772344</v>
      </c>
      <c r="EM139" s="2">
        <f t="shared" si="301"/>
        <v>81.585977232502017</v>
      </c>
      <c r="EN139" s="2">
        <f t="shared" si="302"/>
        <v>83.792832585626769</v>
      </c>
      <c r="EO139" s="2">
        <f t="shared" si="303"/>
        <v>84.32774028153969</v>
      </c>
      <c r="EQ139" s="2">
        <f t="shared" si="304"/>
        <v>54.56746832690947</v>
      </c>
      <c r="ER139" s="2">
        <f t="shared" ref="ER139:FE154" si="438">CV$228*$B139+CV$229</f>
        <v>57.92254612385257</v>
      </c>
      <c r="ES139" s="2">
        <f t="shared" si="438"/>
        <v>66.44726993400127</v>
      </c>
      <c r="ET139" s="2">
        <f t="shared" si="438"/>
        <v>67.50049774209468</v>
      </c>
      <c r="EU139" s="2">
        <f t="shared" si="438"/>
        <v>78.307343119698771</v>
      </c>
      <c r="EV139" s="2">
        <f t="shared" si="438"/>
        <v>75.196365250956916</v>
      </c>
      <c r="EW139" s="2">
        <f t="shared" si="438"/>
        <v>77.457918192378116</v>
      </c>
      <c r="EX139" s="2">
        <f t="shared" si="438"/>
        <v>80.362496698546636</v>
      </c>
      <c r="EY139" s="2">
        <f t="shared" si="438"/>
        <v>83.857968765913341</v>
      </c>
      <c r="EZ139" s="2">
        <f t="shared" si="438"/>
        <v>82.199002463001705</v>
      </c>
      <c r="FA139" s="2">
        <f t="shared" si="438"/>
        <v>81.886839325241141</v>
      </c>
      <c r="FB139" s="2">
        <f t="shared" si="438"/>
        <v>81.721382900975499</v>
      </c>
      <c r="FC139" s="2">
        <f t="shared" si="438"/>
        <v>81.555229852267772</v>
      </c>
      <c r="FD139" s="2">
        <f t="shared" si="438"/>
        <v>83.673388028279803</v>
      </c>
      <c r="FE139" s="2">
        <f t="shared" si="438"/>
        <v>83.702210483044922</v>
      </c>
      <c r="FG139" s="2">
        <f t="shared" si="306"/>
        <v>0.99858731103371168</v>
      </c>
      <c r="FH139" s="2">
        <f t="shared" ref="FH139:FU154" si="439">POWER(10,($B139-D$231)/D$229)/(1+POWER(10,($B139-D$231)/D$229))</f>
        <v>0.99848373388646927</v>
      </c>
      <c r="FI139" s="2">
        <f t="shared" si="439"/>
        <v>0.99837282151125317</v>
      </c>
      <c r="FJ139" s="2">
        <f t="shared" si="439"/>
        <v>0.99841953746023726</v>
      </c>
      <c r="FK139" s="2">
        <f t="shared" si="439"/>
        <v>0.9983166229268815</v>
      </c>
      <c r="FL139" s="2">
        <f t="shared" si="439"/>
        <v>0.9980570089128894</v>
      </c>
      <c r="FM139" s="2">
        <f t="shared" si="439"/>
        <v>0.99788057172312716</v>
      </c>
      <c r="FN139" s="2">
        <f t="shared" si="439"/>
        <v>0.99765263452645714</v>
      </c>
      <c r="FO139" s="2">
        <f t="shared" si="439"/>
        <v>0.99760333727987072</v>
      </c>
      <c r="FP139" s="2">
        <f t="shared" si="439"/>
        <v>0.99802202182363997</v>
      </c>
      <c r="FQ139" s="2">
        <f t="shared" si="439"/>
        <v>0.99825128398116436</v>
      </c>
      <c r="FR139" s="2">
        <f t="shared" si="439"/>
        <v>0.99831433661722579</v>
      </c>
      <c r="FS139" s="2">
        <f t="shared" si="439"/>
        <v>0.9985393890572607</v>
      </c>
      <c r="FT139" s="2">
        <f t="shared" si="439"/>
        <v>0.99834614066831739</v>
      </c>
      <c r="FU139" s="2">
        <f t="shared" si="439"/>
        <v>0.99790783231783553</v>
      </c>
      <c r="FW139" s="2">
        <f t="shared" si="324"/>
        <v>9.7322259405266277E-3</v>
      </c>
      <c r="FX139" s="2">
        <f t="shared" si="376"/>
        <v>1.2813218465899048E-2</v>
      </c>
      <c r="FY139" s="2">
        <f t="shared" si="377"/>
        <v>1.3022942331259557E-2</v>
      </c>
      <c r="FZ139" s="2">
        <f t="shared" si="378"/>
        <v>1.2566640953840849E-2</v>
      </c>
      <c r="GA139" s="2">
        <f t="shared" si="379"/>
        <v>1.1946151414222068E-2</v>
      </c>
      <c r="GB139" s="2">
        <f t="shared" si="380"/>
        <v>1.1856812047681357E-2</v>
      </c>
      <c r="GC139" s="2">
        <f t="shared" si="381"/>
        <v>1.2552014832249809E-2</v>
      </c>
      <c r="GD139" s="2">
        <f t="shared" si="382"/>
        <v>1.3082287195023639E-2</v>
      </c>
      <c r="GE139" s="2">
        <f t="shared" si="383"/>
        <v>1.5946981504064657E-2</v>
      </c>
      <c r="GF139" s="2">
        <f t="shared" si="384"/>
        <v>1.3665333161883403E-2</v>
      </c>
      <c r="GG139" s="2">
        <f t="shared" si="385"/>
        <v>1.2293693521213239E-2</v>
      </c>
      <c r="GH139" s="2">
        <f t="shared" si="386"/>
        <v>1.0981338161473585E-2</v>
      </c>
      <c r="GI139" s="2">
        <f t="shared" si="387"/>
        <v>1.0696977158745839E-2</v>
      </c>
      <c r="GJ139" s="2">
        <f t="shared" si="388"/>
        <v>7.260995998644792E-3</v>
      </c>
      <c r="GK139" s="2">
        <f t="shared" si="389"/>
        <v>6.6532083430169871E-3</v>
      </c>
      <c r="GM139" s="86">
        <f t="shared" si="325"/>
        <v>1.1489592989064551E-19</v>
      </c>
      <c r="GN139" s="86">
        <f t="shared" si="390"/>
        <v>6.8855764874427556E-63</v>
      </c>
      <c r="GO139" s="86">
        <f t="shared" si="391"/>
        <v>1.6151238032796234E-65</v>
      </c>
      <c r="GP139" s="86">
        <f t="shared" si="392"/>
        <v>3.1379034348756668E-59</v>
      </c>
      <c r="GQ139" s="86">
        <f t="shared" si="393"/>
        <v>4.1756442470626109E-45</v>
      </c>
      <c r="GR139" s="86">
        <f t="shared" si="394"/>
        <v>2.2506383439328307E-68</v>
      </c>
      <c r="GS139" s="86">
        <f t="shared" si="395"/>
        <v>1.2716058906898117E-58</v>
      </c>
      <c r="GT139" s="86">
        <f t="shared" si="396"/>
        <v>5.411407693291299E-42</v>
      </c>
      <c r="GU139" s="86">
        <f t="shared" si="397"/>
        <v>8.1221925567338422E-31</v>
      </c>
      <c r="GV139" s="86">
        <f t="shared" si="398"/>
        <v>5.7310926061137817E-58</v>
      </c>
      <c r="GW139" s="86">
        <f t="shared" si="399"/>
        <v>2.2424361189035376E-98</v>
      </c>
      <c r="GX139" s="86">
        <f t="shared" si="400"/>
        <v>2.2648983827134186E-96</v>
      </c>
      <c r="GY139" s="86">
        <f t="shared" si="401"/>
        <v>4.1078729605488737E-137</v>
      </c>
      <c r="GZ139" s="86">
        <f t="shared" si="402"/>
        <v>3.7816156709864931E-114</v>
      </c>
      <c r="HA139" s="86">
        <f t="shared" si="403"/>
        <v>2.3915851286781781E-107</v>
      </c>
      <c r="HC139" s="86">
        <f t="shared" si="326"/>
        <v>1.5328472802340993E-6</v>
      </c>
      <c r="HD139" s="86">
        <f t="shared" si="404"/>
        <v>2.0044226118774324E-16</v>
      </c>
      <c r="HE139" s="86">
        <f t="shared" si="405"/>
        <v>1.4862763492296827E-20</v>
      </c>
      <c r="HF139" s="86">
        <f t="shared" si="406"/>
        <v>1.5496383494906183E-16</v>
      </c>
      <c r="HG139" s="86">
        <f t="shared" si="407"/>
        <v>5.4494152252251507E-13</v>
      </c>
      <c r="HH139" s="86">
        <f t="shared" si="408"/>
        <v>7.6048743082529841E-33</v>
      </c>
      <c r="HI139" s="86">
        <f t="shared" si="409"/>
        <v>1.7869605577088582E-34</v>
      </c>
      <c r="HJ139" s="86">
        <f t="shared" si="410"/>
        <v>1.9233590633872028E-34</v>
      </c>
      <c r="HK139" s="86">
        <f t="shared" si="411"/>
        <v>8.6698707169291949E-34</v>
      </c>
      <c r="HL139" s="86">
        <f t="shared" si="412"/>
        <v>6.605698311962072E-43</v>
      </c>
      <c r="HM139" s="86">
        <f t="shared" si="413"/>
        <v>2.6046565036289581E-46</v>
      </c>
      <c r="HN139" s="86">
        <f t="shared" si="414"/>
        <v>2.6072524614862854E-33</v>
      </c>
      <c r="HO139" s="86">
        <f t="shared" si="415"/>
        <v>1.9027179502894852E-34</v>
      </c>
      <c r="HP139" s="86">
        <f t="shared" si="416"/>
        <v>7.9600184845784409E-33</v>
      </c>
      <c r="HQ139" s="86">
        <f t="shared" si="417"/>
        <v>1.0778676137768721E-31</v>
      </c>
      <c r="HS139" s="86">
        <f t="shared" si="327"/>
        <v>4.1706891058979631E-3</v>
      </c>
      <c r="HT139" s="86">
        <f t="shared" si="418"/>
        <v>5.9164246296239467E-3</v>
      </c>
      <c r="HU139" s="86">
        <f t="shared" si="419"/>
        <v>6.2214768257696602E-3</v>
      </c>
      <c r="HV139" s="86">
        <f t="shared" si="420"/>
        <v>7.657540215276387E-3</v>
      </c>
      <c r="HW139" s="86">
        <f t="shared" si="421"/>
        <v>8.8127001381035248E-3</v>
      </c>
      <c r="HX139" s="86">
        <f t="shared" si="422"/>
        <v>1.4814685375457234E-2</v>
      </c>
      <c r="HY139" s="86">
        <f t="shared" si="423"/>
        <v>1.3068999998166941E-2</v>
      </c>
      <c r="HZ139" s="86">
        <f t="shared" si="424"/>
        <v>8.649129917752749E-3</v>
      </c>
      <c r="IA139" s="86">
        <f t="shared" si="425"/>
        <v>9.0512987002980792E-3</v>
      </c>
      <c r="IB139" s="86">
        <f t="shared" si="426"/>
        <v>1.3602679760118369E-2</v>
      </c>
      <c r="IC139" s="86">
        <f t="shared" si="427"/>
        <v>7.9213318383210846E-3</v>
      </c>
      <c r="ID139" s="86">
        <f t="shared" si="428"/>
        <v>3.2963443844778585E-3</v>
      </c>
      <c r="IE139" s="86">
        <f t="shared" si="429"/>
        <v>3.2535272057862322E-3</v>
      </c>
      <c r="IF139" s="86">
        <f t="shared" si="430"/>
        <v>1.0000471432181572E-2</v>
      </c>
      <c r="IG139" s="86">
        <f t="shared" si="431"/>
        <v>8.1538866505966711E-3</v>
      </c>
      <c r="II139" s="86">
        <f t="shared" si="328"/>
        <v>1.888007300185269E-26</v>
      </c>
      <c r="IJ139" s="86">
        <f t="shared" si="329"/>
        <v>2.3814756363049079E-27</v>
      </c>
      <c r="IK139" s="86">
        <f t="shared" si="330"/>
        <v>2.8416392759019669E-29</v>
      </c>
      <c r="IL139" s="86">
        <f t="shared" si="331"/>
        <v>8.1771231231457881E-27</v>
      </c>
      <c r="IM139" s="86">
        <f t="shared" si="332"/>
        <v>2.0480096774875056E-26</v>
      </c>
      <c r="IN139" s="86">
        <f t="shared" si="333"/>
        <v>1.7124751114788418E-24</v>
      </c>
      <c r="IO139" s="86">
        <f t="shared" si="334"/>
        <v>6.1621437770240634E-28</v>
      </c>
      <c r="IP139" s="86">
        <f t="shared" si="335"/>
        <v>1.1492010717138421E-31</v>
      </c>
      <c r="IQ139" s="86">
        <f t="shared" si="336"/>
        <v>2.1226721498236147E-28</v>
      </c>
      <c r="IR139" s="86">
        <f t="shared" si="337"/>
        <v>2.1964681630087161E-26</v>
      </c>
      <c r="IS139" s="86">
        <f t="shared" si="338"/>
        <v>4.7910753770823145E-27</v>
      </c>
      <c r="IT139" s="86">
        <f t="shared" si="339"/>
        <v>3.2740474111629814E-29</v>
      </c>
      <c r="IU139" s="86">
        <f t="shared" si="340"/>
        <v>1.5468324374069316E-29</v>
      </c>
      <c r="IV139" s="86">
        <f t="shared" si="341"/>
        <v>5.410654881706925E-15</v>
      </c>
      <c r="IW139" s="86">
        <f t="shared" si="342"/>
        <v>7.0564451562561417E-16</v>
      </c>
      <c r="IY139" s="86">
        <f t="shared" si="343"/>
        <v>4.1722219531781972E-3</v>
      </c>
      <c r="IZ139" s="86">
        <f t="shared" si="344"/>
        <v>5.9164246296241471E-3</v>
      </c>
      <c r="JA139" s="86">
        <f t="shared" si="345"/>
        <v>6.2214768257696602E-3</v>
      </c>
      <c r="JB139" s="86">
        <f t="shared" si="346"/>
        <v>7.6575402152765423E-3</v>
      </c>
      <c r="JC139" s="86">
        <f t="shared" si="347"/>
        <v>8.8127001386484657E-3</v>
      </c>
      <c r="JD139" s="86">
        <f t="shared" si="348"/>
        <v>1.4814685375457234E-2</v>
      </c>
      <c r="JE139" s="86">
        <f t="shared" si="349"/>
        <v>1.3068999998166941E-2</v>
      </c>
      <c r="JF139" s="86">
        <f t="shared" si="350"/>
        <v>8.649129917752749E-3</v>
      </c>
      <c r="JG139" s="86">
        <f t="shared" si="351"/>
        <v>9.0512987002980792E-3</v>
      </c>
      <c r="JH139" s="86">
        <f t="shared" si="352"/>
        <v>1.3602679760118369E-2</v>
      </c>
      <c r="JI139" s="86">
        <f t="shared" si="353"/>
        <v>7.9213318383210846E-3</v>
      </c>
      <c r="JJ139" s="86">
        <f t="shared" si="354"/>
        <v>3.2963443844778585E-3</v>
      </c>
      <c r="JK139" s="86">
        <f t="shared" si="355"/>
        <v>3.2535272057862322E-3</v>
      </c>
      <c r="JL139" s="86">
        <f t="shared" si="356"/>
        <v>1.0000471432186983E-2</v>
      </c>
      <c r="JM139" s="86">
        <f t="shared" si="357"/>
        <v>8.1538866505973771E-3</v>
      </c>
    </row>
    <row r="140" spans="2:273" x14ac:dyDescent="0.25">
      <c r="B140" s="2">
        <v>113</v>
      </c>
      <c r="C140" s="37">
        <v>53.741999999999997</v>
      </c>
      <c r="D140" s="37">
        <v>58.817</v>
      </c>
      <c r="E140" s="37">
        <v>66.742000000000004</v>
      </c>
      <c r="F140" s="37">
        <v>68.774000000000001</v>
      </c>
      <c r="G140" s="37">
        <v>78.468000000000004</v>
      </c>
      <c r="H140" s="37">
        <v>76.738</v>
      </c>
      <c r="I140" s="37">
        <v>79</v>
      </c>
      <c r="J140" s="37">
        <v>81.332999999999998</v>
      </c>
      <c r="K140" s="37">
        <v>84.016999999999996</v>
      </c>
      <c r="L140" s="37">
        <v>83.582999999999998</v>
      </c>
      <c r="M140" s="37">
        <v>82.864000000000004</v>
      </c>
      <c r="N140" s="37">
        <v>83.376999999999995</v>
      </c>
      <c r="O140" s="37">
        <v>83.617000000000004</v>
      </c>
      <c r="P140" s="37">
        <v>87.54</v>
      </c>
      <c r="Q140" s="37">
        <v>91.358999999999995</v>
      </c>
      <c r="S140" s="4">
        <f t="shared" si="229"/>
        <v>54.705943085572294</v>
      </c>
      <c r="T140" s="4">
        <f t="shared" si="230"/>
        <v>58.031061661079299</v>
      </c>
      <c r="U140" s="4">
        <f t="shared" si="231"/>
        <v>66.610551495761854</v>
      </c>
      <c r="V140" s="4">
        <f t="shared" si="232"/>
        <v>67.831854018409672</v>
      </c>
      <c r="W140" s="4">
        <f t="shared" si="233"/>
        <v>78.735797608632254</v>
      </c>
      <c r="X140" s="4">
        <f t="shared" si="234"/>
        <v>75.972542624793689</v>
      </c>
      <c r="Y140" s="4">
        <f t="shared" si="235"/>
        <v>78.289990781871154</v>
      </c>
      <c r="Z140" s="4">
        <f t="shared" si="236"/>
        <v>80.91952917553661</v>
      </c>
      <c r="AA140" s="4">
        <f t="shared" si="237"/>
        <v>84.41439117113687</v>
      </c>
      <c r="AB140" s="4">
        <f t="shared" si="238"/>
        <v>83.260368315446925</v>
      </c>
      <c r="AC140" s="4">
        <f t="shared" si="239"/>
        <v>82.659368649732215</v>
      </c>
      <c r="AD140" s="4">
        <f t="shared" si="240"/>
        <v>82.19841771406908</v>
      </c>
      <c r="AE140" s="4">
        <f t="shared" si="241"/>
        <v>82.073157803398615</v>
      </c>
      <c r="AF140" s="4">
        <f t="shared" si="242"/>
        <v>86.431046790576289</v>
      </c>
      <c r="AG140" s="4">
        <f t="shared" si="243"/>
        <v>88.13027374368491</v>
      </c>
      <c r="AI140" s="4">
        <f t="shared" si="244"/>
        <v>-0.96394308557229635</v>
      </c>
      <c r="AJ140" s="4">
        <f t="shared" si="245"/>
        <v>0.78593833892070109</v>
      </c>
      <c r="AK140" s="4">
        <f t="shared" si="246"/>
        <v>0.13144850423815058</v>
      </c>
      <c r="AL140" s="4">
        <f t="shared" si="247"/>
        <v>0.94214598159032903</v>
      </c>
      <c r="AM140" s="4">
        <f t="shared" si="248"/>
        <v>-0.26779760863225022</v>
      </c>
      <c r="AN140" s="4">
        <f t="shared" si="249"/>
        <v>0.76545737520631008</v>
      </c>
      <c r="AO140" s="4">
        <f t="shared" si="250"/>
        <v>0.71000921812884599</v>
      </c>
      <c r="AP140" s="4">
        <f t="shared" si="251"/>
        <v>0.41347082446338845</v>
      </c>
      <c r="AQ140" s="4">
        <f t="shared" si="252"/>
        <v>-0.39739117113687428</v>
      </c>
      <c r="AR140" s="4">
        <f t="shared" si="253"/>
        <v>0.32263168455307323</v>
      </c>
      <c r="AS140" s="4">
        <f t="shared" si="254"/>
        <v>0.204631350267789</v>
      </c>
      <c r="AT140" s="4">
        <f t="shared" si="255"/>
        <v>1.178582285930915</v>
      </c>
      <c r="AU140" s="4">
        <f t="shared" si="256"/>
        <v>1.5438421966013891</v>
      </c>
      <c r="AV140" s="4">
        <f t="shared" si="436"/>
        <v>1.1089532094237171</v>
      </c>
      <c r="AW140" s="4">
        <f t="shared" si="436"/>
        <v>3.2287262563150847</v>
      </c>
      <c r="AY140" s="2">
        <f t="shared" si="308"/>
        <v>54.705941125660921</v>
      </c>
      <c r="AZ140" s="2">
        <f t="shared" si="359"/>
        <v>57.872206966892634</v>
      </c>
      <c r="BA140" s="2">
        <f t="shared" si="360"/>
        <v>66.39334566272781</v>
      </c>
      <c r="BB140" s="2">
        <f t="shared" si="361"/>
        <v>67.44499398096913</v>
      </c>
      <c r="BC140" s="2">
        <f t="shared" si="362"/>
        <v>78.346835032913859</v>
      </c>
      <c r="BD140" s="2">
        <f t="shared" si="363"/>
        <v>75.106367545065822</v>
      </c>
      <c r="BE140" s="2">
        <f t="shared" si="364"/>
        <v>77.373209019180294</v>
      </c>
      <c r="BF140" s="2">
        <f t="shared" si="365"/>
        <v>80.218539561114511</v>
      </c>
      <c r="BG140" s="2">
        <f t="shared" si="366"/>
        <v>83.647571700926989</v>
      </c>
      <c r="BH140" s="2">
        <f t="shared" si="367"/>
        <v>82.064448135256328</v>
      </c>
      <c r="BI140" s="2">
        <f t="shared" si="368"/>
        <v>81.764262571432653</v>
      </c>
      <c r="BJ140" s="2">
        <f t="shared" si="369"/>
        <v>81.652194019726196</v>
      </c>
      <c r="BK140" s="2">
        <f t="shared" si="370"/>
        <v>81.525894050083053</v>
      </c>
      <c r="BL140" s="2">
        <f t="shared" si="371"/>
        <v>83.770333865155095</v>
      </c>
      <c r="BM140" s="2">
        <f t="shared" si="372"/>
        <v>84.270639228013707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>
        <f t="shared" si="309"/>
        <v>53.741999999999997</v>
      </c>
      <c r="CF140" s="2">
        <f t="shared" si="310"/>
        <v>58.817</v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>
        <f t="shared" si="320"/>
        <v>83.376999999999995</v>
      </c>
      <c r="CQ140" s="2">
        <f t="shared" si="321"/>
        <v>83.617000000000004</v>
      </c>
      <c r="CR140" s="2" t="str">
        <f t="shared" si="322"/>
        <v/>
      </c>
      <c r="CS140" s="2" t="str">
        <f t="shared" si="323"/>
        <v/>
      </c>
      <c r="CU140" s="2">
        <f t="shared" si="273"/>
        <v>53.741999999999997</v>
      </c>
      <c r="CV140" s="2">
        <f t="shared" si="274"/>
        <v>58.817</v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>
        <f t="shared" si="284"/>
        <v>83.376999999999995</v>
      </c>
      <c r="DG140" s="2">
        <f t="shared" si="285"/>
        <v>83.617000000000004</v>
      </c>
      <c r="DH140" s="2" t="str">
        <f t="shared" si="286"/>
        <v/>
      </c>
      <c r="DI140" s="2" t="str">
        <f t="shared" si="287"/>
        <v/>
      </c>
      <c r="DK140" s="2">
        <f t="shared" si="288"/>
        <v>105.01941480836233</v>
      </c>
      <c r="DL140" s="2">
        <f t="shared" si="437"/>
        <v>94.137266550522639</v>
      </c>
      <c r="DM140" s="2">
        <f t="shared" si="437"/>
        <v>103.20960783837076</v>
      </c>
      <c r="DN140" s="2">
        <f t="shared" si="437"/>
        <v>97.408366042730222</v>
      </c>
      <c r="DO140" s="2">
        <f t="shared" si="437"/>
        <v>99.066400615833388</v>
      </c>
      <c r="DP140" s="2">
        <f t="shared" si="437"/>
        <v>65.159280126849922</v>
      </c>
      <c r="DQ140" s="2">
        <f t="shared" si="437"/>
        <v>79.063129268292656</v>
      </c>
      <c r="DR140" s="2">
        <f t="shared" si="437"/>
        <v>90.709747455957981</v>
      </c>
      <c r="DS140" s="2">
        <f t="shared" si="437"/>
        <v>92.563194404931238</v>
      </c>
      <c r="DT140" s="2">
        <f t="shared" si="437"/>
        <v>83.428754355400685</v>
      </c>
      <c r="DU140" s="2">
        <f t="shared" si="437"/>
        <v>82.734767139836919</v>
      </c>
      <c r="DV140" s="2">
        <f t="shared" si="437"/>
        <v>97.387207546660179</v>
      </c>
      <c r="DW140" s="2">
        <f t="shared" si="437"/>
        <v>112.4078881533101</v>
      </c>
      <c r="DX140" s="2">
        <f t="shared" si="437"/>
        <v>108.42096910028903</v>
      </c>
      <c r="DY140" s="2">
        <f t="shared" si="437"/>
        <v>100.03542682926829</v>
      </c>
      <c r="EA140" s="2">
        <f t="shared" si="228"/>
        <v>54.643099758597323</v>
      </c>
      <c r="EB140" s="2">
        <f t="shared" si="290"/>
        <v>57.822239582880108</v>
      </c>
      <c r="EC140" s="2">
        <f t="shared" si="291"/>
        <v>66.339043278321881</v>
      </c>
      <c r="ED140" s="2">
        <f t="shared" si="292"/>
        <v>67.401644047066767</v>
      </c>
      <c r="EE140" s="2">
        <f t="shared" si="293"/>
        <v>78.317110597525527</v>
      </c>
      <c r="EF140" s="2">
        <f t="shared" si="294"/>
        <v>75.12429642051859</v>
      </c>
      <c r="EG140" s="2">
        <f t="shared" si="295"/>
        <v>77.370118607846123</v>
      </c>
      <c r="EH140" s="2">
        <f t="shared" si="296"/>
        <v>80.195486428996858</v>
      </c>
      <c r="EI140" s="2">
        <f t="shared" si="297"/>
        <v>83.626637201409181</v>
      </c>
      <c r="EJ140" s="2">
        <f t="shared" si="298"/>
        <v>82.061775882261102</v>
      </c>
      <c r="EK140" s="2">
        <f t="shared" si="299"/>
        <v>81.762627453367998</v>
      </c>
      <c r="EL140" s="2">
        <f t="shared" si="300"/>
        <v>81.628179927594559</v>
      </c>
      <c r="EM140" s="2">
        <f t="shared" si="301"/>
        <v>81.485084452936448</v>
      </c>
      <c r="EN140" s="2">
        <f t="shared" si="302"/>
        <v>83.734329026831148</v>
      </c>
      <c r="EO140" s="2">
        <f t="shared" si="303"/>
        <v>84.245518762954759</v>
      </c>
      <c r="EQ140" s="2">
        <f t="shared" si="304"/>
        <v>54.448850432851827</v>
      </c>
      <c r="ER140" s="2">
        <f t="shared" si="438"/>
        <v>57.80388214211137</v>
      </c>
      <c r="ES140" s="2">
        <f t="shared" si="438"/>
        <v>66.309485885707744</v>
      </c>
      <c r="ET140" s="2">
        <f t="shared" si="438"/>
        <v>67.408347855093126</v>
      </c>
      <c r="EU140" s="2">
        <f t="shared" si="438"/>
        <v>78.153868248844901</v>
      </c>
      <c r="EV140" s="2">
        <f t="shared" si="438"/>
        <v>75.1036925929413</v>
      </c>
      <c r="EW140" s="2">
        <f t="shared" si="438"/>
        <v>77.356828567767195</v>
      </c>
      <c r="EX140" s="2">
        <f t="shared" si="438"/>
        <v>80.23313121551567</v>
      </c>
      <c r="EY140" s="2">
        <f t="shared" si="438"/>
        <v>83.70665539532682</v>
      </c>
      <c r="EZ140" s="2">
        <f t="shared" si="438"/>
        <v>82.075534223092077</v>
      </c>
      <c r="FA140" s="2">
        <f t="shared" si="438"/>
        <v>81.768900903828765</v>
      </c>
      <c r="FB140" s="2">
        <f t="shared" si="438"/>
        <v>81.610177272922613</v>
      </c>
      <c r="FC140" s="2">
        <f t="shared" si="438"/>
        <v>81.451991413483057</v>
      </c>
      <c r="FD140" s="2">
        <f t="shared" si="438"/>
        <v>83.578927173723343</v>
      </c>
      <c r="FE140" s="2">
        <f t="shared" si="438"/>
        <v>83.557837534560974</v>
      </c>
      <c r="FG140" s="2">
        <f t="shared" si="306"/>
        <v>0.99871145218191648</v>
      </c>
      <c r="FH140" s="2">
        <f t="shared" si="439"/>
        <v>0.99861696435143488</v>
      </c>
      <c r="FI140" s="2">
        <f t="shared" si="439"/>
        <v>0.99851578307931965</v>
      </c>
      <c r="FJ140" s="2">
        <f t="shared" si="439"/>
        <v>0.99855840055857226</v>
      </c>
      <c r="FK140" s="2">
        <f t="shared" si="439"/>
        <v>0.99846451442810402</v>
      </c>
      <c r="FL140" s="2">
        <f t="shared" si="439"/>
        <v>0.99822766806609653</v>
      </c>
      <c r="FM140" s="2">
        <f t="shared" si="439"/>
        <v>0.99806669790309721</v>
      </c>
      <c r="FN140" s="2">
        <f t="shared" si="439"/>
        <v>0.99785873498150279</v>
      </c>
      <c r="FO140" s="2">
        <f t="shared" si="439"/>
        <v>0.99781375658520488</v>
      </c>
      <c r="FP140" s="2">
        <f t="shared" si="439"/>
        <v>0.99819574845005665</v>
      </c>
      <c r="FQ140" s="2">
        <f t="shared" si="439"/>
        <v>0.99840490660194836</v>
      </c>
      <c r="FR140" s="2">
        <f t="shared" si="439"/>
        <v>0.99846242867066182</v>
      </c>
      <c r="FS140" s="2">
        <f t="shared" si="439"/>
        <v>0.99866773576829748</v>
      </c>
      <c r="FT140" s="2">
        <f t="shared" si="439"/>
        <v>0.99849144283494073</v>
      </c>
      <c r="FU140" s="2">
        <f t="shared" si="439"/>
        <v>0.99809156907673457</v>
      </c>
      <c r="FW140" s="2">
        <f t="shared" si="324"/>
        <v>1.0661163270026842E-2</v>
      </c>
      <c r="FX140" s="2">
        <f t="shared" si="376"/>
        <v>1.4032068280729327E-2</v>
      </c>
      <c r="FY140" s="2">
        <f t="shared" si="377"/>
        <v>1.4261453797680868E-2</v>
      </c>
      <c r="FZ140" s="2">
        <f t="shared" si="378"/>
        <v>1.3762362222404782E-2</v>
      </c>
      <c r="GA140" s="2">
        <f t="shared" si="379"/>
        <v>1.3083615122672721E-2</v>
      </c>
      <c r="GB140" s="2">
        <f t="shared" si="380"/>
        <v>1.2985881027181229E-2</v>
      </c>
      <c r="GC140" s="2">
        <f t="shared" si="381"/>
        <v>1.3746363793110407E-2</v>
      </c>
      <c r="GD140" s="2">
        <f t="shared" si="382"/>
        <v>1.4326360570667104E-2</v>
      </c>
      <c r="GE140" s="2">
        <f t="shared" si="383"/>
        <v>1.7458656741432384E-2</v>
      </c>
      <c r="GF140" s="2">
        <f t="shared" si="384"/>
        <v>1.4964011202511731E-2</v>
      </c>
      <c r="GG140" s="2">
        <f t="shared" si="385"/>
        <v>1.3463797843929816E-2</v>
      </c>
      <c r="GH140" s="2">
        <f t="shared" si="386"/>
        <v>1.2028054619427596E-2</v>
      </c>
      <c r="GI140" s="2">
        <f t="shared" si="387"/>
        <v>1.1716910074378563E-2</v>
      </c>
      <c r="GJ140" s="2">
        <f t="shared" si="388"/>
        <v>7.955950430375636E-3</v>
      </c>
      <c r="GK140" s="2">
        <f t="shared" si="389"/>
        <v>7.2904182393096718E-3</v>
      </c>
      <c r="GM140" s="86">
        <f t="shared" si="325"/>
        <v>1.8396468910588281E-20</v>
      </c>
      <c r="GN140" s="86">
        <f t="shared" si="390"/>
        <v>1.6791373667612902E-65</v>
      </c>
      <c r="GO140" s="86">
        <f t="shared" si="391"/>
        <v>3.1109927401162665E-68</v>
      </c>
      <c r="GP140" s="86">
        <f t="shared" si="392"/>
        <v>1.1115699200839965E-61</v>
      </c>
      <c r="GQ140" s="86">
        <f t="shared" si="393"/>
        <v>5.7890528025789622E-47</v>
      </c>
      <c r="GR140" s="86">
        <f t="shared" si="394"/>
        <v>3.475786268293385E-71</v>
      </c>
      <c r="GS140" s="86">
        <f t="shared" si="395"/>
        <v>5.1376751333366763E-61</v>
      </c>
      <c r="GT140" s="86">
        <f t="shared" si="396"/>
        <v>1.082110148237571E-43</v>
      </c>
      <c r="GU140" s="86">
        <f t="shared" si="397"/>
        <v>4.8128012027935739E-32</v>
      </c>
      <c r="GV140" s="86">
        <f t="shared" si="398"/>
        <v>2.6009483336689145E-60</v>
      </c>
      <c r="GW140" s="86">
        <f t="shared" si="399"/>
        <v>1.9656702764384395E-102</v>
      </c>
      <c r="GX140" s="86">
        <f t="shared" si="400"/>
        <v>1.82914864446378E-100</v>
      </c>
      <c r="GY140" s="86">
        <f t="shared" si="401"/>
        <v>6.767349874721007E-143</v>
      </c>
      <c r="GZ140" s="86">
        <f t="shared" si="402"/>
        <v>5.5647891692868312E-119</v>
      </c>
      <c r="HA140" s="86">
        <f t="shared" si="403"/>
        <v>8.6389434558311239E-112</v>
      </c>
      <c r="HC140" s="86">
        <f t="shared" si="326"/>
        <v>5.0332767675801141E-7</v>
      </c>
      <c r="HD140" s="86">
        <f t="shared" si="404"/>
        <v>9.5815661979850848E-18</v>
      </c>
      <c r="HE140" s="86">
        <f t="shared" si="405"/>
        <v>3.1924353824436171E-22</v>
      </c>
      <c r="HF140" s="86">
        <f t="shared" si="406"/>
        <v>7.2172308193575787E-18</v>
      </c>
      <c r="HG140" s="86">
        <f t="shared" si="407"/>
        <v>5.2833284685648915E-14</v>
      </c>
      <c r="HH140" s="86">
        <f t="shared" si="408"/>
        <v>1.8761212221082819E-35</v>
      </c>
      <c r="HI140" s="86">
        <f t="shared" si="409"/>
        <v>3.8523264289082564E-37</v>
      </c>
      <c r="HJ140" s="86">
        <f t="shared" si="410"/>
        <v>4.2675808124403294E-37</v>
      </c>
      <c r="HK140" s="86">
        <f t="shared" si="411"/>
        <v>2.0538048690381952E-36</v>
      </c>
      <c r="HL140" s="86">
        <f t="shared" si="412"/>
        <v>3.2847091426541915E-46</v>
      </c>
      <c r="HM140" s="86">
        <f t="shared" si="413"/>
        <v>4.8806079247235282E-50</v>
      </c>
      <c r="HN140" s="86">
        <f t="shared" si="414"/>
        <v>3.6540811578110697E-36</v>
      </c>
      <c r="HO140" s="86">
        <f t="shared" si="415"/>
        <v>2.3812708801315411E-37</v>
      </c>
      <c r="HP140" s="86">
        <f t="shared" si="416"/>
        <v>1.1990437778982656E-35</v>
      </c>
      <c r="HQ140" s="86">
        <f t="shared" si="417"/>
        <v>2.5896982573674236E-34</v>
      </c>
      <c r="HS140" s="86">
        <f t="shared" si="327"/>
        <v>6.4700062532982855E-3</v>
      </c>
      <c r="HT140" s="86">
        <f t="shared" si="418"/>
        <v>9.3611112252768858E-3</v>
      </c>
      <c r="HU140" s="86">
        <f t="shared" si="419"/>
        <v>1.0000417420053307E-2</v>
      </c>
      <c r="HV140" s="86">
        <f t="shared" si="420"/>
        <v>1.1892949825333399E-2</v>
      </c>
      <c r="HW140" s="86">
        <f t="shared" si="421"/>
        <v>1.3485548723944142E-2</v>
      </c>
      <c r="HX140" s="86">
        <f t="shared" si="422"/>
        <v>2.1764818334022887E-2</v>
      </c>
      <c r="HY140" s="86">
        <f t="shared" si="423"/>
        <v>1.996106432729735E-2</v>
      </c>
      <c r="HZ140" s="86">
        <f t="shared" si="424"/>
        <v>1.3948473899849621E-2</v>
      </c>
      <c r="IA140" s="86">
        <f t="shared" si="425"/>
        <v>1.449526244374931E-2</v>
      </c>
      <c r="IB140" s="86">
        <f t="shared" si="426"/>
        <v>2.0645756699020138E-2</v>
      </c>
      <c r="IC140" s="86">
        <f t="shared" si="427"/>
        <v>1.2280640295283279E-2</v>
      </c>
      <c r="ID140" s="86">
        <f t="shared" si="428"/>
        <v>5.3542599907310849E-3</v>
      </c>
      <c r="IE140" s="86">
        <f t="shared" si="429"/>
        <v>5.2877568720746627E-3</v>
      </c>
      <c r="IF140" s="86">
        <f t="shared" si="430"/>
        <v>1.3963955035747176E-2</v>
      </c>
      <c r="IG140" s="86">
        <f t="shared" si="431"/>
        <v>1.1380940793125014E-2</v>
      </c>
      <c r="II140" s="86">
        <f t="shared" si="328"/>
        <v>1.7986198198251793E-25</v>
      </c>
      <c r="IJ140" s="86">
        <f t="shared" si="329"/>
        <v>2.8523758109894254E-26</v>
      </c>
      <c r="IK140" s="86">
        <f t="shared" si="330"/>
        <v>4.1336457011525796E-28</v>
      </c>
      <c r="IL140" s="86">
        <f t="shared" si="331"/>
        <v>9.2036074262067443E-26</v>
      </c>
      <c r="IM140" s="86">
        <f t="shared" si="332"/>
        <v>2.1591654445224165E-25</v>
      </c>
      <c r="IN140" s="86">
        <f t="shared" si="333"/>
        <v>1.5007558797011379E-23</v>
      </c>
      <c r="IO140" s="86">
        <f t="shared" si="334"/>
        <v>7.7145212067271088E-27</v>
      </c>
      <c r="IP140" s="86">
        <f t="shared" si="335"/>
        <v>2.1111967845983091E-30</v>
      </c>
      <c r="IQ140" s="86">
        <f t="shared" si="336"/>
        <v>3.2261473801858916E-27</v>
      </c>
      <c r="IR140" s="86">
        <f t="shared" si="337"/>
        <v>2.4865989989275169E-25</v>
      </c>
      <c r="IS140" s="86">
        <f t="shared" si="338"/>
        <v>5.4460804737427415E-26</v>
      </c>
      <c r="IT140" s="86">
        <f t="shared" si="339"/>
        <v>4.2780072745969639E-28</v>
      </c>
      <c r="IU140" s="86">
        <f t="shared" si="340"/>
        <v>2.0518354695663726E-28</v>
      </c>
      <c r="IV140" s="86">
        <f t="shared" si="341"/>
        <v>1.7121817751027655E-14</v>
      </c>
      <c r="IW140" s="86">
        <f t="shared" si="342"/>
        <v>2.3547612440612443E-15</v>
      </c>
      <c r="IY140" s="86">
        <f t="shared" si="343"/>
        <v>6.4705095809750434E-3</v>
      </c>
      <c r="IZ140" s="86">
        <f t="shared" si="344"/>
        <v>9.3611112252768962E-3</v>
      </c>
      <c r="JA140" s="86">
        <f t="shared" si="345"/>
        <v>1.0000417420053307E-2</v>
      </c>
      <c r="JB140" s="86">
        <f t="shared" si="346"/>
        <v>1.1892949825333406E-2</v>
      </c>
      <c r="JC140" s="86">
        <f t="shared" si="347"/>
        <v>1.3485548723996975E-2</v>
      </c>
      <c r="JD140" s="86">
        <f t="shared" si="348"/>
        <v>2.1764818334022887E-2</v>
      </c>
      <c r="JE140" s="86">
        <f t="shared" si="349"/>
        <v>1.996106432729735E-2</v>
      </c>
      <c r="JF140" s="86">
        <f t="shared" si="350"/>
        <v>1.3948473899849621E-2</v>
      </c>
      <c r="JG140" s="86">
        <f t="shared" si="351"/>
        <v>1.449526244374931E-2</v>
      </c>
      <c r="JH140" s="86">
        <f t="shared" si="352"/>
        <v>2.0645756699020138E-2</v>
      </c>
      <c r="JI140" s="86">
        <f t="shared" si="353"/>
        <v>1.2280640295283279E-2</v>
      </c>
      <c r="JJ140" s="86">
        <f t="shared" si="354"/>
        <v>5.3542599907310849E-3</v>
      </c>
      <c r="JK140" s="86">
        <f t="shared" si="355"/>
        <v>5.2877568720746627E-3</v>
      </c>
      <c r="JL140" s="86">
        <f t="shared" si="356"/>
        <v>1.3963955035764298E-2</v>
      </c>
      <c r="JM140" s="86">
        <f t="shared" si="357"/>
        <v>1.1380940793127368E-2</v>
      </c>
    </row>
    <row r="141" spans="2:273" x14ac:dyDescent="0.25">
      <c r="B141" s="2">
        <v>114</v>
      </c>
      <c r="C141" s="37">
        <v>54.712000000000003</v>
      </c>
      <c r="D141" s="37">
        <v>57.567</v>
      </c>
      <c r="E141" s="37">
        <v>66.968000000000004</v>
      </c>
      <c r="F141" s="37">
        <v>68.742000000000004</v>
      </c>
      <c r="G141" s="37">
        <v>79.855000000000004</v>
      </c>
      <c r="H141" s="37">
        <v>75.721000000000004</v>
      </c>
      <c r="I141" s="37">
        <v>79.441000000000003</v>
      </c>
      <c r="J141" s="37">
        <v>80.400000000000006</v>
      </c>
      <c r="K141" s="37">
        <v>83.716999999999999</v>
      </c>
      <c r="L141" s="37">
        <v>84.332999999999998</v>
      </c>
      <c r="M141" s="37">
        <v>83.661000000000001</v>
      </c>
      <c r="N141" s="37">
        <v>83.983999999999995</v>
      </c>
      <c r="O141" s="37">
        <v>83.216999999999999</v>
      </c>
      <c r="P141" s="37">
        <v>88.221999999999994</v>
      </c>
      <c r="Q141" s="37">
        <v>93</v>
      </c>
      <c r="S141" s="4">
        <f t="shared" si="229"/>
        <v>54.563282644072807</v>
      </c>
      <c r="T141" s="4">
        <f t="shared" si="230"/>
        <v>57.98665605272825</v>
      </c>
      <c r="U141" s="4">
        <f t="shared" si="231"/>
        <v>66.570976737803818</v>
      </c>
      <c r="V141" s="4">
        <f t="shared" si="232"/>
        <v>67.913995438615373</v>
      </c>
      <c r="W141" s="4">
        <f t="shared" si="233"/>
        <v>78.69077143111042</v>
      </c>
      <c r="X141" s="4">
        <f t="shared" si="234"/>
        <v>76.195725776519282</v>
      </c>
      <c r="Y141" s="4">
        <f t="shared" si="235"/>
        <v>78.574847275313303</v>
      </c>
      <c r="Z141" s="4">
        <f t="shared" si="236"/>
        <v>81.092043969884728</v>
      </c>
      <c r="AA141" s="4">
        <f t="shared" si="237"/>
        <v>84.572487085062335</v>
      </c>
      <c r="AB141" s="4">
        <f t="shared" si="238"/>
        <v>83.608120027784821</v>
      </c>
      <c r="AC141" s="4">
        <f t="shared" si="239"/>
        <v>82.925917839649955</v>
      </c>
      <c r="AD141" s="4">
        <f t="shared" si="240"/>
        <v>82.364268105330069</v>
      </c>
      <c r="AE141" s="4">
        <f t="shared" si="241"/>
        <v>82.252078255796008</v>
      </c>
      <c r="AF141" s="4">
        <f t="shared" si="242"/>
        <v>87.23673032546759</v>
      </c>
      <c r="AG141" s="4">
        <f t="shared" si="243"/>
        <v>89.312736040922573</v>
      </c>
      <c r="AI141" s="4">
        <f t="shared" si="244"/>
        <v>0.14871735592719659</v>
      </c>
      <c r="AJ141" s="4">
        <f t="shared" si="245"/>
        <v>-0.41965605272825002</v>
      </c>
      <c r="AK141" s="4">
        <f t="shared" si="246"/>
        <v>0.39702326219618556</v>
      </c>
      <c r="AL141" s="4">
        <f t="shared" si="247"/>
        <v>0.82800456138463119</v>
      </c>
      <c r="AM141" s="4">
        <f t="shared" si="248"/>
        <v>1.1642285688895839</v>
      </c>
      <c r="AN141" s="4">
        <f t="shared" si="249"/>
        <v>-0.4747257765192785</v>
      </c>
      <c r="AO141" s="4">
        <f t="shared" si="250"/>
        <v>0.86615272468669957</v>
      </c>
      <c r="AP141" s="4">
        <f t="shared" si="251"/>
        <v>-0.69204396988472183</v>
      </c>
      <c r="AQ141" s="4">
        <f t="shared" si="252"/>
        <v>-0.85548708506233595</v>
      </c>
      <c r="AR141" s="4">
        <f t="shared" si="253"/>
        <v>0.7248799722151773</v>
      </c>
      <c r="AS141" s="4">
        <f t="shared" si="254"/>
        <v>0.73508216035004637</v>
      </c>
      <c r="AT141" s="4">
        <f t="shared" si="255"/>
        <v>1.6197318946699255</v>
      </c>
      <c r="AU141" s="4">
        <f t="shared" si="256"/>
        <v>0.96492174420399124</v>
      </c>
      <c r="AV141" s="4">
        <f t="shared" si="436"/>
        <v>0.98526967453240388</v>
      </c>
      <c r="AW141" s="4">
        <f t="shared" si="436"/>
        <v>3.687263959077427</v>
      </c>
      <c r="AY141" s="2">
        <f t="shared" si="308"/>
        <v>54.563280535812012</v>
      </c>
      <c r="AZ141" s="2">
        <f t="shared" si="359"/>
        <v>57.752537880740832</v>
      </c>
      <c r="BA141" s="2">
        <f t="shared" si="360"/>
        <v>66.24711405644112</v>
      </c>
      <c r="BB141" s="2">
        <f t="shared" si="361"/>
        <v>67.354148757077994</v>
      </c>
      <c r="BC141" s="2">
        <f t="shared" si="362"/>
        <v>78.135488865065085</v>
      </c>
      <c r="BD141" s="2">
        <f t="shared" si="363"/>
        <v>75.006874696780841</v>
      </c>
      <c r="BE141" s="2">
        <f t="shared" si="364"/>
        <v>77.276133980401525</v>
      </c>
      <c r="BF141" s="2">
        <f t="shared" si="365"/>
        <v>80.049721149576655</v>
      </c>
      <c r="BG141" s="2">
        <f t="shared" si="366"/>
        <v>83.439237524140339</v>
      </c>
      <c r="BH141" s="2">
        <f t="shared" si="367"/>
        <v>81.923198157717735</v>
      </c>
      <c r="BI141" s="2">
        <f t="shared" si="368"/>
        <v>81.633007697883357</v>
      </c>
      <c r="BJ141" s="2">
        <f t="shared" si="369"/>
        <v>81.535956596080766</v>
      </c>
      <c r="BK141" s="2">
        <f t="shared" si="370"/>
        <v>81.421672599652226</v>
      </c>
      <c r="BL141" s="2">
        <f t="shared" si="371"/>
        <v>83.708424634464379</v>
      </c>
      <c r="BM141" s="2">
        <f t="shared" si="372"/>
        <v>84.185126526175551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>
        <f t="shared" si="309"/>
        <v>54.712000000000003</v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>
        <f t="shared" si="320"/>
        <v>83.983999999999995</v>
      </c>
      <c r="CQ141" s="2">
        <f t="shared" si="321"/>
        <v>83.216999999999999</v>
      </c>
      <c r="CR141" s="2" t="str">
        <f t="shared" si="322"/>
        <v/>
      </c>
      <c r="CS141" s="2" t="str">
        <f t="shared" si="323"/>
        <v/>
      </c>
      <c r="CU141" s="2">
        <f t="shared" si="273"/>
        <v>54.712000000000003</v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>
        <f t="shared" si="284"/>
        <v>83.983999999999995</v>
      </c>
      <c r="DG141" s="2">
        <f t="shared" si="285"/>
        <v>83.216999999999999</v>
      </c>
      <c r="DH141" s="2" t="str">
        <f t="shared" si="286"/>
        <v/>
      </c>
      <c r="DI141" s="2" t="str">
        <f t="shared" si="287"/>
        <v/>
      </c>
      <c r="DK141" s="2">
        <f t="shared" si="288"/>
        <v>105.40712160278741</v>
      </c>
      <c r="DL141" s="2">
        <f t="shared" si="437"/>
        <v>94.381783972125419</v>
      </c>
      <c r="DM141" s="2">
        <f t="shared" si="437"/>
        <v>103.47566820625018</v>
      </c>
      <c r="DN141" s="2">
        <f t="shared" si="437"/>
        <v>97.610768198147127</v>
      </c>
      <c r="DO141" s="2">
        <f t="shared" si="437"/>
        <v>99.218029657240081</v>
      </c>
      <c r="DP141" s="2">
        <f t="shared" si="437"/>
        <v>64.86759498640896</v>
      </c>
      <c r="DQ141" s="2">
        <f t="shared" si="437"/>
        <v>78.934878048780462</v>
      </c>
      <c r="DR141" s="2">
        <f t="shared" si="437"/>
        <v>90.648851624904253</v>
      </c>
      <c r="DS141" s="2">
        <f t="shared" si="437"/>
        <v>92.468637268847786</v>
      </c>
      <c r="DT141" s="2">
        <f t="shared" si="437"/>
        <v>83.261318292682915</v>
      </c>
      <c r="DU141" s="2">
        <f t="shared" si="437"/>
        <v>82.586139987919069</v>
      </c>
      <c r="DV141" s="2">
        <f t="shared" si="437"/>
        <v>97.41439100018907</v>
      </c>
      <c r="DW141" s="2">
        <f t="shared" si="437"/>
        <v>112.60232125435539</v>
      </c>
      <c r="DX141" s="2">
        <f t="shared" si="437"/>
        <v>108.57926632093564</v>
      </c>
      <c r="DY141" s="2">
        <f t="shared" si="437"/>
        <v>100.14390243902437</v>
      </c>
      <c r="EA141" s="2">
        <f t="shared" si="228"/>
        <v>54.50550247225987</v>
      </c>
      <c r="EB141" s="2">
        <f t="shared" si="290"/>
        <v>57.70660079188967</v>
      </c>
      <c r="EC141" s="2">
        <f t="shared" si="291"/>
        <v>66.197042009310266</v>
      </c>
      <c r="ED141" s="2">
        <f t="shared" si="292"/>
        <v>67.314282400573575</v>
      </c>
      <c r="EE141" s="2">
        <f t="shared" si="293"/>
        <v>78.107456029828683</v>
      </c>
      <c r="EF141" s="2">
        <f t="shared" si="294"/>
        <v>75.023470124013528</v>
      </c>
      <c r="EG141" s="2">
        <f t="shared" si="295"/>
        <v>77.27347101587543</v>
      </c>
      <c r="EH141" s="2">
        <f t="shared" si="296"/>
        <v>80.027783899146328</v>
      </c>
      <c r="EI141" s="2">
        <f t="shared" si="297"/>
        <v>83.418575614366731</v>
      </c>
      <c r="EJ141" s="2">
        <f t="shared" si="298"/>
        <v>81.920473844472212</v>
      </c>
      <c r="EK141" s="2">
        <f t="shared" si="299"/>
        <v>81.631329030919687</v>
      </c>
      <c r="EL141" s="2">
        <f t="shared" si="300"/>
        <v>81.513852574416759</v>
      </c>
      <c r="EM141" s="2">
        <f t="shared" si="301"/>
        <v>81.384191673370879</v>
      </c>
      <c r="EN141" s="2">
        <f t="shared" si="302"/>
        <v>83.675825468035526</v>
      </c>
      <c r="EO141" s="2">
        <f t="shared" si="303"/>
        <v>84.163297244369843</v>
      </c>
      <c r="EQ141" s="2">
        <f t="shared" si="304"/>
        <v>54.330232538794192</v>
      </c>
      <c r="ER141" s="2">
        <f t="shared" si="438"/>
        <v>57.685218160370162</v>
      </c>
      <c r="ES141" s="2">
        <f t="shared" si="438"/>
        <v>66.171701837414219</v>
      </c>
      <c r="ET141" s="2">
        <f t="shared" si="438"/>
        <v>67.316197968091572</v>
      </c>
      <c r="EU141" s="2">
        <f t="shared" si="438"/>
        <v>78.000393377991017</v>
      </c>
      <c r="EV141" s="2">
        <f t="shared" si="438"/>
        <v>75.011019934925685</v>
      </c>
      <c r="EW141" s="2">
        <f t="shared" si="438"/>
        <v>77.255738943156302</v>
      </c>
      <c r="EX141" s="2">
        <f t="shared" si="438"/>
        <v>80.103765732484717</v>
      </c>
      <c r="EY141" s="2">
        <f t="shared" si="438"/>
        <v>83.555342024740312</v>
      </c>
      <c r="EZ141" s="2">
        <f t="shared" si="438"/>
        <v>81.95206598318245</v>
      </c>
      <c r="FA141" s="2">
        <f t="shared" si="438"/>
        <v>81.650962482416389</v>
      </c>
      <c r="FB141" s="2">
        <f t="shared" si="438"/>
        <v>81.498971644869727</v>
      </c>
      <c r="FC141" s="2">
        <f t="shared" si="438"/>
        <v>81.348752974698343</v>
      </c>
      <c r="FD141" s="2">
        <f t="shared" si="438"/>
        <v>83.48446631916687</v>
      </c>
      <c r="FE141" s="2">
        <f t="shared" si="438"/>
        <v>83.413464586077041</v>
      </c>
      <c r="FG141" s="2">
        <f t="shared" si="306"/>
        <v>0.99882469716911193</v>
      </c>
      <c r="FH141" s="2">
        <f t="shared" si="439"/>
        <v>0.99873850298301392</v>
      </c>
      <c r="FI141" s="2">
        <f t="shared" si="439"/>
        <v>0.99864620128103898</v>
      </c>
      <c r="FJ141" s="2">
        <f t="shared" si="439"/>
        <v>0.99868507889207636</v>
      </c>
      <c r="FK141" s="2">
        <f t="shared" si="439"/>
        <v>0.99859943128939865</v>
      </c>
      <c r="FL141" s="2">
        <f t="shared" si="439"/>
        <v>0.99838336195710842</v>
      </c>
      <c r="FM141" s="2">
        <f t="shared" si="439"/>
        <v>0.99823650754482829</v>
      </c>
      <c r="FN141" s="2">
        <f t="shared" si="439"/>
        <v>0.9980467750897799</v>
      </c>
      <c r="FO141" s="2">
        <f t="shared" si="439"/>
        <v>0.99800573868071574</v>
      </c>
      <c r="FP141" s="2">
        <f t="shared" si="439"/>
        <v>0.99835424175786924</v>
      </c>
      <c r="FQ141" s="2">
        <f t="shared" si="439"/>
        <v>0.99854505332807442</v>
      </c>
      <c r="FR141" s="2">
        <f t="shared" si="439"/>
        <v>0.99859752854154304</v>
      </c>
      <c r="FS141" s="2">
        <f t="shared" si="439"/>
        <v>0.99878481813033548</v>
      </c>
      <c r="FT141" s="2">
        <f t="shared" si="439"/>
        <v>0.99862399686759218</v>
      </c>
      <c r="FU141" s="2">
        <f t="shared" si="439"/>
        <v>0.99825919799419716</v>
      </c>
      <c r="FW141" s="2">
        <f t="shared" si="324"/>
        <v>1.1677721719201216E-2</v>
      </c>
      <c r="FX141" s="2">
        <f t="shared" si="376"/>
        <v>1.5365055878573973E-2</v>
      </c>
      <c r="FY141" s="2">
        <f t="shared" si="377"/>
        <v>1.561588693366749E-2</v>
      </c>
      <c r="FZ141" s="2">
        <f t="shared" si="378"/>
        <v>1.5070120482338894E-2</v>
      </c>
      <c r="GA141" s="2">
        <f t="shared" si="379"/>
        <v>1.4327812945634363E-2</v>
      </c>
      <c r="GB141" s="2">
        <f t="shared" si="380"/>
        <v>1.4220918663823129E-2</v>
      </c>
      <c r="GC141" s="2">
        <f t="shared" si="381"/>
        <v>1.5052625017082615E-2</v>
      </c>
      <c r="GD141" s="2">
        <f t="shared" si="382"/>
        <v>1.5686859909436093E-2</v>
      </c>
      <c r="GE141" s="2">
        <f t="shared" si="383"/>
        <v>1.9110846528804421E-2</v>
      </c>
      <c r="GF141" s="2">
        <f t="shared" si="384"/>
        <v>1.6384058332145932E-2</v>
      </c>
      <c r="GG141" s="2">
        <f t="shared" si="385"/>
        <v>1.4743609371132692E-2</v>
      </c>
      <c r="GH141" s="2">
        <f t="shared" si="386"/>
        <v>1.3173212843075445E-2</v>
      </c>
      <c r="GI141" s="2">
        <f t="shared" si="387"/>
        <v>1.2832829853735996E-2</v>
      </c>
      <c r="GJ141" s="2">
        <f t="shared" si="388"/>
        <v>8.7168353451089874E-3</v>
      </c>
      <c r="GK141" s="2">
        <f t="shared" si="389"/>
        <v>7.9881660325758531E-3</v>
      </c>
      <c r="GM141" s="86">
        <f t="shared" si="325"/>
        <v>2.8341467716566654E-21</v>
      </c>
      <c r="GN141" s="86">
        <f t="shared" si="390"/>
        <v>3.6129060057638259E-68</v>
      </c>
      <c r="GO141" s="86">
        <f t="shared" si="391"/>
        <v>5.2633972858255875E-71</v>
      </c>
      <c r="GP141" s="86">
        <f t="shared" si="392"/>
        <v>3.5025108439862763E-64</v>
      </c>
      <c r="GQ141" s="86">
        <f t="shared" si="393"/>
        <v>7.3428365501713035E-49</v>
      </c>
      <c r="GR141" s="86">
        <f t="shared" si="394"/>
        <v>4.6987310044255426E-74</v>
      </c>
      <c r="GS141" s="86">
        <f t="shared" si="395"/>
        <v>1.8541413726665362E-63</v>
      </c>
      <c r="GT141" s="86">
        <f t="shared" si="396"/>
        <v>1.9974003982739488E-45</v>
      </c>
      <c r="GU141" s="86">
        <f t="shared" si="397"/>
        <v>2.6925358299666948E-33</v>
      </c>
      <c r="GV141" s="86">
        <f t="shared" si="398"/>
        <v>1.0579964578220767E-62</v>
      </c>
      <c r="GW141" s="86">
        <f t="shared" si="399"/>
        <v>1.4225531431465273E-106</v>
      </c>
      <c r="GX141" s="86">
        <f t="shared" si="400"/>
        <v>1.2106450242845427E-104</v>
      </c>
      <c r="GY141" s="86">
        <f t="shared" si="401"/>
        <v>8.441089643022346E-149</v>
      </c>
      <c r="GZ141" s="86">
        <f t="shared" si="402"/>
        <v>6.481952801118933E-124</v>
      </c>
      <c r="HA141" s="86">
        <f t="shared" si="403"/>
        <v>2.5287286471219425E-116</v>
      </c>
      <c r="HC141" s="86">
        <f t="shared" si="326"/>
        <v>1.5776900706855828E-7</v>
      </c>
      <c r="HD141" s="86">
        <f t="shared" si="404"/>
        <v>4.0377335829123647E-19</v>
      </c>
      <c r="HE141" s="86">
        <f t="shared" si="405"/>
        <v>5.8510923170522133E-24</v>
      </c>
      <c r="HF141" s="86">
        <f t="shared" si="406"/>
        <v>2.9594809751353074E-19</v>
      </c>
      <c r="HG141" s="86">
        <f t="shared" si="407"/>
        <v>4.655908148086131E-15</v>
      </c>
      <c r="HH141" s="86">
        <f t="shared" si="408"/>
        <v>3.6463679734264478E-38</v>
      </c>
      <c r="HI141" s="86">
        <f t="shared" si="409"/>
        <v>6.5505913830627989E-40</v>
      </c>
      <c r="HJ141" s="86">
        <f t="shared" si="410"/>
        <v>7.4838167823170673E-40</v>
      </c>
      <c r="HK141" s="86">
        <f t="shared" si="411"/>
        <v>3.847110838348557E-39</v>
      </c>
      <c r="HL141" s="86">
        <f t="shared" si="412"/>
        <v>1.2211291673762302E-49</v>
      </c>
      <c r="HM141" s="86">
        <f t="shared" si="413"/>
        <v>6.4972544532119856E-54</v>
      </c>
      <c r="HN141" s="86">
        <f t="shared" si="414"/>
        <v>3.8684785305658342E-39</v>
      </c>
      <c r="HO141" s="86">
        <f t="shared" si="415"/>
        <v>2.2511069441731595E-40</v>
      </c>
      <c r="HP141" s="86">
        <f t="shared" si="416"/>
        <v>1.3670227142318017E-38</v>
      </c>
      <c r="HQ141" s="86">
        <f t="shared" si="417"/>
        <v>4.8503506837409747E-37</v>
      </c>
      <c r="HS141" s="86">
        <f t="shared" si="327"/>
        <v>9.8524981954764418E-3</v>
      </c>
      <c r="HT141" s="86">
        <f t="shared" si="418"/>
        <v>1.4494218727709783E-2</v>
      </c>
      <c r="HU141" s="86">
        <f t="shared" si="419"/>
        <v>1.5702607886297858E-2</v>
      </c>
      <c r="HV141" s="86">
        <f t="shared" si="420"/>
        <v>1.8088491673938473E-2</v>
      </c>
      <c r="HW141" s="86">
        <f t="shared" si="421"/>
        <v>2.0225979288899281E-2</v>
      </c>
      <c r="HX141" s="86">
        <f t="shared" si="422"/>
        <v>3.1396015819401955E-2</v>
      </c>
      <c r="HY141" s="86">
        <f t="shared" si="423"/>
        <v>2.9834962391712027E-2</v>
      </c>
      <c r="HZ141" s="86">
        <f t="shared" si="424"/>
        <v>2.1931323784935994E-2</v>
      </c>
      <c r="IA141" s="86">
        <f t="shared" si="425"/>
        <v>2.2643930984780535E-2</v>
      </c>
      <c r="IB141" s="86">
        <f t="shared" si="426"/>
        <v>3.067885530668793E-2</v>
      </c>
      <c r="IC141" s="86">
        <f t="shared" si="427"/>
        <v>1.8645327326326885E-2</v>
      </c>
      <c r="ID141" s="86">
        <f t="shared" si="428"/>
        <v>8.5094024119972637E-3</v>
      </c>
      <c r="IE141" s="86">
        <f t="shared" si="429"/>
        <v>8.4085236705706765E-3</v>
      </c>
      <c r="IF141" s="86">
        <f t="shared" si="430"/>
        <v>1.9254556487878095E-2</v>
      </c>
      <c r="IG141" s="86">
        <f t="shared" si="431"/>
        <v>1.5695146465363442E-2</v>
      </c>
      <c r="II141" s="86">
        <f t="shared" si="328"/>
        <v>1.6387655518568817E-24</v>
      </c>
      <c r="IJ141" s="86">
        <f t="shared" si="329"/>
        <v>3.2422782198707799E-25</v>
      </c>
      <c r="IK141" s="86">
        <f t="shared" si="330"/>
        <v>5.6817236653560747E-27</v>
      </c>
      <c r="IL141" s="86">
        <f t="shared" si="331"/>
        <v>9.8463673517229723E-25</v>
      </c>
      <c r="IM141" s="86">
        <f t="shared" si="332"/>
        <v>2.16796792599031E-24</v>
      </c>
      <c r="IN141" s="86">
        <f t="shared" si="333"/>
        <v>1.2575724465787984E-22</v>
      </c>
      <c r="IO141" s="86">
        <f t="shared" si="334"/>
        <v>9.1594076509452033E-26</v>
      </c>
      <c r="IP141" s="86">
        <f t="shared" si="335"/>
        <v>3.6461627908638211E-29</v>
      </c>
      <c r="IQ141" s="86">
        <f t="shared" si="336"/>
        <v>4.6154852352468557E-26</v>
      </c>
      <c r="IR141" s="86">
        <f t="shared" si="337"/>
        <v>2.6727457780328334E-24</v>
      </c>
      <c r="IS141" s="86">
        <f t="shared" si="338"/>
        <v>5.8845795120794898E-25</v>
      </c>
      <c r="IT141" s="86">
        <f t="shared" si="339"/>
        <v>5.3049740291387499E-27</v>
      </c>
      <c r="IU141" s="86">
        <f t="shared" si="340"/>
        <v>2.5830030794459768E-27</v>
      </c>
      <c r="IV141" s="86">
        <f t="shared" si="341"/>
        <v>5.3050096922996637E-14</v>
      </c>
      <c r="IW141" s="86">
        <f t="shared" si="342"/>
        <v>7.689078882997244E-15</v>
      </c>
      <c r="IY141" s="86">
        <f t="shared" si="343"/>
        <v>9.8526559644835105E-3</v>
      </c>
      <c r="IZ141" s="86">
        <f t="shared" si="344"/>
        <v>1.4494218727709783E-2</v>
      </c>
      <c r="JA141" s="86">
        <f t="shared" si="345"/>
        <v>1.5702607886297858E-2</v>
      </c>
      <c r="JB141" s="86">
        <f t="shared" si="346"/>
        <v>1.8088491673938473E-2</v>
      </c>
      <c r="JC141" s="86">
        <f t="shared" si="347"/>
        <v>2.0225979288903937E-2</v>
      </c>
      <c r="JD141" s="86">
        <f t="shared" si="348"/>
        <v>3.1396015819401955E-2</v>
      </c>
      <c r="JE141" s="86">
        <f t="shared" si="349"/>
        <v>2.9834962391712027E-2</v>
      </c>
      <c r="JF141" s="86">
        <f t="shared" si="350"/>
        <v>2.1931323784935994E-2</v>
      </c>
      <c r="JG141" s="86">
        <f t="shared" si="351"/>
        <v>2.2643930984780535E-2</v>
      </c>
      <c r="JH141" s="86">
        <f t="shared" si="352"/>
        <v>3.067885530668793E-2</v>
      </c>
      <c r="JI141" s="86">
        <f t="shared" si="353"/>
        <v>1.8645327326326885E-2</v>
      </c>
      <c r="JJ141" s="86">
        <f t="shared" si="354"/>
        <v>8.5094024119972637E-3</v>
      </c>
      <c r="JK141" s="86">
        <f t="shared" si="355"/>
        <v>8.4085236705706765E-3</v>
      </c>
      <c r="JL141" s="86">
        <f t="shared" si="356"/>
        <v>1.9254556487931146E-2</v>
      </c>
      <c r="JM141" s="86">
        <f t="shared" si="357"/>
        <v>1.5695146465371131E-2</v>
      </c>
    </row>
    <row r="142" spans="2:273" x14ac:dyDescent="0.25">
      <c r="B142" s="2">
        <v>115</v>
      </c>
      <c r="C142" s="37">
        <v>54.621000000000002</v>
      </c>
      <c r="D142" s="37">
        <v>59.05</v>
      </c>
      <c r="E142" s="37">
        <v>66.951999999999998</v>
      </c>
      <c r="F142" s="37">
        <v>69.177000000000007</v>
      </c>
      <c r="G142" s="37">
        <v>78.209999999999994</v>
      </c>
      <c r="H142" s="37">
        <v>75.606999999999999</v>
      </c>
      <c r="I142" s="37">
        <v>79.712000000000003</v>
      </c>
      <c r="J142" s="37">
        <v>80.733000000000004</v>
      </c>
      <c r="K142" s="37">
        <v>84.167000000000002</v>
      </c>
      <c r="L142" s="37">
        <v>84</v>
      </c>
      <c r="M142" s="37">
        <v>84.864000000000004</v>
      </c>
      <c r="N142" s="37">
        <v>83.328000000000003</v>
      </c>
      <c r="O142" s="37">
        <v>83.3</v>
      </c>
      <c r="P142" s="37">
        <v>89.143000000000001</v>
      </c>
      <c r="Q142" s="37">
        <v>93.546999999999997</v>
      </c>
      <c r="S142" s="4">
        <f t="shared" si="229"/>
        <v>54.421038735109477</v>
      </c>
      <c r="T142" s="4">
        <f t="shared" si="230"/>
        <v>57.970139754728535</v>
      </c>
      <c r="U142" s="4">
        <f t="shared" si="231"/>
        <v>66.571894289474955</v>
      </c>
      <c r="V142" s="4">
        <f t="shared" si="232"/>
        <v>68.05535786782977</v>
      </c>
      <c r="W142" s="4">
        <f t="shared" si="233"/>
        <v>78.69985163723409</v>
      </c>
      <c r="X142" s="4">
        <f t="shared" si="234"/>
        <v>76.506281608054081</v>
      </c>
      <c r="Y142" s="4">
        <f t="shared" si="235"/>
        <v>78.975269291468521</v>
      </c>
      <c r="Z142" s="4">
        <f t="shared" si="236"/>
        <v>81.388375621572933</v>
      </c>
      <c r="AA142" s="4">
        <f t="shared" si="237"/>
        <v>84.860835880104759</v>
      </c>
      <c r="AB142" s="4">
        <f t="shared" si="238"/>
        <v>84.100841950175067</v>
      </c>
      <c r="AC142" s="4">
        <f t="shared" si="239"/>
        <v>83.326977707999816</v>
      </c>
      <c r="AD142" s="4">
        <f t="shared" si="240"/>
        <v>82.646611341963734</v>
      </c>
      <c r="AE142" s="4">
        <f t="shared" si="241"/>
        <v>82.548298582546067</v>
      </c>
      <c r="AF142" s="4">
        <f t="shared" si="242"/>
        <v>88.261191046818638</v>
      </c>
      <c r="AG142" s="4">
        <f t="shared" si="243"/>
        <v>90.822522206751842</v>
      </c>
      <c r="AI142" s="4">
        <f t="shared" si="244"/>
        <v>0.19996126489052557</v>
      </c>
      <c r="AJ142" s="4">
        <f t="shared" si="245"/>
        <v>1.0798602452714618</v>
      </c>
      <c r="AK142" s="4">
        <f t="shared" si="246"/>
        <v>0.38010571052504361</v>
      </c>
      <c r="AL142" s="4">
        <f t="shared" si="247"/>
        <v>1.121642132170237</v>
      </c>
      <c r="AM142" s="4">
        <f t="shared" si="248"/>
        <v>-0.48985163723409642</v>
      </c>
      <c r="AN142" s="4">
        <f t="shared" si="249"/>
        <v>-0.89928160805408197</v>
      </c>
      <c r="AO142" s="4">
        <f t="shared" si="250"/>
        <v>0.73673070853148204</v>
      </c>
      <c r="AP142" s="4">
        <f t="shared" si="251"/>
        <v>-0.65537562157292939</v>
      </c>
      <c r="AQ142" s="4">
        <f t="shared" si="252"/>
        <v>-0.69383588010475705</v>
      </c>
      <c r="AR142" s="4">
        <f t="shared" si="253"/>
        <v>-0.10084195017506659</v>
      </c>
      <c r="AS142" s="4">
        <f t="shared" si="254"/>
        <v>1.5370222920001879</v>
      </c>
      <c r="AT142" s="4">
        <f t="shared" si="255"/>
        <v>0.68138865803626913</v>
      </c>
      <c r="AU142" s="4">
        <f t="shared" si="256"/>
        <v>0.75170141745392982</v>
      </c>
      <c r="AV142" s="4">
        <f t="shared" si="436"/>
        <v>0.88180895318136265</v>
      </c>
      <c r="AW142" s="4">
        <f t="shared" si="436"/>
        <v>2.7244777932481554</v>
      </c>
      <c r="AY142" s="2">
        <f t="shared" si="308"/>
        <v>54.421035886962592</v>
      </c>
      <c r="AZ142" s="2">
        <f t="shared" si="359"/>
        <v>57.63316524929769</v>
      </c>
      <c r="BA142" s="2">
        <f t="shared" si="360"/>
        <v>66.101216116533706</v>
      </c>
      <c r="BB142" s="2">
        <f t="shared" si="361"/>
        <v>67.263557311764146</v>
      </c>
      <c r="BC142" s="2">
        <f t="shared" si="362"/>
        <v>77.924433297853881</v>
      </c>
      <c r="BD142" s="2">
        <f t="shared" si="363"/>
        <v>74.907319617408973</v>
      </c>
      <c r="BE142" s="2">
        <f t="shared" si="364"/>
        <v>77.179079632901789</v>
      </c>
      <c r="BF142" s="2">
        <f t="shared" si="365"/>
        <v>79.881158232753833</v>
      </c>
      <c r="BG142" s="2">
        <f t="shared" si="366"/>
        <v>83.231231099812092</v>
      </c>
      <c r="BH142" s="2">
        <f t="shared" si="367"/>
        <v>81.782031930132064</v>
      </c>
      <c r="BI142" s="2">
        <f t="shared" si="368"/>
        <v>81.501807354416528</v>
      </c>
      <c r="BJ142" s="2">
        <f t="shared" si="369"/>
        <v>81.419877008250907</v>
      </c>
      <c r="BK142" s="2">
        <f t="shared" si="370"/>
        <v>81.317696697114556</v>
      </c>
      <c r="BL142" s="2">
        <f t="shared" si="371"/>
        <v>83.6466790415258</v>
      </c>
      <c r="BM142" s="2">
        <f t="shared" si="372"/>
        <v>84.099647138642609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105.79482839721251</v>
      </c>
      <c r="DL142" s="2">
        <f t="shared" si="437"/>
        <v>94.626301393728212</v>
      </c>
      <c r="DM142" s="2">
        <f t="shared" si="437"/>
        <v>103.74172857412961</v>
      </c>
      <c r="DN142" s="2">
        <f t="shared" si="437"/>
        <v>97.813170353564033</v>
      </c>
      <c r="DO142" s="2">
        <f t="shared" si="437"/>
        <v>99.369658698646774</v>
      </c>
      <c r="DP142" s="2">
        <f t="shared" si="437"/>
        <v>64.575909845967999</v>
      </c>
      <c r="DQ142" s="2">
        <f t="shared" si="437"/>
        <v>78.806626829268268</v>
      </c>
      <c r="DR142" s="2">
        <f t="shared" si="437"/>
        <v>90.587955793850526</v>
      </c>
      <c r="DS142" s="2">
        <f t="shared" si="437"/>
        <v>92.374080132764334</v>
      </c>
      <c r="DT142" s="2">
        <f t="shared" si="437"/>
        <v>83.093882229965146</v>
      </c>
      <c r="DU142" s="2">
        <f t="shared" si="437"/>
        <v>82.437512836001218</v>
      </c>
      <c r="DV142" s="2">
        <f t="shared" si="437"/>
        <v>97.441574453717962</v>
      </c>
      <c r="DW142" s="2">
        <f t="shared" si="437"/>
        <v>112.79675435540069</v>
      </c>
      <c r="DX142" s="2">
        <f t="shared" si="437"/>
        <v>108.73756354158228</v>
      </c>
      <c r="DY142" s="2">
        <f t="shared" si="437"/>
        <v>100.25237804878049</v>
      </c>
      <c r="EA142" s="2">
        <f t="shared" si="228"/>
        <v>54.36790518592241</v>
      </c>
      <c r="EB142" s="2">
        <f t="shared" si="290"/>
        <v>57.590962000899225</v>
      </c>
      <c r="EC142" s="2">
        <f t="shared" si="291"/>
        <v>66.055040740298651</v>
      </c>
      <c r="ED142" s="2">
        <f t="shared" si="292"/>
        <v>67.226920754080396</v>
      </c>
      <c r="EE142" s="2">
        <f t="shared" si="293"/>
        <v>77.897801462131824</v>
      </c>
      <c r="EF142" s="2">
        <f t="shared" si="294"/>
        <v>74.922643827508452</v>
      </c>
      <c r="EG142" s="2">
        <f t="shared" si="295"/>
        <v>77.176823423904736</v>
      </c>
      <c r="EH142" s="2">
        <f t="shared" si="296"/>
        <v>79.860081369295784</v>
      </c>
      <c r="EI142" s="2">
        <f t="shared" si="297"/>
        <v>83.21051402732428</v>
      </c>
      <c r="EJ142" s="2">
        <f t="shared" si="298"/>
        <v>81.779171806683337</v>
      </c>
      <c r="EK142" s="2">
        <f t="shared" si="299"/>
        <v>81.500030608471377</v>
      </c>
      <c r="EL142" s="2">
        <f t="shared" si="300"/>
        <v>81.39952522123896</v>
      </c>
      <c r="EM142" s="2">
        <f t="shared" si="301"/>
        <v>81.283298893805309</v>
      </c>
      <c r="EN142" s="2">
        <f t="shared" si="302"/>
        <v>83.617321909239919</v>
      </c>
      <c r="EO142" s="2">
        <f t="shared" si="303"/>
        <v>84.081075725784913</v>
      </c>
      <c r="EQ142" s="2">
        <f t="shared" si="304"/>
        <v>54.211614644736549</v>
      </c>
      <c r="ER142" s="2">
        <f t="shared" si="438"/>
        <v>57.566554178628962</v>
      </c>
      <c r="ES142" s="2">
        <f t="shared" si="438"/>
        <v>66.033917789120693</v>
      </c>
      <c r="ET142" s="2">
        <f t="shared" si="438"/>
        <v>67.224048081090018</v>
      </c>
      <c r="EU142" s="2">
        <f t="shared" si="438"/>
        <v>77.846918507137147</v>
      </c>
      <c r="EV142" s="2">
        <f t="shared" si="438"/>
        <v>74.918347276910069</v>
      </c>
      <c r="EW142" s="2">
        <f t="shared" si="438"/>
        <v>77.154649318545381</v>
      </c>
      <c r="EX142" s="2">
        <f t="shared" si="438"/>
        <v>79.974400249453765</v>
      </c>
      <c r="EY142" s="2">
        <f t="shared" si="438"/>
        <v>83.404028654153791</v>
      </c>
      <c r="EZ142" s="2">
        <f t="shared" si="438"/>
        <v>81.828597743272809</v>
      </c>
      <c r="FA142" s="2">
        <f t="shared" si="438"/>
        <v>81.533024061003999</v>
      </c>
      <c r="FB142" s="2">
        <f t="shared" si="438"/>
        <v>81.38776601681684</v>
      </c>
      <c r="FC142" s="2">
        <f t="shared" si="438"/>
        <v>81.245514535913614</v>
      </c>
      <c r="FD142" s="2">
        <f t="shared" si="438"/>
        <v>83.390005464610411</v>
      </c>
      <c r="FE142" s="2">
        <f t="shared" si="438"/>
        <v>83.269091637593107</v>
      </c>
      <c r="FG142" s="2">
        <f t="shared" si="306"/>
        <v>0.99892800021901595</v>
      </c>
      <c r="FH142" s="2">
        <f t="shared" si="439"/>
        <v>0.99884937332936119</v>
      </c>
      <c r="FI142" s="2">
        <f t="shared" si="439"/>
        <v>0.9987651738019826</v>
      </c>
      <c r="FJ142" s="2">
        <f t="shared" si="439"/>
        <v>0.99880063893203386</v>
      </c>
      <c r="FK142" s="2">
        <f t="shared" si="439"/>
        <v>0.99872250872320345</v>
      </c>
      <c r="FL142" s="2">
        <f t="shared" si="439"/>
        <v>0.99852539882452818</v>
      </c>
      <c r="FM142" s="2">
        <f t="shared" si="439"/>
        <v>0.99839142616622101</v>
      </c>
      <c r="FN142" s="2">
        <f t="shared" si="439"/>
        <v>0.99821833150796357</v>
      </c>
      <c r="FO142" s="2">
        <f t="shared" si="439"/>
        <v>0.99818089285542611</v>
      </c>
      <c r="FP142" s="2">
        <f t="shared" si="439"/>
        <v>0.99849883326193389</v>
      </c>
      <c r="FQ142" s="2">
        <f t="shared" si="439"/>
        <v>0.99867290297017253</v>
      </c>
      <c r="FR142" s="2">
        <f t="shared" si="439"/>
        <v>0.9987207729684594</v>
      </c>
      <c r="FS142" s="2">
        <f t="shared" si="439"/>
        <v>0.99889162245221008</v>
      </c>
      <c r="FT142" s="2">
        <f t="shared" si="439"/>
        <v>0.99874491827129364</v>
      </c>
      <c r="FU142" s="2">
        <f t="shared" si="439"/>
        <v>0.99841212648423783</v>
      </c>
      <c r="FW142" s="2">
        <f t="shared" si="324"/>
        <v>1.2789957497332966E-2</v>
      </c>
      <c r="FX142" s="2">
        <f t="shared" si="376"/>
        <v>1.6822511182664545E-2</v>
      </c>
      <c r="FY142" s="2">
        <f t="shared" si="377"/>
        <v>1.7096721741700006E-2</v>
      </c>
      <c r="FZ142" s="2">
        <f t="shared" si="378"/>
        <v>1.6500068444964044E-2</v>
      </c>
      <c r="GA142" s="2">
        <f t="shared" si="379"/>
        <v>1.5688448013567464E-2</v>
      </c>
      <c r="GB142" s="2">
        <f t="shared" si="380"/>
        <v>1.5571562926066295E-2</v>
      </c>
      <c r="GC142" s="2">
        <f t="shared" si="381"/>
        <v>1.6480940678056565E-2</v>
      </c>
      <c r="GD142" s="2">
        <f t="shared" si="382"/>
        <v>1.717430757350186E-2</v>
      </c>
      <c r="GE142" s="2">
        <f t="shared" si="383"/>
        <v>2.0916061912043295E-2</v>
      </c>
      <c r="GF142" s="2">
        <f t="shared" si="384"/>
        <v>1.7936410562558201E-2</v>
      </c>
      <c r="GG142" s="2">
        <f t="shared" si="385"/>
        <v>1.6143083690998244E-2</v>
      </c>
      <c r="GH142" s="2">
        <f t="shared" si="386"/>
        <v>1.4425806496890821E-2</v>
      </c>
      <c r="GI142" s="2">
        <f t="shared" si="387"/>
        <v>1.4053518632785268E-2</v>
      </c>
      <c r="GJ142" s="2">
        <f t="shared" si="388"/>
        <v>9.5497886705529032E-3</v>
      </c>
      <c r="GK142" s="2">
        <f t="shared" si="389"/>
        <v>8.7521047760925896E-3</v>
      </c>
      <c r="GM142" s="86">
        <f t="shared" si="325"/>
        <v>4.201081899269725E-22</v>
      </c>
      <c r="GN142" s="86">
        <f t="shared" si="390"/>
        <v>6.8587409561564921E-71</v>
      </c>
      <c r="GO142" s="86">
        <f t="shared" si="391"/>
        <v>7.8216814245136381E-74</v>
      </c>
      <c r="GP142" s="86">
        <f t="shared" si="392"/>
        <v>9.8165872840452864E-67</v>
      </c>
      <c r="GQ142" s="86">
        <f t="shared" si="393"/>
        <v>8.5208986202618884E-51</v>
      </c>
      <c r="GR142" s="86">
        <f t="shared" si="394"/>
        <v>5.5600831372308573E-77</v>
      </c>
      <c r="GS142" s="86">
        <f t="shared" si="395"/>
        <v>5.9768761870298469E-66</v>
      </c>
      <c r="GT142" s="86">
        <f t="shared" si="396"/>
        <v>3.4031761867353438E-47</v>
      </c>
      <c r="GU142" s="86">
        <f t="shared" si="397"/>
        <v>1.4221891759337707E-34</v>
      </c>
      <c r="GV142" s="86">
        <f t="shared" si="398"/>
        <v>3.8573424649689631E-65</v>
      </c>
      <c r="GW142" s="86">
        <f t="shared" si="399"/>
        <v>8.4993672233031249E-111</v>
      </c>
      <c r="GX142" s="86">
        <f t="shared" si="400"/>
        <v>6.5666610548627882E-109</v>
      </c>
      <c r="GY142" s="86">
        <f t="shared" si="401"/>
        <v>7.9716693601522777E-155</v>
      </c>
      <c r="GZ142" s="86">
        <f t="shared" si="402"/>
        <v>5.9764233006033252E-129</v>
      </c>
      <c r="HA142" s="86">
        <f t="shared" si="403"/>
        <v>5.9979606113480912E-121</v>
      </c>
      <c r="HC142" s="86">
        <f t="shared" si="326"/>
        <v>4.7206644541008876E-8</v>
      </c>
      <c r="HD142" s="86">
        <f t="shared" si="404"/>
        <v>1.4998983001517241E-20</v>
      </c>
      <c r="HE142" s="86">
        <f t="shared" si="405"/>
        <v>9.1497157631942519E-26</v>
      </c>
      <c r="HF142" s="86">
        <f t="shared" si="406"/>
        <v>1.0684048747048355E-20</v>
      </c>
      <c r="HG142" s="86">
        <f t="shared" si="407"/>
        <v>3.7291929756761838E-16</v>
      </c>
      <c r="HH142" s="86">
        <f t="shared" si="408"/>
        <v>5.5829443223018604E-41</v>
      </c>
      <c r="HI142" s="86">
        <f t="shared" si="409"/>
        <v>8.7852296935838082E-43</v>
      </c>
      <c r="HJ142" s="86">
        <f t="shared" si="410"/>
        <v>1.037161461212239E-42</v>
      </c>
      <c r="HK142" s="86">
        <f t="shared" si="411"/>
        <v>5.6977181470106624E-42</v>
      </c>
      <c r="HL142" s="86">
        <f t="shared" si="412"/>
        <v>3.3937450649888086E-53</v>
      </c>
      <c r="HM142" s="86">
        <f t="shared" si="413"/>
        <v>6.1444687638115756E-58</v>
      </c>
      <c r="HN142" s="86">
        <f t="shared" si="414"/>
        <v>3.0933873200774068E-42</v>
      </c>
      <c r="HO142" s="86">
        <f t="shared" si="415"/>
        <v>1.6073164767465825E-43</v>
      </c>
      <c r="HP142" s="86">
        <f t="shared" si="416"/>
        <v>1.1795117571384713E-41</v>
      </c>
      <c r="HQ142" s="86">
        <f t="shared" si="417"/>
        <v>7.0809084971504315E-40</v>
      </c>
      <c r="HS142" s="86">
        <f t="shared" si="327"/>
        <v>1.4729272750127502E-2</v>
      </c>
      <c r="HT142" s="86">
        <f t="shared" si="418"/>
        <v>2.1964859834543039E-2</v>
      </c>
      <c r="HU142" s="86">
        <f t="shared" si="419"/>
        <v>2.4089683388463873E-2</v>
      </c>
      <c r="HV142" s="86">
        <f t="shared" si="420"/>
        <v>2.6946037118904354E-2</v>
      </c>
      <c r="HW142" s="86">
        <f t="shared" si="421"/>
        <v>2.9736989035430334E-2</v>
      </c>
      <c r="HX142" s="86">
        <f t="shared" si="422"/>
        <v>4.4474868432867652E-2</v>
      </c>
      <c r="HY142" s="86">
        <f t="shared" si="423"/>
        <v>4.3646396209881179E-2</v>
      </c>
      <c r="HZ142" s="86">
        <f t="shared" si="424"/>
        <v>3.3626433330908541E-2</v>
      </c>
      <c r="IA142" s="86">
        <f t="shared" si="425"/>
        <v>3.4512783303411385E-2</v>
      </c>
      <c r="IB142" s="86">
        <f t="shared" si="426"/>
        <v>4.4640410166232686E-2</v>
      </c>
      <c r="IC142" s="86">
        <f t="shared" si="427"/>
        <v>2.7727639760467465E-2</v>
      </c>
      <c r="ID142" s="86">
        <f t="shared" si="428"/>
        <v>1.3233991766175731E-2</v>
      </c>
      <c r="IE142" s="86">
        <f t="shared" si="429"/>
        <v>1.3084543473077926E-2</v>
      </c>
      <c r="IF142" s="86">
        <f t="shared" si="430"/>
        <v>2.6219719954852984E-2</v>
      </c>
      <c r="IG142" s="86">
        <f t="shared" si="431"/>
        <v>2.138725327514622E-2</v>
      </c>
      <c r="II142" s="86">
        <f t="shared" si="328"/>
        <v>1.4280479606639661E-23</v>
      </c>
      <c r="IJ142" s="86">
        <f t="shared" si="329"/>
        <v>3.497719476945366E-24</v>
      </c>
      <c r="IK142" s="86">
        <f t="shared" si="330"/>
        <v>7.3793465164201452E-26</v>
      </c>
      <c r="IL142" s="86">
        <f t="shared" si="331"/>
        <v>1.0012960024090849E-23</v>
      </c>
      <c r="IM142" s="86">
        <f t="shared" si="332"/>
        <v>2.0731971291341595E-23</v>
      </c>
      <c r="IN142" s="86">
        <f t="shared" si="333"/>
        <v>1.0076294233399539E-21</v>
      </c>
      <c r="IO142" s="86">
        <f t="shared" si="334"/>
        <v>1.0313716449759176E-24</v>
      </c>
      <c r="IP142" s="86">
        <f t="shared" si="335"/>
        <v>5.9200655261810994E-28</v>
      </c>
      <c r="IQ142" s="86">
        <f t="shared" si="336"/>
        <v>6.2157298177712947E-25</v>
      </c>
      <c r="IR142" s="86">
        <f t="shared" si="337"/>
        <v>2.7276534863731075E-23</v>
      </c>
      <c r="IS142" s="86">
        <f t="shared" si="338"/>
        <v>6.0441485095276298E-24</v>
      </c>
      <c r="IT142" s="86">
        <f t="shared" si="339"/>
        <v>6.2433491442992577E-26</v>
      </c>
      <c r="IU142" s="86">
        <f t="shared" si="340"/>
        <v>3.0860129607061869E-26</v>
      </c>
      <c r="IV142" s="86">
        <f t="shared" si="341"/>
        <v>1.6093997143306197E-13</v>
      </c>
      <c r="IW142" s="86">
        <f t="shared" si="342"/>
        <v>2.4568192786149546E-14</v>
      </c>
      <c r="IY142" s="86">
        <f t="shared" si="343"/>
        <v>1.4729319956772043E-2</v>
      </c>
      <c r="IZ142" s="86">
        <f t="shared" si="344"/>
        <v>2.1964859834543039E-2</v>
      </c>
      <c r="JA142" s="86">
        <f t="shared" si="345"/>
        <v>2.4089683388463873E-2</v>
      </c>
      <c r="JB142" s="86">
        <f t="shared" si="346"/>
        <v>2.6946037118904354E-2</v>
      </c>
      <c r="JC142" s="86">
        <f t="shared" si="347"/>
        <v>2.9736989035430705E-2</v>
      </c>
      <c r="JD142" s="86">
        <f t="shared" si="348"/>
        <v>4.4474868432867652E-2</v>
      </c>
      <c r="JE142" s="86">
        <f t="shared" si="349"/>
        <v>4.3646396209881179E-2</v>
      </c>
      <c r="JF142" s="86">
        <f t="shared" si="350"/>
        <v>3.3626433330908541E-2</v>
      </c>
      <c r="JG142" s="86">
        <f t="shared" si="351"/>
        <v>3.4512783303411385E-2</v>
      </c>
      <c r="JH142" s="86">
        <f t="shared" si="352"/>
        <v>4.4640410166232686E-2</v>
      </c>
      <c r="JI142" s="86">
        <f t="shared" si="353"/>
        <v>2.7727639760467465E-2</v>
      </c>
      <c r="JJ142" s="86">
        <f t="shared" si="354"/>
        <v>1.3233991766175731E-2</v>
      </c>
      <c r="JK142" s="86">
        <f t="shared" si="355"/>
        <v>1.3084543473077926E-2</v>
      </c>
      <c r="JL142" s="86">
        <f t="shared" si="356"/>
        <v>2.6219719955013925E-2</v>
      </c>
      <c r="JM142" s="86">
        <f t="shared" si="357"/>
        <v>2.1387253275170787E-2</v>
      </c>
    </row>
    <row r="143" spans="2:273" x14ac:dyDescent="0.25">
      <c r="B143" s="2">
        <v>116</v>
      </c>
      <c r="C143" s="37">
        <v>55.302999999999997</v>
      </c>
      <c r="D143" s="37">
        <v>58.7</v>
      </c>
      <c r="E143" s="37">
        <v>66.613</v>
      </c>
      <c r="F143" s="37">
        <v>68.581000000000003</v>
      </c>
      <c r="G143" s="37">
        <v>78.483999999999995</v>
      </c>
      <c r="H143" s="37">
        <v>77.869</v>
      </c>
      <c r="I143" s="37">
        <v>79.507999999999996</v>
      </c>
      <c r="J143" s="37">
        <v>81.617000000000004</v>
      </c>
      <c r="K143" s="37">
        <v>83.667000000000002</v>
      </c>
      <c r="L143" s="37">
        <v>84.016999999999996</v>
      </c>
      <c r="M143" s="37">
        <v>86.153000000000006</v>
      </c>
      <c r="N143" s="37">
        <v>83.902000000000001</v>
      </c>
      <c r="O143" s="37">
        <v>84.882999999999996</v>
      </c>
      <c r="P143" s="37">
        <v>89.54</v>
      </c>
      <c r="Q143" s="37">
        <v>93.983999999999995</v>
      </c>
      <c r="S143" s="4">
        <f t="shared" si="229"/>
        <v>54.279185793870354</v>
      </c>
      <c r="T143" s="4">
        <f t="shared" si="230"/>
        <v>57.987744860330722</v>
      </c>
      <c r="U143" s="4">
        <f t="shared" si="231"/>
        <v>66.622375435237785</v>
      </c>
      <c r="V143" s="4">
        <f t="shared" si="232"/>
        <v>68.267641435753319</v>
      </c>
      <c r="W143" s="4">
        <f t="shared" si="233"/>
        <v>78.772866935465899</v>
      </c>
      <c r="X143" s="4">
        <f t="shared" si="234"/>
        <v>76.915053118301586</v>
      </c>
      <c r="Y143" s="4">
        <f t="shared" si="235"/>
        <v>79.507420584022071</v>
      </c>
      <c r="Z143" s="4">
        <f t="shared" si="236"/>
        <v>81.832346292255394</v>
      </c>
      <c r="AA143" s="4">
        <f t="shared" si="237"/>
        <v>85.303716257434957</v>
      </c>
      <c r="AB143" s="4">
        <f t="shared" si="238"/>
        <v>84.758087692555733</v>
      </c>
      <c r="AC143" s="4">
        <f t="shared" si="239"/>
        <v>83.888801615750012</v>
      </c>
      <c r="AD143" s="4">
        <f t="shared" si="240"/>
        <v>83.078301346590948</v>
      </c>
      <c r="AE143" s="4">
        <f t="shared" si="241"/>
        <v>82.995005470035068</v>
      </c>
      <c r="AF143" s="4">
        <f t="shared" si="242"/>
        <v>89.53725873391555</v>
      </c>
      <c r="AG143" s="4">
        <f t="shared" si="243"/>
        <v>92.71311340376073</v>
      </c>
      <c r="AI143" s="4">
        <f t="shared" si="244"/>
        <v>1.0238142061296429</v>
      </c>
      <c r="AJ143" s="4">
        <f t="shared" si="245"/>
        <v>0.71225513966928133</v>
      </c>
      <c r="AK143" s="4">
        <f t="shared" si="246"/>
        <v>-9.3754352377857231E-3</v>
      </c>
      <c r="AL143" s="4">
        <f t="shared" si="247"/>
        <v>0.31335856424668407</v>
      </c>
      <c r="AM143" s="4">
        <f t="shared" si="248"/>
        <v>-0.28886693546590436</v>
      </c>
      <c r="AN143" s="4">
        <f t="shared" si="249"/>
        <v>0.95394688169841402</v>
      </c>
      <c r="AO143" s="4">
        <f t="shared" si="250"/>
        <v>5.7941597792421362E-4</v>
      </c>
      <c r="AP143" s="4">
        <f t="shared" si="251"/>
        <v>-0.21534629225538993</v>
      </c>
      <c r="AQ143" s="4">
        <f t="shared" si="252"/>
        <v>-1.636716257434955</v>
      </c>
      <c r="AR143" s="4">
        <f t="shared" si="253"/>
        <v>-0.74108769255573748</v>
      </c>
      <c r="AS143" s="4">
        <f t="shared" si="254"/>
        <v>2.264198384249994</v>
      </c>
      <c r="AT143" s="4">
        <f t="shared" si="255"/>
        <v>0.82369865340905335</v>
      </c>
      <c r="AU143" s="4">
        <f t="shared" si="256"/>
        <v>1.8879945299649279</v>
      </c>
      <c r="AV143" s="4">
        <f t="shared" si="436"/>
        <v>2.7412660844561287E-3</v>
      </c>
      <c r="AW143" s="4">
        <f t="shared" si="436"/>
        <v>1.270886596239265</v>
      </c>
      <c r="AY143" s="2">
        <f t="shared" si="308"/>
        <v>54.279181840727837</v>
      </c>
      <c r="AZ143" s="2">
        <f t="shared" si="359"/>
        <v>57.514064221734429</v>
      </c>
      <c r="BA143" s="2">
        <f t="shared" si="360"/>
        <v>65.955629086865727</v>
      </c>
      <c r="BB143" s="2">
        <f t="shared" si="361"/>
        <v>67.173197410198668</v>
      </c>
      <c r="BC143" s="2">
        <f t="shared" si="362"/>
        <v>77.713678215504771</v>
      </c>
      <c r="BD143" s="2">
        <f t="shared" si="363"/>
        <v>74.807709943211165</v>
      </c>
      <c r="BE143" s="2">
        <f t="shared" si="364"/>
        <v>77.082040565224077</v>
      </c>
      <c r="BF143" s="2">
        <f t="shared" si="365"/>
        <v>79.712856830911178</v>
      </c>
      <c r="BG143" s="2">
        <f t="shared" si="366"/>
        <v>83.023573956529233</v>
      </c>
      <c r="BH143" s="2">
        <f t="shared" si="367"/>
        <v>81.64095467079558</v>
      </c>
      <c r="BI143" s="2">
        <f t="shared" si="368"/>
        <v>81.370665207842521</v>
      </c>
      <c r="BJ143" s="2">
        <f t="shared" si="369"/>
        <v>81.303944415832845</v>
      </c>
      <c r="BK143" s="2">
        <f t="shared" si="370"/>
        <v>81.21394569009324</v>
      </c>
      <c r="BL143" s="2">
        <f t="shared" si="371"/>
        <v>83.585069314798758</v>
      </c>
      <c r="BM143" s="2">
        <f t="shared" si="372"/>
        <v>84.014170718991664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106.18253519163758</v>
      </c>
      <c r="DL143" s="2">
        <f t="shared" si="437"/>
        <v>94.870818815330992</v>
      </c>
      <c r="DM143" s="2">
        <f t="shared" si="437"/>
        <v>104.00778894200903</v>
      </c>
      <c r="DN143" s="2">
        <f t="shared" si="437"/>
        <v>98.015572508980938</v>
      </c>
      <c r="DO143" s="2">
        <f t="shared" si="437"/>
        <v>99.521287740053467</v>
      </c>
      <c r="DP143" s="2">
        <f t="shared" si="437"/>
        <v>64.284224705527052</v>
      </c>
      <c r="DQ143" s="2">
        <f t="shared" si="437"/>
        <v>78.678375609756074</v>
      </c>
      <c r="DR143" s="2">
        <f t="shared" si="437"/>
        <v>90.527059962796798</v>
      </c>
      <c r="DS143" s="2">
        <f t="shared" si="437"/>
        <v>92.279522996680882</v>
      </c>
      <c r="DT143" s="2">
        <f t="shared" si="437"/>
        <v>82.926446167247377</v>
      </c>
      <c r="DU143" s="2">
        <f t="shared" si="437"/>
        <v>82.288885684083368</v>
      </c>
      <c r="DV143" s="2">
        <f t="shared" si="437"/>
        <v>97.46875790724684</v>
      </c>
      <c r="DW143" s="2">
        <f t="shared" si="437"/>
        <v>112.99118745644599</v>
      </c>
      <c r="DX143" s="2">
        <f t="shared" si="437"/>
        <v>108.89586076222889</v>
      </c>
      <c r="DY143" s="2">
        <f t="shared" si="437"/>
        <v>100.36085365853657</v>
      </c>
      <c r="EA143" s="2">
        <f t="shared" si="228"/>
        <v>54.230307899584957</v>
      </c>
      <c r="EB143" s="2">
        <f t="shared" si="290"/>
        <v>57.47532320990878</v>
      </c>
      <c r="EC143" s="2">
        <f t="shared" si="291"/>
        <v>65.913039471287036</v>
      </c>
      <c r="ED143" s="2">
        <f t="shared" si="292"/>
        <v>67.139559107587203</v>
      </c>
      <c r="EE143" s="2">
        <f t="shared" si="293"/>
        <v>77.688146894434979</v>
      </c>
      <c r="EF143" s="2">
        <f t="shared" si="294"/>
        <v>74.821817531003376</v>
      </c>
      <c r="EG143" s="2">
        <f t="shared" si="295"/>
        <v>77.080175831934042</v>
      </c>
      <c r="EH143" s="2">
        <f t="shared" si="296"/>
        <v>79.692378839445254</v>
      </c>
      <c r="EI143" s="2">
        <f t="shared" si="297"/>
        <v>83.002452440281843</v>
      </c>
      <c r="EJ143" s="2">
        <f t="shared" si="298"/>
        <v>81.637869768894447</v>
      </c>
      <c r="EK143" s="2">
        <f t="shared" si="299"/>
        <v>81.368732186023053</v>
      </c>
      <c r="EL143" s="2">
        <f t="shared" si="300"/>
        <v>81.285197868061175</v>
      </c>
      <c r="EM143" s="2">
        <f t="shared" si="301"/>
        <v>81.18240611423974</v>
      </c>
      <c r="EN143" s="2">
        <f t="shared" si="302"/>
        <v>83.558818350444298</v>
      </c>
      <c r="EO143" s="2">
        <f t="shared" si="303"/>
        <v>83.998854207199983</v>
      </c>
      <c r="EQ143" s="2">
        <f t="shared" si="304"/>
        <v>54.092996750678914</v>
      </c>
      <c r="ER143" s="2">
        <f t="shared" si="438"/>
        <v>57.447890196887755</v>
      </c>
      <c r="ES143" s="2">
        <f t="shared" si="438"/>
        <v>65.896133740827167</v>
      </c>
      <c r="ET143" s="2">
        <f t="shared" si="438"/>
        <v>67.131898194088464</v>
      </c>
      <c r="EU143" s="2">
        <f t="shared" si="438"/>
        <v>77.693443636283263</v>
      </c>
      <c r="EV143" s="2">
        <f t="shared" si="438"/>
        <v>74.825674618894453</v>
      </c>
      <c r="EW143" s="2">
        <f t="shared" si="438"/>
        <v>77.053559693934474</v>
      </c>
      <c r="EX143" s="2">
        <f t="shared" si="438"/>
        <v>79.845034766422799</v>
      </c>
      <c r="EY143" s="2">
        <f t="shared" si="438"/>
        <v>83.252715283567284</v>
      </c>
      <c r="EZ143" s="2">
        <f t="shared" si="438"/>
        <v>81.705129503363182</v>
      </c>
      <c r="FA143" s="2">
        <f t="shared" si="438"/>
        <v>81.415085639591624</v>
      </c>
      <c r="FB143" s="2">
        <f t="shared" si="438"/>
        <v>81.276560388763954</v>
      </c>
      <c r="FC143" s="2">
        <f t="shared" si="438"/>
        <v>81.142276097128899</v>
      </c>
      <c r="FD143" s="2">
        <f t="shared" si="438"/>
        <v>83.295544610053952</v>
      </c>
      <c r="FE143" s="2">
        <f t="shared" si="438"/>
        <v>83.124718689109159</v>
      </c>
      <c r="FG143" s="2">
        <f t="shared" si="306"/>
        <v>0.99902223235264687</v>
      </c>
      <c r="FH143" s="2">
        <f t="shared" si="439"/>
        <v>0.9989505097511252</v>
      </c>
      <c r="FI143" s="2">
        <f t="shared" si="439"/>
        <v>0.99887370274900367</v>
      </c>
      <c r="FJ143" s="2">
        <f t="shared" si="439"/>
        <v>0.99890605426077317</v>
      </c>
      <c r="FK143" s="2">
        <f t="shared" si="439"/>
        <v>0.99883478313172802</v>
      </c>
      <c r="FL143" s="2">
        <f t="shared" si="439"/>
        <v>0.99865497322847208</v>
      </c>
      <c r="FM143" s="2">
        <f t="shared" si="439"/>
        <v>0.99853275555822252</v>
      </c>
      <c r="FN143" s="2">
        <f t="shared" si="439"/>
        <v>0.99837484425149547</v>
      </c>
      <c r="FO143" s="2">
        <f t="shared" si="439"/>
        <v>0.99834068897403727</v>
      </c>
      <c r="FP143" s="2">
        <f t="shared" si="439"/>
        <v>0.99863073880241915</v>
      </c>
      <c r="FQ143" s="2">
        <f t="shared" si="439"/>
        <v>0.99878953177735985</v>
      </c>
      <c r="FR143" s="2">
        <f t="shared" si="439"/>
        <v>0.99883319974840357</v>
      </c>
      <c r="FS143" s="2">
        <f t="shared" si="439"/>
        <v>0.9989890490691149</v>
      </c>
      <c r="FT143" s="2">
        <f t="shared" si="439"/>
        <v>0.99885522543757999</v>
      </c>
      <c r="FU143" s="2">
        <f t="shared" si="439"/>
        <v>0.99855163978349826</v>
      </c>
      <c r="FW143" s="2">
        <f t="shared" si="324"/>
        <v>1.4006626020838528E-2</v>
      </c>
      <c r="FX143" s="2">
        <f t="shared" si="376"/>
        <v>1.8415628049938605E-2</v>
      </c>
      <c r="FY143" s="2">
        <f t="shared" si="377"/>
        <v>1.8715312439694699E-2</v>
      </c>
      <c r="FZ143" s="2">
        <f t="shared" si="378"/>
        <v>1.806321051703438E-2</v>
      </c>
      <c r="GA143" s="2">
        <f t="shared" si="379"/>
        <v>1.7176043635959717E-2</v>
      </c>
      <c r="GB143" s="2">
        <f t="shared" si="380"/>
        <v>1.7048267338355957E-2</v>
      </c>
      <c r="GC143" s="2">
        <f t="shared" si="381"/>
        <v>1.8042303914326444E-2</v>
      </c>
      <c r="GD143" s="2">
        <f t="shared" si="382"/>
        <v>1.8800103028652281E-2</v>
      </c>
      <c r="GE143" s="2">
        <f t="shared" si="383"/>
        <v>2.2887819499450908E-2</v>
      </c>
      <c r="GF143" s="2">
        <f t="shared" si="384"/>
        <v>1.9632908889275665E-2</v>
      </c>
      <c r="GG143" s="2">
        <f t="shared" si="385"/>
        <v>1.7673014350618715E-2</v>
      </c>
      <c r="GH143" s="2">
        <f t="shared" si="386"/>
        <v>1.5795598354263501E-2</v>
      </c>
      <c r="GI143" s="2">
        <f t="shared" si="387"/>
        <v>1.5388512120717318E-2</v>
      </c>
      <c r="GJ143" s="2">
        <f t="shared" si="388"/>
        <v>1.0461496393158352E-2</v>
      </c>
      <c r="GK143" s="2">
        <f t="shared" si="389"/>
        <v>9.5883957379374191E-3</v>
      </c>
      <c r="GM143" s="86">
        <f t="shared" si="325"/>
        <v>5.9916189890546618E-23</v>
      </c>
      <c r="GN143" s="86">
        <f t="shared" si="390"/>
        <v>1.1487952644983248E-73</v>
      </c>
      <c r="GO143" s="86">
        <f t="shared" si="391"/>
        <v>1.0209257644515119E-76</v>
      </c>
      <c r="GP143" s="86">
        <f t="shared" si="392"/>
        <v>2.4472209244466921E-69</v>
      </c>
      <c r="GQ143" s="86">
        <f t="shared" si="393"/>
        <v>9.0461833738272816E-53</v>
      </c>
      <c r="GR143" s="86">
        <f t="shared" si="394"/>
        <v>5.7590199352716178E-80</v>
      </c>
      <c r="GS143" s="86">
        <f t="shared" si="395"/>
        <v>1.720895055383768E-68</v>
      </c>
      <c r="GT143" s="86">
        <f t="shared" si="396"/>
        <v>5.3520843571614821E-49</v>
      </c>
      <c r="GU143" s="86">
        <f t="shared" si="397"/>
        <v>7.0921727612191897E-36</v>
      </c>
      <c r="GV143" s="86">
        <f t="shared" si="398"/>
        <v>1.260484074273747E-67</v>
      </c>
      <c r="GW143" s="86">
        <f t="shared" si="399"/>
        <v>4.1923581744283352E-115</v>
      </c>
      <c r="GX143" s="86">
        <f t="shared" si="400"/>
        <v>2.9189401750738616E-113</v>
      </c>
      <c r="GY143" s="86">
        <f t="shared" si="401"/>
        <v>5.6998572518287807E-161</v>
      </c>
      <c r="GZ143" s="86">
        <f t="shared" si="402"/>
        <v>4.3616229991986593E-134</v>
      </c>
      <c r="HA143" s="86">
        <f t="shared" si="403"/>
        <v>1.1528111058615506E-125</v>
      </c>
      <c r="HC143" s="86">
        <f t="shared" si="326"/>
        <v>1.3482868969241613E-8</v>
      </c>
      <c r="HD143" s="86">
        <f t="shared" si="404"/>
        <v>4.9110843641126428E-22</v>
      </c>
      <c r="HE143" s="86">
        <f t="shared" si="405"/>
        <v>1.2206697700111754E-27</v>
      </c>
      <c r="HF143" s="86">
        <f t="shared" si="406"/>
        <v>3.3954805211893537E-22</v>
      </c>
      <c r="HG143" s="86">
        <f t="shared" si="407"/>
        <v>2.7146393643064419E-17</v>
      </c>
      <c r="HH143" s="86">
        <f t="shared" si="408"/>
        <v>6.7335090102496304E-44</v>
      </c>
      <c r="HI143" s="86">
        <f t="shared" si="409"/>
        <v>9.2919770240095786E-46</v>
      </c>
      <c r="HJ143" s="86">
        <f t="shared" si="410"/>
        <v>1.1358363633351319E-45</v>
      </c>
      <c r="HK143" s="86">
        <f t="shared" si="411"/>
        <v>6.6714782780247824E-45</v>
      </c>
      <c r="HL143" s="86">
        <f t="shared" si="412"/>
        <v>7.0504620290891724E-57</v>
      </c>
      <c r="HM143" s="86">
        <f t="shared" si="413"/>
        <v>4.1276620791330031E-62</v>
      </c>
      <c r="HN143" s="86">
        <f t="shared" si="414"/>
        <v>1.8682090519161369E-45</v>
      </c>
      <c r="HO143" s="86">
        <f t="shared" si="415"/>
        <v>8.6674169050210632E-47</v>
      </c>
      <c r="HP143" s="86">
        <f t="shared" si="416"/>
        <v>7.7015887149516907E-45</v>
      </c>
      <c r="HQ143" s="86">
        <f t="shared" si="417"/>
        <v>8.0566074316139334E-43</v>
      </c>
      <c r="HS143" s="86">
        <f t="shared" si="327"/>
        <v>2.1620340791259001E-2</v>
      </c>
      <c r="HT143" s="86">
        <f t="shared" si="418"/>
        <v>3.2583814712577389E-2</v>
      </c>
      <c r="HU143" s="86">
        <f t="shared" si="419"/>
        <v>3.6114425915077672E-2</v>
      </c>
      <c r="HV143" s="86">
        <f t="shared" si="420"/>
        <v>3.9322501352537238E-2</v>
      </c>
      <c r="HW143" s="86">
        <f t="shared" si="421"/>
        <v>4.2864943720884605E-2</v>
      </c>
      <c r="HX143" s="86">
        <f t="shared" si="422"/>
        <v>6.1879053860256071E-2</v>
      </c>
      <c r="HY143" s="86">
        <f t="shared" si="423"/>
        <v>6.2508552126730843E-2</v>
      </c>
      <c r="HZ143" s="86">
        <f t="shared" si="424"/>
        <v>5.0289604445433518E-2</v>
      </c>
      <c r="IA143" s="86">
        <f t="shared" si="425"/>
        <v>5.1334785676240197E-2</v>
      </c>
      <c r="IB143" s="86">
        <f t="shared" si="426"/>
        <v>6.3618373521385371E-2</v>
      </c>
      <c r="IC143" s="86">
        <f t="shared" si="427"/>
        <v>4.0394661162059899E-2</v>
      </c>
      <c r="ID143" s="86">
        <f t="shared" si="428"/>
        <v>2.0143749476229305E-2</v>
      </c>
      <c r="IE143" s="86">
        <f t="shared" si="429"/>
        <v>1.9927519547392289E-2</v>
      </c>
      <c r="IF143" s="86">
        <f t="shared" si="430"/>
        <v>3.5263622320568504E-2</v>
      </c>
      <c r="IG143" s="86">
        <f t="shared" si="431"/>
        <v>2.8799038724276162E-2</v>
      </c>
      <c r="II143" s="86">
        <f t="shared" si="328"/>
        <v>1.1902123460388165E-22</v>
      </c>
      <c r="IJ143" s="86">
        <f t="shared" si="329"/>
        <v>3.5811259137186386E-23</v>
      </c>
      <c r="IK143" s="86">
        <f t="shared" si="330"/>
        <v>9.0563993668943871E-25</v>
      </c>
      <c r="IL143" s="86">
        <f t="shared" si="331"/>
        <v>9.6789009009718813E-23</v>
      </c>
      <c r="IM143" s="86">
        <f t="shared" si="332"/>
        <v>1.888241106683667E-22</v>
      </c>
      <c r="IN143" s="86">
        <f t="shared" si="333"/>
        <v>7.720078331491306E-21</v>
      </c>
      <c r="IO143" s="86">
        <f t="shared" si="334"/>
        <v>1.101440444954529E-23</v>
      </c>
      <c r="IP143" s="86">
        <f t="shared" si="335"/>
        <v>9.0366844481102097E-27</v>
      </c>
      <c r="IQ143" s="86">
        <f t="shared" si="336"/>
        <v>7.8798666734758838E-24</v>
      </c>
      <c r="IR143" s="86">
        <f t="shared" si="337"/>
        <v>2.6430753296186742E-22</v>
      </c>
      <c r="IS143" s="86">
        <f t="shared" si="338"/>
        <v>5.9013532741293129E-23</v>
      </c>
      <c r="IT143" s="86">
        <f t="shared" si="339"/>
        <v>6.9735270170562348E-25</v>
      </c>
      <c r="IU143" s="86">
        <f t="shared" si="340"/>
        <v>3.4991998750255584E-25</v>
      </c>
      <c r="IV143" s="86">
        <f t="shared" si="341"/>
        <v>4.7806671674622184E-13</v>
      </c>
      <c r="IW143" s="86">
        <f t="shared" si="342"/>
        <v>7.681548058274382E-14</v>
      </c>
      <c r="IY143" s="86">
        <f t="shared" si="343"/>
        <v>2.1620354274127972E-2</v>
      </c>
      <c r="IZ143" s="86">
        <f t="shared" si="344"/>
        <v>3.2583814712577389E-2</v>
      </c>
      <c r="JA143" s="86">
        <f t="shared" si="345"/>
        <v>3.6114425915077672E-2</v>
      </c>
      <c r="JB143" s="86">
        <f t="shared" si="346"/>
        <v>3.9322501352537238E-2</v>
      </c>
      <c r="JC143" s="86">
        <f t="shared" si="347"/>
        <v>4.2864943720884632E-2</v>
      </c>
      <c r="JD143" s="86">
        <f t="shared" si="348"/>
        <v>6.1879053860256071E-2</v>
      </c>
      <c r="JE143" s="86">
        <f t="shared" si="349"/>
        <v>6.2508552126730843E-2</v>
      </c>
      <c r="JF143" s="86">
        <f t="shared" si="350"/>
        <v>5.0289604445433518E-2</v>
      </c>
      <c r="JG143" s="86">
        <f t="shared" si="351"/>
        <v>5.1334785676240197E-2</v>
      </c>
      <c r="JH143" s="86">
        <f t="shared" si="352"/>
        <v>6.3618373521385371E-2</v>
      </c>
      <c r="JI143" s="86">
        <f t="shared" si="353"/>
        <v>4.0394661162059899E-2</v>
      </c>
      <c r="JJ143" s="86">
        <f t="shared" si="354"/>
        <v>2.0143749476229305E-2</v>
      </c>
      <c r="JK143" s="86">
        <f t="shared" si="355"/>
        <v>1.9927519547392289E-2</v>
      </c>
      <c r="JL143" s="86">
        <f t="shared" si="356"/>
        <v>3.5263622321046573E-2</v>
      </c>
      <c r="JM143" s="86">
        <f t="shared" si="357"/>
        <v>2.8799038724352979E-2</v>
      </c>
    </row>
    <row r="144" spans="2:273" x14ac:dyDescent="0.25">
      <c r="B144" s="2">
        <v>117</v>
      </c>
      <c r="C144" s="37">
        <v>53.591000000000001</v>
      </c>
      <c r="D144" s="37">
        <v>57.683</v>
      </c>
      <c r="E144" s="37">
        <v>66.935000000000002</v>
      </c>
      <c r="F144" s="37">
        <v>69.435000000000002</v>
      </c>
      <c r="G144" s="37">
        <v>78.129000000000005</v>
      </c>
      <c r="H144" s="37">
        <v>77.704999999999998</v>
      </c>
      <c r="I144" s="37">
        <v>80.203000000000003</v>
      </c>
      <c r="J144" s="37">
        <v>82.016999999999996</v>
      </c>
      <c r="K144" s="37">
        <v>85.783000000000001</v>
      </c>
      <c r="L144" s="37">
        <v>85.832999999999998</v>
      </c>
      <c r="M144" s="37">
        <v>85.034000000000006</v>
      </c>
      <c r="N144" s="37">
        <v>83.328000000000003</v>
      </c>
      <c r="O144" s="37">
        <v>83.832999999999998</v>
      </c>
      <c r="P144" s="37">
        <v>90.856999999999999</v>
      </c>
      <c r="Q144" s="37">
        <v>96.343999999999994</v>
      </c>
      <c r="S144" s="4">
        <f t="shared" si="229"/>
        <v>54.137701209286959</v>
      </c>
      <c r="T144" s="4">
        <f t="shared" si="230"/>
        <v>58.045490920646785</v>
      </c>
      <c r="U144" s="4">
        <f t="shared" si="231"/>
        <v>66.730928296892287</v>
      </c>
      <c r="V144" s="4">
        <f t="shared" si="232"/>
        <v>68.561477412090184</v>
      </c>
      <c r="W144" s="4">
        <f t="shared" si="233"/>
        <v>78.918454852976481</v>
      </c>
      <c r="X144" s="4">
        <f t="shared" si="234"/>
        <v>77.429564085887307</v>
      </c>
      <c r="Y144" s="4">
        <f t="shared" si="235"/>
        <v>80.182320582673057</v>
      </c>
      <c r="Z144" s="4">
        <f t="shared" si="236"/>
        <v>82.443251352046431</v>
      </c>
      <c r="AA144" s="4">
        <f t="shared" si="237"/>
        <v>85.920551265758675</v>
      </c>
      <c r="AB144" s="4">
        <f t="shared" si="238"/>
        <v>85.59294085688768</v>
      </c>
      <c r="AC144" s="4">
        <f t="shared" si="239"/>
        <v>84.635008645007147</v>
      </c>
      <c r="AD144" s="4">
        <f t="shared" si="240"/>
        <v>83.694633180279467</v>
      </c>
      <c r="AE144" s="4">
        <f t="shared" si="241"/>
        <v>83.627920318618493</v>
      </c>
      <c r="AF144" s="4">
        <f t="shared" si="242"/>
        <v>91.095715852698177</v>
      </c>
      <c r="AG144" s="4">
        <f t="shared" si="243"/>
        <v>95.037007398305818</v>
      </c>
      <c r="AI144" s="4">
        <f t="shared" si="244"/>
        <v>-0.54670120928695809</v>
      </c>
      <c r="AJ144" s="4">
        <f t="shared" si="245"/>
        <v>-0.36249092064678479</v>
      </c>
      <c r="AK144" s="4">
        <f t="shared" si="246"/>
        <v>0.20407170310771505</v>
      </c>
      <c r="AL144" s="4">
        <f t="shared" si="247"/>
        <v>0.87352258790981807</v>
      </c>
      <c r="AM144" s="4">
        <f t="shared" si="248"/>
        <v>-0.78945485297647622</v>
      </c>
      <c r="AN144" s="4">
        <f t="shared" si="249"/>
        <v>0.27543591411269119</v>
      </c>
      <c r="AO144" s="4">
        <f t="shared" si="250"/>
        <v>2.0679417326945781E-2</v>
      </c>
      <c r="AP144" s="4">
        <f t="shared" si="251"/>
        <v>-0.42625135204643527</v>
      </c>
      <c r="AQ144" s="4">
        <f t="shared" si="252"/>
        <v>-0.13755126575867394</v>
      </c>
      <c r="AR144" s="4">
        <f t="shared" si="253"/>
        <v>0.24005914311231891</v>
      </c>
      <c r="AS144" s="4">
        <f t="shared" si="254"/>
        <v>0.39899135499285876</v>
      </c>
      <c r="AT144" s="4">
        <f t="shared" si="255"/>
        <v>-0.36663318027946445</v>
      </c>
      <c r="AU144" s="4">
        <f t="shared" si="256"/>
        <v>0.20507968138150545</v>
      </c>
      <c r="AV144" s="4">
        <f t="shared" si="436"/>
        <v>-0.23871585269817786</v>
      </c>
      <c r="AW144" s="4">
        <f t="shared" si="436"/>
        <v>1.3069926016941764</v>
      </c>
      <c r="AY144" s="2">
        <f t="shared" si="308"/>
        <v>54.13769579303316</v>
      </c>
      <c r="AZ144" s="2">
        <f t="shared" si="359"/>
        <v>57.395211514192681</v>
      </c>
      <c r="BA144" s="2">
        <f t="shared" si="360"/>
        <v>65.810332118045253</v>
      </c>
      <c r="BB144" s="2">
        <f t="shared" si="361"/>
        <v>67.083048112215124</v>
      </c>
      <c r="BC144" s="2">
        <f t="shared" si="362"/>
        <v>77.503236427286595</v>
      </c>
      <c r="BD144" s="2">
        <f t="shared" si="363"/>
        <v>74.708053458977176</v>
      </c>
      <c r="BE144" s="2">
        <f t="shared" si="364"/>
        <v>76.985011484145588</v>
      </c>
      <c r="BF144" s="2">
        <f t="shared" si="365"/>
        <v>79.544825643194045</v>
      </c>
      <c r="BG144" s="2">
        <f t="shared" si="366"/>
        <v>82.81629154812579</v>
      </c>
      <c r="BH144" s="2">
        <f t="shared" si="367"/>
        <v>81.499972785300557</v>
      </c>
      <c r="BI144" s="2">
        <f t="shared" si="368"/>
        <v>81.239585714472653</v>
      </c>
      <c r="BJ144" s="2">
        <f t="shared" si="369"/>
        <v>81.18814898440182</v>
      </c>
      <c r="BK144" s="2">
        <f t="shared" si="370"/>
        <v>81.110400260451485</v>
      </c>
      <c r="BL144" s="2">
        <f t="shared" si="371"/>
        <v>83.523567928426274</v>
      </c>
      <c r="BM144" s="2">
        <f t="shared" si="372"/>
        <v>83.928665742805663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106.57024198606268</v>
      </c>
      <c r="DL144" s="2">
        <f t="shared" si="437"/>
        <v>95.115336236933786</v>
      </c>
      <c r="DM144" s="2">
        <f t="shared" si="437"/>
        <v>104.27384930988846</v>
      </c>
      <c r="DN144" s="2">
        <f t="shared" si="437"/>
        <v>98.217974664397829</v>
      </c>
      <c r="DO144" s="2">
        <f t="shared" si="437"/>
        <v>99.67291678146016</v>
      </c>
      <c r="DP144" s="2">
        <f t="shared" si="437"/>
        <v>63.992539565086098</v>
      </c>
      <c r="DQ144" s="2">
        <f t="shared" si="437"/>
        <v>78.55012439024388</v>
      </c>
      <c r="DR144" s="2">
        <f t="shared" si="437"/>
        <v>90.466164131743071</v>
      </c>
      <c r="DS144" s="2">
        <f t="shared" si="437"/>
        <v>92.18496586059743</v>
      </c>
      <c r="DT144" s="2">
        <f t="shared" si="437"/>
        <v>82.759010104529608</v>
      </c>
      <c r="DU144" s="2">
        <f t="shared" si="437"/>
        <v>82.140258532165518</v>
      </c>
      <c r="DV144" s="2">
        <f t="shared" si="437"/>
        <v>97.495941360775731</v>
      </c>
      <c r="DW144" s="2">
        <f t="shared" si="437"/>
        <v>113.18562055749128</v>
      </c>
      <c r="DX144" s="2">
        <f t="shared" si="437"/>
        <v>109.05415798287552</v>
      </c>
      <c r="DY144" s="2">
        <f t="shared" si="437"/>
        <v>100.46932926829267</v>
      </c>
      <c r="EA144" s="2">
        <f t="shared" si="228"/>
        <v>54.092710613247505</v>
      </c>
      <c r="EB144" s="2">
        <f t="shared" si="290"/>
        <v>57.359684418918341</v>
      </c>
      <c r="EC144" s="2">
        <f t="shared" si="291"/>
        <v>65.77103820227542</v>
      </c>
      <c r="ED144" s="2">
        <f t="shared" si="292"/>
        <v>67.052197461094011</v>
      </c>
      <c r="EE144" s="2">
        <f t="shared" si="293"/>
        <v>77.478492326738134</v>
      </c>
      <c r="EF144" s="2">
        <f t="shared" si="294"/>
        <v>74.7209912344983</v>
      </c>
      <c r="EG144" s="2">
        <f t="shared" si="295"/>
        <v>76.983528239963363</v>
      </c>
      <c r="EH144" s="2">
        <f t="shared" si="296"/>
        <v>79.524676309594724</v>
      </c>
      <c r="EI144" s="2">
        <f t="shared" si="297"/>
        <v>82.794390853239392</v>
      </c>
      <c r="EJ144" s="2">
        <f t="shared" si="298"/>
        <v>81.496567731105571</v>
      </c>
      <c r="EK144" s="2">
        <f t="shared" si="299"/>
        <v>81.237433763574742</v>
      </c>
      <c r="EL144" s="2">
        <f t="shared" si="300"/>
        <v>81.170870514883376</v>
      </c>
      <c r="EM144" s="2">
        <f t="shared" si="301"/>
        <v>81.08151333467417</v>
      </c>
      <c r="EN144" s="2">
        <f t="shared" si="302"/>
        <v>83.500314791648677</v>
      </c>
      <c r="EO144" s="2">
        <f t="shared" si="303"/>
        <v>83.916632688615067</v>
      </c>
      <c r="EQ144" s="2">
        <f t="shared" si="304"/>
        <v>53.974378856621271</v>
      </c>
      <c r="ER144" s="2">
        <f t="shared" si="438"/>
        <v>57.329226215146548</v>
      </c>
      <c r="ES144" s="2">
        <f t="shared" si="438"/>
        <v>65.758349692533642</v>
      </c>
      <c r="ET144" s="2">
        <f t="shared" si="438"/>
        <v>67.03974830708691</v>
      </c>
      <c r="EU144" s="2">
        <f t="shared" si="438"/>
        <v>77.539968765429393</v>
      </c>
      <c r="EV144" s="2">
        <f t="shared" si="438"/>
        <v>74.733001960878838</v>
      </c>
      <c r="EW144" s="2">
        <f t="shared" si="438"/>
        <v>76.952470069323567</v>
      </c>
      <c r="EX144" s="2">
        <f t="shared" si="438"/>
        <v>79.715669283391847</v>
      </c>
      <c r="EY144" s="2">
        <f t="shared" si="438"/>
        <v>83.101401912980776</v>
      </c>
      <c r="EZ144" s="2">
        <f t="shared" si="438"/>
        <v>81.581661263453555</v>
      </c>
      <c r="FA144" s="2">
        <f t="shared" si="438"/>
        <v>81.297147218179248</v>
      </c>
      <c r="FB144" s="2">
        <f t="shared" si="438"/>
        <v>81.165354760711068</v>
      </c>
      <c r="FC144" s="2">
        <f t="shared" si="438"/>
        <v>81.039037658344185</v>
      </c>
      <c r="FD144" s="2">
        <f t="shared" si="438"/>
        <v>83.201083755497478</v>
      </c>
      <c r="FE144" s="2">
        <f t="shared" si="438"/>
        <v>82.980345740625225</v>
      </c>
      <c r="FG144" s="2">
        <f t="shared" si="306"/>
        <v>0.99910818858207118</v>
      </c>
      <c r="FH144" s="2">
        <f t="shared" si="439"/>
        <v>0.99904276512255419</v>
      </c>
      <c r="FI144" s="2">
        <f t="shared" si="439"/>
        <v>0.99897270289160811</v>
      </c>
      <c r="FJ144" s="2">
        <f t="shared" si="439"/>
        <v>0.99900221358586005</v>
      </c>
      <c r="FK144" s="2">
        <f t="shared" si="439"/>
        <v>0.99893720062088376</v>
      </c>
      <c r="FL144" s="2">
        <f t="shared" si="439"/>
        <v>0.99877317581322778</v>
      </c>
      <c r="FM144" s="2">
        <f t="shared" si="439"/>
        <v>0.99866168438641789</v>
      </c>
      <c r="FN144" s="2">
        <f t="shared" si="439"/>
        <v>0.99851762836837465</v>
      </c>
      <c r="FO144" s="2">
        <f t="shared" si="439"/>
        <v>0.99848646938089347</v>
      </c>
      <c r="FP144" s="2">
        <f t="shared" si="439"/>
        <v>0.9987510684744475</v>
      </c>
      <c r="FQ144" s="2">
        <f t="shared" si="439"/>
        <v>0.99889592226705359</v>
      </c>
      <c r="FR144" s="2">
        <f t="shared" si="439"/>
        <v>0.99893575626177289</v>
      </c>
      <c r="FS144" s="2">
        <f t="shared" si="439"/>
        <v>0.9990779197714279</v>
      </c>
      <c r="FT144" s="2">
        <f t="shared" si="439"/>
        <v>0.99895584801537096</v>
      </c>
      <c r="FU144" s="2">
        <f t="shared" si="439"/>
        <v>0.99867891142373066</v>
      </c>
      <c r="FW144" s="2">
        <f t="shared" si="324"/>
        <v>1.5337234307003842E-2</v>
      </c>
      <c r="FX144" s="2">
        <f t="shared" si="376"/>
        <v>2.0156522399162744E-2</v>
      </c>
      <c r="FY144" s="2">
        <f t="shared" si="377"/>
        <v>2.0483945810410693E-2</v>
      </c>
      <c r="FZ144" s="2">
        <f t="shared" si="378"/>
        <v>1.9771460641830933E-2</v>
      </c>
      <c r="GA144" s="2">
        <f t="shared" si="379"/>
        <v>1.8802000290435824E-2</v>
      </c>
      <c r="GB144" s="2">
        <f t="shared" si="380"/>
        <v>1.8662357832141825E-2</v>
      </c>
      <c r="GC144" s="2">
        <f t="shared" si="381"/>
        <v>1.9748616651742348E-2</v>
      </c>
      <c r="GD144" s="2">
        <f t="shared" si="382"/>
        <v>2.0576581252520786E-2</v>
      </c>
      <c r="GE144" s="2">
        <f t="shared" si="383"/>
        <v>2.504070077547798E-2</v>
      </c>
      <c r="GF144" s="2">
        <f t="shared" si="384"/>
        <v>2.1486358189414089E-2</v>
      </c>
      <c r="GG144" s="2">
        <f t="shared" si="385"/>
        <v>1.9345090345292568E-2</v>
      </c>
      <c r="GH144" s="2">
        <f t="shared" si="386"/>
        <v>1.7293175586951967E-2</v>
      </c>
      <c r="GI144" s="2">
        <f t="shared" si="387"/>
        <v>1.6848154299922286E-2</v>
      </c>
      <c r="GJ144" s="2">
        <f t="shared" si="388"/>
        <v>1.145923681420781E-2</v>
      </c>
      <c r="GK144" s="2">
        <f t="shared" si="389"/>
        <v>1.0503750146678831E-2</v>
      </c>
      <c r="GM144" s="86">
        <f t="shared" si="325"/>
        <v>8.2217658083604856E-24</v>
      </c>
      <c r="GN144" s="86">
        <f t="shared" si="390"/>
        <v>1.6976374726049709E-76</v>
      </c>
      <c r="GO144" s="86">
        <f t="shared" si="391"/>
        <v>1.1704204685911133E-79</v>
      </c>
      <c r="GP144" s="86">
        <f t="shared" si="392"/>
        <v>5.426390734344129E-72</v>
      </c>
      <c r="GQ144" s="86">
        <f t="shared" si="393"/>
        <v>8.7861268703770103E-55</v>
      </c>
      <c r="GR144" s="86">
        <f t="shared" si="394"/>
        <v>5.2212712215339757E-83</v>
      </c>
      <c r="GS144" s="86">
        <f t="shared" si="395"/>
        <v>4.4256502785601412E-71</v>
      </c>
      <c r="GT144" s="86">
        <f t="shared" si="396"/>
        <v>7.7691697705559776E-51</v>
      </c>
      <c r="GU144" s="86">
        <f t="shared" si="397"/>
        <v>3.3390382428620978E-37</v>
      </c>
      <c r="GV144" s="86">
        <f t="shared" si="398"/>
        <v>3.6916943741006225E-70</v>
      </c>
      <c r="GW144" s="86">
        <f t="shared" si="399"/>
        <v>1.7071734696568946E-119</v>
      </c>
      <c r="GX144" s="86">
        <f t="shared" si="400"/>
        <v>1.0632903489517538E-117</v>
      </c>
      <c r="GY144" s="86">
        <f t="shared" si="401"/>
        <v>3.0855747344326103E-167</v>
      </c>
      <c r="GZ144" s="86">
        <f t="shared" si="402"/>
        <v>2.519530050782329E-139</v>
      </c>
      <c r="HA144" s="86">
        <f t="shared" si="403"/>
        <v>1.7953933269664884E-130</v>
      </c>
      <c r="HC144" s="86">
        <f t="shared" si="326"/>
        <v>3.6757260440236491E-9</v>
      </c>
      <c r="HD144" s="86">
        <f t="shared" si="404"/>
        <v>1.4172715023955795E-23</v>
      </c>
      <c r="HE144" s="86">
        <f t="shared" si="405"/>
        <v>1.3892298026067054E-29</v>
      </c>
      <c r="HF144" s="86">
        <f t="shared" si="406"/>
        <v>9.499076015585101E-24</v>
      </c>
      <c r="HG144" s="86">
        <f t="shared" si="407"/>
        <v>1.7958451863864927E-18</v>
      </c>
      <c r="HH144" s="86">
        <f t="shared" si="408"/>
        <v>6.396866860260165E-47</v>
      </c>
      <c r="HI144" s="86">
        <f t="shared" si="409"/>
        <v>7.7502271809363456E-49</v>
      </c>
      <c r="HJ144" s="86">
        <f t="shared" si="410"/>
        <v>9.8287498873764976E-49</v>
      </c>
      <c r="HK144" s="86">
        <f t="shared" si="411"/>
        <v>6.1753934739803983E-48</v>
      </c>
      <c r="HL144" s="86">
        <f t="shared" si="412"/>
        <v>1.0948288267747529E-60</v>
      </c>
      <c r="HM144" s="86">
        <f t="shared" si="413"/>
        <v>1.9695062069553051E-66</v>
      </c>
      <c r="HN144" s="86">
        <f t="shared" si="414"/>
        <v>8.5207765107354516E-49</v>
      </c>
      <c r="HO144" s="86">
        <f t="shared" si="415"/>
        <v>3.5296110947262821E-50</v>
      </c>
      <c r="HP144" s="86">
        <f t="shared" si="416"/>
        <v>3.8051855998945006E-48</v>
      </c>
      <c r="HQ144" s="86">
        <f t="shared" si="417"/>
        <v>7.1436821402923894E-46</v>
      </c>
      <c r="HS144" s="86">
        <f t="shared" si="327"/>
        <v>3.1163627430341463E-2</v>
      </c>
      <c r="HT144" s="86">
        <f t="shared" si="418"/>
        <v>4.7325581707522275E-2</v>
      </c>
      <c r="HU144" s="86">
        <f t="shared" si="419"/>
        <v>5.2919220876966863E-2</v>
      </c>
      <c r="HV144" s="86">
        <f t="shared" si="420"/>
        <v>5.6223939233485627E-2</v>
      </c>
      <c r="HW144" s="86">
        <f t="shared" si="421"/>
        <v>6.0590173133807171E-2</v>
      </c>
      <c r="HX144" s="86">
        <f t="shared" si="422"/>
        <v>8.4572743504444492E-2</v>
      </c>
      <c r="HY144" s="86">
        <f t="shared" si="423"/>
        <v>8.7657047139974811E-2</v>
      </c>
      <c r="HZ144" s="86">
        <f t="shared" si="424"/>
        <v>7.3378364375595834E-2</v>
      </c>
      <c r="IA144" s="86">
        <f t="shared" si="425"/>
        <v>7.4534095183549684E-2</v>
      </c>
      <c r="IB144" s="86">
        <f t="shared" si="426"/>
        <v>8.8815246900126571E-2</v>
      </c>
      <c r="IC144" s="86">
        <f t="shared" si="427"/>
        <v>5.7661204834923999E-2</v>
      </c>
      <c r="ID144" s="86">
        <f t="shared" si="428"/>
        <v>3.0013698192111297E-2</v>
      </c>
      <c r="IE144" s="86">
        <f t="shared" si="429"/>
        <v>2.9708154363119049E-2</v>
      </c>
      <c r="IF144" s="86">
        <f t="shared" si="430"/>
        <v>4.6845492275846619E-2</v>
      </c>
      <c r="IG144" s="86">
        <f t="shared" si="431"/>
        <v>3.8323715272360885E-2</v>
      </c>
      <c r="II144" s="86">
        <f t="shared" si="328"/>
        <v>9.4878849513148427E-22</v>
      </c>
      <c r="IJ144" s="86">
        <f t="shared" si="329"/>
        <v>3.4798734872481006E-22</v>
      </c>
      <c r="IK144" s="86">
        <f t="shared" si="330"/>
        <v>1.0502739792035124E-23</v>
      </c>
      <c r="IL144" s="86">
        <f t="shared" si="331"/>
        <v>8.8935651452888784E-22</v>
      </c>
      <c r="IM144" s="86">
        <f t="shared" si="332"/>
        <v>1.6379936701835969E-21</v>
      </c>
      <c r="IN144" s="86">
        <f t="shared" si="333"/>
        <v>5.6559336043463225E-20</v>
      </c>
      <c r="IO144" s="86">
        <f t="shared" si="334"/>
        <v>1.1156143527335913E-22</v>
      </c>
      <c r="IP144" s="86">
        <f t="shared" si="335"/>
        <v>1.2968611756890298E-25</v>
      </c>
      <c r="IQ144" s="86">
        <f t="shared" si="336"/>
        <v>9.4039148190879886E-23</v>
      </c>
      <c r="IR144" s="86">
        <f t="shared" si="337"/>
        <v>2.4318032618670152E-21</v>
      </c>
      <c r="IS144" s="86">
        <f t="shared" si="338"/>
        <v>5.4773933366762596E-22</v>
      </c>
      <c r="IT144" s="86">
        <f t="shared" si="339"/>
        <v>7.3925835892329091E-24</v>
      </c>
      <c r="IU144" s="86">
        <f t="shared" si="340"/>
        <v>3.7657039658366814E-24</v>
      </c>
      <c r="IV144" s="86">
        <f t="shared" si="341"/>
        <v>1.3904829406792085E-12</v>
      </c>
      <c r="IW144" s="86">
        <f t="shared" si="342"/>
        <v>2.3502085503360257E-13</v>
      </c>
      <c r="IY144" s="86">
        <f t="shared" si="343"/>
        <v>3.1163631106067506E-2</v>
      </c>
      <c r="IZ144" s="86">
        <f t="shared" si="344"/>
        <v>4.7325581707522275E-2</v>
      </c>
      <c r="JA144" s="86">
        <f t="shared" si="345"/>
        <v>5.2919220876966863E-2</v>
      </c>
      <c r="JB144" s="86">
        <f t="shared" si="346"/>
        <v>5.6223939233485627E-2</v>
      </c>
      <c r="JC144" s="86">
        <f t="shared" si="347"/>
        <v>6.0590173133807171E-2</v>
      </c>
      <c r="JD144" s="86">
        <f t="shared" si="348"/>
        <v>8.4572743504444492E-2</v>
      </c>
      <c r="JE144" s="86">
        <f t="shared" si="349"/>
        <v>8.7657047139974811E-2</v>
      </c>
      <c r="JF144" s="86">
        <f t="shared" si="350"/>
        <v>7.3378364375595834E-2</v>
      </c>
      <c r="JG144" s="86">
        <f t="shared" si="351"/>
        <v>7.4534095183549684E-2</v>
      </c>
      <c r="JH144" s="86">
        <f t="shared" si="352"/>
        <v>8.8815246900126571E-2</v>
      </c>
      <c r="JI144" s="86">
        <f t="shared" si="353"/>
        <v>5.7661204834923999E-2</v>
      </c>
      <c r="JJ144" s="86">
        <f t="shared" si="354"/>
        <v>3.0013698192111297E-2</v>
      </c>
      <c r="JK144" s="86">
        <f t="shared" si="355"/>
        <v>2.9708154363119049E-2</v>
      </c>
      <c r="JL144" s="86">
        <f t="shared" si="356"/>
        <v>4.6845492277237104E-2</v>
      </c>
      <c r="JM144" s="86">
        <f t="shared" si="357"/>
        <v>3.8323715272595905E-2</v>
      </c>
    </row>
    <row r="145" spans="2:273" x14ac:dyDescent="0.25">
      <c r="B145" s="2">
        <v>118</v>
      </c>
      <c r="C145" s="37">
        <v>55.197000000000003</v>
      </c>
      <c r="D145" s="37">
        <v>59.417000000000002</v>
      </c>
      <c r="E145" s="37">
        <v>66.113</v>
      </c>
      <c r="F145" s="37">
        <v>68.903000000000006</v>
      </c>
      <c r="G145" s="37">
        <v>78</v>
      </c>
      <c r="H145" s="37">
        <v>78.918000000000006</v>
      </c>
      <c r="I145" s="37">
        <v>80.813999999999993</v>
      </c>
      <c r="J145" s="37">
        <v>82.9</v>
      </c>
      <c r="K145" s="37">
        <v>87.283000000000001</v>
      </c>
      <c r="L145" s="37">
        <v>87.483000000000004</v>
      </c>
      <c r="M145" s="37">
        <v>85.406999999999996</v>
      </c>
      <c r="N145" s="37">
        <v>85.474999999999994</v>
      </c>
      <c r="O145" s="37">
        <v>83.683000000000007</v>
      </c>
      <c r="P145" s="37">
        <v>92.54</v>
      </c>
      <c r="Q145" s="37">
        <v>97.468999999999994</v>
      </c>
      <c r="S145" s="4">
        <f t="shared" si="229"/>
        <v>53.996565070982875</v>
      </c>
      <c r="T145" s="4">
        <f t="shared" si="230"/>
        <v>58.148424207648162</v>
      </c>
      <c r="U145" s="4">
        <f t="shared" si="231"/>
        <v>66.904225281210117</v>
      </c>
      <c r="V145" s="4">
        <f t="shared" si="232"/>
        <v>68.944863889499047</v>
      </c>
      <c r="W145" s="4">
        <f t="shared" si="233"/>
        <v>79.142721865800937</v>
      </c>
      <c r="X145" s="4">
        <f t="shared" si="234"/>
        <v>78.052130859952712</v>
      </c>
      <c r="Y145" s="4">
        <f t="shared" si="235"/>
        <v>81.002578932800532</v>
      </c>
      <c r="Z145" s="4">
        <f t="shared" si="236"/>
        <v>83.231353364252158</v>
      </c>
      <c r="AA145" s="4">
        <f t="shared" si="237"/>
        <v>86.721328369358446</v>
      </c>
      <c r="AB145" s="4">
        <f t="shared" si="238"/>
        <v>86.608057492840004</v>
      </c>
      <c r="AC145" s="4">
        <f t="shared" si="239"/>
        <v>85.583020712526562</v>
      </c>
      <c r="AD145" s="4">
        <f t="shared" si="240"/>
        <v>84.530456687513919</v>
      </c>
      <c r="AE145" s="4">
        <f t="shared" si="241"/>
        <v>84.482406252420333</v>
      </c>
      <c r="AF145" s="4">
        <f t="shared" si="242"/>
        <v>92.962785728511932</v>
      </c>
      <c r="AG145" s="4">
        <f t="shared" si="243"/>
        <v>97.842302152593831</v>
      </c>
      <c r="AI145" s="4">
        <f t="shared" si="244"/>
        <v>1.2004349290171277</v>
      </c>
      <c r="AJ145" s="4">
        <f t="shared" si="245"/>
        <v>1.2685757923518395</v>
      </c>
      <c r="AK145" s="4">
        <f t="shared" si="246"/>
        <v>-0.79122528121011726</v>
      </c>
      <c r="AL145" s="4">
        <f t="shared" si="247"/>
        <v>-4.1863889499040852E-2</v>
      </c>
      <c r="AM145" s="4">
        <f t="shared" si="248"/>
        <v>-1.1427218658009366</v>
      </c>
      <c r="AN145" s="4">
        <f t="shared" si="249"/>
        <v>0.86586914004729465</v>
      </c>
      <c r="AO145" s="4">
        <f t="shared" si="250"/>
        <v>-0.18857893280053872</v>
      </c>
      <c r="AP145" s="4">
        <f t="shared" si="251"/>
        <v>-0.33135336425215201</v>
      </c>
      <c r="AQ145" s="4">
        <f t="shared" si="252"/>
        <v>0.56167163064155545</v>
      </c>
      <c r="AR145" s="4">
        <f t="shared" si="253"/>
        <v>0.8749425071600001</v>
      </c>
      <c r="AS145" s="4">
        <f t="shared" si="254"/>
        <v>-0.17602071252656515</v>
      </c>
      <c r="AT145" s="4">
        <f t="shared" si="255"/>
        <v>0.94454331248607559</v>
      </c>
      <c r="AU145" s="4">
        <f t="shared" si="256"/>
        <v>-0.79940625242032581</v>
      </c>
      <c r="AV145" s="4">
        <f t="shared" si="436"/>
        <v>-0.42278572851192564</v>
      </c>
      <c r="AW145" s="4">
        <f t="shared" si="436"/>
        <v>-0.37330215259383692</v>
      </c>
      <c r="AY145" s="2">
        <f t="shared" si="308"/>
        <v>53.996557790782809</v>
      </c>
      <c r="AZ145" s="2">
        <f t="shared" si="359"/>
        <v>57.276585271956982</v>
      </c>
      <c r="BA145" s="2">
        <f t="shared" si="360"/>
        <v>65.665306171226476</v>
      </c>
      <c r="BB145" s="2">
        <f t="shared" si="361"/>
        <v>66.993089641739189</v>
      </c>
      <c r="BC145" s="2">
        <f t="shared" si="362"/>
        <v>77.293123908072261</v>
      </c>
      <c r="BD145" s="2">
        <f t="shared" si="363"/>
        <v>74.608358133260808</v>
      </c>
      <c r="BE145" s="2">
        <f t="shared" si="364"/>
        <v>76.887987159610105</v>
      </c>
      <c r="BF145" s="2">
        <f t="shared" si="365"/>
        <v>79.377076189008221</v>
      </c>
      <c r="BG145" s="2">
        <f t="shared" si="366"/>
        <v>82.60941354566107</v>
      </c>
      <c r="BH145" s="2">
        <f t="shared" si="367"/>
        <v>81.359093933534851</v>
      </c>
      <c r="BI145" s="2">
        <f t="shared" si="368"/>
        <v>81.108574168947015</v>
      </c>
      <c r="BJ145" s="2">
        <f t="shared" si="369"/>
        <v>81.072481833693928</v>
      </c>
      <c r="BK145" s="2">
        <f t="shared" si="370"/>
        <v>81.007042308007613</v>
      </c>
      <c r="BL145" s="2">
        <f t="shared" si="371"/>
        <v>83.462147378737981</v>
      </c>
      <c r="BM145" s="2">
        <f t="shared" si="372"/>
        <v>83.843099238281951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106.95794878048777</v>
      </c>
      <c r="DL145" s="2">
        <f t="shared" si="437"/>
        <v>95.359853658536565</v>
      </c>
      <c r="DM145" s="2">
        <f t="shared" si="437"/>
        <v>104.53990967776788</v>
      </c>
      <c r="DN145" s="2">
        <f t="shared" si="437"/>
        <v>98.420376819814734</v>
      </c>
      <c r="DO145" s="2">
        <f t="shared" si="437"/>
        <v>99.824545822866853</v>
      </c>
      <c r="DP145" s="2">
        <f t="shared" si="437"/>
        <v>63.700854424645144</v>
      </c>
      <c r="DQ145" s="2">
        <f t="shared" si="437"/>
        <v>78.421873170731686</v>
      </c>
      <c r="DR145" s="2">
        <f t="shared" si="437"/>
        <v>90.405268300689343</v>
      </c>
      <c r="DS145" s="2">
        <f t="shared" si="437"/>
        <v>92.090408724513978</v>
      </c>
      <c r="DT145" s="2">
        <f t="shared" si="437"/>
        <v>82.591574041811839</v>
      </c>
      <c r="DU145" s="2">
        <f t="shared" si="437"/>
        <v>81.991631380247668</v>
      </c>
      <c r="DV145" s="2">
        <f t="shared" si="437"/>
        <v>97.523124814304623</v>
      </c>
      <c r="DW145" s="2">
        <f t="shared" si="437"/>
        <v>113.38005365853658</v>
      </c>
      <c r="DX145" s="2">
        <f t="shared" si="437"/>
        <v>109.21245520352215</v>
      </c>
      <c r="DY145" s="2">
        <f t="shared" si="437"/>
        <v>100.57780487804877</v>
      </c>
      <c r="EA145" s="2">
        <f t="shared" si="228"/>
        <v>53.955113326910052</v>
      </c>
      <c r="EB145" s="2">
        <f t="shared" si="290"/>
        <v>57.244045627927903</v>
      </c>
      <c r="EC145" s="2">
        <f t="shared" si="291"/>
        <v>65.629036933263805</v>
      </c>
      <c r="ED145" s="2">
        <f t="shared" si="292"/>
        <v>66.964835814600818</v>
      </c>
      <c r="EE145" s="2">
        <f t="shared" si="293"/>
        <v>77.268837759041276</v>
      </c>
      <c r="EF145" s="2">
        <f t="shared" si="294"/>
        <v>74.620164937993223</v>
      </c>
      <c r="EG145" s="2">
        <f t="shared" si="295"/>
        <v>76.886880647992669</v>
      </c>
      <c r="EH145" s="2">
        <f t="shared" si="296"/>
        <v>79.35697377974418</v>
      </c>
      <c r="EI145" s="2">
        <f t="shared" si="297"/>
        <v>82.586329266196941</v>
      </c>
      <c r="EJ145" s="2">
        <f t="shared" si="298"/>
        <v>81.355265693316682</v>
      </c>
      <c r="EK145" s="2">
        <f t="shared" si="299"/>
        <v>81.106135341126418</v>
      </c>
      <c r="EL145" s="2">
        <f t="shared" si="300"/>
        <v>81.056543161705576</v>
      </c>
      <c r="EM145" s="2">
        <f t="shared" si="301"/>
        <v>80.980620555108601</v>
      </c>
      <c r="EN145" s="2">
        <f t="shared" si="302"/>
        <v>83.44181123285307</v>
      </c>
      <c r="EO145" s="2">
        <f t="shared" si="303"/>
        <v>83.834411170030137</v>
      </c>
      <c r="EQ145" s="2">
        <f t="shared" si="304"/>
        <v>53.855760962563636</v>
      </c>
      <c r="ER145" s="2">
        <f t="shared" si="438"/>
        <v>57.210562233405348</v>
      </c>
      <c r="ES145" s="2">
        <f t="shared" si="438"/>
        <v>65.620565644240116</v>
      </c>
      <c r="ET145" s="2">
        <f t="shared" si="438"/>
        <v>66.94759842008537</v>
      </c>
      <c r="EU145" s="2">
        <f t="shared" si="438"/>
        <v>77.386493894575523</v>
      </c>
      <c r="EV145" s="2">
        <f t="shared" si="438"/>
        <v>74.640329302863222</v>
      </c>
      <c r="EW145" s="2">
        <f t="shared" si="438"/>
        <v>76.85138044471266</v>
      </c>
      <c r="EX145" s="2">
        <f t="shared" si="438"/>
        <v>79.586303800360895</v>
      </c>
      <c r="EY145" s="2">
        <f t="shared" si="438"/>
        <v>82.950088542394269</v>
      </c>
      <c r="EZ145" s="2">
        <f t="shared" si="438"/>
        <v>81.458193023543927</v>
      </c>
      <c r="FA145" s="2">
        <f t="shared" si="438"/>
        <v>81.179208796766858</v>
      </c>
      <c r="FB145" s="2">
        <f t="shared" si="438"/>
        <v>81.054149132658182</v>
      </c>
      <c r="FC145" s="2">
        <f t="shared" si="438"/>
        <v>80.93579921955947</v>
      </c>
      <c r="FD145" s="2">
        <f t="shared" si="438"/>
        <v>83.106622900941019</v>
      </c>
      <c r="FE145" s="2">
        <f t="shared" si="438"/>
        <v>82.835972792141291</v>
      </c>
      <c r="FG145" s="2">
        <f t="shared" si="306"/>
        <v>0.99918659449247038</v>
      </c>
      <c r="FH145" s="2">
        <f t="shared" si="439"/>
        <v>0.99912691787948904</v>
      </c>
      <c r="FI145" s="2">
        <f t="shared" si="439"/>
        <v>0.99906300920636315</v>
      </c>
      <c r="FJ145" s="2">
        <f t="shared" si="439"/>
        <v>0.99908992807573371</v>
      </c>
      <c r="FK145" s="2">
        <f t="shared" si="439"/>
        <v>0.9990306247952323</v>
      </c>
      <c r="FL145" s="2">
        <f t="shared" si="439"/>
        <v>0.99888100225097187</v>
      </c>
      <c r="FM145" s="2">
        <f t="shared" si="439"/>
        <v>0.99877929790739106</v>
      </c>
      <c r="FN145" s="2">
        <f t="shared" si="439"/>
        <v>0.99864788464403442</v>
      </c>
      <c r="FO145" s="2">
        <f t="shared" si="439"/>
        <v>0.99861945981722078</v>
      </c>
      <c r="FP145" s="2">
        <f t="shared" si="439"/>
        <v>0.99886083572554496</v>
      </c>
      <c r="FQ145" s="2">
        <f t="shared" si="439"/>
        <v>0.99899297131037312</v>
      </c>
      <c r="FR145" s="2">
        <f t="shared" si="439"/>
        <v>0.9990293072774965</v>
      </c>
      <c r="FS145" s="2">
        <f t="shared" si="439"/>
        <v>0.99915898460262931</v>
      </c>
      <c r="FT145" s="2">
        <f t="shared" si="439"/>
        <v>0.99904763457440826</v>
      </c>
      <c r="FU145" s="2">
        <f t="shared" si="439"/>
        <v>0.99879501282920713</v>
      </c>
      <c r="FW145" s="2">
        <f t="shared" si="324"/>
        <v>1.6792095596827022E-2</v>
      </c>
      <c r="FX145" s="2">
        <f t="shared" si="376"/>
        <v>2.2058291335363547E-2</v>
      </c>
      <c r="FY145" s="2">
        <f t="shared" si="377"/>
        <v>2.2415900436017634E-2</v>
      </c>
      <c r="FZ145" s="2">
        <f t="shared" si="378"/>
        <v>2.1637701263022047E-2</v>
      </c>
      <c r="GA145" s="2">
        <f t="shared" si="379"/>
        <v>2.0578654032283563E-2</v>
      </c>
      <c r="GB145" s="2">
        <f t="shared" si="380"/>
        <v>2.0426091057702801E-2</v>
      </c>
      <c r="GC145" s="2">
        <f t="shared" si="381"/>
        <v>2.1612748556985903E-2</v>
      </c>
      <c r="GD145" s="2">
        <f t="shared" si="382"/>
        <v>2.2517071995931618E-2</v>
      </c>
      <c r="GE145" s="2">
        <f t="shared" si="383"/>
        <v>2.739041042676842E-2</v>
      </c>
      <c r="GF145" s="2">
        <f t="shared" si="384"/>
        <v>2.3510586644096266E-2</v>
      </c>
      <c r="GG145" s="2">
        <f t="shared" si="385"/>
        <v>2.1171954865176118E-2</v>
      </c>
      <c r="GH145" s="2">
        <f t="shared" si="386"/>
        <v>1.8930006877363077E-2</v>
      </c>
      <c r="GI145" s="2">
        <f t="shared" si="387"/>
        <v>1.8443654052903553E-2</v>
      </c>
      <c r="GJ145" s="2">
        <f t="shared" si="388"/>
        <v>1.2550927426351145E-2</v>
      </c>
      <c r="GK145" s="2">
        <f t="shared" si="389"/>
        <v>1.1505473563784127E-2</v>
      </c>
      <c r="GM145" s="86">
        <f t="shared" si="325"/>
        <v>1.0854701099056267E-24</v>
      </c>
      <c r="GN145" s="86">
        <f t="shared" si="390"/>
        <v>2.2133254985043678E-79</v>
      </c>
      <c r="GO145" s="86">
        <f t="shared" si="391"/>
        <v>1.1785210469582609E-82</v>
      </c>
      <c r="GP145" s="86">
        <f t="shared" si="392"/>
        <v>1.0702079659276474E-74</v>
      </c>
      <c r="GQ145" s="86">
        <f t="shared" si="393"/>
        <v>7.8068465092798541E-57</v>
      </c>
      <c r="GR145" s="86">
        <f t="shared" si="394"/>
        <v>4.1434149035048203E-86</v>
      </c>
      <c r="GS145" s="86">
        <f t="shared" si="395"/>
        <v>1.0165683347718244E-73</v>
      </c>
      <c r="GT145" s="86">
        <f t="shared" si="396"/>
        <v>1.0409591309078017E-52</v>
      </c>
      <c r="GU145" s="86">
        <f t="shared" si="397"/>
        <v>1.4841508197729875E-38</v>
      </c>
      <c r="GV145" s="86">
        <f t="shared" si="398"/>
        <v>9.69053345252767E-73</v>
      </c>
      <c r="GW145" s="86">
        <f t="shared" si="399"/>
        <v>5.739030762974684E-124</v>
      </c>
      <c r="GX145" s="86">
        <f t="shared" si="400"/>
        <v>3.174083039379565E-122</v>
      </c>
      <c r="GY145" s="86">
        <f t="shared" si="401"/>
        <v>1.2646180245174433E-173</v>
      </c>
      <c r="GZ145" s="86">
        <f t="shared" si="402"/>
        <v>1.151991664930575E-144</v>
      </c>
      <c r="HA145" s="86">
        <f t="shared" si="403"/>
        <v>2.2656982632950138E-135</v>
      </c>
      <c r="HC145" s="86">
        <f t="shared" si="326"/>
        <v>9.5646092845075837E-10</v>
      </c>
      <c r="HD145" s="86">
        <f t="shared" si="404"/>
        <v>3.6046100585987439E-25</v>
      </c>
      <c r="HE145" s="86">
        <f t="shared" si="405"/>
        <v>1.34865977786944E-31</v>
      </c>
      <c r="HF145" s="86">
        <f t="shared" si="406"/>
        <v>2.3390875706183438E-25</v>
      </c>
      <c r="HG145" s="86">
        <f t="shared" si="407"/>
        <v>1.0795876718224565E-19</v>
      </c>
      <c r="HH145" s="86">
        <f t="shared" si="408"/>
        <v>4.7864546173493184E-50</v>
      </c>
      <c r="HI145" s="86">
        <f t="shared" si="409"/>
        <v>5.0973308850705413E-52</v>
      </c>
      <c r="HJ145" s="86">
        <f t="shared" si="410"/>
        <v>6.7199095427691899E-52</v>
      </c>
      <c r="HK145" s="86">
        <f t="shared" si="411"/>
        <v>4.518535823718819E-51</v>
      </c>
      <c r="HL145" s="86">
        <f t="shared" si="412"/>
        <v>1.2706810532090749E-64</v>
      </c>
      <c r="HM145" s="86">
        <f t="shared" si="413"/>
        <v>6.6744223854958357E-71</v>
      </c>
      <c r="HN145" s="86">
        <f t="shared" si="414"/>
        <v>2.9346883731503485E-52</v>
      </c>
      <c r="HO145" s="86">
        <f t="shared" si="415"/>
        <v>1.0853756245220883E-53</v>
      </c>
      <c r="HP145" s="86">
        <f t="shared" si="416"/>
        <v>1.4225113780442542E-51</v>
      </c>
      <c r="HQ145" s="86">
        <f t="shared" si="417"/>
        <v>4.9358467858958244E-49</v>
      </c>
      <c r="HS145" s="86">
        <f t="shared" si="327"/>
        <v>4.4116473718060982E-2</v>
      </c>
      <c r="HT145" s="86">
        <f t="shared" si="418"/>
        <v>6.7312681604401681E-2</v>
      </c>
      <c r="HU145" s="86">
        <f t="shared" si="419"/>
        <v>7.5810153424340235E-2</v>
      </c>
      <c r="HV145" s="86">
        <f t="shared" si="420"/>
        <v>7.8780500370685472E-2</v>
      </c>
      <c r="HW145" s="86">
        <f t="shared" si="421"/>
        <v>8.3999195710058733E-2</v>
      </c>
      <c r="HX145" s="86">
        <f t="shared" si="422"/>
        <v>0.11356184794014428</v>
      </c>
      <c r="HY145" s="86">
        <f t="shared" si="423"/>
        <v>0.12038190985456955</v>
      </c>
      <c r="HZ145" s="86">
        <f t="shared" si="424"/>
        <v>0.10448535679000689</v>
      </c>
      <c r="IA145" s="86">
        <f t="shared" si="425"/>
        <v>0.1056600665369033</v>
      </c>
      <c r="IB145" s="86">
        <f t="shared" si="426"/>
        <v>0.12148147188505093</v>
      </c>
      <c r="IC145" s="86">
        <f t="shared" si="427"/>
        <v>8.0663186851976279E-2</v>
      </c>
      <c r="ID145" s="86">
        <f t="shared" si="428"/>
        <v>4.3783208676182218E-2</v>
      </c>
      <c r="IE145" s="86">
        <f t="shared" si="429"/>
        <v>4.3361550349794942E-2</v>
      </c>
      <c r="IF145" s="86">
        <f t="shared" si="430"/>
        <v>6.1473987555969493E-2</v>
      </c>
      <c r="IG145" s="86">
        <f t="shared" si="431"/>
        <v>5.0403388777490343E-2</v>
      </c>
      <c r="II145" s="86">
        <f t="shared" si="328"/>
        <v>7.2341207506085544E-21</v>
      </c>
      <c r="IJ145" s="86">
        <f t="shared" si="329"/>
        <v>3.2094197269118884E-21</v>
      </c>
      <c r="IK145" s="86">
        <f t="shared" si="330"/>
        <v>1.1509837140651578E-22</v>
      </c>
      <c r="IL145" s="86">
        <f t="shared" si="331"/>
        <v>7.7682251532604343E-21</v>
      </c>
      <c r="IM145" s="86">
        <f t="shared" si="332"/>
        <v>1.3533630252369163E-20</v>
      </c>
      <c r="IN145" s="86">
        <f t="shared" si="333"/>
        <v>3.9623960382916171E-19</v>
      </c>
      <c r="IO145" s="86">
        <f t="shared" si="334"/>
        <v>1.0717271328388157E-21</v>
      </c>
      <c r="IP145" s="86">
        <f t="shared" si="335"/>
        <v>1.7498060057113563E-24</v>
      </c>
      <c r="IQ145" s="86">
        <f t="shared" si="336"/>
        <v>1.0565096422652087E-21</v>
      </c>
      <c r="IR145" s="86">
        <f t="shared" si="337"/>
        <v>2.1244978662427719E-20</v>
      </c>
      <c r="IS145" s="86">
        <f t="shared" si="338"/>
        <v>4.8329433114452409E-21</v>
      </c>
      <c r="IT145" s="86">
        <f t="shared" si="339"/>
        <v>7.4380281278070337E-23</v>
      </c>
      <c r="IU145" s="86">
        <f t="shared" si="340"/>
        <v>3.84626132472047E-23</v>
      </c>
      <c r="IV145" s="86">
        <f t="shared" si="341"/>
        <v>3.9600568164065327E-12</v>
      </c>
      <c r="IW145" s="86">
        <f t="shared" si="342"/>
        <v>7.0364226844315892E-13</v>
      </c>
      <c r="IY145" s="86">
        <f t="shared" si="343"/>
        <v>4.4116474674521913E-2</v>
      </c>
      <c r="IZ145" s="86">
        <f t="shared" si="344"/>
        <v>6.7312681604401681E-2</v>
      </c>
      <c r="JA145" s="86">
        <f t="shared" si="345"/>
        <v>7.5810153424340235E-2</v>
      </c>
      <c r="JB145" s="86">
        <f t="shared" si="346"/>
        <v>7.8780500370685472E-2</v>
      </c>
      <c r="JC145" s="86">
        <f t="shared" si="347"/>
        <v>8.3999195710058733E-2</v>
      </c>
      <c r="JD145" s="86">
        <f t="shared" si="348"/>
        <v>0.11356184794014428</v>
      </c>
      <c r="JE145" s="86">
        <f t="shared" si="349"/>
        <v>0.12038190985456955</v>
      </c>
      <c r="JF145" s="86">
        <f t="shared" si="350"/>
        <v>0.10448535679000689</v>
      </c>
      <c r="JG145" s="86">
        <f t="shared" si="351"/>
        <v>0.1056600665369033</v>
      </c>
      <c r="JH145" s="86">
        <f t="shared" si="352"/>
        <v>0.12148147188505093</v>
      </c>
      <c r="JI145" s="86">
        <f t="shared" si="353"/>
        <v>8.0663186851976279E-2</v>
      </c>
      <c r="JJ145" s="86">
        <f t="shared" si="354"/>
        <v>4.3783208676182218E-2</v>
      </c>
      <c r="JK145" s="86">
        <f t="shared" si="355"/>
        <v>4.3361550349794942E-2</v>
      </c>
      <c r="JL145" s="86">
        <f t="shared" si="356"/>
        <v>6.1473987559929548E-2</v>
      </c>
      <c r="JM145" s="86">
        <f t="shared" si="357"/>
        <v>5.0403388778193989E-2</v>
      </c>
    </row>
    <row r="146" spans="2:273" x14ac:dyDescent="0.25">
      <c r="B146" s="2">
        <v>119</v>
      </c>
      <c r="C146" s="37">
        <v>54.741999999999997</v>
      </c>
      <c r="D146" s="37">
        <v>57.85</v>
      </c>
      <c r="E146" s="37">
        <v>66.968000000000004</v>
      </c>
      <c r="F146" s="37">
        <v>69.677000000000007</v>
      </c>
      <c r="G146" s="37">
        <v>79.355000000000004</v>
      </c>
      <c r="H146" s="37">
        <v>78.950999999999993</v>
      </c>
      <c r="I146" s="37">
        <v>82.271000000000001</v>
      </c>
      <c r="J146" s="37">
        <v>83.7</v>
      </c>
      <c r="K146" s="37">
        <v>87.566999999999993</v>
      </c>
      <c r="L146" s="37">
        <v>87.8</v>
      </c>
      <c r="M146" s="37">
        <v>86.661000000000001</v>
      </c>
      <c r="N146" s="37">
        <v>85.278999999999996</v>
      </c>
      <c r="O146" s="37">
        <v>85.5</v>
      </c>
      <c r="P146" s="37">
        <v>93.888999999999996</v>
      </c>
      <c r="Q146" s="37">
        <v>100.375</v>
      </c>
      <c r="S146" s="4">
        <f t="shared" si="229"/>
        <v>53.855760055437358</v>
      </c>
      <c r="T146" s="4">
        <f t="shared" si="230"/>
        <v>58.299674439040082</v>
      </c>
      <c r="U146" s="4">
        <f t="shared" si="231"/>
        <v>67.145544599798541</v>
      </c>
      <c r="V146" s="4">
        <f t="shared" si="232"/>
        <v>69.421299445377343</v>
      </c>
      <c r="W146" s="4">
        <f t="shared" si="233"/>
        <v>79.447669625672702</v>
      </c>
      <c r="X146" s="4">
        <f t="shared" si="234"/>
        <v>78.777664145436134</v>
      </c>
      <c r="Y146" s="4">
        <f t="shared" si="235"/>
        <v>81.958515895520264</v>
      </c>
      <c r="Z146" s="4">
        <f t="shared" si="236"/>
        <v>84.192521929414823</v>
      </c>
      <c r="AA146" s="4">
        <f t="shared" si="237"/>
        <v>87.70116466320691</v>
      </c>
      <c r="AB146" s="4">
        <f t="shared" si="238"/>
        <v>87.790961205947184</v>
      </c>
      <c r="AC146" s="4">
        <f t="shared" si="239"/>
        <v>86.739829387704347</v>
      </c>
      <c r="AD146" s="4">
        <f t="shared" si="240"/>
        <v>85.616106537476526</v>
      </c>
      <c r="AE146" s="4">
        <f t="shared" si="241"/>
        <v>85.589374790555013</v>
      </c>
      <c r="AF146" s="4">
        <f t="shared" si="242"/>
        <v>95.157269925763245</v>
      </c>
      <c r="AG146" s="4">
        <f t="shared" si="243"/>
        <v>101.16863458581336</v>
      </c>
      <c r="AI146" s="4">
        <f t="shared" si="244"/>
        <v>0.88623994456263944</v>
      </c>
      <c r="AJ146" s="4">
        <f t="shared" si="245"/>
        <v>-0.44967443904008064</v>
      </c>
      <c r="AK146" s="4">
        <f t="shared" si="246"/>
        <v>-0.17754459979853721</v>
      </c>
      <c r="AL146" s="4">
        <f t="shared" si="247"/>
        <v>0.25570055462266339</v>
      </c>
      <c r="AM146" s="4">
        <f t="shared" si="248"/>
        <v>-9.266962567269843E-2</v>
      </c>
      <c r="AN146" s="4">
        <f t="shared" si="249"/>
        <v>0.17333585456385947</v>
      </c>
      <c r="AO146" s="4">
        <f t="shared" si="250"/>
        <v>0.3124841044797364</v>
      </c>
      <c r="AP146" s="4">
        <f t="shared" si="251"/>
        <v>-0.49252192941482065</v>
      </c>
      <c r="AQ146" s="4">
        <f t="shared" si="252"/>
        <v>-0.13416466320691711</v>
      </c>
      <c r="AR146" s="4">
        <f t="shared" si="253"/>
        <v>9.0387940528131594E-3</v>
      </c>
      <c r="AS146" s="4">
        <f t="shared" si="254"/>
        <v>-7.8829387704345777E-2</v>
      </c>
      <c r="AT146" s="4">
        <f t="shared" si="255"/>
        <v>-0.33710653747652941</v>
      </c>
      <c r="AU146" s="4">
        <f t="shared" si="256"/>
        <v>-8.9374790555012851E-2</v>
      </c>
      <c r="AV146" s="4">
        <f t="shared" si="436"/>
        <v>-1.2682699257632493</v>
      </c>
      <c r="AW146" s="4">
        <f t="shared" si="436"/>
        <v>-0.79363458581336488</v>
      </c>
      <c r="AY146" s="2">
        <f t="shared" si="308"/>
        <v>53.855750463898815</v>
      </c>
      <c r="AZ146" s="2">
        <f t="shared" si="359"/>
        <v>57.158164938387962</v>
      </c>
      <c r="BA146" s="2">
        <f t="shared" si="360"/>
        <v>65.520533930111597</v>
      </c>
      <c r="BB146" s="2">
        <f t="shared" si="361"/>
        <v>66.903303261547748</v>
      </c>
      <c r="BC146" s="2">
        <f t="shared" si="362"/>
        <v>77.083360056980567</v>
      </c>
      <c r="BD146" s="2">
        <f t="shared" si="363"/>
        <v>74.508632158363199</v>
      </c>
      <c r="BE146" s="2">
        <f t="shared" si="364"/>
        <v>76.790962371138349</v>
      </c>
      <c r="BF146" s="2">
        <f t="shared" si="365"/>
        <v>79.209622966170087</v>
      </c>
      <c r="BG146" s="2">
        <f t="shared" si="366"/>
        <v>82.402974149660565</v>
      </c>
      <c r="BH146" s="2">
        <f t="shared" si="367"/>
        <v>81.218327105357702</v>
      </c>
      <c r="BI146" s="2">
        <f t="shared" si="368"/>
        <v>80.977636759261884</v>
      </c>
      <c r="BJ146" s="2">
        <f t="shared" si="369"/>
        <v>80.9569349912191</v>
      </c>
      <c r="BK146" s="2">
        <f t="shared" si="370"/>
        <v>80.903854840272388</v>
      </c>
      <c r="BL146" s="2">
        <f t="shared" si="371"/>
        <v>83.400779956610691</v>
      </c>
      <c r="BM146" s="2">
        <f t="shared" si="372"/>
        <v>83.757436500180802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107.34565557491285</v>
      </c>
      <c r="DL146" s="2">
        <f t="shared" si="437"/>
        <v>95.604371080139359</v>
      </c>
      <c r="DM146" s="2">
        <f t="shared" si="437"/>
        <v>104.80597004564731</v>
      </c>
      <c r="DN146" s="2">
        <f t="shared" si="437"/>
        <v>98.62277897523164</v>
      </c>
      <c r="DO146" s="2">
        <f t="shared" si="437"/>
        <v>99.976174864273545</v>
      </c>
      <c r="DP146" s="2">
        <f t="shared" si="437"/>
        <v>63.409169284204189</v>
      </c>
      <c r="DQ146" s="2">
        <f t="shared" si="437"/>
        <v>78.293621951219492</v>
      </c>
      <c r="DR146" s="2">
        <f t="shared" si="437"/>
        <v>90.344372469635616</v>
      </c>
      <c r="DS146" s="2">
        <f t="shared" si="437"/>
        <v>91.995851588430526</v>
      </c>
      <c r="DT146" s="2">
        <f t="shared" si="437"/>
        <v>82.42413797909407</v>
      </c>
      <c r="DU146" s="2">
        <f t="shared" si="437"/>
        <v>81.843004228329818</v>
      </c>
      <c r="DV146" s="2">
        <f t="shared" si="437"/>
        <v>97.550308267833501</v>
      </c>
      <c r="DW146" s="2">
        <f t="shared" si="437"/>
        <v>113.57448675958187</v>
      </c>
      <c r="DX146" s="2">
        <f t="shared" si="437"/>
        <v>109.37075242416877</v>
      </c>
      <c r="DY146" s="2">
        <f t="shared" si="437"/>
        <v>100.68628048780486</v>
      </c>
      <c r="EA146" s="2">
        <f t="shared" si="228"/>
        <v>53.817516040572592</v>
      </c>
      <c r="EB146" s="2">
        <f t="shared" si="290"/>
        <v>57.128406836937458</v>
      </c>
      <c r="EC146" s="2">
        <f t="shared" si="291"/>
        <v>65.48703566425219</v>
      </c>
      <c r="ED146" s="2">
        <f t="shared" si="292"/>
        <v>66.877474168107639</v>
      </c>
      <c r="EE146" s="2">
        <f t="shared" si="293"/>
        <v>77.059183191344431</v>
      </c>
      <c r="EF146" s="2">
        <f t="shared" si="294"/>
        <v>74.519338641488162</v>
      </c>
      <c r="EG146" s="2">
        <f t="shared" si="295"/>
        <v>76.790233056021975</v>
      </c>
      <c r="EH146" s="2">
        <f t="shared" si="296"/>
        <v>79.18927124989365</v>
      </c>
      <c r="EI146" s="2">
        <f t="shared" si="297"/>
        <v>82.378267679154504</v>
      </c>
      <c r="EJ146" s="2">
        <f t="shared" si="298"/>
        <v>81.213963655527806</v>
      </c>
      <c r="EK146" s="2">
        <f t="shared" si="299"/>
        <v>80.974836918678108</v>
      </c>
      <c r="EL146" s="2">
        <f t="shared" si="300"/>
        <v>80.942215808527777</v>
      </c>
      <c r="EM146" s="2">
        <f t="shared" si="301"/>
        <v>80.879727775543046</v>
      </c>
      <c r="EN146" s="2">
        <f t="shared" si="302"/>
        <v>83.383307674057448</v>
      </c>
      <c r="EO146" s="2">
        <f t="shared" si="303"/>
        <v>83.752189651445207</v>
      </c>
      <c r="EQ146" s="2">
        <f t="shared" si="304"/>
        <v>53.737143068505993</v>
      </c>
      <c r="ER146" s="2">
        <f t="shared" si="438"/>
        <v>57.091898251664141</v>
      </c>
      <c r="ES146" s="2">
        <f t="shared" si="438"/>
        <v>65.482781595946591</v>
      </c>
      <c r="ET146" s="2">
        <f t="shared" si="438"/>
        <v>66.855448533083816</v>
      </c>
      <c r="EU146" s="2">
        <f t="shared" si="438"/>
        <v>77.233019023721639</v>
      </c>
      <c r="EV146" s="2">
        <f t="shared" si="438"/>
        <v>74.547656644847606</v>
      </c>
      <c r="EW146" s="2">
        <f t="shared" si="438"/>
        <v>76.750290820101753</v>
      </c>
      <c r="EX146" s="2">
        <f t="shared" si="438"/>
        <v>79.456938317329929</v>
      </c>
      <c r="EY146" s="2">
        <f t="shared" si="438"/>
        <v>82.798775171807748</v>
      </c>
      <c r="EZ146" s="2">
        <f t="shared" si="438"/>
        <v>81.3347247836343</v>
      </c>
      <c r="FA146" s="2">
        <f t="shared" si="438"/>
        <v>81.061270375354482</v>
      </c>
      <c r="FB146" s="2">
        <f t="shared" si="438"/>
        <v>80.942943504605296</v>
      </c>
      <c r="FC146" s="2">
        <f t="shared" si="438"/>
        <v>80.832560780774742</v>
      </c>
      <c r="FD146" s="2">
        <f t="shared" si="438"/>
        <v>83.01216204638456</v>
      </c>
      <c r="FE146" s="2">
        <f t="shared" si="438"/>
        <v>82.691599843657343</v>
      </c>
      <c r="FG146" s="2">
        <f t="shared" si="306"/>
        <v>0.99925811226279204</v>
      </c>
      <c r="FH146" s="2">
        <f t="shared" si="439"/>
        <v>0.99920367846762226</v>
      </c>
      <c r="FI146" s="2">
        <f t="shared" si="439"/>
        <v>0.99914538378096374</v>
      </c>
      <c r="FJ146" s="2">
        <f t="shared" si="439"/>
        <v>0.99916993807205101</v>
      </c>
      <c r="FK146" s="2">
        <f t="shared" si="439"/>
        <v>0.99911584389218655</v>
      </c>
      <c r="FL146" s="2">
        <f t="shared" si="439"/>
        <v>0.99897936143193211</v>
      </c>
      <c r="FM146" s="2">
        <f t="shared" si="439"/>
        <v>0.99888658686982346</v>
      </c>
      <c r="FN146" s="2">
        <f t="shared" si="439"/>
        <v>0.9987667094128746</v>
      </c>
      <c r="FO146" s="2">
        <f t="shared" si="439"/>
        <v>0.99874077942837758</v>
      </c>
      <c r="FP146" s="2">
        <f t="shared" si="439"/>
        <v>0.99896096568721204</v>
      </c>
      <c r="FQ146" s="2">
        <f t="shared" si="439"/>
        <v>0.99908149753321029</v>
      </c>
      <c r="FR146" s="2">
        <f t="shared" si="439"/>
        <v>0.99911464209658674</v>
      </c>
      <c r="FS146" s="2">
        <f t="shared" si="439"/>
        <v>0.99923292807802722</v>
      </c>
      <c r="FT146" s="2">
        <f t="shared" si="439"/>
        <v>0.99913135961864963</v>
      </c>
      <c r="FU146" s="2">
        <f t="shared" si="439"/>
        <v>0.99890092210832859</v>
      </c>
      <c r="FW146" s="2">
        <f t="shared" si="324"/>
        <v>1.838238591743413E-2</v>
      </c>
      <c r="FX146" s="2">
        <f t="shared" si="376"/>
        <v>2.4135072579686018E-2</v>
      </c>
      <c r="FY146" s="2">
        <f t="shared" si="377"/>
        <v>2.4525506096206823E-2</v>
      </c>
      <c r="FZ146" s="2">
        <f t="shared" si="378"/>
        <v>2.3675842756052955E-2</v>
      </c>
      <c r="GA146" s="2">
        <f t="shared" si="379"/>
        <v>2.251933575637614E-2</v>
      </c>
      <c r="GB146" s="2">
        <f t="shared" si="380"/>
        <v>2.2352713601011844E-2</v>
      </c>
      <c r="GC146" s="2">
        <f t="shared" si="381"/>
        <v>2.3648596467828551E-2</v>
      </c>
      <c r="GD146" s="2">
        <f t="shared" si="382"/>
        <v>2.4635959166978257E-2</v>
      </c>
      <c r="GE146" s="2">
        <f t="shared" si="383"/>
        <v>2.995383249587916E-2</v>
      </c>
      <c r="GF146" s="2">
        <f t="shared" si="384"/>
        <v>2.5720504867401871E-2</v>
      </c>
      <c r="GG146" s="2">
        <f t="shared" si="385"/>
        <v>2.3167264682870174E-2</v>
      </c>
      <c r="GH146" s="2">
        <f t="shared" si="386"/>
        <v>2.0718500913669859E-2</v>
      </c>
      <c r="GI146" s="2">
        <f t="shared" si="387"/>
        <v>2.0187143311981015E-2</v>
      </c>
      <c r="GJ146" s="2">
        <f t="shared" si="388"/>
        <v>1.3745174358671661E-2</v>
      </c>
      <c r="GK146" s="2">
        <f t="shared" si="389"/>
        <v>1.2601512875234647E-2</v>
      </c>
      <c r="GM146" s="86">
        <f t="shared" si="325"/>
        <v>1.3787857473327613E-25</v>
      </c>
      <c r="GN146" s="86">
        <f t="shared" si="390"/>
        <v>2.5458798749613363E-82</v>
      </c>
      <c r="GO146" s="86">
        <f t="shared" si="391"/>
        <v>1.0422569083493894E-85</v>
      </c>
      <c r="GP146" s="86">
        <f t="shared" si="392"/>
        <v>1.8773223291683135E-77</v>
      </c>
      <c r="GQ146" s="86">
        <f t="shared" si="393"/>
        <v>6.3459145193851733E-59</v>
      </c>
      <c r="GR146" s="86">
        <f t="shared" si="394"/>
        <v>2.8779916845971056E-89</v>
      </c>
      <c r="GS146" s="86">
        <f t="shared" si="395"/>
        <v>2.0855824140185407E-76</v>
      </c>
      <c r="GT146" s="86">
        <f t="shared" si="396"/>
        <v>1.2873443122855959E-54</v>
      </c>
      <c r="GU146" s="86">
        <f t="shared" si="397"/>
        <v>6.2279330668525198E-40</v>
      </c>
      <c r="GV146" s="86">
        <f t="shared" si="398"/>
        <v>2.2798058112415682E-75</v>
      </c>
      <c r="GW146" s="86">
        <f t="shared" si="399"/>
        <v>1.592705703583136E-128</v>
      </c>
      <c r="GX146" s="86">
        <f t="shared" si="400"/>
        <v>7.7645883274235601E-127</v>
      </c>
      <c r="GY146" s="86">
        <f t="shared" si="401"/>
        <v>3.923991268869505E-180</v>
      </c>
      <c r="GZ146" s="86">
        <f t="shared" si="402"/>
        <v>4.1689970303571115E-150</v>
      </c>
      <c r="HA146" s="86">
        <f t="shared" si="403"/>
        <v>2.3167542340335299E-140</v>
      </c>
      <c r="HC146" s="86">
        <f t="shared" si="326"/>
        <v>2.3753897110198619E-10</v>
      </c>
      <c r="HD146" s="86">
        <f t="shared" si="404"/>
        <v>8.0791167044790838E-27</v>
      </c>
      <c r="HE146" s="86">
        <f t="shared" si="405"/>
        <v>1.1167403258160436E-33</v>
      </c>
      <c r="HF146" s="86">
        <f t="shared" si="406"/>
        <v>5.0695327316784796E-27</v>
      </c>
      <c r="HG146" s="86">
        <f t="shared" si="407"/>
        <v>5.8972928691794301E-21</v>
      </c>
      <c r="HH146" s="86">
        <f t="shared" si="408"/>
        <v>2.8206903171008795E-53</v>
      </c>
      <c r="HI146" s="86">
        <f t="shared" si="409"/>
        <v>2.6434192794214635E-55</v>
      </c>
      <c r="HJ146" s="86">
        <f t="shared" si="410"/>
        <v>3.6298038466733335E-55</v>
      </c>
      <c r="HK146" s="86">
        <f t="shared" si="411"/>
        <v>2.6133217243838614E-54</v>
      </c>
      <c r="HL146" s="86">
        <f t="shared" si="412"/>
        <v>1.1022037892879607E-68</v>
      </c>
      <c r="HM146" s="86">
        <f t="shared" si="413"/>
        <v>1.6063664042879824E-75</v>
      </c>
      <c r="HN146" s="86">
        <f t="shared" si="414"/>
        <v>7.6320645717450138E-56</v>
      </c>
      <c r="HO146" s="86">
        <f t="shared" si="415"/>
        <v>2.5201020222486458E-57</v>
      </c>
      <c r="HP146" s="86">
        <f t="shared" si="416"/>
        <v>4.0233548012749035E-55</v>
      </c>
      <c r="HQ146" s="86">
        <f t="shared" si="417"/>
        <v>2.6572786944234346E-52</v>
      </c>
      <c r="HS146" s="86">
        <f t="shared" si="327"/>
        <v>6.1346306862743796E-2</v>
      </c>
      <c r="HT146" s="86">
        <f t="shared" si="418"/>
        <v>9.3775588649887123E-2</v>
      </c>
      <c r="HU146" s="86">
        <f t="shared" si="419"/>
        <v>0.1061972633546561</v>
      </c>
      <c r="HV146" s="86">
        <f t="shared" si="420"/>
        <v>0.10819527667642766</v>
      </c>
      <c r="HW146" s="86">
        <f t="shared" si="421"/>
        <v>0.11423180903063755</v>
      </c>
      <c r="HX146" s="86">
        <f t="shared" si="422"/>
        <v>0.14981823545260861</v>
      </c>
      <c r="HY146" s="86">
        <f t="shared" si="423"/>
        <v>0.16190646369353215</v>
      </c>
      <c r="HZ146" s="86">
        <f t="shared" si="424"/>
        <v>0.14520962685180952</v>
      </c>
      <c r="IA146" s="86">
        <f t="shared" si="425"/>
        <v>0.14626135712753749</v>
      </c>
      <c r="IB146" s="86">
        <f t="shared" si="426"/>
        <v>0.1627976117545161</v>
      </c>
      <c r="IC146" s="86">
        <f t="shared" si="427"/>
        <v>0.11060431300819962</v>
      </c>
      <c r="ID146" s="86">
        <f t="shared" si="428"/>
        <v>6.2544610441503098E-2</v>
      </c>
      <c r="IE146" s="86">
        <f t="shared" si="429"/>
        <v>6.1976330675540085E-2</v>
      </c>
      <c r="IF146" s="86">
        <f t="shared" si="430"/>
        <v>7.9696916602704171E-2</v>
      </c>
      <c r="IG146" s="86">
        <f t="shared" si="431"/>
        <v>6.5522892039143119E-2</v>
      </c>
      <c r="II146" s="86">
        <f t="shared" si="328"/>
        <v>5.2757241153647376E-20</v>
      </c>
      <c r="IJ146" s="86">
        <f t="shared" si="329"/>
        <v>2.8094377011547198E-20</v>
      </c>
      <c r="IK146" s="86">
        <f t="shared" si="330"/>
        <v>1.1919722233453256E-21</v>
      </c>
      <c r="IL146" s="86">
        <f t="shared" si="331"/>
        <v>6.4502155309991697E-20</v>
      </c>
      <c r="IM146" s="86">
        <f t="shared" si="332"/>
        <v>1.0650591607369877E-19</v>
      </c>
      <c r="IN146" s="86">
        <f t="shared" si="333"/>
        <v>2.6545585315525168E-18</v>
      </c>
      <c r="IO146" s="86">
        <f t="shared" si="334"/>
        <v>9.7652170966752774E-21</v>
      </c>
      <c r="IP146" s="86">
        <f t="shared" si="335"/>
        <v>2.2197769849962422E-23</v>
      </c>
      <c r="IQ146" s="86">
        <f t="shared" si="336"/>
        <v>1.1174444691639165E-20</v>
      </c>
      <c r="IR146" s="86">
        <f t="shared" si="337"/>
        <v>1.7623990986067763E-19</v>
      </c>
      <c r="IS146" s="86">
        <f t="shared" si="338"/>
        <v>4.0539202870230966E-20</v>
      </c>
      <c r="IT146" s="86">
        <f t="shared" si="339"/>
        <v>7.1030801841244123E-22</v>
      </c>
      <c r="IU146" s="86">
        <f t="shared" si="340"/>
        <v>3.7286869694110457E-22</v>
      </c>
      <c r="IV146" s="86">
        <f t="shared" si="341"/>
        <v>1.1043382849421023E-11</v>
      </c>
      <c r="IW146" s="86">
        <f t="shared" si="342"/>
        <v>2.0615381742648516E-12</v>
      </c>
      <c r="IY146" s="86">
        <f t="shared" si="343"/>
        <v>6.1346307100282764E-2</v>
      </c>
      <c r="IZ146" s="86">
        <f t="shared" si="344"/>
        <v>9.3775588649887123E-2</v>
      </c>
      <c r="JA146" s="86">
        <f t="shared" si="345"/>
        <v>0.1061972633546561</v>
      </c>
      <c r="JB146" s="86">
        <f t="shared" si="346"/>
        <v>0.10819527667642766</v>
      </c>
      <c r="JC146" s="86">
        <f t="shared" si="347"/>
        <v>0.11423180903063755</v>
      </c>
      <c r="JD146" s="86">
        <f t="shared" si="348"/>
        <v>0.14981823545260861</v>
      </c>
      <c r="JE146" s="86">
        <f t="shared" si="349"/>
        <v>0.16190646369353215</v>
      </c>
      <c r="JF146" s="86">
        <f t="shared" si="350"/>
        <v>0.14520962685180952</v>
      </c>
      <c r="JG146" s="86">
        <f t="shared" si="351"/>
        <v>0.14626135712753749</v>
      </c>
      <c r="JH146" s="86">
        <f t="shared" si="352"/>
        <v>0.1627976117545161</v>
      </c>
      <c r="JI146" s="86">
        <f t="shared" si="353"/>
        <v>0.11060431300819962</v>
      </c>
      <c r="JJ146" s="86">
        <f t="shared" si="354"/>
        <v>6.2544610441503098E-2</v>
      </c>
      <c r="JK146" s="86">
        <f t="shared" si="355"/>
        <v>6.1976330675540085E-2</v>
      </c>
      <c r="JL146" s="86">
        <f t="shared" si="356"/>
        <v>7.9696916613747559E-2</v>
      </c>
      <c r="JM146" s="86">
        <f t="shared" si="357"/>
        <v>6.552289204120465E-2</v>
      </c>
    </row>
    <row r="147" spans="2:273" x14ac:dyDescent="0.25">
      <c r="B147" s="2">
        <v>120</v>
      </c>
      <c r="C147" s="37">
        <v>53.121000000000002</v>
      </c>
      <c r="D147" s="37">
        <v>59.232999999999997</v>
      </c>
      <c r="E147" s="37">
        <v>67.403000000000006</v>
      </c>
      <c r="F147" s="37">
        <v>70.468000000000004</v>
      </c>
      <c r="G147" s="37">
        <v>79.048000000000002</v>
      </c>
      <c r="H147" s="37">
        <v>80</v>
      </c>
      <c r="I147" s="37">
        <v>83.525000000000006</v>
      </c>
      <c r="J147" s="37">
        <v>85.733000000000004</v>
      </c>
      <c r="K147" s="37">
        <v>88.882999999999996</v>
      </c>
      <c r="L147" s="37">
        <v>89.132999999999996</v>
      </c>
      <c r="M147" s="37">
        <v>88.236999999999995</v>
      </c>
      <c r="N147" s="37">
        <v>86.704999999999998</v>
      </c>
      <c r="O147" s="37">
        <v>85.533000000000001</v>
      </c>
      <c r="P147" s="37">
        <v>95.905000000000001</v>
      </c>
      <c r="Q147" s="37">
        <v>102.797</v>
      </c>
      <c r="S147" s="4">
        <f t="shared" si="229"/>
        <v>53.715271356909092</v>
      </c>
      <c r="T147" s="4">
        <f t="shared" si="230"/>
        <v>58.499349718405419</v>
      </c>
      <c r="U147" s="4">
        <f t="shared" si="231"/>
        <v>67.45293387696158</v>
      </c>
      <c r="V147" s="4">
        <f t="shared" si="232"/>
        <v>69.9876041909923</v>
      </c>
      <c r="W147" s="4">
        <f t="shared" si="233"/>
        <v>79.82935166550304</v>
      </c>
      <c r="X147" s="4">
        <f t="shared" si="234"/>
        <v>79.590861852195289</v>
      </c>
      <c r="Y147" s="4">
        <f t="shared" si="235"/>
        <v>83.022994098123618</v>
      </c>
      <c r="Z147" s="4">
        <f t="shared" si="236"/>
        <v>85.301440270018503</v>
      </c>
      <c r="AA147" s="4">
        <f t="shared" si="237"/>
        <v>88.833401729959618</v>
      </c>
      <c r="AB147" s="4">
        <f t="shared" si="238"/>
        <v>89.107759352327264</v>
      </c>
      <c r="AC147" s="4">
        <f t="shared" si="239"/>
        <v>88.097044396915521</v>
      </c>
      <c r="AD147" s="4">
        <f t="shared" si="240"/>
        <v>86.97226106967122</v>
      </c>
      <c r="AE147" s="4">
        <f t="shared" si="241"/>
        <v>86.97010263782974</v>
      </c>
      <c r="AF147" s="4">
        <f t="shared" si="242"/>
        <v>97.68749337232417</v>
      </c>
      <c r="AG147" s="4">
        <f t="shared" si="243"/>
        <v>105.04265000058649</v>
      </c>
      <c r="AI147" s="4">
        <f t="shared" si="244"/>
        <v>-0.59427135690908983</v>
      </c>
      <c r="AJ147" s="4">
        <f t="shared" si="245"/>
        <v>0.73365028159457779</v>
      </c>
      <c r="AK147" s="4">
        <f t="shared" si="246"/>
        <v>-4.9933876961574697E-2</v>
      </c>
      <c r="AL147" s="4">
        <f t="shared" si="247"/>
        <v>0.48039580900770318</v>
      </c>
      <c r="AM147" s="4">
        <f t="shared" si="248"/>
        <v>-0.78135166550303836</v>
      </c>
      <c r="AN147" s="4">
        <f t="shared" si="249"/>
        <v>0.40913814780471114</v>
      </c>
      <c r="AO147" s="4">
        <f t="shared" si="250"/>
        <v>0.50200590187638738</v>
      </c>
      <c r="AP147" s="4">
        <f t="shared" si="251"/>
        <v>0.43155972998150105</v>
      </c>
      <c r="AQ147" s="4">
        <f t="shared" si="252"/>
        <v>4.9598270040377201E-2</v>
      </c>
      <c r="AR147" s="4">
        <f t="shared" si="253"/>
        <v>2.5240647672731598E-2</v>
      </c>
      <c r="AS147" s="4">
        <f t="shared" si="254"/>
        <v>0.13995560308447352</v>
      </c>
      <c r="AT147" s="4">
        <f t="shared" si="255"/>
        <v>-0.26726106967122121</v>
      </c>
      <c r="AU147" s="4">
        <f t="shared" si="256"/>
        <v>-1.4371026378297387</v>
      </c>
      <c r="AV147" s="4">
        <f t="shared" si="436"/>
        <v>-1.7824933723241685</v>
      </c>
      <c r="AW147" s="4">
        <f t="shared" si="436"/>
        <v>-2.2456500005864939</v>
      </c>
      <c r="AY147" s="2">
        <f t="shared" si="308"/>
        <v>53.715258972567156</v>
      </c>
      <c r="AZ147" s="2">
        <f t="shared" si="359"/>
        <v>57.039931130239552</v>
      </c>
      <c r="BA147" s="2">
        <f t="shared" si="360"/>
        <v>65.375999720908752</v>
      </c>
      <c r="BB147" s="2">
        <f t="shared" si="361"/>
        <v>66.813671152988434</v>
      </c>
      <c r="BC147" s="2">
        <f t="shared" si="362"/>
        <v>76.873967974682103</v>
      </c>
      <c r="BD147" s="2">
        <f t="shared" si="363"/>
        <v>74.408883994769596</v>
      </c>
      <c r="BE147" s="2">
        <f t="shared" si="364"/>
        <v>76.693931855461784</v>
      </c>
      <c r="BF147" s="2">
        <f t="shared" si="365"/>
        <v>79.042483625450657</v>
      </c>
      <c r="BG147" s="2">
        <f t="shared" si="366"/>
        <v>82.197012421093604</v>
      </c>
      <c r="BH147" s="2">
        <f t="shared" si="367"/>
        <v>81.077682704560488</v>
      </c>
      <c r="BI147" s="2">
        <f t="shared" si="368"/>
        <v>80.846780627846968</v>
      </c>
      <c r="BJ147" s="2">
        <f t="shared" si="369"/>
        <v>80.841501351084119</v>
      </c>
      <c r="BK147" s="2">
        <f t="shared" si="370"/>
        <v>80.800821867830578</v>
      </c>
      <c r="BL147" s="2">
        <f t="shared" si="371"/>
        <v>83.339437514678892</v>
      </c>
      <c r="BM147" s="2">
        <f t="shared" si="372"/>
        <v>83.671640786005852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107.73336236933794</v>
      </c>
      <c r="DL147" s="2">
        <f t="shared" si="437"/>
        <v>95.848888501742152</v>
      </c>
      <c r="DM147" s="2">
        <f t="shared" si="437"/>
        <v>105.07203041352673</v>
      </c>
      <c r="DN147" s="2">
        <f t="shared" si="437"/>
        <v>98.825181130648545</v>
      </c>
      <c r="DO147" s="2">
        <f t="shared" si="437"/>
        <v>100.12780390568024</v>
      </c>
      <c r="DP147" s="2">
        <f t="shared" si="437"/>
        <v>63.117484143763235</v>
      </c>
      <c r="DQ147" s="2">
        <f t="shared" si="437"/>
        <v>78.165370731707299</v>
      </c>
      <c r="DR147" s="2">
        <f t="shared" si="437"/>
        <v>90.283476638581902</v>
      </c>
      <c r="DS147" s="2">
        <f t="shared" si="437"/>
        <v>91.901294452347074</v>
      </c>
      <c r="DT147" s="2">
        <f t="shared" si="437"/>
        <v>82.256701916376301</v>
      </c>
      <c r="DU147" s="2">
        <f t="shared" si="437"/>
        <v>81.694377076411968</v>
      </c>
      <c r="DV147" s="2">
        <f t="shared" si="437"/>
        <v>97.577491721362392</v>
      </c>
      <c r="DW147" s="2">
        <f t="shared" si="437"/>
        <v>113.76891986062716</v>
      </c>
      <c r="DX147" s="2">
        <f t="shared" si="437"/>
        <v>109.5290496448154</v>
      </c>
      <c r="DY147" s="2">
        <f t="shared" si="437"/>
        <v>100.79475609756096</v>
      </c>
      <c r="EA147" s="2">
        <f t="shared" si="228"/>
        <v>53.679918754235132</v>
      </c>
      <c r="EB147" s="2">
        <f t="shared" si="290"/>
        <v>57.012768045947013</v>
      </c>
      <c r="EC147" s="2">
        <f t="shared" si="291"/>
        <v>65.345034395240575</v>
      </c>
      <c r="ED147" s="2">
        <f t="shared" si="292"/>
        <v>66.790112521614446</v>
      </c>
      <c r="EE147" s="2">
        <f t="shared" si="293"/>
        <v>76.849528623647586</v>
      </c>
      <c r="EF147" s="2">
        <f t="shared" si="294"/>
        <v>74.418512344983085</v>
      </c>
      <c r="EG147" s="2">
        <f t="shared" si="295"/>
        <v>76.693585464051282</v>
      </c>
      <c r="EH147" s="2">
        <f t="shared" si="296"/>
        <v>79.02156872004312</v>
      </c>
      <c r="EI147" s="2">
        <f t="shared" si="297"/>
        <v>82.170206092112053</v>
      </c>
      <c r="EJ147" s="2">
        <f t="shared" si="298"/>
        <v>81.07266161773893</v>
      </c>
      <c r="EK147" s="2">
        <f t="shared" si="299"/>
        <v>80.843538496229783</v>
      </c>
      <c r="EL147" s="2">
        <f t="shared" si="300"/>
        <v>80.827888455349978</v>
      </c>
      <c r="EM147" s="2">
        <f t="shared" si="301"/>
        <v>80.778834995977476</v>
      </c>
      <c r="EN147" s="2">
        <f t="shared" si="302"/>
        <v>83.324804115261827</v>
      </c>
      <c r="EO147" s="2">
        <f t="shared" si="303"/>
        <v>83.669968132860276</v>
      </c>
      <c r="EQ147" s="2">
        <f t="shared" si="304"/>
        <v>53.618525174448358</v>
      </c>
      <c r="ER147" s="2">
        <f t="shared" si="438"/>
        <v>56.973234269922941</v>
      </c>
      <c r="ES147" s="2">
        <f t="shared" si="438"/>
        <v>65.344997547653065</v>
      </c>
      <c r="ET147" s="2">
        <f t="shared" si="438"/>
        <v>66.763298646082262</v>
      </c>
      <c r="EU147" s="2">
        <f t="shared" si="438"/>
        <v>77.079544152867769</v>
      </c>
      <c r="EV147" s="2">
        <f t="shared" si="438"/>
        <v>74.454983986831991</v>
      </c>
      <c r="EW147" s="2">
        <f t="shared" si="438"/>
        <v>76.649201195490846</v>
      </c>
      <c r="EX147" s="2">
        <f t="shared" si="438"/>
        <v>79.327572834298977</v>
      </c>
      <c r="EY147" s="2">
        <f t="shared" si="438"/>
        <v>82.64746180122124</v>
      </c>
      <c r="EZ147" s="2">
        <f t="shared" si="438"/>
        <v>81.211256543724659</v>
      </c>
      <c r="FA147" s="2">
        <f t="shared" si="438"/>
        <v>80.943331953942092</v>
      </c>
      <c r="FB147" s="2">
        <f t="shared" si="438"/>
        <v>80.83173787655241</v>
      </c>
      <c r="FC147" s="2">
        <f t="shared" si="438"/>
        <v>80.729322341990027</v>
      </c>
      <c r="FD147" s="2">
        <f t="shared" si="438"/>
        <v>82.917701191828087</v>
      </c>
      <c r="FE147" s="2">
        <f t="shared" si="438"/>
        <v>82.547226895173409</v>
      </c>
      <c r="FG147" s="2">
        <f t="shared" si="306"/>
        <v>0.99932334617141882</v>
      </c>
      <c r="FH147" s="2">
        <f t="shared" si="439"/>
        <v>0.99927369524038168</v>
      </c>
      <c r="FI147" s="2">
        <f t="shared" si="439"/>
        <v>0.99922052213038048</v>
      </c>
      <c r="FJ147" s="2">
        <f t="shared" si="439"/>
        <v>0.99924291922988029</v>
      </c>
      <c r="FK147" s="2">
        <f t="shared" si="439"/>
        <v>0.99919357730940772</v>
      </c>
      <c r="FL147" s="2">
        <f t="shared" si="439"/>
        <v>0.99906908296173091</v>
      </c>
      <c r="FM147" s="2">
        <f t="shared" si="439"/>
        <v>0.99898445566545924</v>
      </c>
      <c r="FN147" s="2">
        <f t="shared" si="439"/>
        <v>0.99887510354697351</v>
      </c>
      <c r="FO147" s="2">
        <f t="shared" si="439"/>
        <v>0.99885144993276431</v>
      </c>
      <c r="FP147" s="2">
        <f t="shared" si="439"/>
        <v>0.99905230280223634</v>
      </c>
      <c r="FQ147" s="2">
        <f t="shared" si="439"/>
        <v>0.99916224808865994</v>
      </c>
      <c r="FR147" s="2">
        <f t="shared" si="439"/>
        <v>0.99919248108812109</v>
      </c>
      <c r="FS147" s="2">
        <f t="shared" si="439"/>
        <v>0.99930037487208667</v>
      </c>
      <c r="FT147" s="2">
        <f t="shared" si="439"/>
        <v>0.99920773000276719</v>
      </c>
      <c r="FU147" s="2">
        <f t="shared" si="439"/>
        <v>0.99899753210389541</v>
      </c>
      <c r="FW147" s="2">
        <f t="shared" si="324"/>
        <v>2.0120202184367664E-2</v>
      </c>
      <c r="FX147" s="2">
        <f t="shared" si="376"/>
        <v>2.6402103330107833E-2</v>
      </c>
      <c r="FY147" s="2">
        <f t="shared" si="377"/>
        <v>2.6828202419413704E-2</v>
      </c>
      <c r="FZ147" s="2">
        <f t="shared" si="378"/>
        <v>2.5900882494158201E-2</v>
      </c>
      <c r="GA147" s="2">
        <f t="shared" si="379"/>
        <v>2.4638430580911235E-2</v>
      </c>
      <c r="GB147" s="2">
        <f t="shared" si="380"/>
        <v>2.4456521389483211E-2</v>
      </c>
      <c r="GC147" s="2">
        <f t="shared" si="381"/>
        <v>2.5871143469920407E-2</v>
      </c>
      <c r="GD147" s="2">
        <f t="shared" si="382"/>
        <v>2.694873941718667E-2</v>
      </c>
      <c r="GE147" s="2">
        <f t="shared" si="383"/>
        <v>3.274908291886991E-2</v>
      </c>
      <c r="GF147" s="2">
        <f t="shared" si="384"/>
        <v>2.8132163719294088E-2</v>
      </c>
      <c r="GG147" s="2">
        <f t="shared" si="385"/>
        <v>2.5345749394504635E-2</v>
      </c>
      <c r="GH147" s="2">
        <f t="shared" si="386"/>
        <v>2.2672065688443585E-2</v>
      </c>
      <c r="GI147" s="2">
        <f t="shared" si="387"/>
        <v>2.2091736195048138E-2</v>
      </c>
      <c r="GJ147" s="2">
        <f t="shared" si="388"/>
        <v>1.5051324280430479E-2</v>
      </c>
      <c r="GK147" s="2">
        <f t="shared" si="389"/>
        <v>1.3800505848130695E-2</v>
      </c>
      <c r="GM147" s="86">
        <f t="shared" si="325"/>
        <v>1.6849865672346053E-26</v>
      </c>
      <c r="GN147" s="86">
        <f t="shared" si="390"/>
        <v>2.5835530926561958E-85</v>
      </c>
      <c r="GO147" s="86">
        <f t="shared" si="391"/>
        <v>8.0955963440225494E-89</v>
      </c>
      <c r="GP147" s="86">
        <f t="shared" si="392"/>
        <v>2.9289886167689931E-80</v>
      </c>
      <c r="GQ147" s="86">
        <f t="shared" si="393"/>
        <v>4.7189765875656948E-61</v>
      </c>
      <c r="GR147" s="86">
        <f t="shared" si="394"/>
        <v>1.7497029484416889E-92</v>
      </c>
      <c r="GS147" s="86">
        <f t="shared" si="395"/>
        <v>3.8215912264828848E-79</v>
      </c>
      <c r="GT147" s="86">
        <f t="shared" si="396"/>
        <v>1.4694424508313337E-56</v>
      </c>
      <c r="GU147" s="86">
        <f t="shared" si="397"/>
        <v>2.4672551759895232E-41</v>
      </c>
      <c r="GV147" s="86">
        <f t="shared" si="398"/>
        <v>4.8069675536646166E-78</v>
      </c>
      <c r="GW147" s="86">
        <f t="shared" si="399"/>
        <v>3.648911689475056E-133</v>
      </c>
      <c r="GX147" s="86">
        <f t="shared" si="400"/>
        <v>1.5564911425416517E-131</v>
      </c>
      <c r="GY147" s="86">
        <f t="shared" si="401"/>
        <v>9.217996544010345E-187</v>
      </c>
      <c r="GZ147" s="86">
        <f t="shared" si="402"/>
        <v>1.1941549709431086E-155</v>
      </c>
      <c r="HA147" s="86">
        <f t="shared" si="403"/>
        <v>1.9194995044776984E-145</v>
      </c>
      <c r="HC147" s="86">
        <f t="shared" si="326"/>
        <v>5.6302238163728649E-11</v>
      </c>
      <c r="HD147" s="86">
        <f t="shared" si="404"/>
        <v>1.5956666309788155E-28</v>
      </c>
      <c r="HE147" s="86">
        <f t="shared" si="405"/>
        <v>7.886687283063556E-36</v>
      </c>
      <c r="HF147" s="86">
        <f t="shared" si="406"/>
        <v>9.6698209355592593E-29</v>
      </c>
      <c r="HG147" s="86">
        <f t="shared" si="407"/>
        <v>2.9270340350615204E-22</v>
      </c>
      <c r="HH147" s="86">
        <f t="shared" si="408"/>
        <v>1.3090824309429903E-56</v>
      </c>
      <c r="HI147" s="86">
        <f t="shared" si="409"/>
        <v>1.0808335337037976E-58</v>
      </c>
      <c r="HJ147" s="86">
        <f t="shared" si="410"/>
        <v>1.5489297352831222E-58</v>
      </c>
      <c r="HK147" s="86">
        <f t="shared" si="411"/>
        <v>1.1946037826676693E-57</v>
      </c>
      <c r="HL147" s="86">
        <f t="shared" si="412"/>
        <v>7.1449221360852348E-73</v>
      </c>
      <c r="HM147" s="86">
        <f t="shared" si="413"/>
        <v>2.7455128084575892E-80</v>
      </c>
      <c r="HN147" s="86">
        <f t="shared" si="414"/>
        <v>1.4986120176794263E-59</v>
      </c>
      <c r="HO147" s="86">
        <f t="shared" si="415"/>
        <v>4.4178574685268103E-61</v>
      </c>
      <c r="HP147" s="86">
        <f t="shared" si="416"/>
        <v>8.60881896310105E-59</v>
      </c>
      <c r="HQ147" s="86">
        <f t="shared" si="417"/>
        <v>1.1145965966814273E-55</v>
      </c>
      <c r="HS147" s="86">
        <f t="shared" si="327"/>
        <v>8.3806799796271508E-2</v>
      </c>
      <c r="HT147" s="86">
        <f t="shared" si="418"/>
        <v>0.12797807787116788</v>
      </c>
      <c r="HU147" s="86">
        <f t="shared" si="419"/>
        <v>0.14548389607090292</v>
      </c>
      <c r="HV147" s="86">
        <f t="shared" si="420"/>
        <v>0.14565380695316885</v>
      </c>
      <c r="HW147" s="86">
        <f t="shared" si="421"/>
        <v>0.15238918634245877</v>
      </c>
      <c r="HX147" s="86">
        <f t="shared" si="422"/>
        <v>0.19414737506051236</v>
      </c>
      <c r="HY147" s="86">
        <f t="shared" si="423"/>
        <v>0.2131631710180934</v>
      </c>
      <c r="HZ147" s="86">
        <f t="shared" si="424"/>
        <v>0.19691299315870714</v>
      </c>
      <c r="IA147" s="86">
        <f t="shared" si="425"/>
        <v>0.19764882558406516</v>
      </c>
      <c r="IB147" s="86">
        <f t="shared" si="426"/>
        <v>0.21365725072180228</v>
      </c>
      <c r="IC147" s="86">
        <f t="shared" si="427"/>
        <v>0.14866205699141563</v>
      </c>
      <c r="ID147" s="86">
        <f t="shared" si="428"/>
        <v>8.7509023721346599E-2</v>
      </c>
      <c r="IE147" s="86">
        <f t="shared" si="429"/>
        <v>8.6761165134066606E-2</v>
      </c>
      <c r="IF147" s="86">
        <f t="shared" si="430"/>
        <v>0.10208575347678826</v>
      </c>
      <c r="IG147" s="86">
        <f t="shared" si="431"/>
        <v>8.4199426277015876E-2</v>
      </c>
      <c r="II147" s="86">
        <f t="shared" si="328"/>
        <v>3.6801670132937765E-19</v>
      </c>
      <c r="IJ147" s="86">
        <f t="shared" si="329"/>
        <v>2.3342828885170328E-19</v>
      </c>
      <c r="IK147" s="86">
        <f t="shared" si="330"/>
        <v>1.1665546476645064E-20</v>
      </c>
      <c r="IL147" s="86">
        <f t="shared" si="331"/>
        <v>5.0914832413607753E-19</v>
      </c>
      <c r="IM147" s="86">
        <f t="shared" si="332"/>
        <v>7.9836446090016636E-19</v>
      </c>
      <c r="IN147" s="86">
        <f t="shared" si="333"/>
        <v>1.7006623878356712E-17</v>
      </c>
      <c r="IO147" s="86">
        <f t="shared" si="334"/>
        <v>8.4395314134692911E-20</v>
      </c>
      <c r="IP147" s="86">
        <f t="shared" si="335"/>
        <v>2.6476682953484529E-22</v>
      </c>
      <c r="IQ147" s="86">
        <f t="shared" si="336"/>
        <v>1.1127044706387192E-19</v>
      </c>
      <c r="IR147" s="86">
        <f t="shared" si="337"/>
        <v>1.3883029399981351E-18</v>
      </c>
      <c r="IS147" s="86">
        <f t="shared" si="338"/>
        <v>3.2327745712237199E-19</v>
      </c>
      <c r="IT147" s="86">
        <f t="shared" si="339"/>
        <v>6.4383279779878953E-21</v>
      </c>
      <c r="IU147" s="86">
        <f t="shared" si="340"/>
        <v>3.4308959515290176E-21</v>
      </c>
      <c r="IV147" s="86">
        <f t="shared" si="341"/>
        <v>3.0156054717085011E-11</v>
      </c>
      <c r="IW147" s="86">
        <f t="shared" si="342"/>
        <v>5.9105949625405312E-12</v>
      </c>
      <c r="IY147" s="86">
        <f t="shared" si="343"/>
        <v>8.3806799852573749E-2</v>
      </c>
      <c r="IZ147" s="86">
        <f t="shared" si="344"/>
        <v>0.12797807787116788</v>
      </c>
      <c r="JA147" s="86">
        <f t="shared" si="345"/>
        <v>0.14548389607090292</v>
      </c>
      <c r="JB147" s="86">
        <f t="shared" si="346"/>
        <v>0.14565380695316885</v>
      </c>
      <c r="JC147" s="86">
        <f t="shared" si="347"/>
        <v>0.15238918634245877</v>
      </c>
      <c r="JD147" s="86">
        <f t="shared" si="348"/>
        <v>0.19414737506051238</v>
      </c>
      <c r="JE147" s="86">
        <f t="shared" si="349"/>
        <v>0.2131631710180934</v>
      </c>
      <c r="JF147" s="86">
        <f t="shared" si="350"/>
        <v>0.19691299315870714</v>
      </c>
      <c r="JG147" s="86">
        <f t="shared" si="351"/>
        <v>0.19764882558406516</v>
      </c>
      <c r="JH147" s="86">
        <f t="shared" si="352"/>
        <v>0.21365725072180228</v>
      </c>
      <c r="JI147" s="86">
        <f t="shared" si="353"/>
        <v>0.14866205699141563</v>
      </c>
      <c r="JJ147" s="86">
        <f t="shared" si="354"/>
        <v>8.7509023721346599E-2</v>
      </c>
      <c r="JK147" s="86">
        <f t="shared" si="355"/>
        <v>8.6761165134066606E-2</v>
      </c>
      <c r="JL147" s="86">
        <f t="shared" si="356"/>
        <v>0.10208575350694432</v>
      </c>
      <c r="JM147" s="86">
        <f t="shared" si="357"/>
        <v>8.4199426282926468E-2</v>
      </c>
    </row>
    <row r="148" spans="2:273" x14ac:dyDescent="0.25">
      <c r="B148" s="2">
        <v>121</v>
      </c>
      <c r="C148" s="37">
        <v>53.212000000000003</v>
      </c>
      <c r="D148" s="37">
        <v>58.883000000000003</v>
      </c>
      <c r="E148" s="37">
        <v>66.144999999999996</v>
      </c>
      <c r="F148" s="37">
        <v>70.274000000000001</v>
      </c>
      <c r="G148" s="37">
        <v>79.435000000000002</v>
      </c>
      <c r="H148" s="37">
        <v>80.081999999999994</v>
      </c>
      <c r="I148" s="37">
        <v>84.474999999999994</v>
      </c>
      <c r="J148" s="37">
        <v>87.2</v>
      </c>
      <c r="K148" s="37">
        <v>90.783000000000001</v>
      </c>
      <c r="L148" s="37">
        <v>90.832999999999998</v>
      </c>
      <c r="M148" s="37">
        <v>89.831000000000003</v>
      </c>
      <c r="N148" s="37">
        <v>87.623000000000005</v>
      </c>
      <c r="O148" s="37">
        <v>87.966999999999999</v>
      </c>
      <c r="P148" s="37">
        <v>99.159000000000006</v>
      </c>
      <c r="Q148" s="37">
        <v>107.90600000000001</v>
      </c>
      <c r="S148" s="4">
        <f t="shared" si="229"/>
        <v>53.575086639278005</v>
      </c>
      <c r="T148" s="4">
        <f t="shared" si="230"/>
        <v>58.743205122274482</v>
      </c>
      <c r="U148" s="4">
        <f t="shared" si="231"/>
        <v>67.816886325804845</v>
      </c>
      <c r="V148" s="4">
        <f t="shared" si="232"/>
        <v>70.631167734176643</v>
      </c>
      <c r="W148" s="4">
        <f t="shared" si="233"/>
        <v>80.27549634752063</v>
      </c>
      <c r="X148" s="4">
        <f t="shared" si="234"/>
        <v>80.462149770576048</v>
      </c>
      <c r="Y148" s="4">
        <f t="shared" si="235"/>
        <v>84.143609971419863</v>
      </c>
      <c r="Z148" s="4">
        <f t="shared" si="236"/>
        <v>86.501521594339536</v>
      </c>
      <c r="AA148" s="4">
        <f t="shared" si="237"/>
        <v>90.059348373511028</v>
      </c>
      <c r="AB148" s="4">
        <f t="shared" si="238"/>
        <v>90.493665588173471</v>
      </c>
      <c r="AC148" s="4">
        <f t="shared" si="239"/>
        <v>89.624580454336567</v>
      </c>
      <c r="AD148" s="4">
        <f t="shared" si="240"/>
        <v>88.603878734646244</v>
      </c>
      <c r="AE148" s="4">
        <f t="shared" si="241"/>
        <v>88.63011195777041</v>
      </c>
      <c r="AF148" s="4">
        <f t="shared" si="242"/>
        <v>100.54824144154968</v>
      </c>
      <c r="AG148" s="4">
        <f t="shared" si="243"/>
        <v>109.47325192992034</v>
      </c>
      <c r="AI148" s="4">
        <f t="shared" si="244"/>
        <v>-0.36308663927800211</v>
      </c>
      <c r="AJ148" s="4">
        <f t="shared" si="245"/>
        <v>0.13979487772552091</v>
      </c>
      <c r="AK148" s="4">
        <f t="shared" si="246"/>
        <v>-1.6718863258048486</v>
      </c>
      <c r="AL148" s="4">
        <f t="shared" si="247"/>
        <v>-0.35716773417664172</v>
      </c>
      <c r="AM148" s="4">
        <f t="shared" si="248"/>
        <v>-0.8404963475206273</v>
      </c>
      <c r="AN148" s="4">
        <f t="shared" si="249"/>
        <v>-0.38014977057605392</v>
      </c>
      <c r="AO148" s="4">
        <f t="shared" si="250"/>
        <v>0.331390028580131</v>
      </c>
      <c r="AP148" s="4">
        <f t="shared" si="251"/>
        <v>0.69847840566046671</v>
      </c>
      <c r="AQ148" s="4">
        <f t="shared" si="252"/>
        <v>0.72365162648897297</v>
      </c>
      <c r="AR148" s="4">
        <f t="shared" si="253"/>
        <v>0.33933441182652757</v>
      </c>
      <c r="AS148" s="4">
        <f t="shared" si="254"/>
        <v>0.20641954566343657</v>
      </c>
      <c r="AT148" s="4">
        <f t="shared" si="255"/>
        <v>-0.98087873464623954</v>
      </c>
      <c r="AU148" s="4">
        <f t="shared" si="256"/>
        <v>-0.66311195777041121</v>
      </c>
      <c r="AV148" s="4">
        <f t="shared" si="436"/>
        <v>-1.3892414415496717</v>
      </c>
      <c r="AW148" s="4">
        <f t="shared" si="436"/>
        <v>-1.5672519299203316</v>
      </c>
      <c r="AY148" s="2">
        <f t="shared" si="308"/>
        <v>53.575070969473224</v>
      </c>
      <c r="AZ148" s="2">
        <f t="shared" si="359"/>
        <v>56.921865519019107</v>
      </c>
      <c r="BA148" s="2">
        <f t="shared" si="360"/>
        <v>65.231689439952703</v>
      </c>
      <c r="BB148" s="2">
        <f t="shared" si="361"/>
        <v>66.724176300339181</v>
      </c>
      <c r="BC148" s="2">
        <f t="shared" si="362"/>
        <v>76.66497475950942</v>
      </c>
      <c r="BD148" s="2">
        <f t="shared" si="363"/>
        <v>74.309122419731381</v>
      </c>
      <c r="BE148" s="2">
        <f t="shared" si="364"/>
        <v>76.596890255188598</v>
      </c>
      <c r="BF148" s="2">
        <f t="shared" si="365"/>
        <v>78.875679160776087</v>
      </c>
      <c r="BG148" s="2">
        <f t="shared" si="366"/>
        <v>81.99157262873257</v>
      </c>
      <c r="BH148" s="2">
        <f t="shared" si="367"/>
        <v>80.937172640556099</v>
      </c>
      <c r="BI148" s="2">
        <f t="shared" si="368"/>
        <v>80.716013938448739</v>
      </c>
      <c r="BJ148" s="2">
        <f t="shared" si="369"/>
        <v>80.726174637796063</v>
      </c>
      <c r="BK148" s="2">
        <f t="shared" si="370"/>
        <v>80.697928305016717</v>
      </c>
      <c r="BL148" s="2">
        <f t="shared" si="371"/>
        <v>83.278091228463964</v>
      </c>
      <c r="BM148" s="2">
        <f t="shared" si="372"/>
        <v>83.585672993388386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108.12106916376302</v>
      </c>
      <c r="DL148" s="2">
        <f t="shared" si="437"/>
        <v>96.093405923344932</v>
      </c>
      <c r="DM148" s="2">
        <f t="shared" si="437"/>
        <v>105.33809078140617</v>
      </c>
      <c r="DN148" s="2">
        <f t="shared" si="437"/>
        <v>99.027583286065436</v>
      </c>
      <c r="DO148" s="2">
        <f t="shared" si="437"/>
        <v>100.27943294708693</v>
      </c>
      <c r="DP148" s="2">
        <f t="shared" si="437"/>
        <v>62.825799003322281</v>
      </c>
      <c r="DQ148" s="2">
        <f t="shared" si="437"/>
        <v>78.037119512195105</v>
      </c>
      <c r="DR148" s="2">
        <f t="shared" si="437"/>
        <v>90.222580807528175</v>
      </c>
      <c r="DS148" s="2">
        <f t="shared" si="437"/>
        <v>91.806737316263622</v>
      </c>
      <c r="DT148" s="2">
        <f t="shared" si="437"/>
        <v>82.089265853658532</v>
      </c>
      <c r="DU148" s="2">
        <f t="shared" si="437"/>
        <v>81.545749924494118</v>
      </c>
      <c r="DV148" s="2">
        <f t="shared" si="437"/>
        <v>97.604675174891284</v>
      </c>
      <c r="DW148" s="2">
        <f t="shared" si="437"/>
        <v>113.96335296167247</v>
      </c>
      <c r="DX148" s="2">
        <f t="shared" si="437"/>
        <v>109.68734686546202</v>
      </c>
      <c r="DY148" s="2">
        <f t="shared" si="437"/>
        <v>100.90323170731706</v>
      </c>
      <c r="EA148" s="2">
        <f t="shared" si="228"/>
        <v>53.542321467897679</v>
      </c>
      <c r="EB148" s="2">
        <f t="shared" si="290"/>
        <v>56.897129254956575</v>
      </c>
      <c r="EC148" s="2">
        <f t="shared" si="291"/>
        <v>65.203033126228959</v>
      </c>
      <c r="ED148" s="2">
        <f t="shared" si="292"/>
        <v>66.702750875121254</v>
      </c>
      <c r="EE148" s="2">
        <f t="shared" si="293"/>
        <v>76.639874055950727</v>
      </c>
      <c r="EF148" s="2">
        <f t="shared" si="294"/>
        <v>74.317686048478009</v>
      </c>
      <c r="EG148" s="2">
        <f t="shared" si="295"/>
        <v>76.596937872080588</v>
      </c>
      <c r="EH148" s="2">
        <f t="shared" si="296"/>
        <v>78.853866190192576</v>
      </c>
      <c r="EI148" s="2">
        <f t="shared" si="297"/>
        <v>81.962144505069602</v>
      </c>
      <c r="EJ148" s="2">
        <f t="shared" si="298"/>
        <v>80.93135957995004</v>
      </c>
      <c r="EK148" s="2">
        <f t="shared" si="299"/>
        <v>80.712240073781473</v>
      </c>
      <c r="EL148" s="2">
        <f t="shared" si="300"/>
        <v>80.713561102172193</v>
      </c>
      <c r="EM148" s="2">
        <f t="shared" si="301"/>
        <v>80.677942216411907</v>
      </c>
      <c r="EN148" s="2">
        <f t="shared" si="302"/>
        <v>83.266300556466206</v>
      </c>
      <c r="EO148" s="2">
        <f t="shared" si="303"/>
        <v>83.58774661427536</v>
      </c>
      <c r="EQ148" s="2">
        <f t="shared" si="304"/>
        <v>53.499907280390715</v>
      </c>
      <c r="ER148" s="2">
        <f t="shared" si="438"/>
        <v>56.854570288181733</v>
      </c>
      <c r="ES148" s="2">
        <f t="shared" si="438"/>
        <v>65.20721349935954</v>
      </c>
      <c r="ET148" s="2">
        <f t="shared" si="438"/>
        <v>66.671148759080708</v>
      </c>
      <c r="EU148" s="2">
        <f t="shared" si="438"/>
        <v>76.926069282013884</v>
      </c>
      <c r="EV148" s="2">
        <f t="shared" si="438"/>
        <v>74.362311328816375</v>
      </c>
      <c r="EW148" s="2">
        <f t="shared" si="438"/>
        <v>76.548111570879939</v>
      </c>
      <c r="EX148" s="2">
        <f t="shared" si="438"/>
        <v>79.19820735126801</v>
      </c>
      <c r="EY148" s="2">
        <f t="shared" si="438"/>
        <v>82.496148430634719</v>
      </c>
      <c r="EZ148" s="2">
        <f t="shared" si="438"/>
        <v>81.087788303815032</v>
      </c>
      <c r="FA148" s="2">
        <f t="shared" si="438"/>
        <v>80.825393532529716</v>
      </c>
      <c r="FB148" s="2">
        <f t="shared" si="438"/>
        <v>80.720532248499524</v>
      </c>
      <c r="FC148" s="2">
        <f t="shared" si="438"/>
        <v>80.626083903205313</v>
      </c>
      <c r="FD148" s="2">
        <f t="shared" si="438"/>
        <v>82.823240337271628</v>
      </c>
      <c r="FE148" s="2">
        <f t="shared" si="438"/>
        <v>82.402853946689476</v>
      </c>
      <c r="FG148" s="2">
        <f t="shared" si="306"/>
        <v>0.99938284762969953</v>
      </c>
      <c r="FH148" s="2">
        <f t="shared" si="439"/>
        <v>0.99933755985202544</v>
      </c>
      <c r="FI148" s="2">
        <f t="shared" si="439"/>
        <v>0.99928905897354958</v>
      </c>
      <c r="FJ148" s="2">
        <f t="shared" si="439"/>
        <v>0.9993094881330028</v>
      </c>
      <c r="FK148" s="2">
        <f t="shared" si="439"/>
        <v>0.99926448157529679</v>
      </c>
      <c r="FL148" s="2">
        <f t="shared" si="439"/>
        <v>0.99915092402222716</v>
      </c>
      <c r="FM148" s="2">
        <f t="shared" si="439"/>
        <v>0.99907372979042375</v>
      </c>
      <c r="FN148" s="2">
        <f t="shared" si="439"/>
        <v>0.99897398068763454</v>
      </c>
      <c r="FO148" s="2">
        <f t="shared" si="439"/>
        <v>0.99895240401913399</v>
      </c>
      <c r="FP148" s="2">
        <f t="shared" si="439"/>
        <v>0.99913561780490423</v>
      </c>
      <c r="FQ148" s="2">
        <f t="shared" si="439"/>
        <v>0.99923590485235425</v>
      </c>
      <c r="FR148" s="2">
        <f t="shared" si="439"/>
        <v>0.99926348166760981</v>
      </c>
      <c r="FS148" s="2">
        <f t="shared" si="439"/>
        <v>0.99936189501847972</v>
      </c>
      <c r="FT148" s="2">
        <f t="shared" si="439"/>
        <v>0.99927739080089295</v>
      </c>
      <c r="FU148" s="2">
        <f t="shared" si="439"/>
        <v>0.99908565776189251</v>
      </c>
      <c r="FW148" s="2">
        <f t="shared" si="324"/>
        <v>2.2018621312308643E-2</v>
      </c>
      <c r="FX148" s="2">
        <f t="shared" si="376"/>
        <v>2.8875777465008908E-2</v>
      </c>
      <c r="FY148" s="2">
        <f t="shared" si="377"/>
        <v>2.9340595657724244E-2</v>
      </c>
      <c r="FZ148" s="2">
        <f t="shared" si="378"/>
        <v>2.8328962509223597E-2</v>
      </c>
      <c r="GA148" s="2">
        <f t="shared" si="379"/>
        <v>2.6951436432089367E-2</v>
      </c>
      <c r="GB148" s="2">
        <f t="shared" si="380"/>
        <v>2.6752918382534543E-2</v>
      </c>
      <c r="GC148" s="2">
        <f t="shared" si="381"/>
        <v>2.829651658318047E-2</v>
      </c>
      <c r="GD148" s="2">
        <f t="shared" si="382"/>
        <v>2.9472078788548104E-2</v>
      </c>
      <c r="GE148" s="2">
        <f t="shared" si="383"/>
        <v>3.5795556709580297E-2</v>
      </c>
      <c r="GF148" s="2">
        <f t="shared" si="384"/>
        <v>3.0762809544051004E-2</v>
      </c>
      <c r="GG148" s="2">
        <f t="shared" si="385"/>
        <v>2.7723269527298137E-2</v>
      </c>
      <c r="GH148" s="2">
        <f t="shared" si="386"/>
        <v>2.4805167856929457E-2</v>
      </c>
      <c r="GI148" s="2">
        <f t="shared" si="387"/>
        <v>2.4171588433644024E-2</v>
      </c>
      <c r="GJ148" s="2">
        <f t="shared" si="388"/>
        <v>1.6479518581977465E-2</v>
      </c>
      <c r="GK148" s="2">
        <f t="shared" si="389"/>
        <v>1.5111833139570489E-2</v>
      </c>
      <c r="GM148" s="86">
        <f t="shared" si="325"/>
        <v>1.9811242333040793E-27</v>
      </c>
      <c r="GN148" s="86">
        <f t="shared" si="390"/>
        <v>2.3130157896598616E-88</v>
      </c>
      <c r="GO148" s="86">
        <f t="shared" si="391"/>
        <v>5.5227379201302083E-92</v>
      </c>
      <c r="GP148" s="86">
        <f t="shared" si="392"/>
        <v>4.0644295296520942E-83</v>
      </c>
      <c r="GQ148" s="86">
        <f t="shared" si="393"/>
        <v>3.2101945912088219E-63</v>
      </c>
      <c r="GR148" s="86">
        <f t="shared" si="394"/>
        <v>9.3106028699695429E-96</v>
      </c>
      <c r="GS148" s="86">
        <f t="shared" si="395"/>
        <v>6.2543513745801714E-82</v>
      </c>
      <c r="GT148" s="86">
        <f t="shared" si="396"/>
        <v>1.5481120349927541E-58</v>
      </c>
      <c r="GU148" s="86">
        <f t="shared" si="397"/>
        <v>9.2274917193892806E-43</v>
      </c>
      <c r="GV148" s="86">
        <f t="shared" si="398"/>
        <v>9.0837021699798768E-81</v>
      </c>
      <c r="GW148" s="86">
        <f t="shared" si="399"/>
        <v>6.9010795225477498E-138</v>
      </c>
      <c r="GX148" s="86">
        <f t="shared" si="400"/>
        <v>2.5568048190914667E-136</v>
      </c>
      <c r="GY148" s="86">
        <f t="shared" si="401"/>
        <v>1.6393801197018067E-193</v>
      </c>
      <c r="GZ148" s="86">
        <f t="shared" si="402"/>
        <v>2.7072686422690991E-161</v>
      </c>
      <c r="HA148" s="86">
        <f t="shared" si="403"/>
        <v>1.288609066877565E-150</v>
      </c>
      <c r="HC148" s="86">
        <f t="shared" si="326"/>
        <v>1.2735591756151593E-11</v>
      </c>
      <c r="HD148" s="86">
        <f t="shared" si="404"/>
        <v>2.7769442591448614E-30</v>
      </c>
      <c r="HE148" s="86">
        <f t="shared" si="405"/>
        <v>4.7501016539769599E-38</v>
      </c>
      <c r="HF148" s="86">
        <f t="shared" si="406"/>
        <v>1.6232008597885162E-30</v>
      </c>
      <c r="HG148" s="86">
        <f t="shared" si="407"/>
        <v>1.3199545065841708E-23</v>
      </c>
      <c r="HH148" s="86">
        <f t="shared" si="408"/>
        <v>4.7843767375778448E-60</v>
      </c>
      <c r="HI148" s="86">
        <f t="shared" si="409"/>
        <v>3.4841566690015541E-62</v>
      </c>
      <c r="HJ148" s="86">
        <f t="shared" si="410"/>
        <v>5.2213818900918068E-62</v>
      </c>
      <c r="HK148" s="86">
        <f t="shared" si="411"/>
        <v>4.3158533251914344E-61</v>
      </c>
      <c r="HL148" s="86">
        <f t="shared" si="412"/>
        <v>3.461150102992072E-77</v>
      </c>
      <c r="HM148" s="86">
        <f t="shared" si="413"/>
        <v>3.3321572021839681E-85</v>
      </c>
      <c r="HN148" s="86">
        <f t="shared" si="414"/>
        <v>2.221648448707289E-63</v>
      </c>
      <c r="HO148" s="86">
        <f t="shared" si="415"/>
        <v>5.8470041984099693E-65</v>
      </c>
      <c r="HP148" s="86">
        <f t="shared" si="416"/>
        <v>1.3934561130095286E-62</v>
      </c>
      <c r="HQ148" s="86">
        <f t="shared" si="417"/>
        <v>3.6422982093687431E-59</v>
      </c>
      <c r="HS148" s="86">
        <f t="shared" si="327"/>
        <v>0.1124944067962024</v>
      </c>
      <c r="HT148" s="86">
        <f t="shared" si="418"/>
        <v>0.17108459007246396</v>
      </c>
      <c r="HU148" s="86">
        <f t="shared" si="419"/>
        <v>0.19486241454757547</v>
      </c>
      <c r="HV148" s="86">
        <f t="shared" si="420"/>
        <v>0.19216191307887645</v>
      </c>
      <c r="HW148" s="86">
        <f t="shared" si="421"/>
        <v>0.1993694268518304</v>
      </c>
      <c r="HX148" s="86">
        <f t="shared" si="422"/>
        <v>0.24694667663900288</v>
      </c>
      <c r="HY148" s="86">
        <f t="shared" si="423"/>
        <v>0.27436272967061981</v>
      </c>
      <c r="HZ148" s="86">
        <f t="shared" si="424"/>
        <v>0.26023246058609611</v>
      </c>
      <c r="IA148" s="86">
        <f t="shared" si="425"/>
        <v>0.26042363151295012</v>
      </c>
      <c r="IB148" s="86">
        <f t="shared" si="426"/>
        <v>0.27425229406221951</v>
      </c>
      <c r="IC148" s="86">
        <f t="shared" si="427"/>
        <v>0.19581858026364601</v>
      </c>
      <c r="ID148" s="86">
        <f t="shared" si="428"/>
        <v>0.11994047943921611</v>
      </c>
      <c r="IE148" s="86">
        <f t="shared" si="429"/>
        <v>0.1189798981485766</v>
      </c>
      <c r="IF148" s="86">
        <f t="shared" si="430"/>
        <v>0.12921442352016915</v>
      </c>
      <c r="IG148" s="86">
        <f t="shared" si="431"/>
        <v>0.10696756649495814</v>
      </c>
      <c r="II148" s="86">
        <f t="shared" si="328"/>
        <v>2.455567399458086E-18</v>
      </c>
      <c r="IJ148" s="86">
        <f t="shared" si="329"/>
        <v>1.8409455003208515E-18</v>
      </c>
      <c r="IK148" s="86">
        <f t="shared" si="330"/>
        <v>1.0789429560399261E-19</v>
      </c>
      <c r="IL148" s="86">
        <f t="shared" si="331"/>
        <v>3.8207096001158798E-18</v>
      </c>
      <c r="IM148" s="86">
        <f t="shared" si="332"/>
        <v>5.7004369185669193E-18</v>
      </c>
      <c r="IN148" s="86">
        <f t="shared" si="333"/>
        <v>1.0419491825322633E-16</v>
      </c>
      <c r="IO148" s="86">
        <f t="shared" si="334"/>
        <v>6.9183976873516252E-19</v>
      </c>
      <c r="IP148" s="86">
        <f t="shared" si="335"/>
        <v>2.9693760867134487E-21</v>
      </c>
      <c r="IQ148" s="86">
        <f t="shared" si="336"/>
        <v>1.0431573967142711E-18</v>
      </c>
      <c r="IR148" s="86">
        <f t="shared" si="337"/>
        <v>1.0385060253275597E-17</v>
      </c>
      <c r="IS148" s="86">
        <f t="shared" si="338"/>
        <v>2.4508915901113876E-18</v>
      </c>
      <c r="IT148" s="86">
        <f t="shared" si="339"/>
        <v>5.5392096003499084E-20</v>
      </c>
      <c r="IU148" s="86">
        <f t="shared" si="340"/>
        <v>2.9964310847007456E-20</v>
      </c>
      <c r="IV148" s="86">
        <f t="shared" si="341"/>
        <v>8.0635393325478758E-11</v>
      </c>
      <c r="IW148" s="86">
        <f t="shared" si="342"/>
        <v>1.6583574724628968E-11</v>
      </c>
      <c r="IY148" s="86">
        <f t="shared" si="343"/>
        <v>0.11249440680893799</v>
      </c>
      <c r="IZ148" s="86">
        <f t="shared" si="344"/>
        <v>0.17108459007246396</v>
      </c>
      <c r="JA148" s="86">
        <f t="shared" si="345"/>
        <v>0.19486241454757547</v>
      </c>
      <c r="JB148" s="86">
        <f t="shared" si="346"/>
        <v>0.19216191307887645</v>
      </c>
      <c r="JC148" s="86">
        <f t="shared" si="347"/>
        <v>0.1993694268518304</v>
      </c>
      <c r="JD148" s="86">
        <f t="shared" si="348"/>
        <v>0.24694667663900299</v>
      </c>
      <c r="JE148" s="86">
        <f t="shared" si="349"/>
        <v>0.27436272967061981</v>
      </c>
      <c r="JF148" s="86">
        <f t="shared" si="350"/>
        <v>0.26023246058609611</v>
      </c>
      <c r="JG148" s="86">
        <f t="shared" si="351"/>
        <v>0.26042363151295012</v>
      </c>
      <c r="JH148" s="86">
        <f t="shared" si="352"/>
        <v>0.27425229406221951</v>
      </c>
      <c r="JI148" s="86">
        <f t="shared" si="353"/>
        <v>0.19581858026364601</v>
      </c>
      <c r="JJ148" s="86">
        <f t="shared" si="354"/>
        <v>0.11994047943921611</v>
      </c>
      <c r="JK148" s="86">
        <f t="shared" si="355"/>
        <v>0.1189798981485766</v>
      </c>
      <c r="JL148" s="86">
        <f t="shared" si="356"/>
        <v>0.12921442360080454</v>
      </c>
      <c r="JM148" s="86">
        <f t="shared" si="357"/>
        <v>0.10696756651154171</v>
      </c>
    </row>
    <row r="149" spans="2:273" x14ac:dyDescent="0.25">
      <c r="B149" s="2">
        <v>122</v>
      </c>
      <c r="C149" s="37">
        <v>55.03</v>
      </c>
      <c r="D149" s="37">
        <v>59.982999999999997</v>
      </c>
      <c r="E149" s="37">
        <v>68.129000000000005</v>
      </c>
      <c r="F149" s="37">
        <v>70.355000000000004</v>
      </c>
      <c r="G149" s="37">
        <v>80.516000000000005</v>
      </c>
      <c r="H149" s="37">
        <v>81.787000000000006</v>
      </c>
      <c r="I149" s="37">
        <v>85.864000000000004</v>
      </c>
      <c r="J149" s="37">
        <v>87.65</v>
      </c>
      <c r="K149" s="37">
        <v>90.766999999999996</v>
      </c>
      <c r="L149" s="37">
        <v>92.05</v>
      </c>
      <c r="M149" s="37">
        <v>91.051000000000002</v>
      </c>
      <c r="N149" s="37">
        <v>88.983999999999995</v>
      </c>
      <c r="O149" s="37">
        <v>90.316999999999993</v>
      </c>
      <c r="P149" s="37">
        <v>102.30200000000001</v>
      </c>
      <c r="Q149" s="37">
        <v>112.96899999999999</v>
      </c>
      <c r="S149" s="4">
        <f t="shared" si="229"/>
        <v>53.435196002735324</v>
      </c>
      <c r="T149" s="4">
        <f t="shared" si="230"/>
        <v>59.020816173071488</v>
      </c>
      <c r="U149" s="4">
        <f t="shared" si="231"/>
        <v>68.216923294190821</v>
      </c>
      <c r="V149" s="4">
        <f t="shared" si="232"/>
        <v>71.325952169770957</v>
      </c>
      <c r="W149" s="4">
        <f t="shared" si="233"/>
        <v>80.762013398739413</v>
      </c>
      <c r="X149" s="4">
        <f t="shared" si="234"/>
        <v>81.341747148172487</v>
      </c>
      <c r="Y149" s="4">
        <f t="shared" si="235"/>
        <v>85.231486787920858</v>
      </c>
      <c r="Z149" s="4">
        <f t="shared" si="236"/>
        <v>87.689428166375592</v>
      </c>
      <c r="AA149" s="4">
        <f t="shared" si="237"/>
        <v>91.272607793103845</v>
      </c>
      <c r="AB149" s="4">
        <f t="shared" si="238"/>
        <v>91.839468625340203</v>
      </c>
      <c r="AC149" s="4">
        <f t="shared" si="239"/>
        <v>91.261415759127289</v>
      </c>
      <c r="AD149" s="4">
        <f t="shared" si="240"/>
        <v>90.493005306678583</v>
      </c>
      <c r="AE149" s="4">
        <f t="shared" si="241"/>
        <v>90.551922089995102</v>
      </c>
      <c r="AF149" s="4">
        <f t="shared" si="242"/>
        <v>103.71779415329007</v>
      </c>
      <c r="AG149" s="4">
        <f t="shared" si="243"/>
        <v>114.44689042345595</v>
      </c>
      <c r="AI149" s="4">
        <f t="shared" si="244"/>
        <v>1.5948039972646768</v>
      </c>
      <c r="AJ149" s="4">
        <f t="shared" si="245"/>
        <v>0.96218382692850923</v>
      </c>
      <c r="AK149" s="4">
        <f t="shared" si="246"/>
        <v>-8.7923294190815682E-2</v>
      </c>
      <c r="AL149" s="4">
        <f t="shared" si="247"/>
        <v>-0.97095216977095333</v>
      </c>
      <c r="AM149" s="4">
        <f t="shared" si="248"/>
        <v>-0.24601339873940731</v>
      </c>
      <c r="AN149" s="4">
        <f t="shared" si="249"/>
        <v>0.44525285182751873</v>
      </c>
      <c r="AO149" s="4">
        <f t="shared" si="250"/>
        <v>0.63251321207914657</v>
      </c>
      <c r="AP149" s="4">
        <f t="shared" si="251"/>
        <v>-3.9428166375586216E-2</v>
      </c>
      <c r="AQ149" s="4">
        <f t="shared" si="252"/>
        <v>-0.50560779310384873</v>
      </c>
      <c r="AR149" s="4">
        <f t="shared" si="253"/>
        <v>0.21053137465979432</v>
      </c>
      <c r="AS149" s="4">
        <f t="shared" si="254"/>
        <v>-0.21041575912728661</v>
      </c>
      <c r="AT149" s="4">
        <f t="shared" si="255"/>
        <v>-1.5090053066785885</v>
      </c>
      <c r="AU149" s="4">
        <f t="shared" si="256"/>
        <v>-0.23492208999510922</v>
      </c>
      <c r="AV149" s="4">
        <f t="shared" si="436"/>
        <v>-1.4157941532900651</v>
      </c>
      <c r="AW149" s="4">
        <f t="shared" si="436"/>
        <v>-1.4778904234559604</v>
      </c>
      <c r="AY149" s="2">
        <f t="shared" si="308"/>
        <v>53.435176576737476</v>
      </c>
      <c r="AZ149" s="2">
        <f t="shared" si="359"/>
        <v>56.803950718095912</v>
      </c>
      <c r="BA149" s="2">
        <f t="shared" si="360"/>
        <v>65.087590488648672</v>
      </c>
      <c r="BB149" s="2">
        <f t="shared" si="361"/>
        <v>66.634802379542421</v>
      </c>
      <c r="BC149" s="2">
        <f t="shared" si="362"/>
        <v>76.456411821968089</v>
      </c>
      <c r="BD149" s="2">
        <f t="shared" si="363"/>
        <v>74.209356579652024</v>
      </c>
      <c r="BE149" s="2">
        <f t="shared" si="364"/>
        <v>76.499832068381522</v>
      </c>
      <c r="BF149" s="2">
        <f t="shared" si="365"/>
        <v>78.709234113896287</v>
      </c>
      <c r="BG149" s="2">
        <f t="shared" si="366"/>
        <v>81.786704609542724</v>
      </c>
      <c r="BH149" s="2">
        <f t="shared" si="367"/>
        <v>80.796810427031275</v>
      </c>
      <c r="BI149" s="2">
        <f t="shared" si="368"/>
        <v>80.585345948450254</v>
      </c>
      <c r="BJ149" s="2">
        <f t="shared" si="369"/>
        <v>80.610949374804093</v>
      </c>
      <c r="BK149" s="2">
        <f t="shared" si="370"/>
        <v>80.59515987556918</v>
      </c>
      <c r="BL149" s="2">
        <f t="shared" si="371"/>
        <v>83.21671135060005</v>
      </c>
      <c r="BM149" s="2">
        <f t="shared" si="372"/>
        <v>83.499491317777412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108.50877595818812</v>
      </c>
      <c r="DL149" s="2">
        <f t="shared" si="437"/>
        <v>96.337923344947711</v>
      </c>
      <c r="DM149" s="2">
        <f t="shared" si="437"/>
        <v>105.6041511492856</v>
      </c>
      <c r="DN149" s="2">
        <f t="shared" si="437"/>
        <v>99.229985441482341</v>
      </c>
      <c r="DO149" s="2">
        <f t="shared" si="437"/>
        <v>100.43106198849362</v>
      </c>
      <c r="DP149" s="2">
        <f t="shared" si="437"/>
        <v>62.534113862881327</v>
      </c>
      <c r="DQ149" s="2">
        <f t="shared" si="437"/>
        <v>77.908868292682911</v>
      </c>
      <c r="DR149" s="2">
        <f t="shared" si="437"/>
        <v>90.161684976474447</v>
      </c>
      <c r="DS149" s="2">
        <f t="shared" si="437"/>
        <v>91.712180180180169</v>
      </c>
      <c r="DT149" s="2">
        <f t="shared" si="437"/>
        <v>81.921829790940762</v>
      </c>
      <c r="DU149" s="2">
        <f t="shared" si="437"/>
        <v>81.397122772576267</v>
      </c>
      <c r="DV149" s="2">
        <f t="shared" si="437"/>
        <v>97.631858628420161</v>
      </c>
      <c r="DW149" s="2">
        <f t="shared" si="437"/>
        <v>114.15778606271776</v>
      </c>
      <c r="DX149" s="2">
        <f t="shared" si="437"/>
        <v>109.84564408610865</v>
      </c>
      <c r="DY149" s="2">
        <f t="shared" si="437"/>
        <v>101.01170731707316</v>
      </c>
      <c r="EA149" s="2">
        <f t="shared" ref="EA149:EA212" si="440">CE$228*$B149+CE$229</f>
        <v>53.404724181560226</v>
      </c>
      <c r="EB149" s="2">
        <f t="shared" si="290"/>
        <v>56.781490463966129</v>
      </c>
      <c r="EC149" s="2">
        <f t="shared" si="291"/>
        <v>65.061031857217344</v>
      </c>
      <c r="ED149" s="2">
        <f t="shared" si="292"/>
        <v>66.615389228628061</v>
      </c>
      <c r="EE149" s="2">
        <f t="shared" si="293"/>
        <v>76.430219488253883</v>
      </c>
      <c r="EF149" s="2">
        <f t="shared" si="294"/>
        <v>74.216859751972933</v>
      </c>
      <c r="EG149" s="2">
        <f t="shared" si="295"/>
        <v>76.500290280109894</v>
      </c>
      <c r="EH149" s="2">
        <f t="shared" si="296"/>
        <v>78.686163660342046</v>
      </c>
      <c r="EI149" s="2">
        <f t="shared" si="297"/>
        <v>81.754082918027166</v>
      </c>
      <c r="EJ149" s="2">
        <f t="shared" si="298"/>
        <v>80.790057542161165</v>
      </c>
      <c r="EK149" s="2">
        <f t="shared" si="299"/>
        <v>80.580941651333148</v>
      </c>
      <c r="EL149" s="2">
        <f t="shared" si="300"/>
        <v>80.599233748994394</v>
      </c>
      <c r="EM149" s="2">
        <f t="shared" si="301"/>
        <v>80.577049436846337</v>
      </c>
      <c r="EN149" s="2">
        <f t="shared" si="302"/>
        <v>83.207796997670599</v>
      </c>
      <c r="EO149" s="2">
        <f t="shared" si="303"/>
        <v>83.50552509569043</v>
      </c>
      <c r="EQ149" s="2">
        <f t="shared" si="304"/>
        <v>53.38128938633308</v>
      </c>
      <c r="ER149" s="2">
        <f t="shared" si="438"/>
        <v>56.735906306440526</v>
      </c>
      <c r="ES149" s="2">
        <f t="shared" si="438"/>
        <v>65.069429451066014</v>
      </c>
      <c r="ET149" s="2">
        <f t="shared" si="438"/>
        <v>66.578998872079154</v>
      </c>
      <c r="EU149" s="2">
        <f t="shared" si="438"/>
        <v>76.772594411160014</v>
      </c>
      <c r="EV149" s="2">
        <f t="shared" si="438"/>
        <v>74.269638670800759</v>
      </c>
      <c r="EW149" s="2">
        <f t="shared" si="438"/>
        <v>76.447021946269032</v>
      </c>
      <c r="EX149" s="2">
        <f t="shared" si="438"/>
        <v>79.068841868237058</v>
      </c>
      <c r="EY149" s="2">
        <f t="shared" si="438"/>
        <v>82.344835060048212</v>
      </c>
      <c r="EZ149" s="2">
        <f t="shared" si="438"/>
        <v>80.964320063905404</v>
      </c>
      <c r="FA149" s="2">
        <f t="shared" si="438"/>
        <v>80.707455111117341</v>
      </c>
      <c r="FB149" s="2">
        <f t="shared" si="438"/>
        <v>80.609326620446637</v>
      </c>
      <c r="FC149" s="2">
        <f t="shared" si="438"/>
        <v>80.522845464420584</v>
      </c>
      <c r="FD149" s="2">
        <f t="shared" si="438"/>
        <v>82.728779482715169</v>
      </c>
      <c r="FE149" s="2">
        <f t="shared" si="438"/>
        <v>82.258480998205542</v>
      </c>
      <c r="FG149" s="2">
        <f t="shared" si="306"/>
        <v>0.99943711978282546</v>
      </c>
      <c r="FH149" s="2">
        <f t="shared" si="439"/>
        <v>0.99939581218799378</v>
      </c>
      <c r="FI149" s="2">
        <f t="shared" si="439"/>
        <v>0.99935157351534809</v>
      </c>
      <c r="FJ149" s="2">
        <f t="shared" si="439"/>
        <v>0.99937020742793503</v>
      </c>
      <c r="FK149" s="2">
        <f t="shared" si="439"/>
        <v>0.99932915580866588</v>
      </c>
      <c r="FL149" s="2">
        <f t="shared" si="439"/>
        <v>0.99922557564799186</v>
      </c>
      <c r="FM149" s="2">
        <f t="shared" si="439"/>
        <v>0.99915516267298332</v>
      </c>
      <c r="FN149" s="2">
        <f t="shared" si="439"/>
        <v>0.99906417478076404</v>
      </c>
      <c r="FO149" s="2">
        <f t="shared" si="439"/>
        <v>0.99904449303433196</v>
      </c>
      <c r="FP149" s="2">
        <f t="shared" si="439"/>
        <v>0.99921161410704096</v>
      </c>
      <c r="FQ149" s="2">
        <f t="shared" si="439"/>
        <v>0.99930309008833751</v>
      </c>
      <c r="FR149" s="2">
        <f t="shared" si="439"/>
        <v>0.99932824376388985</v>
      </c>
      <c r="FS149" s="2">
        <f t="shared" si="439"/>
        <v>0.9994180086635337</v>
      </c>
      <c r="FT149" s="2">
        <f t="shared" si="439"/>
        <v>0.99934093067299712</v>
      </c>
      <c r="FU149" s="2">
        <f t="shared" si="439"/>
        <v>0.99916604287427446</v>
      </c>
      <c r="FW149" s="2">
        <f t="shared" si="324"/>
        <v>2.4091759646736401E-2</v>
      </c>
      <c r="FX149" s="2">
        <f t="shared" si="376"/>
        <v>3.1573699756128282E-2</v>
      </c>
      <c r="FY149" s="2">
        <f t="shared" si="377"/>
        <v>3.2080512204646354E-2</v>
      </c>
      <c r="FZ149" s="2">
        <f t="shared" si="378"/>
        <v>3.0977424469272086E-2</v>
      </c>
      <c r="GA149" s="2">
        <f t="shared" si="379"/>
        <v>2.9475020688252345E-2</v>
      </c>
      <c r="GB149" s="2">
        <f t="shared" si="380"/>
        <v>2.925847342488349E-2</v>
      </c>
      <c r="GC149" s="2">
        <f t="shared" si="381"/>
        <v>3.094204178282383E-2</v>
      </c>
      <c r="GD149" s="2">
        <f t="shared" si="382"/>
        <v>3.2223866027146143E-2</v>
      </c>
      <c r="GE149" s="2">
        <f t="shared" si="383"/>
        <v>3.9113967725467012E-2</v>
      </c>
      <c r="GF149" s="2">
        <f t="shared" si="384"/>
        <v>3.3630935306475984E-2</v>
      </c>
      <c r="GG149" s="2">
        <f t="shared" si="385"/>
        <v>3.0316872295938414E-2</v>
      </c>
      <c r="GH149" s="2">
        <f t="shared" si="386"/>
        <v>2.7133391218606646E-2</v>
      </c>
      <c r="GI149" s="2">
        <f t="shared" si="387"/>
        <v>2.6441956215432133E-2</v>
      </c>
      <c r="GJ149" s="2">
        <f t="shared" si="388"/>
        <v>1.8040749563693979E-2</v>
      </c>
      <c r="GK149" s="2">
        <f t="shared" si="389"/>
        <v>1.6545672572770734E-2</v>
      </c>
      <c r="GM149" s="86">
        <f t="shared" si="325"/>
        <v>2.2409786296516464E-28</v>
      </c>
      <c r="GN149" s="86">
        <f t="shared" si="390"/>
        <v>1.8269079089403109E-91</v>
      </c>
      <c r="GO149" s="86">
        <f t="shared" si="391"/>
        <v>3.3089234073135396E-95</v>
      </c>
      <c r="GP149" s="86">
        <f t="shared" si="392"/>
        <v>5.0162567376288806E-86</v>
      </c>
      <c r="GQ149" s="86">
        <f t="shared" si="393"/>
        <v>1.997744720348635E-65</v>
      </c>
      <c r="GR149" s="86">
        <f t="shared" si="394"/>
        <v>4.3363591158474033E-99</v>
      </c>
      <c r="GS149" s="86">
        <f t="shared" si="395"/>
        <v>9.1419073950569338E-85</v>
      </c>
      <c r="GT149" s="86">
        <f t="shared" si="396"/>
        <v>1.5053569713214091E-60</v>
      </c>
      <c r="GU149" s="86">
        <f t="shared" si="397"/>
        <v>3.2579783391317502E-44</v>
      </c>
      <c r="GV149" s="86">
        <f t="shared" si="398"/>
        <v>1.5383968611414E-83</v>
      </c>
      <c r="GW149" s="86">
        <f t="shared" si="399"/>
        <v>1.0774369260410718E-142</v>
      </c>
      <c r="GX149" s="86">
        <f t="shared" si="400"/>
        <v>3.4416453882148677E-141</v>
      </c>
      <c r="GY149" s="86">
        <f t="shared" si="401"/>
        <v>2.2072546837789628E-200</v>
      </c>
      <c r="GZ149" s="86">
        <f t="shared" si="402"/>
        <v>4.8577879333492285E-167</v>
      </c>
      <c r="HA149" s="86">
        <f t="shared" si="403"/>
        <v>7.0093016958439627E-156</v>
      </c>
      <c r="HC149" s="86">
        <f t="shared" si="326"/>
        <v>2.7491291906674571E-12</v>
      </c>
      <c r="HD149" s="86">
        <f t="shared" si="404"/>
        <v>4.2580881051297509E-32</v>
      </c>
      <c r="HE149" s="86">
        <f t="shared" si="405"/>
        <v>2.4397891522740129E-40</v>
      </c>
      <c r="HF149" s="86">
        <f t="shared" si="406"/>
        <v>2.3977579984857963E-32</v>
      </c>
      <c r="HG149" s="86">
        <f t="shared" si="407"/>
        <v>5.4078356855116663E-25</v>
      </c>
      <c r="HH149" s="86">
        <f t="shared" si="408"/>
        <v>1.3769197470318697E-63</v>
      </c>
      <c r="HI149" s="86">
        <f t="shared" si="409"/>
        <v>8.8544380037579175E-66</v>
      </c>
      <c r="HJ149" s="86">
        <f t="shared" si="410"/>
        <v>1.3903452260581875E-65</v>
      </c>
      <c r="HK149" s="86">
        <f t="shared" si="411"/>
        <v>1.2322508434925753E-64</v>
      </c>
      <c r="HL149" s="86">
        <f t="shared" si="412"/>
        <v>1.2528801070370601E-81</v>
      </c>
      <c r="HM149" s="86">
        <f t="shared" si="413"/>
        <v>2.8716245504325113E-90</v>
      </c>
      <c r="HN149" s="86">
        <f t="shared" si="414"/>
        <v>2.4864182680107821E-67</v>
      </c>
      <c r="HO149" s="86">
        <f t="shared" si="415"/>
        <v>5.8419493759657815E-69</v>
      </c>
      <c r="HP149" s="86">
        <f t="shared" si="416"/>
        <v>1.7061264210891732E-66</v>
      </c>
      <c r="HQ149" s="86">
        <f t="shared" si="417"/>
        <v>9.272245377256117E-63</v>
      </c>
      <c r="HS149" s="86">
        <f t="shared" si="327"/>
        <v>0.14837488009224778</v>
      </c>
      <c r="HT149" s="86">
        <f t="shared" si="418"/>
        <v>0.22391281668017374</v>
      </c>
      <c r="HU149" s="86">
        <f t="shared" si="419"/>
        <v>0.25491601346721532</v>
      </c>
      <c r="HV149" s="86">
        <f t="shared" si="420"/>
        <v>0.24823981081984572</v>
      </c>
      <c r="HW149" s="86">
        <f t="shared" si="421"/>
        <v>0.25555965939896025</v>
      </c>
      <c r="HX149" s="86">
        <f t="shared" si="422"/>
        <v>0.30777365093854953</v>
      </c>
      <c r="HY149" s="86">
        <f t="shared" si="423"/>
        <v>0.34421241637847483</v>
      </c>
      <c r="HZ149" s="86">
        <f t="shared" si="424"/>
        <v>0.33412481753641915</v>
      </c>
      <c r="IA149" s="86">
        <f t="shared" si="425"/>
        <v>0.33355955426382061</v>
      </c>
      <c r="IB149" s="86">
        <f t="shared" si="426"/>
        <v>0.34332614961959995</v>
      </c>
      <c r="IC149" s="86">
        <f t="shared" si="427"/>
        <v>0.25254123090209019</v>
      </c>
      <c r="ID149" s="86">
        <f t="shared" si="428"/>
        <v>0.16103911966150938</v>
      </c>
      <c r="IE149" s="86">
        <f t="shared" si="429"/>
        <v>0.15983652196427539</v>
      </c>
      <c r="IF149" s="86">
        <f t="shared" si="430"/>
        <v>0.16163108572754961</v>
      </c>
      <c r="IG149" s="86">
        <f t="shared" si="431"/>
        <v>0.13435910164133344</v>
      </c>
      <c r="II149" s="86">
        <f t="shared" si="328"/>
        <v>1.5672759692415549E-17</v>
      </c>
      <c r="IJ149" s="86">
        <f t="shared" si="329"/>
        <v>1.3781446350345379E-17</v>
      </c>
      <c r="IK149" s="86">
        <f t="shared" si="330"/>
        <v>9.4310420513071728E-19</v>
      </c>
      <c r="IL149" s="86">
        <f t="shared" si="331"/>
        <v>2.7257509345717702E-17</v>
      </c>
      <c r="IM149" s="86">
        <f t="shared" si="332"/>
        <v>3.8770984864729455E-17</v>
      </c>
      <c r="IN149" s="86">
        <f t="shared" si="333"/>
        <v>6.1050559036038483E-16</v>
      </c>
      <c r="IO149" s="86">
        <f t="shared" si="334"/>
        <v>5.3796787212610907E-18</v>
      </c>
      <c r="IP149" s="86">
        <f t="shared" si="335"/>
        <v>3.131322390431291E-20</v>
      </c>
      <c r="IQ149" s="86">
        <f t="shared" si="336"/>
        <v>9.2077145987146954E-18</v>
      </c>
      <c r="IR149" s="86">
        <f t="shared" si="337"/>
        <v>7.3772128273248177E-17</v>
      </c>
      <c r="IS149" s="86">
        <f t="shared" si="338"/>
        <v>1.7665821544850815E-17</v>
      </c>
      <c r="IT149" s="86">
        <f t="shared" si="339"/>
        <v>4.5235815895630295E-19</v>
      </c>
      <c r="IU149" s="86">
        <f t="shared" si="340"/>
        <v>2.4840340348159645E-19</v>
      </c>
      <c r="IV149" s="86">
        <f t="shared" si="341"/>
        <v>2.1113644785292643E-10</v>
      </c>
      <c r="IW149" s="86">
        <f t="shared" si="342"/>
        <v>4.553437792625567E-11</v>
      </c>
      <c r="IY149" s="86">
        <f t="shared" si="343"/>
        <v>0.14837488009499694</v>
      </c>
      <c r="IZ149" s="86">
        <f t="shared" si="344"/>
        <v>0.22391281668017374</v>
      </c>
      <c r="JA149" s="86">
        <f t="shared" si="345"/>
        <v>0.25491601346721532</v>
      </c>
      <c r="JB149" s="86">
        <f t="shared" si="346"/>
        <v>0.24823981081984575</v>
      </c>
      <c r="JC149" s="86">
        <f t="shared" si="347"/>
        <v>0.2555596593989603</v>
      </c>
      <c r="JD149" s="86">
        <f t="shared" si="348"/>
        <v>0.30777365093855014</v>
      </c>
      <c r="JE149" s="86">
        <f t="shared" si="349"/>
        <v>0.34421241637847483</v>
      </c>
      <c r="JF149" s="86">
        <f t="shared" si="350"/>
        <v>0.33412481753641915</v>
      </c>
      <c r="JG149" s="86">
        <f t="shared" si="351"/>
        <v>0.33355955426382061</v>
      </c>
      <c r="JH149" s="86">
        <f t="shared" si="352"/>
        <v>0.34332614961960001</v>
      </c>
      <c r="JI149" s="86">
        <f t="shared" si="353"/>
        <v>0.25254123090209019</v>
      </c>
      <c r="JJ149" s="86">
        <f t="shared" si="354"/>
        <v>0.16103911966150938</v>
      </c>
      <c r="JK149" s="86">
        <f t="shared" si="355"/>
        <v>0.15983652196427539</v>
      </c>
      <c r="JL149" s="86">
        <f t="shared" si="356"/>
        <v>0.16163108593868605</v>
      </c>
      <c r="JM149" s="86">
        <f t="shared" si="357"/>
        <v>0.13435910168686782</v>
      </c>
    </row>
    <row r="150" spans="2:273" x14ac:dyDescent="0.25">
      <c r="B150" s="2">
        <v>123</v>
      </c>
      <c r="C150" s="37">
        <v>53.606000000000002</v>
      </c>
      <c r="D150" s="37">
        <v>59.433</v>
      </c>
      <c r="E150" s="37">
        <v>68.177000000000007</v>
      </c>
      <c r="F150" s="37">
        <v>71.694000000000003</v>
      </c>
      <c r="G150" s="37">
        <v>82.29</v>
      </c>
      <c r="H150" s="37">
        <v>82.066000000000003</v>
      </c>
      <c r="I150" s="37">
        <v>85.932000000000002</v>
      </c>
      <c r="J150" s="37">
        <v>89.216999999999999</v>
      </c>
      <c r="K150" s="37">
        <v>93.167000000000002</v>
      </c>
      <c r="L150" s="37">
        <v>92.882999999999996</v>
      </c>
      <c r="M150" s="37">
        <v>93.626999999999995</v>
      </c>
      <c r="N150" s="37">
        <v>92.787000000000006</v>
      </c>
      <c r="O150" s="37">
        <v>92.033000000000001</v>
      </c>
      <c r="P150" s="37">
        <v>107.111</v>
      </c>
      <c r="Q150" s="37">
        <v>119.39100000000001</v>
      </c>
      <c r="S150" s="4">
        <f t="shared" si="229"/>
        <v>53.295591962418946</v>
      </c>
      <c r="T150" s="4">
        <f t="shared" si="230"/>
        <v>59.312800999202892</v>
      </c>
      <c r="U150" s="4">
        <f t="shared" si="231"/>
        <v>68.616404380618008</v>
      </c>
      <c r="V150" s="4">
        <f t="shared" si="232"/>
        <v>72.02650792465964</v>
      </c>
      <c r="W150" s="4">
        <f t="shared" si="233"/>
        <v>81.247864925237153</v>
      </c>
      <c r="X150" s="4">
        <f t="shared" si="234"/>
        <v>82.152575939159235</v>
      </c>
      <c r="Y150" s="4">
        <f t="shared" si="235"/>
        <v>86.150245210487128</v>
      </c>
      <c r="Z150" s="4">
        <f t="shared" si="236"/>
        <v>88.697425977140739</v>
      </c>
      <c r="AA150" s="4">
        <f t="shared" si="237"/>
        <v>92.301290626529337</v>
      </c>
      <c r="AB150" s="4">
        <f t="shared" si="238"/>
        <v>92.978232255619957</v>
      </c>
      <c r="AC150" s="4">
        <f t="shared" si="239"/>
        <v>92.901840688270795</v>
      </c>
      <c r="AD150" s="4">
        <f t="shared" si="240"/>
        <v>92.589221324480562</v>
      </c>
      <c r="AE150" s="4">
        <f t="shared" si="241"/>
        <v>92.6854612534121</v>
      </c>
      <c r="AF150" s="4">
        <f t="shared" si="242"/>
        <v>107.15482098009319</v>
      </c>
      <c r="AG150" s="4">
        <f t="shared" si="243"/>
        <v>119.92296188103606</v>
      </c>
      <c r="AI150" s="4">
        <f t="shared" si="244"/>
        <v>0.3104080375810554</v>
      </c>
      <c r="AJ150" s="4">
        <f t="shared" si="245"/>
        <v>0.12019900079710766</v>
      </c>
      <c r="AK150" s="4">
        <f t="shared" si="246"/>
        <v>-0.4394043806180008</v>
      </c>
      <c r="AL150" s="4">
        <f t="shared" si="247"/>
        <v>-0.33250792465963741</v>
      </c>
      <c r="AM150" s="4">
        <f t="shared" si="248"/>
        <v>1.0421350747628537</v>
      </c>
      <c r="AN150" s="4">
        <f t="shared" si="249"/>
        <v>-8.6575939159232007E-2</v>
      </c>
      <c r="AO150" s="4">
        <f t="shared" si="250"/>
        <v>-0.21824521048712597</v>
      </c>
      <c r="AP150" s="4">
        <f t="shared" si="251"/>
        <v>0.5195740228592598</v>
      </c>
      <c r="AQ150" s="4">
        <f t="shared" si="252"/>
        <v>0.8657093734706649</v>
      </c>
      <c r="AR150" s="4">
        <f t="shared" si="253"/>
        <v>-9.5232255619961848E-2</v>
      </c>
      <c r="AS150" s="4">
        <f t="shared" si="254"/>
        <v>0.72515931172920034</v>
      </c>
      <c r="AT150" s="4">
        <f t="shared" si="255"/>
        <v>0.19777867551944439</v>
      </c>
      <c r="AU150" s="4">
        <f t="shared" si="256"/>
        <v>-0.65246125341209904</v>
      </c>
      <c r="AV150" s="4">
        <f t="shared" si="436"/>
        <v>-4.3820980093187245E-2</v>
      </c>
      <c r="AW150" s="4">
        <f t="shared" si="436"/>
        <v>-0.5319618810360538</v>
      </c>
      <c r="AY150" s="2">
        <f t="shared" si="308"/>
        <v>53.295568377165957</v>
      </c>
      <c r="AZ150" s="2">
        <f t="shared" si="359"/>
        <v>56.68617017531988</v>
      </c>
      <c r="BA150" s="2">
        <f t="shared" si="360"/>
        <v>64.943691715345707</v>
      </c>
      <c r="BB150" s="2">
        <f t="shared" si="361"/>
        <v>66.545533651121772</v>
      </c>
      <c r="BC150" s="2">
        <f t="shared" si="362"/>
        <v>76.248315216585766</v>
      </c>
      <c r="BD150" s="2">
        <f t="shared" si="363"/>
        <v>74.109596045880068</v>
      </c>
      <c r="BE150" s="2">
        <f t="shared" si="364"/>
        <v>76.402751599007914</v>
      </c>
      <c r="BF150" s="2">
        <f t="shared" si="365"/>
        <v>78.543176791784603</v>
      </c>
      <c r="BG150" s="2">
        <f t="shared" si="366"/>
        <v>81.582464137568309</v>
      </c>
      <c r="BH150" s="2">
        <f t="shared" si="367"/>
        <v>80.65661128653467</v>
      </c>
      <c r="BI150" s="2">
        <f t="shared" si="368"/>
        <v>80.454787086101319</v>
      </c>
      <c r="BJ150" s="2">
        <f t="shared" si="369"/>
        <v>80.495820857521508</v>
      </c>
      <c r="BK150" s="2">
        <f t="shared" si="370"/>
        <v>80.492503022987989</v>
      </c>
      <c r="BL150" s="2">
        <f t="shared" si="371"/>
        <v>83.155266957483036</v>
      </c>
      <c r="BM150" s="2">
        <f t="shared" si="372"/>
        <v>83.413050889733896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 t="str">
        <f t="shared" si="317"/>
        <v/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 t="str">
        <f t="shared" si="281"/>
        <v/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108.8964827526132</v>
      </c>
      <c r="DL150" s="2">
        <f t="shared" si="437"/>
        <v>96.582440766550505</v>
      </c>
      <c r="DM150" s="2">
        <f t="shared" si="437"/>
        <v>105.87021151716502</v>
      </c>
      <c r="DN150" s="2">
        <f t="shared" si="437"/>
        <v>99.432387596899247</v>
      </c>
      <c r="DO150" s="2">
        <f t="shared" si="437"/>
        <v>100.58269102990032</v>
      </c>
      <c r="DP150" s="2">
        <f t="shared" si="437"/>
        <v>62.242428722440373</v>
      </c>
      <c r="DQ150" s="2">
        <f t="shared" si="437"/>
        <v>77.780617073170703</v>
      </c>
      <c r="DR150" s="2">
        <f t="shared" si="437"/>
        <v>90.10078914542072</v>
      </c>
      <c r="DS150" s="2">
        <f t="shared" si="437"/>
        <v>91.617623044096717</v>
      </c>
      <c r="DT150" s="2">
        <f t="shared" si="437"/>
        <v>81.754393728222979</v>
      </c>
      <c r="DU150" s="2">
        <f t="shared" si="437"/>
        <v>81.248495620658417</v>
      </c>
      <c r="DV150" s="2">
        <f t="shared" si="437"/>
        <v>97.659042081949053</v>
      </c>
      <c r="DW150" s="2">
        <f t="shared" si="437"/>
        <v>114.35221916376305</v>
      </c>
      <c r="DX150" s="2">
        <f t="shared" si="437"/>
        <v>110.00394130675528</v>
      </c>
      <c r="DY150" s="2">
        <f t="shared" si="437"/>
        <v>101.12018292682926</v>
      </c>
      <c r="EA150" s="2">
        <f t="shared" si="440"/>
        <v>53.267126895222773</v>
      </c>
      <c r="EB150" s="2">
        <f t="shared" si="290"/>
        <v>56.665851672975691</v>
      </c>
      <c r="EC150" s="2">
        <f t="shared" si="291"/>
        <v>64.919030588205729</v>
      </c>
      <c r="ED150" s="2">
        <f t="shared" si="292"/>
        <v>66.528027582134882</v>
      </c>
      <c r="EE150" s="2">
        <f t="shared" si="293"/>
        <v>76.220564920557038</v>
      </c>
      <c r="EF150" s="2">
        <f t="shared" si="294"/>
        <v>74.116033455467857</v>
      </c>
      <c r="EG150" s="2">
        <f t="shared" si="295"/>
        <v>76.4036426881392</v>
      </c>
      <c r="EH150" s="2">
        <f t="shared" si="296"/>
        <v>78.518461130491517</v>
      </c>
      <c r="EI150" s="2">
        <f t="shared" si="297"/>
        <v>81.546021330984715</v>
      </c>
      <c r="EJ150" s="2">
        <f t="shared" si="298"/>
        <v>80.648755504372275</v>
      </c>
      <c r="EK150" s="2">
        <f t="shared" si="299"/>
        <v>80.449643228884838</v>
      </c>
      <c r="EL150" s="2">
        <f t="shared" si="300"/>
        <v>80.484906395816594</v>
      </c>
      <c r="EM150" s="2">
        <f t="shared" si="301"/>
        <v>80.476156657280768</v>
      </c>
      <c r="EN150" s="2">
        <f t="shared" si="302"/>
        <v>83.149293438874977</v>
      </c>
      <c r="EO150" s="2">
        <f t="shared" si="303"/>
        <v>83.4233035771055</v>
      </c>
      <c r="EQ150" s="2">
        <f t="shared" si="304"/>
        <v>53.262671492275437</v>
      </c>
      <c r="ER150" s="2">
        <f t="shared" si="438"/>
        <v>56.617242324699326</v>
      </c>
      <c r="ES150" s="2">
        <f t="shared" si="438"/>
        <v>64.931645402772489</v>
      </c>
      <c r="ET150" s="2">
        <f t="shared" si="438"/>
        <v>66.4868489850776</v>
      </c>
      <c r="EU150" s="2">
        <f t="shared" si="438"/>
        <v>76.619119540306144</v>
      </c>
      <c r="EV150" s="2">
        <f t="shared" si="438"/>
        <v>74.176966012785144</v>
      </c>
      <c r="EW150" s="2">
        <f t="shared" si="438"/>
        <v>76.345932321658125</v>
      </c>
      <c r="EX150" s="2">
        <f t="shared" si="438"/>
        <v>78.939476385206092</v>
      </c>
      <c r="EY150" s="2">
        <f t="shared" si="438"/>
        <v>82.193521689461704</v>
      </c>
      <c r="EZ150" s="2">
        <f t="shared" si="438"/>
        <v>80.840851823995777</v>
      </c>
      <c r="FA150" s="2">
        <f t="shared" si="438"/>
        <v>80.589516689704951</v>
      </c>
      <c r="FB150" s="2">
        <f t="shared" si="438"/>
        <v>80.498120992393751</v>
      </c>
      <c r="FC150" s="2">
        <f t="shared" si="438"/>
        <v>80.419607025635869</v>
      </c>
      <c r="FD150" s="2">
        <f t="shared" si="438"/>
        <v>82.634318628158709</v>
      </c>
      <c r="FE150" s="2">
        <f t="shared" si="438"/>
        <v>82.114108049721594</v>
      </c>
      <c r="FG150" s="2">
        <f t="shared" si="306"/>
        <v>0.99948662171440772</v>
      </c>
      <c r="FH150" s="2">
        <f t="shared" si="439"/>
        <v>0.99944894487126268</v>
      </c>
      <c r="FI150" s="2">
        <f t="shared" si="439"/>
        <v>0.99940859427511286</v>
      </c>
      <c r="FJ150" s="2">
        <f t="shared" si="439"/>
        <v>0.99942559051687541</v>
      </c>
      <c r="FK150" s="2">
        <f t="shared" si="439"/>
        <v>0.99938814671010956</v>
      </c>
      <c r="FL150" s="2">
        <f t="shared" si="439"/>
        <v>0.99929366846660661</v>
      </c>
      <c r="FM150" s="2">
        <f t="shared" si="439"/>
        <v>0.99922944191965657</v>
      </c>
      <c r="FN150" s="2">
        <f t="shared" si="439"/>
        <v>0.99914644697264487</v>
      </c>
      <c r="FO150" s="2">
        <f t="shared" si="439"/>
        <v>0.99912849401901382</v>
      </c>
      <c r="FP150" s="2">
        <f t="shared" si="439"/>
        <v>0.99928093363881465</v>
      </c>
      <c r="FQ150" s="2">
        <f t="shared" si="439"/>
        <v>0.99936437162944813</v>
      </c>
      <c r="FR150" s="2">
        <f t="shared" si="439"/>
        <v>0.99938731481711574</v>
      </c>
      <c r="FS150" s="2">
        <f t="shared" si="439"/>
        <v>0.99946919041054083</v>
      </c>
      <c r="FT150" s="2">
        <f t="shared" si="439"/>
        <v>0.99939888677075506</v>
      </c>
      <c r="FU150" s="2">
        <f t="shared" si="439"/>
        <v>0.99923936624709342</v>
      </c>
      <c r="FW150" s="2">
        <f t="shared" si="324"/>
        <v>2.6354831845908793E-2</v>
      </c>
      <c r="FX150" s="2">
        <f t="shared" si="376"/>
        <v>3.4514735478209081E-2</v>
      </c>
      <c r="FY150" s="2">
        <f t="shared" si="377"/>
        <v>3.5067047189548665E-2</v>
      </c>
      <c r="FZ150" s="2">
        <f t="shared" si="378"/>
        <v>3.3864860422437193E-2</v>
      </c>
      <c r="GA150" s="2">
        <f t="shared" si="379"/>
        <v>3.2227073488904891E-2</v>
      </c>
      <c r="GB150" s="2">
        <f t="shared" si="380"/>
        <v>3.1990973890151257E-2</v>
      </c>
      <c r="GC150" s="2">
        <f t="shared" si="381"/>
        <v>3.3826294808588453E-2</v>
      </c>
      <c r="GD150" s="2">
        <f t="shared" si="382"/>
        <v>3.5223260881997474E-2</v>
      </c>
      <c r="GE150" s="2">
        <f t="shared" si="383"/>
        <v>4.2726378588551064E-2</v>
      </c>
      <c r="GF150" s="2">
        <f t="shared" si="384"/>
        <v>3.6756325794444621E-2</v>
      </c>
      <c r="GG150" s="2">
        <f t="shared" si="385"/>
        <v>3.314484352642913E-2</v>
      </c>
      <c r="GH150" s="2">
        <f t="shared" si="386"/>
        <v>2.9673493162702118E-2</v>
      </c>
      <c r="GI150" s="2">
        <f t="shared" si="387"/>
        <v>2.8919253349226525E-2</v>
      </c>
      <c r="GJ150" s="2">
        <f t="shared" si="388"/>
        <v>1.974691825780673E-2</v>
      </c>
      <c r="GK150" s="2">
        <f t="shared" si="389"/>
        <v>1.8113055407012309E-2</v>
      </c>
      <c r="GM150" s="86">
        <f t="shared" si="325"/>
        <v>2.4387642911399159E-29</v>
      </c>
      <c r="GN150" s="86">
        <f t="shared" si="390"/>
        <v>1.2729957172828056E-94</v>
      </c>
      <c r="GO150" s="86">
        <f t="shared" si="391"/>
        <v>1.7411696868485854E-98</v>
      </c>
      <c r="GP150" s="86">
        <f t="shared" si="392"/>
        <v>5.5062201491733227E-89</v>
      </c>
      <c r="GQ150" s="86">
        <f t="shared" si="393"/>
        <v>1.1372845311722205E-67</v>
      </c>
      <c r="GR150" s="86">
        <f t="shared" si="394"/>
        <v>1.7676738873323142E-102</v>
      </c>
      <c r="GS150" s="86">
        <f t="shared" si="395"/>
        <v>1.1934477634356886E-87</v>
      </c>
      <c r="GT150" s="86">
        <f t="shared" si="396"/>
        <v>1.3510129518233301E-62</v>
      </c>
      <c r="GU150" s="86">
        <f t="shared" si="397"/>
        <v>1.0859337909606702E-45</v>
      </c>
      <c r="GV150" s="86">
        <f t="shared" si="398"/>
        <v>2.3349810248923586E-86</v>
      </c>
      <c r="GW150" s="86">
        <f t="shared" si="399"/>
        <v>1.3886197753167582E-147</v>
      </c>
      <c r="GX150" s="86">
        <f t="shared" si="400"/>
        <v>3.7961858683039699E-146</v>
      </c>
      <c r="GY150" s="86">
        <f t="shared" si="401"/>
        <v>2.2498325185431584E-207</v>
      </c>
      <c r="GZ150" s="86">
        <f t="shared" si="402"/>
        <v>6.898863091654447E-173</v>
      </c>
      <c r="HA150" s="86">
        <f t="shared" si="403"/>
        <v>3.089187079276482E-161</v>
      </c>
      <c r="HC150" s="86">
        <f t="shared" si="326"/>
        <v>5.6628391493909655E-13</v>
      </c>
      <c r="HD150" s="86">
        <f t="shared" si="404"/>
        <v>5.7525722114421164E-34</v>
      </c>
      <c r="HE150" s="86">
        <f t="shared" si="405"/>
        <v>1.0686117627849088E-42</v>
      </c>
      <c r="HF150" s="86">
        <f t="shared" si="406"/>
        <v>3.1167017610981527E-34</v>
      </c>
      <c r="HG150" s="86">
        <f t="shared" si="407"/>
        <v>2.012797145268883E-26</v>
      </c>
      <c r="HH150" s="86">
        <f t="shared" si="408"/>
        <v>3.1202995930787827E-67</v>
      </c>
      <c r="HI150" s="86">
        <f t="shared" si="409"/>
        <v>1.7738986257478506E-69</v>
      </c>
      <c r="HJ150" s="86">
        <f t="shared" si="410"/>
        <v>2.9243092732686582E-69</v>
      </c>
      <c r="HK150" s="86">
        <f t="shared" si="411"/>
        <v>2.7803589668859569E-68</v>
      </c>
      <c r="HL150" s="86">
        <f t="shared" si="412"/>
        <v>3.388793958989663E-86</v>
      </c>
      <c r="HM150" s="86">
        <f t="shared" si="413"/>
        <v>1.7571496095803627E-95</v>
      </c>
      <c r="HN150" s="86">
        <f t="shared" si="414"/>
        <v>2.1006874619206949E-71</v>
      </c>
      <c r="HO150" s="86">
        <f t="shared" si="415"/>
        <v>4.4061703242381441E-73</v>
      </c>
      <c r="HP150" s="86">
        <f t="shared" si="416"/>
        <v>1.5800575554332714E-70</v>
      </c>
      <c r="HQ150" s="86">
        <f t="shared" si="417"/>
        <v>1.83874958352111E-66</v>
      </c>
      <c r="HS150" s="86">
        <f t="shared" si="327"/>
        <v>0.19225536205296453</v>
      </c>
      <c r="HT150" s="86">
        <f t="shared" si="418"/>
        <v>0.28646094801096922</v>
      </c>
      <c r="HU150" s="86">
        <f t="shared" si="419"/>
        <v>0.32485682611902478</v>
      </c>
      <c r="HV150" s="86">
        <f t="shared" si="420"/>
        <v>0.31335392108920224</v>
      </c>
      <c r="HW150" s="86">
        <f t="shared" si="421"/>
        <v>0.32027674313908361</v>
      </c>
      <c r="HX150" s="86">
        <f t="shared" si="422"/>
        <v>0.37466028843098675</v>
      </c>
      <c r="HY150" s="86">
        <f t="shared" si="423"/>
        <v>0.4187378468454756</v>
      </c>
      <c r="HZ150" s="86">
        <f t="shared" si="424"/>
        <v>0.41428500756409181</v>
      </c>
      <c r="IA150" s="86">
        <f t="shared" si="425"/>
        <v>0.4128933826282738</v>
      </c>
      <c r="IB150" s="86">
        <f t="shared" si="426"/>
        <v>0.41705336664034393</v>
      </c>
      <c r="IC150" s="86">
        <f t="shared" si="427"/>
        <v>0.31819231620683114</v>
      </c>
      <c r="ID150" s="86">
        <f t="shared" si="428"/>
        <v>0.21172604701464995</v>
      </c>
      <c r="IE150" s="86">
        <f t="shared" si="429"/>
        <v>0.21026362070056304</v>
      </c>
      <c r="IF150" s="86">
        <f t="shared" si="430"/>
        <v>0.19981836186085525</v>
      </c>
      <c r="IG150" s="86">
        <f t="shared" si="431"/>
        <v>0.16687619891719638</v>
      </c>
      <c r="II150" s="86">
        <f t="shared" si="328"/>
        <v>9.568844443141003E-17</v>
      </c>
      <c r="IJ150" s="86">
        <f t="shared" si="329"/>
        <v>9.7933012365218241E-17</v>
      </c>
      <c r="IK150" s="86">
        <f t="shared" si="330"/>
        <v>7.7911764739981559E-18</v>
      </c>
      <c r="IL150" s="86">
        <f t="shared" si="331"/>
        <v>1.8487768426680145E-16</v>
      </c>
      <c r="IM150" s="86">
        <f t="shared" si="332"/>
        <v>2.5119466372611013E-16</v>
      </c>
      <c r="IN150" s="86">
        <f t="shared" si="333"/>
        <v>3.4210572159829863E-15</v>
      </c>
      <c r="IO150" s="86">
        <f t="shared" si="334"/>
        <v>3.9681182759764021E-17</v>
      </c>
      <c r="IP150" s="86">
        <f t="shared" si="335"/>
        <v>3.1050305226425305E-19</v>
      </c>
      <c r="IQ150" s="86">
        <f t="shared" si="336"/>
        <v>7.6524938766259145E-17</v>
      </c>
      <c r="IR150" s="86">
        <f t="shared" si="337"/>
        <v>4.9767849235062998E-16</v>
      </c>
      <c r="IS150" s="86">
        <f t="shared" si="338"/>
        <v>1.2106487267504259E-16</v>
      </c>
      <c r="IT150" s="86">
        <f t="shared" si="339"/>
        <v>3.5066257395107018E-18</v>
      </c>
      <c r="IU150" s="86">
        <f t="shared" si="340"/>
        <v>1.9546971442427978E-18</v>
      </c>
      <c r="IV150" s="86">
        <f t="shared" si="341"/>
        <v>5.413710145446915E-10</v>
      </c>
      <c r="IW150" s="86">
        <f t="shared" si="342"/>
        <v>1.223552349828207E-10</v>
      </c>
      <c r="IY150" s="86">
        <f t="shared" si="343"/>
        <v>0.19225536205353091</v>
      </c>
      <c r="IZ150" s="86">
        <f t="shared" si="344"/>
        <v>0.28646094801096933</v>
      </c>
      <c r="JA150" s="86">
        <f t="shared" si="345"/>
        <v>0.32485682611902478</v>
      </c>
      <c r="JB150" s="86">
        <f t="shared" si="346"/>
        <v>0.3133539210892024</v>
      </c>
      <c r="JC150" s="86">
        <f t="shared" si="347"/>
        <v>0.32027674313908389</v>
      </c>
      <c r="JD150" s="86">
        <f t="shared" si="348"/>
        <v>0.3746602884309902</v>
      </c>
      <c r="JE150" s="86">
        <f t="shared" si="349"/>
        <v>0.41873784684547566</v>
      </c>
      <c r="JF150" s="86">
        <f t="shared" si="350"/>
        <v>0.41428500756409181</v>
      </c>
      <c r="JG150" s="86">
        <f t="shared" si="351"/>
        <v>0.41289338262827385</v>
      </c>
      <c r="JH150" s="86">
        <f t="shared" si="352"/>
        <v>0.41705336664034443</v>
      </c>
      <c r="JI150" s="86">
        <f t="shared" si="353"/>
        <v>0.31819231620683125</v>
      </c>
      <c r="JJ150" s="86">
        <f t="shared" si="354"/>
        <v>0.21172604701464995</v>
      </c>
      <c r="JK150" s="86">
        <f t="shared" si="355"/>
        <v>0.21026362070056304</v>
      </c>
      <c r="JL150" s="86">
        <f t="shared" si="356"/>
        <v>0.19981836240222625</v>
      </c>
      <c r="JM150" s="86">
        <f t="shared" si="357"/>
        <v>0.16687619903955161</v>
      </c>
    </row>
    <row r="151" spans="2:273" x14ac:dyDescent="0.25">
      <c r="B151" s="2">
        <v>124</v>
      </c>
      <c r="C151" s="37">
        <v>54.439</v>
      </c>
      <c r="D151" s="37">
        <v>60.466999999999999</v>
      </c>
      <c r="E151" s="37">
        <v>69.644999999999996</v>
      </c>
      <c r="F151" s="37">
        <v>73.322999999999993</v>
      </c>
      <c r="G151" s="37">
        <v>83.5</v>
      </c>
      <c r="H151" s="37">
        <v>82.492000000000004</v>
      </c>
      <c r="I151" s="37">
        <v>87.168999999999997</v>
      </c>
      <c r="J151" s="37">
        <v>89.233000000000004</v>
      </c>
      <c r="K151" s="37">
        <v>92.417000000000002</v>
      </c>
      <c r="L151" s="37">
        <v>93.683000000000007</v>
      </c>
      <c r="M151" s="37">
        <v>94.287999999999997</v>
      </c>
      <c r="N151" s="37">
        <v>94.754000000000005</v>
      </c>
      <c r="O151" s="37">
        <v>93.933000000000007</v>
      </c>
      <c r="P151" s="37">
        <v>111.92100000000001</v>
      </c>
      <c r="Q151" s="37">
        <v>126.90600000000001</v>
      </c>
      <c r="S151" s="4">
        <f t="shared" si="229"/>
        <v>53.156269435389355</v>
      </c>
      <c r="T151" s="4">
        <f t="shared" si="230"/>
        <v>59.586996837472618</v>
      </c>
      <c r="U151" s="4">
        <f t="shared" si="231"/>
        <v>68.956441269454203</v>
      </c>
      <c r="V151" s="4">
        <f t="shared" si="232"/>
        <v>72.660749537394736</v>
      </c>
      <c r="W151" s="4">
        <f t="shared" si="233"/>
        <v>81.669204328398749</v>
      </c>
      <c r="X151" s="4">
        <f t="shared" si="234"/>
        <v>82.786141810146262</v>
      </c>
      <c r="Y151" s="4">
        <f t="shared" si="235"/>
        <v>86.71735079314702</v>
      </c>
      <c r="Z151" s="4">
        <f t="shared" si="236"/>
        <v>89.2910965001835</v>
      </c>
      <c r="AA151" s="4">
        <f t="shared" si="237"/>
        <v>92.905505926641226</v>
      </c>
      <c r="AB151" s="4">
        <f t="shared" si="238"/>
        <v>93.686633979977572</v>
      </c>
      <c r="AC151" s="4">
        <f t="shared" si="239"/>
        <v>94.379322055807862</v>
      </c>
      <c r="AD151" s="4">
        <f t="shared" si="240"/>
        <v>94.795254076843406</v>
      </c>
      <c r="AE151" s="4">
        <f t="shared" si="241"/>
        <v>94.933650588737265</v>
      </c>
      <c r="AF151" s="4">
        <f t="shared" si="242"/>
        <v>110.7940583354836</v>
      </c>
      <c r="AG151" s="4">
        <f t="shared" si="243"/>
        <v>125.82876663145976</v>
      </c>
      <c r="AI151" s="4">
        <f t="shared" si="244"/>
        <v>1.2827305646106453</v>
      </c>
      <c r="AJ151" s="4">
        <f t="shared" si="245"/>
        <v>0.88000316252738031</v>
      </c>
      <c r="AK151" s="4">
        <f t="shared" si="246"/>
        <v>0.6885587305457932</v>
      </c>
      <c r="AL151" s="4">
        <f t="shared" si="247"/>
        <v>0.66225046260525744</v>
      </c>
      <c r="AM151" s="4">
        <f t="shared" si="248"/>
        <v>1.8307956716012512</v>
      </c>
      <c r="AN151" s="4">
        <f t="shared" si="249"/>
        <v>-0.2941418101462574</v>
      </c>
      <c r="AO151" s="4">
        <f t="shared" si="250"/>
        <v>0.45164920685297716</v>
      </c>
      <c r="AP151" s="4">
        <f t="shared" si="251"/>
        <v>-5.8096500183495436E-2</v>
      </c>
      <c r="AQ151" s="4">
        <f t="shared" si="252"/>
        <v>-0.48850592664122416</v>
      </c>
      <c r="AR151" s="4">
        <f t="shared" si="253"/>
        <v>-3.6339799775646497E-3</v>
      </c>
      <c r="AS151" s="4">
        <f t="shared" si="254"/>
        <v>-9.1322055807864899E-2</v>
      </c>
      <c r="AT151" s="4">
        <f t="shared" si="255"/>
        <v>-4.1254076843401322E-2</v>
      </c>
      <c r="AU151" s="4">
        <f t="shared" si="256"/>
        <v>-1.0006505887372583</v>
      </c>
      <c r="AV151" s="4">
        <f t="shared" si="436"/>
        <v>1.1269416645164085</v>
      </c>
      <c r="AW151" s="4">
        <f t="shared" si="436"/>
        <v>1.0772333685402486</v>
      </c>
      <c r="AY151" s="2">
        <f t="shared" si="308"/>
        <v>53.156241419306639</v>
      </c>
      <c r="AZ151" s="2">
        <f t="shared" si="359"/>
        <v>56.568508070979739</v>
      </c>
      <c r="BA151" s="2">
        <f t="shared" si="360"/>
        <v>64.799983363683765</v>
      </c>
      <c r="BB151" s="2">
        <f t="shared" si="361"/>
        <v>66.456354857173693</v>
      </c>
      <c r="BC151" s="2">
        <f t="shared" si="362"/>
        <v>76.040725989238908</v>
      </c>
      <c r="BD151" s="2">
        <f t="shared" si="363"/>
        <v>74.009850873431901</v>
      </c>
      <c r="BE151" s="2">
        <f t="shared" si="364"/>
        <v>76.305642908314766</v>
      </c>
      <c r="BF151" s="2">
        <f t="shared" si="365"/>
        <v>78.377539494368989</v>
      </c>
      <c r="BG151" s="2">
        <f t="shared" si="366"/>
        <v>81.378913295395805</v>
      </c>
      <c r="BH151" s="2">
        <f t="shared" si="367"/>
        <v>80.516592259656775</v>
      </c>
      <c r="BI151" s="2">
        <f t="shared" si="368"/>
        <v>80.324349031937288</v>
      </c>
      <c r="BJ151" s="2">
        <f t="shared" si="369"/>
        <v>80.380785130544538</v>
      </c>
      <c r="BK151" s="2">
        <f t="shared" si="370"/>
        <v>80.389944825370705</v>
      </c>
      <c r="BL151" s="2">
        <f t="shared" si="371"/>
        <v>83.093725687863</v>
      </c>
      <c r="BM151" s="2">
        <f t="shared" si="372"/>
        <v>83.326303391401851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 t="str">
        <f t="shared" si="316"/>
        <v/>
      </c>
      <c r="CM151" s="2" t="str">
        <f t="shared" si="317"/>
        <v/>
      </c>
      <c r="CN151" s="2" t="str">
        <f t="shared" si="318"/>
        <v/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 t="str">
        <f t="shared" si="280"/>
        <v/>
      </c>
      <c r="DC151" s="2" t="str">
        <f t="shared" si="281"/>
        <v/>
      </c>
      <c r="DD151" s="2" t="str">
        <f t="shared" si="282"/>
        <v/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109.2841895470383</v>
      </c>
      <c r="DL151" s="2">
        <f t="shared" si="437"/>
        <v>96.826958188153299</v>
      </c>
      <c r="DM151" s="2">
        <f t="shared" si="437"/>
        <v>106.13627188504444</v>
      </c>
      <c r="DN151" s="2">
        <f t="shared" si="437"/>
        <v>99.634789752316152</v>
      </c>
      <c r="DO151" s="2">
        <f t="shared" si="437"/>
        <v>100.73432007130701</v>
      </c>
      <c r="DP151" s="2">
        <f t="shared" si="437"/>
        <v>61.950743581999419</v>
      </c>
      <c r="DQ151" s="2">
        <f t="shared" si="437"/>
        <v>77.652365853658509</v>
      </c>
      <c r="DR151" s="2">
        <f t="shared" si="437"/>
        <v>90.039893314366992</v>
      </c>
      <c r="DS151" s="2">
        <f t="shared" si="437"/>
        <v>91.52306590801328</v>
      </c>
      <c r="DT151" s="2">
        <f t="shared" si="437"/>
        <v>81.58695766550521</v>
      </c>
      <c r="DU151" s="2">
        <f t="shared" si="437"/>
        <v>81.099868468740567</v>
      </c>
      <c r="DV151" s="2">
        <f t="shared" si="437"/>
        <v>97.686225535477945</v>
      </c>
      <c r="DW151" s="2">
        <f t="shared" si="437"/>
        <v>114.54665226480836</v>
      </c>
      <c r="DX151" s="2">
        <f t="shared" si="437"/>
        <v>110.1622385274019</v>
      </c>
      <c r="DY151" s="2">
        <f t="shared" si="437"/>
        <v>101.22865853658536</v>
      </c>
      <c r="EA151" s="2">
        <f t="shared" si="440"/>
        <v>53.129529608885314</v>
      </c>
      <c r="EB151" s="2">
        <f t="shared" si="290"/>
        <v>56.550212881985246</v>
      </c>
      <c r="EC151" s="2">
        <f t="shared" si="291"/>
        <v>64.777029319194114</v>
      </c>
      <c r="ED151" s="2">
        <f t="shared" si="292"/>
        <v>66.44066593564169</v>
      </c>
      <c r="EE151" s="2">
        <f t="shared" si="293"/>
        <v>76.010910352860179</v>
      </c>
      <c r="EF151" s="2">
        <f t="shared" si="294"/>
        <v>74.015207158962795</v>
      </c>
      <c r="EG151" s="2">
        <f t="shared" si="295"/>
        <v>76.306995096168521</v>
      </c>
      <c r="EH151" s="2">
        <f t="shared" si="296"/>
        <v>78.350758600640972</v>
      </c>
      <c r="EI151" s="2">
        <f t="shared" si="297"/>
        <v>81.337959743942264</v>
      </c>
      <c r="EJ151" s="2">
        <f t="shared" si="298"/>
        <v>80.507453466583399</v>
      </c>
      <c r="EK151" s="2">
        <f t="shared" si="299"/>
        <v>80.318344806436514</v>
      </c>
      <c r="EL151" s="2">
        <f t="shared" si="300"/>
        <v>80.370579042638809</v>
      </c>
      <c r="EM151" s="2">
        <f t="shared" si="301"/>
        <v>80.375263877715199</v>
      </c>
      <c r="EN151" s="2">
        <f t="shared" si="302"/>
        <v>83.090789880079356</v>
      </c>
      <c r="EO151" s="2">
        <f t="shared" si="303"/>
        <v>83.341082058520584</v>
      </c>
      <c r="EQ151" s="2">
        <f t="shared" si="304"/>
        <v>53.144053598217795</v>
      </c>
      <c r="ER151" s="2">
        <f t="shared" si="438"/>
        <v>56.498578342958119</v>
      </c>
      <c r="ES151" s="2">
        <f t="shared" si="438"/>
        <v>64.793861354478963</v>
      </c>
      <c r="ET151" s="2">
        <f t="shared" si="438"/>
        <v>66.394699098076046</v>
      </c>
      <c r="EU151" s="2">
        <f t="shared" si="438"/>
        <v>76.465644669452274</v>
      </c>
      <c r="EV151" s="2">
        <f t="shared" si="438"/>
        <v>74.084293354769528</v>
      </c>
      <c r="EW151" s="2">
        <f t="shared" si="438"/>
        <v>76.244842697047218</v>
      </c>
      <c r="EX151" s="2">
        <f t="shared" si="438"/>
        <v>78.81011090217514</v>
      </c>
      <c r="EY151" s="2">
        <f t="shared" si="438"/>
        <v>82.042208318875197</v>
      </c>
      <c r="EZ151" s="2">
        <f t="shared" si="438"/>
        <v>80.71738358408615</v>
      </c>
      <c r="FA151" s="2">
        <f t="shared" si="438"/>
        <v>80.471578268292575</v>
      </c>
      <c r="FB151" s="2">
        <f t="shared" si="438"/>
        <v>80.386915364340865</v>
      </c>
      <c r="FC151" s="2">
        <f t="shared" si="438"/>
        <v>80.316368586851155</v>
      </c>
      <c r="FD151" s="2">
        <f t="shared" si="438"/>
        <v>82.539857773602236</v>
      </c>
      <c r="FE151" s="2">
        <f t="shared" si="438"/>
        <v>81.96973510123766</v>
      </c>
      <c r="FG151" s="2">
        <f t="shared" si="306"/>
        <v>0.99953177228819678</v>
      </c>
      <c r="FH151" s="2">
        <f t="shared" si="439"/>
        <v>0.99949740738036175</v>
      </c>
      <c r="FI151" s="2">
        <f t="shared" si="439"/>
        <v>0.99946060349971189</v>
      </c>
      <c r="FJ151" s="2">
        <f t="shared" si="439"/>
        <v>0.99947610584660374</v>
      </c>
      <c r="FK151" s="2">
        <f t="shared" si="439"/>
        <v>0.99944195312425754</v>
      </c>
      <c r="FL151" s="2">
        <f t="shared" si="439"/>
        <v>0.99935577794727581</v>
      </c>
      <c r="FM151" s="2">
        <f t="shared" si="439"/>
        <v>0.99929719502766312</v>
      </c>
      <c r="FN151" s="2">
        <f t="shared" si="439"/>
        <v>0.99922149191847198</v>
      </c>
      <c r="FO151" s="2">
        <f t="shared" si="439"/>
        <v>0.99920511614463503</v>
      </c>
      <c r="FP151" s="2">
        <f t="shared" si="439"/>
        <v>0.99934416218949462</v>
      </c>
      <c r="FQ151" s="2">
        <f t="shared" si="439"/>
        <v>0.99942026761274583</v>
      </c>
      <c r="FR151" s="2">
        <f t="shared" si="439"/>
        <v>0.99944119434707679</v>
      </c>
      <c r="FS151" s="2">
        <f t="shared" si="439"/>
        <v>0.99951587328940383</v>
      </c>
      <c r="FT151" s="2">
        <f t="shared" si="439"/>
        <v>0.99945174922147051</v>
      </c>
      <c r="FU151" s="2">
        <f t="shared" si="439"/>
        <v>0.99930624734142059</v>
      </c>
      <c r="FW151" s="2">
        <f t="shared" si="324"/>
        <v>2.882420812973412E-2</v>
      </c>
      <c r="FX151" s="2">
        <f t="shared" si="376"/>
        <v>3.7719053488815983E-2</v>
      </c>
      <c r="FY151" s="2">
        <f t="shared" si="377"/>
        <v>3.832060616258269E-2</v>
      </c>
      <c r="FZ151" s="2">
        <f t="shared" si="378"/>
        <v>3.7011157450871524E-2</v>
      </c>
      <c r="GA151" s="2">
        <f t="shared" si="379"/>
        <v>3.5226756026899259E-2</v>
      </c>
      <c r="GB151" s="2">
        <f t="shared" si="380"/>
        <v>3.4969474458047115E-2</v>
      </c>
      <c r="GC151" s="2">
        <f t="shared" si="381"/>
        <v>3.6969145909751658E-2</v>
      </c>
      <c r="GD151" s="2">
        <f t="shared" si="382"/>
        <v>3.8490735386016217E-2</v>
      </c>
      <c r="GE151" s="2">
        <f t="shared" si="383"/>
        <v>4.6656217943603424E-2</v>
      </c>
      <c r="GF151" s="2">
        <f t="shared" si="384"/>
        <v>4.0160094718234063E-2</v>
      </c>
      <c r="GG151" s="2">
        <f t="shared" si="385"/>
        <v>3.6226753968001249E-2</v>
      </c>
      <c r="GH151" s="2">
        <f t="shared" si="386"/>
        <v>3.2443457662717452E-2</v>
      </c>
      <c r="GI151" s="2">
        <f t="shared" si="387"/>
        <v>3.162110541468386E-2</v>
      </c>
      <c r="GJ151" s="2">
        <f t="shared" si="388"/>
        <v>2.1610893380871746E-2</v>
      </c>
      <c r="GK151" s="2">
        <f t="shared" si="389"/>
        <v>1.982592422109573E-2</v>
      </c>
      <c r="GM151" s="86">
        <f t="shared" si="325"/>
        <v>2.5533105798020612E-30</v>
      </c>
      <c r="GN151" s="86">
        <f t="shared" si="390"/>
        <v>7.8253733255473758E-98</v>
      </c>
      <c r="GO151" s="86">
        <f t="shared" si="391"/>
        <v>8.0466150467228903E-102</v>
      </c>
      <c r="GP151" s="86">
        <f t="shared" si="392"/>
        <v>5.3754730197649866E-92</v>
      </c>
      <c r="GQ151" s="86">
        <f t="shared" si="393"/>
        <v>5.9226275125407723E-70</v>
      </c>
      <c r="GR151" s="86">
        <f t="shared" si="394"/>
        <v>6.306730164332992E-106</v>
      </c>
      <c r="GS151" s="86">
        <f t="shared" si="395"/>
        <v>1.3914828189186236E-90</v>
      </c>
      <c r="GT151" s="86">
        <f t="shared" si="396"/>
        <v>1.1190725501110723E-64</v>
      </c>
      <c r="GU151" s="86">
        <f t="shared" si="397"/>
        <v>3.4170004078894926E-47</v>
      </c>
      <c r="GV151" s="86">
        <f t="shared" si="398"/>
        <v>3.1761695613191692E-89</v>
      </c>
      <c r="GW151" s="86">
        <f t="shared" si="399"/>
        <v>1.4773630981094106E-152</v>
      </c>
      <c r="GX151" s="86">
        <f t="shared" si="400"/>
        <v>3.4311289975941063E-151</v>
      </c>
      <c r="GY151" s="86">
        <f t="shared" si="401"/>
        <v>1.7360747887389227E-214</v>
      </c>
      <c r="GZ151" s="86">
        <f t="shared" si="402"/>
        <v>7.7543206946784846E-179</v>
      </c>
      <c r="HA151" s="86">
        <f t="shared" si="403"/>
        <v>1.1031263799617221E-166</v>
      </c>
      <c r="HC151" s="86">
        <f t="shared" si="326"/>
        <v>1.1130577426687543E-13</v>
      </c>
      <c r="HD151" s="86">
        <f t="shared" si="404"/>
        <v>6.8468148130007595E-36</v>
      </c>
      <c r="HE151" s="86">
        <f t="shared" si="405"/>
        <v>3.9910281470365478E-45</v>
      </c>
      <c r="HF151" s="86">
        <f t="shared" si="406"/>
        <v>3.5646846121862463E-36</v>
      </c>
      <c r="HG151" s="86">
        <f t="shared" si="407"/>
        <v>6.8056344402239178E-28</v>
      </c>
      <c r="HH151" s="86">
        <f t="shared" si="408"/>
        <v>5.5676161957393763E-71</v>
      </c>
      <c r="HI151" s="86">
        <f t="shared" si="409"/>
        <v>2.8014481913300961E-73</v>
      </c>
      <c r="HJ151" s="86">
        <f t="shared" si="410"/>
        <v>4.8581284813168323E-73</v>
      </c>
      <c r="HK151" s="86">
        <f t="shared" si="411"/>
        <v>4.9573908750368853E-72</v>
      </c>
      <c r="HL151" s="86">
        <f t="shared" si="412"/>
        <v>6.8487182119001058E-91</v>
      </c>
      <c r="HM151" s="86">
        <f t="shared" si="413"/>
        <v>7.6339458666751618E-101</v>
      </c>
      <c r="HN151" s="86">
        <f t="shared" si="414"/>
        <v>1.3397217562962802E-75</v>
      </c>
      <c r="HO151" s="86">
        <f t="shared" si="415"/>
        <v>2.5085461371655335E-77</v>
      </c>
      <c r="HP151" s="86">
        <f t="shared" si="416"/>
        <v>1.1067659447767329E-74</v>
      </c>
      <c r="HQ151" s="86">
        <f t="shared" si="417"/>
        <v>2.8403188038152949E-70</v>
      </c>
      <c r="HS151" s="86">
        <f t="shared" si="327"/>
        <v>0.24455143117806669</v>
      </c>
      <c r="HT151" s="86">
        <f t="shared" si="418"/>
        <v>0.35707408919050559</v>
      </c>
      <c r="HU151" s="86">
        <f t="shared" si="419"/>
        <v>0.40127096258291539</v>
      </c>
      <c r="HV151" s="86">
        <f t="shared" si="420"/>
        <v>0.38498863750715712</v>
      </c>
      <c r="HW151" s="86">
        <f t="shared" si="421"/>
        <v>0.39088396993659741</v>
      </c>
      <c r="HX151" s="86">
        <f t="shared" si="422"/>
        <v>0.44325256188034545</v>
      </c>
      <c r="HY151" s="86">
        <f t="shared" si="423"/>
        <v>0.49006587629135057</v>
      </c>
      <c r="HZ151" s="86">
        <f t="shared" si="424"/>
        <v>0.49134154714660938</v>
      </c>
      <c r="IA151" s="86">
        <f t="shared" si="425"/>
        <v>0.48940207581843276</v>
      </c>
      <c r="IB151" s="86">
        <f t="shared" si="426"/>
        <v>0.48787821404595466</v>
      </c>
      <c r="IC151" s="86">
        <f t="shared" si="427"/>
        <v>0.3900782167943006</v>
      </c>
      <c r="ID151" s="86">
        <f t="shared" si="428"/>
        <v>0.2722314348238557</v>
      </c>
      <c r="IE151" s="86">
        <f t="shared" si="429"/>
        <v>0.27051739045064671</v>
      </c>
      <c r="IF151" s="86">
        <f t="shared" si="430"/>
        <v>0.24412813303228409</v>
      </c>
      <c r="IG151" s="86">
        <f t="shared" si="431"/>
        <v>0.20495282015692892</v>
      </c>
      <c r="II151" s="86">
        <f t="shared" si="328"/>
        <v>5.5886358958674833E-16</v>
      </c>
      <c r="IJ151" s="86">
        <f t="shared" si="329"/>
        <v>6.6063102658659813E-16</v>
      </c>
      <c r="IK151" s="86">
        <f t="shared" si="330"/>
        <v>6.0833671576840258E-17</v>
      </c>
      <c r="IL151" s="86">
        <f t="shared" si="331"/>
        <v>1.1922128235580561E-15</v>
      </c>
      <c r="IM151" s="86">
        <f t="shared" si="332"/>
        <v>1.5503615635597523E-15</v>
      </c>
      <c r="IN151" s="86">
        <f t="shared" si="333"/>
        <v>1.8334643666726588E-14</v>
      </c>
      <c r="IO151" s="86">
        <f t="shared" si="334"/>
        <v>2.7765480672287661E-16</v>
      </c>
      <c r="IP151" s="86">
        <f t="shared" si="335"/>
        <v>2.8953106928299418E-18</v>
      </c>
      <c r="IQ151" s="86">
        <f t="shared" si="336"/>
        <v>5.9885516146760779E-16</v>
      </c>
      <c r="IR151" s="86">
        <f t="shared" si="337"/>
        <v>3.1885599843571201E-15</v>
      </c>
      <c r="IS151" s="86">
        <f t="shared" si="338"/>
        <v>7.8884479152779327E-16</v>
      </c>
      <c r="IT151" s="86">
        <f t="shared" si="339"/>
        <v>2.5803707224306995E-17</v>
      </c>
      <c r="IU151" s="86">
        <f t="shared" si="340"/>
        <v>1.4601019275777002E-17</v>
      </c>
      <c r="IV151" s="86">
        <f t="shared" si="341"/>
        <v>1.3593444780551667E-9</v>
      </c>
      <c r="IW151" s="86">
        <f t="shared" si="342"/>
        <v>3.2176265467703671E-10</v>
      </c>
      <c r="IY151" s="86">
        <f t="shared" si="343"/>
        <v>0.24455143117817854</v>
      </c>
      <c r="IZ151" s="86">
        <f t="shared" si="344"/>
        <v>0.35707408919050626</v>
      </c>
      <c r="JA151" s="86">
        <f t="shared" si="345"/>
        <v>0.40127096258291545</v>
      </c>
      <c r="JB151" s="86">
        <f t="shared" si="346"/>
        <v>0.38498863750715828</v>
      </c>
      <c r="JC151" s="86">
        <f t="shared" si="347"/>
        <v>0.39088396993659896</v>
      </c>
      <c r="JD151" s="86">
        <f t="shared" si="348"/>
        <v>0.44325256188036377</v>
      </c>
      <c r="JE151" s="86">
        <f t="shared" si="349"/>
        <v>0.49006587629135084</v>
      </c>
      <c r="JF151" s="86">
        <f t="shared" si="350"/>
        <v>0.49134154714660938</v>
      </c>
      <c r="JG151" s="86">
        <f t="shared" si="351"/>
        <v>0.48940207581843337</v>
      </c>
      <c r="JH151" s="86">
        <f t="shared" si="352"/>
        <v>0.48787821404595783</v>
      </c>
      <c r="JI151" s="86">
        <f t="shared" si="353"/>
        <v>0.39007821679430138</v>
      </c>
      <c r="JJ151" s="86">
        <f t="shared" si="354"/>
        <v>0.2722314348238557</v>
      </c>
      <c r="JK151" s="86">
        <f t="shared" si="355"/>
        <v>0.27051739045064671</v>
      </c>
      <c r="JL151" s="86">
        <f t="shared" si="356"/>
        <v>0.24412813439162856</v>
      </c>
      <c r="JM151" s="86">
        <f t="shared" si="357"/>
        <v>0.20495282047869157</v>
      </c>
    </row>
    <row r="152" spans="2:273" x14ac:dyDescent="0.25">
      <c r="B152" s="2">
        <v>125</v>
      </c>
      <c r="C152" s="37">
        <v>52.5</v>
      </c>
      <c r="D152" s="37">
        <v>59.216999999999999</v>
      </c>
      <c r="E152" s="37">
        <v>68.805999999999997</v>
      </c>
      <c r="F152" s="37">
        <v>72.677000000000007</v>
      </c>
      <c r="G152" s="37">
        <v>81.257999999999996</v>
      </c>
      <c r="H152" s="37">
        <v>83.492000000000004</v>
      </c>
      <c r="I152" s="37">
        <v>85.661000000000001</v>
      </c>
      <c r="J152" s="37">
        <v>89.266999999999996</v>
      </c>
      <c r="K152" s="37">
        <v>92.85</v>
      </c>
      <c r="L152" s="37">
        <v>93.382999999999996</v>
      </c>
      <c r="M152" s="37">
        <v>94.593000000000004</v>
      </c>
      <c r="N152" s="37">
        <v>96.343999999999994</v>
      </c>
      <c r="O152" s="37">
        <v>99.066999999999993</v>
      </c>
      <c r="P152" s="37">
        <v>116.095</v>
      </c>
      <c r="Q152" s="37">
        <v>134.89099999999999</v>
      </c>
      <c r="S152" s="4">
        <f t="shared" si="229"/>
        <v>53.017225732350639</v>
      </c>
      <c r="T152" s="4">
        <f t="shared" si="230"/>
        <v>59.79519054943075</v>
      </c>
      <c r="U152" s="4">
        <f t="shared" si="231"/>
        <v>69.154004320394492</v>
      </c>
      <c r="V152" s="4">
        <f t="shared" si="232"/>
        <v>73.126327109174568</v>
      </c>
      <c r="W152" s="4">
        <f t="shared" si="233"/>
        <v>81.937098258088341</v>
      </c>
      <c r="X152" s="4">
        <f t="shared" si="234"/>
        <v>83.109690713089677</v>
      </c>
      <c r="Y152" s="4">
        <f t="shared" si="235"/>
        <v>86.736126693976274</v>
      </c>
      <c r="Z152" s="4">
        <f t="shared" si="236"/>
        <v>89.213271790987449</v>
      </c>
      <c r="AA152" s="4">
        <f t="shared" si="237"/>
        <v>92.820706659772824</v>
      </c>
      <c r="AB152" s="4">
        <f t="shared" si="238"/>
        <v>93.722583988420041</v>
      </c>
      <c r="AC152" s="4">
        <f t="shared" si="239"/>
        <v>95.459647312149613</v>
      </c>
      <c r="AD152" s="4">
        <f t="shared" si="240"/>
        <v>96.946282051902358</v>
      </c>
      <c r="AE152" s="4">
        <f t="shared" si="241"/>
        <v>97.131575503130492</v>
      </c>
      <c r="AF152" s="4">
        <f t="shared" si="242"/>
        <v>114.53827218250946</v>
      </c>
      <c r="AG152" s="4">
        <f t="shared" si="243"/>
        <v>132.05208775631922</v>
      </c>
      <c r="AI152" s="4">
        <f t="shared" si="244"/>
        <v>-0.51722573235063862</v>
      </c>
      <c r="AJ152" s="4">
        <f t="shared" si="245"/>
        <v>-0.57819054943075088</v>
      </c>
      <c r="AK152" s="4">
        <f t="shared" si="246"/>
        <v>-0.34800432039449447</v>
      </c>
      <c r="AL152" s="4">
        <f t="shared" si="247"/>
        <v>-0.4493271091745612</v>
      </c>
      <c r="AM152" s="4">
        <f t="shared" si="248"/>
        <v>-0.67909825808834512</v>
      </c>
      <c r="AN152" s="4">
        <f t="shared" si="249"/>
        <v>0.38230928691032773</v>
      </c>
      <c r="AO152" s="4">
        <f t="shared" si="250"/>
        <v>-1.0751266939762729</v>
      </c>
      <c r="AP152" s="4">
        <f t="shared" si="251"/>
        <v>5.3728209012547268E-2</v>
      </c>
      <c r="AQ152" s="4">
        <f t="shared" si="252"/>
        <v>2.9293340227170006E-2</v>
      </c>
      <c r="AR152" s="4">
        <f t="shared" si="253"/>
        <v>-0.33958398842004556</v>
      </c>
      <c r="AS152" s="4">
        <f t="shared" si="254"/>
        <v>-0.86664731214960966</v>
      </c>
      <c r="AT152" s="4">
        <f t="shared" si="255"/>
        <v>-0.60228205190236395</v>
      </c>
      <c r="AU152" s="4">
        <f t="shared" si="256"/>
        <v>1.9354244968695014</v>
      </c>
      <c r="AV152" s="4">
        <f t="shared" si="436"/>
        <v>1.5567278174905397</v>
      </c>
      <c r="AW152" s="4">
        <f t="shared" si="436"/>
        <v>2.8389122436807668</v>
      </c>
      <c r="AY152" s="2">
        <f t="shared" si="308"/>
        <v>53.017193235641713</v>
      </c>
      <c r="AZ152" s="2">
        <f t="shared" si="359"/>
        <v>56.450949221009765</v>
      </c>
      <c r="BA152" s="2">
        <f t="shared" si="360"/>
        <v>64.656457026887324</v>
      </c>
      <c r="BB152" s="2">
        <f t="shared" si="361"/>
        <v>66.367251122428868</v>
      </c>
      <c r="BC152" s="2">
        <f t="shared" si="362"/>
        <v>75.833690537140797</v>
      </c>
      <c r="BD152" s="2">
        <f t="shared" si="363"/>
        <v>73.910131662059484</v>
      </c>
      <c r="BE152" s="2">
        <f t="shared" si="364"/>
        <v>76.208499767287321</v>
      </c>
      <c r="BF152" s="2">
        <f t="shared" si="365"/>
        <v>78.212358749405411</v>
      </c>
      <c r="BG152" s="2">
        <f t="shared" si="366"/>
        <v>81.176120840670762</v>
      </c>
      <c r="BH152" s="2">
        <f t="shared" si="367"/>
        <v>80.376772317075051</v>
      </c>
      <c r="BI152" s="2">
        <f t="shared" si="368"/>
        <v>80.194044803427374</v>
      </c>
      <c r="BJ152" s="2">
        <f t="shared" si="369"/>
        <v>80.265838968755375</v>
      </c>
      <c r="BK152" s="2">
        <f t="shared" si="370"/>
        <v>80.287472914556801</v>
      </c>
      <c r="BL152" s="2">
        <f t="shared" si="371"/>
        <v>83.032053473150214</v>
      </c>
      <c r="BM152" s="2">
        <f t="shared" si="372"/>
        <v>83.239196652094904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 t="str">
        <f t="shared" si="312"/>
        <v/>
      </c>
      <c r="CI152" s="2" t="str">
        <f t="shared" si="313"/>
        <v/>
      </c>
      <c r="CJ152" s="2" t="str">
        <f t="shared" si="314"/>
        <v/>
      </c>
      <c r="CK152" s="2" t="str">
        <f t="shared" si="315"/>
        <v/>
      </c>
      <c r="CL152" s="2" t="str">
        <f t="shared" si="316"/>
        <v/>
      </c>
      <c r="CM152" s="2" t="str">
        <f t="shared" si="317"/>
        <v/>
      </c>
      <c r="CN152" s="2" t="str">
        <f t="shared" si="318"/>
        <v/>
      </c>
      <c r="CO152" s="2" t="str">
        <f t="shared" si="319"/>
        <v/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 t="str">
        <f t="shared" si="276"/>
        <v/>
      </c>
      <c r="CY152" s="2" t="str">
        <f t="shared" si="277"/>
        <v/>
      </c>
      <c r="CZ152" s="2" t="str">
        <f t="shared" si="278"/>
        <v/>
      </c>
      <c r="DA152" s="2" t="str">
        <f t="shared" si="279"/>
        <v/>
      </c>
      <c r="DB152" s="2" t="str">
        <f t="shared" si="280"/>
        <v/>
      </c>
      <c r="DC152" s="2" t="str">
        <f t="shared" si="281"/>
        <v/>
      </c>
      <c r="DD152" s="2" t="str">
        <f t="shared" si="282"/>
        <v/>
      </c>
      <c r="DE152" s="2" t="str">
        <f t="shared" si="283"/>
        <v/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109.67189634146337</v>
      </c>
      <c r="DL152" s="2">
        <f t="shared" si="437"/>
        <v>97.071475609756078</v>
      </c>
      <c r="DM152" s="2">
        <f t="shared" si="437"/>
        <v>106.40233225292387</v>
      </c>
      <c r="DN152" s="2">
        <f t="shared" si="437"/>
        <v>99.837191907733057</v>
      </c>
      <c r="DO152" s="2">
        <f t="shared" si="437"/>
        <v>100.8859491127137</v>
      </c>
      <c r="DP152" s="2">
        <f t="shared" si="437"/>
        <v>61.659058441558464</v>
      </c>
      <c r="DQ152" s="2">
        <f t="shared" si="437"/>
        <v>77.524114634146315</v>
      </c>
      <c r="DR152" s="2">
        <f t="shared" si="437"/>
        <v>89.978997483313265</v>
      </c>
      <c r="DS152" s="2">
        <f t="shared" si="437"/>
        <v>91.428508771929813</v>
      </c>
      <c r="DT152" s="2">
        <f t="shared" si="437"/>
        <v>81.419521602787441</v>
      </c>
      <c r="DU152" s="2">
        <f t="shared" si="437"/>
        <v>80.951241316822717</v>
      </c>
      <c r="DV152" s="2">
        <f t="shared" si="437"/>
        <v>97.713408989006837</v>
      </c>
      <c r="DW152" s="2">
        <f t="shared" si="437"/>
        <v>114.74108536585365</v>
      </c>
      <c r="DX152" s="2">
        <f t="shared" si="437"/>
        <v>110.32053574804853</v>
      </c>
      <c r="DY152" s="2">
        <f t="shared" si="437"/>
        <v>101.33713414634146</v>
      </c>
      <c r="EA152" s="2">
        <f t="shared" si="440"/>
        <v>52.991932322547854</v>
      </c>
      <c r="EB152" s="2">
        <f t="shared" si="290"/>
        <v>56.434574090994801</v>
      </c>
      <c r="EC152" s="2">
        <f t="shared" si="291"/>
        <v>64.635028050182498</v>
      </c>
      <c r="ED152" s="2">
        <f t="shared" si="292"/>
        <v>66.353304289148497</v>
      </c>
      <c r="EE152" s="2">
        <f t="shared" si="293"/>
        <v>75.801255785163335</v>
      </c>
      <c r="EF152" s="2">
        <f t="shared" si="294"/>
        <v>73.914380862457719</v>
      </c>
      <c r="EG152" s="2">
        <f t="shared" si="295"/>
        <v>76.210347504197827</v>
      </c>
      <c r="EH152" s="2">
        <f t="shared" si="296"/>
        <v>78.183056070790443</v>
      </c>
      <c r="EI152" s="2">
        <f t="shared" si="297"/>
        <v>81.129898156899813</v>
      </c>
      <c r="EJ152" s="2">
        <f t="shared" si="298"/>
        <v>80.36615142879451</v>
      </c>
      <c r="EK152" s="2">
        <f t="shared" si="299"/>
        <v>80.187046383988204</v>
      </c>
      <c r="EL152" s="2">
        <f t="shared" si="300"/>
        <v>80.25625168946101</v>
      </c>
      <c r="EM152" s="2">
        <f t="shared" si="301"/>
        <v>80.274371098149629</v>
      </c>
      <c r="EN152" s="2">
        <f t="shared" si="302"/>
        <v>83.032286321283749</v>
      </c>
      <c r="EO152" s="2">
        <f t="shared" si="303"/>
        <v>83.258860539935654</v>
      </c>
      <c r="EQ152" s="2">
        <f t="shared" si="304"/>
        <v>53.025435704160159</v>
      </c>
      <c r="ER152" s="2">
        <f t="shared" si="438"/>
        <v>56.379914361216919</v>
      </c>
      <c r="ES152" s="2">
        <f t="shared" si="438"/>
        <v>64.656077306185438</v>
      </c>
      <c r="ET152" s="2">
        <f t="shared" si="438"/>
        <v>66.302549211074492</v>
      </c>
      <c r="EU152" s="2">
        <f t="shared" si="438"/>
        <v>76.31216979859839</v>
      </c>
      <c r="EV152" s="2">
        <f t="shared" si="438"/>
        <v>73.991620696753913</v>
      </c>
      <c r="EW152" s="2">
        <f t="shared" si="438"/>
        <v>76.143753072436311</v>
      </c>
      <c r="EX152" s="2">
        <f t="shared" si="438"/>
        <v>78.680745419144188</v>
      </c>
      <c r="EY152" s="2">
        <f t="shared" si="438"/>
        <v>81.890894948288675</v>
      </c>
      <c r="EZ152" s="2">
        <f t="shared" si="438"/>
        <v>80.593915344176509</v>
      </c>
      <c r="FA152" s="2">
        <f t="shared" si="438"/>
        <v>80.353639846880185</v>
      </c>
      <c r="FB152" s="2">
        <f t="shared" si="438"/>
        <v>80.275709736287979</v>
      </c>
      <c r="FC152" s="2">
        <f t="shared" si="438"/>
        <v>80.213130148066426</v>
      </c>
      <c r="FD152" s="2">
        <f t="shared" si="438"/>
        <v>82.445396919045777</v>
      </c>
      <c r="FE152" s="2">
        <f t="shared" si="438"/>
        <v>81.825362152753726</v>
      </c>
      <c r="FG152" s="2">
        <f t="shared" si="306"/>
        <v>0.99957295365768206</v>
      </c>
      <c r="FH152" s="2">
        <f t="shared" si="439"/>
        <v>0.99954160981185658</v>
      </c>
      <c r="FI152" s="2">
        <f t="shared" si="439"/>
        <v>0.99950804119614745</v>
      </c>
      <c r="FJ152" s="2">
        <f t="shared" si="439"/>
        <v>0.99952218082739375</v>
      </c>
      <c r="FK152" s="2">
        <f t="shared" si="439"/>
        <v>0.99949103020898067</v>
      </c>
      <c r="FL152" s="2">
        <f t="shared" si="439"/>
        <v>0.99941242919877238</v>
      </c>
      <c r="FM152" s="2">
        <f t="shared" si="439"/>
        <v>0.99935899460800237</v>
      </c>
      <c r="FN152" s="2">
        <f t="shared" si="439"/>
        <v>0.99928994355206002</v>
      </c>
      <c r="FO152" s="2">
        <f t="shared" si="439"/>
        <v>0.99927500660099644</v>
      </c>
      <c r="FP152" s="2">
        <f t="shared" si="439"/>
        <v>0.9994018342898392</v>
      </c>
      <c r="FQ152" s="2">
        <f t="shared" si="439"/>
        <v>0.99947125080731436</v>
      </c>
      <c r="FR152" s="2">
        <f t="shared" si="439"/>
        <v>0.99949033812795751</v>
      </c>
      <c r="FS152" s="2">
        <f t="shared" si="439"/>
        <v>0.99955845238331209</v>
      </c>
      <c r="FT152" s="2">
        <f t="shared" si="439"/>
        <v>0.9994999652255554</v>
      </c>
      <c r="FU152" s="2">
        <f t="shared" si="439"/>
        <v>0.99936725143085359</v>
      </c>
      <c r="FW152" s="2">
        <f t="shared" si="324"/>
        <v>3.1517468567298146E-2</v>
      </c>
      <c r="FX152" s="2">
        <f t="shared" si="376"/>
        <v>4.1208160503908797E-2</v>
      </c>
      <c r="FY152" s="2">
        <f t="shared" si="377"/>
        <v>4.1862937530102395E-2</v>
      </c>
      <c r="FZ152" s="2">
        <f t="shared" si="378"/>
        <v>4.043753403729515E-2</v>
      </c>
      <c r="GA152" s="2">
        <f t="shared" si="379"/>
        <v>3.8494541820313921E-2</v>
      </c>
      <c r="GB152" s="2">
        <f t="shared" si="380"/>
        <v>3.8214339049503741E-2</v>
      </c>
      <c r="GC152" s="2">
        <f t="shared" si="381"/>
        <v>4.0391796333215255E-2</v>
      </c>
      <c r="GD152" s="2">
        <f t="shared" si="382"/>
        <v>4.2048105760570359E-2</v>
      </c>
      <c r="GE152" s="2">
        <f t="shared" si="383"/>
        <v>5.0928281820214617E-2</v>
      </c>
      <c r="GF152" s="2">
        <f t="shared" si="384"/>
        <v>4.3864711166322311E-2</v>
      </c>
      <c r="GG152" s="2">
        <f t="shared" si="385"/>
        <v>3.9583497881130317E-2</v>
      </c>
      <c r="GH152" s="2">
        <f t="shared" si="386"/>
        <v>3.5462543115290741E-2</v>
      </c>
      <c r="GI152" s="2">
        <f t="shared" si="387"/>
        <v>3.4566399278970004E-2</v>
      </c>
      <c r="GJ152" s="2">
        <f t="shared" si="388"/>
        <v>2.3646570763942928E-2</v>
      </c>
      <c r="GK152" s="2">
        <f t="shared" si="389"/>
        <v>2.169719190195836E-2</v>
      </c>
      <c r="GM152" s="86">
        <f t="shared" si="325"/>
        <v>2.5717868870777633E-31</v>
      </c>
      <c r="GN152" s="86">
        <f t="shared" si="390"/>
        <v>4.2437212556823883E-101</v>
      </c>
      <c r="GO152" s="86">
        <f t="shared" si="391"/>
        <v>3.2658704445964523E-105</v>
      </c>
      <c r="GP152" s="86">
        <f t="shared" si="392"/>
        <v>4.6672918471512986E-95</v>
      </c>
      <c r="GQ152" s="86">
        <f t="shared" si="393"/>
        <v>2.8214457737876538E-72</v>
      </c>
      <c r="GR152" s="86">
        <f t="shared" si="394"/>
        <v>1.9693707886133615E-109</v>
      </c>
      <c r="GS152" s="86">
        <f t="shared" si="395"/>
        <v>1.4489590219824815E-93</v>
      </c>
      <c r="GT152" s="86">
        <f t="shared" si="396"/>
        <v>8.5552303041346093E-67</v>
      </c>
      <c r="GU152" s="86">
        <f t="shared" si="397"/>
        <v>1.0150077094067344E-48</v>
      </c>
      <c r="GV152" s="86">
        <f t="shared" si="398"/>
        <v>3.8719116294247485E-92</v>
      </c>
      <c r="GW152" s="86">
        <f t="shared" si="399"/>
        <v>1.2974765352432353E-157</v>
      </c>
      <c r="GX152" s="86">
        <f t="shared" si="400"/>
        <v>2.5411512269791989E-156</v>
      </c>
      <c r="GY152" s="86">
        <f t="shared" si="401"/>
        <v>1.0141517152525919E-221</v>
      </c>
      <c r="GZ152" s="86">
        <f t="shared" si="402"/>
        <v>6.8981550834701848E-185</v>
      </c>
      <c r="HA152" s="86">
        <f t="shared" si="403"/>
        <v>3.1916397417137183E-172</v>
      </c>
      <c r="HC152" s="86">
        <f t="shared" si="326"/>
        <v>2.0875064959717061E-14</v>
      </c>
      <c r="HD152" s="86">
        <f t="shared" si="404"/>
        <v>7.179179384845152E-38</v>
      </c>
      <c r="HE152" s="86">
        <f t="shared" si="405"/>
        <v>1.2709467945804704E-47</v>
      </c>
      <c r="HF152" s="86">
        <f t="shared" si="406"/>
        <v>3.587266222363422E-38</v>
      </c>
      <c r="HG152" s="86">
        <f t="shared" si="407"/>
        <v>2.090310433932044E-29</v>
      </c>
      <c r="HH152" s="86">
        <f t="shared" si="408"/>
        <v>7.8218569303123273E-75</v>
      </c>
      <c r="HI152" s="86">
        <f t="shared" si="409"/>
        <v>3.4874285890441887E-77</v>
      </c>
      <c r="HJ152" s="86">
        <f t="shared" si="410"/>
        <v>6.3744502912767649E-77</v>
      </c>
      <c r="HK152" s="86">
        <f t="shared" si="411"/>
        <v>6.9845543310357869E-76</v>
      </c>
      <c r="HL152" s="86">
        <f t="shared" si="412"/>
        <v>1.0341539297852757E-95</v>
      </c>
      <c r="HM152" s="86">
        <f t="shared" si="413"/>
        <v>2.3546724101226949E-106</v>
      </c>
      <c r="HN152" s="86">
        <f t="shared" si="414"/>
        <v>6.4493048535923521E-80</v>
      </c>
      <c r="HO152" s="86">
        <f t="shared" si="415"/>
        <v>1.078003319254673E-81</v>
      </c>
      <c r="HP152" s="86">
        <f t="shared" si="416"/>
        <v>5.8632572624126224E-79</v>
      </c>
      <c r="HQ152" s="86">
        <f t="shared" si="417"/>
        <v>3.4174229989672769E-74</v>
      </c>
      <c r="HS152" s="86">
        <f t="shared" si="327"/>
        <v>0.30487046327386375</v>
      </c>
      <c r="HT152" s="86">
        <f t="shared" si="418"/>
        <v>0.43125229150578187</v>
      </c>
      <c r="HU152" s="86">
        <f t="shared" si="419"/>
        <v>0.47662057784955864</v>
      </c>
      <c r="HV152" s="86">
        <f t="shared" si="420"/>
        <v>0.45748712943792652</v>
      </c>
      <c r="HW152" s="86">
        <f t="shared" si="421"/>
        <v>0.46173722321396382</v>
      </c>
      <c r="HX152" s="86">
        <f t="shared" si="422"/>
        <v>0.50616269021316529</v>
      </c>
      <c r="HY152" s="86">
        <f t="shared" si="423"/>
        <v>0.5461857568073667</v>
      </c>
      <c r="HZ152" s="86">
        <f t="shared" si="424"/>
        <v>0.55034837566966066</v>
      </c>
      <c r="IA152" s="86">
        <f t="shared" si="425"/>
        <v>0.54868192862722842</v>
      </c>
      <c r="IB152" s="86">
        <f t="shared" si="426"/>
        <v>0.54425464834125203</v>
      </c>
      <c r="IC152" s="86">
        <f t="shared" si="427"/>
        <v>0.4622932933287755</v>
      </c>
      <c r="ID152" s="86">
        <f t="shared" si="428"/>
        <v>0.3413481515562129</v>
      </c>
      <c r="IE152" s="86">
        <f t="shared" si="429"/>
        <v>0.33944159645201311</v>
      </c>
      <c r="IF152" s="86">
        <f t="shared" si="430"/>
        <v>0.29465736086110272</v>
      </c>
      <c r="IG152" s="86">
        <f t="shared" si="431"/>
        <v>0.24889014046162614</v>
      </c>
      <c r="II152" s="86">
        <f t="shared" si="328"/>
        <v>3.1224621838381785E-15</v>
      </c>
      <c r="IJ152" s="86">
        <f t="shared" si="329"/>
        <v>4.2305869169124132E-15</v>
      </c>
      <c r="IK152" s="86">
        <f t="shared" si="330"/>
        <v>4.4895139333955377E-16</v>
      </c>
      <c r="IL152" s="86">
        <f t="shared" si="331"/>
        <v>7.3098756474015454E-15</v>
      </c>
      <c r="IM152" s="86">
        <f t="shared" si="332"/>
        <v>9.1156947842412984E-15</v>
      </c>
      <c r="IN152" s="86">
        <f t="shared" si="333"/>
        <v>9.3981192565727276E-14</v>
      </c>
      <c r="IO152" s="86">
        <f t="shared" si="334"/>
        <v>1.8430372905033577E-15</v>
      </c>
      <c r="IP152" s="86">
        <f t="shared" si="335"/>
        <v>2.5388241866300578E-17</v>
      </c>
      <c r="IQ152" s="86">
        <f t="shared" si="336"/>
        <v>4.4129433074262305E-15</v>
      </c>
      <c r="IR152" s="86">
        <f t="shared" si="337"/>
        <v>1.9402005121922811E-14</v>
      </c>
      <c r="IS152" s="86">
        <f t="shared" si="338"/>
        <v>4.8873081226384396E-15</v>
      </c>
      <c r="IT152" s="86">
        <f t="shared" si="339"/>
        <v>1.802498177780007E-16</v>
      </c>
      <c r="IU152" s="86">
        <f t="shared" si="340"/>
        <v>1.0353392324664275E-16</v>
      </c>
      <c r="IV152" s="86">
        <f t="shared" si="341"/>
        <v>3.3425334756928989E-9</v>
      </c>
      <c r="IW152" s="86">
        <f t="shared" si="342"/>
        <v>8.2810838095947892E-10</v>
      </c>
      <c r="IY152" s="86">
        <f t="shared" si="343"/>
        <v>0.30487046327388773</v>
      </c>
      <c r="IZ152" s="86">
        <f t="shared" si="344"/>
        <v>0.43125229150578609</v>
      </c>
      <c r="JA152" s="86">
        <f t="shared" si="345"/>
        <v>0.47662057784955908</v>
      </c>
      <c r="JB152" s="86">
        <f t="shared" si="346"/>
        <v>0.45748712943793385</v>
      </c>
      <c r="JC152" s="86">
        <f t="shared" si="347"/>
        <v>0.46173722321397292</v>
      </c>
      <c r="JD152" s="86">
        <f t="shared" si="348"/>
        <v>0.50616269021325933</v>
      </c>
      <c r="JE152" s="86">
        <f t="shared" si="349"/>
        <v>0.54618575680736858</v>
      </c>
      <c r="JF152" s="86">
        <f t="shared" si="350"/>
        <v>0.55034837566966066</v>
      </c>
      <c r="JG152" s="86">
        <f t="shared" si="351"/>
        <v>0.54868192862723286</v>
      </c>
      <c r="JH152" s="86">
        <f t="shared" si="352"/>
        <v>0.54425464834127146</v>
      </c>
      <c r="JI152" s="86">
        <f t="shared" si="353"/>
        <v>0.46229329332878039</v>
      </c>
      <c r="JJ152" s="86">
        <f t="shared" si="354"/>
        <v>0.34134815155621306</v>
      </c>
      <c r="JK152" s="86">
        <f t="shared" si="355"/>
        <v>0.33944159645201322</v>
      </c>
      <c r="JL152" s="86">
        <f t="shared" si="356"/>
        <v>0.2946573642036362</v>
      </c>
      <c r="JM152" s="86">
        <f t="shared" si="357"/>
        <v>0.24889014128973452</v>
      </c>
    </row>
    <row r="153" spans="2:273" x14ac:dyDescent="0.25">
      <c r="B153" s="2">
        <v>126</v>
      </c>
      <c r="C153" s="37">
        <v>53.847999999999999</v>
      </c>
      <c r="D153" s="37">
        <v>59.317</v>
      </c>
      <c r="E153" s="37">
        <v>70</v>
      </c>
      <c r="F153" s="37">
        <v>73.451999999999998</v>
      </c>
      <c r="G153" s="37">
        <v>82.113</v>
      </c>
      <c r="H153" s="37">
        <v>81.885000000000005</v>
      </c>
      <c r="I153" s="37">
        <v>84.593000000000004</v>
      </c>
      <c r="J153" s="37">
        <v>87.8</v>
      </c>
      <c r="K153" s="37">
        <v>91.917000000000002</v>
      </c>
      <c r="L153" s="37">
        <v>92.233000000000004</v>
      </c>
      <c r="M153" s="37">
        <v>94.864000000000004</v>
      </c>
      <c r="N153" s="37">
        <v>99.492000000000004</v>
      </c>
      <c r="O153" s="37">
        <v>99.75</v>
      </c>
      <c r="P153" s="37">
        <v>119.68300000000001</v>
      </c>
      <c r="Q153" s="37">
        <v>141.703</v>
      </c>
      <c r="S153" s="4">
        <f t="shared" si="229"/>
        <v>52.8784605560556</v>
      </c>
      <c r="T153" s="4">
        <f t="shared" si="230"/>
        <v>59.874891334298631</v>
      </c>
      <c r="U153" s="4">
        <f t="shared" si="231"/>
        <v>69.113768271845856</v>
      </c>
      <c r="V153" s="4">
        <f t="shared" si="232"/>
        <v>73.30032694377114</v>
      </c>
      <c r="W153" s="4">
        <f t="shared" si="233"/>
        <v>81.94678868784284</v>
      </c>
      <c r="X153" s="4">
        <f t="shared" si="234"/>
        <v>82.993207153028465</v>
      </c>
      <c r="Y153" s="4">
        <f t="shared" si="235"/>
        <v>86.066397825272787</v>
      </c>
      <c r="Z153" s="4">
        <f t="shared" si="236"/>
        <v>88.290003860638066</v>
      </c>
      <c r="AA153" s="4">
        <f t="shared" si="237"/>
        <v>91.863212858633489</v>
      </c>
      <c r="AB153" s="4">
        <f t="shared" si="238"/>
        <v>92.909130585691358</v>
      </c>
      <c r="AC153" s="4">
        <f t="shared" si="239"/>
        <v>95.865679248863586</v>
      </c>
      <c r="AD153" s="4">
        <f t="shared" si="240"/>
        <v>98.789164890965267</v>
      </c>
      <c r="AE153" s="4">
        <f t="shared" si="241"/>
        <v>99.025237137661733</v>
      </c>
      <c r="AF153" s="4">
        <f t="shared" si="242"/>
        <v>118.24279514756309</v>
      </c>
      <c r="AG153" s="4">
        <f t="shared" si="243"/>
        <v>138.42736681504311</v>
      </c>
      <c r="AI153" s="4">
        <f t="shared" si="244"/>
        <v>0.96953944394439873</v>
      </c>
      <c r="AJ153" s="4">
        <f t="shared" si="245"/>
        <v>-0.55789133429863114</v>
      </c>
      <c r="AK153" s="4">
        <f t="shared" si="246"/>
        <v>0.88623172815414364</v>
      </c>
      <c r="AL153" s="4">
        <f t="shared" si="247"/>
        <v>0.15167305622885863</v>
      </c>
      <c r="AM153" s="4">
        <f t="shared" si="248"/>
        <v>0.16621131215715934</v>
      </c>
      <c r="AN153" s="4">
        <f t="shared" si="249"/>
        <v>-1.1082071530284594</v>
      </c>
      <c r="AO153" s="4">
        <f t="shared" si="250"/>
        <v>-1.4733978252727837</v>
      </c>
      <c r="AP153" s="4">
        <f t="shared" si="251"/>
        <v>-0.490003860638069</v>
      </c>
      <c r="AQ153" s="4">
        <f t="shared" si="252"/>
        <v>5.3787141366512969E-2</v>
      </c>
      <c r="AR153" s="4">
        <f t="shared" si="253"/>
        <v>-0.67613058569135376</v>
      </c>
      <c r="AS153" s="4">
        <f t="shared" si="254"/>
        <v>-1.0016792488635815</v>
      </c>
      <c r="AT153" s="4">
        <f t="shared" si="255"/>
        <v>0.70283510903473712</v>
      </c>
      <c r="AU153" s="4">
        <f t="shared" si="256"/>
        <v>0.7247628623382667</v>
      </c>
      <c r="AV153" s="4">
        <f t="shared" si="436"/>
        <v>1.4402048524369206</v>
      </c>
      <c r="AW153" s="4">
        <f t="shared" si="436"/>
        <v>3.275633184956888</v>
      </c>
      <c r="AY153" s="2">
        <f t="shared" si="308"/>
        <v>52.878423873044646</v>
      </c>
      <c r="AZ153" s="2">
        <f t="shared" si="359"/>
        <v>56.333478985444827</v>
      </c>
      <c r="BA153" s="2">
        <f t="shared" si="360"/>
        <v>64.513105607393598</v>
      </c>
      <c r="BB153" s="2">
        <f t="shared" si="361"/>
        <v>66.27820785949649</v>
      </c>
      <c r="BC153" s="2">
        <f t="shared" si="362"/>
        <v>75.62726097754188</v>
      </c>
      <c r="BD153" s="2">
        <f t="shared" si="363"/>
        <v>73.810449618942542</v>
      </c>
      <c r="BE153" s="2">
        <f t="shared" si="364"/>
        <v>76.111315610469447</v>
      </c>
      <c r="BF153" s="2">
        <f t="shared" si="365"/>
        <v>78.04767555037661</v>
      </c>
      <c r="BG153" s="2">
        <f t="shared" si="366"/>
        <v>80.974162558321439</v>
      </c>
      <c r="BH153" s="2">
        <f t="shared" si="367"/>
        <v>80.237172472291434</v>
      </c>
      <c r="BI153" s="2">
        <f t="shared" si="368"/>
        <v>80.063888841609128</v>
      </c>
      <c r="BJ153" s="2">
        <f t="shared" si="369"/>
        <v>80.150979861955847</v>
      </c>
      <c r="BK153" s="2">
        <f t="shared" si="370"/>
        <v>80.185075399476389</v>
      </c>
      <c r="BL153" s="2">
        <f t="shared" si="371"/>
        <v>82.970214259520347</v>
      </c>
      <c r="BM153" s="2">
        <f t="shared" si="372"/>
        <v>83.151674223412897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 t="str">
        <f t="shared" si="311"/>
        <v/>
      </c>
      <c r="CH153" s="2" t="str">
        <f t="shared" si="312"/>
        <v/>
      </c>
      <c r="CI153" s="2" t="str">
        <f t="shared" si="313"/>
        <v/>
      </c>
      <c r="CJ153" s="2" t="str">
        <f t="shared" si="314"/>
        <v/>
      </c>
      <c r="CK153" s="2" t="str">
        <f t="shared" si="315"/>
        <v/>
      </c>
      <c r="CL153" s="2" t="str">
        <f t="shared" si="316"/>
        <v/>
      </c>
      <c r="CM153" s="2" t="str">
        <f t="shared" si="317"/>
        <v/>
      </c>
      <c r="CN153" s="2" t="str">
        <f t="shared" si="318"/>
        <v/>
      </c>
      <c r="CO153" s="2" t="str">
        <f t="shared" si="319"/>
        <v/>
      </c>
      <c r="CP153" s="2" t="str">
        <f t="shared" si="320"/>
        <v/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 t="str">
        <f t="shared" si="273"/>
        <v/>
      </c>
      <c r="CV153" s="2" t="str">
        <f t="shared" si="274"/>
        <v/>
      </c>
      <c r="CW153" s="2" t="str">
        <f t="shared" si="275"/>
        <v/>
      </c>
      <c r="CX153" s="2" t="str">
        <f t="shared" si="276"/>
        <v/>
      </c>
      <c r="CY153" s="2" t="str">
        <f t="shared" si="277"/>
        <v/>
      </c>
      <c r="CZ153" s="2" t="str">
        <f t="shared" si="278"/>
        <v/>
      </c>
      <c r="DA153" s="2" t="str">
        <f t="shared" si="279"/>
        <v/>
      </c>
      <c r="DB153" s="2" t="str">
        <f t="shared" si="280"/>
        <v/>
      </c>
      <c r="DC153" s="2" t="str">
        <f t="shared" si="281"/>
        <v/>
      </c>
      <c r="DD153" s="2" t="str">
        <f t="shared" si="282"/>
        <v/>
      </c>
      <c r="DE153" s="2" t="str">
        <f t="shared" si="283"/>
        <v/>
      </c>
      <c r="DF153" s="2" t="str">
        <f t="shared" si="284"/>
        <v/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110.05960313588847</v>
      </c>
      <c r="DL153" s="2">
        <f t="shared" si="437"/>
        <v>97.315993031358872</v>
      </c>
      <c r="DM153" s="2">
        <f t="shared" si="437"/>
        <v>106.6683926208033</v>
      </c>
      <c r="DN153" s="2">
        <f t="shared" si="437"/>
        <v>100.03959406314996</v>
      </c>
      <c r="DO153" s="2">
        <f t="shared" si="437"/>
        <v>101.0375781541204</v>
      </c>
      <c r="DP153" s="2">
        <f t="shared" si="437"/>
        <v>61.36737330111751</v>
      </c>
      <c r="DQ153" s="2">
        <f t="shared" si="437"/>
        <v>77.395863414634121</v>
      </c>
      <c r="DR153" s="2">
        <f t="shared" si="437"/>
        <v>89.918101652259537</v>
      </c>
      <c r="DS153" s="2">
        <f t="shared" si="437"/>
        <v>91.333951635846375</v>
      </c>
      <c r="DT153" s="2">
        <f t="shared" si="437"/>
        <v>81.252085540069672</v>
      </c>
      <c r="DU153" s="2">
        <f t="shared" si="437"/>
        <v>80.802614164904867</v>
      </c>
      <c r="DV153" s="2">
        <f t="shared" si="437"/>
        <v>97.740592442535714</v>
      </c>
      <c r="DW153" s="2">
        <f t="shared" si="437"/>
        <v>114.93551846689894</v>
      </c>
      <c r="DX153" s="2">
        <f t="shared" si="437"/>
        <v>110.47883296869514</v>
      </c>
      <c r="DY153" s="2">
        <f t="shared" si="437"/>
        <v>101.44560975609755</v>
      </c>
      <c r="EA153" s="2">
        <f t="shared" si="440"/>
        <v>52.854335036210401</v>
      </c>
      <c r="EB153" s="2">
        <f t="shared" si="290"/>
        <v>56.318935300004362</v>
      </c>
      <c r="EC153" s="2">
        <f t="shared" si="291"/>
        <v>64.493026781170883</v>
      </c>
      <c r="ED153" s="2">
        <f t="shared" si="292"/>
        <v>66.265942642655318</v>
      </c>
      <c r="EE153" s="2">
        <f t="shared" si="293"/>
        <v>75.59160121746649</v>
      </c>
      <c r="EF153" s="2">
        <f t="shared" si="294"/>
        <v>73.813554565952643</v>
      </c>
      <c r="EG153" s="2">
        <f t="shared" si="295"/>
        <v>76.113699912227133</v>
      </c>
      <c r="EH153" s="2">
        <f t="shared" si="296"/>
        <v>78.015353540939913</v>
      </c>
      <c r="EI153" s="2">
        <f t="shared" si="297"/>
        <v>80.921836569857362</v>
      </c>
      <c r="EJ153" s="2">
        <f t="shared" si="298"/>
        <v>80.224849391005634</v>
      </c>
      <c r="EK153" s="2">
        <f t="shared" si="299"/>
        <v>80.055747961539879</v>
      </c>
      <c r="EL153" s="2">
        <f t="shared" si="300"/>
        <v>80.141924336283211</v>
      </c>
      <c r="EM153" s="2">
        <f t="shared" si="301"/>
        <v>80.173478318584074</v>
      </c>
      <c r="EN153" s="2">
        <f t="shared" si="302"/>
        <v>82.973782762488128</v>
      </c>
      <c r="EO153" s="2">
        <f t="shared" si="303"/>
        <v>83.176639021350724</v>
      </c>
      <c r="EQ153" s="2">
        <f t="shared" si="304"/>
        <v>52.906817810102524</v>
      </c>
      <c r="ER153" s="2">
        <f t="shared" si="438"/>
        <v>56.261250379475712</v>
      </c>
      <c r="ES153" s="2">
        <f t="shared" si="438"/>
        <v>64.518293257891912</v>
      </c>
      <c r="ET153" s="2">
        <f t="shared" si="438"/>
        <v>66.210399324072938</v>
      </c>
      <c r="EU153" s="2">
        <f t="shared" si="438"/>
        <v>76.15869492774452</v>
      </c>
      <c r="EV153" s="2">
        <f t="shared" si="438"/>
        <v>73.898948038738297</v>
      </c>
      <c r="EW153" s="2">
        <f t="shared" si="438"/>
        <v>76.042663447825404</v>
      </c>
      <c r="EX153" s="2">
        <f t="shared" si="438"/>
        <v>78.551379936113221</v>
      </c>
      <c r="EY153" s="2">
        <f t="shared" si="438"/>
        <v>81.739581577702168</v>
      </c>
      <c r="EZ153" s="2">
        <f t="shared" si="438"/>
        <v>80.470447104266881</v>
      </c>
      <c r="FA153" s="2">
        <f t="shared" si="438"/>
        <v>80.235701425467809</v>
      </c>
      <c r="FB153" s="2">
        <f t="shared" si="438"/>
        <v>80.164504108235093</v>
      </c>
      <c r="FC153" s="2">
        <f t="shared" si="438"/>
        <v>80.109891709281712</v>
      </c>
      <c r="FD153" s="2">
        <f t="shared" si="438"/>
        <v>82.350936064489318</v>
      </c>
      <c r="FE153" s="2">
        <f t="shared" si="438"/>
        <v>81.680989204269792</v>
      </c>
      <c r="FG153" s="2">
        <f t="shared" si="306"/>
        <v>0.99961051447180505</v>
      </c>
      <c r="FH153" s="2">
        <f t="shared" si="439"/>
        <v>0.99958192631743914</v>
      </c>
      <c r="FI153" s="2">
        <f t="shared" si="439"/>
        <v>0.99955130881585574</v>
      </c>
      <c r="FJ153" s="2">
        <f t="shared" si="439"/>
        <v>0.9995642054132593</v>
      </c>
      <c r="FK153" s="2">
        <f t="shared" si="439"/>
        <v>0.99953579324473174</v>
      </c>
      <c r="FL153" s="2">
        <f t="shared" si="439"/>
        <v>0.99946410135450559</v>
      </c>
      <c r="FM153" s="2">
        <f t="shared" si="439"/>
        <v>0.99941536316000235</v>
      </c>
      <c r="FN153" s="2">
        <f t="shared" si="439"/>
        <v>0.9993523803614166</v>
      </c>
      <c r="FO153" s="2">
        <f t="shared" si="439"/>
        <v>0.99933875597985922</v>
      </c>
      <c r="FP153" s="2">
        <f t="shared" si="439"/>
        <v>0.99945443767451214</v>
      </c>
      <c r="FQ153" s="2">
        <f t="shared" si="439"/>
        <v>0.99951775256879516</v>
      </c>
      <c r="FR153" s="2">
        <f t="shared" si="439"/>
        <v>0.99953516200276082</v>
      </c>
      <c r="FS153" s="2">
        <f t="shared" si="439"/>
        <v>0.99959728814156767</v>
      </c>
      <c r="FT153" s="2">
        <f t="shared" si="439"/>
        <v>0.99954394280021108</v>
      </c>
      <c r="FU153" s="2">
        <f t="shared" si="439"/>
        <v>0.99942289431598363</v>
      </c>
      <c r="FW153" s="2">
        <f t="shared" si="324"/>
        <v>3.4453452796265348E-2</v>
      </c>
      <c r="FX153" s="2">
        <f t="shared" si="376"/>
        <v>4.5004923915118802E-2</v>
      </c>
      <c r="FY153" s="2">
        <f t="shared" si="377"/>
        <v>4.5717153015714621E-2</v>
      </c>
      <c r="FZ153" s="2">
        <f t="shared" si="378"/>
        <v>4.416656557372247E-2</v>
      </c>
      <c r="GA153" s="2">
        <f t="shared" si="379"/>
        <v>4.2052248605080417E-2</v>
      </c>
      <c r="GB153" s="2">
        <f t="shared" si="380"/>
        <v>4.1747273591360955E-2</v>
      </c>
      <c r="GC153" s="2">
        <f t="shared" si="381"/>
        <v>4.4116803989166557E-2</v>
      </c>
      <c r="GD153" s="2">
        <f t="shared" si="382"/>
        <v>4.591855219878082E-2</v>
      </c>
      <c r="GE153" s="2">
        <f t="shared" si="383"/>
        <v>5.556871543542613E-2</v>
      </c>
      <c r="GF153" s="2">
        <f t="shared" si="384"/>
        <v>4.7894012477966243E-2</v>
      </c>
      <c r="GG153" s="2">
        <f t="shared" si="385"/>
        <v>4.3237321424076464E-2</v>
      </c>
      <c r="GH153" s="2">
        <f t="shared" si="386"/>
        <v>3.8751322994382456E-2</v>
      </c>
      <c r="GI153" s="2">
        <f t="shared" si="387"/>
        <v>3.7775326048311714E-2</v>
      </c>
      <c r="GJ153" s="2">
        <f t="shared" si="388"/>
        <v>2.5868932430155984E-2</v>
      </c>
      <c r="GK153" s="2">
        <f t="shared" si="389"/>
        <v>2.3740801078207686E-2</v>
      </c>
      <c r="GM153" s="86">
        <f t="shared" si="325"/>
        <v>2.4920676987570484E-32</v>
      </c>
      <c r="GN153" s="86">
        <f t="shared" si="390"/>
        <v>2.0302444095444036E-104</v>
      </c>
      <c r="GO153" s="86">
        <f t="shared" si="391"/>
        <v>1.1641108493792594E-108</v>
      </c>
      <c r="GP153" s="86">
        <f t="shared" si="392"/>
        <v>3.6040801825980344E-98</v>
      </c>
      <c r="GQ153" s="86">
        <f t="shared" si="393"/>
        <v>1.2295241120630871E-74</v>
      </c>
      <c r="GR153" s="86">
        <f t="shared" si="394"/>
        <v>5.3823013218844346E-113</v>
      </c>
      <c r="GS153" s="86">
        <f t="shared" si="395"/>
        <v>1.3475173256157995E-96</v>
      </c>
      <c r="GT153" s="86">
        <f t="shared" si="396"/>
        <v>6.036373503370473E-69</v>
      </c>
      <c r="GU153" s="86">
        <f t="shared" si="397"/>
        <v>2.8462468303461101E-50</v>
      </c>
      <c r="GV153" s="86">
        <f t="shared" si="398"/>
        <v>4.2300440889217775E-95</v>
      </c>
      <c r="GW153" s="86">
        <f t="shared" si="399"/>
        <v>9.4062450901357948E-163</v>
      </c>
      <c r="GX153" s="86">
        <f t="shared" si="400"/>
        <v>1.5421397579365403E-161</v>
      </c>
      <c r="GY153" s="86">
        <f t="shared" si="401"/>
        <v>4.4848679010412689E-229</v>
      </c>
      <c r="GZ153" s="86">
        <f t="shared" si="402"/>
        <v>4.8566972512727293E-191</v>
      </c>
      <c r="HA153" s="86">
        <f t="shared" si="403"/>
        <v>7.481800382567343E-178</v>
      </c>
      <c r="HC153" s="86">
        <f t="shared" si="326"/>
        <v>3.7354929464765651E-15</v>
      </c>
      <c r="HD153" s="86">
        <f t="shared" si="404"/>
        <v>6.6313635315487786E-40</v>
      </c>
      <c r="HE153" s="86">
        <f t="shared" si="405"/>
        <v>3.4508789939368402E-50</v>
      </c>
      <c r="HF153" s="86">
        <f t="shared" si="406"/>
        <v>3.1761778705408654E-40</v>
      </c>
      <c r="HG153" s="86">
        <f t="shared" si="407"/>
        <v>5.8318896405999933E-31</v>
      </c>
      <c r="HH153" s="86">
        <f t="shared" si="408"/>
        <v>8.6517017493785722E-79</v>
      </c>
      <c r="HI153" s="86">
        <f t="shared" si="409"/>
        <v>3.4220092759072558E-81</v>
      </c>
      <c r="HJ153" s="86">
        <f t="shared" si="410"/>
        <v>6.6058516548633211E-81</v>
      </c>
      <c r="HK153" s="86">
        <f t="shared" si="411"/>
        <v>7.7757357079220774E-80</v>
      </c>
      <c r="HL153" s="86">
        <f t="shared" si="412"/>
        <v>1.1666950218269042E-100</v>
      </c>
      <c r="HM153" s="86">
        <f t="shared" si="413"/>
        <v>5.1562764269708566E-112</v>
      </c>
      <c r="HN153" s="86">
        <f t="shared" si="414"/>
        <v>2.3433498720950443E-84</v>
      </c>
      <c r="HO153" s="86">
        <f t="shared" si="415"/>
        <v>3.4965255321585352E-86</v>
      </c>
      <c r="HP153" s="86">
        <f t="shared" si="416"/>
        <v>2.3491085195070833E-83</v>
      </c>
      <c r="HQ153" s="86">
        <f t="shared" si="417"/>
        <v>3.2025757584241407E-78</v>
      </c>
      <c r="HS153" s="86">
        <f t="shared" si="327"/>
        <v>0.37134650345316395</v>
      </c>
      <c r="HT153" s="86">
        <f t="shared" si="418"/>
        <v>0.50054758899317287</v>
      </c>
      <c r="HU153" s="86">
        <f t="shared" si="419"/>
        <v>0.53854559053646467</v>
      </c>
      <c r="HV153" s="86">
        <f t="shared" si="420"/>
        <v>0.52129143568767067</v>
      </c>
      <c r="HW153" s="86">
        <f t="shared" si="421"/>
        <v>0.52356608211815048</v>
      </c>
      <c r="HX153" s="86">
        <f t="shared" si="422"/>
        <v>0.55325719273938911</v>
      </c>
      <c r="HY153" s="86">
        <f t="shared" si="423"/>
        <v>0.57303452776362751</v>
      </c>
      <c r="HZ153" s="86">
        <f t="shared" si="424"/>
        <v>0.57378218558045757</v>
      </c>
      <c r="IA153" s="86">
        <f t="shared" si="425"/>
        <v>0.57370269837073373</v>
      </c>
      <c r="IB153" s="86">
        <f t="shared" si="426"/>
        <v>0.57254789583400367</v>
      </c>
      <c r="IC153" s="86">
        <f t="shared" si="427"/>
        <v>0.52502779536806643</v>
      </c>
      <c r="ID153" s="86">
        <f t="shared" si="428"/>
        <v>0.41530123813653769</v>
      </c>
      <c r="IE153" s="86">
        <f t="shared" si="429"/>
        <v>0.41334540133505221</v>
      </c>
      <c r="IF153" s="86">
        <f t="shared" si="430"/>
        <v>0.35100309080324921</v>
      </c>
      <c r="IG153" s="86">
        <f t="shared" si="431"/>
        <v>0.29873399610877333</v>
      </c>
      <c r="II153" s="86">
        <f t="shared" si="328"/>
        <v>1.6689652298265048E-14</v>
      </c>
      <c r="IJ153" s="86">
        <f t="shared" si="329"/>
        <v>2.572003989404113E-14</v>
      </c>
      <c r="IK153" s="86">
        <f t="shared" si="330"/>
        <v>3.1317490195154341E-15</v>
      </c>
      <c r="IL153" s="86">
        <f t="shared" si="331"/>
        <v>4.2615764247889813E-14</v>
      </c>
      <c r="IM153" s="86">
        <f t="shared" si="332"/>
        <v>5.1061918417245939E-14</v>
      </c>
      <c r="IN153" s="86">
        <f t="shared" si="333"/>
        <v>4.6076747215835209E-13</v>
      </c>
      <c r="IO153" s="86">
        <f t="shared" si="334"/>
        <v>1.1606163262140644E-14</v>
      </c>
      <c r="IP153" s="86">
        <f t="shared" si="335"/>
        <v>2.0936136975911855E-16</v>
      </c>
      <c r="IQ153" s="86">
        <f t="shared" si="336"/>
        <v>3.0622768052133716E-14</v>
      </c>
      <c r="IR153" s="86">
        <f t="shared" si="337"/>
        <v>1.1213042680774705E-13</v>
      </c>
      <c r="IS153" s="86">
        <f t="shared" si="338"/>
        <v>2.8791844859664421E-14</v>
      </c>
      <c r="IT153" s="86">
        <f t="shared" si="339"/>
        <v>1.1953168383122803E-15</v>
      </c>
      <c r="IU153" s="86">
        <f t="shared" si="340"/>
        <v>6.9693628730323464E-16</v>
      </c>
      <c r="IV153" s="86">
        <f t="shared" si="341"/>
        <v>8.0490244393818797E-9</v>
      </c>
      <c r="IW153" s="86">
        <f t="shared" si="342"/>
        <v>2.0858652174918111E-9</v>
      </c>
      <c r="IY153" s="86">
        <f t="shared" si="343"/>
        <v>0.37134650345318437</v>
      </c>
      <c r="IZ153" s="86">
        <f t="shared" si="344"/>
        <v>0.50054758899319862</v>
      </c>
      <c r="JA153" s="86">
        <f t="shared" si="345"/>
        <v>0.53854559053646778</v>
      </c>
      <c r="JB153" s="86">
        <f t="shared" si="346"/>
        <v>0.5212914356877133</v>
      </c>
      <c r="JC153" s="86">
        <f t="shared" si="347"/>
        <v>0.52356608211820155</v>
      </c>
      <c r="JD153" s="86">
        <f t="shared" si="348"/>
        <v>0.55325719273984986</v>
      </c>
      <c r="JE153" s="86">
        <f t="shared" si="349"/>
        <v>0.57303452776363917</v>
      </c>
      <c r="JF153" s="86">
        <f t="shared" si="350"/>
        <v>0.57378218558045779</v>
      </c>
      <c r="JG153" s="86">
        <f t="shared" si="351"/>
        <v>0.57370269837076437</v>
      </c>
      <c r="JH153" s="86">
        <f t="shared" si="352"/>
        <v>0.57254789583411581</v>
      </c>
      <c r="JI153" s="86">
        <f t="shared" si="353"/>
        <v>0.52502779536809518</v>
      </c>
      <c r="JJ153" s="86">
        <f t="shared" si="354"/>
        <v>0.41530123813653891</v>
      </c>
      <c r="JK153" s="86">
        <f t="shared" si="355"/>
        <v>0.41334540133505293</v>
      </c>
      <c r="JL153" s="86">
        <f t="shared" si="356"/>
        <v>0.35100309885227365</v>
      </c>
      <c r="JM153" s="86">
        <f t="shared" si="357"/>
        <v>0.29873399819463853</v>
      </c>
    </row>
    <row r="154" spans="2:273" x14ac:dyDescent="0.25">
      <c r="B154" s="2">
        <v>127</v>
      </c>
      <c r="C154" s="37">
        <v>53.332999999999998</v>
      </c>
      <c r="D154" s="37">
        <v>59.3</v>
      </c>
      <c r="E154" s="37">
        <v>68.757999999999996</v>
      </c>
      <c r="F154" s="37">
        <v>73.225999999999999</v>
      </c>
      <c r="G154" s="37">
        <v>80.629000000000005</v>
      </c>
      <c r="H154" s="37">
        <v>81.328000000000003</v>
      </c>
      <c r="I154" s="37">
        <v>84.067999999999998</v>
      </c>
      <c r="J154" s="37">
        <v>86.316999999999993</v>
      </c>
      <c r="K154" s="37">
        <v>89.65</v>
      </c>
      <c r="L154" s="37">
        <v>90.933000000000007</v>
      </c>
      <c r="M154" s="37">
        <v>95.322000000000003</v>
      </c>
      <c r="N154" s="37">
        <v>100.934</v>
      </c>
      <c r="O154" s="37">
        <v>100.1</v>
      </c>
      <c r="P154" s="37">
        <v>122.30200000000001</v>
      </c>
      <c r="Q154" s="37">
        <v>147.797</v>
      </c>
      <c r="S154" s="4">
        <f t="shared" si="229"/>
        <v>52.739976023005987</v>
      </c>
      <c r="T154" s="4">
        <f t="shared" si="230"/>
        <v>59.762002981817439</v>
      </c>
      <c r="U154" s="4">
        <f t="shared" si="231"/>
        <v>68.760446137373833</v>
      </c>
      <c r="V154" s="4">
        <f t="shared" si="232"/>
        <v>73.071262607104458</v>
      </c>
      <c r="W154" s="4">
        <f t="shared" si="233"/>
        <v>81.605152888338779</v>
      </c>
      <c r="X154" s="4">
        <f t="shared" si="234"/>
        <v>82.355786896367647</v>
      </c>
      <c r="Y154" s="4">
        <f t="shared" si="235"/>
        <v>84.709517587701271</v>
      </c>
      <c r="Z154" s="4">
        <f t="shared" si="236"/>
        <v>86.556509412051568</v>
      </c>
      <c r="AA154" s="4">
        <f t="shared" si="237"/>
        <v>90.058029223838446</v>
      </c>
      <c r="AB154" s="4">
        <f t="shared" si="238"/>
        <v>91.237389827983236</v>
      </c>
      <c r="AC154" s="4">
        <f t="shared" si="239"/>
        <v>95.35275408297403</v>
      </c>
      <c r="AD154" s="4">
        <f t="shared" si="240"/>
        <v>99.983441741718735</v>
      </c>
      <c r="AE154" s="4">
        <f t="shared" si="241"/>
        <v>100.27155976531581</v>
      </c>
      <c r="AF154" s="4">
        <f t="shared" si="242"/>
        <v>121.69048306966488</v>
      </c>
      <c r="AG154" s="4">
        <f t="shared" si="243"/>
        <v>144.71010453331027</v>
      </c>
      <c r="AI154" s="4">
        <f t="shared" si="244"/>
        <v>0.59302397699401155</v>
      </c>
      <c r="AJ154" s="4">
        <f t="shared" si="245"/>
        <v>-0.46200298181744159</v>
      </c>
      <c r="AK154" s="4">
        <f t="shared" si="246"/>
        <v>-2.4461373738375869E-3</v>
      </c>
      <c r="AL154" s="4">
        <f t="shared" si="247"/>
        <v>0.15473739289554089</v>
      </c>
      <c r="AM154" s="4">
        <f t="shared" si="248"/>
        <v>-0.97615288833877401</v>
      </c>
      <c r="AN154" s="4">
        <f t="shared" si="249"/>
        <v>-1.027786896367644</v>
      </c>
      <c r="AO154" s="4">
        <f t="shared" si="250"/>
        <v>-0.64151758770127287</v>
      </c>
      <c r="AP154" s="4">
        <f t="shared" si="251"/>
        <v>-0.23950941205157505</v>
      </c>
      <c r="AQ154" s="4">
        <f t="shared" si="252"/>
        <v>-0.4080292238384402</v>
      </c>
      <c r="AR154" s="4">
        <f t="shared" si="253"/>
        <v>-0.30438982798322911</v>
      </c>
      <c r="AS154" s="4">
        <f t="shared" si="254"/>
        <v>-3.0754082974027597E-2</v>
      </c>
      <c r="AT154" s="4">
        <f t="shared" si="255"/>
        <v>0.95055825828126217</v>
      </c>
      <c r="AU154" s="4">
        <f t="shared" si="256"/>
        <v>-0.17155976531581985</v>
      </c>
      <c r="AV154" s="4">
        <f t="shared" si="436"/>
        <v>0.611516930335128</v>
      </c>
      <c r="AW154" s="4">
        <f t="shared" si="436"/>
        <v>3.0868954666897253</v>
      </c>
      <c r="AY154" s="2">
        <f t="shared" si="308"/>
        <v>52.739935934379119</v>
      </c>
      <c r="AZ154" s="2">
        <f t="shared" si="359"/>
        <v>56.216083182227976</v>
      </c>
      <c r="BA154" s="2">
        <f t="shared" si="360"/>
        <v>64.369923281105983</v>
      </c>
      <c r="BB154" s="2">
        <f t="shared" si="361"/>
        <v>66.189210678541812</v>
      </c>
      <c r="BC154" s="2">
        <f t="shared" si="362"/>
        <v>75.421495519866255</v>
      </c>
      <c r="BD154" s="2">
        <f t="shared" si="363"/>
        <v>73.710816622115061</v>
      </c>
      <c r="BE154" s="2">
        <f t="shared" si="364"/>
        <v>76.014083491559944</v>
      </c>
      <c r="BF154" s="2">
        <f t="shared" si="365"/>
        <v>77.883535592225144</v>
      </c>
      <c r="BG154" s="2">
        <f t="shared" si="366"/>
        <v>80.773121587097805</v>
      </c>
      <c r="BH154" s="2">
        <f t="shared" si="367"/>
        <v>80.097815892368132</v>
      </c>
      <c r="BI154" s="2">
        <f t="shared" si="368"/>
        <v>79.933897098131325</v>
      </c>
      <c r="BJ154" s="2">
        <f t="shared" si="369"/>
        <v>80.036206002628347</v>
      </c>
      <c r="BK154" s="2">
        <f t="shared" si="370"/>
        <v>80.082740793673068</v>
      </c>
      <c r="BL154" s="2">
        <f t="shared" si="371"/>
        <v>82.908169722295696</v>
      </c>
      <c r="BM154" s="2">
        <f t="shared" si="372"/>
        <v>83.063674934906558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 t="str">
        <f t="shared" si="311"/>
        <v/>
      </c>
      <c r="CH154" s="2" t="str">
        <f t="shared" si="312"/>
        <v/>
      </c>
      <c r="CI154" s="2" t="str">
        <f t="shared" si="313"/>
        <v/>
      </c>
      <c r="CJ154" s="2" t="str">
        <f t="shared" si="314"/>
        <v/>
      </c>
      <c r="CK154" s="2" t="str">
        <f t="shared" si="315"/>
        <v/>
      </c>
      <c r="CL154" s="2" t="str">
        <f t="shared" si="316"/>
        <v/>
      </c>
      <c r="CM154" s="2" t="str">
        <f t="shared" si="317"/>
        <v/>
      </c>
      <c r="CN154" s="2" t="str">
        <f t="shared" si="318"/>
        <v/>
      </c>
      <c r="CO154" s="2" t="str">
        <f t="shared" si="319"/>
        <v/>
      </c>
      <c r="CP154" s="2" t="str">
        <f t="shared" si="320"/>
        <v/>
      </c>
      <c r="CQ154" s="2" t="str">
        <f t="shared" si="321"/>
        <v/>
      </c>
      <c r="CR154" s="2" t="str">
        <f t="shared" si="322"/>
        <v/>
      </c>
      <c r="CS154" s="2" t="str">
        <f t="shared" si="323"/>
        <v/>
      </c>
      <c r="CU154" s="2" t="str">
        <f t="shared" si="273"/>
        <v/>
      </c>
      <c r="CV154" s="2" t="str">
        <f t="shared" si="274"/>
        <v/>
      </c>
      <c r="CW154" s="2" t="str">
        <f t="shared" si="275"/>
        <v/>
      </c>
      <c r="CX154" s="2" t="str">
        <f t="shared" si="276"/>
        <v/>
      </c>
      <c r="CY154" s="2" t="str">
        <f t="shared" si="277"/>
        <v/>
      </c>
      <c r="CZ154" s="2" t="str">
        <f t="shared" si="278"/>
        <v/>
      </c>
      <c r="DA154" s="2" t="str">
        <f t="shared" si="279"/>
        <v/>
      </c>
      <c r="DB154" s="2" t="str">
        <f t="shared" si="280"/>
        <v/>
      </c>
      <c r="DC154" s="2" t="str">
        <f t="shared" si="281"/>
        <v/>
      </c>
      <c r="DD154" s="2" t="str">
        <f t="shared" si="282"/>
        <v/>
      </c>
      <c r="DE154" s="2" t="str">
        <f t="shared" si="283"/>
        <v/>
      </c>
      <c r="DF154" s="2" t="str">
        <f t="shared" si="284"/>
        <v/>
      </c>
      <c r="DG154" s="2" t="str">
        <f t="shared" si="285"/>
        <v/>
      </c>
      <c r="DH154" s="2" t="str">
        <f t="shared" si="286"/>
        <v/>
      </c>
      <c r="DI154" s="2" t="str">
        <f t="shared" si="287"/>
        <v/>
      </c>
      <c r="DK154" s="2">
        <f t="shared" si="288"/>
        <v>110.44730993031355</v>
      </c>
      <c r="DL154" s="2">
        <f t="shared" si="437"/>
        <v>97.560510452961665</v>
      </c>
      <c r="DM154" s="2">
        <f t="shared" si="437"/>
        <v>106.93445298868272</v>
      </c>
      <c r="DN154" s="2">
        <f t="shared" si="437"/>
        <v>100.24199621856687</v>
      </c>
      <c r="DO154" s="2">
        <f t="shared" si="437"/>
        <v>101.18920719552709</v>
      </c>
      <c r="DP154" s="2">
        <f t="shared" si="437"/>
        <v>61.075688160676556</v>
      </c>
      <c r="DQ154" s="2">
        <f t="shared" si="437"/>
        <v>77.267612195121927</v>
      </c>
      <c r="DR154" s="2">
        <f t="shared" si="437"/>
        <v>89.85720582120581</v>
      </c>
      <c r="DS154" s="2">
        <f t="shared" si="437"/>
        <v>91.239394499762909</v>
      </c>
      <c r="DT154" s="2">
        <f t="shared" si="437"/>
        <v>81.084649477351903</v>
      </c>
      <c r="DU154" s="2">
        <f t="shared" si="437"/>
        <v>80.653987012987017</v>
      </c>
      <c r="DV154" s="2">
        <f t="shared" si="437"/>
        <v>97.767775896064606</v>
      </c>
      <c r="DW154" s="2">
        <f t="shared" si="437"/>
        <v>115.12995156794425</v>
      </c>
      <c r="DX154" s="2">
        <f t="shared" si="437"/>
        <v>110.63713018934178</v>
      </c>
      <c r="DY154" s="2">
        <f t="shared" si="437"/>
        <v>101.55408536585365</v>
      </c>
      <c r="EA154" s="2">
        <f t="shared" si="440"/>
        <v>52.716737749872948</v>
      </c>
      <c r="EB154" s="2">
        <f t="shared" si="290"/>
        <v>56.203296509013917</v>
      </c>
      <c r="EC154" s="2">
        <f t="shared" si="291"/>
        <v>64.351025512159268</v>
      </c>
      <c r="ED154" s="2">
        <f t="shared" si="292"/>
        <v>66.178580996162125</v>
      </c>
      <c r="EE154" s="2">
        <f t="shared" si="293"/>
        <v>75.381946649769631</v>
      </c>
      <c r="EF154" s="2">
        <f t="shared" si="294"/>
        <v>73.712728269447567</v>
      </c>
      <c r="EG154" s="2">
        <f t="shared" si="295"/>
        <v>76.01705232025644</v>
      </c>
      <c r="EH154" s="2">
        <f t="shared" si="296"/>
        <v>77.847651011089368</v>
      </c>
      <c r="EI154" s="2">
        <f t="shared" si="297"/>
        <v>80.713774982814925</v>
      </c>
      <c r="EJ154" s="2">
        <f t="shared" si="298"/>
        <v>80.083547353216744</v>
      </c>
      <c r="EK154" s="2">
        <f t="shared" si="299"/>
        <v>79.924449539091569</v>
      </c>
      <c r="EL154" s="2">
        <f t="shared" si="300"/>
        <v>80.027596983105411</v>
      </c>
      <c r="EM154" s="2">
        <f t="shared" si="301"/>
        <v>80.072585539018505</v>
      </c>
      <c r="EN154" s="2">
        <f t="shared" si="302"/>
        <v>82.915279203692506</v>
      </c>
      <c r="EO154" s="2">
        <f t="shared" si="303"/>
        <v>83.094417502765793</v>
      </c>
      <c r="EQ154" s="2">
        <f t="shared" si="304"/>
        <v>52.788199916044881</v>
      </c>
      <c r="ER154" s="2">
        <f t="shared" si="438"/>
        <v>56.142586397734505</v>
      </c>
      <c r="ES154" s="2">
        <f t="shared" si="438"/>
        <v>64.380509209598387</v>
      </c>
      <c r="ET154" s="2">
        <f t="shared" si="438"/>
        <v>66.118249437071398</v>
      </c>
      <c r="EU154" s="2">
        <f t="shared" si="438"/>
        <v>76.005220056890636</v>
      </c>
      <c r="EV154" s="2">
        <f t="shared" si="438"/>
        <v>73.806275380722681</v>
      </c>
      <c r="EW154" s="2">
        <f t="shared" si="438"/>
        <v>75.941573823214497</v>
      </c>
      <c r="EX154" s="2">
        <f t="shared" si="438"/>
        <v>78.422014453082269</v>
      </c>
      <c r="EY154" s="2">
        <f t="shared" si="438"/>
        <v>81.588268207115647</v>
      </c>
      <c r="EZ154" s="2">
        <f t="shared" si="438"/>
        <v>80.346978864357254</v>
      </c>
      <c r="FA154" s="2">
        <f t="shared" si="438"/>
        <v>80.117763004055433</v>
      </c>
      <c r="FB154" s="2">
        <f t="shared" si="438"/>
        <v>80.053298480182207</v>
      </c>
      <c r="FC154" s="2">
        <f t="shared" si="438"/>
        <v>80.006653270496997</v>
      </c>
      <c r="FD154" s="2">
        <f t="shared" si="438"/>
        <v>82.256475209932844</v>
      </c>
      <c r="FE154" s="2">
        <f t="shared" si="438"/>
        <v>81.536616255785844</v>
      </c>
      <c r="FG154" s="2">
        <f t="shared" si="306"/>
        <v>0.99964477280269859</v>
      </c>
      <c r="FH154" s="2">
        <f t="shared" si="439"/>
        <v>0.99961869824330685</v>
      </c>
      <c r="FI154" s="2">
        <f t="shared" si="439"/>
        <v>0.99959077262025609</v>
      </c>
      <c r="FJ154" s="2">
        <f t="shared" si="439"/>
        <v>0.99960253537229926</v>
      </c>
      <c r="FK154" s="2">
        <f t="shared" si="439"/>
        <v>0.99957662111451362</v>
      </c>
      <c r="FL154" s="2">
        <f t="shared" si="439"/>
        <v>0.99951123157948263</v>
      </c>
      <c r="FM154" s="2">
        <f t="shared" si="439"/>
        <v>0.9994667774349576</v>
      </c>
      <c r="FN154" s="2">
        <f t="shared" si="439"/>
        <v>0.99940933021139533</v>
      </c>
      <c r="FO154" s="2">
        <f t="shared" si="439"/>
        <v>0.99939690319660934</v>
      </c>
      <c r="FP154" s="2">
        <f t="shared" si="439"/>
        <v>0.99950241735986722</v>
      </c>
      <c r="FQ154" s="2">
        <f t="shared" si="439"/>
        <v>0.99956016645223211</v>
      </c>
      <c r="FR154" s="2">
        <f t="shared" si="439"/>
        <v>0.99957604536792988</v>
      </c>
      <c r="FS154" s="2">
        <f t="shared" si="439"/>
        <v>0.99963270940529536</v>
      </c>
      <c r="FT154" s="2">
        <f t="shared" si="439"/>
        <v>0.99958405419931562</v>
      </c>
      <c r="FU154" s="2">
        <f t="shared" si="439"/>
        <v>0.99947364663300198</v>
      </c>
      <c r="FW154" s="2">
        <f t="shared" si="324"/>
        <v>3.7652303254247912E-2</v>
      </c>
      <c r="FX154" s="2">
        <f t="shared" si="376"/>
        <v>4.9133580088118377E-2</v>
      </c>
      <c r="FY154" s="2">
        <f t="shared" si="377"/>
        <v>4.9907733011471334E-2</v>
      </c>
      <c r="FZ154" s="2">
        <f t="shared" si="378"/>
        <v>4.8222196040549663E-2</v>
      </c>
      <c r="GA154" s="2">
        <f t="shared" si="379"/>
        <v>4.5923058103061382E-2</v>
      </c>
      <c r="GB154" s="2">
        <f t="shared" si="380"/>
        <v>4.5591346898224215E-2</v>
      </c>
      <c r="GC154" s="2">
        <f t="shared" si="381"/>
        <v>4.8168095327788006E-2</v>
      </c>
      <c r="GD154" s="2">
        <f t="shared" si="382"/>
        <v>5.0126623370998609E-2</v>
      </c>
      <c r="GE154" s="2">
        <f t="shared" si="383"/>
        <v>6.0604971343128665E-2</v>
      </c>
      <c r="GF154" s="2">
        <f t="shared" si="384"/>
        <v>5.2273200171878427E-2</v>
      </c>
      <c r="GG154" s="2">
        <f t="shared" si="385"/>
        <v>4.7211837965273173E-2</v>
      </c>
      <c r="GH154" s="2">
        <f t="shared" si="386"/>
        <v>4.2331716933852223E-2</v>
      </c>
      <c r="GI154" s="2">
        <f t="shared" si="387"/>
        <v>4.1269415173883939E-2</v>
      </c>
      <c r="GJ154" s="2">
        <f t="shared" si="388"/>
        <v>2.8294104283009304E-2</v>
      </c>
      <c r="GK154" s="2">
        <f t="shared" si="389"/>
        <v>2.5971783159805268E-2</v>
      </c>
      <c r="GM154" s="86">
        <f t="shared" si="325"/>
        <v>2.3231348380431615E-33</v>
      </c>
      <c r="GN154" s="86">
        <f t="shared" si="390"/>
        <v>8.568517795071955E-108</v>
      </c>
      <c r="GO154" s="86">
        <f t="shared" si="391"/>
        <v>3.6441447784169355E-112</v>
      </c>
      <c r="GP154" s="86">
        <f t="shared" si="392"/>
        <v>2.4751492420369804E-101</v>
      </c>
      <c r="GQ154" s="86">
        <f t="shared" si="393"/>
        <v>4.901248107069634E-77</v>
      </c>
      <c r="GR154" s="86">
        <f t="shared" si="394"/>
        <v>1.2874255269954466E-116</v>
      </c>
      <c r="GS154" s="86">
        <f t="shared" si="395"/>
        <v>1.1192032684637045E-99</v>
      </c>
      <c r="GT154" s="86">
        <f t="shared" si="396"/>
        <v>3.9308622337699153E-71</v>
      </c>
      <c r="GU154" s="86">
        <f t="shared" si="397"/>
        <v>7.5344428355548413E-52</v>
      </c>
      <c r="GV154" s="86">
        <f t="shared" si="398"/>
        <v>4.1415078871000376E-98</v>
      </c>
      <c r="GW154" s="86">
        <f t="shared" si="399"/>
        <v>5.6290345281241778E-168</v>
      </c>
      <c r="GX154" s="86">
        <f t="shared" si="400"/>
        <v>7.6685417318323473E-167</v>
      </c>
      <c r="GY154" s="86">
        <f t="shared" si="401"/>
        <v>1.5014289022423272E-236</v>
      </c>
      <c r="GZ154" s="86">
        <f t="shared" si="402"/>
        <v>2.7062262864031608E-197</v>
      </c>
      <c r="HA154" s="86">
        <f t="shared" si="403"/>
        <v>1.4210139400391185E-183</v>
      </c>
      <c r="HC154" s="86">
        <f t="shared" si="326"/>
        <v>6.3776726733236983E-16</v>
      </c>
      <c r="HD154" s="86">
        <f t="shared" si="404"/>
        <v>5.3958029748237596E-42</v>
      </c>
      <c r="HE154" s="86">
        <f t="shared" si="405"/>
        <v>7.9886845109652192E-53</v>
      </c>
      <c r="HF154" s="86">
        <f t="shared" si="406"/>
        <v>2.4741619356305082E-42</v>
      </c>
      <c r="HG154" s="86">
        <f t="shared" si="407"/>
        <v>1.4779105175948304E-32</v>
      </c>
      <c r="HH154" s="86">
        <f t="shared" si="408"/>
        <v>7.5340584112799271E-83</v>
      </c>
      <c r="HI154" s="86">
        <f t="shared" si="409"/>
        <v>2.646644012861828E-85</v>
      </c>
      <c r="HJ154" s="86">
        <f t="shared" si="410"/>
        <v>5.406456060277473E-85</v>
      </c>
      <c r="HK154" s="86">
        <f t="shared" si="411"/>
        <v>6.8398524144609605E-84</v>
      </c>
      <c r="HL154" s="86">
        <f t="shared" si="412"/>
        <v>9.8335745742261772E-106</v>
      </c>
      <c r="HM154" s="86">
        <f t="shared" si="413"/>
        <v>8.0158688903027957E-118</v>
      </c>
      <c r="HN154" s="86">
        <f t="shared" si="414"/>
        <v>6.4264267116246865E-89</v>
      </c>
      <c r="HO154" s="86">
        <f t="shared" si="415"/>
        <v>8.5596247092452569E-91</v>
      </c>
      <c r="HP154" s="86">
        <f t="shared" si="416"/>
        <v>7.1175466434738784E-88</v>
      </c>
      <c r="HQ154" s="86">
        <f t="shared" si="417"/>
        <v>2.3375041530687551E-82</v>
      </c>
      <c r="HS154" s="86">
        <f t="shared" si="327"/>
        <v>0.43979460936298875</v>
      </c>
      <c r="HT154" s="86">
        <f t="shared" si="418"/>
        <v>0.55262746249656469</v>
      </c>
      <c r="HU154" s="86">
        <f t="shared" si="419"/>
        <v>0.5716391526583795</v>
      </c>
      <c r="HV154" s="86">
        <f t="shared" si="420"/>
        <v>0.56371078361916716</v>
      </c>
      <c r="HW154" s="86">
        <f t="shared" si="421"/>
        <v>0.56430099587130289</v>
      </c>
      <c r="HX154" s="86">
        <f t="shared" si="422"/>
        <v>0.57358609464627941</v>
      </c>
      <c r="HY154" s="86">
        <f t="shared" si="423"/>
        <v>0.55934837315492481</v>
      </c>
      <c r="HZ154" s="86">
        <f t="shared" si="424"/>
        <v>0.54873216131470259</v>
      </c>
      <c r="IA154" s="86">
        <f t="shared" si="425"/>
        <v>0.55155414688357218</v>
      </c>
      <c r="IB154" s="86">
        <f t="shared" si="426"/>
        <v>0.561560005279653</v>
      </c>
      <c r="IC154" s="86">
        <f t="shared" si="427"/>
        <v>0.56548291178425858</v>
      </c>
      <c r="ID154" s="86">
        <f t="shared" si="428"/>
        <v>0.48655718688600263</v>
      </c>
      <c r="IE154" s="86">
        <f t="shared" si="429"/>
        <v>0.48480491987459851</v>
      </c>
      <c r="IF154" s="86">
        <f t="shared" si="430"/>
        <v>0.41182054060717266</v>
      </c>
      <c r="IG154" s="86">
        <f t="shared" si="431"/>
        <v>0.3540395487920534</v>
      </c>
      <c r="II154" s="86">
        <f t="shared" si="328"/>
        <v>8.5343573396123739E-14</v>
      </c>
      <c r="IJ154" s="86">
        <f t="shared" si="329"/>
        <v>1.4845369217048736E-13</v>
      </c>
      <c r="IK154" s="86">
        <f t="shared" si="330"/>
        <v>2.0650302582373441E-14</v>
      </c>
      <c r="IL154" s="86">
        <f t="shared" si="331"/>
        <v>2.3623989622213609E-13</v>
      </c>
      <c r="IM154" s="86">
        <f t="shared" si="332"/>
        <v>2.725038980456119E-13</v>
      </c>
      <c r="IN154" s="86">
        <f t="shared" si="333"/>
        <v>2.160788987755936E-12</v>
      </c>
      <c r="IO154" s="86">
        <f t="shared" si="334"/>
        <v>6.9340592312409749E-14</v>
      </c>
      <c r="IP154" s="86">
        <f t="shared" si="335"/>
        <v>1.6237037428384955E-15</v>
      </c>
      <c r="IQ154" s="86">
        <f t="shared" si="336"/>
        <v>2.0012152585298854E-13</v>
      </c>
      <c r="IR154" s="86">
        <f t="shared" si="337"/>
        <v>6.1552435328102106E-13</v>
      </c>
      <c r="IS154" s="86">
        <f t="shared" si="338"/>
        <v>1.6129061896061189E-13</v>
      </c>
      <c r="IT154" s="86">
        <f t="shared" si="339"/>
        <v>7.5252920276507479E-15</v>
      </c>
      <c r="IU154" s="86">
        <f t="shared" si="340"/>
        <v>4.4537996422371803E-15</v>
      </c>
      <c r="IV154" s="86">
        <f t="shared" si="341"/>
        <v>1.8982006061746501E-8</v>
      </c>
      <c r="IW154" s="86">
        <f t="shared" si="342"/>
        <v>5.1421228456766893E-9</v>
      </c>
      <c r="IY154" s="86">
        <f t="shared" si="343"/>
        <v>0.43979460936307468</v>
      </c>
      <c r="IZ154" s="86">
        <f t="shared" si="344"/>
        <v>0.55262746249671313</v>
      </c>
      <c r="JA154" s="86">
        <f t="shared" si="345"/>
        <v>0.57163915265840015</v>
      </c>
      <c r="JB154" s="86">
        <f t="shared" si="346"/>
        <v>0.56371078361940341</v>
      </c>
      <c r="JC154" s="86">
        <f t="shared" si="347"/>
        <v>0.56430099587157534</v>
      </c>
      <c r="JD154" s="86">
        <f t="shared" si="348"/>
        <v>0.57358609464844024</v>
      </c>
      <c r="JE154" s="86">
        <f t="shared" si="349"/>
        <v>0.55934837315499419</v>
      </c>
      <c r="JF154" s="86">
        <f t="shared" si="350"/>
        <v>0.54873216131470426</v>
      </c>
      <c r="JG154" s="86">
        <f t="shared" si="351"/>
        <v>0.55155414688377236</v>
      </c>
      <c r="JH154" s="86">
        <f t="shared" si="352"/>
        <v>0.5615600052802685</v>
      </c>
      <c r="JI154" s="86">
        <f t="shared" si="353"/>
        <v>0.56548291178441989</v>
      </c>
      <c r="JJ154" s="86">
        <f t="shared" si="354"/>
        <v>0.48655718688601018</v>
      </c>
      <c r="JK154" s="86">
        <f t="shared" si="355"/>
        <v>0.48480491987460295</v>
      </c>
      <c r="JL154" s="86">
        <f t="shared" si="356"/>
        <v>0.41182055958917874</v>
      </c>
      <c r="JM154" s="86">
        <f t="shared" si="357"/>
        <v>0.35403955393417624</v>
      </c>
    </row>
    <row r="155" spans="2:273" x14ac:dyDescent="0.25">
      <c r="B155" s="2">
        <v>128</v>
      </c>
      <c r="C155" s="37">
        <v>51.652000000000001</v>
      </c>
      <c r="D155" s="37">
        <v>58.966999999999999</v>
      </c>
      <c r="E155" s="37">
        <v>69.081000000000003</v>
      </c>
      <c r="F155" s="37">
        <v>71.338999999999999</v>
      </c>
      <c r="G155" s="37">
        <v>81.113</v>
      </c>
      <c r="H155" s="37">
        <v>81.343999999999994</v>
      </c>
      <c r="I155" s="37">
        <v>83.102000000000004</v>
      </c>
      <c r="J155" s="37">
        <v>84.117000000000004</v>
      </c>
      <c r="K155" s="37">
        <v>88</v>
      </c>
      <c r="L155" s="37">
        <v>88.7</v>
      </c>
      <c r="M155" s="37">
        <v>94.186000000000007</v>
      </c>
      <c r="N155" s="37">
        <v>99.802999999999997</v>
      </c>
      <c r="O155" s="37">
        <v>100.75</v>
      </c>
      <c r="P155" s="37">
        <v>124.84099999999999</v>
      </c>
      <c r="Q155" s="37">
        <v>152.81200000000001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52.601776743653915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59.415649053063952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68.082659706457278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72.389277385236412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80.872164872665323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81.213885769633009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82.851756934001301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84.305325427411219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87.692951874723903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88.92309919816843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93.822574086682437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100.15765478576854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100.49360056766218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124.56312765912638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150.5373899166955</v>
      </c>
      <c r="AI155" s="4">
        <f t="shared" ref="AI155:AI218" si="456">IF(OR($B155 &lt; C$230, $B155 &gt; C$233), 0, C155-S155)</f>
        <v>-0.94977674365391351</v>
      </c>
      <c r="AJ155" s="4">
        <f t="shared" ref="AJ155:AJ218" si="457">IF(OR($B155 &lt; D$230, $B155 &gt; D$233), 0, D155-T155)</f>
        <v>-0.44864905306395286</v>
      </c>
      <c r="AK155" s="4">
        <f t="shared" ref="AK155:AK218" si="458">IF(OR($B155 &lt; E$230, $B155 &gt; E$233), 0, E155-U155)</f>
        <v>0.99834029354272502</v>
      </c>
      <c r="AL155" s="4">
        <f t="shared" ref="AL155:AL218" si="459">IF(OR($B155 &lt; F$230, $B155 &gt; F$233), 0, F155-V155)</f>
        <v>-1.0502773852364129</v>
      </c>
      <c r="AM155" s="4">
        <f t="shared" ref="AM155:AM218" si="460">IF(OR($B155 &lt; G$230, $B155 &gt; G$233), 0, G155-W155)</f>
        <v>0.24083512733467671</v>
      </c>
      <c r="AN155" s="4">
        <f t="shared" ref="AN155:AN218" si="461">IF(OR($B155 &lt; H$230, $B155 &gt; H$233), 0, H155-X155)</f>
        <v>0.13011423036698488</v>
      </c>
      <c r="AO155" s="4">
        <f t="shared" ref="AO155:AO218" si="462">IF(OR($B155 &lt; I$230, $B155 &gt; I$233), 0, I155-Y155)</f>
        <v>0.25024306599870272</v>
      </c>
      <c r="AP155" s="4">
        <f t="shared" ref="AP155:AP218" si="463">IF(OR($B155 &lt; J$230, $B155 &gt; J$233), 0, J155-Z155)</f>
        <v>-0.18832542741121472</v>
      </c>
      <c r="AQ155" s="4">
        <f t="shared" ref="AQ155:AQ218" si="464">IF(OR($B155 &lt; K$230, $B155 &gt; K$233), 0, K155-AA155)</f>
        <v>0.30704812527609704</v>
      </c>
      <c r="AR155" s="4">
        <f t="shared" ref="AR155:AR218" si="465">IF(OR($B155 &lt; L$230, $B155 &gt; L$233), 0, L155-AB155)</f>
        <v>-0.22309919816842694</v>
      </c>
      <c r="AS155" s="4">
        <f t="shared" ref="AS155:AS218" si="466">IF(OR($B155 &lt; M$230, $B155 &gt; M$233), 0, M155-AC155)</f>
        <v>0.36342591331757035</v>
      </c>
      <c r="AT155" s="4">
        <f t="shared" ref="AT155:AT218" si="467">IF(OR($B155 &lt; N$230, $B155 &gt; N$233), 0, N155-AD155)</f>
        <v>-0.35465478576854537</v>
      </c>
      <c r="AU155" s="4">
        <f t="shared" ref="AU155:AU218" si="468">IF(OR($B155 &lt; O$230, $B155 &gt; O$233), 0, O155-AE155)</f>
        <v>0.25639943233781537</v>
      </c>
      <c r="AV155" s="4">
        <f t="shared" ref="AV155:AW170" si="469">IF(OR($B155 &lt; P$230, $B155 &gt; P$233), 0, P155-AF155)</f>
        <v>0.27787234087361412</v>
      </c>
      <c r="AW155" s="4">
        <f t="shared" si="469"/>
        <v>2.2746100833045091</v>
      </c>
      <c r="AY155" s="2">
        <f t="shared" si="308"/>
        <v>52.601734629810174</v>
      </c>
      <c r="AZ155" s="2">
        <f t="shared" si="359"/>
        <v>56.098748006590846</v>
      </c>
      <c r="BA155" s="2">
        <f t="shared" si="360"/>
        <v>64.226905465450258</v>
      </c>
      <c r="BB155" s="2">
        <f t="shared" si="361"/>
        <v>66.100245301802914</v>
      </c>
      <c r="BC155" s="2">
        <f t="shared" si="362"/>
        <v>75.216458834471339</v>
      </c>
      <c r="BD155" s="2">
        <f t="shared" si="363"/>
        <v>73.611245283536121</v>
      </c>
      <c r="BE155" s="2">
        <f t="shared" si="364"/>
        <v>75.916796041351233</v>
      </c>
      <c r="BF155" s="2">
        <f t="shared" si="365"/>
        <v>77.719989498502969</v>
      </c>
      <c r="BG155" s="2">
        <f t="shared" si="366"/>
        <v>80.573088706789548</v>
      </c>
      <c r="BH155" s="2">
        <f t="shared" si="367"/>
        <v>79.958728003378241</v>
      </c>
      <c r="BI155" s="2">
        <f t="shared" si="368"/>
        <v>79.804087120740505</v>
      </c>
      <c r="BJ155" s="2">
        <f t="shared" si="369"/>
        <v>79.92151627636062</v>
      </c>
      <c r="BK155" s="2">
        <f t="shared" si="370"/>
        <v>79.980457947054092</v>
      </c>
      <c r="BL155" s="2">
        <f t="shared" si="371"/>
        <v>82.845878973559479</v>
      </c>
      <c r="BM155" s="2">
        <f t="shared" si="372"/>
        <v>82.975132432060732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 t="str">
        <f t="shared" si="310"/>
        <v/>
      </c>
      <c r="CG155" s="2" t="str">
        <f t="shared" si="311"/>
        <v/>
      </c>
      <c r="CH155" s="2" t="str">
        <f t="shared" si="312"/>
        <v/>
      </c>
      <c r="CI155" s="2" t="str">
        <f t="shared" si="313"/>
        <v/>
      </c>
      <c r="CJ155" s="2" t="str">
        <f t="shared" si="314"/>
        <v/>
      </c>
      <c r="CK155" s="2" t="str">
        <f t="shared" si="315"/>
        <v/>
      </c>
      <c r="CL155" s="2" t="str">
        <f t="shared" si="316"/>
        <v/>
      </c>
      <c r="CM155" s="2" t="str">
        <f t="shared" si="317"/>
        <v/>
      </c>
      <c r="CN155" s="2" t="str">
        <f t="shared" si="318"/>
        <v/>
      </c>
      <c r="CO155" s="2" t="str">
        <f t="shared" si="319"/>
        <v/>
      </c>
      <c r="CP155" s="2" t="str">
        <f t="shared" si="320"/>
        <v/>
      </c>
      <c r="CQ155" s="2" t="str">
        <f t="shared" si="321"/>
        <v/>
      </c>
      <c r="CR155" s="2" t="str">
        <f t="shared" si="322"/>
        <v/>
      </c>
      <c r="CS155" s="2" t="str">
        <f t="shared" si="323"/>
        <v/>
      </c>
      <c r="CU155" s="2" t="str">
        <f t="shared" ref="CU155:CU218" si="485">IF(AND(IY155 &lt; $DI$22, $B155 &gt; C$7, $B155 &lt; C$233), C155, "")</f>
        <v/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 t="str">
        <f t="shared" ref="CX155:CX218" si="488">IF(AND(JB155 &lt; $DI$22, $B155 &gt; F$7, $B155 &lt; F$233), F155, "")</f>
        <v/>
      </c>
      <c r="CY155" s="2" t="str">
        <f t="shared" ref="CY155:CY218" si="489">IF(AND(JC155 &lt; $DI$22, $B155 &gt; G$7, $B155 &lt; G$233), G155, "")</f>
        <v/>
      </c>
      <c r="CZ155" s="2" t="str">
        <f t="shared" ref="CZ155:CZ218" si="490">IF(AND(JD155 &lt; $DI$22, $B155 &gt; H$7, $B155 &lt; H$233), H155, "")</f>
        <v/>
      </c>
      <c r="DA155" s="2" t="str">
        <f t="shared" ref="DA155:DA218" si="491">IF(AND(JE155 &lt; $DI$22, $B155 &gt; I$7, $B155 &lt; I$233), I155, "")</f>
        <v/>
      </c>
      <c r="DB155" s="2" t="str">
        <f t="shared" ref="DB155:DB218" si="492">IF(AND(JF155 &lt; $DI$22, $B155 &gt; J$7, $B155 &lt; J$233), J155, "")</f>
        <v/>
      </c>
      <c r="DC155" s="2" t="str">
        <f t="shared" ref="DC155:DC218" si="493">IF(AND(JG155 &lt; $DI$22, $B155 &gt; K$7, $B155 &lt; K$233), K155, "")</f>
        <v/>
      </c>
      <c r="DD155" s="2" t="str">
        <f t="shared" ref="DD155:DD218" si="494">IF(AND(JH155 &lt; $DI$22, $B155 &gt; L$7, $B155 &lt; L$233), L155, "")</f>
        <v/>
      </c>
      <c r="DE155" s="2" t="str">
        <f t="shared" ref="DE155:DE218" si="495">IF(AND(JI155 &lt; $DI$22, $B155 &gt; M$7, $B155 &lt; M$233), M155, "")</f>
        <v/>
      </c>
      <c r="DF155" s="2" t="str">
        <f t="shared" ref="DF155:DF218" si="496">IF(AND(JJ155 &lt; $DI$22, $B155 &gt; N$7, $B155 &lt; N$233), N155, "")</f>
        <v/>
      </c>
      <c r="DG155" s="2" t="str">
        <f t="shared" ref="DG155:DG218" si="497">IF(AND(JK155 &lt; $DI$22, $B155 &gt; O$7, $B155 &lt; O$233), O155, "")</f>
        <v/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110.83501672473864</v>
      </c>
      <c r="DL155" s="2">
        <f t="shared" ref="DL155:DY170" si="501">BP$228*$B155+BP$229</f>
        <v>97.805027874564445</v>
      </c>
      <c r="DM155" s="2">
        <f t="shared" si="501"/>
        <v>107.20051335656214</v>
      </c>
      <c r="DN155" s="2">
        <f t="shared" si="501"/>
        <v>100.44439837398377</v>
      </c>
      <c r="DO155" s="2">
        <f t="shared" si="501"/>
        <v>101.34083623693378</v>
      </c>
      <c r="DP155" s="2">
        <f t="shared" si="501"/>
        <v>60.784003020235602</v>
      </c>
      <c r="DQ155" s="2">
        <f t="shared" si="501"/>
        <v>77.139360975609733</v>
      </c>
      <c r="DR155" s="2">
        <f t="shared" si="501"/>
        <v>89.796309990152096</v>
      </c>
      <c r="DS155" s="2">
        <f t="shared" si="501"/>
        <v>91.144837363679471</v>
      </c>
      <c r="DT155" s="2">
        <f t="shared" si="501"/>
        <v>80.917213414634134</v>
      </c>
      <c r="DU155" s="2">
        <f t="shared" si="501"/>
        <v>80.505359861069167</v>
      </c>
      <c r="DV155" s="2">
        <f t="shared" si="501"/>
        <v>97.794959349593498</v>
      </c>
      <c r="DW155" s="2">
        <f t="shared" si="501"/>
        <v>115.32438466898954</v>
      </c>
      <c r="DX155" s="2">
        <f t="shared" si="501"/>
        <v>110.79542740998841</v>
      </c>
      <c r="DY155" s="2">
        <f t="shared" si="501"/>
        <v>101.66256097560975</v>
      </c>
      <c r="EA155" s="2">
        <f t="shared" si="440"/>
        <v>52.579140463535495</v>
      </c>
      <c r="EB155" s="2">
        <f t="shared" ref="EB155:EB218" si="502">CF$228*$B155+CF$229</f>
        <v>56.087657718023479</v>
      </c>
      <c r="EC155" s="2">
        <f t="shared" ref="EC155:EC218" si="503">CG$228*$B155+CG$229</f>
        <v>64.209024243147653</v>
      </c>
      <c r="ED155" s="2">
        <f t="shared" ref="ED155:ED218" si="504">CH$228*$B155+CH$229</f>
        <v>66.091219349668933</v>
      </c>
      <c r="EE155" s="2">
        <f t="shared" ref="EE155:EE218" si="505">CI$228*$B155+CI$229</f>
        <v>75.172292082072786</v>
      </c>
      <c r="EF155" s="2">
        <f t="shared" ref="EF155:EF218" si="506">CJ$228*$B155+CJ$229</f>
        <v>73.611901972942491</v>
      </c>
      <c r="EG155" s="2">
        <f t="shared" ref="EG155:EG218" si="507">CK$228*$B155+CK$229</f>
        <v>75.920404728285746</v>
      </c>
      <c r="EH155" s="2">
        <f t="shared" ref="EH155:EH218" si="508">CL$228*$B155+CL$229</f>
        <v>77.679948481238839</v>
      </c>
      <c r="EI155" s="2">
        <f t="shared" ref="EI155:EI218" si="509">CM$228*$B155+CM$229</f>
        <v>80.505713395772474</v>
      </c>
      <c r="EJ155" s="2">
        <f t="shared" ref="EJ155:EJ218" si="510">CN$228*$B155+CN$229</f>
        <v>79.942245315427868</v>
      </c>
      <c r="EK155" s="2">
        <f t="shared" ref="EK155:EK218" si="511">CO$228*$B155+CO$229</f>
        <v>79.793151116643259</v>
      </c>
      <c r="EL155" s="2">
        <f t="shared" ref="EL155:EL218" si="512">CP$228*$B155+CP$229</f>
        <v>79.913269629927626</v>
      </c>
      <c r="EM155" s="2">
        <f t="shared" ref="EM155:EM218" si="513">CQ$228*$B155+CQ$229</f>
        <v>79.971692759452935</v>
      </c>
      <c r="EN155" s="2">
        <f t="shared" ref="EN155:EN218" si="514">CR$228*$B155+CR$229</f>
        <v>82.856775644896885</v>
      </c>
      <c r="EO155" s="2">
        <f t="shared" ref="EO155:EO218" si="515">CS$228*$B155+CS$229</f>
        <v>83.012195984180877</v>
      </c>
      <c r="EQ155" s="2">
        <f t="shared" ref="EQ155:EQ218" si="516">CU$228*$B155+CU$229</f>
        <v>52.669582021987239</v>
      </c>
      <c r="ER155" s="2">
        <f t="shared" ref="ER155:FE170" si="517">CV$228*$B155+CV$229</f>
        <v>56.023922415993304</v>
      </c>
      <c r="ES155" s="2">
        <f t="shared" si="517"/>
        <v>64.242725161304861</v>
      </c>
      <c r="ET155" s="2">
        <f t="shared" si="517"/>
        <v>66.026099550069844</v>
      </c>
      <c r="EU155" s="2">
        <f t="shared" si="517"/>
        <v>75.851745186036766</v>
      </c>
      <c r="EV155" s="2">
        <f t="shared" si="517"/>
        <v>73.713602722707066</v>
      </c>
      <c r="EW155" s="2">
        <f t="shared" si="517"/>
        <v>75.84048419860359</v>
      </c>
      <c r="EX155" s="2">
        <f t="shared" si="517"/>
        <v>78.292648970051303</v>
      </c>
      <c r="EY155" s="2">
        <f t="shared" si="517"/>
        <v>81.436954836529139</v>
      </c>
      <c r="EZ155" s="2">
        <f t="shared" si="517"/>
        <v>80.223510624447627</v>
      </c>
      <c r="FA155" s="2">
        <f t="shared" si="517"/>
        <v>79.999824582643043</v>
      </c>
      <c r="FB155" s="2">
        <f t="shared" si="517"/>
        <v>79.942092852129321</v>
      </c>
      <c r="FC155" s="2">
        <f t="shared" si="517"/>
        <v>79.903414831712269</v>
      </c>
      <c r="FD155" s="2">
        <f t="shared" si="517"/>
        <v>82.162014355376385</v>
      </c>
      <c r="FE155" s="2">
        <f t="shared" si="517"/>
        <v>81.392243307301911</v>
      </c>
      <c r="FG155" s="2">
        <f t="shared" ref="FG155:FG218" si="518">POWER(10,($B155-C$231)/C$229)/(1+POWER(10,($B155-C$231)/C$229))</f>
        <v>0.99967601881922497</v>
      </c>
      <c r="FH155" s="2">
        <f t="shared" ref="FH155:FU170" si="519">POWER(10,($B155-D$231)/D$229)/(1+POWER(10,($B155-D$231)/D$229))</f>
        <v>0.99965223699723504</v>
      </c>
      <c r="FI155" s="2">
        <f t="shared" si="519"/>
        <v>0.99962676675468876</v>
      </c>
      <c r="FJ155" s="2">
        <f t="shared" si="519"/>
        <v>0.99963749527355117</v>
      </c>
      <c r="FK155" s="2">
        <f t="shared" si="519"/>
        <v>0.99961385948248471</v>
      </c>
      <c r="FL155" s="2">
        <f t="shared" si="519"/>
        <v>0.99955421873114003</v>
      </c>
      <c r="FM155" s="2">
        <f t="shared" si="519"/>
        <v>0.99951367242346933</v>
      </c>
      <c r="FN155" s="2">
        <f t="shared" si="519"/>
        <v>0.99946127475139357</v>
      </c>
      <c r="FO155" s="2">
        <f t="shared" si="519"/>
        <v>0.9994499399886525</v>
      </c>
      <c r="FP155" s="2">
        <f t="shared" si="519"/>
        <v>0.99954617936960366</v>
      </c>
      <c r="FQ155" s="2">
        <f t="shared" si="519"/>
        <v>0.99959885151224226</v>
      </c>
      <c r="FR155" s="2">
        <f t="shared" si="519"/>
        <v>0.99961333435620903</v>
      </c>
      <c r="FS155" s="2">
        <f t="shared" si="519"/>
        <v>0.99966501617056547</v>
      </c>
      <c r="FT155" s="2">
        <f t="shared" si="519"/>
        <v>0.99962063903706488</v>
      </c>
      <c r="FU155" s="2">
        <f t="shared" si="519"/>
        <v>0.99951993779065751</v>
      </c>
      <c r="FW155" s="2">
        <f t="shared" si="324"/>
        <v>4.1135499655000865E-2</v>
      </c>
      <c r="FX155" s="2">
        <f t="shared" si="376"/>
        <v>5.3619724656026553E-2</v>
      </c>
      <c r="FY155" s="2">
        <f t="shared" si="377"/>
        <v>5.4460513256031483E-2</v>
      </c>
      <c r="FZ155" s="2">
        <f t="shared" si="378"/>
        <v>5.2629732461910259E-2</v>
      </c>
      <c r="GA155" s="2">
        <f t="shared" si="379"/>
        <v>5.0131520508545066E-2</v>
      </c>
      <c r="GB155" s="2">
        <f t="shared" si="380"/>
        <v>4.977099654919577E-2</v>
      </c>
      <c r="GC155" s="2">
        <f t="shared" si="381"/>
        <v>5.2570960038420808E-2</v>
      </c>
      <c r="GD155" s="2">
        <f t="shared" si="382"/>
        <v>5.4698222067659993E-2</v>
      </c>
      <c r="GE155" s="2">
        <f t="shared" si="383"/>
        <v>6.6065739424748596E-2</v>
      </c>
      <c r="GF155" s="2">
        <f t="shared" si="384"/>
        <v>5.7028815138517812E-2</v>
      </c>
      <c r="GG155" s="2">
        <f t="shared" si="385"/>
        <v>5.1532027030809321E-2</v>
      </c>
      <c r="GH155" s="2">
        <f t="shared" si="386"/>
        <v>4.6227009463007548E-2</v>
      </c>
      <c r="GI155" s="2">
        <f t="shared" si="387"/>
        <v>4.5071557051345836E-2</v>
      </c>
      <c r="GJ155" s="2">
        <f t="shared" si="388"/>
        <v>3.0939411130620219E-2</v>
      </c>
      <c r="GK155" s="2">
        <f t="shared" si="389"/>
        <v>2.8406315937340297E-2</v>
      </c>
      <c r="GM155" s="86">
        <f t="shared" si="325"/>
        <v>2.0834116860733611E-34</v>
      </c>
      <c r="GN155" s="86">
        <f t="shared" si="390"/>
        <v>3.1901814441869749E-111</v>
      </c>
      <c r="GO155" s="86">
        <f t="shared" si="391"/>
        <v>1.0018419927253313E-115</v>
      </c>
      <c r="GP155" s="86">
        <f t="shared" si="392"/>
        <v>1.5117577980543456E-104</v>
      </c>
      <c r="GQ155" s="86">
        <f t="shared" si="393"/>
        <v>1.7872159744157748E-79</v>
      </c>
      <c r="GR155" s="86">
        <f t="shared" si="394"/>
        <v>2.695170893227044E-120</v>
      </c>
      <c r="GS155" s="86">
        <f t="shared" si="395"/>
        <v>8.3018802869276935E-103</v>
      </c>
      <c r="GT155" s="86">
        <f t="shared" si="396"/>
        <v>2.3624542816214647E-73</v>
      </c>
      <c r="GU155" s="86">
        <f t="shared" si="397"/>
        <v>1.8827892236747902E-53</v>
      </c>
      <c r="GV155" s="86">
        <f t="shared" si="398"/>
        <v>3.6338152105944988E-101</v>
      </c>
      <c r="GW155" s="86">
        <f t="shared" si="399"/>
        <v>2.7806663484847399E-173</v>
      </c>
      <c r="GX155" s="86">
        <f t="shared" si="400"/>
        <v>3.1245963740151477E-172</v>
      </c>
      <c r="GY155" s="86">
        <f t="shared" si="401"/>
        <v>3.8050872770229428E-244</v>
      </c>
      <c r="GZ155" s="86">
        <f t="shared" si="402"/>
        <v>1.1934342111044848E-203</v>
      </c>
      <c r="HA155" s="86">
        <f t="shared" si="403"/>
        <v>2.1866889555211869E-189</v>
      </c>
      <c r="HC155" s="86">
        <f t="shared" si="326"/>
        <v>1.0388575665387431E-16</v>
      </c>
      <c r="HD155" s="86">
        <f t="shared" si="404"/>
        <v>3.8674006148966898E-44</v>
      </c>
      <c r="HE155" s="86">
        <f t="shared" si="405"/>
        <v>1.5766983639089446E-55</v>
      </c>
      <c r="HF155" s="86">
        <f t="shared" si="406"/>
        <v>1.6955793419173063E-44</v>
      </c>
      <c r="HG155" s="86">
        <f t="shared" si="407"/>
        <v>3.4018287135609555E-34</v>
      </c>
      <c r="HH155" s="86">
        <f t="shared" si="408"/>
        <v>5.1650907713576109E-87</v>
      </c>
      <c r="HI155" s="86">
        <f t="shared" si="409"/>
        <v>1.6133729763655796E-89</v>
      </c>
      <c r="HJ155" s="86">
        <f t="shared" si="410"/>
        <v>3.4944660064314285E-89</v>
      </c>
      <c r="HK155" s="86">
        <f t="shared" si="411"/>
        <v>4.7537976258515829E-88</v>
      </c>
      <c r="HL155" s="86">
        <f t="shared" si="412"/>
        <v>6.1920445216164964E-111</v>
      </c>
      <c r="HM155" s="86">
        <f t="shared" si="413"/>
        <v>8.8462520651360345E-124</v>
      </c>
      <c r="HN155" s="86">
        <f t="shared" si="414"/>
        <v>1.3301290243114823E-93</v>
      </c>
      <c r="HO155" s="86">
        <f t="shared" si="415"/>
        <v>1.5814601542577506E-95</v>
      </c>
      <c r="HP155" s="86">
        <f t="shared" si="416"/>
        <v>1.6308129776479907E-92</v>
      </c>
      <c r="HQ155" s="86">
        <f t="shared" si="417"/>
        <v>1.3287467563241533E-86</v>
      </c>
      <c r="HS155" s="86">
        <f t="shared" si="327"/>
        <v>0.50304832504047858</v>
      </c>
      <c r="HT155" s="86">
        <f t="shared" si="418"/>
        <v>0.57375154207074686</v>
      </c>
      <c r="HU155" s="86">
        <f t="shared" si="419"/>
        <v>0.56263009800209629</v>
      </c>
      <c r="HV155" s="86">
        <f t="shared" si="420"/>
        <v>0.5721419584556332</v>
      </c>
      <c r="HW155" s="86">
        <f t="shared" si="421"/>
        <v>0.57211283088741893</v>
      </c>
      <c r="HX155" s="86">
        <f t="shared" si="422"/>
        <v>0.55892329693518283</v>
      </c>
      <c r="HY155" s="86">
        <f t="shared" si="423"/>
        <v>0.50248975576411758</v>
      </c>
      <c r="HZ155" s="86">
        <f t="shared" si="424"/>
        <v>0.47502144619925418</v>
      </c>
      <c r="IA155" s="86">
        <f t="shared" si="425"/>
        <v>0.48127126174607254</v>
      </c>
      <c r="IB155" s="86">
        <f t="shared" si="426"/>
        <v>0.50810342536730613</v>
      </c>
      <c r="IC155" s="86">
        <f t="shared" si="427"/>
        <v>0.57125551208963599</v>
      </c>
      <c r="ID155" s="86">
        <f t="shared" si="428"/>
        <v>0.54352148273901224</v>
      </c>
      <c r="IE155" s="86">
        <f t="shared" si="429"/>
        <v>0.54232054146164166</v>
      </c>
      <c r="IF155" s="86">
        <f t="shared" si="430"/>
        <v>0.47416411020655069</v>
      </c>
      <c r="IG155" s="86">
        <f t="shared" si="431"/>
        <v>0.41346191526415149</v>
      </c>
      <c r="II155" s="86">
        <f t="shared" si="328"/>
        <v>4.175260873518597E-13</v>
      </c>
      <c r="IJ155" s="86">
        <f t="shared" si="329"/>
        <v>8.1354071694656895E-13</v>
      </c>
      <c r="IK155" s="86">
        <f t="shared" si="330"/>
        <v>1.2871788503198739E-13</v>
      </c>
      <c r="IL155" s="86">
        <f t="shared" si="331"/>
        <v>1.245314345001624E-12</v>
      </c>
      <c r="IM155" s="86">
        <f t="shared" si="332"/>
        <v>1.3855929291526913E-12</v>
      </c>
      <c r="IN155" s="86">
        <f t="shared" si="333"/>
        <v>9.6928452703319221E-12</v>
      </c>
      <c r="IO155" s="86">
        <f t="shared" si="334"/>
        <v>3.9305288139104391E-13</v>
      </c>
      <c r="IP155" s="86">
        <f t="shared" si="335"/>
        <v>1.1843631633647544E-14</v>
      </c>
      <c r="IQ155" s="86">
        <f t="shared" si="336"/>
        <v>1.2316924824974037E-12</v>
      </c>
      <c r="IR155" s="86">
        <f t="shared" si="337"/>
        <v>3.2094726811213978E-12</v>
      </c>
      <c r="IS155" s="86">
        <f t="shared" si="338"/>
        <v>8.5922774419412811E-13</v>
      </c>
      <c r="IT155" s="86">
        <f t="shared" si="339"/>
        <v>4.4979411902856986E-14</v>
      </c>
      <c r="IU155" s="86">
        <f t="shared" si="340"/>
        <v>2.7021723515792541E-14</v>
      </c>
      <c r="IV155" s="86">
        <f t="shared" si="341"/>
        <v>4.3841271948168098E-8</v>
      </c>
      <c r="IW155" s="86">
        <f t="shared" si="342"/>
        <v>1.2406978714942288E-8</v>
      </c>
      <c r="IY155" s="86">
        <f t="shared" si="343"/>
        <v>0.50304832504089625</v>
      </c>
      <c r="IZ155" s="86">
        <f t="shared" si="344"/>
        <v>0.57375154207156043</v>
      </c>
      <c r="JA155" s="86">
        <f t="shared" si="345"/>
        <v>0.56263009800222497</v>
      </c>
      <c r="JB155" s="86">
        <f t="shared" si="346"/>
        <v>0.57214195845687854</v>
      </c>
      <c r="JC155" s="86">
        <f t="shared" si="347"/>
        <v>0.57211283088880449</v>
      </c>
      <c r="JD155" s="86">
        <f t="shared" si="348"/>
        <v>0.55892329694487564</v>
      </c>
      <c r="JE155" s="86">
        <f t="shared" si="349"/>
        <v>0.5024897557645106</v>
      </c>
      <c r="JF155" s="86">
        <f t="shared" si="350"/>
        <v>0.47502144619926601</v>
      </c>
      <c r="JG155" s="86">
        <f t="shared" si="351"/>
        <v>0.48127126174730422</v>
      </c>
      <c r="JH155" s="86">
        <f t="shared" si="352"/>
        <v>0.50810342537051556</v>
      </c>
      <c r="JI155" s="86">
        <f t="shared" si="353"/>
        <v>0.57125551209049519</v>
      </c>
      <c r="JJ155" s="86">
        <f t="shared" si="354"/>
        <v>0.5435214827390572</v>
      </c>
      <c r="JK155" s="86">
        <f t="shared" si="355"/>
        <v>0.54232054146166864</v>
      </c>
      <c r="JL155" s="86">
        <f t="shared" si="356"/>
        <v>0.47416415404782264</v>
      </c>
      <c r="JM155" s="86">
        <f t="shared" si="357"/>
        <v>0.41346192767113021</v>
      </c>
    </row>
    <row r="156" spans="2:273" x14ac:dyDescent="0.25">
      <c r="B156" s="2">
        <v>129</v>
      </c>
      <c r="C156" s="37">
        <v>52.393999999999998</v>
      </c>
      <c r="D156" s="37">
        <v>57.582999999999998</v>
      </c>
      <c r="E156" s="37">
        <v>67</v>
      </c>
      <c r="F156" s="37">
        <v>70.644999999999996</v>
      </c>
      <c r="G156" s="37">
        <v>79.805999999999997</v>
      </c>
      <c r="H156" s="37">
        <v>80.081999999999994</v>
      </c>
      <c r="I156" s="37">
        <v>81.694999999999993</v>
      </c>
      <c r="J156" s="37">
        <v>82.867000000000004</v>
      </c>
      <c r="K156" s="37">
        <v>85.7</v>
      </c>
      <c r="L156" s="37">
        <v>86.9</v>
      </c>
      <c r="M156" s="37">
        <v>90.712000000000003</v>
      </c>
      <c r="N156" s="37">
        <v>99.802999999999997</v>
      </c>
      <c r="O156" s="37">
        <v>98.783000000000001</v>
      </c>
      <c r="P156" s="37">
        <v>126.063</v>
      </c>
      <c r="Q156" s="37">
        <v>156.75</v>
      </c>
      <c r="S156" s="4">
        <f t="shared" si="441"/>
        <v>52.463869998561783</v>
      </c>
      <c r="T156" s="4">
        <f t="shared" si="442"/>
        <v>58.8452680131224</v>
      </c>
      <c r="U156" s="4">
        <f t="shared" si="443"/>
        <v>67.160032317744026</v>
      </c>
      <c r="V156" s="4">
        <f t="shared" si="444"/>
        <v>71.309618080972328</v>
      </c>
      <c r="W156" s="4">
        <f t="shared" si="445"/>
        <v>79.795942157303898</v>
      </c>
      <c r="X156" s="4">
        <f t="shared" si="446"/>
        <v>79.701580775384627</v>
      </c>
      <c r="Y156" s="4">
        <f t="shared" si="447"/>
        <v>80.81862729263527</v>
      </c>
      <c r="Z156" s="4">
        <f t="shared" si="448"/>
        <v>81.986648362981498</v>
      </c>
      <c r="AA156" s="4">
        <f t="shared" si="449"/>
        <v>85.225952560285535</v>
      </c>
      <c r="AB156" s="4">
        <f t="shared" si="450"/>
        <v>86.35850926063199</v>
      </c>
      <c r="AC156" s="4">
        <f t="shared" si="451"/>
        <v>91.416831489128214</v>
      </c>
      <c r="AD156" s="4">
        <f t="shared" si="452"/>
        <v>99.037458893154891</v>
      </c>
      <c r="AE156" s="4">
        <f t="shared" si="453"/>
        <v>99.408655256541877</v>
      </c>
      <c r="AF156" s="4">
        <f t="shared" si="454"/>
        <v>126.43110606383844</v>
      </c>
      <c r="AG156" s="4">
        <f t="shared" si="455"/>
        <v>155.38544916188394</v>
      </c>
      <c r="AI156" s="4">
        <f t="shared" si="456"/>
        <v>-6.9869998561784996E-2</v>
      </c>
      <c r="AJ156" s="4">
        <f t="shared" si="457"/>
        <v>-1.2622680131224016</v>
      </c>
      <c r="AK156" s="4">
        <f t="shared" si="458"/>
        <v>-0.16003231774402593</v>
      </c>
      <c r="AL156" s="4">
        <f t="shared" si="459"/>
        <v>-0.66461808097233188</v>
      </c>
      <c r="AM156" s="4">
        <f t="shared" si="460"/>
        <v>1.0057842696099328E-2</v>
      </c>
      <c r="AN156" s="4">
        <f t="shared" si="461"/>
        <v>0.38041922461536615</v>
      </c>
      <c r="AO156" s="4">
        <f t="shared" si="462"/>
        <v>0.87637270736472317</v>
      </c>
      <c r="AP156" s="4">
        <f t="shared" si="463"/>
        <v>0.88035163701850649</v>
      </c>
      <c r="AQ156" s="4">
        <f t="shared" si="464"/>
        <v>0.47404743971446806</v>
      </c>
      <c r="AR156" s="4">
        <f t="shared" si="465"/>
        <v>0.54149073936801528</v>
      </c>
      <c r="AS156" s="4">
        <f t="shared" si="466"/>
        <v>-0.70483148912821036</v>
      </c>
      <c r="AT156" s="4">
        <f t="shared" si="467"/>
        <v>0.7655411068451059</v>
      </c>
      <c r="AU156" s="4">
        <f t="shared" si="468"/>
        <v>-0.62565525654187581</v>
      </c>
      <c r="AV156" s="4">
        <f t="shared" si="469"/>
        <v>-0.36810606383843947</v>
      </c>
      <c r="AW156" s="4">
        <f t="shared" si="469"/>
        <v>1.3645508381160596</v>
      </c>
      <c r="AY156" s="2">
        <f t="shared" ref="AY156:AY219" si="520">IF(OR($B156 &lt; C$230, $B156 &gt; C$233), #N/A, ((1-FG156)*DK156) + (FG156 - FW156)*EA156 + (FW156*EQ156))</f>
        <v>52.463827836028372</v>
      </c>
      <c r="AZ156" s="2">
        <f t="shared" si="359"/>
        <v>55.981459956355756</v>
      </c>
      <c r="BA156" s="2">
        <f t="shared" si="360"/>
        <v>64.084048790283376</v>
      </c>
      <c r="BB156" s="2">
        <f t="shared" si="361"/>
        <v>66.011297483526917</v>
      </c>
      <c r="BC156" s="2">
        <f t="shared" si="362"/>
        <v>75.012222409463178</v>
      </c>
      <c r="BD156" s="2">
        <f t="shared" si="363"/>
        <v>73.511749010478241</v>
      </c>
      <c r="BE156" s="2">
        <f t="shared" si="364"/>
        <v>75.819445428745993</v>
      </c>
      <c r="BF156" s="2">
        <f t="shared" si="365"/>
        <v>77.557093032143442</v>
      </c>
      <c r="BG156" s="2">
        <f t="shared" si="366"/>
        <v>80.374162570076848</v>
      </c>
      <c r="BH156" s="2">
        <f t="shared" si="367"/>
        <v>79.819936586627293</v>
      </c>
      <c r="BI156" s="2">
        <f t="shared" si="368"/>
        <v>79.674478134805327</v>
      </c>
      <c r="BJ156" s="2">
        <f t="shared" si="369"/>
        <v>79.806910254397394</v>
      </c>
      <c r="BK156" s="2">
        <f t="shared" si="370"/>
        <v>79.878215982014467</v>
      </c>
      <c r="BL156" s="2">
        <f t="shared" si="371"/>
        <v>82.783298264541344</v>
      </c>
      <c r="BM156" s="2">
        <f t="shared" si="372"/>
        <v>82.885974699289562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 t="str">
        <f t="shared" ref="CH156:CH219" si="524">IF(AND(JB156 &lt; $CS$22, $B156 &gt; F$231, $B156 &lt; F$232), F156, "")</f>
        <v/>
      </c>
      <c r="CI156" s="2" t="str">
        <f t="shared" ref="CI156:CI219" si="525">IF(AND(JC156 &lt; $CS$22, $B156 &gt; G$231, $B156 &lt; G$232), G156, "")</f>
        <v/>
      </c>
      <c r="CJ156" s="2" t="str">
        <f t="shared" ref="CJ156:CJ219" si="526">IF(AND(JD156 &lt; $CS$22, $B156 &gt; H$231, $B156 &lt; H$232), H156, "")</f>
        <v/>
      </c>
      <c r="CK156" s="2" t="str">
        <f t="shared" ref="CK156:CK219" si="527">IF(AND(JE156 &lt; $CS$22, $B156 &gt; I$231, $B156 &lt; I$232), I156, "")</f>
        <v/>
      </c>
      <c r="CL156" s="2" t="str">
        <f t="shared" ref="CL156:CL219" si="528">IF(AND(JF156 &lt; $CS$22, $B156 &gt; J$231, $B156 &lt; J$232), J156, "")</f>
        <v/>
      </c>
      <c r="CM156" s="2" t="str">
        <f t="shared" ref="CM156:CM219" si="529">IF(AND(JG156 &lt; $CS$22, $B156 &gt; K$231, $B156 &lt; K$232), K156, "")</f>
        <v/>
      </c>
      <c r="CN156" s="2" t="str">
        <f t="shared" ref="CN156:CN219" si="530">IF(AND(JH156 &lt; $CS$22, $B156 &gt; L$231, $B156 &lt; L$232), L156, "")</f>
        <v/>
      </c>
      <c r="CO156" s="2" t="str">
        <f t="shared" ref="CO156:CO219" si="531">IF(AND(JI156 &lt; $CS$22, $B156 &gt; M$231, $B156 &lt; M$232), M156, "")</f>
        <v/>
      </c>
      <c r="CP156" s="2" t="str">
        <f t="shared" ref="CP156:CP219" si="532">IF(AND(JJ156 &lt; $CS$22, $B156 &gt; N$231, $B156 &lt; N$232), N156, "")</f>
        <v/>
      </c>
      <c r="CQ156" s="2" t="str">
        <f t="shared" ref="CQ156:CQ219" si="533">IF(AND(JK156 &lt; $CS$22, $B156 &gt; O$231, $B156 &lt; O$232), O156, "")</f>
        <v/>
      </c>
      <c r="CR156" s="2" t="str">
        <f t="shared" ref="CR156:CR219" si="534">IF(AND(JL156 &lt; $CS$22, $B156 &gt; P$231, $B156 &lt; P$232), P156, "")</f>
        <v/>
      </c>
      <c r="CS156" s="2" t="str">
        <f t="shared" ref="CS156:CS219" si="535">IF(AND(JM156 &lt; $CS$22, $B156 &gt; Q$231, $B156 &lt; Q$232), Q156, "")</f>
        <v/>
      </c>
      <c r="CU156" s="2" t="str">
        <f t="shared" si="485"/>
        <v/>
      </c>
      <c r="CV156" s="2" t="str">
        <f t="shared" si="486"/>
        <v/>
      </c>
      <c r="CW156" s="2" t="str">
        <f t="shared" si="487"/>
        <v/>
      </c>
      <c r="CX156" s="2" t="str">
        <f t="shared" si="488"/>
        <v/>
      </c>
      <c r="CY156" s="2" t="str">
        <f t="shared" si="489"/>
        <v/>
      </c>
      <c r="CZ156" s="2" t="str">
        <f t="shared" si="490"/>
        <v/>
      </c>
      <c r="DA156" s="2" t="str">
        <f t="shared" si="491"/>
        <v/>
      </c>
      <c r="DB156" s="2" t="str">
        <f t="shared" si="492"/>
        <v/>
      </c>
      <c r="DC156" s="2" t="str">
        <f t="shared" si="493"/>
        <v/>
      </c>
      <c r="DD156" s="2" t="str">
        <f t="shared" si="494"/>
        <v/>
      </c>
      <c r="DE156" s="2" t="str">
        <f t="shared" si="495"/>
        <v/>
      </c>
      <c r="DF156" s="2" t="str">
        <f t="shared" si="496"/>
        <v/>
      </c>
      <c r="DG156" s="2" t="str">
        <f t="shared" si="497"/>
        <v/>
      </c>
      <c r="DH156" s="2" t="str">
        <f t="shared" si="498"/>
        <v/>
      </c>
      <c r="DI156" s="2" t="str">
        <f t="shared" si="499"/>
        <v/>
      </c>
      <c r="DK156" s="2">
        <f t="shared" si="500"/>
        <v>111.22272351916372</v>
      </c>
      <c r="DL156" s="2">
        <f t="shared" si="501"/>
        <v>98.049545296167224</v>
      </c>
      <c r="DM156" s="2">
        <f t="shared" si="501"/>
        <v>107.46657372444157</v>
      </c>
      <c r="DN156" s="2">
        <f t="shared" si="501"/>
        <v>100.64680052940066</v>
      </c>
      <c r="DO156" s="2">
        <f t="shared" si="501"/>
        <v>101.49246527834048</v>
      </c>
      <c r="DP156" s="2">
        <f t="shared" si="501"/>
        <v>60.492317879794648</v>
      </c>
      <c r="DQ156" s="2">
        <f t="shared" si="501"/>
        <v>77.01110975609754</v>
      </c>
      <c r="DR156" s="2">
        <f t="shared" si="501"/>
        <v>89.735414159098369</v>
      </c>
      <c r="DS156" s="2">
        <f t="shared" si="501"/>
        <v>91.050280227596005</v>
      </c>
      <c r="DT156" s="2">
        <f t="shared" si="501"/>
        <v>80.749777351916364</v>
      </c>
      <c r="DU156" s="2">
        <f t="shared" si="501"/>
        <v>80.356732709151316</v>
      </c>
      <c r="DV156" s="2">
        <f t="shared" si="501"/>
        <v>97.822142803122375</v>
      </c>
      <c r="DW156" s="2">
        <f t="shared" si="501"/>
        <v>115.51881777003483</v>
      </c>
      <c r="DX156" s="2">
        <f t="shared" si="501"/>
        <v>110.95372463063502</v>
      </c>
      <c r="DY156" s="2">
        <f t="shared" si="501"/>
        <v>101.77103658536585</v>
      </c>
      <c r="EA156" s="2">
        <f t="shared" si="440"/>
        <v>52.441543177198035</v>
      </c>
      <c r="EB156" s="2">
        <f t="shared" si="502"/>
        <v>55.972018927033034</v>
      </c>
      <c r="EC156" s="2">
        <f t="shared" si="503"/>
        <v>64.067022974136037</v>
      </c>
      <c r="ED156" s="2">
        <f t="shared" si="504"/>
        <v>66.003857703175754</v>
      </c>
      <c r="EE156" s="2">
        <f t="shared" si="505"/>
        <v>74.962637514375942</v>
      </c>
      <c r="EF156" s="2">
        <f t="shared" si="506"/>
        <v>73.511075676437429</v>
      </c>
      <c r="EG156" s="2">
        <f t="shared" si="507"/>
        <v>75.823757136315052</v>
      </c>
      <c r="EH156" s="2">
        <f t="shared" si="508"/>
        <v>77.512245951388309</v>
      </c>
      <c r="EI156" s="2">
        <f t="shared" si="509"/>
        <v>80.297651808730024</v>
      </c>
      <c r="EJ156" s="2">
        <f t="shared" si="510"/>
        <v>79.800943277638993</v>
      </c>
      <c r="EK156" s="2">
        <f t="shared" si="511"/>
        <v>79.661852694194934</v>
      </c>
      <c r="EL156" s="2">
        <f t="shared" si="512"/>
        <v>79.798942276749827</v>
      </c>
      <c r="EM156" s="2">
        <f t="shared" si="513"/>
        <v>79.870799979887366</v>
      </c>
      <c r="EN156" s="2">
        <f t="shared" si="514"/>
        <v>82.798272086101278</v>
      </c>
      <c r="EO156" s="2">
        <f t="shared" si="515"/>
        <v>82.929974465595947</v>
      </c>
      <c r="EQ156" s="2">
        <f t="shared" si="516"/>
        <v>52.550964127929603</v>
      </c>
      <c r="ER156" s="2">
        <f t="shared" si="517"/>
        <v>55.905258434252104</v>
      </c>
      <c r="ES156" s="2">
        <f t="shared" si="517"/>
        <v>64.104941113011336</v>
      </c>
      <c r="ET156" s="2">
        <f t="shared" si="517"/>
        <v>65.93394966306829</v>
      </c>
      <c r="EU156" s="2">
        <f t="shared" si="517"/>
        <v>75.698270315182896</v>
      </c>
      <c r="EV156" s="2">
        <f t="shared" si="517"/>
        <v>73.62093006469145</v>
      </c>
      <c r="EW156" s="2">
        <f t="shared" si="517"/>
        <v>75.739394573992683</v>
      </c>
      <c r="EX156" s="2">
        <f t="shared" si="517"/>
        <v>78.163283487020351</v>
      </c>
      <c r="EY156" s="2">
        <f t="shared" si="517"/>
        <v>81.285641465942632</v>
      </c>
      <c r="EZ156" s="2">
        <f t="shared" si="517"/>
        <v>80.100042384538</v>
      </c>
      <c r="FA156" s="2">
        <f t="shared" si="517"/>
        <v>79.881886161230668</v>
      </c>
      <c r="FB156" s="2">
        <f t="shared" si="517"/>
        <v>79.830887224076434</v>
      </c>
      <c r="FC156" s="2">
        <f t="shared" si="517"/>
        <v>79.800176392927554</v>
      </c>
      <c r="FD156" s="2">
        <f t="shared" si="517"/>
        <v>82.067553500819926</v>
      </c>
      <c r="FE156" s="2">
        <f t="shared" si="517"/>
        <v>81.247870358817977</v>
      </c>
      <c r="FG156" s="2">
        <f t="shared" si="518"/>
        <v>0.99970451722810805</v>
      </c>
      <c r="FH156" s="2">
        <f t="shared" si="519"/>
        <v>0.99968282666664576</v>
      </c>
      <c r="FI156" s="2">
        <f t="shared" si="519"/>
        <v>0.99965959605563925</v>
      </c>
      <c r="FJ156" s="2">
        <f t="shared" si="519"/>
        <v>0.99966938121458326</v>
      </c>
      <c r="FK156" s="2">
        <f t="shared" si="519"/>
        <v>0.99964782369690608</v>
      </c>
      <c r="FL156" s="2">
        <f t="shared" si="519"/>
        <v>0.99959342670341955</v>
      </c>
      <c r="FM156" s="2">
        <f t="shared" si="519"/>
        <v>0.99955644499831797</v>
      </c>
      <c r="FN156" s="2">
        <f t="shared" si="519"/>
        <v>0.9995086534430353</v>
      </c>
      <c r="FO156" s="2">
        <f t="shared" si="519"/>
        <v>0.99949831502614384</v>
      </c>
      <c r="FP156" s="2">
        <f t="shared" si="519"/>
        <v>0.99958609413815758</v>
      </c>
      <c r="FQ156" s="2">
        <f t="shared" si="519"/>
        <v>0.99963413531715095</v>
      </c>
      <c r="FR156" s="2">
        <f t="shared" si="519"/>
        <v>0.99964734474348305</v>
      </c>
      <c r="FS156" s="2">
        <f t="shared" si="519"/>
        <v>0.99969448211142342</v>
      </c>
      <c r="FT156" s="2">
        <f t="shared" si="519"/>
        <v>0.99965400714065322</v>
      </c>
      <c r="FU156" s="2">
        <f t="shared" si="519"/>
        <v>0.999562159567016</v>
      </c>
      <c r="FW156" s="2">
        <f t="shared" ref="FW156:FW219" si="536">POWER(10,($B156-C$232)/C$229)/(1+POWER(10,($B156-C$232)/C$229))</f>
        <v>4.4925882063261167E-2</v>
      </c>
      <c r="FX156" s="2">
        <f t="shared" si="376"/>
        <v>5.8490280889516494E-2</v>
      </c>
      <c r="FY156" s="2">
        <f t="shared" si="377"/>
        <v>5.9402648844756885E-2</v>
      </c>
      <c r="FZ156" s="2">
        <f t="shared" si="378"/>
        <v>5.741581831114291E-2</v>
      </c>
      <c r="GA156" s="2">
        <f t="shared" si="379"/>
        <v>5.4703540107872269E-2</v>
      </c>
      <c r="GB156" s="2">
        <f t="shared" si="380"/>
        <v>5.4312016209857303E-2</v>
      </c>
      <c r="GC156" s="2">
        <f t="shared" si="381"/>
        <v>5.7352024750559547E-2</v>
      </c>
      <c r="GD156" s="2">
        <f t="shared" si="382"/>
        <v>5.9660567963071981E-2</v>
      </c>
      <c r="GE156" s="2">
        <f t="shared" si="383"/>
        <v>7.1980843848380632E-2</v>
      </c>
      <c r="GF156" s="2">
        <f t="shared" si="384"/>
        <v>6.2188687876357548E-2</v>
      </c>
      <c r="GG156" s="2">
        <f t="shared" si="385"/>
        <v>5.6224213165289652E-2</v>
      </c>
      <c r="GH156" s="2">
        <f t="shared" si="386"/>
        <v>5.0461853206372323E-2</v>
      </c>
      <c r="GI156" s="2">
        <f t="shared" si="387"/>
        <v>4.9206011046388262E-2</v>
      </c>
      <c r="GJ156" s="2">
        <f t="shared" si="388"/>
        <v>3.3823427499794084E-2</v>
      </c>
      <c r="GK156" s="2">
        <f t="shared" si="389"/>
        <v>3.1061778454883233E-2</v>
      </c>
      <c r="GM156" s="86">
        <f t="shared" ref="GM156:GM219" si="537" xml:space="preserve"> _xlfn.NORM.DIST($B156, C$7, ABS(C$11), TRUE) * _xlfn.NORM.DIST(($B156 - C$7)*C$15, 0, ABS(C$11), TRUE) * 2</f>
        <v>1.7974565868152303E-35</v>
      </c>
      <c r="GN156" s="86">
        <f t="shared" si="390"/>
        <v>1.047789231262808E-114</v>
      </c>
      <c r="GO156" s="86">
        <f t="shared" si="391"/>
        <v>2.4188099668439205E-119</v>
      </c>
      <c r="GP156" s="86">
        <f t="shared" si="392"/>
        <v>8.2117082820997284E-108</v>
      </c>
      <c r="GQ156" s="86">
        <f t="shared" si="393"/>
        <v>5.9613508480258188E-82</v>
      </c>
      <c r="GR156" s="86">
        <f t="shared" si="394"/>
        <v>4.9380699174575625E-124</v>
      </c>
      <c r="GS156" s="86">
        <f t="shared" si="395"/>
        <v>5.4996307856035737E-106</v>
      </c>
      <c r="GT156" s="86">
        <f t="shared" si="396"/>
        <v>1.3103870123839577E-75</v>
      </c>
      <c r="GU156" s="86">
        <f t="shared" si="397"/>
        <v>4.4414115113893039E-55</v>
      </c>
      <c r="GV156" s="86">
        <f t="shared" si="398"/>
        <v>2.8572924307806571E-104</v>
      </c>
      <c r="GW156" s="86">
        <f t="shared" si="399"/>
        <v>1.1338558879746376E-178</v>
      </c>
      <c r="GX156" s="86">
        <f t="shared" si="400"/>
        <v>1.043190410160515E-177</v>
      </c>
      <c r="GY156" s="86">
        <f t="shared" si="401"/>
        <v>7.3000481442701659E-252</v>
      </c>
      <c r="GZ156" s="86">
        <f t="shared" si="402"/>
        <v>4.1652457644654654E-210</v>
      </c>
      <c r="HA156" s="86">
        <f t="shared" si="403"/>
        <v>2.7262694762195267E-195</v>
      </c>
      <c r="HC156" s="86">
        <f t="shared" ref="HC156:HC219" si="538" xml:space="preserve"> _xlfn.NORM.DIST($B156, C$8, ABS(C$12), TRUE) * _xlfn.NORM.DIST(($B156 - C$8)*C$16, 0, ABS(C$12), TRUE) * 2</f>
        <v>1.6144160327074922E-17</v>
      </c>
      <c r="HD156" s="86">
        <f t="shared" si="404"/>
        <v>2.4416184325006879E-46</v>
      </c>
      <c r="HE156" s="86">
        <f t="shared" si="405"/>
        <v>2.652989413564942E-58</v>
      </c>
      <c r="HF156" s="86">
        <f t="shared" si="406"/>
        <v>1.0222579508695604E-46</v>
      </c>
      <c r="HG156" s="86">
        <f t="shared" si="407"/>
        <v>7.1119447090035091E-36</v>
      </c>
      <c r="HH156" s="86">
        <f t="shared" si="408"/>
        <v>2.7876305839693679E-91</v>
      </c>
      <c r="HI156" s="86">
        <f t="shared" si="409"/>
        <v>7.7515096951253178E-94</v>
      </c>
      <c r="HJ156" s="86">
        <f t="shared" si="410"/>
        <v>1.7836954099522283E-93</v>
      </c>
      <c r="HK156" s="86">
        <f t="shared" si="411"/>
        <v>2.6104213270721921E-92</v>
      </c>
      <c r="HL156" s="86">
        <f t="shared" si="412"/>
        <v>2.9128150827061137E-116</v>
      </c>
      <c r="HM156" s="86">
        <f t="shared" si="413"/>
        <v>6.9302502051036677E-130</v>
      </c>
      <c r="HN156" s="86">
        <f t="shared" si="414"/>
        <v>2.0777561421915147E-98</v>
      </c>
      <c r="HO156" s="86">
        <f t="shared" si="415"/>
        <v>2.205121680417184E-100</v>
      </c>
      <c r="HP156" s="86">
        <f t="shared" si="416"/>
        <v>2.8255909689740786E-97</v>
      </c>
      <c r="HQ156" s="86">
        <f t="shared" si="417"/>
        <v>5.8824002500336078E-91</v>
      </c>
      <c r="HS156" s="86">
        <f t="shared" ref="HS156:HS219" si="539" xml:space="preserve"> _xlfn.NORM.DIST($B156, C$9, ABS(C$13), TRUE) * _xlfn.NORM.DIST(($B156 - C$9)*C$17, 0, ABS(C$13), TRUE) * 2</f>
        <v>0.55117739790986131</v>
      </c>
      <c r="HT156" s="86">
        <f t="shared" si="418"/>
        <v>0.55380287780953419</v>
      </c>
      <c r="HU156" s="86">
        <f t="shared" si="419"/>
        <v>0.50727851293841497</v>
      </c>
      <c r="HV156" s="86">
        <f t="shared" si="420"/>
        <v>0.53922537823670502</v>
      </c>
      <c r="HW156" s="86">
        <f t="shared" si="421"/>
        <v>0.5401326704357412</v>
      </c>
      <c r="HX156" s="86">
        <f t="shared" si="422"/>
        <v>0.50761165214244208</v>
      </c>
      <c r="HY156" s="86">
        <f t="shared" si="423"/>
        <v>0.41157328185018005</v>
      </c>
      <c r="HZ156" s="86">
        <f t="shared" si="424"/>
        <v>0.36810349534091719</v>
      </c>
      <c r="IA156" s="86">
        <f t="shared" si="425"/>
        <v>0.37699844606095495</v>
      </c>
      <c r="IB156" s="86">
        <f t="shared" si="426"/>
        <v>0.4202317453302104</v>
      </c>
      <c r="IC156" s="86">
        <f t="shared" si="427"/>
        <v>0.53554161382004406</v>
      </c>
      <c r="ID156" s="86">
        <f t="shared" si="428"/>
        <v>0.57241752756152831</v>
      </c>
      <c r="IE156" s="86">
        <f t="shared" si="429"/>
        <v>0.57212516129435942</v>
      </c>
      <c r="IF156" s="86">
        <f t="shared" si="430"/>
        <v>0.53278242531280784</v>
      </c>
      <c r="IG156" s="86">
        <f t="shared" si="431"/>
        <v>0.47416786585694143</v>
      </c>
      <c r="II156" s="86">
        <f t="shared" ref="II156:II219" si="540" xml:space="preserve"> _xlfn.NORM.DIST($B156, C$10, ABS(C$14), TRUE) * _xlfn.NORM.DIST(($B156 - C$10)*C$18, 0, ABS(C$14), TRUE) * 2</f>
        <v>1.9543517407370536E-12</v>
      </c>
      <c r="IJ156" s="86">
        <f t="shared" ref="IJ156:IJ219" si="541" xml:space="preserve"> _xlfn.NORM.DIST($B156, D$10, ABS(D$14), TRUE) * _xlfn.NORM.DIST(($B156 - D$10)*D$18, 0, ABS(D$14), TRUE) * 2</f>
        <v>4.2331031087929307E-12</v>
      </c>
      <c r="IK156" s="86">
        <f t="shared" ref="IK156:IK219" si="542" xml:space="preserve"> _xlfn.NORM.DIST($B156, E$10, ABS(E$14), TRUE) * _xlfn.NORM.DIST(($B156 - E$10)*E$18, 0, ABS(E$14), TRUE) * 2</f>
        <v>7.5848566512595105E-13</v>
      </c>
      <c r="IL156" s="86">
        <f t="shared" ref="IL156:IL219" si="543" xml:space="preserve"> _xlfn.NORM.DIST($B156, F$10, ABS(F$14), TRUE) * _xlfn.NORM.DIST(($B156 - F$10)*F$18, 0, ABS(F$14), TRUE) * 2</f>
        <v>6.2426551955752102E-12</v>
      </c>
      <c r="IM156" s="86">
        <f t="shared" ref="IM156:IM219" si="544" xml:space="preserve"> _xlfn.NORM.DIST($B156, G$10, ABS(G$14), TRUE) * _xlfn.NORM.DIST(($B156 - G$10)*G$18, 0, ABS(G$14), TRUE) * 2</f>
        <v>6.7128454106814509E-12</v>
      </c>
      <c r="IN156" s="86">
        <f t="shared" ref="IN156:IN219" si="545" xml:space="preserve"> _xlfn.NORM.DIST($B156, H$10, ABS(H$14), TRUE) * _xlfn.NORM.DIST(($B156 - H$10)*H$18, 0, ABS(H$14), TRUE) * 2</f>
        <v>4.1592862491726711E-11</v>
      </c>
      <c r="IO156" s="86">
        <f t="shared" ref="IO156:IO219" si="546" xml:space="preserve"> _xlfn.NORM.DIST($B156, I$10, ABS(I$14), TRUE) * _xlfn.NORM.DIST(($B156 - I$10)*I$18, 0, ABS(I$14), TRUE) * 2</f>
        <v>2.1139804211568281E-12</v>
      </c>
      <c r="IP156" s="86">
        <f t="shared" ref="IP156:IP219" si="547" xml:space="preserve"> _xlfn.NORM.DIST($B156, J$10, ABS(J$14), TRUE) * _xlfn.NORM.DIST(($B156 - J$10)*J$18, 0, ABS(J$14), TRUE) * 2</f>
        <v>8.1255783325327532E-14</v>
      </c>
      <c r="IQ156" s="86">
        <f t="shared" ref="IQ156:IQ219" si="548" xml:space="preserve"> _xlfn.NORM.DIST($B156, K$10, ABS(K$14), TRUE) * _xlfn.NORM.DIST(($B156 - K$10)*K$18, 0, ABS(K$14), TRUE) * 2</f>
        <v>7.1399991574377037E-12</v>
      </c>
      <c r="IR156" s="86">
        <f t="shared" ref="IR156:IR219" si="549" xml:space="preserve"> _xlfn.NORM.DIST($B156, L$10, ABS(L$14), TRUE) * _xlfn.NORM.DIST(($B156 - L$10)*L$18, 0, ABS(L$14), TRUE) * 2</f>
        <v>1.5896901123650137E-11</v>
      </c>
      <c r="IS156" s="86">
        <f t="shared" ref="IS156:IS219" si="550" xml:space="preserve"> _xlfn.NORM.DIST($B156, M$10, ABS(M$14), TRUE) * _xlfn.NORM.DIST(($B156 - M$10)*M$18, 0, ABS(M$14), TRUE) * 2</f>
        <v>4.352997665441907E-12</v>
      </c>
      <c r="IT156" s="86">
        <f t="shared" ref="IT156:IT219" si="551" xml:space="preserve"> _xlfn.NORM.DIST($B156, N$10, ABS(N$14), TRUE) * _xlfn.NORM.DIST(($B156 - N$10)*N$18, 0, ABS(N$14), TRUE) * 2</f>
        <v>2.5525469288901366E-13</v>
      </c>
      <c r="IU156" s="86">
        <f t="shared" ref="IU156:IU219" si="552" xml:space="preserve"> _xlfn.NORM.DIST($B156, O$10, ABS(O$14), TRUE) * _xlfn.NORM.DIST(($B156 - O$10)*O$18, 0, ABS(O$14), TRUE) * 2</f>
        <v>1.5565361081256557E-13</v>
      </c>
      <c r="IV156" s="86">
        <f t="shared" ref="IV156:IV219" si="553" xml:space="preserve"> _xlfn.NORM.DIST($B156, P$10, ABS(P$14), TRUE) * _xlfn.NORM.DIST(($B156 - P$10)*P$18, 0, ABS(P$14), TRUE) * 2</f>
        <v>9.9169441311126297E-8</v>
      </c>
      <c r="IW156" s="86">
        <f t="shared" ref="IW156:IW219" si="554" xml:space="preserve"> _xlfn.NORM.DIST($B156, Q$10, ABS(Q$14), TRUE) * _xlfn.NORM.DIST(($B156 - Q$10)*Q$18, 0, ABS(Q$14), TRUE) * 2</f>
        <v>2.9300020045303796E-8</v>
      </c>
      <c r="IY156" s="86">
        <f t="shared" ref="IY156:IY219" si="555">GM156+HC156+HS156+II156</f>
        <v>0.55117739791181564</v>
      </c>
      <c r="IZ156" s="86">
        <f t="shared" ref="IZ156:IZ219" si="556">GN156+HD156+HT156+IJ156</f>
        <v>0.55380287781376725</v>
      </c>
      <c r="JA156" s="86">
        <f t="shared" ref="JA156:JA219" si="557">GO156+HE156+HU156+IK156</f>
        <v>0.50727851293917348</v>
      </c>
      <c r="JB156" s="86">
        <f t="shared" ref="JB156:JB219" si="558">GP156+HF156+HV156+IL156</f>
        <v>0.53922537824294769</v>
      </c>
      <c r="JC156" s="86">
        <f t="shared" ref="JC156:JC219" si="559">GQ156+HG156+HW156+IM156</f>
        <v>0.54013267044245405</v>
      </c>
      <c r="JD156" s="86">
        <f t="shared" ref="JD156:JD219" si="560">GR156+HH156+HX156+IN156</f>
        <v>0.50761165218403492</v>
      </c>
      <c r="JE156" s="86">
        <f t="shared" ref="JE156:JE219" si="561">GS156+HI156+HY156+IO156</f>
        <v>0.41157328185229403</v>
      </c>
      <c r="JF156" s="86">
        <f t="shared" ref="JF156:JF219" si="562">GT156+HJ156+HZ156+IP156</f>
        <v>0.36810349534099845</v>
      </c>
      <c r="JG156" s="86">
        <f t="shared" ref="JG156:JG219" si="563">GU156+HK156+IA156+IQ156</f>
        <v>0.37699844606809496</v>
      </c>
      <c r="JH156" s="86">
        <f t="shared" ref="JH156:JH219" si="564">GV156+HL156+IB156+IR156</f>
        <v>0.4202317453461073</v>
      </c>
      <c r="JI156" s="86">
        <f t="shared" ref="JI156:JI219" si="565">GW156+HM156+IC156+IS156</f>
        <v>0.53554161382439702</v>
      </c>
      <c r="JJ156" s="86">
        <f t="shared" ref="JJ156:JJ219" si="566">GX156+HN156+ID156+IT156</f>
        <v>0.57241752756178355</v>
      </c>
      <c r="JK156" s="86">
        <f t="shared" ref="JK156:JK219" si="567">GY156+HO156+IE156+IU156</f>
        <v>0.57212516129451507</v>
      </c>
      <c r="JL156" s="86">
        <f t="shared" ref="JL156:JL219" si="568">GZ156+HP156+IF156+IV156</f>
        <v>0.53278252448224916</v>
      </c>
      <c r="JM156" s="86">
        <f t="shared" ref="JM156:JM219" si="569">HA156+HQ156+IG156+IW156</f>
        <v>0.47416789515696145</v>
      </c>
    </row>
    <row r="157" spans="2:273" x14ac:dyDescent="0.25">
      <c r="B157" s="2">
        <v>130</v>
      </c>
      <c r="C157" s="37">
        <v>53.197000000000003</v>
      </c>
      <c r="D157" s="37">
        <v>56.817</v>
      </c>
      <c r="E157" s="37">
        <v>65.855000000000004</v>
      </c>
      <c r="F157" s="37">
        <v>70.968000000000004</v>
      </c>
      <c r="G157" s="37">
        <v>78.5</v>
      </c>
      <c r="H157" s="37">
        <v>79.066000000000003</v>
      </c>
      <c r="I157" s="37">
        <v>80.661000000000001</v>
      </c>
      <c r="J157" s="37">
        <v>79.733000000000004</v>
      </c>
      <c r="K157" s="37">
        <v>82.65</v>
      </c>
      <c r="L157" s="37">
        <v>84.433000000000007</v>
      </c>
      <c r="M157" s="37">
        <v>88.745999999999995</v>
      </c>
      <c r="N157" s="37">
        <v>96.557000000000002</v>
      </c>
      <c r="O157" s="37">
        <v>96.933000000000007</v>
      </c>
      <c r="P157" s="37">
        <v>125.444</v>
      </c>
      <c r="Q157" s="37">
        <v>159</v>
      </c>
      <c r="S157" s="4">
        <f t="shared" si="441"/>
        <v>52.32626600939156</v>
      </c>
      <c r="T157" s="4">
        <f t="shared" si="442"/>
        <v>58.121097300222196</v>
      </c>
      <c r="U157" s="4">
        <f t="shared" si="443"/>
        <v>66.145350523804865</v>
      </c>
      <c r="V157" s="4">
        <f t="shared" si="444"/>
        <v>69.995335326129805</v>
      </c>
      <c r="W157" s="4">
        <f t="shared" si="445"/>
        <v>78.514517884021089</v>
      </c>
      <c r="X157" s="4">
        <f t="shared" si="446"/>
        <v>78.041050240734947</v>
      </c>
      <c r="Y157" s="4">
        <f t="shared" si="447"/>
        <v>78.951787577282843</v>
      </c>
      <c r="Z157" s="4">
        <f t="shared" si="448"/>
        <v>80.008391738698023</v>
      </c>
      <c r="AA157" s="4">
        <f t="shared" si="449"/>
        <v>83.086059543853722</v>
      </c>
      <c r="AB157" s="4">
        <f t="shared" si="450"/>
        <v>83.96825060321396</v>
      </c>
      <c r="AC157" s="4">
        <f t="shared" si="451"/>
        <v>88.515054792797727</v>
      </c>
      <c r="AD157" s="4">
        <f t="shared" si="452"/>
        <v>96.604624258784341</v>
      </c>
      <c r="AE157" s="4">
        <f t="shared" si="453"/>
        <v>96.989681735429798</v>
      </c>
      <c r="AF157" s="4">
        <f t="shared" si="454"/>
        <v>126.79713713028185</v>
      </c>
      <c r="AG157" s="4">
        <f t="shared" si="455"/>
        <v>158.55786944699091</v>
      </c>
      <c r="AI157" s="4">
        <f t="shared" si="456"/>
        <v>0.87073399060844281</v>
      </c>
      <c r="AJ157" s="4">
        <f t="shared" si="457"/>
        <v>-1.3040973002221961</v>
      </c>
      <c r="AK157" s="4">
        <f t="shared" si="458"/>
        <v>-0.29035052380486093</v>
      </c>
      <c r="AL157" s="4">
        <f t="shared" si="459"/>
        <v>0.97266467387019873</v>
      </c>
      <c r="AM157" s="4">
        <f t="shared" si="460"/>
        <v>-1.4517884021088889E-2</v>
      </c>
      <c r="AN157" s="4">
        <f t="shared" si="461"/>
        <v>1.0249497592650556</v>
      </c>
      <c r="AO157" s="4">
        <f t="shared" si="462"/>
        <v>1.7092124227171581</v>
      </c>
      <c r="AP157" s="4">
        <f t="shared" si="463"/>
        <v>-0.27539173869801914</v>
      </c>
      <c r="AQ157" s="4">
        <f t="shared" si="464"/>
        <v>-0.43605954385371604</v>
      </c>
      <c r="AR157" s="4">
        <f t="shared" si="465"/>
        <v>0.46474939678604699</v>
      </c>
      <c r="AS157" s="4">
        <f t="shared" si="466"/>
        <v>0.23094520720226797</v>
      </c>
      <c r="AT157" s="4">
        <f t="shared" si="467"/>
        <v>-4.7624258784338735E-2</v>
      </c>
      <c r="AU157" s="4">
        <f t="shared" si="468"/>
        <v>-5.6681735429791047E-2</v>
      </c>
      <c r="AV157" s="4">
        <f t="shared" si="469"/>
        <v>-1.3531371302818513</v>
      </c>
      <c r="AW157" s="4">
        <f t="shared" si="469"/>
        <v>0.44213055300909332</v>
      </c>
      <c r="AY157" s="2">
        <f t="shared" si="520"/>
        <v>52.326226161150537</v>
      </c>
      <c r="AZ157" s="2">
        <f t="shared" si="359"/>
        <v>55.864205763647952</v>
      </c>
      <c r="BA157" s="2">
        <f t="shared" si="360"/>
        <v>63.941351070560884</v>
      </c>
      <c r="BB157" s="2">
        <f t="shared" si="361"/>
        <v>65.922352936098704</v>
      </c>
      <c r="BC157" s="2">
        <f t="shared" si="362"/>
        <v>74.808864885031241</v>
      </c>
      <c r="BD157" s="2">
        <f t="shared" si="363"/>
        <v>73.412342063637482</v>
      </c>
      <c r="BE157" s="2">
        <f t="shared" si="364"/>
        <v>75.722023325771531</v>
      </c>
      <c r="BF157" s="2">
        <f t="shared" si="365"/>
        <v>77.394907280548495</v>
      </c>
      <c r="BG157" s="2">
        <f t="shared" si="366"/>
        <v>80.176449860450361</v>
      </c>
      <c r="BH157" s="2">
        <f t="shared" si="367"/>
        <v>79.681471860982057</v>
      </c>
      <c r="BI157" s="2">
        <f t="shared" si="368"/>
        <v>79.545091117980149</v>
      </c>
      <c r="BJ157" s="2">
        <f t="shared" si="369"/>
        <v>79.692388187697233</v>
      </c>
      <c r="BK157" s="2">
        <f t="shared" si="370"/>
        <v>79.776004234184441</v>
      </c>
      <c r="BL157" s="2">
        <f t="shared" si="371"/>
        <v>82.720380685006674</v>
      </c>
      <c r="BM157" s="2">
        <f t="shared" si="372"/>
        <v>82.796123571753199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 t="str">
        <f t="shared" si="522"/>
        <v/>
      </c>
      <c r="CG157" s="2" t="str">
        <f t="shared" si="523"/>
        <v/>
      </c>
      <c r="CH157" s="2" t="str">
        <f t="shared" si="524"/>
        <v/>
      </c>
      <c r="CI157" s="2" t="str">
        <f t="shared" si="525"/>
        <v/>
      </c>
      <c r="CJ157" s="2" t="str">
        <f t="shared" si="526"/>
        <v/>
      </c>
      <c r="CK157" s="2" t="str">
        <f t="shared" si="527"/>
        <v/>
      </c>
      <c r="CL157" s="2" t="str">
        <f t="shared" si="528"/>
        <v/>
      </c>
      <c r="CM157" s="2" t="str">
        <f t="shared" si="529"/>
        <v/>
      </c>
      <c r="CN157" s="2" t="str">
        <f t="shared" si="530"/>
        <v/>
      </c>
      <c r="CO157" s="2" t="str">
        <f t="shared" si="531"/>
        <v/>
      </c>
      <c r="CP157" s="2" t="str">
        <f t="shared" si="532"/>
        <v/>
      </c>
      <c r="CQ157" s="2" t="str">
        <f t="shared" si="533"/>
        <v/>
      </c>
      <c r="CR157" s="2" t="str">
        <f t="shared" si="534"/>
        <v/>
      </c>
      <c r="CS157" s="2" t="str">
        <f t="shared" si="535"/>
        <v/>
      </c>
      <c r="CU157" s="2" t="str">
        <f t="shared" si="485"/>
        <v/>
      </c>
      <c r="CV157" s="2" t="str">
        <f t="shared" si="486"/>
        <v/>
      </c>
      <c r="CW157" s="2" t="str">
        <f t="shared" si="487"/>
        <v/>
      </c>
      <c r="CX157" s="2" t="str">
        <f t="shared" si="488"/>
        <v/>
      </c>
      <c r="CY157" s="2" t="str">
        <f t="shared" si="489"/>
        <v/>
      </c>
      <c r="CZ157" s="2" t="str">
        <f t="shared" si="490"/>
        <v/>
      </c>
      <c r="DA157" s="2" t="str">
        <f t="shared" si="491"/>
        <v/>
      </c>
      <c r="DB157" s="2" t="str">
        <f t="shared" si="492"/>
        <v/>
      </c>
      <c r="DC157" s="2" t="str">
        <f t="shared" si="493"/>
        <v/>
      </c>
      <c r="DD157" s="2" t="str">
        <f t="shared" si="494"/>
        <v/>
      </c>
      <c r="DE157" s="2" t="str">
        <f t="shared" si="495"/>
        <v/>
      </c>
      <c r="DF157" s="2" t="str">
        <f t="shared" si="496"/>
        <v/>
      </c>
      <c r="DG157" s="2" t="str">
        <f t="shared" si="497"/>
        <v/>
      </c>
      <c r="DH157" s="2" t="str">
        <f t="shared" si="498"/>
        <v/>
      </c>
      <c r="DI157" s="2" t="str">
        <f t="shared" si="499"/>
        <v/>
      </c>
      <c r="DK157" s="2">
        <f t="shared" si="500"/>
        <v>111.61043031358881</v>
      </c>
      <c r="DL157" s="2">
        <f t="shared" si="501"/>
        <v>98.294062717770018</v>
      </c>
      <c r="DM157" s="2">
        <f t="shared" si="501"/>
        <v>107.73263409232101</v>
      </c>
      <c r="DN157" s="2">
        <f t="shared" si="501"/>
        <v>100.84920268481757</v>
      </c>
      <c r="DO157" s="2">
        <f t="shared" si="501"/>
        <v>101.64409431974717</v>
      </c>
      <c r="DP157" s="2">
        <f t="shared" si="501"/>
        <v>60.200632739353694</v>
      </c>
      <c r="DQ157" s="2">
        <f t="shared" si="501"/>
        <v>76.882858536585346</v>
      </c>
      <c r="DR157" s="2">
        <f t="shared" si="501"/>
        <v>89.674518328044641</v>
      </c>
      <c r="DS157" s="2">
        <f t="shared" si="501"/>
        <v>90.955723091512567</v>
      </c>
      <c r="DT157" s="2">
        <f t="shared" si="501"/>
        <v>80.582341289198595</v>
      </c>
      <c r="DU157" s="2">
        <f t="shared" si="501"/>
        <v>80.208105557233466</v>
      </c>
      <c r="DV157" s="2">
        <f t="shared" si="501"/>
        <v>97.849326256651267</v>
      </c>
      <c r="DW157" s="2">
        <f t="shared" si="501"/>
        <v>115.71325087108013</v>
      </c>
      <c r="DX157" s="2">
        <f t="shared" si="501"/>
        <v>111.11202185128165</v>
      </c>
      <c r="DY157" s="2">
        <f t="shared" si="501"/>
        <v>101.87951219512195</v>
      </c>
      <c r="EA157" s="2">
        <f t="shared" si="440"/>
        <v>52.303945890860575</v>
      </c>
      <c r="EB157" s="2">
        <f t="shared" si="502"/>
        <v>55.856380136042588</v>
      </c>
      <c r="EC157" s="2">
        <f t="shared" si="503"/>
        <v>63.925021705124422</v>
      </c>
      <c r="ED157" s="2">
        <f t="shared" si="504"/>
        <v>65.916496056682561</v>
      </c>
      <c r="EE157" s="2">
        <f t="shared" si="505"/>
        <v>74.752982946679083</v>
      </c>
      <c r="EF157" s="2">
        <f t="shared" si="506"/>
        <v>73.410249379932353</v>
      </c>
      <c r="EG157" s="2">
        <f t="shared" si="507"/>
        <v>75.727109544344373</v>
      </c>
      <c r="EH157" s="2">
        <f t="shared" si="508"/>
        <v>77.344543421537765</v>
      </c>
      <c r="EI157" s="2">
        <f t="shared" si="509"/>
        <v>80.089590221687587</v>
      </c>
      <c r="EJ157" s="2">
        <f t="shared" si="510"/>
        <v>79.659641239850103</v>
      </c>
      <c r="EK157" s="2">
        <f t="shared" si="511"/>
        <v>79.53055427174661</v>
      </c>
      <c r="EL157" s="2">
        <f t="shared" si="512"/>
        <v>79.684614923572028</v>
      </c>
      <c r="EM157" s="2">
        <f t="shared" si="513"/>
        <v>79.769907200321796</v>
      </c>
      <c r="EN157" s="2">
        <f t="shared" si="514"/>
        <v>82.739768527305657</v>
      </c>
      <c r="EO157" s="2">
        <f t="shared" si="515"/>
        <v>82.847752947011017</v>
      </c>
      <c r="EQ157" s="2">
        <f t="shared" si="516"/>
        <v>52.432346233871968</v>
      </c>
      <c r="ER157" s="2">
        <f t="shared" si="517"/>
        <v>55.786594452510897</v>
      </c>
      <c r="ES157" s="2">
        <f t="shared" si="517"/>
        <v>63.967157064717803</v>
      </c>
      <c r="ET157" s="2">
        <f t="shared" si="517"/>
        <v>65.841799776066736</v>
      </c>
      <c r="EU157" s="2">
        <f t="shared" si="517"/>
        <v>75.544795444329012</v>
      </c>
      <c r="EV157" s="2">
        <f t="shared" si="517"/>
        <v>73.528257406675834</v>
      </c>
      <c r="EW157" s="2">
        <f t="shared" si="517"/>
        <v>75.638304949381777</v>
      </c>
      <c r="EX157" s="2">
        <f t="shared" si="517"/>
        <v>78.033918003989385</v>
      </c>
      <c r="EY157" s="2">
        <f t="shared" si="517"/>
        <v>81.134328095356111</v>
      </c>
      <c r="EZ157" s="2">
        <f t="shared" si="517"/>
        <v>79.976574144628358</v>
      </c>
      <c r="FA157" s="2">
        <f t="shared" si="517"/>
        <v>79.763947739818292</v>
      </c>
      <c r="FB157" s="2">
        <f t="shared" si="517"/>
        <v>79.719681596023548</v>
      </c>
      <c r="FC157" s="2">
        <f t="shared" si="517"/>
        <v>79.69693795414284</v>
      </c>
      <c r="FD157" s="2">
        <f t="shared" si="517"/>
        <v>81.973092646263453</v>
      </c>
      <c r="FE157" s="2">
        <f t="shared" si="517"/>
        <v>81.103497410334029</v>
      </c>
      <c r="FG157" s="2">
        <f t="shared" si="518"/>
        <v>0.99973050950263243</v>
      </c>
      <c r="FH157" s="2">
        <f t="shared" si="519"/>
        <v>0.99971072640903225</v>
      </c>
      <c r="FI157" s="2">
        <f t="shared" si="519"/>
        <v>0.99968953861408838</v>
      </c>
      <c r="FJ157" s="2">
        <f t="shared" si="519"/>
        <v>0.99969846331204082</v>
      </c>
      <c r="FK157" s="2">
        <f t="shared" si="519"/>
        <v>0.9996788014410104</v>
      </c>
      <c r="FL157" s="2">
        <f t="shared" si="519"/>
        <v>0.999629187481063</v>
      </c>
      <c r="FM157" s="2">
        <f t="shared" si="519"/>
        <v>0.99959545724210763</v>
      </c>
      <c r="FN157" s="2">
        <f t="shared" si="519"/>
        <v>0.9995518672399677</v>
      </c>
      <c r="FO157" s="2">
        <f t="shared" si="519"/>
        <v>0.99954243766780049</v>
      </c>
      <c r="FP157" s="2">
        <f t="shared" si="519"/>
        <v>0.99962249961925387</v>
      </c>
      <c r="FQ157" s="2">
        <f t="shared" si="519"/>
        <v>0.99966631670152917</v>
      </c>
      <c r="FR157" s="2">
        <f t="shared" si="519"/>
        <v>0.9996783646032058</v>
      </c>
      <c r="FS157" s="2">
        <f t="shared" si="519"/>
        <v>0.99972135688344366</v>
      </c>
      <c r="FT157" s="2">
        <f t="shared" si="519"/>
        <v>0.99968444115518196</v>
      </c>
      <c r="FU157" s="2">
        <f t="shared" si="519"/>
        <v>0.99960066939491399</v>
      </c>
      <c r="FW157" s="2">
        <f t="shared" si="536"/>
        <v>4.9047659515963619E-2</v>
      </c>
      <c r="FX157" s="2">
        <f t="shared" si="376"/>
        <v>6.3773441803189168E-2</v>
      </c>
      <c r="FY157" s="2">
        <f t="shared" si="377"/>
        <v>6.4762551158645848E-2</v>
      </c>
      <c r="FZ157" s="2">
        <f t="shared" si="378"/>
        <v>6.2608381614231434E-2</v>
      </c>
      <c r="GA157" s="2">
        <f t="shared" si="379"/>
        <v>5.9666338015271436E-2</v>
      </c>
      <c r="GB157" s="2">
        <f t="shared" si="380"/>
        <v>5.9241520417905986E-2</v>
      </c>
      <c r="GC157" s="2">
        <f t="shared" si="381"/>
        <v>6.2539201489870855E-2</v>
      </c>
      <c r="GD157" s="2">
        <f t="shared" si="382"/>
        <v>6.5042133066887331E-2</v>
      </c>
      <c r="GE157" s="2">
        <f t="shared" si="383"/>
        <v>7.8381101833051789E-2</v>
      </c>
      <c r="GF157" s="2">
        <f t="shared" si="384"/>
        <v>6.7781859151058013E-2</v>
      </c>
      <c r="GG157" s="2">
        <f t="shared" si="385"/>
        <v>6.1316020555165461E-2</v>
      </c>
      <c r="GH157" s="2">
        <f t="shared" si="386"/>
        <v>5.5062252929905964E-2</v>
      </c>
      <c r="GI157" s="2">
        <f t="shared" si="387"/>
        <v>5.3698395452980094E-2</v>
      </c>
      <c r="GJ157" s="2">
        <f t="shared" si="388"/>
        <v>3.6966022387804165E-2</v>
      </c>
      <c r="GK157" s="2">
        <f t="shared" si="389"/>
        <v>3.3956801597459389E-2</v>
      </c>
      <c r="GM157" s="86">
        <f t="shared" si="537"/>
        <v>1.4918359018073411E-36</v>
      </c>
      <c r="GN157" s="86">
        <f t="shared" si="390"/>
        <v>3.0358342793441165E-118</v>
      </c>
      <c r="GO157" s="86">
        <f t="shared" si="391"/>
        <v>5.1286128845844282E-123</v>
      </c>
      <c r="GP157" s="86">
        <f t="shared" si="392"/>
        <v>3.9669069967129254E-111</v>
      </c>
      <c r="GQ157" s="86">
        <f t="shared" si="393"/>
        <v>1.8188896840530193E-84</v>
      </c>
      <c r="GR157" s="86">
        <f t="shared" si="394"/>
        <v>7.9182954179643185E-128</v>
      </c>
      <c r="GS157" s="86">
        <f t="shared" si="395"/>
        <v>3.2536962653247281E-109</v>
      </c>
      <c r="GT157" s="86">
        <f t="shared" si="396"/>
        <v>6.7080019463973027E-78</v>
      </c>
      <c r="GU157" s="86">
        <f t="shared" si="397"/>
        <v>9.8902207266960244E-57</v>
      </c>
      <c r="GV157" s="86">
        <f t="shared" si="398"/>
        <v>2.0134041252261089E-107</v>
      </c>
      <c r="GW157" s="86">
        <f t="shared" si="399"/>
        <v>3.8164331811379199E-184</v>
      </c>
      <c r="GX157" s="86">
        <f t="shared" si="400"/>
        <v>2.8537660693769235E-183</v>
      </c>
      <c r="GY157" s="86">
        <f t="shared" si="401"/>
        <v>1.0601925624593067E-259</v>
      </c>
      <c r="GZ157" s="86">
        <f t="shared" si="402"/>
        <v>1.1505015018540832E-216</v>
      </c>
      <c r="HA157" s="86">
        <f t="shared" si="403"/>
        <v>2.7538510405783085E-201</v>
      </c>
      <c r="HC157" s="86">
        <f t="shared" si="538"/>
        <v>2.3934682740194831E-18</v>
      </c>
      <c r="HD157" s="86">
        <f t="shared" si="404"/>
        <v>1.3577465644170303E-48</v>
      </c>
      <c r="HE157" s="86">
        <f t="shared" si="405"/>
        <v>3.8055964372816358E-61</v>
      </c>
      <c r="HF157" s="86">
        <f t="shared" si="406"/>
        <v>5.4217809198999577E-49</v>
      </c>
      <c r="HG157" s="86">
        <f t="shared" si="407"/>
        <v>1.3504019257076974E-37</v>
      </c>
      <c r="HH157" s="86">
        <f t="shared" si="408"/>
        <v>1.1843728378711144E-95</v>
      </c>
      <c r="HI157" s="86">
        <f t="shared" si="409"/>
        <v>2.9352041913468777E-98</v>
      </c>
      <c r="HJ157" s="86">
        <f t="shared" si="410"/>
        <v>7.1898630542126029E-98</v>
      </c>
      <c r="HK157" s="86">
        <f t="shared" si="411"/>
        <v>1.1325167053045587E-96</v>
      </c>
      <c r="HL157" s="86">
        <f t="shared" si="412"/>
        <v>1.0236144457297008E-121</v>
      </c>
      <c r="HM157" s="86">
        <f t="shared" si="413"/>
        <v>3.8539579073355007E-136</v>
      </c>
      <c r="HN157" s="86">
        <f t="shared" si="414"/>
        <v>2.4493896761691512E-103</v>
      </c>
      <c r="HO157" s="86">
        <f t="shared" si="415"/>
        <v>2.3204059232234762E-105</v>
      </c>
      <c r="HP157" s="86">
        <f t="shared" si="416"/>
        <v>3.7019584614573553E-102</v>
      </c>
      <c r="HQ157" s="86">
        <f t="shared" si="417"/>
        <v>2.028038356306709E-95</v>
      </c>
      <c r="HS157" s="86">
        <f t="shared" si="539"/>
        <v>0.57329326038735728</v>
      </c>
      <c r="HT157" s="86">
        <f t="shared" si="418"/>
        <v>0.49179027591661278</v>
      </c>
      <c r="HU157" s="86">
        <f t="shared" si="419"/>
        <v>0.41460319973016435</v>
      </c>
      <c r="HV157" s="86">
        <f t="shared" si="420"/>
        <v>0.46739890605113449</v>
      </c>
      <c r="HW157" s="86">
        <f t="shared" si="421"/>
        <v>0.47057926627800994</v>
      </c>
      <c r="HX157" s="86">
        <f t="shared" si="422"/>
        <v>0.42653134211743332</v>
      </c>
      <c r="HY157" s="86">
        <f t="shared" si="423"/>
        <v>0.30501527159790925</v>
      </c>
      <c r="HZ157" s="86">
        <f t="shared" si="424"/>
        <v>0.25310867083483768</v>
      </c>
      <c r="IA157" s="86">
        <f t="shared" si="425"/>
        <v>0.26281952523316837</v>
      </c>
      <c r="IB157" s="86">
        <f t="shared" si="426"/>
        <v>0.31530474853906421</v>
      </c>
      <c r="IC157" s="86">
        <f t="shared" si="427"/>
        <v>0.46151539324896484</v>
      </c>
      <c r="ID157" s="86">
        <f t="shared" si="428"/>
        <v>0.56185189815323744</v>
      </c>
      <c r="IE157" s="86">
        <f t="shared" si="429"/>
        <v>0.56268811752843928</v>
      </c>
      <c r="IF157" s="86">
        <f t="shared" si="430"/>
        <v>0.57984587845003432</v>
      </c>
      <c r="IG157" s="86">
        <f t="shared" si="431"/>
        <v>0.53122986439148157</v>
      </c>
      <c r="II157" s="86">
        <f t="shared" si="540"/>
        <v>8.7527917259847526E-12</v>
      </c>
      <c r="IJ157" s="86">
        <f t="shared" si="541"/>
        <v>2.0914811891639632E-11</v>
      </c>
      <c r="IK157" s="86">
        <f t="shared" si="542"/>
        <v>4.2254884169390622E-12</v>
      </c>
      <c r="IL157" s="86">
        <f t="shared" si="543"/>
        <v>2.9761035497678837E-11</v>
      </c>
      <c r="IM157" s="86">
        <f t="shared" si="544"/>
        <v>3.0989041990316944E-11</v>
      </c>
      <c r="IN157" s="86">
        <f t="shared" si="545"/>
        <v>1.7074063256345447E-10</v>
      </c>
      <c r="IO157" s="86">
        <f t="shared" si="546"/>
        <v>1.0788507605200021E-11</v>
      </c>
      <c r="IP157" s="86">
        <f t="shared" si="547"/>
        <v>5.2437322073470069E-13</v>
      </c>
      <c r="IQ157" s="86">
        <f t="shared" si="548"/>
        <v>3.8986331406548939E-11</v>
      </c>
      <c r="IR157" s="86">
        <f t="shared" si="549"/>
        <v>7.480099834433913E-11</v>
      </c>
      <c r="IS157" s="86">
        <f t="shared" si="550"/>
        <v>2.0973590154885587E-11</v>
      </c>
      <c r="IT157" s="86">
        <f t="shared" si="551"/>
        <v>1.3753851659640903E-12</v>
      </c>
      <c r="IU157" s="86">
        <f t="shared" si="552"/>
        <v>8.5131392769385309E-13</v>
      </c>
      <c r="IV157" s="86">
        <f t="shared" si="553"/>
        <v>2.197042963325399E-7</v>
      </c>
      <c r="IW157" s="86">
        <f t="shared" si="554"/>
        <v>6.7726669405381391E-8</v>
      </c>
      <c r="IY157" s="86">
        <f t="shared" si="555"/>
        <v>0.57329326039611006</v>
      </c>
      <c r="IZ157" s="86">
        <f t="shared" si="556"/>
        <v>0.49179027593752761</v>
      </c>
      <c r="JA157" s="86">
        <f t="shared" si="557"/>
        <v>0.41460319973438986</v>
      </c>
      <c r="JB157" s="86">
        <f t="shared" si="558"/>
        <v>0.46739890608089552</v>
      </c>
      <c r="JC157" s="86">
        <f t="shared" si="559"/>
        <v>0.47057926630899899</v>
      </c>
      <c r="JD157" s="86">
        <f t="shared" si="560"/>
        <v>0.42653134228817396</v>
      </c>
      <c r="JE157" s="86">
        <f t="shared" si="561"/>
        <v>0.30501527160869774</v>
      </c>
      <c r="JF157" s="86">
        <f t="shared" si="562"/>
        <v>0.25310867083536204</v>
      </c>
      <c r="JG157" s="86">
        <f t="shared" si="563"/>
        <v>0.26281952527215469</v>
      </c>
      <c r="JH157" s="86">
        <f t="shared" si="564"/>
        <v>0.3153047486138652</v>
      </c>
      <c r="JI157" s="86">
        <f t="shared" si="565"/>
        <v>0.46151539326993846</v>
      </c>
      <c r="JJ157" s="86">
        <f t="shared" si="566"/>
        <v>0.56185189815461278</v>
      </c>
      <c r="JK157" s="86">
        <f t="shared" si="567"/>
        <v>0.5626881175292906</v>
      </c>
      <c r="JL157" s="86">
        <f t="shared" si="568"/>
        <v>0.57984609815433064</v>
      </c>
      <c r="JM157" s="86">
        <f t="shared" si="569"/>
        <v>0.53122993211815095</v>
      </c>
    </row>
    <row r="158" spans="2:273" x14ac:dyDescent="0.25">
      <c r="B158" s="2">
        <v>131</v>
      </c>
      <c r="C158" s="37">
        <v>51.908999999999999</v>
      </c>
      <c r="D158" s="37">
        <v>56.433</v>
      </c>
      <c r="E158" s="37">
        <v>64.822999999999993</v>
      </c>
      <c r="F158" s="37">
        <v>69.370999999999995</v>
      </c>
      <c r="G158" s="37">
        <v>77.596999999999994</v>
      </c>
      <c r="H158" s="37">
        <v>76.507999999999996</v>
      </c>
      <c r="I158" s="37">
        <v>77.948999999999998</v>
      </c>
      <c r="J158" s="37">
        <v>78.55</v>
      </c>
      <c r="K158" s="37">
        <v>82.033000000000001</v>
      </c>
      <c r="L158" s="37">
        <v>83.082999999999998</v>
      </c>
      <c r="M158" s="37">
        <v>86.846999999999994</v>
      </c>
      <c r="N158" s="37">
        <v>92.442999999999998</v>
      </c>
      <c r="O158" s="37">
        <v>93.167000000000002</v>
      </c>
      <c r="P158" s="37">
        <v>124.69799999999999</v>
      </c>
      <c r="Q158" s="37">
        <v>158.23400000000001</v>
      </c>
      <c r="S158" s="4">
        <f t="shared" si="441"/>
        <v>52.188978227653813</v>
      </c>
      <c r="T158" s="4">
        <f t="shared" si="442"/>
        <v>57.35468904473651</v>
      </c>
      <c r="U158" s="4">
        <f t="shared" si="443"/>
        <v>65.203826047844842</v>
      </c>
      <c r="V158" s="4">
        <f t="shared" si="444"/>
        <v>68.665222204287531</v>
      </c>
      <c r="W158" s="4">
        <f t="shared" si="445"/>
        <v>77.213506540376784</v>
      </c>
      <c r="X158" s="4">
        <f t="shared" si="446"/>
        <v>76.470780787819876</v>
      </c>
      <c r="Y158" s="4">
        <f t="shared" si="447"/>
        <v>77.481762628107035</v>
      </c>
      <c r="Z158" s="4">
        <f t="shared" si="448"/>
        <v>78.575518651561737</v>
      </c>
      <c r="AA158" s="4">
        <f t="shared" si="449"/>
        <v>81.503788900182329</v>
      </c>
      <c r="AB158" s="4">
        <f t="shared" si="450"/>
        <v>82.052409102630108</v>
      </c>
      <c r="AC158" s="4">
        <f t="shared" si="451"/>
        <v>85.61060660461952</v>
      </c>
      <c r="AD158" s="4">
        <f t="shared" si="452"/>
        <v>93.186029410176829</v>
      </c>
      <c r="AE158" s="4">
        <f t="shared" si="453"/>
        <v>93.558802440836502</v>
      </c>
      <c r="AF158" s="4">
        <f t="shared" si="454"/>
        <v>125.22192548965255</v>
      </c>
      <c r="AG158" s="4">
        <f t="shared" si="455"/>
        <v>159.25668719598951</v>
      </c>
      <c r="AI158" s="4">
        <f t="shared" si="456"/>
        <v>-0.27997822765381386</v>
      </c>
      <c r="AJ158" s="4">
        <f t="shared" si="457"/>
        <v>-0.92168904473651025</v>
      </c>
      <c r="AK158" s="4">
        <f t="shared" si="458"/>
        <v>-0.38082604784484886</v>
      </c>
      <c r="AL158" s="4">
        <f t="shared" si="459"/>
        <v>0.70577779571246424</v>
      </c>
      <c r="AM158" s="4">
        <f t="shared" si="460"/>
        <v>0.38349345962321024</v>
      </c>
      <c r="AN158" s="4">
        <f t="shared" si="461"/>
        <v>3.7219212180119143E-2</v>
      </c>
      <c r="AO158" s="4">
        <f t="shared" si="462"/>
        <v>0.46723737189296344</v>
      </c>
      <c r="AP158" s="4">
        <f t="shared" si="463"/>
        <v>-2.5518651561739603E-2</v>
      </c>
      <c r="AQ158" s="4">
        <f t="shared" si="464"/>
        <v>0.52921109981767245</v>
      </c>
      <c r="AR158" s="4">
        <f t="shared" si="465"/>
        <v>1.0305908973698905</v>
      </c>
      <c r="AS158" s="4">
        <f t="shared" si="466"/>
        <v>1.2363933953804747</v>
      </c>
      <c r="AT158" s="4">
        <f t="shared" si="467"/>
        <v>-0.74302941017683111</v>
      </c>
      <c r="AU158" s="4">
        <f t="shared" si="468"/>
        <v>-0.39180244083649995</v>
      </c>
      <c r="AV158" s="4">
        <f t="shared" si="469"/>
        <v>-0.52392548965255514</v>
      </c>
      <c r="AW158" s="4">
        <f t="shared" si="469"/>
        <v>-1.022687195989505</v>
      </c>
      <c r="AY158" s="2">
        <f t="shared" si="520"/>
        <v>52.188943012550489</v>
      </c>
      <c r="AZ158" s="2">
        <f t="shared" si="359"/>
        <v>55.746972333654668</v>
      </c>
      <c r="BA158" s="2">
        <f t="shared" si="360"/>
        <v>63.798811279512421</v>
      </c>
      <c r="BB158" s="2">
        <f t="shared" si="361"/>
        <v>65.833397263343514</v>
      </c>
      <c r="BC158" s="2">
        <f t="shared" si="362"/>
        <v>74.606472352591155</v>
      </c>
      <c r="BD158" s="2">
        <f t="shared" si="363"/>
        <v>73.313039610068699</v>
      </c>
      <c r="BE158" s="2">
        <f t="shared" si="364"/>
        <v>75.624520877710452</v>
      </c>
      <c r="BF158" s="2">
        <f t="shared" si="365"/>
        <v>77.233498804052758</v>
      </c>
      <c r="BG158" s="2">
        <f t="shared" si="366"/>
        <v>79.98006535510082</v>
      </c>
      <c r="BH158" s="2">
        <f t="shared" si="367"/>
        <v>79.543366545873653</v>
      </c>
      <c r="BI158" s="2">
        <f t="shared" si="368"/>
        <v>79.415948864569756</v>
      </c>
      <c r="BJ158" s="2">
        <f t="shared" si="369"/>
        <v>79.577951001775148</v>
      </c>
      <c r="BK158" s="2">
        <f t="shared" si="370"/>
        <v>79.673812198162068</v>
      </c>
      <c r="BL158" s="2">
        <f t="shared" si="371"/>
        <v>82.657075862703962</v>
      </c>
      <c r="BM158" s="2">
        <f t="shared" si="372"/>
        <v>82.705494241137885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 t="str">
        <f t="shared" si="522"/>
        <v/>
      </c>
      <c r="CG158" s="2" t="str">
        <f t="shared" si="523"/>
        <v/>
      </c>
      <c r="CH158" s="2" t="str">
        <f t="shared" si="524"/>
        <v/>
      </c>
      <c r="CI158" s="2" t="str">
        <f t="shared" si="525"/>
        <v/>
      </c>
      <c r="CJ158" s="2" t="str">
        <f t="shared" si="526"/>
        <v/>
      </c>
      <c r="CK158" s="2" t="str">
        <f t="shared" si="527"/>
        <v/>
      </c>
      <c r="CL158" s="2" t="str">
        <f t="shared" si="528"/>
        <v/>
      </c>
      <c r="CM158" s="2" t="str">
        <f t="shared" si="529"/>
        <v/>
      </c>
      <c r="CN158" s="2" t="str">
        <f t="shared" si="530"/>
        <v/>
      </c>
      <c r="CO158" s="2" t="str">
        <f t="shared" si="531"/>
        <v/>
      </c>
      <c r="CP158" s="2" t="str">
        <f t="shared" si="532"/>
        <v/>
      </c>
      <c r="CQ158" s="2" t="str">
        <f t="shared" si="533"/>
        <v/>
      </c>
      <c r="CR158" s="2" t="str">
        <f t="shared" si="534"/>
        <v/>
      </c>
      <c r="CS158" s="2" t="str">
        <f t="shared" si="535"/>
        <v/>
      </c>
      <c r="CU158" s="2" t="str">
        <f t="shared" si="485"/>
        <v/>
      </c>
      <c r="CV158" s="2" t="str">
        <f t="shared" si="486"/>
        <v/>
      </c>
      <c r="CW158" s="2" t="str">
        <f t="shared" si="487"/>
        <v/>
      </c>
      <c r="CX158" s="2" t="str">
        <f t="shared" si="488"/>
        <v/>
      </c>
      <c r="CY158" s="2" t="str">
        <f t="shared" si="489"/>
        <v/>
      </c>
      <c r="CZ158" s="2" t="str">
        <f t="shared" si="490"/>
        <v/>
      </c>
      <c r="DA158" s="2" t="str">
        <f t="shared" si="491"/>
        <v/>
      </c>
      <c r="DB158" s="2" t="str">
        <f t="shared" si="492"/>
        <v/>
      </c>
      <c r="DC158" s="2" t="str">
        <f t="shared" si="493"/>
        <v/>
      </c>
      <c r="DD158" s="2" t="str">
        <f t="shared" si="494"/>
        <v/>
      </c>
      <c r="DE158" s="2" t="str">
        <f t="shared" si="495"/>
        <v/>
      </c>
      <c r="DF158" s="2" t="str">
        <f t="shared" si="496"/>
        <v/>
      </c>
      <c r="DG158" s="2" t="str">
        <f t="shared" si="497"/>
        <v/>
      </c>
      <c r="DH158" s="2" t="str">
        <f t="shared" si="498"/>
        <v/>
      </c>
      <c r="DI158" s="2" t="str">
        <f t="shared" si="499"/>
        <v/>
      </c>
      <c r="DK158" s="2">
        <f t="shared" si="500"/>
        <v>111.99813710801391</v>
      </c>
      <c r="DL158" s="2">
        <f t="shared" si="501"/>
        <v>98.538580139372812</v>
      </c>
      <c r="DM158" s="2">
        <f t="shared" si="501"/>
        <v>107.99869446020043</v>
      </c>
      <c r="DN158" s="2">
        <f t="shared" si="501"/>
        <v>101.05160484023448</v>
      </c>
      <c r="DO158" s="2">
        <f t="shared" si="501"/>
        <v>101.79572336115386</v>
      </c>
      <c r="DP158" s="2">
        <f t="shared" si="501"/>
        <v>59.908947598912739</v>
      </c>
      <c r="DQ158" s="2">
        <f t="shared" si="501"/>
        <v>76.754607317073152</v>
      </c>
      <c r="DR158" s="2">
        <f t="shared" si="501"/>
        <v>89.613622496990914</v>
      </c>
      <c r="DS158" s="2">
        <f t="shared" si="501"/>
        <v>90.861165955429101</v>
      </c>
      <c r="DT158" s="2">
        <f t="shared" si="501"/>
        <v>80.414905226480826</v>
      </c>
      <c r="DU158" s="2">
        <f t="shared" si="501"/>
        <v>80.05947840531563</v>
      </c>
      <c r="DV158" s="2">
        <f t="shared" si="501"/>
        <v>97.876509710180159</v>
      </c>
      <c r="DW158" s="2">
        <f t="shared" si="501"/>
        <v>115.90768397212543</v>
      </c>
      <c r="DX158" s="2">
        <f t="shared" si="501"/>
        <v>111.27031907192827</v>
      </c>
      <c r="DY158" s="2">
        <f t="shared" si="501"/>
        <v>101.98798780487805</v>
      </c>
      <c r="EA158" s="2">
        <f t="shared" si="440"/>
        <v>52.166348604523122</v>
      </c>
      <c r="EB158" s="2">
        <f t="shared" si="502"/>
        <v>55.74074134505215</v>
      </c>
      <c r="EC158" s="2">
        <f t="shared" si="503"/>
        <v>63.783020436112807</v>
      </c>
      <c r="ED158" s="2">
        <f t="shared" si="504"/>
        <v>65.829134410189369</v>
      </c>
      <c r="EE158" s="2">
        <f t="shared" si="505"/>
        <v>74.543328378982238</v>
      </c>
      <c r="EF158" s="2">
        <f t="shared" si="506"/>
        <v>73.309423083427276</v>
      </c>
      <c r="EG158" s="2">
        <f t="shared" si="507"/>
        <v>75.630461952373679</v>
      </c>
      <c r="EH158" s="2">
        <f t="shared" si="508"/>
        <v>77.176840891687235</v>
      </c>
      <c r="EI158" s="2">
        <f t="shared" si="509"/>
        <v>79.881528634645136</v>
      </c>
      <c r="EJ158" s="2">
        <f t="shared" si="510"/>
        <v>79.518339202061227</v>
      </c>
      <c r="EK158" s="2">
        <f t="shared" si="511"/>
        <v>79.399255849298299</v>
      </c>
      <c r="EL158" s="2">
        <f t="shared" si="512"/>
        <v>79.570287570394228</v>
      </c>
      <c r="EM158" s="2">
        <f t="shared" si="513"/>
        <v>79.669014420756241</v>
      </c>
      <c r="EN158" s="2">
        <f t="shared" si="514"/>
        <v>82.681264968510035</v>
      </c>
      <c r="EO158" s="2">
        <f t="shared" si="515"/>
        <v>82.765531428426101</v>
      </c>
      <c r="EQ158" s="2">
        <f t="shared" si="516"/>
        <v>52.313728339814325</v>
      </c>
      <c r="ER158" s="2">
        <f t="shared" si="517"/>
        <v>55.66793047076969</v>
      </c>
      <c r="ES158" s="2">
        <f t="shared" si="517"/>
        <v>63.829373016424277</v>
      </c>
      <c r="ET158" s="2">
        <f t="shared" si="517"/>
        <v>65.749649889065182</v>
      </c>
      <c r="EU158" s="2">
        <f t="shared" si="517"/>
        <v>75.391320573475141</v>
      </c>
      <c r="EV158" s="2">
        <f t="shared" si="517"/>
        <v>73.435584748660219</v>
      </c>
      <c r="EW158" s="2">
        <f t="shared" si="517"/>
        <v>75.53721532477087</v>
      </c>
      <c r="EX158" s="2">
        <f t="shared" si="517"/>
        <v>77.904552520958433</v>
      </c>
      <c r="EY158" s="2">
        <f t="shared" si="517"/>
        <v>80.983014724769603</v>
      </c>
      <c r="EZ158" s="2">
        <f t="shared" si="517"/>
        <v>79.853105904718731</v>
      </c>
      <c r="FA158" s="2">
        <f t="shared" si="517"/>
        <v>79.646009318405902</v>
      </c>
      <c r="FB158" s="2">
        <f t="shared" si="517"/>
        <v>79.608475967970662</v>
      </c>
      <c r="FC158" s="2">
        <f t="shared" si="517"/>
        <v>79.593699515358125</v>
      </c>
      <c r="FD158" s="2">
        <f t="shared" si="517"/>
        <v>81.878631791706994</v>
      </c>
      <c r="FE158" s="2">
        <f t="shared" si="517"/>
        <v>80.959124461850095</v>
      </c>
      <c r="FG158" s="2">
        <f t="shared" si="518"/>
        <v>0.99975421591720559</v>
      </c>
      <c r="FH158" s="2">
        <f t="shared" si="519"/>
        <v>0.9997361726343158</v>
      </c>
      <c r="FI158" s="2">
        <f t="shared" si="519"/>
        <v>0.9997168481159201</v>
      </c>
      <c r="FJ158" s="2">
        <f t="shared" si="519"/>
        <v>0.99972498797550968</v>
      </c>
      <c r="FK158" s="2">
        <f t="shared" si="519"/>
        <v>0.99970705515341118</v>
      </c>
      <c r="FL158" s="2">
        <f t="shared" si="519"/>
        <v>0.99966180392887416</v>
      </c>
      <c r="FM158" s="2">
        <f t="shared" si="519"/>
        <v>0.99963103948653043</v>
      </c>
      <c r="FN158" s="2">
        <f t="shared" si="519"/>
        <v>0.99959128194928992</v>
      </c>
      <c r="FO158" s="2">
        <f t="shared" si="519"/>
        <v>0.99958268139188666</v>
      </c>
      <c r="FP158" s="2">
        <f t="shared" si="519"/>
        <v>0.99965570412478677</v>
      </c>
      <c r="FQ158" s="2">
        <f t="shared" si="519"/>
        <v>0.99969566827954703</v>
      </c>
      <c r="FR158" s="2">
        <f t="shared" si="519"/>
        <v>0.99970665673006287</v>
      </c>
      <c r="FS158" s="2">
        <f t="shared" si="519"/>
        <v>0.99974586822669409</v>
      </c>
      <c r="FT158" s="2">
        <f t="shared" si="519"/>
        <v>0.99971219892205632</v>
      </c>
      <c r="FU158" s="2">
        <f t="shared" si="519"/>
        <v>0.99963579336263209</v>
      </c>
      <c r="FW158" s="2">
        <f t="shared" si="536"/>
        <v>5.3526400712393091E-2</v>
      </c>
      <c r="FX158" s="2">
        <f t="shared" si="376"/>
        <v>6.9498581268719856E-2</v>
      </c>
      <c r="FY158" s="2">
        <f t="shared" si="377"/>
        <v>7.0569792918758575E-2</v>
      </c>
      <c r="FZ158" s="2">
        <f t="shared" si="378"/>
        <v>6.8236553100712152E-2</v>
      </c>
      <c r="GA158" s="2">
        <f t="shared" si="379"/>
        <v>6.5048387591211662E-2</v>
      </c>
      <c r="GB158" s="2">
        <f t="shared" si="380"/>
        <v>6.458788243202232E-2</v>
      </c>
      <c r="GC158" s="2">
        <f t="shared" si="381"/>
        <v>6.8161606243548181E-2</v>
      </c>
      <c r="GD158" s="2">
        <f t="shared" si="382"/>
        <v>7.0872545052419689E-2</v>
      </c>
      <c r="GE158" s="2">
        <f t="shared" si="383"/>
        <v>8.5298138881420654E-2</v>
      </c>
      <c r="GF158" s="2">
        <f t="shared" si="384"/>
        <v>7.3838466108307632E-2</v>
      </c>
      <c r="GG158" s="2">
        <f t="shared" si="385"/>
        <v>6.6836298856284559E-2</v>
      </c>
      <c r="GH158" s="2">
        <f t="shared" si="386"/>
        <v>6.0055526384674651E-2</v>
      </c>
      <c r="GI158" s="2">
        <f t="shared" si="387"/>
        <v>5.8575655458739696E-2</v>
      </c>
      <c r="GJ158" s="2">
        <f t="shared" si="388"/>
        <v>4.0388395759501344E-2</v>
      </c>
      <c r="GK158" s="2">
        <f t="shared" si="389"/>
        <v>3.7111312526709413E-2</v>
      </c>
      <c r="GM158" s="86">
        <f t="shared" si="537"/>
        <v>1.1911319420517762E-37</v>
      </c>
      <c r="GN158" s="86">
        <f t="shared" si="390"/>
        <v>7.7593374808021971E-122</v>
      </c>
      <c r="GO158" s="86">
        <f t="shared" si="391"/>
        <v>9.5497197922387543E-127</v>
      </c>
      <c r="GP158" s="86">
        <f t="shared" si="392"/>
        <v>1.7042551828175295E-114</v>
      </c>
      <c r="GQ158" s="86">
        <f t="shared" si="393"/>
        <v>5.0764364454679516E-87</v>
      </c>
      <c r="GR158" s="86">
        <f t="shared" si="394"/>
        <v>1.1112368922171197E-131</v>
      </c>
      <c r="GS158" s="86">
        <f t="shared" si="395"/>
        <v>1.719110789654478E-112</v>
      </c>
      <c r="GT158" s="86">
        <f t="shared" si="396"/>
        <v>3.1691384055160464E-80</v>
      </c>
      <c r="GU158" s="86">
        <f t="shared" si="397"/>
        <v>2.0789960398236363E-58</v>
      </c>
      <c r="GV158" s="86">
        <f t="shared" si="398"/>
        <v>1.2714189197466822E-110</v>
      </c>
      <c r="GW158" s="86">
        <f t="shared" si="399"/>
        <v>1.0603402528238423E-189</v>
      </c>
      <c r="GX158" s="86">
        <f t="shared" si="400"/>
        <v>6.3966859814330382E-189</v>
      </c>
      <c r="GY158" s="86">
        <f t="shared" si="401"/>
        <v>1.1655704708843276E-267</v>
      </c>
      <c r="GZ158" s="86">
        <f t="shared" si="402"/>
        <v>2.514982391909774E-223</v>
      </c>
      <c r="HA158" s="86">
        <f t="shared" si="403"/>
        <v>2.2537147329407972E-207</v>
      </c>
      <c r="HC158" s="86">
        <f t="shared" si="538"/>
        <v>3.3851706392111407E-19</v>
      </c>
      <c r="HD158" s="86">
        <f t="shared" si="404"/>
        <v>6.6501212660153102E-51</v>
      </c>
      <c r="HE158" s="86">
        <f t="shared" si="405"/>
        <v>4.6536953162972329E-64</v>
      </c>
      <c r="HF158" s="86">
        <f t="shared" si="406"/>
        <v>2.5295900434056074E-51</v>
      </c>
      <c r="HG158" s="86">
        <f t="shared" si="407"/>
        <v>2.3287585932922147E-39</v>
      </c>
      <c r="HH158" s="86">
        <f t="shared" si="408"/>
        <v>3.9611940503202039E-100</v>
      </c>
      <c r="HI158" s="86">
        <f t="shared" si="409"/>
        <v>8.759511467195616E-103</v>
      </c>
      <c r="HJ158" s="86">
        <f t="shared" si="410"/>
        <v>2.2885989609227423E-102</v>
      </c>
      <c r="HK158" s="86">
        <f t="shared" si="411"/>
        <v>3.8817865013981061E-101</v>
      </c>
      <c r="HL158" s="86">
        <f t="shared" si="412"/>
        <v>2.6871615608636983E-127</v>
      </c>
      <c r="HM158" s="86">
        <f t="shared" si="413"/>
        <v>1.5213245494130194E-142</v>
      </c>
      <c r="HN158" s="86">
        <f t="shared" si="414"/>
        <v>2.1790671229913214E-108</v>
      </c>
      <c r="HO158" s="86">
        <f t="shared" si="415"/>
        <v>1.8426369051027791E-110</v>
      </c>
      <c r="HP158" s="86">
        <f t="shared" si="416"/>
        <v>3.6673953251828698E-107</v>
      </c>
      <c r="HQ158" s="86">
        <f t="shared" si="417"/>
        <v>5.4449593541658728E-100</v>
      </c>
      <c r="HS158" s="86">
        <f t="shared" si="539"/>
        <v>0.5609703507907553</v>
      </c>
      <c r="HT158" s="86">
        <f t="shared" si="418"/>
        <v>0.39820633210044087</v>
      </c>
      <c r="HU158" s="86">
        <f t="shared" si="419"/>
        <v>0.30455944663176093</v>
      </c>
      <c r="HV158" s="86">
        <f t="shared" si="420"/>
        <v>0.36960867354387922</v>
      </c>
      <c r="HW158" s="86">
        <f t="shared" si="421"/>
        <v>0.37544708833483381</v>
      </c>
      <c r="HX158" s="86">
        <f t="shared" si="422"/>
        <v>0.32958015344862024</v>
      </c>
      <c r="HY158" s="86">
        <f t="shared" si="423"/>
        <v>0.2033066253022062</v>
      </c>
      <c r="HZ158" s="86">
        <f t="shared" si="424"/>
        <v>0.15340307369537082</v>
      </c>
      <c r="IA158" s="86">
        <f t="shared" si="425"/>
        <v>0.16198338544177279</v>
      </c>
      <c r="IB158" s="86">
        <f t="shared" si="426"/>
        <v>0.21335298348140513</v>
      </c>
      <c r="IC158" s="86">
        <f t="shared" si="427"/>
        <v>0.36269927087580534</v>
      </c>
      <c r="ID158" s="86">
        <f t="shared" si="428"/>
        <v>0.50849212293301826</v>
      </c>
      <c r="IE158" s="86">
        <f t="shared" si="429"/>
        <v>0.51040332986788639</v>
      </c>
      <c r="IF158" s="86">
        <f t="shared" si="430"/>
        <v>0.60579282525772515</v>
      </c>
      <c r="IG158" s="86">
        <f t="shared" si="431"/>
        <v>0.57741372197488738</v>
      </c>
      <c r="II158" s="86">
        <f t="shared" si="540"/>
        <v>3.7508970806464418E-11</v>
      </c>
      <c r="IJ158" s="86">
        <f t="shared" si="541"/>
        <v>9.8127589844167748E-11</v>
      </c>
      <c r="IK158" s="86">
        <f t="shared" si="542"/>
        <v>2.2256396584444287E-11</v>
      </c>
      <c r="IL158" s="86">
        <f t="shared" si="543"/>
        <v>1.3494006115673152E-10</v>
      </c>
      <c r="IM158" s="86">
        <f t="shared" si="544"/>
        <v>1.3632157927162033E-10</v>
      </c>
      <c r="IN158" s="86">
        <f t="shared" si="545"/>
        <v>6.7054718079301679E-10</v>
      </c>
      <c r="IO158" s="86">
        <f t="shared" si="546"/>
        <v>5.2246627152417856E-11</v>
      </c>
      <c r="IP158" s="86">
        <f t="shared" si="547"/>
        <v>3.1832552738022203E-12</v>
      </c>
      <c r="IQ158" s="86">
        <f t="shared" si="548"/>
        <v>2.0052979584087474E-10</v>
      </c>
      <c r="IR158" s="86">
        <f t="shared" si="549"/>
        <v>3.3438485397578714E-10</v>
      </c>
      <c r="IS158" s="86">
        <f t="shared" si="550"/>
        <v>9.6113993967125862E-11</v>
      </c>
      <c r="IT158" s="86">
        <f t="shared" si="551"/>
        <v>7.0370151361305826E-12</v>
      </c>
      <c r="IU158" s="86">
        <f t="shared" si="552"/>
        <v>4.4210663087530291E-12</v>
      </c>
      <c r="IV158" s="86">
        <f t="shared" si="553"/>
        <v>4.7673640102907085E-7</v>
      </c>
      <c r="IW158" s="86">
        <f t="shared" si="554"/>
        <v>1.5323354770225946E-7</v>
      </c>
      <c r="IY158" s="86">
        <f t="shared" si="555"/>
        <v>0.5609703508282643</v>
      </c>
      <c r="IZ158" s="86">
        <f t="shared" si="556"/>
        <v>0.39820633219856849</v>
      </c>
      <c r="JA158" s="86">
        <f t="shared" si="557"/>
        <v>0.30455944665401735</v>
      </c>
      <c r="JB158" s="86">
        <f t="shared" si="558"/>
        <v>0.36960867367881928</v>
      </c>
      <c r="JC158" s="86">
        <f t="shared" si="559"/>
        <v>0.37544708847115538</v>
      </c>
      <c r="JD158" s="86">
        <f t="shared" si="560"/>
        <v>0.32958015411916741</v>
      </c>
      <c r="JE158" s="86">
        <f t="shared" si="561"/>
        <v>0.20330662535445282</v>
      </c>
      <c r="JF158" s="86">
        <f t="shared" si="562"/>
        <v>0.15340307369855408</v>
      </c>
      <c r="JG158" s="86">
        <f t="shared" si="563"/>
        <v>0.16198338564230258</v>
      </c>
      <c r="JH158" s="86">
        <f t="shared" si="564"/>
        <v>0.21335298381578999</v>
      </c>
      <c r="JI158" s="86">
        <f t="shared" si="565"/>
        <v>0.36269927097191934</v>
      </c>
      <c r="JJ158" s="86">
        <f t="shared" si="566"/>
        <v>0.5084921229400553</v>
      </c>
      <c r="JK158" s="86">
        <f t="shared" si="567"/>
        <v>0.51040332987230741</v>
      </c>
      <c r="JL158" s="86">
        <f t="shared" si="568"/>
        <v>0.60579330199412618</v>
      </c>
      <c r="JM158" s="86">
        <f t="shared" si="569"/>
        <v>0.57741387520843512</v>
      </c>
    </row>
    <row r="159" spans="2:273" x14ac:dyDescent="0.25">
      <c r="B159" s="2">
        <v>132</v>
      </c>
      <c r="C159" s="37">
        <v>51.817999999999998</v>
      </c>
      <c r="D159" s="37">
        <v>56.466999999999999</v>
      </c>
      <c r="E159" s="37">
        <v>64.031999999999996</v>
      </c>
      <c r="F159" s="37">
        <v>68.387</v>
      </c>
      <c r="G159" s="37">
        <v>76.531999999999996</v>
      </c>
      <c r="H159" s="37">
        <v>75.606999999999999</v>
      </c>
      <c r="I159" s="37">
        <v>77.322000000000003</v>
      </c>
      <c r="J159" s="37">
        <v>77.099999999999994</v>
      </c>
      <c r="K159" s="37">
        <v>80.183000000000007</v>
      </c>
      <c r="L159" s="37">
        <v>80.95</v>
      </c>
      <c r="M159" s="37">
        <v>83.728999999999999</v>
      </c>
      <c r="N159" s="37">
        <v>88.623000000000005</v>
      </c>
      <c r="O159" s="37">
        <v>89.933000000000007</v>
      </c>
      <c r="P159" s="37">
        <v>120.175</v>
      </c>
      <c r="Q159" s="37">
        <v>155.71899999999999</v>
      </c>
      <c r="S159" s="4">
        <f t="shared" si="441"/>
        <v>52.052023504967693</v>
      </c>
      <c r="T159" s="4">
        <f t="shared" si="442"/>
        <v>56.656627693419956</v>
      </c>
      <c r="U159" s="4">
        <f t="shared" si="443"/>
        <v>64.447246166843073</v>
      </c>
      <c r="V159" s="4">
        <f t="shared" si="444"/>
        <v>67.512163820041934</v>
      </c>
      <c r="W159" s="4">
        <f t="shared" si="445"/>
        <v>76.059332433881551</v>
      </c>
      <c r="X159" s="4">
        <f t="shared" si="446"/>
        <v>75.168211699030792</v>
      </c>
      <c r="Y159" s="4">
        <f t="shared" si="447"/>
        <v>76.472310401351422</v>
      </c>
      <c r="Z159" s="4">
        <f t="shared" si="448"/>
        <v>77.669055353802037</v>
      </c>
      <c r="AA159" s="4">
        <f t="shared" si="449"/>
        <v>80.477740351898973</v>
      </c>
      <c r="AB159" s="4">
        <f t="shared" si="450"/>
        <v>80.709569417142518</v>
      </c>
      <c r="AC159" s="4">
        <f t="shared" si="451"/>
        <v>83.126823742485925</v>
      </c>
      <c r="AD159" s="4">
        <f t="shared" si="452"/>
        <v>89.381324624133768</v>
      </c>
      <c r="AE159" s="4">
        <f t="shared" si="453"/>
        <v>89.718758641443614</v>
      </c>
      <c r="AF159" s="4">
        <f t="shared" si="454"/>
        <v>121.51365489422732</v>
      </c>
      <c r="AG159" s="4">
        <f t="shared" si="455"/>
        <v>156.77483138866259</v>
      </c>
      <c r="AI159" s="4">
        <f t="shared" si="456"/>
        <v>-0.23402350496769486</v>
      </c>
      <c r="AJ159" s="4">
        <f t="shared" si="457"/>
        <v>-0.18962769341995767</v>
      </c>
      <c r="AK159" s="4">
        <f t="shared" si="458"/>
        <v>-0.41524616684307603</v>
      </c>
      <c r="AL159" s="4">
        <f t="shared" si="459"/>
        <v>0.8748361799580664</v>
      </c>
      <c r="AM159" s="4">
        <f t="shared" si="460"/>
        <v>0.47266756611844585</v>
      </c>
      <c r="AN159" s="4">
        <f t="shared" si="461"/>
        <v>0.43878830096920751</v>
      </c>
      <c r="AO159" s="4">
        <f t="shared" si="462"/>
        <v>0.84968959864858107</v>
      </c>
      <c r="AP159" s="4">
        <f t="shared" si="463"/>
        <v>-0.56905535380204242</v>
      </c>
      <c r="AQ159" s="4">
        <f t="shared" si="464"/>
        <v>-0.29474035189896597</v>
      </c>
      <c r="AR159" s="4">
        <f t="shared" si="465"/>
        <v>0.24043058285748486</v>
      </c>
      <c r="AS159" s="4">
        <f t="shared" si="466"/>
        <v>0.60217625751407411</v>
      </c>
      <c r="AT159" s="4">
        <f t="shared" si="467"/>
        <v>-0.75832462413376334</v>
      </c>
      <c r="AU159" s="4">
        <f t="shared" si="468"/>
        <v>0.21424135855639292</v>
      </c>
      <c r="AV159" s="4">
        <f t="shared" si="469"/>
        <v>-1.338654894227318</v>
      </c>
      <c r="AW159" s="4">
        <f t="shared" si="469"/>
        <v>-1.0558313886625967</v>
      </c>
      <c r="AY159" s="2">
        <f t="shared" si="520"/>
        <v>52.051994664290199</v>
      </c>
      <c r="AZ159" s="2">
        <f t="shared" si="359"/>
        <v>55.62974669122157</v>
      </c>
      <c r="BA159" s="2">
        <f t="shared" si="360"/>
        <v>63.656429520907309</v>
      </c>
      <c r="BB159" s="2">
        <f t="shared" si="361"/>
        <v>65.744415902205176</v>
      </c>
      <c r="BC159" s="2">
        <f t="shared" si="362"/>
        <v>74.405138603678807</v>
      </c>
      <c r="BD159" s="2">
        <f t="shared" si="363"/>
        <v>73.213857768720274</v>
      </c>
      <c r="BE159" s="2">
        <f t="shared" si="364"/>
        <v>75.52692867967346</v>
      </c>
      <c r="BF159" s="2">
        <f t="shared" si="365"/>
        <v>77.072939735121992</v>
      </c>
      <c r="BG159" s="2">
        <f t="shared" si="366"/>
        <v>79.785131869247664</v>
      </c>
      <c r="BH159" s="2">
        <f t="shared" si="367"/>
        <v>79.405655898749259</v>
      </c>
      <c r="BI159" s="2">
        <f t="shared" si="368"/>
        <v>79.287076035581137</v>
      </c>
      <c r="BJ159" s="2">
        <f t="shared" si="369"/>
        <v>79.463600291502232</v>
      </c>
      <c r="BK159" s="2">
        <f t="shared" si="370"/>
        <v>79.571629478711998</v>
      </c>
      <c r="BL159" s="2">
        <f t="shared" si="371"/>
        <v>82.593329666881559</v>
      </c>
      <c r="BM159" s="2">
        <f t="shared" si="372"/>
        <v>82.613994762109229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 t="str">
        <f t="shared" si="522"/>
        <v/>
      </c>
      <c r="CG159" s="2" t="str">
        <f t="shared" si="523"/>
        <v/>
      </c>
      <c r="CH159" s="2" t="str">
        <f t="shared" si="524"/>
        <v/>
      </c>
      <c r="CI159" s="2" t="str">
        <f t="shared" si="525"/>
        <v/>
      </c>
      <c r="CJ159" s="2" t="str">
        <f t="shared" si="526"/>
        <v/>
      </c>
      <c r="CK159" s="2" t="str">
        <f t="shared" si="527"/>
        <v/>
      </c>
      <c r="CL159" s="2" t="str">
        <f t="shared" si="528"/>
        <v/>
      </c>
      <c r="CM159" s="2" t="str">
        <f t="shared" si="529"/>
        <v/>
      </c>
      <c r="CN159" s="2" t="str">
        <f t="shared" si="530"/>
        <v/>
      </c>
      <c r="CO159" s="2" t="str">
        <f t="shared" si="531"/>
        <v/>
      </c>
      <c r="CP159" s="2" t="str">
        <f t="shared" si="532"/>
        <v/>
      </c>
      <c r="CQ159" s="2" t="str">
        <f t="shared" si="533"/>
        <v/>
      </c>
      <c r="CR159" s="2" t="str">
        <f t="shared" si="534"/>
        <v/>
      </c>
      <c r="CS159" s="2" t="str">
        <f t="shared" si="535"/>
        <v/>
      </c>
      <c r="CU159" s="2" t="str">
        <f t="shared" si="485"/>
        <v/>
      </c>
      <c r="CV159" s="2" t="str">
        <f t="shared" si="486"/>
        <v/>
      </c>
      <c r="CW159" s="2" t="str">
        <f t="shared" si="487"/>
        <v/>
      </c>
      <c r="CX159" s="2" t="str">
        <f t="shared" si="488"/>
        <v/>
      </c>
      <c r="CY159" s="2" t="str">
        <f t="shared" si="489"/>
        <v/>
      </c>
      <c r="CZ159" s="2" t="str">
        <f t="shared" si="490"/>
        <v/>
      </c>
      <c r="DA159" s="2" t="str">
        <f t="shared" si="491"/>
        <v/>
      </c>
      <c r="DB159" s="2" t="str">
        <f t="shared" si="492"/>
        <v/>
      </c>
      <c r="DC159" s="2" t="str">
        <f t="shared" si="493"/>
        <v/>
      </c>
      <c r="DD159" s="2" t="str">
        <f t="shared" si="494"/>
        <v/>
      </c>
      <c r="DE159" s="2" t="str">
        <f t="shared" si="495"/>
        <v/>
      </c>
      <c r="DF159" s="2" t="str">
        <f t="shared" si="496"/>
        <v/>
      </c>
      <c r="DG159" s="2" t="str">
        <f t="shared" si="497"/>
        <v/>
      </c>
      <c r="DH159" s="2" t="str">
        <f t="shared" si="498"/>
        <v/>
      </c>
      <c r="DI159" s="2" t="str">
        <f t="shared" si="499"/>
        <v/>
      </c>
      <c r="DK159" s="2">
        <f t="shared" si="500"/>
        <v>112.38584390243898</v>
      </c>
      <c r="DL159" s="2">
        <f t="shared" si="501"/>
        <v>98.783097560975591</v>
      </c>
      <c r="DM159" s="2">
        <f t="shared" si="501"/>
        <v>108.26475482807984</v>
      </c>
      <c r="DN159" s="2">
        <f t="shared" si="501"/>
        <v>101.25400699565138</v>
      </c>
      <c r="DO159" s="2">
        <f t="shared" si="501"/>
        <v>101.94735240256055</v>
      </c>
      <c r="DP159" s="2">
        <f t="shared" si="501"/>
        <v>59.617262458471785</v>
      </c>
      <c r="DQ159" s="2">
        <f t="shared" si="501"/>
        <v>76.626356097560944</v>
      </c>
      <c r="DR159" s="2">
        <f t="shared" si="501"/>
        <v>89.552726665937186</v>
      </c>
      <c r="DS159" s="2">
        <f t="shared" si="501"/>
        <v>90.766608819345663</v>
      </c>
      <c r="DT159" s="2">
        <f t="shared" si="501"/>
        <v>80.247469163763057</v>
      </c>
      <c r="DU159" s="2">
        <f t="shared" si="501"/>
        <v>79.91085125339778</v>
      </c>
      <c r="DV159" s="2">
        <f t="shared" si="501"/>
        <v>97.903693163709036</v>
      </c>
      <c r="DW159" s="2">
        <f t="shared" si="501"/>
        <v>116.10211707317072</v>
      </c>
      <c r="DX159" s="2">
        <f t="shared" si="501"/>
        <v>111.4286162925749</v>
      </c>
      <c r="DY159" s="2">
        <f t="shared" si="501"/>
        <v>102.09646341463414</v>
      </c>
      <c r="EA159" s="2">
        <f t="shared" si="440"/>
        <v>52.02875131818567</v>
      </c>
      <c r="EB159" s="2">
        <f t="shared" si="502"/>
        <v>55.625102554061712</v>
      </c>
      <c r="EC159" s="2">
        <f t="shared" si="503"/>
        <v>63.641019167101184</v>
      </c>
      <c r="ED159" s="2">
        <f t="shared" si="504"/>
        <v>65.741772763696176</v>
      </c>
      <c r="EE159" s="2">
        <f t="shared" si="505"/>
        <v>74.333673811285394</v>
      </c>
      <c r="EF159" s="2">
        <f t="shared" si="506"/>
        <v>73.2085967869222</v>
      </c>
      <c r="EG159" s="2">
        <f t="shared" si="507"/>
        <v>75.533814360402985</v>
      </c>
      <c r="EH159" s="2">
        <f t="shared" si="508"/>
        <v>77.009138361836705</v>
      </c>
      <c r="EI159" s="2">
        <f t="shared" si="509"/>
        <v>79.673467047602685</v>
      </c>
      <c r="EJ159" s="2">
        <f t="shared" si="510"/>
        <v>79.377037164272338</v>
      </c>
      <c r="EK159" s="2">
        <f t="shared" si="511"/>
        <v>79.267957426849989</v>
      </c>
      <c r="EL159" s="2">
        <f t="shared" si="512"/>
        <v>79.455960217216443</v>
      </c>
      <c r="EM159" s="2">
        <f t="shared" si="513"/>
        <v>79.568121641190672</v>
      </c>
      <c r="EN159" s="2">
        <f t="shared" si="514"/>
        <v>82.622761409714428</v>
      </c>
      <c r="EO159" s="2">
        <f t="shared" si="515"/>
        <v>82.683309909841171</v>
      </c>
      <c r="EQ159" s="2">
        <f t="shared" si="516"/>
        <v>52.195110445756683</v>
      </c>
      <c r="ER159" s="2">
        <f t="shared" si="517"/>
        <v>55.54926648902849</v>
      </c>
      <c r="ES159" s="2">
        <f t="shared" si="517"/>
        <v>63.691588968130752</v>
      </c>
      <c r="ET159" s="2">
        <f t="shared" si="517"/>
        <v>65.657500002063628</v>
      </c>
      <c r="EU159" s="2">
        <f t="shared" si="517"/>
        <v>75.237845702621257</v>
      </c>
      <c r="EV159" s="2">
        <f t="shared" si="517"/>
        <v>73.342912090644603</v>
      </c>
      <c r="EW159" s="2">
        <f t="shared" si="517"/>
        <v>75.436125700159963</v>
      </c>
      <c r="EX159" s="2">
        <f t="shared" si="517"/>
        <v>77.775187037927481</v>
      </c>
      <c r="EY159" s="2">
        <f t="shared" si="517"/>
        <v>80.831701354183082</v>
      </c>
      <c r="EZ159" s="2">
        <f t="shared" si="517"/>
        <v>79.729637664809104</v>
      </c>
      <c r="FA159" s="2">
        <f t="shared" si="517"/>
        <v>79.528070896993526</v>
      </c>
      <c r="FB159" s="2">
        <f t="shared" si="517"/>
        <v>79.497270339917776</v>
      </c>
      <c r="FC159" s="2">
        <f t="shared" si="517"/>
        <v>79.490461076573396</v>
      </c>
      <c r="FD159" s="2">
        <f t="shared" si="517"/>
        <v>81.784170937150535</v>
      </c>
      <c r="FE159" s="2">
        <f t="shared" si="517"/>
        <v>80.814751513366161</v>
      </c>
      <c r="FG159" s="2">
        <f t="shared" si="518"/>
        <v>0.99977583740453491</v>
      </c>
      <c r="FH159" s="2">
        <f t="shared" si="519"/>
        <v>0.99975938099706019</v>
      </c>
      <c r="FI159" s="2">
        <f t="shared" si="519"/>
        <v>0.99974175597856685</v>
      </c>
      <c r="FJ159" s="2">
        <f t="shared" si="519"/>
        <v>0.99974917998334956</v>
      </c>
      <c r="FK159" s="2">
        <f t="shared" si="519"/>
        <v>0.9997328242378628</v>
      </c>
      <c r="FL159" s="2">
        <f t="shared" si="519"/>
        <v>0.99969155233864715</v>
      </c>
      <c r="FM159" s="2">
        <f t="shared" si="519"/>
        <v>0.99966349308788405</v>
      </c>
      <c r="FN159" s="2">
        <f t="shared" si="519"/>
        <v>0.99962723130172149</v>
      </c>
      <c r="FO159" s="2">
        <f t="shared" si="519"/>
        <v>0.99961938693000874</v>
      </c>
      <c r="FP159" s="2">
        <f t="shared" si="519"/>
        <v>0.99968598891711247</v>
      </c>
      <c r="FQ159" s="2">
        <f t="shared" si="519"/>
        <v>0.99972243873968147</v>
      </c>
      <c r="FR159" s="2">
        <f t="shared" si="519"/>
        <v>0.99973246085270484</v>
      </c>
      <c r="FS159" s="2">
        <f t="shared" si="519"/>
        <v>0.99976822388541142</v>
      </c>
      <c r="FT159" s="2">
        <f t="shared" si="519"/>
        <v>0.9997375156503473</v>
      </c>
      <c r="FU159" s="2">
        <f t="shared" si="519"/>
        <v>0.99966782895412332</v>
      </c>
      <c r="FW159" s="2">
        <f t="shared" si="536"/>
        <v>5.8389002863543489E-2</v>
      </c>
      <c r="FX159" s="2">
        <f t="shared" si="376"/>
        <v>7.5696129078863639E-2</v>
      </c>
      <c r="FY159" s="2">
        <f t="shared" si="377"/>
        <v>7.6854976261228489E-2</v>
      </c>
      <c r="FZ159" s="2">
        <f t="shared" si="378"/>
        <v>7.433054940888964E-2</v>
      </c>
      <c r="GA159" s="2">
        <f t="shared" si="379"/>
        <v>7.087931773203561E-2</v>
      </c>
      <c r="GB159" s="2">
        <f t="shared" si="380"/>
        <v>7.038064036168129E-2</v>
      </c>
      <c r="GC159" s="2">
        <f t="shared" si="381"/>
        <v>7.4249442645737518E-2</v>
      </c>
      <c r="GD159" s="2">
        <f t="shared" si="382"/>
        <v>7.7182453343769705E-2</v>
      </c>
      <c r="GE159" s="2">
        <f t="shared" si="383"/>
        <v>9.2764155135939566E-2</v>
      </c>
      <c r="GF159" s="2">
        <f t="shared" si="384"/>
        <v>8.0389588610995655E-2</v>
      </c>
      <c r="GG159" s="2">
        <f t="shared" si="385"/>
        <v>7.281501530835105E-2</v>
      </c>
      <c r="GH159" s="2">
        <f t="shared" si="386"/>
        <v>6.5470237484229421E-2</v>
      </c>
      <c r="GI159" s="2">
        <f t="shared" si="387"/>
        <v>6.3866004770105622E-2</v>
      </c>
      <c r="GJ159" s="2">
        <f t="shared" si="388"/>
        <v>4.4113104224630557E-2</v>
      </c>
      <c r="GK159" s="2">
        <f t="shared" si="389"/>
        <v>4.0546570756534728E-2</v>
      </c>
      <c r="GM159" s="86">
        <f t="shared" si="537"/>
        <v>9.1489623272426238E-39</v>
      </c>
      <c r="GN159" s="86">
        <f t="shared" si="390"/>
        <v>1.749486834904265E-125</v>
      </c>
      <c r="GO159" s="86">
        <f t="shared" si="391"/>
        <v>1.5616039697249818E-130</v>
      </c>
      <c r="GP159" s="86">
        <f t="shared" si="392"/>
        <v>6.5114596405560754E-118</v>
      </c>
      <c r="GQ159" s="86">
        <f t="shared" si="393"/>
        <v>1.2959835358822022E-89</v>
      </c>
      <c r="GR159" s="86">
        <f t="shared" si="394"/>
        <v>1.3648319087002037E-135</v>
      </c>
      <c r="GS159" s="86">
        <f t="shared" si="395"/>
        <v>8.1116875659689571E-116</v>
      </c>
      <c r="GT159" s="86">
        <f t="shared" si="396"/>
        <v>1.381785988775668E-82</v>
      </c>
      <c r="GU159" s="86">
        <f t="shared" si="397"/>
        <v>4.1253540059475475E-60</v>
      </c>
      <c r="GV159" s="86">
        <f t="shared" si="398"/>
        <v>7.1949040662778336E-114</v>
      </c>
      <c r="GW159" s="86">
        <f t="shared" si="399"/>
        <v>2.4317431821101142E-195</v>
      </c>
      <c r="GX159" s="86">
        <f t="shared" si="400"/>
        <v>1.1748176728434015E-194</v>
      </c>
      <c r="GY159" s="86">
        <f t="shared" si="401"/>
        <v>9.7002749056697259E-276</v>
      </c>
      <c r="GZ159" s="86">
        <f t="shared" si="402"/>
        <v>4.350917434394158E-230</v>
      </c>
      <c r="HA159" s="86">
        <f t="shared" si="403"/>
        <v>1.4943122379970428E-213</v>
      </c>
      <c r="HC159" s="86">
        <f t="shared" si="538"/>
        <v>4.5673345637399978E-20</v>
      </c>
      <c r="HD159" s="86">
        <f t="shared" si="404"/>
        <v>2.868790543236015E-53</v>
      </c>
      <c r="HE159" s="86">
        <f t="shared" si="405"/>
        <v>4.8512056410129461E-67</v>
      </c>
      <c r="HF159" s="86">
        <f t="shared" si="406"/>
        <v>1.0381820016024689E-53</v>
      </c>
      <c r="HG159" s="86">
        <f t="shared" si="407"/>
        <v>3.6472155927254369E-41</v>
      </c>
      <c r="HH159" s="86">
        <f t="shared" si="408"/>
        <v>1.0428876632334917E-104</v>
      </c>
      <c r="HI159" s="86">
        <f t="shared" si="409"/>
        <v>2.0601590652723867E-107</v>
      </c>
      <c r="HJ159" s="86">
        <f t="shared" si="410"/>
        <v>5.7525149154636334E-107</v>
      </c>
      <c r="HK159" s="86">
        <f t="shared" si="411"/>
        <v>1.0511419331694263E-105</v>
      </c>
      <c r="HL159" s="86">
        <f t="shared" si="412"/>
        <v>5.2695675222667805E-133</v>
      </c>
      <c r="HM159" s="86">
        <f t="shared" si="413"/>
        <v>4.2626808765316298E-149</v>
      </c>
      <c r="HN159" s="86">
        <f t="shared" si="414"/>
        <v>1.4629199997257309E-113</v>
      </c>
      <c r="HO159" s="86">
        <f t="shared" si="415"/>
        <v>1.104200984533114E-115</v>
      </c>
      <c r="HP159" s="86">
        <f t="shared" si="416"/>
        <v>2.747107135558314E-112</v>
      </c>
      <c r="HQ159" s="86">
        <f t="shared" si="417"/>
        <v>1.1384094670152065E-104</v>
      </c>
      <c r="HS159" s="86">
        <f t="shared" si="539"/>
        <v>0.51207451470001608</v>
      </c>
      <c r="HT159" s="86">
        <f t="shared" si="418"/>
        <v>0.29186413916793541</v>
      </c>
      <c r="HU159" s="86">
        <f t="shared" si="419"/>
        <v>0.19974760130156652</v>
      </c>
      <c r="HV159" s="86">
        <f t="shared" si="420"/>
        <v>0.26491511701841242</v>
      </c>
      <c r="HW159" s="86">
        <f t="shared" si="421"/>
        <v>0.27261783870679429</v>
      </c>
      <c r="HX159" s="86">
        <f t="shared" si="422"/>
        <v>0.23304385238827841</v>
      </c>
      <c r="HY159" s="86">
        <f t="shared" si="423"/>
        <v>0.12133071196774468</v>
      </c>
      <c r="HZ159" s="86">
        <f t="shared" si="424"/>
        <v>8.1554068144706074E-2</v>
      </c>
      <c r="IA159" s="86">
        <f t="shared" si="425"/>
        <v>8.7835873784217533E-2</v>
      </c>
      <c r="IB159" s="86">
        <f t="shared" si="426"/>
        <v>0.12960785807885536</v>
      </c>
      <c r="IC159" s="86">
        <f t="shared" si="427"/>
        <v>0.25828314167969652</v>
      </c>
      <c r="ID159" s="86">
        <f t="shared" si="428"/>
        <v>0.42039755806087337</v>
      </c>
      <c r="IE159" s="86">
        <f t="shared" si="429"/>
        <v>0.42302895443791505</v>
      </c>
      <c r="IF159" s="86">
        <f t="shared" si="430"/>
        <v>0.60172226713139287</v>
      </c>
      <c r="IG159" s="86">
        <f t="shared" si="431"/>
        <v>0.60392809303198991</v>
      </c>
      <c r="II159" s="86">
        <f t="shared" si="540"/>
        <v>1.5381192309400886E-10</v>
      </c>
      <c r="IJ159" s="86">
        <f t="shared" si="541"/>
        <v>4.3721927250329092E-10</v>
      </c>
      <c r="IK159" s="86">
        <f t="shared" si="542"/>
        <v>1.10843720903195E-10</v>
      </c>
      <c r="IL159" s="86">
        <f t="shared" si="543"/>
        <v>5.8193724413068259E-10</v>
      </c>
      <c r="IM159" s="86">
        <f t="shared" si="544"/>
        <v>5.7148212827191501E-10</v>
      </c>
      <c r="IN159" s="86">
        <f t="shared" si="545"/>
        <v>2.5195450053314732E-9</v>
      </c>
      <c r="IO159" s="86">
        <f t="shared" si="546"/>
        <v>2.4011542682723027E-10</v>
      </c>
      <c r="IP159" s="86">
        <f t="shared" si="547"/>
        <v>1.8179324029756814E-11</v>
      </c>
      <c r="IQ159" s="86">
        <f t="shared" si="548"/>
        <v>9.7170672335391858E-10</v>
      </c>
      <c r="IR159" s="86">
        <f t="shared" si="549"/>
        <v>1.4202372084500761E-9</v>
      </c>
      <c r="IS159" s="86">
        <f t="shared" si="550"/>
        <v>4.1894555259818161E-10</v>
      </c>
      <c r="IT159" s="86">
        <f t="shared" si="551"/>
        <v>3.4189371849390915E-11</v>
      </c>
      <c r="IU159" s="86">
        <f t="shared" si="552"/>
        <v>2.1801953130952408E-11</v>
      </c>
      <c r="IV159" s="86">
        <f t="shared" si="553"/>
        <v>1.0132373500666577E-6</v>
      </c>
      <c r="IW159" s="86">
        <f t="shared" si="554"/>
        <v>3.3936230417548965E-7</v>
      </c>
      <c r="IY159" s="86">
        <f t="shared" si="555"/>
        <v>0.51207451485382804</v>
      </c>
      <c r="IZ159" s="86">
        <f t="shared" si="556"/>
        <v>0.29186413960515467</v>
      </c>
      <c r="JA159" s="86">
        <f t="shared" si="557"/>
        <v>0.19974760141241024</v>
      </c>
      <c r="JB159" s="86">
        <f t="shared" si="558"/>
        <v>0.26491511760034964</v>
      </c>
      <c r="JC159" s="86">
        <f t="shared" si="559"/>
        <v>0.27261783927827643</v>
      </c>
      <c r="JD159" s="86">
        <f t="shared" si="560"/>
        <v>0.23304385490782342</v>
      </c>
      <c r="JE159" s="86">
        <f t="shared" si="561"/>
        <v>0.12133071220786011</v>
      </c>
      <c r="JF159" s="86">
        <f t="shared" si="562"/>
        <v>8.1554068162885393E-2</v>
      </c>
      <c r="JG159" s="86">
        <f t="shared" si="563"/>
        <v>8.7835874755924262E-2</v>
      </c>
      <c r="JH159" s="86">
        <f t="shared" si="564"/>
        <v>0.12960785949909256</v>
      </c>
      <c r="JI159" s="86">
        <f t="shared" si="565"/>
        <v>0.25828314209864206</v>
      </c>
      <c r="JJ159" s="86">
        <f t="shared" si="566"/>
        <v>0.42039755809506274</v>
      </c>
      <c r="JK159" s="86">
        <f t="shared" si="567"/>
        <v>0.423028954459717</v>
      </c>
      <c r="JL159" s="86">
        <f t="shared" si="568"/>
        <v>0.6017232803687429</v>
      </c>
      <c r="JM159" s="86">
        <f t="shared" si="569"/>
        <v>0.60392843239429406</v>
      </c>
    </row>
    <row r="160" spans="2:273" x14ac:dyDescent="0.25">
      <c r="B160" s="2">
        <v>133</v>
      </c>
      <c r="C160" s="37">
        <v>52.226999999999997</v>
      </c>
      <c r="D160" s="37">
        <v>55.716999999999999</v>
      </c>
      <c r="E160" s="37">
        <v>63.177</v>
      </c>
      <c r="F160" s="37">
        <v>66.774000000000001</v>
      </c>
      <c r="G160" s="37">
        <v>75.274000000000001</v>
      </c>
      <c r="H160" s="37">
        <v>74.262</v>
      </c>
      <c r="I160" s="37">
        <v>75.22</v>
      </c>
      <c r="J160" s="37">
        <v>75.917000000000002</v>
      </c>
      <c r="K160" s="37">
        <v>80.05</v>
      </c>
      <c r="L160" s="37">
        <v>80.516999999999996</v>
      </c>
      <c r="M160" s="37">
        <v>81.78</v>
      </c>
      <c r="N160" s="37">
        <v>86.802999999999997</v>
      </c>
      <c r="O160" s="37">
        <v>86.4</v>
      </c>
      <c r="P160" s="37">
        <v>116.69799999999999</v>
      </c>
      <c r="Q160" s="37">
        <v>150.28100000000001</v>
      </c>
      <c r="S160" s="4">
        <f t="shared" si="441"/>
        <v>51.91542203782118</v>
      </c>
      <c r="T160" s="4">
        <f t="shared" si="442"/>
        <v>56.096753867994515</v>
      </c>
      <c r="U160" s="4">
        <f t="shared" si="443"/>
        <v>63.904843133341579</v>
      </c>
      <c r="V160" s="4">
        <f t="shared" si="444"/>
        <v>66.64032071844747</v>
      </c>
      <c r="W160" s="4">
        <f t="shared" si="445"/>
        <v>75.146260077098106</v>
      </c>
      <c r="X160" s="4">
        <f t="shared" si="446"/>
        <v>74.20717335479344</v>
      </c>
      <c r="Y160" s="4">
        <f t="shared" si="447"/>
        <v>75.853370551786057</v>
      </c>
      <c r="Z160" s="4">
        <f t="shared" si="448"/>
        <v>77.141282027369456</v>
      </c>
      <c r="AA160" s="4">
        <f t="shared" si="449"/>
        <v>79.863761688553296</v>
      </c>
      <c r="AB160" s="4">
        <f t="shared" si="450"/>
        <v>79.867449834859613</v>
      </c>
      <c r="AC160" s="4">
        <f t="shared" si="451"/>
        <v>81.282316693775741</v>
      </c>
      <c r="AD160" s="4">
        <f t="shared" si="452"/>
        <v>85.8413193543592</v>
      </c>
      <c r="AE160" s="4">
        <f t="shared" si="453"/>
        <v>86.131044197197582</v>
      </c>
      <c r="AF160" s="4">
        <f t="shared" si="454"/>
        <v>115.89697875778729</v>
      </c>
      <c r="AG160" s="4">
        <f t="shared" si="455"/>
        <v>150.78290793387049</v>
      </c>
      <c r="AI160" s="4">
        <f t="shared" si="456"/>
        <v>0.31157796217881639</v>
      </c>
      <c r="AJ160" s="4">
        <f t="shared" si="457"/>
        <v>-0.37975386799451627</v>
      </c>
      <c r="AK160" s="4">
        <f t="shared" si="458"/>
        <v>-0.72784313334157957</v>
      </c>
      <c r="AL160" s="4">
        <f t="shared" si="459"/>
        <v>0.13367928155253139</v>
      </c>
      <c r="AM160" s="4">
        <f t="shared" si="460"/>
        <v>0.1277399229018954</v>
      </c>
      <c r="AN160" s="4">
        <f t="shared" si="461"/>
        <v>5.4826645206560443E-2</v>
      </c>
      <c r="AO160" s="4">
        <f t="shared" si="462"/>
        <v>-0.63337055178605794</v>
      </c>
      <c r="AP160" s="4">
        <f t="shared" si="463"/>
        <v>-1.2242820273694548</v>
      </c>
      <c r="AQ160" s="4">
        <f t="shared" si="464"/>
        <v>0.18623831144670078</v>
      </c>
      <c r="AR160" s="4">
        <f t="shared" si="465"/>
        <v>0.64955016514038277</v>
      </c>
      <c r="AS160" s="4">
        <f t="shared" si="466"/>
        <v>0.49768330622426049</v>
      </c>
      <c r="AT160" s="4">
        <f t="shared" si="467"/>
        <v>0.96168064564079714</v>
      </c>
      <c r="AU160" s="4">
        <f t="shared" si="468"/>
        <v>0.2689558028024237</v>
      </c>
      <c r="AV160" s="4">
        <f t="shared" si="469"/>
        <v>0.80102124221269833</v>
      </c>
      <c r="AW160" s="4">
        <f t="shared" si="469"/>
        <v>-0.50190793387048416</v>
      </c>
      <c r="AY160" s="2">
        <f t="shared" si="520"/>
        <v>51.915400320165283</v>
      </c>
      <c r="AZ160" s="2">
        <f t="shared" si="359"/>
        <v>55.51251593623163</v>
      </c>
      <c r="BA160" s="2">
        <f t="shared" si="360"/>
        <v>63.51420699881858</v>
      </c>
      <c r="BB160" s="2">
        <f t="shared" si="361"/>
        <v>65.655394074228496</v>
      </c>
      <c r="BC160" s="2">
        <f t="shared" si="362"/>
        <v>74.204965311070211</v>
      </c>
      <c r="BD160" s="2">
        <f t="shared" si="363"/>
        <v>73.1148136459949</v>
      </c>
      <c r="BE160" s="2">
        <f t="shared" si="364"/>
        <v>75.429236761152112</v>
      </c>
      <c r="BF160" s="2">
        <f t="shared" si="365"/>
        <v>76.913307813918649</v>
      </c>
      <c r="BG160" s="2">
        <f t="shared" si="366"/>
        <v>79.591780056205607</v>
      </c>
      <c r="BH160" s="2">
        <f t="shared" si="367"/>
        <v>79.268377719959119</v>
      </c>
      <c r="BI160" s="2">
        <f t="shared" si="368"/>
        <v>79.158499189850687</v>
      </c>
      <c r="BJ160" s="2">
        <f t="shared" si="369"/>
        <v>79.349338314913965</v>
      </c>
      <c r="BK160" s="2">
        <f t="shared" si="370"/>
        <v>79.46944574803814</v>
      </c>
      <c r="BL160" s="2">
        <f t="shared" si="371"/>
        <v>82.529083920987119</v>
      </c>
      <c r="BM160" s="2">
        <f t="shared" si="372"/>
        <v>82.521525567972205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 t="str">
        <f t="shared" si="522"/>
        <v/>
      </c>
      <c r="CG160" s="2" t="str">
        <f t="shared" si="523"/>
        <v/>
      </c>
      <c r="CH160" s="2" t="str">
        <f t="shared" si="524"/>
        <v/>
      </c>
      <c r="CI160" s="2" t="str">
        <f t="shared" si="525"/>
        <v/>
      </c>
      <c r="CJ160" s="2" t="str">
        <f t="shared" si="526"/>
        <v/>
      </c>
      <c r="CK160" s="2" t="str">
        <f t="shared" si="527"/>
        <v/>
      </c>
      <c r="CL160" s="2" t="str">
        <f t="shared" si="528"/>
        <v/>
      </c>
      <c r="CM160" s="2" t="str">
        <f t="shared" si="529"/>
        <v/>
      </c>
      <c r="CN160" s="2" t="str">
        <f t="shared" si="530"/>
        <v/>
      </c>
      <c r="CO160" s="2" t="str">
        <f t="shared" si="531"/>
        <v/>
      </c>
      <c r="CP160" s="2" t="str">
        <f t="shared" si="532"/>
        <v/>
      </c>
      <c r="CQ160" s="2" t="str">
        <f t="shared" si="533"/>
        <v/>
      </c>
      <c r="CR160" s="2" t="str">
        <f t="shared" si="534"/>
        <v/>
      </c>
      <c r="CS160" s="2" t="str">
        <f t="shared" si="535"/>
        <v/>
      </c>
      <c r="CU160" s="2" t="str">
        <f t="shared" si="485"/>
        <v/>
      </c>
      <c r="CV160" s="2" t="str">
        <f t="shared" si="486"/>
        <v/>
      </c>
      <c r="CW160" s="2" t="str">
        <f t="shared" si="487"/>
        <v/>
      </c>
      <c r="CX160" s="2" t="str">
        <f t="shared" si="488"/>
        <v/>
      </c>
      <c r="CY160" s="2" t="str">
        <f t="shared" si="489"/>
        <v/>
      </c>
      <c r="CZ160" s="2" t="str">
        <f t="shared" si="490"/>
        <v/>
      </c>
      <c r="DA160" s="2" t="str">
        <f t="shared" si="491"/>
        <v/>
      </c>
      <c r="DB160" s="2" t="str">
        <f t="shared" si="492"/>
        <v/>
      </c>
      <c r="DC160" s="2" t="str">
        <f t="shared" si="493"/>
        <v/>
      </c>
      <c r="DD160" s="2" t="str">
        <f t="shared" si="494"/>
        <v/>
      </c>
      <c r="DE160" s="2" t="str">
        <f t="shared" si="495"/>
        <v/>
      </c>
      <c r="DF160" s="2" t="str">
        <f t="shared" si="496"/>
        <v/>
      </c>
      <c r="DG160" s="2" t="str">
        <f t="shared" si="497"/>
        <v/>
      </c>
      <c r="DH160" s="2" t="str">
        <f t="shared" si="498"/>
        <v/>
      </c>
      <c r="DI160" s="2" t="str">
        <f t="shared" si="499"/>
        <v/>
      </c>
      <c r="DK160" s="2">
        <f t="shared" si="500"/>
        <v>112.77355069686408</v>
      </c>
      <c r="DL160" s="2">
        <f t="shared" si="501"/>
        <v>99.027614982578385</v>
      </c>
      <c r="DM160" s="2">
        <f t="shared" si="501"/>
        <v>108.53081519595928</v>
      </c>
      <c r="DN160" s="2">
        <f t="shared" si="501"/>
        <v>101.45640915106829</v>
      </c>
      <c r="DO160" s="2">
        <f t="shared" si="501"/>
        <v>102.09898144396725</v>
      </c>
      <c r="DP160" s="2">
        <f t="shared" si="501"/>
        <v>59.325577318030831</v>
      </c>
      <c r="DQ160" s="2">
        <f t="shared" si="501"/>
        <v>76.498104878048764</v>
      </c>
      <c r="DR160" s="2">
        <f t="shared" si="501"/>
        <v>89.491830834883459</v>
      </c>
      <c r="DS160" s="2">
        <f t="shared" si="501"/>
        <v>90.672051683262197</v>
      </c>
      <c r="DT160" s="2">
        <f t="shared" si="501"/>
        <v>80.080033101045288</v>
      </c>
      <c r="DU160" s="2">
        <f t="shared" si="501"/>
        <v>79.76222410147993</v>
      </c>
      <c r="DV160" s="2">
        <f t="shared" si="501"/>
        <v>97.930876617237928</v>
      </c>
      <c r="DW160" s="2">
        <f t="shared" si="501"/>
        <v>116.29655017421602</v>
      </c>
      <c r="DX160" s="2">
        <f t="shared" si="501"/>
        <v>111.58691351322153</v>
      </c>
      <c r="DY160" s="2">
        <f t="shared" si="501"/>
        <v>102.20493902439023</v>
      </c>
      <c r="EA160" s="2">
        <f t="shared" si="440"/>
        <v>51.891154031848217</v>
      </c>
      <c r="EB160" s="2">
        <f t="shared" si="502"/>
        <v>55.509463763071267</v>
      </c>
      <c r="EC160" s="2">
        <f t="shared" si="503"/>
        <v>63.499017898089569</v>
      </c>
      <c r="ED160" s="2">
        <f t="shared" si="504"/>
        <v>65.654411117202997</v>
      </c>
      <c r="EE160" s="2">
        <f t="shared" si="505"/>
        <v>74.124019243588535</v>
      </c>
      <c r="EF160" s="2">
        <f t="shared" si="506"/>
        <v>73.107770490417124</v>
      </c>
      <c r="EG160" s="2">
        <f t="shared" si="507"/>
        <v>75.437166768432292</v>
      </c>
      <c r="EH160" s="2">
        <f t="shared" si="508"/>
        <v>76.841435831986161</v>
      </c>
      <c r="EI160" s="2">
        <f t="shared" si="509"/>
        <v>79.465405460560234</v>
      </c>
      <c r="EJ160" s="2">
        <f t="shared" si="510"/>
        <v>79.235735126483462</v>
      </c>
      <c r="EK160" s="2">
        <f t="shared" si="511"/>
        <v>79.136659004401665</v>
      </c>
      <c r="EL160" s="2">
        <f t="shared" si="512"/>
        <v>79.341632864038644</v>
      </c>
      <c r="EM160" s="2">
        <f t="shared" si="513"/>
        <v>79.467228861625102</v>
      </c>
      <c r="EN160" s="2">
        <f t="shared" si="514"/>
        <v>82.564257850918807</v>
      </c>
      <c r="EO160" s="2">
        <f t="shared" si="515"/>
        <v>82.601088391256241</v>
      </c>
      <c r="EQ160" s="2">
        <f t="shared" si="516"/>
        <v>52.076492551699047</v>
      </c>
      <c r="ER160" s="2">
        <f t="shared" si="517"/>
        <v>55.430602507287283</v>
      </c>
      <c r="ES160" s="2">
        <f t="shared" si="517"/>
        <v>63.553804919837226</v>
      </c>
      <c r="ET160" s="2">
        <f t="shared" si="517"/>
        <v>65.565350115062074</v>
      </c>
      <c r="EU160" s="2">
        <f t="shared" si="517"/>
        <v>75.084370831767387</v>
      </c>
      <c r="EV160" s="2">
        <f t="shared" si="517"/>
        <v>73.250239432628987</v>
      </c>
      <c r="EW160" s="2">
        <f t="shared" si="517"/>
        <v>75.335036075549056</v>
      </c>
      <c r="EX160" s="2">
        <f t="shared" si="517"/>
        <v>77.645821554896514</v>
      </c>
      <c r="EY160" s="2">
        <f t="shared" si="517"/>
        <v>80.680387983596574</v>
      </c>
      <c r="EZ160" s="2">
        <f t="shared" si="517"/>
        <v>79.606169424899477</v>
      </c>
      <c r="FA160" s="2">
        <f t="shared" si="517"/>
        <v>79.41013247558115</v>
      </c>
      <c r="FB160" s="2">
        <f t="shared" si="517"/>
        <v>79.38606471186489</v>
      </c>
      <c r="FC160" s="2">
        <f t="shared" si="517"/>
        <v>79.387222637788682</v>
      </c>
      <c r="FD160" s="2">
        <f t="shared" si="517"/>
        <v>81.689710082594061</v>
      </c>
      <c r="FE160" s="2">
        <f t="shared" si="517"/>
        <v>80.670378564882213</v>
      </c>
      <c r="FG160" s="2">
        <f t="shared" si="518"/>
        <v>0.99979555725075375</v>
      </c>
      <c r="FH160" s="2">
        <f t="shared" si="519"/>
        <v>0.99978054821496043</v>
      </c>
      <c r="FI160" s="2">
        <f t="shared" si="519"/>
        <v>0.99976447330145757</v>
      </c>
      <c r="FJ160" s="2">
        <f t="shared" si="519"/>
        <v>0.99977124437757825</v>
      </c>
      <c r="FK160" s="2">
        <f t="shared" si="519"/>
        <v>0.99975632708051554</v>
      </c>
      <c r="FL160" s="2">
        <f t="shared" si="519"/>
        <v>0.99971868475456216</v>
      </c>
      <c r="FM160" s="2">
        <f t="shared" si="519"/>
        <v>0.9996930929614336</v>
      </c>
      <c r="FN160" s="2">
        <f t="shared" si="519"/>
        <v>0.99966001975537966</v>
      </c>
      <c r="FO160" s="2">
        <f t="shared" si="519"/>
        <v>0.99965286512908147</v>
      </c>
      <c r="FP160" s="2">
        <f t="shared" si="519"/>
        <v>0.99971361057591157</v>
      </c>
      <c r="FQ160" s="2">
        <f t="shared" si="519"/>
        <v>0.99974685493959881</v>
      </c>
      <c r="FR160" s="2">
        <f t="shared" si="519"/>
        <v>0.99975599565371942</v>
      </c>
      <c r="FS160" s="2">
        <f t="shared" si="519"/>
        <v>0.99978861336021752</v>
      </c>
      <c r="FT160" s="2">
        <f t="shared" si="519"/>
        <v>0.99976060589896254</v>
      </c>
      <c r="FU160" s="2">
        <f t="shared" si="519"/>
        <v>0.99969704755111222</v>
      </c>
      <c r="FW160" s="2">
        <f t="shared" si="536"/>
        <v>6.3663634368446589E-2</v>
      </c>
      <c r="FX160" s="2">
        <f t="shared" si="376"/>
        <v>8.2397404679649511E-2</v>
      </c>
      <c r="FY160" s="2">
        <f t="shared" si="377"/>
        <v>8.3649558523486128E-2</v>
      </c>
      <c r="FZ160" s="2">
        <f t="shared" si="378"/>
        <v>8.0921516100649599E-2</v>
      </c>
      <c r="GA160" s="2">
        <f t="shared" si="379"/>
        <v>7.718977891255395E-2</v>
      </c>
      <c r="GB160" s="2">
        <f t="shared" si="380"/>
        <v>7.6650366481363419E-2</v>
      </c>
      <c r="GC160" s="2">
        <f t="shared" si="381"/>
        <v>8.0833845540797714E-2</v>
      </c>
      <c r="GD160" s="2">
        <f t="shared" si="382"/>
        <v>8.4003352645769608E-2</v>
      </c>
      <c r="GE160" s="2">
        <f t="shared" si="383"/>
        <v>0.10081163772572446</v>
      </c>
      <c r="GF160" s="2">
        <f t="shared" si="384"/>
        <v>8.746705044189565E-2</v>
      </c>
      <c r="GG160" s="2">
        <f t="shared" si="385"/>
        <v>7.9283107941787404E-2</v>
      </c>
      <c r="GH160" s="2">
        <f t="shared" si="386"/>
        <v>7.1336096978513244E-2</v>
      </c>
      <c r="GI160" s="2">
        <f t="shared" si="387"/>
        <v>6.9598836161710601E-2</v>
      </c>
      <c r="GJ160" s="2">
        <f t="shared" si="388"/>
        <v>4.8164072929219835E-2</v>
      </c>
      <c r="GK160" s="2">
        <f t="shared" si="389"/>
        <v>4.4285193286425134E-2</v>
      </c>
      <c r="GM160" s="86">
        <f t="shared" si="537"/>
        <v>6.7601147666919193E-40</v>
      </c>
      <c r="GN160" s="86">
        <f t="shared" si="390"/>
        <v>3.479631946986814E-129</v>
      </c>
      <c r="GO160" s="86">
        <f t="shared" si="391"/>
        <v>2.2425281414401548E-134</v>
      </c>
      <c r="GP160" s="86">
        <f t="shared" si="392"/>
        <v>2.2124851433421143E-121</v>
      </c>
      <c r="GQ160" s="86">
        <f t="shared" si="393"/>
        <v>3.026391463662445E-92</v>
      </c>
      <c r="GR160" s="86">
        <f t="shared" si="394"/>
        <v>1.4670552035575605E-139</v>
      </c>
      <c r="GS160" s="86">
        <f t="shared" si="395"/>
        <v>3.4181907009429053E-119</v>
      </c>
      <c r="GT160" s="86">
        <f t="shared" si="396"/>
        <v>5.560183989112745E-85</v>
      </c>
      <c r="GU160" s="86">
        <f t="shared" si="397"/>
        <v>7.7272677295878877E-62</v>
      </c>
      <c r="GV160" s="86">
        <f t="shared" si="398"/>
        <v>3.6486924554879141E-117</v>
      </c>
      <c r="GW160" s="86">
        <f t="shared" si="399"/>
        <v>4.6033315499596184E-201</v>
      </c>
      <c r="GX160" s="86">
        <f t="shared" si="400"/>
        <v>1.7679164100812868E-200</v>
      </c>
      <c r="GY160" s="86">
        <f t="shared" si="401"/>
        <v>6.1110856923849204E-284</v>
      </c>
      <c r="GZ160" s="86">
        <f t="shared" si="402"/>
        <v>5.9569223462160624E-237</v>
      </c>
      <c r="HA160" s="86">
        <f t="shared" si="403"/>
        <v>8.0272146491389749E-220</v>
      </c>
      <c r="HC160" s="86">
        <f t="shared" si="538"/>
        <v>5.8784640422045394E-21</v>
      </c>
      <c r="HD160" s="86">
        <f t="shared" si="404"/>
        <v>1.0899731382310376E-55</v>
      </c>
      <c r="HE160" s="86">
        <f t="shared" si="405"/>
        <v>4.3108929577589842E-70</v>
      </c>
      <c r="HF160" s="86">
        <f t="shared" si="406"/>
        <v>3.7480144214589264E-56</v>
      </c>
      <c r="HG160" s="86">
        <f t="shared" si="407"/>
        <v>5.1875641210299507E-43</v>
      </c>
      <c r="HH160" s="86">
        <f t="shared" si="408"/>
        <v>2.1612880301197165E-109</v>
      </c>
      <c r="HI160" s="86">
        <f t="shared" si="409"/>
        <v>3.8184872566165488E-112</v>
      </c>
      <c r="HJ160" s="86">
        <f t="shared" si="410"/>
        <v>1.1417611771641069E-111</v>
      </c>
      <c r="HK160" s="86">
        <f t="shared" si="411"/>
        <v>2.2486615999719226E-110</v>
      </c>
      <c r="HL160" s="86">
        <f t="shared" si="412"/>
        <v>7.7191696034936848E-139</v>
      </c>
      <c r="HM160" s="86">
        <f t="shared" si="413"/>
        <v>8.4777324944086605E-156</v>
      </c>
      <c r="HN160" s="86">
        <f t="shared" si="414"/>
        <v>7.4113350692498171E-119</v>
      </c>
      <c r="HO160" s="86">
        <f t="shared" si="415"/>
        <v>4.9931893201590173E-121</v>
      </c>
      <c r="HP160" s="86">
        <f t="shared" si="416"/>
        <v>1.5558715360728055E-117</v>
      </c>
      <c r="HQ160" s="86">
        <f t="shared" si="417"/>
        <v>1.8534334719711985E-109</v>
      </c>
      <c r="HS160" s="86">
        <f t="shared" si="539"/>
        <v>0.43287899881176195</v>
      </c>
      <c r="HT160" s="86">
        <f t="shared" si="418"/>
        <v>0.19254534073630325</v>
      </c>
      <c r="HU160" s="86">
        <f t="shared" si="419"/>
        <v>0.11638586575132921</v>
      </c>
      <c r="HV160" s="86">
        <f t="shared" si="420"/>
        <v>0.17123341186582819</v>
      </c>
      <c r="HW160" s="86">
        <f t="shared" si="421"/>
        <v>0.17928569616834464</v>
      </c>
      <c r="HX160" s="86">
        <f t="shared" si="422"/>
        <v>0.15021975797704532</v>
      </c>
      <c r="HY160" s="86">
        <f t="shared" si="423"/>
        <v>6.4615404234617008E-2</v>
      </c>
      <c r="HZ160" s="86">
        <f t="shared" si="424"/>
        <v>3.7901951402226464E-2</v>
      </c>
      <c r="IA160" s="86">
        <f t="shared" si="425"/>
        <v>4.1761001063190528E-2</v>
      </c>
      <c r="IB160" s="86">
        <f t="shared" si="426"/>
        <v>7.0449683035375063E-2</v>
      </c>
      <c r="IC160" s="86">
        <f t="shared" si="427"/>
        <v>0.16583769043116828</v>
      </c>
      <c r="ID160" s="86">
        <f t="shared" si="428"/>
        <v>0.31509030952528483</v>
      </c>
      <c r="IE160" s="86">
        <f t="shared" si="429"/>
        <v>0.31790954616772876</v>
      </c>
      <c r="IF160" s="86">
        <f t="shared" si="430"/>
        <v>0.56286183118178335</v>
      </c>
      <c r="IG160" s="86">
        <f t="shared" si="431"/>
        <v>0.60248623249839539</v>
      </c>
      <c r="II160" s="86">
        <f t="shared" si="540"/>
        <v>6.0357970420944366E-10</v>
      </c>
      <c r="IJ160" s="86">
        <f t="shared" si="541"/>
        <v>1.8501636873111457E-9</v>
      </c>
      <c r="IK160" s="86">
        <f t="shared" si="542"/>
        <v>5.2200955316810795E-10</v>
      </c>
      <c r="IL160" s="86">
        <f t="shared" si="543"/>
        <v>2.3871771848856826E-9</v>
      </c>
      <c r="IM160" s="86">
        <f t="shared" si="544"/>
        <v>2.283238997269728E-9</v>
      </c>
      <c r="IN160" s="86">
        <f t="shared" si="545"/>
        <v>9.0582338394083444E-9</v>
      </c>
      <c r="IO160" s="86">
        <f t="shared" si="546"/>
        <v>1.0473164324428402E-9</v>
      </c>
      <c r="IP160" s="86">
        <f t="shared" si="547"/>
        <v>9.767711998242175E-11</v>
      </c>
      <c r="IQ160" s="86">
        <f t="shared" si="548"/>
        <v>4.4363169887702912E-9</v>
      </c>
      <c r="IR160" s="86">
        <f t="shared" si="549"/>
        <v>5.7317078437581083E-9</v>
      </c>
      <c r="IS160" s="86">
        <f t="shared" si="550"/>
        <v>1.7370641081197905E-9</v>
      </c>
      <c r="IT160" s="86">
        <f t="shared" si="551"/>
        <v>1.5774639775181113E-10</v>
      </c>
      <c r="IU160" s="86">
        <f t="shared" si="552"/>
        <v>1.0209897538509335E-10</v>
      </c>
      <c r="IV160" s="86">
        <f t="shared" si="553"/>
        <v>2.1093672923712029E-6</v>
      </c>
      <c r="IW160" s="86">
        <f t="shared" si="554"/>
        <v>7.3570405132115538E-7</v>
      </c>
      <c r="IY160" s="86">
        <f t="shared" si="555"/>
        <v>0.43287899941534164</v>
      </c>
      <c r="IZ160" s="86">
        <f t="shared" si="556"/>
        <v>0.19254534258646694</v>
      </c>
      <c r="JA160" s="86">
        <f t="shared" si="557"/>
        <v>0.11638586627333876</v>
      </c>
      <c r="JB160" s="86">
        <f t="shared" si="558"/>
        <v>0.17123341425300537</v>
      </c>
      <c r="JC160" s="86">
        <f t="shared" si="559"/>
        <v>0.17928569845158362</v>
      </c>
      <c r="JD160" s="86">
        <f t="shared" si="560"/>
        <v>0.15021976703527914</v>
      </c>
      <c r="JE160" s="86">
        <f t="shared" si="561"/>
        <v>6.4615405281933436E-2</v>
      </c>
      <c r="JF160" s="86">
        <f t="shared" si="562"/>
        <v>3.7901951499903587E-2</v>
      </c>
      <c r="JG160" s="86">
        <f t="shared" si="563"/>
        <v>4.1761005499507516E-2</v>
      </c>
      <c r="JH160" s="86">
        <f t="shared" si="564"/>
        <v>7.0449688767082908E-2</v>
      </c>
      <c r="JI160" s="86">
        <f t="shared" si="565"/>
        <v>0.16583769216823238</v>
      </c>
      <c r="JJ160" s="86">
        <f t="shared" si="566"/>
        <v>0.3150903096830312</v>
      </c>
      <c r="JK160" s="86">
        <f t="shared" si="567"/>
        <v>0.31790954626982776</v>
      </c>
      <c r="JL160" s="86">
        <f t="shared" si="568"/>
        <v>0.56286394054907574</v>
      </c>
      <c r="JM160" s="86">
        <f t="shared" si="569"/>
        <v>0.60248696820244674</v>
      </c>
    </row>
    <row r="161" spans="2:273" x14ac:dyDescent="0.25">
      <c r="B161" s="2">
        <v>134</v>
      </c>
      <c r="C161" s="37">
        <v>52.408999999999999</v>
      </c>
      <c r="D161" s="37">
        <v>53.933</v>
      </c>
      <c r="E161" s="37">
        <v>63.29</v>
      </c>
      <c r="F161" s="37">
        <v>66.451999999999998</v>
      </c>
      <c r="G161" s="37">
        <v>75.031999999999996</v>
      </c>
      <c r="H161" s="37">
        <v>74.131</v>
      </c>
      <c r="I161" s="37">
        <v>75.186000000000007</v>
      </c>
      <c r="J161" s="37">
        <v>76.3</v>
      </c>
      <c r="K161" s="37">
        <v>79.466999999999999</v>
      </c>
      <c r="L161" s="37">
        <v>78.599999999999994</v>
      </c>
      <c r="M161" s="37">
        <v>80.135999999999996</v>
      </c>
      <c r="N161" s="37">
        <v>82.966999999999999</v>
      </c>
      <c r="O161" s="37">
        <v>83.9</v>
      </c>
      <c r="P161" s="37">
        <v>109.476</v>
      </c>
      <c r="Q161" s="37">
        <v>142.81200000000001</v>
      </c>
      <c r="S161" s="4">
        <f t="shared" si="441"/>
        <v>51.779197106993962</v>
      </c>
      <c r="T161" s="4">
        <f t="shared" si="442"/>
        <v>55.689807417675702</v>
      </c>
      <c r="U161" s="4">
        <f t="shared" si="443"/>
        <v>63.540690367453863</v>
      </c>
      <c r="V161" s="4">
        <f t="shared" si="444"/>
        <v>66.053808137542276</v>
      </c>
      <c r="W161" s="4">
        <f t="shared" si="445"/>
        <v>74.484245053895336</v>
      </c>
      <c r="X161" s="4">
        <f t="shared" si="446"/>
        <v>73.565305035340302</v>
      </c>
      <c r="Y161" s="4">
        <f t="shared" si="447"/>
        <v>75.498570715233058</v>
      </c>
      <c r="Z161" s="4">
        <f t="shared" si="448"/>
        <v>76.829475324306188</v>
      </c>
      <c r="AA161" s="4">
        <f t="shared" si="449"/>
        <v>79.492083579270258</v>
      </c>
      <c r="AB161" s="4">
        <f t="shared" si="450"/>
        <v>79.374076831458495</v>
      </c>
      <c r="AC161" s="4">
        <f t="shared" si="451"/>
        <v>80.073630962392897</v>
      </c>
      <c r="AD161" s="4">
        <f t="shared" si="452"/>
        <v>83.025730188086996</v>
      </c>
      <c r="AE161" s="4">
        <f t="shared" si="453"/>
        <v>83.26887543327507</v>
      </c>
      <c r="AF161" s="4">
        <f t="shared" si="454"/>
        <v>109.04607825051998</v>
      </c>
      <c r="AG161" s="4">
        <f t="shared" si="455"/>
        <v>141.59020351233096</v>
      </c>
      <c r="AI161" s="4">
        <f t="shared" si="456"/>
        <v>0.62980289300603687</v>
      </c>
      <c r="AJ161" s="4">
        <f t="shared" si="457"/>
        <v>-1.7568074176757023</v>
      </c>
      <c r="AK161" s="4">
        <f t="shared" si="458"/>
        <v>-0.25069036745386342</v>
      </c>
      <c r="AL161" s="4">
        <f t="shared" si="459"/>
        <v>0.39819186245772187</v>
      </c>
      <c r="AM161" s="4">
        <f t="shared" si="460"/>
        <v>0.54775494610466069</v>
      </c>
      <c r="AN161" s="4">
        <f t="shared" si="461"/>
        <v>0.56569496465969848</v>
      </c>
      <c r="AO161" s="4">
        <f t="shared" si="462"/>
        <v>-0.31257071523305058</v>
      </c>
      <c r="AP161" s="4">
        <f t="shared" si="463"/>
        <v>-0.52947532430619049</v>
      </c>
      <c r="AQ161" s="4">
        <f t="shared" si="464"/>
        <v>-2.5083579270258838E-2</v>
      </c>
      <c r="AR161" s="4">
        <f t="shared" si="465"/>
        <v>-0.77407683145850115</v>
      </c>
      <c r="AS161" s="4">
        <f t="shared" si="466"/>
        <v>6.2369037607098221E-2</v>
      </c>
      <c r="AT161" s="4">
        <f t="shared" si="467"/>
        <v>-5.8730188086997259E-2</v>
      </c>
      <c r="AU161" s="4">
        <f t="shared" si="468"/>
        <v>0.63112456672493522</v>
      </c>
      <c r="AV161" s="4">
        <f t="shared" si="469"/>
        <v>0.42992174948001605</v>
      </c>
      <c r="AW161" s="4">
        <f t="shared" si="469"/>
        <v>1.221796487669053</v>
      </c>
      <c r="AY161" s="2">
        <f t="shared" si="520"/>
        <v>51.779182167657098</v>
      </c>
      <c r="AZ161" s="2">
        <f t="shared" si="359"/>
        <v>55.395267208859806</v>
      </c>
      <c r="BA161" s="2">
        <f t="shared" si="360"/>
        <v>63.372145983121975</v>
      </c>
      <c r="BB161" s="2">
        <f t="shared" si="361"/>
        <v>65.566316748498693</v>
      </c>
      <c r="BC161" s="2">
        <f t="shared" si="362"/>
        <v>74.006062122092089</v>
      </c>
      <c r="BD161" s="2">
        <f t="shared" si="363"/>
        <v>73.015925358406463</v>
      </c>
      <c r="BE161" s="2">
        <f t="shared" si="364"/>
        <v>75.331434580295763</v>
      </c>
      <c r="BF161" s="2">
        <f t="shared" si="365"/>
        <v>76.754686344206576</v>
      </c>
      <c r="BG161" s="2">
        <f t="shared" si="366"/>
        <v>79.400148035789101</v>
      </c>
      <c r="BH161" s="2">
        <f t="shared" si="367"/>
        <v>79.131572317326203</v>
      </c>
      <c r="BI161" s="2">
        <f t="shared" si="368"/>
        <v>79.030246791038962</v>
      </c>
      <c r="BJ161" s="2">
        <f t="shared" si="369"/>
        <v>79.235167984952071</v>
      </c>
      <c r="BK161" s="2">
        <f t="shared" si="370"/>
        <v>79.367250709864805</v>
      </c>
      <c r="BL161" s="2">
        <f t="shared" si="371"/>
        <v>82.464276130915081</v>
      </c>
      <c r="BM161" s="2">
        <f t="shared" si="372"/>
        <v>82.427979006158566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 t="str">
        <f t="shared" si="522"/>
        <v/>
      </c>
      <c r="CG161" s="2" t="str">
        <f t="shared" si="523"/>
        <v/>
      </c>
      <c r="CH161" s="2" t="str">
        <f t="shared" si="524"/>
        <v/>
      </c>
      <c r="CI161" s="2" t="str">
        <f t="shared" si="525"/>
        <v/>
      </c>
      <c r="CJ161" s="2" t="str">
        <f t="shared" si="526"/>
        <v/>
      </c>
      <c r="CK161" s="2" t="str">
        <f t="shared" si="527"/>
        <v/>
      </c>
      <c r="CL161" s="2" t="str">
        <f t="shared" si="528"/>
        <v/>
      </c>
      <c r="CM161" s="2" t="str">
        <f t="shared" si="529"/>
        <v/>
      </c>
      <c r="CN161" s="2" t="str">
        <f t="shared" si="530"/>
        <v/>
      </c>
      <c r="CO161" s="2" t="str">
        <f t="shared" si="531"/>
        <v/>
      </c>
      <c r="CP161" s="2" t="str">
        <f t="shared" si="532"/>
        <v/>
      </c>
      <c r="CQ161" s="2" t="str">
        <f t="shared" si="533"/>
        <v/>
      </c>
      <c r="CR161" s="2" t="str">
        <f t="shared" si="534"/>
        <v/>
      </c>
      <c r="CS161" s="2" t="str">
        <f t="shared" si="535"/>
        <v/>
      </c>
      <c r="CU161" s="2" t="str">
        <f t="shared" si="485"/>
        <v/>
      </c>
      <c r="CV161" s="2" t="str">
        <f t="shared" si="486"/>
        <v/>
      </c>
      <c r="CW161" s="2" t="str">
        <f t="shared" si="487"/>
        <v/>
      </c>
      <c r="CX161" s="2" t="str">
        <f t="shared" si="488"/>
        <v/>
      </c>
      <c r="CY161" s="2" t="str">
        <f t="shared" si="489"/>
        <v/>
      </c>
      <c r="CZ161" s="2" t="str">
        <f t="shared" si="490"/>
        <v/>
      </c>
      <c r="DA161" s="2" t="str">
        <f t="shared" si="491"/>
        <v/>
      </c>
      <c r="DB161" s="2" t="str">
        <f t="shared" si="492"/>
        <v/>
      </c>
      <c r="DC161" s="2" t="str">
        <f t="shared" si="493"/>
        <v/>
      </c>
      <c r="DD161" s="2" t="str">
        <f t="shared" si="494"/>
        <v/>
      </c>
      <c r="DE161" s="2" t="str">
        <f t="shared" si="495"/>
        <v/>
      </c>
      <c r="DF161" s="2" t="str">
        <f t="shared" si="496"/>
        <v/>
      </c>
      <c r="DG161" s="2" t="str">
        <f t="shared" si="497"/>
        <v/>
      </c>
      <c r="DH161" s="2" t="str">
        <f t="shared" si="498"/>
        <v/>
      </c>
      <c r="DI161" s="2" t="str">
        <f t="shared" si="499"/>
        <v/>
      </c>
      <c r="DK161" s="2">
        <f t="shared" si="500"/>
        <v>113.16125749128915</v>
      </c>
      <c r="DL161" s="2">
        <f t="shared" si="501"/>
        <v>99.272132404181178</v>
      </c>
      <c r="DM161" s="2">
        <f t="shared" si="501"/>
        <v>108.79687556383871</v>
      </c>
      <c r="DN161" s="2">
        <f t="shared" si="501"/>
        <v>101.65881130648518</v>
      </c>
      <c r="DO161" s="2">
        <f t="shared" si="501"/>
        <v>102.25061048537394</v>
      </c>
      <c r="DP161" s="2">
        <f t="shared" si="501"/>
        <v>59.033892177589877</v>
      </c>
      <c r="DQ161" s="2">
        <f t="shared" si="501"/>
        <v>76.369853658536556</v>
      </c>
      <c r="DR161" s="2">
        <f t="shared" si="501"/>
        <v>89.430935003829731</v>
      </c>
      <c r="DS161" s="2">
        <f t="shared" si="501"/>
        <v>90.577494547178759</v>
      </c>
      <c r="DT161" s="2">
        <f t="shared" si="501"/>
        <v>79.912597038327505</v>
      </c>
      <c r="DU161" s="2">
        <f t="shared" si="501"/>
        <v>79.61359694956208</v>
      </c>
      <c r="DV161" s="2">
        <f t="shared" si="501"/>
        <v>97.95806007076682</v>
      </c>
      <c r="DW161" s="2">
        <f t="shared" si="501"/>
        <v>116.49098327526131</v>
      </c>
      <c r="DX161" s="2">
        <f t="shared" si="501"/>
        <v>111.74521073386815</v>
      </c>
      <c r="DY161" s="2">
        <f t="shared" si="501"/>
        <v>102.31341463414633</v>
      </c>
      <c r="EA161" s="2">
        <f t="shared" si="440"/>
        <v>51.753556745510757</v>
      </c>
      <c r="EB161" s="2">
        <f t="shared" si="502"/>
        <v>55.393824972080822</v>
      </c>
      <c r="EC161" s="2">
        <f t="shared" si="503"/>
        <v>63.357016629077954</v>
      </c>
      <c r="ED161" s="2">
        <f t="shared" si="504"/>
        <v>65.567049470709804</v>
      </c>
      <c r="EE161" s="2">
        <f t="shared" si="505"/>
        <v>73.91436467589169</v>
      </c>
      <c r="EF161" s="2">
        <f t="shared" si="506"/>
        <v>73.006944193912062</v>
      </c>
      <c r="EG161" s="2">
        <f t="shared" si="507"/>
        <v>75.340519176461598</v>
      </c>
      <c r="EH161" s="2">
        <f t="shared" si="508"/>
        <v>76.673733302135631</v>
      </c>
      <c r="EI161" s="2">
        <f t="shared" si="509"/>
        <v>79.257343873517783</v>
      </c>
      <c r="EJ161" s="2">
        <f t="shared" si="510"/>
        <v>79.094433088694572</v>
      </c>
      <c r="EK161" s="2">
        <f t="shared" si="511"/>
        <v>79.005360581953354</v>
      </c>
      <c r="EL161" s="2">
        <f t="shared" si="512"/>
        <v>79.227305510860845</v>
      </c>
      <c r="EM161" s="2">
        <f t="shared" si="513"/>
        <v>79.366336082059533</v>
      </c>
      <c r="EN161" s="2">
        <f t="shared" si="514"/>
        <v>82.505754292123186</v>
      </c>
      <c r="EO161" s="2">
        <f t="shared" si="515"/>
        <v>82.51886687267131</v>
      </c>
      <c r="EQ161" s="2">
        <f t="shared" si="516"/>
        <v>51.957874657641405</v>
      </c>
      <c r="ER161" s="2">
        <f t="shared" si="517"/>
        <v>55.311938525546083</v>
      </c>
      <c r="ES161" s="2">
        <f t="shared" si="517"/>
        <v>63.416020871543701</v>
      </c>
      <c r="ET161" s="2">
        <f t="shared" si="517"/>
        <v>65.473200228060534</v>
      </c>
      <c r="EU161" s="2">
        <f t="shared" si="517"/>
        <v>74.930895960913517</v>
      </c>
      <c r="EV161" s="2">
        <f t="shared" si="517"/>
        <v>73.157566774613372</v>
      </c>
      <c r="EW161" s="2">
        <f t="shared" si="517"/>
        <v>75.233946450938149</v>
      </c>
      <c r="EX161" s="2">
        <f t="shared" si="517"/>
        <v>77.516456071865562</v>
      </c>
      <c r="EY161" s="2">
        <f t="shared" si="517"/>
        <v>80.529074613010067</v>
      </c>
      <c r="EZ161" s="2">
        <f t="shared" si="517"/>
        <v>79.48270118498985</v>
      </c>
      <c r="FA161" s="2">
        <f t="shared" si="517"/>
        <v>79.29219405416876</v>
      </c>
      <c r="FB161" s="2">
        <f t="shared" si="517"/>
        <v>79.274859083812018</v>
      </c>
      <c r="FC161" s="2">
        <f t="shared" si="517"/>
        <v>79.283984199003967</v>
      </c>
      <c r="FD161" s="2">
        <f t="shared" si="517"/>
        <v>81.595249228037602</v>
      </c>
      <c r="FE161" s="2">
        <f t="shared" si="517"/>
        <v>80.52600561639828</v>
      </c>
      <c r="FG161" s="2">
        <f t="shared" si="518"/>
        <v>0.99981354264252564</v>
      </c>
      <c r="FH161" s="2">
        <f t="shared" si="519"/>
        <v>0.9997998537286279</v>
      </c>
      <c r="FI161" s="2">
        <f t="shared" si="519"/>
        <v>0.99978519264634769</v>
      </c>
      <c r="FJ161" s="2">
        <f t="shared" si="519"/>
        <v>0.99979136819344361</v>
      </c>
      <c r="FK161" s="2">
        <f t="shared" si="519"/>
        <v>0.99977776289128117</v>
      </c>
      <c r="FL161" s="2">
        <f t="shared" si="519"/>
        <v>0.99974343109611352</v>
      </c>
      <c r="FM161" s="2">
        <f t="shared" si="519"/>
        <v>0.99972008989532246</v>
      </c>
      <c r="FN161" s="2">
        <f t="shared" si="519"/>
        <v>0.99968992505597876</v>
      </c>
      <c r="FO161" s="2">
        <f t="shared" si="519"/>
        <v>0.99968339956472663</v>
      </c>
      <c r="FP161" s="2">
        <f t="shared" si="519"/>
        <v>0.9997388031590122</v>
      </c>
      <c r="FQ161" s="2">
        <f t="shared" si="519"/>
        <v>0.99976912381844363</v>
      </c>
      <c r="FR161" s="2">
        <f t="shared" si="519"/>
        <v>0.99977746061347994</v>
      </c>
      <c r="FS161" s="2">
        <f t="shared" si="519"/>
        <v>0.99980720950737167</v>
      </c>
      <c r="FT161" s="2">
        <f t="shared" si="519"/>
        <v>0.99978166538595692</v>
      </c>
      <c r="FU161" s="2">
        <f t="shared" si="519"/>
        <v>0.99972369671751771</v>
      </c>
      <c r="FW161" s="2">
        <f t="shared" si="536"/>
        <v>6.937964659524877E-2</v>
      </c>
      <c r="FX161" s="2">
        <f t="shared" si="376"/>
        <v>8.9634404205820167E-2</v>
      </c>
      <c r="FY161" s="2">
        <f t="shared" si="377"/>
        <v>9.098563038116031E-2</v>
      </c>
      <c r="FZ161" s="2">
        <f t="shared" si="378"/>
        <v>8.8041325123853917E-2</v>
      </c>
      <c r="GA161" s="2">
        <f t="shared" si="379"/>
        <v>8.4011266665464296E-2</v>
      </c>
      <c r="GB161" s="2">
        <f t="shared" si="380"/>
        <v>8.3428494424135219E-2</v>
      </c>
      <c r="GC161" s="2">
        <f t="shared" si="381"/>
        <v>8.7946679062827479E-2</v>
      </c>
      <c r="GD161" s="2">
        <f t="shared" si="382"/>
        <v>9.1367358558613249E-2</v>
      </c>
      <c r="GE161" s="2">
        <f t="shared" si="383"/>
        <v>0.10947301446552006</v>
      </c>
      <c r="GF161" s="2">
        <f t="shared" si="384"/>
        <v>9.5103170064446602E-2</v>
      </c>
      <c r="GG161" s="2">
        <f t="shared" si="385"/>
        <v>8.6272294528403862E-2</v>
      </c>
      <c r="GH161" s="2">
        <f t="shared" si="386"/>
        <v>7.7683825486797739E-2</v>
      </c>
      <c r="GI161" s="2">
        <f t="shared" si="387"/>
        <v>7.5804595889292961E-2</v>
      </c>
      <c r="GJ161" s="2">
        <f t="shared" si="388"/>
        <v>5.2566590272856421E-2</v>
      </c>
      <c r="GK161" s="2">
        <f t="shared" si="389"/>
        <v>4.835116580804652E-2</v>
      </c>
      <c r="GM161" s="86">
        <f t="shared" si="537"/>
        <v>4.805115079443301E-41</v>
      </c>
      <c r="GN161" s="86">
        <f t="shared" si="390"/>
        <v>6.1050579912404604E-133</v>
      </c>
      <c r="GO161" s="86">
        <f t="shared" si="391"/>
        <v>2.828061820628403E-138</v>
      </c>
      <c r="GP161" s="86">
        <f t="shared" si="392"/>
        <v>6.6855621644469124E-125</v>
      </c>
      <c r="GQ161" s="86">
        <f t="shared" si="393"/>
        <v>6.4644723657299123E-95</v>
      </c>
      <c r="GR161" s="86">
        <f t="shared" si="394"/>
        <v>1.3800850262343132E-143</v>
      </c>
      <c r="GS161" s="86">
        <f t="shared" si="395"/>
        <v>1.2863419646655335E-122</v>
      </c>
      <c r="GT161" s="86">
        <f t="shared" si="396"/>
        <v>2.064827169285106E-87</v>
      </c>
      <c r="GU161" s="86">
        <f t="shared" si="397"/>
        <v>1.3662975283801761E-63</v>
      </c>
      <c r="GV161" s="86">
        <f t="shared" si="398"/>
        <v>1.6581462329216575E-120</v>
      </c>
      <c r="GW161" s="86">
        <f t="shared" si="399"/>
        <v>7.1929365747395086E-207</v>
      </c>
      <c r="GX161" s="86">
        <f t="shared" si="400"/>
        <v>2.1798467717652726E-206</v>
      </c>
      <c r="GY161" s="86">
        <f t="shared" si="401"/>
        <v>2.914330209400799E-292</v>
      </c>
      <c r="GZ161" s="86">
        <f t="shared" si="402"/>
        <v>6.4543934531091245E-244</v>
      </c>
      <c r="HA161" s="86">
        <f t="shared" si="403"/>
        <v>3.4935489729314088E-226</v>
      </c>
      <c r="HC161" s="86">
        <f t="shared" si="538"/>
        <v>7.2172834433474096E-22</v>
      </c>
      <c r="HD161" s="86">
        <f t="shared" si="404"/>
        <v>3.6472907430912466E-58</v>
      </c>
      <c r="HE161" s="86">
        <f t="shared" si="405"/>
        <v>3.2654316792512838E-73</v>
      </c>
      <c r="HF161" s="86">
        <f t="shared" si="406"/>
        <v>1.1902093308901593E-58</v>
      </c>
      <c r="HG161" s="86">
        <f t="shared" si="407"/>
        <v>6.7007096911389095E-45</v>
      </c>
      <c r="HH161" s="86">
        <f t="shared" si="408"/>
        <v>3.5256734846415919E-114</v>
      </c>
      <c r="HI161" s="86">
        <f t="shared" si="409"/>
        <v>5.5775399676501088E-117</v>
      </c>
      <c r="HJ161" s="86">
        <f t="shared" si="410"/>
        <v>1.7894243237060853E-116</v>
      </c>
      <c r="HK161" s="86">
        <f t="shared" si="411"/>
        <v>3.800238237829911E-115</v>
      </c>
      <c r="HL161" s="86">
        <f t="shared" si="412"/>
        <v>8.4464028636252059E-145</v>
      </c>
      <c r="HM161" s="86">
        <f t="shared" si="413"/>
        <v>1.1967490481138929E-162</v>
      </c>
      <c r="HN161" s="86">
        <f t="shared" si="414"/>
        <v>2.8332678823641441E-124</v>
      </c>
      <c r="HO161" s="86">
        <f t="shared" si="415"/>
        <v>1.7038022130278954E-126</v>
      </c>
      <c r="HP161" s="86">
        <f t="shared" si="416"/>
        <v>6.6625655127495314E-123</v>
      </c>
      <c r="HQ161" s="86">
        <f t="shared" si="417"/>
        <v>2.3497417054539654E-114</v>
      </c>
      <c r="HS161" s="86">
        <f t="shared" si="539"/>
        <v>0.33680489543590031</v>
      </c>
      <c r="HT161" s="86">
        <f t="shared" si="418"/>
        <v>0.11384241050903202</v>
      </c>
      <c r="HU161" s="86">
        <f t="shared" si="419"/>
        <v>6.0028883167289999E-2</v>
      </c>
      <c r="HV161" s="86">
        <f t="shared" si="420"/>
        <v>9.9434603818125106E-2</v>
      </c>
      <c r="HW161" s="86">
        <f t="shared" si="421"/>
        <v>0.10639665708829757</v>
      </c>
      <c r="HX161" s="86">
        <f t="shared" si="422"/>
        <v>8.8018694575827838E-2</v>
      </c>
      <c r="HY161" s="86">
        <f t="shared" si="423"/>
        <v>3.063523028181861E-2</v>
      </c>
      <c r="HZ161" s="86">
        <f t="shared" si="424"/>
        <v>1.5363234470188759E-2</v>
      </c>
      <c r="IA161" s="86">
        <f t="shared" si="425"/>
        <v>1.7368088907724361E-2</v>
      </c>
      <c r="IB161" s="86">
        <f t="shared" si="426"/>
        <v>3.4182474922271451E-2</v>
      </c>
      <c r="IC161" s="86">
        <f t="shared" si="427"/>
        <v>9.5651690022265576E-2</v>
      </c>
      <c r="ID161" s="86">
        <f t="shared" si="428"/>
        <v>0.21281486854205087</v>
      </c>
      <c r="IE161" s="86">
        <f t="shared" si="429"/>
        <v>0.21532245056344615</v>
      </c>
      <c r="IF161" s="86">
        <f t="shared" si="430"/>
        <v>0.49153557680875642</v>
      </c>
      <c r="IG161" s="86">
        <f t="shared" si="431"/>
        <v>0.56830913549685735</v>
      </c>
      <c r="II161" s="86">
        <f t="shared" si="540"/>
        <v>2.2667027164548869E-9</v>
      </c>
      <c r="IJ161" s="86">
        <f t="shared" si="541"/>
        <v>7.4363271933452596E-9</v>
      </c>
      <c r="IK161" s="86">
        <f t="shared" si="542"/>
        <v>2.3248395002792444E-9</v>
      </c>
      <c r="IL161" s="86">
        <f t="shared" si="543"/>
        <v>9.3153732192023238E-9</v>
      </c>
      <c r="IM161" s="86">
        <f t="shared" si="544"/>
        <v>8.6944599693436618E-9</v>
      </c>
      <c r="IN161" s="86">
        <f t="shared" si="545"/>
        <v>3.1161941393410629E-8</v>
      </c>
      <c r="IO161" s="86">
        <f t="shared" si="546"/>
        <v>4.3357674911404459E-9</v>
      </c>
      <c r="IP161" s="86">
        <f t="shared" si="547"/>
        <v>4.9380302112918146E-10</v>
      </c>
      <c r="IQ161" s="86">
        <f t="shared" si="548"/>
        <v>1.9084761382694262E-8</v>
      </c>
      <c r="IR161" s="86">
        <f t="shared" si="549"/>
        <v>2.1981292340327866E-8</v>
      </c>
      <c r="IS161" s="86">
        <f t="shared" si="550"/>
        <v>6.8516394497172638E-9</v>
      </c>
      <c r="IT161" s="86">
        <f t="shared" si="551"/>
        <v>6.9123101320276759E-10</v>
      </c>
      <c r="IU161" s="86">
        <f t="shared" si="552"/>
        <v>4.5408165542671531E-10</v>
      </c>
      <c r="IV161" s="86">
        <f t="shared" si="553"/>
        <v>4.3014757468795575E-6</v>
      </c>
      <c r="IW161" s="86">
        <f t="shared" si="554"/>
        <v>1.5613048613664236E-6</v>
      </c>
      <c r="IY161" s="86">
        <f t="shared" si="555"/>
        <v>0.33680489770260302</v>
      </c>
      <c r="IZ161" s="86">
        <f t="shared" si="556"/>
        <v>0.11384241794535921</v>
      </c>
      <c r="JA161" s="86">
        <f t="shared" si="557"/>
        <v>6.0028885492129501E-2</v>
      </c>
      <c r="JB161" s="86">
        <f t="shared" si="558"/>
        <v>9.9434613133498329E-2</v>
      </c>
      <c r="JC161" s="86">
        <f t="shared" si="559"/>
        <v>0.10639666578275754</v>
      </c>
      <c r="JD161" s="86">
        <f t="shared" si="560"/>
        <v>8.8018725737769227E-2</v>
      </c>
      <c r="JE161" s="86">
        <f t="shared" si="561"/>
        <v>3.0635234617586101E-2</v>
      </c>
      <c r="JF161" s="86">
        <f t="shared" si="562"/>
        <v>1.536323496399178E-2</v>
      </c>
      <c r="JG161" s="86">
        <f t="shared" si="563"/>
        <v>1.7368107992485744E-2</v>
      </c>
      <c r="JH161" s="86">
        <f t="shared" si="564"/>
        <v>3.4182496903563793E-2</v>
      </c>
      <c r="JI161" s="86">
        <f t="shared" si="565"/>
        <v>9.5651696873905026E-2</v>
      </c>
      <c r="JJ161" s="86">
        <f t="shared" si="566"/>
        <v>0.21281486923328188</v>
      </c>
      <c r="JK161" s="86">
        <f t="shared" si="567"/>
        <v>0.21532245101752781</v>
      </c>
      <c r="JL161" s="86">
        <f t="shared" si="568"/>
        <v>0.4915398782845033</v>
      </c>
      <c r="JM161" s="86">
        <f t="shared" si="569"/>
        <v>0.56831069680171875</v>
      </c>
    </row>
    <row r="162" spans="2:273" x14ac:dyDescent="0.25">
      <c r="B162" s="2">
        <v>135</v>
      </c>
      <c r="C162" s="37">
        <v>53.423999999999999</v>
      </c>
      <c r="D162" s="37">
        <v>56.033000000000001</v>
      </c>
      <c r="E162" s="37">
        <v>63.258000000000003</v>
      </c>
      <c r="F162" s="37">
        <v>65.613</v>
      </c>
      <c r="G162" s="37">
        <v>73.564999999999998</v>
      </c>
      <c r="H162" s="37">
        <v>72.918000000000006</v>
      </c>
      <c r="I162" s="37">
        <v>74.575999999999993</v>
      </c>
      <c r="J162" s="37">
        <v>75.832999999999998</v>
      </c>
      <c r="K162" s="37">
        <v>78.066999999999993</v>
      </c>
      <c r="L162" s="37">
        <v>78.75</v>
      </c>
      <c r="M162" s="37">
        <v>79.305000000000007</v>
      </c>
      <c r="N162" s="37">
        <v>81.097999999999999</v>
      </c>
      <c r="O162" s="37">
        <v>81.099999999999994</v>
      </c>
      <c r="P162" s="37">
        <v>103.444</v>
      </c>
      <c r="Q162" s="37">
        <v>133.35900000000001</v>
      </c>
      <c r="S162" s="4">
        <f t="shared" si="441"/>
        <v>51.643374767211689</v>
      </c>
      <c r="T162" s="4">
        <f t="shared" si="442"/>
        <v>55.409022751325658</v>
      </c>
      <c r="U162" s="4">
        <f t="shared" si="443"/>
        <v>63.29353390600803</v>
      </c>
      <c r="V162" s="4">
        <f t="shared" si="444"/>
        <v>65.690711706841739</v>
      </c>
      <c r="W162" s="4">
        <f t="shared" si="445"/>
        <v>74.024631054924441</v>
      </c>
      <c r="X162" s="4">
        <f t="shared" si="446"/>
        <v>73.16509725864718</v>
      </c>
      <c r="Y162" s="4">
        <f t="shared" si="447"/>
        <v>75.291206442295803</v>
      </c>
      <c r="Z162" s="4">
        <f t="shared" si="448"/>
        <v>76.618151213003358</v>
      </c>
      <c r="AA162" s="4">
        <f t="shared" si="449"/>
        <v>79.237059791610861</v>
      </c>
      <c r="AB162" s="4">
        <f t="shared" si="450"/>
        <v>79.081544909514008</v>
      </c>
      <c r="AC162" s="4">
        <f t="shared" si="451"/>
        <v>79.355963136258978</v>
      </c>
      <c r="AD162" s="4">
        <f t="shared" si="452"/>
        <v>81.084462282265847</v>
      </c>
      <c r="AE162" s="4">
        <f t="shared" si="453"/>
        <v>81.292439605601416</v>
      </c>
      <c r="AF162" s="4">
        <f t="shared" si="454"/>
        <v>101.92043563344238</v>
      </c>
      <c r="AG162" s="4">
        <f t="shared" si="455"/>
        <v>130.21339212557149</v>
      </c>
      <c r="AI162" s="4">
        <f t="shared" si="456"/>
        <v>1.7806252327883101</v>
      </c>
      <c r="AJ162" s="4">
        <f t="shared" si="457"/>
        <v>0.62397724867434334</v>
      </c>
      <c r="AK162" s="4">
        <f t="shared" si="458"/>
        <v>-3.5533906008026861E-2</v>
      </c>
      <c r="AL162" s="4">
        <f t="shared" si="459"/>
        <v>-7.7711706841739669E-2</v>
      </c>
      <c r="AM162" s="4">
        <f t="shared" si="460"/>
        <v>-0.45963105492444356</v>
      </c>
      <c r="AN162" s="4">
        <f t="shared" si="461"/>
        <v>-0.24709725864717313</v>
      </c>
      <c r="AO162" s="4">
        <f t="shared" si="462"/>
        <v>-0.7152064422958091</v>
      </c>
      <c r="AP162" s="4">
        <f t="shared" si="463"/>
        <v>-0.78515121300335977</v>
      </c>
      <c r="AQ162" s="4">
        <f t="shared" si="464"/>
        <v>-1.1700597916108677</v>
      </c>
      <c r="AR162" s="4">
        <f t="shared" si="465"/>
        <v>-0.33154490951400817</v>
      </c>
      <c r="AS162" s="4">
        <f t="shared" si="466"/>
        <v>-5.0963136258971531E-2</v>
      </c>
      <c r="AT162" s="4">
        <f t="shared" si="467"/>
        <v>1.3537717734152466E-2</v>
      </c>
      <c r="AU162" s="4">
        <f t="shared" si="468"/>
        <v>-0.1924396056014217</v>
      </c>
      <c r="AV162" s="4">
        <f t="shared" si="469"/>
        <v>1.523564366557622</v>
      </c>
      <c r="AW162" s="4">
        <f t="shared" si="469"/>
        <v>3.1456078744285207</v>
      </c>
      <c r="AY162" s="2">
        <f t="shared" si="520"/>
        <v>51.643365417308615</v>
      </c>
      <c r="AZ162" s="2">
        <f t="shared" si="359"/>
        <v>55.277987665930198</v>
      </c>
      <c r="BA162" s="2">
        <f t="shared" si="360"/>
        <v>63.230249768805486</v>
      </c>
      <c r="BB162" s="2">
        <f t="shared" si="361"/>
        <v>65.477168617902109</v>
      </c>
      <c r="BC162" s="2">
        <f t="shared" si="362"/>
        <v>73.808546641644796</v>
      </c>
      <c r="BD162" s="2">
        <f t="shared" si="363"/>
        <v>72.917212039054377</v>
      </c>
      <c r="BE162" s="2">
        <f t="shared" si="364"/>
        <v>75.233511029847207</v>
      </c>
      <c r="BF162" s="2">
        <f t="shared" si="365"/>
        <v>76.597164052076636</v>
      </c>
      <c r="BG162" s="2">
        <f t="shared" si="366"/>
        <v>79.210380822665954</v>
      </c>
      <c r="BH162" s="2">
        <f t="shared" si="367"/>
        <v>78.995282422012423</v>
      </c>
      <c r="BI162" s="2">
        <f t="shared" si="368"/>
        <v>78.902349184722851</v>
      </c>
      <c r="BJ162" s="2">
        <f t="shared" si="369"/>
        <v>79.121092857934599</v>
      </c>
      <c r="BK162" s="2">
        <f t="shared" si="370"/>
        <v>79.265034071188154</v>
      </c>
      <c r="BL162" s="2">
        <f t="shared" si="371"/>
        <v>82.398839236561571</v>
      </c>
      <c r="BM162" s="2">
        <f t="shared" si="372"/>
        <v>82.333238906518815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 t="str">
        <f t="shared" si="522"/>
        <v/>
      </c>
      <c r="CG162" s="2" t="str">
        <f t="shared" si="523"/>
        <v/>
      </c>
      <c r="CH162" s="2" t="str">
        <f t="shared" si="524"/>
        <v/>
      </c>
      <c r="CI162" s="2" t="str">
        <f t="shared" si="525"/>
        <v/>
      </c>
      <c r="CJ162" s="2" t="str">
        <f t="shared" si="526"/>
        <v/>
      </c>
      <c r="CK162" s="2" t="str">
        <f t="shared" si="527"/>
        <v/>
      </c>
      <c r="CL162" s="2">
        <f t="shared" si="528"/>
        <v>75.832999999999998</v>
      </c>
      <c r="CM162" s="2">
        <f t="shared" si="529"/>
        <v>78.066999999999993</v>
      </c>
      <c r="CN162" s="2" t="str">
        <f t="shared" si="530"/>
        <v/>
      </c>
      <c r="CO162" s="2" t="str">
        <f t="shared" si="531"/>
        <v/>
      </c>
      <c r="CP162" s="2" t="str">
        <f t="shared" si="532"/>
        <v/>
      </c>
      <c r="CQ162" s="2" t="str">
        <f t="shared" si="533"/>
        <v/>
      </c>
      <c r="CR162" s="2" t="str">
        <f t="shared" si="534"/>
        <v/>
      </c>
      <c r="CS162" s="2" t="str">
        <f t="shared" si="535"/>
        <v/>
      </c>
      <c r="CU162" s="2" t="str">
        <f t="shared" si="485"/>
        <v/>
      </c>
      <c r="CV162" s="2" t="str">
        <f t="shared" si="486"/>
        <v/>
      </c>
      <c r="CW162" s="2" t="str">
        <f t="shared" si="487"/>
        <v/>
      </c>
      <c r="CX162" s="2" t="str">
        <f t="shared" si="488"/>
        <v/>
      </c>
      <c r="CY162" s="2" t="str">
        <f t="shared" si="489"/>
        <v/>
      </c>
      <c r="CZ162" s="2" t="str">
        <f t="shared" si="490"/>
        <v/>
      </c>
      <c r="DA162" s="2" t="str">
        <f t="shared" si="491"/>
        <v/>
      </c>
      <c r="DB162" s="2">
        <f t="shared" si="492"/>
        <v>75.832999999999998</v>
      </c>
      <c r="DC162" s="2">
        <f t="shared" si="493"/>
        <v>78.066999999999993</v>
      </c>
      <c r="DD162" s="2" t="str">
        <f t="shared" si="494"/>
        <v/>
      </c>
      <c r="DE162" s="2" t="str">
        <f t="shared" si="495"/>
        <v/>
      </c>
      <c r="DF162" s="2" t="str">
        <f t="shared" si="496"/>
        <v/>
      </c>
      <c r="DG162" s="2" t="str">
        <f t="shared" si="497"/>
        <v/>
      </c>
      <c r="DH162" s="2" t="str">
        <f t="shared" si="498"/>
        <v/>
      </c>
      <c r="DI162" s="2" t="str">
        <f t="shared" si="499"/>
        <v/>
      </c>
      <c r="DK162" s="2">
        <f t="shared" si="500"/>
        <v>113.54896428571425</v>
      </c>
      <c r="DL162" s="2">
        <f t="shared" si="501"/>
        <v>99.516649825783958</v>
      </c>
      <c r="DM162" s="2">
        <f t="shared" si="501"/>
        <v>109.06293593171813</v>
      </c>
      <c r="DN162" s="2">
        <f t="shared" si="501"/>
        <v>101.86121346190208</v>
      </c>
      <c r="DO162" s="2">
        <f t="shared" si="501"/>
        <v>102.40223952678063</v>
      </c>
      <c r="DP162" s="2">
        <f t="shared" si="501"/>
        <v>58.742207037148923</v>
      </c>
      <c r="DQ162" s="2">
        <f t="shared" si="501"/>
        <v>76.241602439024362</v>
      </c>
      <c r="DR162" s="2">
        <f t="shared" si="501"/>
        <v>89.370039172776004</v>
      </c>
      <c r="DS162" s="2">
        <f t="shared" si="501"/>
        <v>90.482937411095307</v>
      </c>
      <c r="DT162" s="2">
        <f t="shared" si="501"/>
        <v>79.745160975609735</v>
      </c>
      <c r="DU162" s="2">
        <f t="shared" si="501"/>
        <v>79.46496979764423</v>
      </c>
      <c r="DV162" s="2">
        <f t="shared" si="501"/>
        <v>97.985243524295711</v>
      </c>
      <c r="DW162" s="2">
        <f t="shared" si="501"/>
        <v>116.68541637630661</v>
      </c>
      <c r="DX162" s="2">
        <f t="shared" si="501"/>
        <v>111.90350795451478</v>
      </c>
      <c r="DY162" s="2">
        <f t="shared" si="501"/>
        <v>102.42189024390242</v>
      </c>
      <c r="EA162" s="2">
        <f t="shared" si="440"/>
        <v>51.615959459173304</v>
      </c>
      <c r="EB162" s="2">
        <f t="shared" si="502"/>
        <v>55.278186181090383</v>
      </c>
      <c r="EC162" s="2">
        <f t="shared" si="503"/>
        <v>63.215015360066339</v>
      </c>
      <c r="ED162" s="2">
        <f t="shared" si="504"/>
        <v>65.479687824216612</v>
      </c>
      <c r="EE162" s="2">
        <f t="shared" si="505"/>
        <v>73.704710108194845</v>
      </c>
      <c r="EF162" s="2">
        <f t="shared" si="506"/>
        <v>72.906117897406986</v>
      </c>
      <c r="EG162" s="2">
        <f t="shared" si="507"/>
        <v>75.243871584490904</v>
      </c>
      <c r="EH162" s="2">
        <f t="shared" si="508"/>
        <v>76.506030772285101</v>
      </c>
      <c r="EI162" s="2">
        <f t="shared" si="509"/>
        <v>79.049282286475346</v>
      </c>
      <c r="EJ162" s="2">
        <f t="shared" si="510"/>
        <v>78.953131050905696</v>
      </c>
      <c r="EK162" s="2">
        <f t="shared" si="511"/>
        <v>78.87406215950503</v>
      </c>
      <c r="EL162" s="2">
        <f t="shared" si="512"/>
        <v>79.112978157683045</v>
      </c>
      <c r="EM162" s="2">
        <f t="shared" si="513"/>
        <v>79.265443302493964</v>
      </c>
      <c r="EN162" s="2">
        <f t="shared" si="514"/>
        <v>82.447250733327564</v>
      </c>
      <c r="EO162" s="2">
        <f t="shared" si="515"/>
        <v>82.436645354086394</v>
      </c>
      <c r="EQ162" s="2">
        <f t="shared" si="516"/>
        <v>51.839256763583769</v>
      </c>
      <c r="ER162" s="2">
        <f t="shared" si="517"/>
        <v>55.193274543804876</v>
      </c>
      <c r="ES162" s="2">
        <f t="shared" si="517"/>
        <v>63.278236823250175</v>
      </c>
      <c r="ET162" s="2">
        <f t="shared" si="517"/>
        <v>65.381050341058966</v>
      </c>
      <c r="EU162" s="2">
        <f t="shared" si="517"/>
        <v>74.777421090059647</v>
      </c>
      <c r="EV162" s="2">
        <f t="shared" si="517"/>
        <v>73.064894116597756</v>
      </c>
      <c r="EW162" s="2">
        <f t="shared" si="517"/>
        <v>75.132856826327242</v>
      </c>
      <c r="EX162" s="2">
        <f t="shared" si="517"/>
        <v>77.387090588834596</v>
      </c>
      <c r="EY162" s="2">
        <f t="shared" si="517"/>
        <v>80.37776124242356</v>
      </c>
      <c r="EZ162" s="2">
        <f t="shared" si="517"/>
        <v>79.359232945080208</v>
      </c>
      <c r="FA162" s="2">
        <f t="shared" si="517"/>
        <v>79.174255632756385</v>
      </c>
      <c r="FB162" s="2">
        <f t="shared" si="517"/>
        <v>79.163653455759132</v>
      </c>
      <c r="FC162" s="2">
        <f t="shared" si="517"/>
        <v>79.180745760219239</v>
      </c>
      <c r="FD162" s="2">
        <f t="shared" si="517"/>
        <v>81.500788373481143</v>
      </c>
      <c r="FE162" s="2">
        <f t="shared" si="517"/>
        <v>80.381632667914346</v>
      </c>
      <c r="FG162" s="2">
        <f t="shared" si="518"/>
        <v>0.99982994607896258</v>
      </c>
      <c r="FH162" s="2">
        <f t="shared" si="519"/>
        <v>0.99981746121641579</v>
      </c>
      <c r="FI162" s="2">
        <f t="shared" si="519"/>
        <v>0.99980408966224954</v>
      </c>
      <c r="FJ162" s="2">
        <f t="shared" si="519"/>
        <v>0.99980972203798935</v>
      </c>
      <c r="FK162" s="2">
        <f t="shared" si="519"/>
        <v>0.99979731338451461</v>
      </c>
      <c r="FL162" s="2">
        <f t="shared" si="519"/>
        <v>0.99976600109602243</v>
      </c>
      <c r="FM162" s="2">
        <f t="shared" si="519"/>
        <v>0.99974471266300291</v>
      </c>
      <c r="FN162" s="2">
        <f t="shared" si="519"/>
        <v>0.99971720057435709</v>
      </c>
      <c r="FO162" s="2">
        <f t="shared" si="519"/>
        <v>0.99971124892742991</v>
      </c>
      <c r="FP162" s="2">
        <f t="shared" si="519"/>
        <v>0.99976178017492867</v>
      </c>
      <c r="FQ162" s="2">
        <f t="shared" si="519"/>
        <v>0.99978943414231003</v>
      </c>
      <c r="FR162" s="2">
        <f t="shared" si="519"/>
        <v>0.99979703769309425</v>
      </c>
      <c r="FS162" s="2">
        <f t="shared" si="519"/>
        <v>0.99982416999831059</v>
      </c>
      <c r="FT162" s="2">
        <f t="shared" si="519"/>
        <v>0.99980087263993456</v>
      </c>
      <c r="FU162" s="2">
        <f t="shared" si="519"/>
        <v>0.99974800228493521</v>
      </c>
      <c r="FW162" s="2">
        <f t="shared" si="536"/>
        <v>7.5567449716805624E-2</v>
      </c>
      <c r="FX162" s="2">
        <f t="shared" si="376"/>
        <v>9.7439535569253596E-2</v>
      </c>
      <c r="FY162" s="2">
        <f t="shared" si="377"/>
        <v>9.8895641131032511E-2</v>
      </c>
      <c r="FZ162" s="2">
        <f t="shared" si="378"/>
        <v>9.5722321428131113E-2</v>
      </c>
      <c r="GA162" s="2">
        <f t="shared" si="379"/>
        <v>9.1375897139522003E-2</v>
      </c>
      <c r="GB162" s="2">
        <f t="shared" si="380"/>
        <v>9.0747098892822967E-2</v>
      </c>
      <c r="GC162" s="2">
        <f t="shared" si="381"/>
        <v>9.562028393499869E-2</v>
      </c>
      <c r="GD162" s="2">
        <f t="shared" si="382"/>
        <v>9.9306930086839662E-2</v>
      </c>
      <c r="GE162" s="2">
        <f t="shared" si="383"/>
        <v>0.1187802451092205</v>
      </c>
      <c r="GF162" s="2">
        <f t="shared" si="384"/>
        <v>0.10333045592391171</v>
      </c>
      <c r="GG162" s="2">
        <f t="shared" si="385"/>
        <v>9.3814831945359403E-2</v>
      </c>
      <c r="GH162" s="2">
        <f t="shared" si="386"/>
        <v>8.4544973564321543E-2</v>
      </c>
      <c r="GI162" s="2">
        <f t="shared" si="387"/>
        <v>8.2514616680758809E-2</v>
      </c>
      <c r="GJ162" s="2">
        <f t="shared" si="388"/>
        <v>5.7347281631638609E-2</v>
      </c>
      <c r="GK162" s="2">
        <f t="shared" si="389"/>
        <v>5.2769836577908416E-2</v>
      </c>
      <c r="GM162" s="86">
        <f t="shared" si="537"/>
        <v>3.285627773160002E-42</v>
      </c>
      <c r="GN162" s="86">
        <f t="shared" si="390"/>
        <v>9.448818511593354E-137</v>
      </c>
      <c r="GO162" s="86">
        <f t="shared" si="391"/>
        <v>3.1319966504373198E-142</v>
      </c>
      <c r="GP162" s="86">
        <f t="shared" si="392"/>
        <v>1.796587819007734E-128</v>
      </c>
      <c r="GQ162" s="86">
        <f t="shared" si="393"/>
        <v>1.2630507831634712E-97</v>
      </c>
      <c r="GR162" s="86">
        <f t="shared" si="394"/>
        <v>1.136199960077985E-147</v>
      </c>
      <c r="GS162" s="86">
        <f t="shared" si="395"/>
        <v>4.323038726228983E-126</v>
      </c>
      <c r="GT162" s="86">
        <f t="shared" si="396"/>
        <v>7.0765550511262883E-90</v>
      </c>
      <c r="GU162" s="86">
        <f t="shared" si="397"/>
        <v>2.2804297975177685E-65</v>
      </c>
      <c r="GV162" s="86">
        <f t="shared" si="398"/>
        <v>6.7527276034074821E-124</v>
      </c>
      <c r="GW162" s="86">
        <f t="shared" si="399"/>
        <v>9.2772034580836541E-213</v>
      </c>
      <c r="GX162" s="86">
        <f t="shared" si="400"/>
        <v>2.202218869191666E-212</v>
      </c>
      <c r="GY162" s="86">
        <f t="shared" si="401"/>
        <v>1.0520649264523489E-300</v>
      </c>
      <c r="GZ162" s="86">
        <f t="shared" si="402"/>
        <v>5.5345033030971593E-251</v>
      </c>
      <c r="HA162" s="86">
        <f t="shared" si="403"/>
        <v>1.2318126713454113E-232</v>
      </c>
      <c r="HC162" s="86">
        <f t="shared" si="538"/>
        <v>8.4524614706282979E-23</v>
      </c>
      <c r="HD162" s="86">
        <f t="shared" si="404"/>
        <v>1.0748632297689352E-60</v>
      </c>
      <c r="HE162" s="86">
        <f t="shared" si="405"/>
        <v>2.1084359142626248E-76</v>
      </c>
      <c r="HF162" s="86">
        <f t="shared" si="406"/>
        <v>3.3245308351552641E-61</v>
      </c>
      <c r="HG162" s="86">
        <f t="shared" si="407"/>
        <v>7.8600305442610322E-47</v>
      </c>
      <c r="HH162" s="86">
        <f t="shared" si="408"/>
        <v>4.5270684486137656E-119</v>
      </c>
      <c r="HI162" s="86">
        <f t="shared" si="409"/>
        <v>6.4201677691804339E-122</v>
      </c>
      <c r="HJ162" s="86">
        <f t="shared" si="410"/>
        <v>2.2144383042353439E-121</v>
      </c>
      <c r="HK162" s="86">
        <f t="shared" si="411"/>
        <v>5.0735627671857559E-120</v>
      </c>
      <c r="HL162" s="86">
        <f t="shared" si="412"/>
        <v>6.9035159125389829E-151</v>
      </c>
      <c r="HM162" s="86">
        <f t="shared" si="413"/>
        <v>1.1990688399345529E-169</v>
      </c>
      <c r="HN162" s="86">
        <f t="shared" si="414"/>
        <v>8.1730519204148807E-130</v>
      </c>
      <c r="HO162" s="86">
        <f t="shared" si="415"/>
        <v>4.3869424573576392E-132</v>
      </c>
      <c r="HP162" s="86">
        <f t="shared" si="416"/>
        <v>2.1570932279771143E-128</v>
      </c>
      <c r="HQ162" s="86">
        <f t="shared" si="417"/>
        <v>2.3196287758205469E-119</v>
      </c>
      <c r="HS162" s="86">
        <f t="shared" si="539"/>
        <v>0.24000950057649895</v>
      </c>
      <c r="HT162" s="86">
        <f t="shared" si="418"/>
        <v>6.0135397486141537E-2</v>
      </c>
      <c r="HU162" s="86">
        <f t="shared" si="419"/>
        <v>2.733770939728921E-2</v>
      </c>
      <c r="HV162" s="86">
        <f t="shared" si="420"/>
        <v>5.1730644275054978E-2</v>
      </c>
      <c r="HW162" s="86">
        <f t="shared" si="421"/>
        <v>5.6823148117206429E-2</v>
      </c>
      <c r="HX162" s="86">
        <f t="shared" si="422"/>
        <v>4.6779333735177384E-2</v>
      </c>
      <c r="HY162" s="86">
        <f t="shared" si="423"/>
        <v>1.2909912359943222E-2</v>
      </c>
      <c r="HZ162" s="86">
        <f t="shared" si="424"/>
        <v>5.4233772199396351E-3</v>
      </c>
      <c r="IA162" s="86">
        <f t="shared" si="425"/>
        <v>6.3089668490396563E-3</v>
      </c>
      <c r="IB162" s="86">
        <f t="shared" si="426"/>
        <v>1.4780433667758549E-2</v>
      </c>
      <c r="IC162" s="86">
        <f t="shared" si="427"/>
        <v>4.9424866238554438E-2</v>
      </c>
      <c r="ID162" s="86">
        <f t="shared" si="428"/>
        <v>0.12893748433908508</v>
      </c>
      <c r="IE162" s="86">
        <f t="shared" si="429"/>
        <v>0.13083695453583008</v>
      </c>
      <c r="IF162" s="86">
        <f t="shared" si="430"/>
        <v>0.39771126611698843</v>
      </c>
      <c r="IG162" s="86">
        <f t="shared" si="431"/>
        <v>0.50280290741141676</v>
      </c>
      <c r="II162" s="86">
        <f t="shared" si="540"/>
        <v>8.1469989970543683E-9</v>
      </c>
      <c r="IJ162" s="86">
        <f t="shared" si="541"/>
        <v>2.8391124573895241E-8</v>
      </c>
      <c r="IK162" s="86">
        <f t="shared" si="542"/>
        <v>9.7925188734884669E-9</v>
      </c>
      <c r="IL162" s="86">
        <f t="shared" si="543"/>
        <v>3.4582802240784457E-8</v>
      </c>
      <c r="IM162" s="86">
        <f t="shared" si="544"/>
        <v>3.1558133597863287E-8</v>
      </c>
      <c r="IN162" s="86">
        <f t="shared" si="545"/>
        <v>1.0258856639792188E-7</v>
      </c>
      <c r="IO162" s="86">
        <f t="shared" si="546"/>
        <v>1.7038126726739622E-8</v>
      </c>
      <c r="IP162" s="86">
        <f t="shared" si="547"/>
        <v>2.3490982367506701E-9</v>
      </c>
      <c r="IQ162" s="86">
        <f t="shared" si="548"/>
        <v>7.7371048310815683E-8</v>
      </c>
      <c r="IR162" s="86">
        <f t="shared" si="549"/>
        <v>8.0114175194813473E-8</v>
      </c>
      <c r="IS162" s="86">
        <f t="shared" si="550"/>
        <v>2.5711647387136679E-8</v>
      </c>
      <c r="IT162" s="86">
        <f t="shared" si="551"/>
        <v>2.8768353727343613E-9</v>
      </c>
      <c r="IU162" s="86">
        <f t="shared" si="552"/>
        <v>1.9180718005054143E-9</v>
      </c>
      <c r="IV162" s="86">
        <f t="shared" si="553"/>
        <v>8.5925942256320435E-6</v>
      </c>
      <c r="IW162" s="86">
        <f t="shared" si="554"/>
        <v>3.2436472040918182E-6</v>
      </c>
      <c r="IY162" s="86">
        <f t="shared" si="555"/>
        <v>0.24000950872349794</v>
      </c>
      <c r="IZ162" s="86">
        <f t="shared" si="556"/>
        <v>6.0135425877266113E-2</v>
      </c>
      <c r="JA162" s="86">
        <f t="shared" si="557"/>
        <v>2.7337719189808082E-2</v>
      </c>
      <c r="JB162" s="86">
        <f t="shared" si="558"/>
        <v>5.1730678857857218E-2</v>
      </c>
      <c r="JC162" s="86">
        <f t="shared" si="559"/>
        <v>5.6823179675340028E-2</v>
      </c>
      <c r="JD162" s="86">
        <f t="shared" si="560"/>
        <v>4.6779436323743782E-2</v>
      </c>
      <c r="JE162" s="86">
        <f t="shared" si="561"/>
        <v>1.2909929398069949E-2</v>
      </c>
      <c r="JF162" s="86">
        <f t="shared" si="562"/>
        <v>5.4233795690378723E-3</v>
      </c>
      <c r="JG162" s="86">
        <f t="shared" si="563"/>
        <v>6.3090442200879676E-3</v>
      </c>
      <c r="JH162" s="86">
        <f t="shared" si="564"/>
        <v>1.4780513781933744E-2</v>
      </c>
      <c r="JI162" s="86">
        <f t="shared" si="565"/>
        <v>4.9424891950201826E-2</v>
      </c>
      <c r="JJ162" s="86">
        <f t="shared" si="566"/>
        <v>0.12893748721592047</v>
      </c>
      <c r="JK162" s="86">
        <f t="shared" si="567"/>
        <v>0.13083695645390189</v>
      </c>
      <c r="JL162" s="86">
        <f t="shared" si="568"/>
        <v>0.39771985871121407</v>
      </c>
      <c r="JM162" s="86">
        <f t="shared" si="569"/>
        <v>0.50280615105862081</v>
      </c>
    </row>
    <row r="163" spans="2:273" x14ac:dyDescent="0.25">
      <c r="B163" s="2">
        <v>136</v>
      </c>
      <c r="C163" s="37">
        <v>52.045000000000002</v>
      </c>
      <c r="D163" s="37">
        <v>54.7</v>
      </c>
      <c r="E163" s="37">
        <v>63.951999999999998</v>
      </c>
      <c r="F163" s="37">
        <v>65.403000000000006</v>
      </c>
      <c r="G163" s="37">
        <v>73.081000000000003</v>
      </c>
      <c r="H163" s="37">
        <v>73.442999999999998</v>
      </c>
      <c r="I163" s="37">
        <v>75.203000000000003</v>
      </c>
      <c r="J163" s="37">
        <v>75.117000000000004</v>
      </c>
      <c r="K163" s="37">
        <v>78.849999999999994</v>
      </c>
      <c r="L163" s="37">
        <v>78.216999999999999</v>
      </c>
      <c r="M163" s="37">
        <v>78.236999999999995</v>
      </c>
      <c r="N163" s="37">
        <v>79.459000000000003</v>
      </c>
      <c r="O163" s="37">
        <v>79.55</v>
      </c>
      <c r="P163" s="37">
        <v>96.555999999999997</v>
      </c>
      <c r="Q163" s="37">
        <v>121.828</v>
      </c>
      <c r="S163" s="4">
        <f t="shared" si="441"/>
        <v>51.507983671534696</v>
      </c>
      <c r="T163" s="4">
        <f t="shared" si="442"/>
        <v>55.211940344290454</v>
      </c>
      <c r="U163" s="4">
        <f t="shared" si="443"/>
        <v>63.109142058743807</v>
      </c>
      <c r="V163" s="4">
        <f t="shared" si="444"/>
        <v>65.470478652224813</v>
      </c>
      <c r="W163" s="4">
        <f t="shared" si="445"/>
        <v>73.699156787639581</v>
      </c>
      <c r="X163" s="4">
        <f t="shared" si="446"/>
        <v>72.918813309010304</v>
      </c>
      <c r="Y163" s="4">
        <f t="shared" si="447"/>
        <v>75.152866508782253</v>
      </c>
      <c r="Z163" s="4">
        <f t="shared" si="448"/>
        <v>76.445861998139904</v>
      </c>
      <c r="AA163" s="4">
        <f t="shared" si="449"/>
        <v>79.029280783714299</v>
      </c>
      <c r="AB163" s="4">
        <f t="shared" si="450"/>
        <v>78.886475496703923</v>
      </c>
      <c r="AC163" s="4">
        <f t="shared" si="451"/>
        <v>78.948855929364839</v>
      </c>
      <c r="AD163" s="4">
        <f t="shared" si="452"/>
        <v>79.905333473278162</v>
      </c>
      <c r="AE163" s="4">
        <f t="shared" si="453"/>
        <v>80.093379911290199</v>
      </c>
      <c r="AF163" s="4">
        <f t="shared" si="454"/>
        <v>95.462362925318132</v>
      </c>
      <c r="AG163" s="4">
        <f t="shared" si="455"/>
        <v>118.15515848825547</v>
      </c>
      <c r="AI163" s="4">
        <f t="shared" si="456"/>
        <v>0.537016328465306</v>
      </c>
      <c r="AJ163" s="4">
        <f t="shared" si="457"/>
        <v>-0.51194034429045132</v>
      </c>
      <c r="AK163" s="4">
        <f t="shared" si="458"/>
        <v>0.84285794125619162</v>
      </c>
      <c r="AL163" s="4">
        <f t="shared" si="459"/>
        <v>-6.7478652224806979E-2</v>
      </c>
      <c r="AM163" s="4">
        <f t="shared" si="460"/>
        <v>-0.61815678763957749</v>
      </c>
      <c r="AN163" s="4">
        <f t="shared" si="461"/>
        <v>0.52418669098969417</v>
      </c>
      <c r="AO163" s="4">
        <f t="shared" si="462"/>
        <v>5.0133491217749793E-2</v>
      </c>
      <c r="AP163" s="4">
        <f t="shared" si="463"/>
        <v>-1.3288619981398995</v>
      </c>
      <c r="AQ163" s="4">
        <f t="shared" si="464"/>
        <v>-0.17928078371430445</v>
      </c>
      <c r="AR163" s="4">
        <f t="shared" si="465"/>
        <v>-0.66947549670392448</v>
      </c>
      <c r="AS163" s="4">
        <f t="shared" si="466"/>
        <v>-0.71185592936484454</v>
      </c>
      <c r="AT163" s="4">
        <f t="shared" si="467"/>
        <v>-0.44633347327815898</v>
      </c>
      <c r="AU163" s="4">
        <f t="shared" si="468"/>
        <v>-0.54337991129020224</v>
      </c>
      <c r="AV163" s="4">
        <f t="shared" si="469"/>
        <v>1.0936370746818653</v>
      </c>
      <c r="AW163" s="4">
        <f t="shared" si="469"/>
        <v>3.6728415117445365</v>
      </c>
      <c r="AY163" s="2">
        <f t="shared" si="520"/>
        <v>51.507978321233487</v>
      </c>
      <c r="AZ163" s="2">
        <f t="shared" si="359"/>
        <v>55.160664469709587</v>
      </c>
      <c r="BA163" s="2">
        <f t="shared" si="360"/>
        <v>63.088522627027821</v>
      </c>
      <c r="BB163" s="2">
        <f t="shared" si="361"/>
        <v>65.387934090753561</v>
      </c>
      <c r="BC163" s="2">
        <f t="shared" si="362"/>
        <v>73.612544280236065</v>
      </c>
      <c r="BD163" s="2">
        <f t="shared" si="363"/>
        <v>72.818693824317421</v>
      </c>
      <c r="BE163" s="2">
        <f t="shared" si="364"/>
        <v>75.1354544568309</v>
      </c>
      <c r="BF163" s="2">
        <f t="shared" si="365"/>
        <v>76.440834828790784</v>
      </c>
      <c r="BG163" s="2">
        <f t="shared" si="366"/>
        <v>79.022629526283794</v>
      </c>
      <c r="BH163" s="2">
        <f t="shared" si="367"/>
        <v>78.859553046834151</v>
      </c>
      <c r="BI163" s="2">
        <f t="shared" si="368"/>
        <v>78.774838539325003</v>
      </c>
      <c r="BJ163" s="2">
        <f t="shared" si="369"/>
        <v>79.007117117421643</v>
      </c>
      <c r="BK163" s="2">
        <f t="shared" si="370"/>
        <v>79.162785522675932</v>
      </c>
      <c r="BL163" s="2">
        <f t="shared" si="371"/>
        <v>82.332701395977438</v>
      </c>
      <c r="BM163" s="2">
        <f t="shared" si="372"/>
        <v>82.237180198007607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 t="str">
        <f t="shared" si="522"/>
        <v/>
      </c>
      <c r="CG163" s="2" t="str">
        <f t="shared" si="523"/>
        <v/>
      </c>
      <c r="CH163" s="2" t="str">
        <f t="shared" si="524"/>
        <v/>
      </c>
      <c r="CI163" s="2" t="str">
        <f t="shared" si="525"/>
        <v/>
      </c>
      <c r="CJ163" s="2" t="str">
        <f t="shared" si="526"/>
        <v/>
      </c>
      <c r="CK163" s="2">
        <f t="shared" si="527"/>
        <v>75.203000000000003</v>
      </c>
      <c r="CL163" s="2">
        <f t="shared" si="528"/>
        <v>75.117000000000004</v>
      </c>
      <c r="CM163" s="2">
        <f t="shared" si="529"/>
        <v>78.849999999999994</v>
      </c>
      <c r="CN163" s="2">
        <f t="shared" si="530"/>
        <v>78.216999999999999</v>
      </c>
      <c r="CO163" s="2" t="str">
        <f t="shared" si="531"/>
        <v/>
      </c>
      <c r="CP163" s="2" t="str">
        <f t="shared" si="532"/>
        <v/>
      </c>
      <c r="CQ163" s="2" t="str">
        <f t="shared" si="533"/>
        <v/>
      </c>
      <c r="CR163" s="2" t="str">
        <f t="shared" si="534"/>
        <v/>
      </c>
      <c r="CS163" s="2" t="str">
        <f t="shared" si="535"/>
        <v/>
      </c>
      <c r="CU163" s="2" t="str">
        <f t="shared" si="485"/>
        <v/>
      </c>
      <c r="CV163" s="2" t="str">
        <f t="shared" si="486"/>
        <v/>
      </c>
      <c r="CW163" s="2" t="str">
        <f t="shared" si="487"/>
        <v/>
      </c>
      <c r="CX163" s="2" t="str">
        <f t="shared" si="488"/>
        <v/>
      </c>
      <c r="CY163" s="2" t="str">
        <f t="shared" si="489"/>
        <v/>
      </c>
      <c r="CZ163" s="2" t="str">
        <f t="shared" si="490"/>
        <v/>
      </c>
      <c r="DA163" s="2">
        <f t="shared" si="491"/>
        <v>75.203000000000003</v>
      </c>
      <c r="DB163" s="2">
        <f t="shared" si="492"/>
        <v>75.117000000000004</v>
      </c>
      <c r="DC163" s="2">
        <f t="shared" si="493"/>
        <v>78.849999999999994</v>
      </c>
      <c r="DD163" s="2">
        <f t="shared" si="494"/>
        <v>78.216999999999999</v>
      </c>
      <c r="DE163" s="2" t="str">
        <f t="shared" si="495"/>
        <v/>
      </c>
      <c r="DF163" s="2" t="str">
        <f t="shared" si="496"/>
        <v/>
      </c>
      <c r="DG163" s="2" t="str">
        <f t="shared" si="497"/>
        <v/>
      </c>
      <c r="DH163" s="2" t="str">
        <f t="shared" si="498"/>
        <v/>
      </c>
      <c r="DI163" s="2" t="str">
        <f t="shared" si="499"/>
        <v/>
      </c>
      <c r="DK163" s="2">
        <f t="shared" si="500"/>
        <v>113.93667108013933</v>
      </c>
      <c r="DL163" s="2">
        <f t="shared" si="501"/>
        <v>99.761167247386737</v>
      </c>
      <c r="DM163" s="2">
        <f t="shared" si="501"/>
        <v>109.32899629959755</v>
      </c>
      <c r="DN163" s="2">
        <f t="shared" si="501"/>
        <v>102.06361561731899</v>
      </c>
      <c r="DO163" s="2">
        <f t="shared" si="501"/>
        <v>102.55386856818733</v>
      </c>
      <c r="DP163" s="2">
        <f t="shared" si="501"/>
        <v>58.450521896707968</v>
      </c>
      <c r="DQ163" s="2">
        <f t="shared" si="501"/>
        <v>76.113351219512168</v>
      </c>
      <c r="DR163" s="2">
        <f t="shared" si="501"/>
        <v>89.30914334172229</v>
      </c>
      <c r="DS163" s="2">
        <f t="shared" si="501"/>
        <v>90.388380275011855</v>
      </c>
      <c r="DT163" s="2">
        <f t="shared" si="501"/>
        <v>79.577724912891966</v>
      </c>
      <c r="DU163" s="2">
        <f t="shared" si="501"/>
        <v>79.31634264572638</v>
      </c>
      <c r="DV163" s="2">
        <f t="shared" si="501"/>
        <v>98.012426977824589</v>
      </c>
      <c r="DW163" s="2">
        <f t="shared" si="501"/>
        <v>116.87984947735191</v>
      </c>
      <c r="DX163" s="2">
        <f t="shared" si="501"/>
        <v>112.0618051751614</v>
      </c>
      <c r="DY163" s="2">
        <f t="shared" si="501"/>
        <v>102.53036585365852</v>
      </c>
      <c r="EA163" s="2">
        <f t="shared" si="440"/>
        <v>51.478362172835844</v>
      </c>
      <c r="EB163" s="2">
        <f t="shared" si="502"/>
        <v>55.162547390099938</v>
      </c>
      <c r="EC163" s="2">
        <f t="shared" si="503"/>
        <v>63.073014091054723</v>
      </c>
      <c r="ED163" s="2">
        <f t="shared" si="504"/>
        <v>65.392326177723419</v>
      </c>
      <c r="EE163" s="2">
        <f t="shared" si="505"/>
        <v>73.495055540497987</v>
      </c>
      <c r="EF163" s="2">
        <f t="shared" si="506"/>
        <v>72.80529160090191</v>
      </c>
      <c r="EG163" s="2">
        <f t="shared" si="507"/>
        <v>75.147223992520225</v>
      </c>
      <c r="EH163" s="2">
        <f t="shared" si="508"/>
        <v>76.338328242434557</v>
      </c>
      <c r="EI163" s="2">
        <f t="shared" si="509"/>
        <v>78.841220699432895</v>
      </c>
      <c r="EJ163" s="2">
        <f t="shared" si="510"/>
        <v>78.811829013116807</v>
      </c>
      <c r="EK163" s="2">
        <f t="shared" si="511"/>
        <v>78.74276373705672</v>
      </c>
      <c r="EL163" s="2">
        <f t="shared" si="512"/>
        <v>78.99865080450526</v>
      </c>
      <c r="EM163" s="2">
        <f t="shared" si="513"/>
        <v>79.164550522928394</v>
      </c>
      <c r="EN163" s="2">
        <f t="shared" si="514"/>
        <v>82.388747174531957</v>
      </c>
      <c r="EO163" s="2">
        <f t="shared" si="515"/>
        <v>82.354423835501464</v>
      </c>
      <c r="EQ163" s="2">
        <f t="shared" si="516"/>
        <v>51.720638869526127</v>
      </c>
      <c r="ER163" s="2">
        <f t="shared" si="517"/>
        <v>55.074610562063668</v>
      </c>
      <c r="ES163" s="2">
        <f t="shared" si="517"/>
        <v>63.14045277495665</v>
      </c>
      <c r="ET163" s="2">
        <f t="shared" si="517"/>
        <v>65.288900454057426</v>
      </c>
      <c r="EU163" s="2">
        <f t="shared" si="517"/>
        <v>74.623946219205763</v>
      </c>
      <c r="EV163" s="2">
        <f t="shared" si="517"/>
        <v>72.97222145858214</v>
      </c>
      <c r="EW163" s="2">
        <f t="shared" si="517"/>
        <v>75.031767201716335</v>
      </c>
      <c r="EX163" s="2">
        <f t="shared" si="517"/>
        <v>77.257725105803644</v>
      </c>
      <c r="EY163" s="2">
        <f t="shared" si="517"/>
        <v>80.226447871837038</v>
      </c>
      <c r="EZ163" s="2">
        <f t="shared" si="517"/>
        <v>79.235764705170581</v>
      </c>
      <c r="FA163" s="2">
        <f t="shared" si="517"/>
        <v>79.056317211344009</v>
      </c>
      <c r="FB163" s="2">
        <f t="shared" si="517"/>
        <v>79.052447827706246</v>
      </c>
      <c r="FC163" s="2">
        <f t="shared" si="517"/>
        <v>79.077507321434524</v>
      </c>
      <c r="FD163" s="2">
        <f t="shared" si="517"/>
        <v>81.406327518924684</v>
      </c>
      <c r="FE163" s="2">
        <f t="shared" si="517"/>
        <v>80.237259719430398</v>
      </c>
      <c r="FG163" s="2">
        <f t="shared" si="518"/>
        <v>0.99984490666009251</v>
      </c>
      <c r="FH163" s="2">
        <f t="shared" si="519"/>
        <v>0.99983351997686032</v>
      </c>
      <c r="FI163" s="2">
        <f t="shared" si="519"/>
        <v>0.9998213245684251</v>
      </c>
      <c r="FJ163" s="2">
        <f t="shared" si="519"/>
        <v>0.99982646153070553</v>
      </c>
      <c r="FK163" s="2">
        <f t="shared" si="519"/>
        <v>0.99981514431292706</v>
      </c>
      <c r="FL163" s="2">
        <f t="shared" si="519"/>
        <v>0.9997865860691173</v>
      </c>
      <c r="FM163" s="2">
        <f t="shared" si="519"/>
        <v>0.99976716995155901</v>
      </c>
      <c r="FN163" s="2">
        <f t="shared" si="519"/>
        <v>0.99974207744048971</v>
      </c>
      <c r="FO163" s="2">
        <f t="shared" si="519"/>
        <v>0.99973664920099603</v>
      </c>
      <c r="FP163" s="2">
        <f t="shared" si="519"/>
        <v>0.99978273638337445</v>
      </c>
      <c r="FQ163" s="2">
        <f t="shared" si="519"/>
        <v>0.99980795809732959</v>
      </c>
      <c r="FR163" s="2">
        <f t="shared" si="519"/>
        <v>0.99981489287038872</v>
      </c>
      <c r="FS163" s="2">
        <f t="shared" si="519"/>
        <v>0.9998396386516033</v>
      </c>
      <c r="FT163" s="2">
        <f t="shared" si="519"/>
        <v>0.9998183905072191</v>
      </c>
      <c r="FU163" s="2">
        <f t="shared" si="519"/>
        <v>0.99977017025633763</v>
      </c>
      <c r="FW163" s="2">
        <f t="shared" si="536"/>
        <v>8.2258347321402622E-2</v>
      </c>
      <c r="FX163" s="2">
        <f t="shared" si="376"/>
        <v>0.10584529672091689</v>
      </c>
      <c r="FY163" s="2">
        <f t="shared" si="377"/>
        <v>0.10741206633860789</v>
      </c>
      <c r="FZ163" s="2">
        <f t="shared" si="378"/>
        <v>0.10399701375070611</v>
      </c>
      <c r="GA163" s="2">
        <f t="shared" si="379"/>
        <v>9.9316129546457646E-2</v>
      </c>
      <c r="GB163" s="2">
        <f t="shared" si="380"/>
        <v>9.8638622675537774E-2</v>
      </c>
      <c r="GC163" s="2">
        <f t="shared" si="381"/>
        <v>0.10388716899956323</v>
      </c>
      <c r="GD163" s="2">
        <f t="shared" si="382"/>
        <v>0.10785453429056631</v>
      </c>
      <c r="GE163" s="2">
        <f t="shared" si="383"/>
        <v>0.1287643476130145</v>
      </c>
      <c r="GF163" s="2">
        <f t="shared" si="384"/>
        <v>0.11218124186198414</v>
      </c>
      <c r="GG163" s="2">
        <f t="shared" si="385"/>
        <v>0.10194322086844114</v>
      </c>
      <c r="GH163" s="2">
        <f t="shared" si="386"/>
        <v>9.1951693449165803E-2</v>
      </c>
      <c r="GI163" s="2">
        <f t="shared" si="387"/>
        <v>8.9760903940595937E-2</v>
      </c>
      <c r="GJ163" s="2">
        <f t="shared" si="388"/>
        <v>6.2534057840393481E-2</v>
      </c>
      <c r="GK163" s="2">
        <f t="shared" si="389"/>
        <v>5.7567889116790789E-2</v>
      </c>
      <c r="GM163" s="86">
        <f t="shared" si="537"/>
        <v>2.1612013548773907E-43</v>
      </c>
      <c r="GN163" s="86">
        <f t="shared" si="390"/>
        <v>1.2900125545053243E-140</v>
      </c>
      <c r="GO163" s="86">
        <f t="shared" si="391"/>
        <v>3.0460187646919535E-146</v>
      </c>
      <c r="GP163" s="86">
        <f t="shared" si="392"/>
        <v>4.2934797943938995E-132</v>
      </c>
      <c r="GQ163" s="86">
        <f t="shared" si="393"/>
        <v>2.2572818421668427E-100</v>
      </c>
      <c r="GR163" s="86">
        <f t="shared" si="394"/>
        <v>8.1863588713324049E-152</v>
      </c>
      <c r="GS163" s="86">
        <f t="shared" si="395"/>
        <v>1.2974538525137717E-129</v>
      </c>
      <c r="GT163" s="86">
        <f t="shared" si="396"/>
        <v>2.2382123743906341E-92</v>
      </c>
      <c r="GU163" s="86">
        <f t="shared" si="397"/>
        <v>3.5928397770960966E-67</v>
      </c>
      <c r="GV163" s="86">
        <f t="shared" si="398"/>
        <v>2.4643596112444829E-127</v>
      </c>
      <c r="GW163" s="86">
        <f t="shared" si="399"/>
        <v>9.8764839306252987E-219</v>
      </c>
      <c r="GX163" s="86">
        <f t="shared" si="400"/>
        <v>1.8228992630693623E-218</v>
      </c>
      <c r="GY163" s="86">
        <f t="shared" si="401"/>
        <v>0</v>
      </c>
      <c r="GZ163" s="86">
        <f t="shared" si="402"/>
        <v>3.7556837431115736E-258</v>
      </c>
      <c r="HA163" s="86">
        <f t="shared" si="403"/>
        <v>3.518810781266529E-239</v>
      </c>
      <c r="HC163" s="86">
        <f t="shared" si="538"/>
        <v>9.4424226081998893E-24</v>
      </c>
      <c r="HD163" s="86">
        <f t="shared" si="404"/>
        <v>2.7896867998626035E-63</v>
      </c>
      <c r="HE163" s="86">
        <f t="shared" si="405"/>
        <v>1.1604271213113033E-79</v>
      </c>
      <c r="HF163" s="86">
        <f t="shared" si="406"/>
        <v>8.1679574305244798E-64</v>
      </c>
      <c r="HG163" s="86">
        <f t="shared" si="407"/>
        <v>8.3726929187442022E-49</v>
      </c>
      <c r="HH163" s="86">
        <f t="shared" si="408"/>
        <v>4.575402576564741E-124</v>
      </c>
      <c r="HI163" s="86">
        <f t="shared" si="409"/>
        <v>5.8236397644438352E-127</v>
      </c>
      <c r="HJ163" s="86">
        <f t="shared" si="410"/>
        <v>2.1638052171322135E-126</v>
      </c>
      <c r="HK163" s="86">
        <f t="shared" si="411"/>
        <v>5.3508500409019514E-125</v>
      </c>
      <c r="HL163" s="86">
        <f t="shared" si="412"/>
        <v>4.2146200625815156E-157</v>
      </c>
      <c r="HM163" s="86">
        <f t="shared" si="413"/>
        <v>8.5269651380439714E-177</v>
      </c>
      <c r="HN163" s="86">
        <f t="shared" si="414"/>
        <v>1.7790045157299346E-135</v>
      </c>
      <c r="HO163" s="86">
        <f t="shared" si="415"/>
        <v>8.5230943769790367E-138</v>
      </c>
      <c r="HP163" s="86">
        <f t="shared" si="416"/>
        <v>5.2801552470268467E-134</v>
      </c>
      <c r="HQ163" s="86">
        <f t="shared" si="417"/>
        <v>1.783049087861199E-124</v>
      </c>
      <c r="HS163" s="86">
        <f t="shared" si="539"/>
        <v>0.15604355252511617</v>
      </c>
      <c r="HT163" s="86">
        <f t="shared" si="418"/>
        <v>2.8316720287662557E-2</v>
      </c>
      <c r="HU163" s="86">
        <f t="shared" si="419"/>
        <v>1.0974029235103509E-2</v>
      </c>
      <c r="HV163" s="86">
        <f t="shared" si="420"/>
        <v>2.4063875134809082E-2</v>
      </c>
      <c r="HW163" s="86">
        <f t="shared" si="421"/>
        <v>2.7258128200135876E-2</v>
      </c>
      <c r="HX163" s="86">
        <f t="shared" si="422"/>
        <v>2.2516386250481291E-2</v>
      </c>
      <c r="HY163" s="86">
        <f t="shared" si="423"/>
        <v>4.8304276024474053E-3</v>
      </c>
      <c r="HZ163" s="86">
        <f t="shared" si="424"/>
        <v>1.6658901315154968E-3</v>
      </c>
      <c r="IA163" s="86">
        <f t="shared" si="425"/>
        <v>1.9998401236059823E-3</v>
      </c>
      <c r="IB163" s="86">
        <f t="shared" si="426"/>
        <v>5.6892833156379002E-3</v>
      </c>
      <c r="IC163" s="86">
        <f t="shared" si="427"/>
        <v>2.2835411043193699E-2</v>
      </c>
      <c r="ID163" s="86">
        <f t="shared" si="428"/>
        <v>6.9840089547736448E-2</v>
      </c>
      <c r="IE163" s="86">
        <f t="shared" si="429"/>
        <v>7.1080855614185007E-2</v>
      </c>
      <c r="IF163" s="86">
        <f t="shared" si="430"/>
        <v>0.296279096759754</v>
      </c>
      <c r="IG163" s="86">
        <f t="shared" si="431"/>
        <v>0.41430561200081251</v>
      </c>
      <c r="II163" s="86">
        <f t="shared" si="540"/>
        <v>2.8026854156577968E-8</v>
      </c>
      <c r="IJ163" s="86">
        <f t="shared" si="541"/>
        <v>1.029733189022831E-7</v>
      </c>
      <c r="IK163" s="86">
        <f t="shared" si="542"/>
        <v>3.9014559166347977E-8</v>
      </c>
      <c r="IL163" s="86">
        <f t="shared" si="543"/>
        <v>1.2215336576681043E-7</v>
      </c>
      <c r="IM163" s="86">
        <f t="shared" si="544"/>
        <v>1.0919327728879795E-7</v>
      </c>
      <c r="IN163" s="86">
        <f t="shared" si="545"/>
        <v>3.2322439266209548E-7</v>
      </c>
      <c r="IO163" s="86">
        <f t="shared" si="546"/>
        <v>6.356044685859251E-8</v>
      </c>
      <c r="IP163" s="86">
        <f t="shared" si="547"/>
        <v>1.0516718901072435E-8</v>
      </c>
      <c r="IQ163" s="86">
        <f t="shared" si="548"/>
        <v>2.9563399393236838E-7</v>
      </c>
      <c r="IR163" s="86">
        <f t="shared" si="549"/>
        <v>2.7752220475390979E-7</v>
      </c>
      <c r="IS163" s="86">
        <f t="shared" si="550"/>
        <v>9.1804104541348523E-8</v>
      </c>
      <c r="IT163" s="86">
        <f t="shared" si="551"/>
        <v>1.1372884819749505E-8</v>
      </c>
      <c r="IU163" s="86">
        <f t="shared" si="552"/>
        <v>7.695714269958001E-9</v>
      </c>
      <c r="IV163" s="86">
        <f t="shared" si="553"/>
        <v>1.6814783503792439E-5</v>
      </c>
      <c r="IW163" s="86">
        <f t="shared" si="554"/>
        <v>6.5971806507620849E-6</v>
      </c>
      <c r="IY163" s="86">
        <f t="shared" si="555"/>
        <v>0.15604358055197032</v>
      </c>
      <c r="IZ163" s="86">
        <f t="shared" si="556"/>
        <v>2.831682326098146E-2</v>
      </c>
      <c r="JA163" s="86">
        <f t="shared" si="557"/>
        <v>1.0974068249662676E-2</v>
      </c>
      <c r="JB163" s="86">
        <f t="shared" si="558"/>
        <v>2.4063997288174849E-2</v>
      </c>
      <c r="JC163" s="86">
        <f t="shared" si="559"/>
        <v>2.7258237393413164E-2</v>
      </c>
      <c r="JD163" s="86">
        <f t="shared" si="560"/>
        <v>2.2516709474873952E-2</v>
      </c>
      <c r="JE163" s="86">
        <f t="shared" si="561"/>
        <v>4.8304911628942642E-3</v>
      </c>
      <c r="JF163" s="86">
        <f t="shared" si="562"/>
        <v>1.6659006482343979E-3</v>
      </c>
      <c r="JG163" s="86">
        <f t="shared" si="563"/>
        <v>2.0001357575999148E-3</v>
      </c>
      <c r="JH163" s="86">
        <f t="shared" si="564"/>
        <v>5.6895608378426544E-3</v>
      </c>
      <c r="JI163" s="86">
        <f t="shared" si="565"/>
        <v>2.2835502847298239E-2</v>
      </c>
      <c r="JJ163" s="86">
        <f t="shared" si="566"/>
        <v>6.9840100920621262E-2</v>
      </c>
      <c r="JK163" s="86">
        <f t="shared" si="567"/>
        <v>7.1080863309899281E-2</v>
      </c>
      <c r="JL163" s="86">
        <f t="shared" si="568"/>
        <v>0.2962959115432578</v>
      </c>
      <c r="JM163" s="86">
        <f t="shared" si="569"/>
        <v>0.41431220918146328</v>
      </c>
    </row>
    <row r="164" spans="2:273" x14ac:dyDescent="0.25">
      <c r="B164" s="2">
        <v>137</v>
      </c>
      <c r="C164" s="37">
        <v>52.091000000000001</v>
      </c>
      <c r="D164" s="37">
        <v>54.582999999999998</v>
      </c>
      <c r="E164" s="37">
        <v>62.79</v>
      </c>
      <c r="F164" s="37">
        <v>64.709999999999994</v>
      </c>
      <c r="G164" s="37">
        <v>73.451999999999998</v>
      </c>
      <c r="H164" s="37">
        <v>71.933999999999997</v>
      </c>
      <c r="I164" s="37">
        <v>74.338999999999999</v>
      </c>
      <c r="J164" s="37">
        <v>75.332999999999998</v>
      </c>
      <c r="K164" s="37">
        <v>78.433000000000007</v>
      </c>
      <c r="L164" s="37">
        <v>78.849999999999994</v>
      </c>
      <c r="M164" s="37">
        <v>78.424000000000007</v>
      </c>
      <c r="N164" s="37">
        <v>78.704999999999998</v>
      </c>
      <c r="O164" s="37">
        <v>78.417000000000002</v>
      </c>
      <c r="P164" s="37">
        <v>89.524000000000001</v>
      </c>
      <c r="Q164" s="37">
        <v>110.188</v>
      </c>
      <c r="S164" s="4">
        <f t="shared" si="441"/>
        <v>51.373055117803844</v>
      </c>
      <c r="T164" s="4">
        <f t="shared" si="442"/>
        <v>55.06089406348697</v>
      </c>
      <c r="U164" s="4">
        <f t="shared" si="443"/>
        <v>62.952790500375706</v>
      </c>
      <c r="V164" s="4">
        <f t="shared" si="444"/>
        <v>65.326698397415413</v>
      </c>
      <c r="W164" s="4">
        <f t="shared" si="445"/>
        <v>73.448922225413241</v>
      </c>
      <c r="X164" s="4">
        <f t="shared" si="446"/>
        <v>72.756552748135604</v>
      </c>
      <c r="Y164" s="4">
        <f t="shared" si="447"/>
        <v>75.041848142738388</v>
      </c>
      <c r="Z164" s="4">
        <f t="shared" si="448"/>
        <v>76.286826214730141</v>
      </c>
      <c r="AA164" s="4">
        <f t="shared" si="449"/>
        <v>78.838540876496836</v>
      </c>
      <c r="AB164" s="4">
        <f t="shared" si="450"/>
        <v>78.731843284337387</v>
      </c>
      <c r="AC164" s="4">
        <f t="shared" si="451"/>
        <v>78.706541299842527</v>
      </c>
      <c r="AD164" s="4">
        <f t="shared" si="452"/>
        <v>79.254947695641206</v>
      </c>
      <c r="AE164" s="4">
        <f t="shared" si="453"/>
        <v>79.436509323018825</v>
      </c>
      <c r="AF164" s="4">
        <f t="shared" si="454"/>
        <v>90.31067068740569</v>
      </c>
      <c r="AG164" s="4">
        <f t="shared" si="455"/>
        <v>106.96026490065924</v>
      </c>
      <c r="AI164" s="4">
        <f t="shared" si="456"/>
        <v>0.71794488219615715</v>
      </c>
      <c r="AJ164" s="4">
        <f t="shared" si="457"/>
        <v>-0.47789406348697128</v>
      </c>
      <c r="AK164" s="4">
        <f t="shared" si="458"/>
        <v>-0.16279050037570642</v>
      </c>
      <c r="AL164" s="4">
        <f t="shared" si="459"/>
        <v>-0.61669839741541921</v>
      </c>
      <c r="AM164" s="4">
        <f t="shared" si="460"/>
        <v>3.0777745867567319E-3</v>
      </c>
      <c r="AN164" s="4">
        <f t="shared" si="461"/>
        <v>-0.82255274813560675</v>
      </c>
      <c r="AO164" s="4">
        <f t="shared" si="462"/>
        <v>-0.70284814273838947</v>
      </c>
      <c r="AP164" s="4">
        <f t="shared" si="463"/>
        <v>-0.9538262147301424</v>
      </c>
      <c r="AQ164" s="4">
        <f t="shared" si="464"/>
        <v>-0.40554087649682913</v>
      </c>
      <c r="AR164" s="4">
        <f t="shared" si="465"/>
        <v>0.11815671566260733</v>
      </c>
      <c r="AS164" s="4">
        <f t="shared" si="466"/>
        <v>-0.28254129984252074</v>
      </c>
      <c r="AT164" s="4">
        <f t="shared" si="467"/>
        <v>-0.54994769564120816</v>
      </c>
      <c r="AU164" s="4">
        <f t="shared" si="468"/>
        <v>-1.0195093230188235</v>
      </c>
      <c r="AV164" s="4">
        <f t="shared" si="469"/>
        <v>-0.7866706874056888</v>
      </c>
      <c r="AW164" s="4">
        <f t="shared" si="469"/>
        <v>3.2277350993407623</v>
      </c>
      <c r="AY164" s="2">
        <f t="shared" si="520"/>
        <v>51.373052163657611</v>
      </c>
      <c r="AZ164" s="2">
        <f t="shared" si="359"/>
        <v>55.043284790538586</v>
      </c>
      <c r="BA164" s="2">
        <f t="shared" si="360"/>
        <v>62.946969745766467</v>
      </c>
      <c r="BB164" s="2">
        <f t="shared" si="361"/>
        <v>65.298597299971831</v>
      </c>
      <c r="BC164" s="2">
        <f t="shared" si="362"/>
        <v>73.41818794050468</v>
      </c>
      <c r="BD164" s="2">
        <f t="shared" si="363"/>
        <v>72.720391816905746</v>
      </c>
      <c r="BE164" s="2">
        <f t="shared" si="364"/>
        <v>75.037252698196539</v>
      </c>
      <c r="BF164" s="2">
        <f t="shared" si="365"/>
        <v>76.285797338329957</v>
      </c>
      <c r="BG164" s="2">
        <f t="shared" si="366"/>
        <v>78.837050295324147</v>
      </c>
      <c r="BH164" s="2">
        <f t="shared" si="367"/>
        <v>78.724431277975867</v>
      </c>
      <c r="BI164" s="2">
        <f t="shared" si="368"/>
        <v>78.64774874425558</v>
      </c>
      <c r="BJ164" s="2">
        <f t="shared" si="369"/>
        <v>78.893245552028333</v>
      </c>
      <c r="BK164" s="2">
        <f t="shared" si="370"/>
        <v>79.060494728795817</v>
      </c>
      <c r="BL164" s="2">
        <f t="shared" si="371"/>
        <v>82.265785813047458</v>
      </c>
      <c r="BM164" s="2">
        <f t="shared" si="372"/>
        <v>82.139668592191882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 t="str">
        <f t="shared" si="522"/>
        <v/>
      </c>
      <c r="CG164" s="2">
        <f t="shared" si="523"/>
        <v>62.79</v>
      </c>
      <c r="CH164" s="2">
        <f t="shared" si="524"/>
        <v>64.709999999999994</v>
      </c>
      <c r="CI164" s="2" t="str">
        <f t="shared" si="525"/>
        <v/>
      </c>
      <c r="CJ164" s="2">
        <f t="shared" si="526"/>
        <v>71.933999999999997</v>
      </c>
      <c r="CK164" s="2">
        <f t="shared" si="527"/>
        <v>74.338999999999999</v>
      </c>
      <c r="CL164" s="2">
        <f t="shared" si="528"/>
        <v>75.332999999999998</v>
      </c>
      <c r="CM164" s="2">
        <f t="shared" si="529"/>
        <v>78.433000000000007</v>
      </c>
      <c r="CN164" s="2">
        <f t="shared" si="530"/>
        <v>78.849999999999994</v>
      </c>
      <c r="CO164" s="2">
        <f t="shared" si="531"/>
        <v>78.424000000000007</v>
      </c>
      <c r="CP164" s="2" t="str">
        <f t="shared" si="532"/>
        <v/>
      </c>
      <c r="CQ164" s="2" t="str">
        <f t="shared" si="533"/>
        <v/>
      </c>
      <c r="CR164" s="2" t="str">
        <f t="shared" si="534"/>
        <v/>
      </c>
      <c r="CS164" s="2" t="str">
        <f t="shared" si="535"/>
        <v/>
      </c>
      <c r="CU164" s="2" t="str">
        <f t="shared" si="485"/>
        <v/>
      </c>
      <c r="CV164" s="2" t="str">
        <f t="shared" si="486"/>
        <v/>
      </c>
      <c r="CW164" s="2">
        <f t="shared" si="487"/>
        <v>62.79</v>
      </c>
      <c r="CX164" s="2">
        <f t="shared" si="488"/>
        <v>64.709999999999994</v>
      </c>
      <c r="CY164" s="2" t="str">
        <f t="shared" si="489"/>
        <v/>
      </c>
      <c r="CZ164" s="2">
        <f t="shared" si="490"/>
        <v>71.933999999999997</v>
      </c>
      <c r="DA164" s="2">
        <f t="shared" si="491"/>
        <v>74.338999999999999</v>
      </c>
      <c r="DB164" s="2">
        <f t="shared" si="492"/>
        <v>75.332999999999998</v>
      </c>
      <c r="DC164" s="2">
        <f t="shared" si="493"/>
        <v>78.433000000000007</v>
      </c>
      <c r="DD164" s="2">
        <f t="shared" si="494"/>
        <v>78.849999999999994</v>
      </c>
      <c r="DE164" s="2">
        <f t="shared" si="495"/>
        <v>78.424000000000007</v>
      </c>
      <c r="DF164" s="2" t="str">
        <f t="shared" si="496"/>
        <v/>
      </c>
      <c r="DG164" s="2" t="str">
        <f t="shared" si="497"/>
        <v/>
      </c>
      <c r="DH164" s="2" t="str">
        <f t="shared" si="498"/>
        <v/>
      </c>
      <c r="DI164" s="2" t="str">
        <f t="shared" si="499"/>
        <v/>
      </c>
      <c r="DK164" s="2">
        <f t="shared" si="500"/>
        <v>114.32437787456442</v>
      </c>
      <c r="DL164" s="2">
        <f t="shared" si="501"/>
        <v>100.00568466898953</v>
      </c>
      <c r="DM164" s="2">
        <f t="shared" si="501"/>
        <v>109.59505666747698</v>
      </c>
      <c r="DN164" s="2">
        <f t="shared" si="501"/>
        <v>102.26601777273589</v>
      </c>
      <c r="DO164" s="2">
        <f t="shared" si="501"/>
        <v>102.70549760959402</v>
      </c>
      <c r="DP164" s="2">
        <f t="shared" si="501"/>
        <v>58.158836756267014</v>
      </c>
      <c r="DQ164" s="2">
        <f t="shared" si="501"/>
        <v>75.985099999999974</v>
      </c>
      <c r="DR164" s="2">
        <f t="shared" si="501"/>
        <v>89.248247510668563</v>
      </c>
      <c r="DS164" s="2">
        <f t="shared" si="501"/>
        <v>90.293823138928403</v>
      </c>
      <c r="DT164" s="2">
        <f t="shared" si="501"/>
        <v>79.410288850174197</v>
      </c>
      <c r="DU164" s="2">
        <f t="shared" si="501"/>
        <v>79.167715493808529</v>
      </c>
      <c r="DV164" s="2">
        <f t="shared" si="501"/>
        <v>98.039610431353481</v>
      </c>
      <c r="DW164" s="2">
        <f t="shared" si="501"/>
        <v>117.0742825783972</v>
      </c>
      <c r="DX164" s="2">
        <f t="shared" si="501"/>
        <v>112.22010239580803</v>
      </c>
      <c r="DY164" s="2">
        <f t="shared" si="501"/>
        <v>102.63884146341462</v>
      </c>
      <c r="EA164" s="2">
        <f t="shared" si="440"/>
        <v>51.340764886498391</v>
      </c>
      <c r="EB164" s="2">
        <f t="shared" si="502"/>
        <v>55.0469085991095</v>
      </c>
      <c r="EC164" s="2">
        <f t="shared" si="503"/>
        <v>62.931012822043108</v>
      </c>
      <c r="ED164" s="2">
        <f t="shared" si="504"/>
        <v>65.30496453123024</v>
      </c>
      <c r="EE164" s="2">
        <f t="shared" si="505"/>
        <v>73.285400972801142</v>
      </c>
      <c r="EF164" s="2">
        <f t="shared" si="506"/>
        <v>72.704465304396834</v>
      </c>
      <c r="EG164" s="2">
        <f t="shared" si="507"/>
        <v>75.050576400549531</v>
      </c>
      <c r="EH164" s="2">
        <f t="shared" si="508"/>
        <v>76.170625712584027</v>
      </c>
      <c r="EI164" s="2">
        <f t="shared" si="509"/>
        <v>78.633159112390445</v>
      </c>
      <c r="EJ164" s="2">
        <f t="shared" si="510"/>
        <v>78.670526975327931</v>
      </c>
      <c r="EK164" s="2">
        <f t="shared" si="511"/>
        <v>78.611465314608395</v>
      </c>
      <c r="EL164" s="2">
        <f t="shared" si="512"/>
        <v>78.884323451327461</v>
      </c>
      <c r="EM164" s="2">
        <f t="shared" si="513"/>
        <v>79.063657743362825</v>
      </c>
      <c r="EN164" s="2">
        <f t="shared" si="514"/>
        <v>82.330243615736336</v>
      </c>
      <c r="EO164" s="2">
        <f t="shared" si="515"/>
        <v>82.272202316916534</v>
      </c>
      <c r="EQ164" s="2">
        <f t="shared" si="516"/>
        <v>51.602020975468491</v>
      </c>
      <c r="ER164" s="2">
        <f t="shared" si="517"/>
        <v>54.955946580322461</v>
      </c>
      <c r="ES164" s="2">
        <f t="shared" si="517"/>
        <v>63.002668726663124</v>
      </c>
      <c r="ET164" s="2">
        <f t="shared" si="517"/>
        <v>65.196750567055872</v>
      </c>
      <c r="EU164" s="2">
        <f t="shared" si="517"/>
        <v>74.470471348351893</v>
      </c>
      <c r="EV164" s="2">
        <f t="shared" si="517"/>
        <v>72.879548800566525</v>
      </c>
      <c r="EW164" s="2">
        <f t="shared" si="517"/>
        <v>74.930677577105428</v>
      </c>
      <c r="EX164" s="2">
        <f t="shared" si="517"/>
        <v>77.128359622772678</v>
      </c>
      <c r="EY164" s="2">
        <f t="shared" si="517"/>
        <v>80.075134501250531</v>
      </c>
      <c r="EZ164" s="2">
        <f t="shared" si="517"/>
        <v>79.112296465260954</v>
      </c>
      <c r="FA164" s="2">
        <f t="shared" si="517"/>
        <v>78.938378789931619</v>
      </c>
      <c r="FB164" s="2">
        <f t="shared" si="517"/>
        <v>78.94124219965336</v>
      </c>
      <c r="FC164" s="2">
        <f t="shared" si="517"/>
        <v>78.97426888264981</v>
      </c>
      <c r="FD164" s="2">
        <f t="shared" si="517"/>
        <v>81.31186666436821</v>
      </c>
      <c r="FE164" s="2">
        <f t="shared" si="517"/>
        <v>80.092886770946464</v>
      </c>
      <c r="FG164" s="2">
        <f t="shared" si="518"/>
        <v>0.99985855126260759</v>
      </c>
      <c r="FH164" s="2">
        <f t="shared" si="519"/>
        <v>0.99984816619023231</v>
      </c>
      <c r="FI164" s="2">
        <f t="shared" si="519"/>
        <v>0.99983704350775637</v>
      </c>
      <c r="FJ164" s="2">
        <f t="shared" si="519"/>
        <v>0.99984172861823273</v>
      </c>
      <c r="FK164" s="2">
        <f t="shared" si="519"/>
        <v>0.99983140686745553</v>
      </c>
      <c r="FL164" s="2">
        <f t="shared" si="519"/>
        <v>0.99980536052680347</v>
      </c>
      <c r="FM164" s="2">
        <f t="shared" si="519"/>
        <v>0.99978765212182497</v>
      </c>
      <c r="FN164" s="2">
        <f t="shared" si="519"/>
        <v>0.99976476649153134</v>
      </c>
      <c r="FO164" s="2">
        <f t="shared" si="519"/>
        <v>0.99975981565119987</v>
      </c>
      <c r="FP164" s="2">
        <f t="shared" si="519"/>
        <v>0.9998018494386266</v>
      </c>
      <c r="FQ164" s="2">
        <f t="shared" si="519"/>
        <v>0.99982485274358479</v>
      </c>
      <c r="FR164" s="2">
        <f t="shared" si="519"/>
        <v>0.99983117754167006</v>
      </c>
      <c r="FS164" s="2">
        <f t="shared" si="519"/>
        <v>0.99985374664840487</v>
      </c>
      <c r="FT164" s="2">
        <f t="shared" si="519"/>
        <v>0.99983436752730215</v>
      </c>
      <c r="FU164" s="2">
        <f t="shared" si="519"/>
        <v>0.99979038854370028</v>
      </c>
      <c r="FW164" s="2">
        <f t="shared" si="536"/>
        <v>8.9484324433561108E-2</v>
      </c>
      <c r="FX164" s="2">
        <f t="shared" si="376"/>
        <v>0.11488389289778066</v>
      </c>
      <c r="FY164" s="2">
        <f t="shared" si="377"/>
        <v>0.11656701382380476</v>
      </c>
      <c r="FZ164" s="2">
        <f t="shared" si="378"/>
        <v>0.11289770520589328</v>
      </c>
      <c r="GA164" s="2">
        <f t="shared" si="379"/>
        <v>0.1078644307452013</v>
      </c>
      <c r="GB164" s="2">
        <f t="shared" si="380"/>
        <v>0.10713554616615364</v>
      </c>
      <c r="GC164" s="2">
        <f t="shared" si="381"/>
        <v>0.11277964260204752</v>
      </c>
      <c r="GD164" s="2">
        <f t="shared" si="382"/>
        <v>0.11704224910012266</v>
      </c>
      <c r="GE164" s="2">
        <f t="shared" si="383"/>
        <v>0.13945485858594803</v>
      </c>
      <c r="GF164" s="2">
        <f t="shared" si="384"/>
        <v>0.12168725917516797</v>
      </c>
      <c r="GG164" s="2">
        <f t="shared" si="385"/>
        <v>0.11068985124779115</v>
      </c>
      <c r="GH164" s="2">
        <f t="shared" si="386"/>
        <v>9.9936457322111871E-2</v>
      </c>
      <c r="GI164" s="2">
        <f t="shared" si="387"/>
        <v>9.7575869921320321E-2</v>
      </c>
      <c r="GJ164" s="2">
        <f t="shared" si="388"/>
        <v>6.8156033788830186E-2</v>
      </c>
      <c r="GK164" s="2">
        <f t="shared" si="389"/>
        <v>6.2773289471119112E-2</v>
      </c>
      <c r="GM164" s="86">
        <f t="shared" si="537"/>
        <v>1.3675145843049689E-44</v>
      </c>
      <c r="GN164" s="86">
        <f t="shared" si="390"/>
        <v>1.5535909128907419E-144</v>
      </c>
      <c r="GO164" s="86">
        <f t="shared" si="391"/>
        <v>2.6014792165112491E-150</v>
      </c>
      <c r="GP164" s="86">
        <f t="shared" si="392"/>
        <v>9.1246970442349189E-136</v>
      </c>
      <c r="GQ164" s="86">
        <f t="shared" si="393"/>
        <v>3.6899935775133536E-103</v>
      </c>
      <c r="GR164" s="86">
        <f t="shared" si="394"/>
        <v>5.1619229614857761E-156</v>
      </c>
      <c r="GS164" s="86">
        <f t="shared" si="395"/>
        <v>3.477462749725864E-133</v>
      </c>
      <c r="GT164" s="86">
        <f t="shared" si="396"/>
        <v>6.5331043137294755E-95</v>
      </c>
      <c r="GU164" s="86">
        <f t="shared" si="397"/>
        <v>5.3432614543410934E-69</v>
      </c>
      <c r="GV164" s="86">
        <f t="shared" si="398"/>
        <v>8.0592586724548589E-131</v>
      </c>
      <c r="GW164" s="86">
        <f t="shared" si="399"/>
        <v>8.6788009266450706E-225</v>
      </c>
      <c r="GX164" s="86">
        <f t="shared" si="400"/>
        <v>1.2363175927561529E-224</v>
      </c>
      <c r="GY164" s="86">
        <f t="shared" si="401"/>
        <v>0</v>
      </c>
      <c r="GZ164" s="86">
        <f t="shared" si="402"/>
        <v>2.0168985963244868E-265</v>
      </c>
      <c r="HA164" s="86">
        <f t="shared" si="403"/>
        <v>8.143633485350389E-246</v>
      </c>
      <c r="HC164" s="86">
        <f t="shared" si="538"/>
        <v>1.006158129061203E-24</v>
      </c>
      <c r="HD164" s="86">
        <f t="shared" si="404"/>
        <v>6.3763013754242371E-66</v>
      </c>
      <c r="HE164" s="86">
        <f t="shared" si="405"/>
        <v>5.4438325534808626E-83</v>
      </c>
      <c r="HF164" s="86">
        <f t="shared" si="406"/>
        <v>1.7650798706506688E-66</v>
      </c>
      <c r="HG164" s="86">
        <f t="shared" si="407"/>
        <v>8.0990765625209078E-51</v>
      </c>
      <c r="HH164" s="86">
        <f t="shared" si="408"/>
        <v>3.6397461245922662E-129</v>
      </c>
      <c r="HI164" s="86">
        <f t="shared" si="409"/>
        <v>4.1627433841471401E-132</v>
      </c>
      <c r="HJ164" s="86">
        <f t="shared" si="410"/>
        <v>1.6694356597515518E-131</v>
      </c>
      <c r="HK164" s="86">
        <f t="shared" si="411"/>
        <v>4.4579229848602495E-130</v>
      </c>
      <c r="HL164" s="86">
        <f t="shared" si="412"/>
        <v>1.9218911435556096E-163</v>
      </c>
      <c r="HM164" s="86">
        <f t="shared" si="413"/>
        <v>4.3037437506917574E-184</v>
      </c>
      <c r="HN164" s="86">
        <f t="shared" si="414"/>
        <v>2.9218461339360692E-141</v>
      </c>
      <c r="HO164" s="86">
        <f t="shared" si="415"/>
        <v>1.2494440210035611E-143</v>
      </c>
      <c r="HP164" s="86">
        <f t="shared" si="416"/>
        <v>9.7716093222898308E-140</v>
      </c>
      <c r="HQ164" s="86">
        <f t="shared" si="417"/>
        <v>1.0672012226971942E-129</v>
      </c>
      <c r="HS164" s="86">
        <f t="shared" si="539"/>
        <v>9.2291088417386591E-2</v>
      </c>
      <c r="HT164" s="86">
        <f t="shared" si="418"/>
        <v>1.1868087890221413E-2</v>
      </c>
      <c r="HU164" s="86">
        <f t="shared" si="419"/>
        <v>3.8788455651437119E-3</v>
      </c>
      <c r="HV164" s="86">
        <f t="shared" si="420"/>
        <v>9.9956127721377401E-3</v>
      </c>
      <c r="HW164" s="86">
        <f t="shared" si="421"/>
        <v>1.1728968474072119E-2</v>
      </c>
      <c r="HX164" s="86">
        <f t="shared" si="422"/>
        <v>9.8050151133040487E-3</v>
      </c>
      <c r="HY164" s="86">
        <f t="shared" si="423"/>
        <v>1.6037371505631538E-3</v>
      </c>
      <c r="HZ164" s="86">
        <f t="shared" si="424"/>
        <v>4.4506145985679594E-4</v>
      </c>
      <c r="IA164" s="86">
        <f t="shared" si="425"/>
        <v>5.5291099650716909E-4</v>
      </c>
      <c r="IB164" s="86">
        <f t="shared" si="426"/>
        <v>1.9481616407744189E-3</v>
      </c>
      <c r="IC164" s="86">
        <f t="shared" si="427"/>
        <v>9.4214411945962688E-3</v>
      </c>
      <c r="ID164" s="86">
        <f t="shared" si="428"/>
        <v>3.3739057406118107E-2</v>
      </c>
      <c r="IE164" s="86">
        <f t="shared" si="429"/>
        <v>3.4442958182465878E-2</v>
      </c>
      <c r="IF164" s="86">
        <f t="shared" si="430"/>
        <v>0.20218020347481525</v>
      </c>
      <c r="IG164" s="86">
        <f t="shared" si="431"/>
        <v>0.31606354389267438</v>
      </c>
      <c r="II164" s="86">
        <f t="shared" si="540"/>
        <v>9.2290705727439721E-8</v>
      </c>
      <c r="IJ164" s="86">
        <f t="shared" si="541"/>
        <v>3.5483918231169544E-7</v>
      </c>
      <c r="IK164" s="86">
        <f t="shared" si="542"/>
        <v>1.470410268044186E-7</v>
      </c>
      <c r="IL164" s="86">
        <f t="shared" si="543"/>
        <v>4.1056446566045439E-7</v>
      </c>
      <c r="IM164" s="86">
        <f t="shared" si="544"/>
        <v>3.6019590078265078E-7</v>
      </c>
      <c r="IN164" s="86">
        <f t="shared" si="545"/>
        <v>9.7472252614367514E-7</v>
      </c>
      <c r="IO164" s="86">
        <f t="shared" si="546"/>
        <v>2.2511638817842312E-7</v>
      </c>
      <c r="IP164" s="86">
        <f t="shared" si="547"/>
        <v>4.4314013092903384E-8</v>
      </c>
      <c r="IQ164" s="86">
        <f t="shared" si="548"/>
        <v>1.0648234346351183E-6</v>
      </c>
      <c r="IR164" s="86">
        <f t="shared" si="549"/>
        <v>9.1383650021639319E-7</v>
      </c>
      <c r="IS164" s="86">
        <f t="shared" si="550"/>
        <v>3.1191431896264022E-7</v>
      </c>
      <c r="IT164" s="86">
        <f t="shared" si="551"/>
        <v>4.2709996977689178E-8</v>
      </c>
      <c r="IU164" s="86">
        <f t="shared" si="552"/>
        <v>2.9330841436764901E-8</v>
      </c>
      <c r="IV164" s="86">
        <f t="shared" si="553"/>
        <v>3.2235798270678149E-5</v>
      </c>
      <c r="IW164" s="86">
        <f t="shared" si="554"/>
        <v>1.3136535964794584E-5</v>
      </c>
      <c r="IY164" s="86">
        <f t="shared" si="555"/>
        <v>9.2291180708092321E-2</v>
      </c>
      <c r="IZ164" s="86">
        <f t="shared" si="556"/>
        <v>1.1868442729403725E-2</v>
      </c>
      <c r="JA164" s="86">
        <f t="shared" si="557"/>
        <v>3.8789926061705165E-3</v>
      </c>
      <c r="JB164" s="86">
        <f t="shared" si="558"/>
        <v>9.9960233366034011E-3</v>
      </c>
      <c r="JC164" s="86">
        <f t="shared" si="559"/>
        <v>1.1729328669972902E-2</v>
      </c>
      <c r="JD164" s="86">
        <f t="shared" si="560"/>
        <v>9.8059898358301926E-3</v>
      </c>
      <c r="JE164" s="86">
        <f t="shared" si="561"/>
        <v>1.6039622669513321E-3</v>
      </c>
      <c r="JF164" s="86">
        <f t="shared" si="562"/>
        <v>4.4510577386988885E-4</v>
      </c>
      <c r="JG164" s="86">
        <f t="shared" si="563"/>
        <v>5.5397581994180419E-4</v>
      </c>
      <c r="JH164" s="86">
        <f t="shared" si="564"/>
        <v>1.9490754772746354E-3</v>
      </c>
      <c r="JI164" s="86">
        <f t="shared" si="565"/>
        <v>9.4217531089152307E-3</v>
      </c>
      <c r="JJ164" s="86">
        <f t="shared" si="566"/>
        <v>3.3739100116115084E-2</v>
      </c>
      <c r="JK164" s="86">
        <f t="shared" si="567"/>
        <v>3.4442987513307315E-2</v>
      </c>
      <c r="JL164" s="86">
        <f t="shared" si="568"/>
        <v>0.20221243927308594</v>
      </c>
      <c r="JM164" s="86">
        <f t="shared" si="569"/>
        <v>0.31607668042863918</v>
      </c>
    </row>
    <row r="165" spans="2:273" x14ac:dyDescent="0.25">
      <c r="B165" s="2">
        <v>138</v>
      </c>
      <c r="C165" s="37">
        <v>51.061</v>
      </c>
      <c r="D165" s="37">
        <v>53.8</v>
      </c>
      <c r="E165" s="37">
        <v>62.548000000000002</v>
      </c>
      <c r="F165" s="37">
        <v>64.822999999999993</v>
      </c>
      <c r="G165" s="37">
        <v>72.016000000000005</v>
      </c>
      <c r="H165" s="37">
        <v>72.507999999999996</v>
      </c>
      <c r="I165" s="37">
        <v>74.881</v>
      </c>
      <c r="J165" s="37">
        <v>75.05</v>
      </c>
      <c r="K165" s="37">
        <v>77.867000000000004</v>
      </c>
      <c r="L165" s="37">
        <v>78.167000000000002</v>
      </c>
      <c r="M165" s="37">
        <v>77.016999999999996</v>
      </c>
      <c r="N165" s="37">
        <v>78.933999999999997</v>
      </c>
      <c r="O165" s="37">
        <v>78.849999999999994</v>
      </c>
      <c r="P165" s="37">
        <v>86.143000000000001</v>
      </c>
      <c r="Q165" s="37">
        <v>97.671999999999997</v>
      </c>
      <c r="S165" s="4">
        <f t="shared" si="441"/>
        <v>51.238623283800194</v>
      </c>
      <c r="T165" s="4">
        <f t="shared" si="442"/>
        <v>54.931151090546258</v>
      </c>
      <c r="U165" s="4">
        <f t="shared" si="443"/>
        <v>62.807032904362764</v>
      </c>
      <c r="V165" s="4">
        <f t="shared" si="444"/>
        <v>65.217586710650494</v>
      </c>
      <c r="W165" s="4">
        <f t="shared" si="445"/>
        <v>73.235288773692858</v>
      </c>
      <c r="X165" s="4">
        <f t="shared" si="446"/>
        <v>72.634082265044768</v>
      </c>
      <c r="Y165" s="4">
        <f t="shared" si="447"/>
        <v>74.939982774947296</v>
      </c>
      <c r="Z165" s="4">
        <f t="shared" si="448"/>
        <v>76.13234491814471</v>
      </c>
      <c r="AA165" s="4">
        <f t="shared" si="449"/>
        <v>78.654326541117044</v>
      </c>
      <c r="AB165" s="4">
        <f t="shared" si="450"/>
        <v>78.591923867362866</v>
      </c>
      <c r="AC165" s="4">
        <f t="shared" si="451"/>
        <v>78.53864854006423</v>
      </c>
      <c r="AD165" s="4">
        <f t="shared" si="452"/>
        <v>78.907356070296458</v>
      </c>
      <c r="AE165" s="4">
        <f t="shared" si="453"/>
        <v>79.091539149118375</v>
      </c>
      <c r="AF165" s="4">
        <f t="shared" si="454"/>
        <v>86.672706621849187</v>
      </c>
      <c r="AG165" s="4">
        <f t="shared" si="455"/>
        <v>97.761462646163054</v>
      </c>
      <c r="AI165" s="4">
        <f t="shared" si="456"/>
        <v>-0.17762328380019454</v>
      </c>
      <c r="AJ165" s="4">
        <f t="shared" si="457"/>
        <v>-1.1311510905462612</v>
      </c>
      <c r="AK165" s="4">
        <f t="shared" si="458"/>
        <v>-0.25903290436276194</v>
      </c>
      <c r="AL165" s="4">
        <f t="shared" si="459"/>
        <v>-0.39458671065050055</v>
      </c>
      <c r="AM165" s="4">
        <f t="shared" si="460"/>
        <v>-1.2192887736928526</v>
      </c>
      <c r="AN165" s="4">
        <f t="shared" si="461"/>
        <v>-0.12608226504477216</v>
      </c>
      <c r="AO165" s="4">
        <f t="shared" si="462"/>
        <v>-5.8982774947295979E-2</v>
      </c>
      <c r="AP165" s="4">
        <f t="shared" si="463"/>
        <v>-1.0823449181447131</v>
      </c>
      <c r="AQ165" s="4">
        <f t="shared" si="464"/>
        <v>-0.78732654111703937</v>
      </c>
      <c r="AR165" s="4">
        <f t="shared" si="465"/>
        <v>-0.42492386736286392</v>
      </c>
      <c r="AS165" s="4">
        <f t="shared" si="466"/>
        <v>-1.5216485400642341</v>
      </c>
      <c r="AT165" s="4">
        <f t="shared" si="467"/>
        <v>2.6643929703539015E-2</v>
      </c>
      <c r="AU165" s="4">
        <f t="shared" si="468"/>
        <v>-0.24153914911838115</v>
      </c>
      <c r="AV165" s="4">
        <f t="shared" si="469"/>
        <v>-0.52970662184918638</v>
      </c>
      <c r="AW165" s="4">
        <f t="shared" si="469"/>
        <v>-8.9462646163056547E-2</v>
      </c>
      <c r="AY165" s="2">
        <f t="shared" si="520"/>
        <v>51.238621215622672</v>
      </c>
      <c r="AZ165" s="2">
        <f t="shared" si="359"/>
        <v>54.925835824713445</v>
      </c>
      <c r="BA165" s="2">
        <f t="shared" si="360"/>
        <v>62.805597157857491</v>
      </c>
      <c r="BB165" s="2">
        <f t="shared" si="361"/>
        <v>65.209142132050374</v>
      </c>
      <c r="BC165" s="2">
        <f t="shared" si="362"/>
        <v>73.225617514534036</v>
      </c>
      <c r="BD165" s="2">
        <f t="shared" si="363"/>
        <v>72.622328021237337</v>
      </c>
      <c r="BE165" s="2">
        <f t="shared" si="364"/>
        <v>74.938893134660461</v>
      </c>
      <c r="BF165" s="2">
        <f t="shared" si="365"/>
        <v>76.132154470183977</v>
      </c>
      <c r="BG165" s="2">
        <f t="shared" si="366"/>
        <v>78.653802982619737</v>
      </c>
      <c r="BH165" s="2">
        <f t="shared" si="367"/>
        <v>78.589965991197047</v>
      </c>
      <c r="BI165" s="2">
        <f t="shared" si="368"/>
        <v>78.521115258461393</v>
      </c>
      <c r="BJ165" s="2">
        <f t="shared" si="369"/>
        <v>78.779483525642064</v>
      </c>
      <c r="BK165" s="2">
        <f t="shared" si="370"/>
        <v>78.958151328825537</v>
      </c>
      <c r="BL165" s="2">
        <f t="shared" si="371"/>
        <v>82.198010621334333</v>
      </c>
      <c r="BM165" s="2">
        <f t="shared" si="372"/>
        <v>82.040560355023757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>
        <f t="shared" si="522"/>
        <v>53.8</v>
      </c>
      <c r="CG165" s="2">
        <f t="shared" si="523"/>
        <v>62.548000000000002</v>
      </c>
      <c r="CH165" s="2">
        <f t="shared" si="524"/>
        <v>64.822999999999993</v>
      </c>
      <c r="CI165" s="2">
        <f t="shared" si="525"/>
        <v>72.016000000000005</v>
      </c>
      <c r="CJ165" s="2">
        <f t="shared" si="526"/>
        <v>72.507999999999996</v>
      </c>
      <c r="CK165" s="2">
        <f t="shared" si="527"/>
        <v>74.881</v>
      </c>
      <c r="CL165" s="2">
        <f t="shared" si="528"/>
        <v>75.05</v>
      </c>
      <c r="CM165" s="2">
        <f t="shared" si="529"/>
        <v>77.867000000000004</v>
      </c>
      <c r="CN165" s="2">
        <f t="shared" si="530"/>
        <v>78.167000000000002</v>
      </c>
      <c r="CO165" s="2">
        <f t="shared" si="531"/>
        <v>77.016999999999996</v>
      </c>
      <c r="CP165" s="2" t="str">
        <f t="shared" si="532"/>
        <v/>
      </c>
      <c r="CQ165" s="2" t="str">
        <f t="shared" si="533"/>
        <v/>
      </c>
      <c r="CR165" s="2" t="str">
        <f t="shared" si="534"/>
        <v/>
      </c>
      <c r="CS165" s="2" t="str">
        <f t="shared" si="535"/>
        <v/>
      </c>
      <c r="CU165" s="2" t="str">
        <f t="shared" si="485"/>
        <v/>
      </c>
      <c r="CV165" s="2">
        <f t="shared" si="486"/>
        <v>53.8</v>
      </c>
      <c r="CW165" s="2">
        <f t="shared" si="487"/>
        <v>62.548000000000002</v>
      </c>
      <c r="CX165" s="2">
        <f t="shared" si="488"/>
        <v>64.822999999999993</v>
      </c>
      <c r="CY165" s="2">
        <f t="shared" si="489"/>
        <v>72.016000000000005</v>
      </c>
      <c r="CZ165" s="2">
        <f t="shared" si="490"/>
        <v>72.507999999999996</v>
      </c>
      <c r="DA165" s="2">
        <f t="shared" si="491"/>
        <v>74.881</v>
      </c>
      <c r="DB165" s="2">
        <f t="shared" si="492"/>
        <v>75.05</v>
      </c>
      <c r="DC165" s="2">
        <f t="shared" si="493"/>
        <v>77.867000000000004</v>
      </c>
      <c r="DD165" s="2">
        <f t="shared" si="494"/>
        <v>78.167000000000002</v>
      </c>
      <c r="DE165" s="2">
        <f t="shared" si="495"/>
        <v>77.016999999999996</v>
      </c>
      <c r="DF165" s="2" t="str">
        <f t="shared" si="496"/>
        <v/>
      </c>
      <c r="DG165" s="2" t="str">
        <f t="shared" si="497"/>
        <v/>
      </c>
      <c r="DH165" s="2" t="str">
        <f t="shared" si="498"/>
        <v/>
      </c>
      <c r="DI165" s="2" t="str">
        <f t="shared" si="499"/>
        <v/>
      </c>
      <c r="DK165" s="2">
        <f t="shared" si="500"/>
        <v>114.7120846689895</v>
      </c>
      <c r="DL165" s="2">
        <f t="shared" si="501"/>
        <v>100.25020209059232</v>
      </c>
      <c r="DM165" s="2">
        <f t="shared" si="501"/>
        <v>109.86111703535641</v>
      </c>
      <c r="DN165" s="2">
        <f t="shared" si="501"/>
        <v>102.4684199281528</v>
      </c>
      <c r="DO165" s="2">
        <f t="shared" si="501"/>
        <v>102.85712665100071</v>
      </c>
      <c r="DP165" s="2">
        <f t="shared" si="501"/>
        <v>57.86715161582606</v>
      </c>
      <c r="DQ165" s="2">
        <f t="shared" si="501"/>
        <v>75.85684878048778</v>
      </c>
      <c r="DR165" s="2">
        <f t="shared" si="501"/>
        <v>89.187351679614835</v>
      </c>
      <c r="DS165" s="2">
        <f t="shared" si="501"/>
        <v>90.199266002844951</v>
      </c>
      <c r="DT165" s="2">
        <f t="shared" si="501"/>
        <v>79.242852787456428</v>
      </c>
      <c r="DU165" s="2">
        <f t="shared" si="501"/>
        <v>79.019088341890679</v>
      </c>
      <c r="DV165" s="2">
        <f t="shared" si="501"/>
        <v>98.066793884882372</v>
      </c>
      <c r="DW165" s="2">
        <f t="shared" si="501"/>
        <v>117.26871567944249</v>
      </c>
      <c r="DX165" s="2">
        <f t="shared" si="501"/>
        <v>112.37839961645466</v>
      </c>
      <c r="DY165" s="2">
        <f t="shared" si="501"/>
        <v>102.74731707317072</v>
      </c>
      <c r="EA165" s="2">
        <f t="shared" si="440"/>
        <v>51.203167600160938</v>
      </c>
      <c r="EB165" s="2">
        <f t="shared" si="502"/>
        <v>54.931269808119055</v>
      </c>
      <c r="EC165" s="2">
        <f t="shared" si="503"/>
        <v>62.789011553031486</v>
      </c>
      <c r="ED165" s="2">
        <f t="shared" si="504"/>
        <v>65.217602884737047</v>
      </c>
      <c r="EE165" s="2">
        <f t="shared" si="505"/>
        <v>73.075746405104297</v>
      </c>
      <c r="EF165" s="2">
        <f t="shared" si="506"/>
        <v>72.603639007891758</v>
      </c>
      <c r="EG165" s="2">
        <f t="shared" si="507"/>
        <v>74.953928808578837</v>
      </c>
      <c r="EH165" s="2">
        <f t="shared" si="508"/>
        <v>76.002923182733497</v>
      </c>
      <c r="EI165" s="2">
        <f t="shared" si="509"/>
        <v>78.425097525348008</v>
      </c>
      <c r="EJ165" s="2">
        <f t="shared" si="510"/>
        <v>78.529224937539055</v>
      </c>
      <c r="EK165" s="2">
        <f t="shared" si="511"/>
        <v>78.480166892160085</v>
      </c>
      <c r="EL165" s="2">
        <f t="shared" si="512"/>
        <v>78.769996098149662</v>
      </c>
      <c r="EM165" s="2">
        <f t="shared" si="513"/>
        <v>78.96276496379727</v>
      </c>
      <c r="EN165" s="2">
        <f t="shared" si="514"/>
        <v>82.271740056940715</v>
      </c>
      <c r="EO165" s="2">
        <f t="shared" si="515"/>
        <v>82.189980798331618</v>
      </c>
      <c r="EQ165" s="2">
        <f t="shared" si="516"/>
        <v>51.483403081410849</v>
      </c>
      <c r="ER165" s="2">
        <f t="shared" si="517"/>
        <v>54.837282598581261</v>
      </c>
      <c r="ES165" s="2">
        <f t="shared" si="517"/>
        <v>62.864884678369599</v>
      </c>
      <c r="ET165" s="2">
        <f t="shared" si="517"/>
        <v>65.104600680054318</v>
      </c>
      <c r="EU165" s="2">
        <f t="shared" si="517"/>
        <v>74.316996477498009</v>
      </c>
      <c r="EV165" s="2">
        <f t="shared" si="517"/>
        <v>72.786876142550909</v>
      </c>
      <c r="EW165" s="2">
        <f t="shared" si="517"/>
        <v>74.829587952494521</v>
      </c>
      <c r="EX165" s="2">
        <f t="shared" si="517"/>
        <v>76.998994139741725</v>
      </c>
      <c r="EY165" s="2">
        <f t="shared" si="517"/>
        <v>79.92382113066401</v>
      </c>
      <c r="EZ165" s="2">
        <f t="shared" si="517"/>
        <v>78.988828225351313</v>
      </c>
      <c r="FA165" s="2">
        <f t="shared" si="517"/>
        <v>78.820440368519243</v>
      </c>
      <c r="FB165" s="2">
        <f t="shared" si="517"/>
        <v>78.830036571600473</v>
      </c>
      <c r="FC165" s="2">
        <f t="shared" si="517"/>
        <v>78.871030443865095</v>
      </c>
      <c r="FD165" s="2">
        <f t="shared" si="517"/>
        <v>81.217405809811751</v>
      </c>
      <c r="FE165" s="2">
        <f t="shared" si="517"/>
        <v>79.94851382246253</v>
      </c>
      <c r="FG165" s="2">
        <f t="shared" si="518"/>
        <v>0.9998709956127021</v>
      </c>
      <c r="FH165" s="2">
        <f t="shared" si="519"/>
        <v>0.99986152406971018</v>
      </c>
      <c r="FI165" s="2">
        <f t="shared" si="519"/>
        <v>0.99985137978175354</v>
      </c>
      <c r="FJ165" s="2">
        <f t="shared" si="519"/>
        <v>0.99985565277406496</v>
      </c>
      <c r="FK165" s="2">
        <f t="shared" si="519"/>
        <v>0.99984623895473057</v>
      </c>
      <c r="FL165" s="2">
        <f t="shared" si="519"/>
        <v>0.99982248365050419</v>
      </c>
      <c r="FM165" s="2">
        <f t="shared" si="519"/>
        <v>0.99980633281485209</v>
      </c>
      <c r="FN165" s="2">
        <f t="shared" si="519"/>
        <v>0.99978546004994917</v>
      </c>
      <c r="FO165" s="2">
        <f t="shared" si="519"/>
        <v>0.99978094464101808</v>
      </c>
      <c r="FP165" s="2">
        <f t="shared" si="519"/>
        <v>0.99981928138935561</v>
      </c>
      <c r="FQ165" s="2">
        <f t="shared" si="519"/>
        <v>0.99984026134192383</v>
      </c>
      <c r="FR165" s="2">
        <f t="shared" si="519"/>
        <v>0.99984602980091886</v>
      </c>
      <c r="FS165" s="2">
        <f t="shared" si="519"/>
        <v>0.99986661364154283</v>
      </c>
      <c r="FT165" s="2">
        <f t="shared" si="519"/>
        <v>0.99984893918801077</v>
      </c>
      <c r="FU165" s="2">
        <f t="shared" si="519"/>
        <v>0.99980882855392406</v>
      </c>
      <c r="FW165" s="2">
        <f t="shared" si="536"/>
        <v>9.7277783690072478E-2</v>
      </c>
      <c r="FX165" s="2">
        <f t="shared" si="376"/>
        <v>0.12458678974241179</v>
      </c>
      <c r="FY165" s="2">
        <f t="shared" si="377"/>
        <v>0.12639176511008532</v>
      </c>
      <c r="FZ165" s="2">
        <f t="shared" si="378"/>
        <v>0.12245606030040279</v>
      </c>
      <c r="GA165" s="2">
        <f t="shared" si="379"/>
        <v>0.11705287798563972</v>
      </c>
      <c r="GB165" s="2">
        <f t="shared" si="380"/>
        <v>0.1162699953338819</v>
      </c>
      <c r="GC165" s="2">
        <f t="shared" si="381"/>
        <v>0.12232938043650959</v>
      </c>
      <c r="GD165" s="2">
        <f t="shared" si="382"/>
        <v>0.12690130148856238</v>
      </c>
      <c r="GE165" s="2">
        <f t="shared" si="383"/>
        <v>0.15087922934362422</v>
      </c>
      <c r="GF165" s="2">
        <f t="shared" si="384"/>
        <v>0.13187914323447272</v>
      </c>
      <c r="GG165" s="2">
        <f t="shared" si="385"/>
        <v>0.12008658491208068</v>
      </c>
      <c r="GH165" s="2">
        <f t="shared" si="386"/>
        <v>0.10853171737367799</v>
      </c>
      <c r="GI165" s="2">
        <f t="shared" si="387"/>
        <v>0.10599201099129751</v>
      </c>
      <c r="GJ165" s="2">
        <f t="shared" si="388"/>
        <v>7.4243412142656132E-2</v>
      </c>
      <c r="GK165" s="2">
        <f t="shared" si="389"/>
        <v>6.8415203374358247E-2</v>
      </c>
      <c r="GM165" s="86">
        <f t="shared" si="537"/>
        <v>8.3238880162372949E-46</v>
      </c>
      <c r="GN165" s="86">
        <f t="shared" si="390"/>
        <v>1.6504539139004153E-148</v>
      </c>
      <c r="GO165" s="86">
        <f t="shared" si="391"/>
        <v>1.9511126748690921E-154</v>
      </c>
      <c r="GP165" s="86">
        <f t="shared" si="392"/>
        <v>1.7245398923696999E-139</v>
      </c>
      <c r="GQ165" s="86">
        <f t="shared" si="393"/>
        <v>5.5174445426854975E-106</v>
      </c>
      <c r="GR165" s="86">
        <f t="shared" si="394"/>
        <v>2.8484901996207152E-160</v>
      </c>
      <c r="GS165" s="86">
        <f t="shared" si="395"/>
        <v>8.323358232198742E-137</v>
      </c>
      <c r="GT165" s="86">
        <f t="shared" si="396"/>
        <v>1.7598455763034737E-97</v>
      </c>
      <c r="GU165" s="86">
        <f t="shared" si="397"/>
        <v>7.5010185085221355E-71</v>
      </c>
      <c r="GV165" s="86">
        <f t="shared" si="398"/>
        <v>2.3618378267908862E-134</v>
      </c>
      <c r="GW165" s="86">
        <f t="shared" si="399"/>
        <v>6.2948723377003968E-231</v>
      </c>
      <c r="GX165" s="86">
        <f t="shared" si="400"/>
        <v>6.8700553280345517E-231</v>
      </c>
      <c r="GY165" s="86">
        <f t="shared" si="401"/>
        <v>0</v>
      </c>
      <c r="GZ165" s="86">
        <f t="shared" si="402"/>
        <v>8.5715909676410237E-273</v>
      </c>
      <c r="HA165" s="86">
        <f t="shared" si="403"/>
        <v>1.5268955281743563E-252</v>
      </c>
      <c r="HC165" s="86">
        <f t="shared" si="538"/>
        <v>1.0226425954308657E-25</v>
      </c>
      <c r="HD165" s="86">
        <f t="shared" si="404"/>
        <v>1.2834696309445902E-68</v>
      </c>
      <c r="HE165" s="86">
        <f t="shared" si="405"/>
        <v>2.1767739225208947E-86</v>
      </c>
      <c r="HF165" s="86">
        <f t="shared" si="406"/>
        <v>3.3548666714552703E-69</v>
      </c>
      <c r="HG165" s="86">
        <f t="shared" si="407"/>
        <v>7.1142259286667876E-53</v>
      </c>
      <c r="HH165" s="86">
        <f t="shared" si="408"/>
        <v>2.2789516384281329E-134</v>
      </c>
      <c r="HI165" s="86">
        <f t="shared" si="409"/>
        <v>2.3447405400649346E-137</v>
      </c>
      <c r="HJ165" s="86">
        <f t="shared" si="410"/>
        <v>1.0169771562341582E-136</v>
      </c>
      <c r="HK165" s="86">
        <f t="shared" si="411"/>
        <v>2.9338326149466139E-135</v>
      </c>
      <c r="HL165" s="86">
        <f t="shared" si="412"/>
        <v>6.5459776166070007E-170</v>
      </c>
      <c r="HM165" s="86">
        <f t="shared" si="413"/>
        <v>1.5416739649750198E-191</v>
      </c>
      <c r="HN165" s="86">
        <f t="shared" si="414"/>
        <v>3.6209038437258397E-147</v>
      </c>
      <c r="HO165" s="86">
        <f t="shared" si="415"/>
        <v>1.3820142386500928E-149</v>
      </c>
      <c r="HP165" s="86">
        <f t="shared" si="416"/>
        <v>1.3671587199790169E-145</v>
      </c>
      <c r="HQ165" s="86">
        <f t="shared" si="417"/>
        <v>4.973473219501504E-135</v>
      </c>
      <c r="HS165" s="86">
        <f t="shared" si="539"/>
        <v>4.9548216781021399E-2</v>
      </c>
      <c r="HT165" s="86">
        <f t="shared" si="418"/>
        <v>4.4229783404731568E-3</v>
      </c>
      <c r="HU165" s="86">
        <f t="shared" si="419"/>
        <v>1.2064202191574003E-3</v>
      </c>
      <c r="HV165" s="86">
        <f t="shared" si="420"/>
        <v>3.7042925051539682E-3</v>
      </c>
      <c r="HW165" s="86">
        <f t="shared" si="421"/>
        <v>4.5230989605351268E-3</v>
      </c>
      <c r="HX165" s="86">
        <f t="shared" si="422"/>
        <v>3.8601120852633547E-3</v>
      </c>
      <c r="HY165" s="86">
        <f t="shared" si="423"/>
        <v>4.7230423546255218E-4</v>
      </c>
      <c r="HZ165" s="86">
        <f t="shared" si="424"/>
        <v>1.0340010426231718E-4</v>
      </c>
      <c r="IA165" s="86">
        <f t="shared" si="425"/>
        <v>1.3330786177406087E-4</v>
      </c>
      <c r="IB165" s="86">
        <f t="shared" si="426"/>
        <v>5.9324221688481697E-4</v>
      </c>
      <c r="IC165" s="86">
        <f t="shared" si="427"/>
        <v>3.4682352070323601E-3</v>
      </c>
      <c r="ID165" s="86">
        <f t="shared" si="428"/>
        <v>1.4512503231502221E-2</v>
      </c>
      <c r="IE165" s="86">
        <f t="shared" si="429"/>
        <v>1.4860895728389546E-2</v>
      </c>
      <c r="IF165" s="86">
        <f t="shared" si="430"/>
        <v>0.12587135952224052</v>
      </c>
      <c r="IG165" s="86">
        <f t="shared" si="431"/>
        <v>0.22215280320383074</v>
      </c>
      <c r="II165" s="86">
        <f t="shared" si="540"/>
        <v>2.9092771111265039E-7</v>
      </c>
      <c r="IJ165" s="86">
        <f t="shared" si="541"/>
        <v>1.1618632645062188E-6</v>
      </c>
      <c r="IK165" s="86">
        <f t="shared" si="542"/>
        <v>5.2430501633970859E-7</v>
      </c>
      <c r="IL165" s="86">
        <f t="shared" si="543"/>
        <v>1.3132220708683377E-6</v>
      </c>
      <c r="IM165" s="86">
        <f t="shared" si="544"/>
        <v>1.1328874472297226E-6</v>
      </c>
      <c r="IN165" s="86">
        <f t="shared" si="545"/>
        <v>2.8136808009347128E-6</v>
      </c>
      <c r="IO165" s="86">
        <f t="shared" si="546"/>
        <v>7.5706502815348492E-7</v>
      </c>
      <c r="IP165" s="86">
        <f t="shared" si="547"/>
        <v>1.7576782966551864E-7</v>
      </c>
      <c r="IQ165" s="86">
        <f t="shared" si="548"/>
        <v>3.6159217007232928E-6</v>
      </c>
      <c r="IR165" s="86">
        <f t="shared" si="549"/>
        <v>2.8607335713486171E-6</v>
      </c>
      <c r="IS165" s="86">
        <f t="shared" si="550"/>
        <v>1.0085525155624224E-6</v>
      </c>
      <c r="IT165" s="86">
        <f t="shared" si="551"/>
        <v>1.5238255551676731E-7</v>
      </c>
      <c r="IU165" s="86">
        <f t="shared" si="552"/>
        <v>1.0620230149624765E-7</v>
      </c>
      <c r="IV165" s="86">
        <f t="shared" si="553"/>
        <v>6.054626152245186E-5</v>
      </c>
      <c r="IW165" s="86">
        <f t="shared" si="554"/>
        <v>2.5610695099212252E-5</v>
      </c>
      <c r="IY165" s="86">
        <f t="shared" si="555"/>
        <v>4.9548507708732509E-2</v>
      </c>
      <c r="IZ165" s="86">
        <f t="shared" si="556"/>
        <v>4.424140203737663E-3</v>
      </c>
      <c r="JA165" s="86">
        <f t="shared" si="557"/>
        <v>1.2069445241737399E-3</v>
      </c>
      <c r="JB165" s="86">
        <f t="shared" si="558"/>
        <v>3.7056057272248366E-3</v>
      </c>
      <c r="JC165" s="86">
        <f t="shared" si="559"/>
        <v>4.5242318479823563E-3</v>
      </c>
      <c r="JD165" s="86">
        <f t="shared" si="560"/>
        <v>3.8629257660642894E-3</v>
      </c>
      <c r="JE165" s="86">
        <f t="shared" si="561"/>
        <v>4.7306130049070566E-4</v>
      </c>
      <c r="JF165" s="86">
        <f t="shared" si="562"/>
        <v>1.035758720919827E-4</v>
      </c>
      <c r="JG165" s="86">
        <f t="shared" si="563"/>
        <v>1.3692378347478416E-4</v>
      </c>
      <c r="JH165" s="86">
        <f t="shared" si="564"/>
        <v>5.9610295045616564E-4</v>
      </c>
      <c r="JI165" s="86">
        <f t="shared" si="565"/>
        <v>3.4692437595479223E-3</v>
      </c>
      <c r="JJ165" s="86">
        <f t="shared" si="566"/>
        <v>1.4512655614057738E-2</v>
      </c>
      <c r="JK165" s="86">
        <f t="shared" si="567"/>
        <v>1.4861001930691042E-2</v>
      </c>
      <c r="JL165" s="86">
        <f t="shared" si="568"/>
        <v>0.12593190578376298</v>
      </c>
      <c r="JM165" s="86">
        <f t="shared" si="569"/>
        <v>0.22217841389892995</v>
      </c>
    </row>
    <row r="166" spans="2:273" x14ac:dyDescent="0.25">
      <c r="B166" s="2">
        <v>139</v>
      </c>
      <c r="C166" s="37">
        <v>50.741999999999997</v>
      </c>
      <c r="D166" s="37">
        <v>55.5</v>
      </c>
      <c r="E166" s="37">
        <v>62</v>
      </c>
      <c r="F166" s="37">
        <v>65.161000000000001</v>
      </c>
      <c r="G166" s="37">
        <v>72.629000000000005</v>
      </c>
      <c r="H166" s="37">
        <v>72.212999999999994</v>
      </c>
      <c r="I166" s="37">
        <v>74.236999999999995</v>
      </c>
      <c r="J166" s="37">
        <v>76.5</v>
      </c>
      <c r="K166" s="37">
        <v>78.266999999999996</v>
      </c>
      <c r="L166" s="37">
        <v>77.733000000000004</v>
      </c>
      <c r="M166" s="37">
        <v>78.287999999999997</v>
      </c>
      <c r="N166" s="37">
        <v>78.049000000000007</v>
      </c>
      <c r="O166" s="37">
        <v>78.5</v>
      </c>
      <c r="P166" s="37">
        <v>81.587000000000003</v>
      </c>
      <c r="Q166" s="37">
        <v>90.281000000000006</v>
      </c>
      <c r="S166" s="4">
        <f t="shared" si="441"/>
        <v>51.104725602575797</v>
      </c>
      <c r="T166" s="4">
        <f t="shared" si="442"/>
        <v>54.809770218513002</v>
      </c>
      <c r="U166" s="4">
        <f t="shared" si="443"/>
        <v>62.664768823411173</v>
      </c>
      <c r="V166" s="4">
        <f t="shared" si="444"/>
        <v>65.121893416926341</v>
      </c>
      <c r="W166" s="4">
        <f t="shared" si="445"/>
        <v>73.037774105197329</v>
      </c>
      <c r="X166" s="4">
        <f t="shared" si="446"/>
        <v>72.528211773091272</v>
      </c>
      <c r="Y166" s="4">
        <f t="shared" si="447"/>
        <v>74.840688779265591</v>
      </c>
      <c r="Z166" s="4">
        <f t="shared" si="448"/>
        <v>75.980083142439867</v>
      </c>
      <c r="AA166" s="4">
        <f t="shared" si="449"/>
        <v>78.473905914023007</v>
      </c>
      <c r="AB166" s="4">
        <f t="shared" si="450"/>
        <v>78.457157202337001</v>
      </c>
      <c r="AC166" s="4">
        <f t="shared" si="451"/>
        <v>78.39980128250042</v>
      </c>
      <c r="AD166" s="4">
        <f t="shared" si="452"/>
        <v>78.705485214552439</v>
      </c>
      <c r="AE166" s="4">
        <f t="shared" si="453"/>
        <v>78.897230539061553</v>
      </c>
      <c r="AF166" s="4">
        <f t="shared" si="454"/>
        <v>84.388237318081153</v>
      </c>
      <c r="AG166" s="4">
        <f t="shared" si="455"/>
        <v>91.033659215787708</v>
      </c>
      <c r="AI166" s="4">
        <f t="shared" si="456"/>
        <v>-0.36272560257580011</v>
      </c>
      <c r="AJ166" s="4">
        <f t="shared" si="457"/>
        <v>0.69022978148699821</v>
      </c>
      <c r="AK166" s="4">
        <f t="shared" si="458"/>
        <v>-0.6647688234111726</v>
      </c>
      <c r="AL166" s="4">
        <f t="shared" si="459"/>
        <v>3.9106583073660772E-2</v>
      </c>
      <c r="AM166" s="4">
        <f t="shared" si="460"/>
        <v>-0.40877410519732393</v>
      </c>
      <c r="AN166" s="4">
        <f t="shared" si="461"/>
        <v>-0.31521177309127779</v>
      </c>
      <c r="AO166" s="4">
        <f t="shared" si="462"/>
        <v>-0.60368877926559605</v>
      </c>
      <c r="AP166" s="4">
        <f t="shared" si="463"/>
        <v>0.51991685756013339</v>
      </c>
      <c r="AQ166" s="4">
        <f t="shared" si="464"/>
        <v>-0.20690591402301095</v>
      </c>
      <c r="AR166" s="4">
        <f t="shared" si="465"/>
        <v>-0.72415720233699687</v>
      </c>
      <c r="AS166" s="4">
        <f t="shared" si="466"/>
        <v>-0.11180128250042287</v>
      </c>
      <c r="AT166" s="4">
        <f t="shared" si="467"/>
        <v>-0.65648521455243269</v>
      </c>
      <c r="AU166" s="4">
        <f t="shared" si="468"/>
        <v>-0.39723053906155315</v>
      </c>
      <c r="AV166" s="4">
        <f t="shared" si="469"/>
        <v>-2.8012373180811494</v>
      </c>
      <c r="AW166" s="4">
        <f t="shared" si="469"/>
        <v>-0.7526592157877019</v>
      </c>
      <c r="AY166" s="2">
        <f t="shared" si="520"/>
        <v>51.104722645304903</v>
      </c>
      <c r="AZ166" s="2">
        <f t="shared" si="359"/>
        <v>54.808304828970023</v>
      </c>
      <c r="BA166" s="2">
        <f t="shared" si="360"/>
        <v>62.664411654269685</v>
      </c>
      <c r="BB166" s="2">
        <f t="shared" si="361"/>
        <v>65.119552278041837</v>
      </c>
      <c r="BC166" s="2">
        <f t="shared" si="362"/>
        <v>73.034979163987543</v>
      </c>
      <c r="BD166" s="2">
        <f t="shared" si="363"/>
        <v>72.524525247061973</v>
      </c>
      <c r="BE166" s="2">
        <f t="shared" si="364"/>
        <v>74.840362764928585</v>
      </c>
      <c r="BF166" s="2">
        <f t="shared" si="365"/>
        <v>75.980012618755808</v>
      </c>
      <c r="BG166" s="2">
        <f t="shared" si="366"/>
        <v>78.473049511433629</v>
      </c>
      <c r="BH166" s="2">
        <f t="shared" si="367"/>
        <v>78.456207484228287</v>
      </c>
      <c r="BI166" s="2">
        <f t="shared" si="368"/>
        <v>78.394974902653672</v>
      </c>
      <c r="BJ166" s="2">
        <f t="shared" si="369"/>
        <v>78.665836938439199</v>
      </c>
      <c r="BK166" s="2">
        <f t="shared" si="370"/>
        <v>78.855744949934461</v>
      </c>
      <c r="BL166" s="2">
        <f t="shared" si="371"/>
        <v>82.129288838445618</v>
      </c>
      <c r="BM166" s="2">
        <f t="shared" si="372"/>
        <v>81.939702191427656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>
        <f t="shared" si="522"/>
        <v>55.5</v>
      </c>
      <c r="CG166" s="2">
        <f t="shared" si="523"/>
        <v>62</v>
      </c>
      <c r="CH166" s="2">
        <f t="shared" si="524"/>
        <v>65.161000000000001</v>
      </c>
      <c r="CI166" s="2">
        <f t="shared" si="525"/>
        <v>72.629000000000005</v>
      </c>
      <c r="CJ166" s="2">
        <f t="shared" si="526"/>
        <v>72.212999999999994</v>
      </c>
      <c r="CK166" s="2">
        <f t="shared" si="527"/>
        <v>74.236999999999995</v>
      </c>
      <c r="CL166" s="2">
        <f t="shared" si="528"/>
        <v>76.5</v>
      </c>
      <c r="CM166" s="2">
        <f t="shared" si="529"/>
        <v>78.266999999999996</v>
      </c>
      <c r="CN166" s="2">
        <f t="shared" si="530"/>
        <v>77.733000000000004</v>
      </c>
      <c r="CO166" s="2">
        <f t="shared" si="531"/>
        <v>78.287999999999997</v>
      </c>
      <c r="CP166" s="2">
        <f t="shared" si="532"/>
        <v>78.049000000000007</v>
      </c>
      <c r="CQ166" s="2">
        <f t="shared" si="533"/>
        <v>78.5</v>
      </c>
      <c r="CR166" s="2" t="str">
        <f t="shared" si="534"/>
        <v/>
      </c>
      <c r="CS166" s="2" t="str">
        <f t="shared" si="535"/>
        <v/>
      </c>
      <c r="CU166" s="2" t="str">
        <f t="shared" si="485"/>
        <v/>
      </c>
      <c r="CV166" s="2">
        <f t="shared" si="486"/>
        <v>55.5</v>
      </c>
      <c r="CW166" s="2">
        <f t="shared" si="487"/>
        <v>62</v>
      </c>
      <c r="CX166" s="2">
        <f t="shared" si="488"/>
        <v>65.161000000000001</v>
      </c>
      <c r="CY166" s="2">
        <f t="shared" si="489"/>
        <v>72.629000000000005</v>
      </c>
      <c r="CZ166" s="2">
        <f t="shared" si="490"/>
        <v>72.212999999999994</v>
      </c>
      <c r="DA166" s="2">
        <f t="shared" si="491"/>
        <v>74.236999999999995</v>
      </c>
      <c r="DB166" s="2">
        <f t="shared" si="492"/>
        <v>76.5</v>
      </c>
      <c r="DC166" s="2">
        <f t="shared" si="493"/>
        <v>78.266999999999996</v>
      </c>
      <c r="DD166" s="2">
        <f t="shared" si="494"/>
        <v>77.733000000000004</v>
      </c>
      <c r="DE166" s="2">
        <f t="shared" si="495"/>
        <v>78.287999999999997</v>
      </c>
      <c r="DF166" s="2">
        <f t="shared" si="496"/>
        <v>78.049000000000007</v>
      </c>
      <c r="DG166" s="2">
        <f t="shared" si="497"/>
        <v>78.5</v>
      </c>
      <c r="DH166" s="2" t="str">
        <f t="shared" si="498"/>
        <v/>
      </c>
      <c r="DI166" s="2" t="str">
        <f t="shared" si="499"/>
        <v/>
      </c>
      <c r="DK166" s="2">
        <f t="shared" si="500"/>
        <v>115.09979146341459</v>
      </c>
      <c r="DL166" s="2">
        <f t="shared" si="501"/>
        <v>100.4947195121951</v>
      </c>
      <c r="DM166" s="2">
        <f t="shared" si="501"/>
        <v>110.12717740323583</v>
      </c>
      <c r="DN166" s="2">
        <f t="shared" si="501"/>
        <v>102.6708220835697</v>
      </c>
      <c r="DO166" s="2">
        <f t="shared" si="501"/>
        <v>103.00875569240741</v>
      </c>
      <c r="DP166" s="2">
        <f t="shared" si="501"/>
        <v>57.575466475385106</v>
      </c>
      <c r="DQ166" s="2">
        <f t="shared" si="501"/>
        <v>75.728597560975587</v>
      </c>
      <c r="DR166" s="2">
        <f t="shared" si="501"/>
        <v>89.126455848561108</v>
      </c>
      <c r="DS166" s="2">
        <f t="shared" si="501"/>
        <v>90.104708866761499</v>
      </c>
      <c r="DT166" s="2">
        <f t="shared" si="501"/>
        <v>79.075416724738659</v>
      </c>
      <c r="DU166" s="2">
        <f t="shared" si="501"/>
        <v>78.870461189972829</v>
      </c>
      <c r="DV166" s="2">
        <f t="shared" si="501"/>
        <v>98.09397733841125</v>
      </c>
      <c r="DW166" s="2">
        <f t="shared" si="501"/>
        <v>117.4631487804878</v>
      </c>
      <c r="DX166" s="2">
        <f t="shared" si="501"/>
        <v>112.53669683710127</v>
      </c>
      <c r="DY166" s="2">
        <f t="shared" si="501"/>
        <v>102.85579268292682</v>
      </c>
      <c r="EA166" s="2">
        <f t="shared" si="440"/>
        <v>51.065570313823486</v>
      </c>
      <c r="EB166" s="2">
        <f t="shared" si="502"/>
        <v>54.815631017128609</v>
      </c>
      <c r="EC166" s="2">
        <f t="shared" si="503"/>
        <v>62.647010284019871</v>
      </c>
      <c r="ED166" s="2">
        <f t="shared" si="504"/>
        <v>65.130241238243855</v>
      </c>
      <c r="EE166" s="2">
        <f t="shared" si="505"/>
        <v>72.866091837407438</v>
      </c>
      <c r="EF166" s="2">
        <f t="shared" si="506"/>
        <v>72.502812711386696</v>
      </c>
      <c r="EG166" s="2">
        <f t="shared" si="507"/>
        <v>74.857281216608143</v>
      </c>
      <c r="EH166" s="2">
        <f t="shared" si="508"/>
        <v>75.835220652882953</v>
      </c>
      <c r="EI166" s="2">
        <f t="shared" si="509"/>
        <v>78.217035938305557</v>
      </c>
      <c r="EJ166" s="2">
        <f t="shared" si="510"/>
        <v>78.387922899750166</v>
      </c>
      <c r="EK166" s="2">
        <f t="shared" si="511"/>
        <v>78.348868469711761</v>
      </c>
      <c r="EL166" s="2">
        <f t="shared" si="512"/>
        <v>78.655668744971877</v>
      </c>
      <c r="EM166" s="2">
        <f t="shared" si="513"/>
        <v>78.8618721842317</v>
      </c>
      <c r="EN166" s="2">
        <f t="shared" si="514"/>
        <v>82.213236498145108</v>
      </c>
      <c r="EO166" s="2">
        <f t="shared" si="515"/>
        <v>82.107759279746688</v>
      </c>
      <c r="EQ166" s="2">
        <f t="shared" si="516"/>
        <v>51.364785187353206</v>
      </c>
      <c r="ER166" s="2">
        <f t="shared" si="517"/>
        <v>54.718618616840061</v>
      </c>
      <c r="ES166" s="2">
        <f t="shared" si="517"/>
        <v>62.727100630076066</v>
      </c>
      <c r="ET166" s="2">
        <f t="shared" si="517"/>
        <v>65.012450793052764</v>
      </c>
      <c r="EU166" s="2">
        <f t="shared" si="517"/>
        <v>74.163521606644139</v>
      </c>
      <c r="EV166" s="2">
        <f t="shared" si="517"/>
        <v>72.694203484535279</v>
      </c>
      <c r="EW166" s="2">
        <f t="shared" si="517"/>
        <v>74.728498327883614</v>
      </c>
      <c r="EX166" s="2">
        <f t="shared" si="517"/>
        <v>76.869628656710773</v>
      </c>
      <c r="EY166" s="2">
        <f t="shared" si="517"/>
        <v>79.772507760077502</v>
      </c>
      <c r="EZ166" s="2">
        <f t="shared" si="517"/>
        <v>78.8653599854417</v>
      </c>
      <c r="FA166" s="2">
        <f t="shared" si="517"/>
        <v>78.702501947106853</v>
      </c>
      <c r="FB166" s="2">
        <f t="shared" si="517"/>
        <v>78.718830943547587</v>
      </c>
      <c r="FC166" s="2">
        <f t="shared" si="517"/>
        <v>78.767792005080366</v>
      </c>
      <c r="FD166" s="2">
        <f t="shared" si="517"/>
        <v>81.122944955255292</v>
      </c>
      <c r="FE166" s="2">
        <f t="shared" si="517"/>
        <v>79.804140873978582</v>
      </c>
      <c r="FG166" s="2">
        <f t="shared" si="518"/>
        <v>0.99988234526496234</v>
      </c>
      <c r="FH166" s="2">
        <f t="shared" si="519"/>
        <v>0.99987370691178279</v>
      </c>
      <c r="FI166" s="2">
        <f t="shared" si="519"/>
        <v>0.99986445497749388</v>
      </c>
      <c r="FJ166" s="2">
        <f t="shared" si="519"/>
        <v>0.99986835209325742</v>
      </c>
      <c r="FK166" s="2">
        <f t="shared" si="519"/>
        <v>0.99985976636277984</v>
      </c>
      <c r="FL166" s="2">
        <f t="shared" si="519"/>
        <v>0.9998381006363074</v>
      </c>
      <c r="FM166" s="2">
        <f t="shared" si="519"/>
        <v>0.99982337041804115</v>
      </c>
      <c r="FN166" s="2">
        <f t="shared" si="519"/>
        <v>0.99980433354644593</v>
      </c>
      <c r="FO166" s="2">
        <f t="shared" si="519"/>
        <v>0.99980021528743956</v>
      </c>
      <c r="FP166" s="2">
        <f t="shared" si="519"/>
        <v>0.99983518004737093</v>
      </c>
      <c r="FQ166" s="2">
        <f t="shared" si="519"/>
        <v>0.99985431456472218</v>
      </c>
      <c r="FR166" s="2">
        <f t="shared" si="519"/>
        <v>0.9998595756070715</v>
      </c>
      <c r="FS166" s="2">
        <f t="shared" si="519"/>
        <v>0.99987834876749859</v>
      </c>
      <c r="FT166" s="2">
        <f t="shared" si="519"/>
        <v>0.9998622290708522</v>
      </c>
      <c r="FU166" s="2">
        <f t="shared" si="519"/>
        <v>0.99982564663620288</v>
      </c>
      <c r="FW166" s="2">
        <f t="shared" si="536"/>
        <v>0.10567122478148425</v>
      </c>
      <c r="FX166" s="2">
        <f t="shared" si="376"/>
        <v>0.13498420070651723</v>
      </c>
      <c r="FY166" s="2">
        <f t="shared" si="377"/>
        <v>0.13691625107162922</v>
      </c>
      <c r="FZ166" s="2">
        <f t="shared" si="378"/>
        <v>0.13270260641978937</v>
      </c>
      <c r="GA166" s="2">
        <f t="shared" si="379"/>
        <v>0.12691269700794186</v>
      </c>
      <c r="GB166" s="2">
        <f t="shared" si="380"/>
        <v>0.12607328522450356</v>
      </c>
      <c r="GC166" s="2">
        <f t="shared" si="381"/>
        <v>0.13256692787597321</v>
      </c>
      <c r="GD166" s="2">
        <f t="shared" si="382"/>
        <v>0.13746153983010842</v>
      </c>
      <c r="GE166" s="2">
        <f t="shared" si="383"/>
        <v>0.16306216175623744</v>
      </c>
      <c r="GF166" s="2">
        <f t="shared" si="384"/>
        <v>0.1427858744565379</v>
      </c>
      <c r="GG166" s="2">
        <f t="shared" si="385"/>
        <v>0.1301642729599376</v>
      </c>
      <c r="GH166" s="2">
        <f t="shared" si="386"/>
        <v>0.11776950377400891</v>
      </c>
      <c r="GI166" s="2">
        <f t="shared" si="387"/>
        <v>0.11504152382510159</v>
      </c>
      <c r="GJ166" s="2">
        <f t="shared" si="388"/>
        <v>8.0827326947602057E-2</v>
      </c>
      <c r="GK166" s="2">
        <f t="shared" si="389"/>
        <v>7.4523878306056293E-2</v>
      </c>
      <c r="GM166" s="86">
        <f t="shared" si="537"/>
        <v>4.873890548205062E-47</v>
      </c>
      <c r="GN166" s="86">
        <f t="shared" si="390"/>
        <v>1.5466495047339175E-152</v>
      </c>
      <c r="GO166" s="86">
        <f t="shared" si="391"/>
        <v>1.2850390879953099E-158</v>
      </c>
      <c r="GP166" s="86">
        <f t="shared" si="392"/>
        <v>2.8984885609904494E-143</v>
      </c>
      <c r="GQ166" s="86">
        <f t="shared" si="393"/>
        <v>7.5460673510071516E-109</v>
      </c>
      <c r="GR166" s="86">
        <f t="shared" si="394"/>
        <v>1.3756192468666067E-164</v>
      </c>
      <c r="GS166" s="86">
        <f t="shared" si="395"/>
        <v>1.7790906227346754E-140</v>
      </c>
      <c r="GT166" s="86">
        <f t="shared" si="396"/>
        <v>4.3748589594936931E-100</v>
      </c>
      <c r="GU166" s="86">
        <f t="shared" si="397"/>
        <v>9.9397892402190909E-73</v>
      </c>
      <c r="GV166" s="86">
        <f t="shared" si="398"/>
        <v>6.2025019519913718E-138</v>
      </c>
      <c r="GW166" s="86">
        <f t="shared" si="399"/>
        <v>3.7686152564947854E-237</v>
      </c>
      <c r="GX166" s="86">
        <f t="shared" si="400"/>
        <v>3.1278861570477678E-237</v>
      </c>
      <c r="GY166" s="86">
        <f t="shared" si="401"/>
        <v>0</v>
      </c>
      <c r="GZ166" s="86">
        <f t="shared" si="402"/>
        <v>2.8828289435018736E-280</v>
      </c>
      <c r="HA166" s="86">
        <f t="shared" si="403"/>
        <v>2.3193540825179601E-259</v>
      </c>
      <c r="HC166" s="86">
        <f t="shared" si="538"/>
        <v>9.9140031684841563E-27</v>
      </c>
      <c r="HD166" s="86">
        <f t="shared" si="404"/>
        <v>2.2750891326302306E-71</v>
      </c>
      <c r="HE166" s="86">
        <f t="shared" si="405"/>
        <v>7.4188448511273625E-90</v>
      </c>
      <c r="HF166" s="86">
        <f t="shared" si="406"/>
        <v>5.6083982499971232E-72</v>
      </c>
      <c r="HG166" s="86">
        <f t="shared" si="407"/>
        <v>5.6745894770797203E-55</v>
      </c>
      <c r="HH166" s="86">
        <f t="shared" si="408"/>
        <v>1.1230898329928066E-139</v>
      </c>
      <c r="HI166" s="86">
        <f t="shared" si="409"/>
        <v>1.0407187277351853E-142</v>
      </c>
      <c r="HJ166" s="86">
        <f t="shared" si="410"/>
        <v>4.8914333835103592E-142</v>
      </c>
      <c r="HK166" s="86">
        <f t="shared" si="411"/>
        <v>1.5251917556180563E-140</v>
      </c>
      <c r="HL166" s="86">
        <f t="shared" si="412"/>
        <v>1.6652871658783441E-176</v>
      </c>
      <c r="HM166" s="86">
        <f t="shared" si="413"/>
        <v>3.9194577157536121E-199</v>
      </c>
      <c r="HN166" s="86">
        <f t="shared" si="414"/>
        <v>3.3856990424967396E-153</v>
      </c>
      <c r="HO166" s="86">
        <f t="shared" si="415"/>
        <v>1.1533921151494707E-155</v>
      </c>
      <c r="HP166" s="86">
        <f t="shared" si="416"/>
        <v>1.4460973261676954E-151</v>
      </c>
      <c r="HQ166" s="86">
        <f t="shared" si="417"/>
        <v>1.8046642729197367E-140</v>
      </c>
      <c r="HS166" s="86">
        <f t="shared" si="539"/>
        <v>2.4108583912529895E-2</v>
      </c>
      <c r="HT166" s="86">
        <f t="shared" si="418"/>
        <v>1.4648351397581983E-3</v>
      </c>
      <c r="HU166" s="86">
        <f t="shared" si="419"/>
        <v>3.3008087827916279E-4</v>
      </c>
      <c r="HV166" s="86">
        <f t="shared" si="420"/>
        <v>1.22414262249488E-3</v>
      </c>
      <c r="HW166" s="86">
        <f t="shared" si="421"/>
        <v>1.5624049831002701E-3</v>
      </c>
      <c r="HX166" s="86">
        <f t="shared" si="422"/>
        <v>1.3733127195089821E-3</v>
      </c>
      <c r="HY166" s="86">
        <f t="shared" si="423"/>
        <v>1.2336620734521015E-4</v>
      </c>
      <c r="HZ166" s="86">
        <f t="shared" si="424"/>
        <v>2.0890740196392733E-5</v>
      </c>
      <c r="IA166" s="86">
        <f t="shared" si="425"/>
        <v>2.8028015849320384E-5</v>
      </c>
      <c r="IB166" s="86">
        <f t="shared" si="426"/>
        <v>1.6062485322701793E-4</v>
      </c>
      <c r="IC166" s="86">
        <f t="shared" si="427"/>
        <v>1.1385961505434737E-3</v>
      </c>
      <c r="ID166" s="86">
        <f t="shared" si="428"/>
        <v>5.5521234757412588E-3</v>
      </c>
      <c r="IE166" s="86">
        <f t="shared" si="429"/>
        <v>5.7030449735164584E-3</v>
      </c>
      <c r="IF166" s="86">
        <f t="shared" si="430"/>
        <v>7.1268810346289679E-2</v>
      </c>
      <c r="IG166" s="86">
        <f t="shared" si="431"/>
        <v>0.14330751378169801</v>
      </c>
      <c r="II166" s="86">
        <f t="shared" si="540"/>
        <v>8.7800296413292812E-7</v>
      </c>
      <c r="IJ166" s="86">
        <f t="shared" si="541"/>
        <v>3.6153699740224776E-6</v>
      </c>
      <c r="IK166" s="86">
        <f t="shared" si="542"/>
        <v>1.7689824247416852E-6</v>
      </c>
      <c r="IL166" s="86">
        <f t="shared" si="543"/>
        <v>3.9978978732602531E-6</v>
      </c>
      <c r="IM166" s="86">
        <f t="shared" si="544"/>
        <v>3.397753302133905E-6</v>
      </c>
      <c r="IN166" s="86">
        <f t="shared" si="545"/>
        <v>7.7756310877563525E-6</v>
      </c>
      <c r="IO166" s="86">
        <f t="shared" si="546"/>
        <v>2.4178073348870388E-6</v>
      </c>
      <c r="IP166" s="86">
        <f t="shared" si="547"/>
        <v>6.5635302066889019E-7</v>
      </c>
      <c r="IQ166" s="86">
        <f t="shared" si="548"/>
        <v>1.1578659764493831E-5</v>
      </c>
      <c r="IR166" s="86">
        <f t="shared" si="549"/>
        <v>8.5150384497563528E-6</v>
      </c>
      <c r="IS166" s="86">
        <f t="shared" si="550"/>
        <v>3.1038883688286453E-6</v>
      </c>
      <c r="IT166" s="86">
        <f t="shared" si="551"/>
        <v>5.1657809833879001E-7</v>
      </c>
      <c r="IU166" s="86">
        <f t="shared" si="552"/>
        <v>3.6536249040958518E-7</v>
      </c>
      <c r="IV166" s="86">
        <f t="shared" si="553"/>
        <v>1.1141952050719787E-4</v>
      </c>
      <c r="IW166" s="86">
        <f t="shared" si="554"/>
        <v>4.8887946700575668E-5</v>
      </c>
      <c r="IY166" s="86">
        <f t="shared" si="555"/>
        <v>2.4109461915494027E-2</v>
      </c>
      <c r="IZ166" s="86">
        <f t="shared" si="556"/>
        <v>1.4684505097322209E-3</v>
      </c>
      <c r="JA166" s="86">
        <f t="shared" si="557"/>
        <v>3.3184986070390447E-4</v>
      </c>
      <c r="JB166" s="86">
        <f t="shared" si="558"/>
        <v>1.2281405203681402E-3</v>
      </c>
      <c r="JC166" s="86">
        <f t="shared" si="559"/>
        <v>1.5658027364024039E-3</v>
      </c>
      <c r="JD166" s="86">
        <f t="shared" si="560"/>
        <v>1.3810883505967384E-3</v>
      </c>
      <c r="JE166" s="86">
        <f t="shared" si="561"/>
        <v>1.2578401468009719E-4</v>
      </c>
      <c r="JF166" s="86">
        <f t="shared" si="562"/>
        <v>2.1547093217061622E-5</v>
      </c>
      <c r="JG166" s="86">
        <f t="shared" si="563"/>
        <v>3.9606675613814216E-5</v>
      </c>
      <c r="JH166" s="86">
        <f t="shared" si="564"/>
        <v>1.6913989167677428E-4</v>
      </c>
      <c r="JI166" s="86">
        <f t="shared" si="565"/>
        <v>1.1417000389123022E-3</v>
      </c>
      <c r="JJ166" s="86">
        <f t="shared" si="566"/>
        <v>5.5526400538395979E-3</v>
      </c>
      <c r="JK166" s="86">
        <f t="shared" si="567"/>
        <v>5.7034103360068681E-3</v>
      </c>
      <c r="JL166" s="86">
        <f t="shared" si="568"/>
        <v>7.1380229866796874E-2</v>
      </c>
      <c r="JM166" s="86">
        <f t="shared" si="569"/>
        <v>0.14335640172839859</v>
      </c>
    </row>
    <row r="167" spans="2:273" x14ac:dyDescent="0.25">
      <c r="B167" s="2">
        <v>140</v>
      </c>
      <c r="C167" s="37">
        <v>50.152000000000001</v>
      </c>
      <c r="D167" s="37">
        <v>54.716999999999999</v>
      </c>
      <c r="E167" s="37">
        <v>61.305999999999997</v>
      </c>
      <c r="F167" s="37">
        <v>64.677000000000007</v>
      </c>
      <c r="G167" s="37">
        <v>72.564999999999998</v>
      </c>
      <c r="H167" s="37">
        <v>72.23</v>
      </c>
      <c r="I167" s="37">
        <v>74.965999999999994</v>
      </c>
      <c r="J167" s="37">
        <v>74.766999999999996</v>
      </c>
      <c r="K167" s="37">
        <v>77.533000000000001</v>
      </c>
      <c r="L167" s="37">
        <v>77.466999999999999</v>
      </c>
      <c r="M167" s="37">
        <v>77.203000000000003</v>
      </c>
      <c r="N167" s="37">
        <v>78.966999999999999</v>
      </c>
      <c r="O167" s="37">
        <v>78.45</v>
      </c>
      <c r="P167" s="37">
        <v>81.048000000000002</v>
      </c>
      <c r="Q167" s="37">
        <v>83.516000000000005</v>
      </c>
      <c r="S167" s="4">
        <f t="shared" si="441"/>
        <v>50.971403375490347</v>
      </c>
      <c r="T167" s="4">
        <f t="shared" si="442"/>
        <v>54.691211935532287</v>
      </c>
      <c r="U167" s="4">
        <f t="shared" si="443"/>
        <v>62.523654555937085</v>
      </c>
      <c r="V167" s="4">
        <f t="shared" si="444"/>
        <v>65.030701036015643</v>
      </c>
      <c r="W167" s="4">
        <f t="shared" si="445"/>
        <v>72.847442415755495</v>
      </c>
      <c r="X167" s="4">
        <f t="shared" si="446"/>
        <v>72.428757125238988</v>
      </c>
      <c r="Y167" s="4">
        <f t="shared" si="447"/>
        <v>74.742020656559546</v>
      </c>
      <c r="Z167" s="4">
        <f t="shared" si="448"/>
        <v>75.829632420880259</v>
      </c>
      <c r="AA167" s="4">
        <f t="shared" si="449"/>
        <v>78.297297382695419</v>
      </c>
      <c r="AB167" s="4">
        <f t="shared" si="450"/>
        <v>78.324850462682804</v>
      </c>
      <c r="AC167" s="4">
        <f t="shared" si="451"/>
        <v>78.271205034063414</v>
      </c>
      <c r="AD167" s="4">
        <f t="shared" si="452"/>
        <v>78.563220640916157</v>
      </c>
      <c r="AE167" s="4">
        <f t="shared" si="453"/>
        <v>78.764664168594749</v>
      </c>
      <c r="AF167" s="4">
        <f t="shared" si="454"/>
        <v>83.106056868425497</v>
      </c>
      <c r="AG167" s="4">
        <f t="shared" si="455"/>
        <v>86.636912118195056</v>
      </c>
      <c r="AI167" s="4">
        <f t="shared" si="456"/>
        <v>-0.81940337549034581</v>
      </c>
      <c r="AJ167" s="4">
        <f t="shared" si="457"/>
        <v>2.5788064467711536E-2</v>
      </c>
      <c r="AK167" s="4">
        <f t="shared" si="458"/>
        <v>-1.2176545559370879</v>
      </c>
      <c r="AL167" s="4">
        <f t="shared" si="459"/>
        <v>-0.35370103601563585</v>
      </c>
      <c r="AM167" s="4">
        <f t="shared" si="460"/>
        <v>-0.28244241575549722</v>
      </c>
      <c r="AN167" s="4">
        <f t="shared" si="461"/>
        <v>-0.19875712523898414</v>
      </c>
      <c r="AO167" s="4">
        <f t="shared" si="462"/>
        <v>0.22397934344044756</v>
      </c>
      <c r="AP167" s="4">
        <f t="shared" si="463"/>
        <v>-1.0626324208802629</v>
      </c>
      <c r="AQ167" s="4">
        <f t="shared" si="464"/>
        <v>-0.76429738269541758</v>
      </c>
      <c r="AR167" s="4">
        <f t="shared" si="465"/>
        <v>-0.85785046268280496</v>
      </c>
      <c r="AS167" s="4">
        <f t="shared" si="466"/>
        <v>-1.0682050340634106</v>
      </c>
      <c r="AT167" s="4">
        <f t="shared" si="467"/>
        <v>0.40377935908384188</v>
      </c>
      <c r="AU167" s="4">
        <f t="shared" si="468"/>
        <v>-0.31466416859474577</v>
      </c>
      <c r="AV167" s="4">
        <f t="shared" si="469"/>
        <v>-2.0580568684254956</v>
      </c>
      <c r="AW167" s="4">
        <f t="shared" si="469"/>
        <v>-3.1209121181950508</v>
      </c>
      <c r="AY167" s="2">
        <f t="shared" si="520"/>
        <v>50.97139637489002</v>
      </c>
      <c r="AZ167" s="2">
        <f t="shared" si="359"/>
        <v>54.690679172768029</v>
      </c>
      <c r="BA167" s="2">
        <f t="shared" si="360"/>
        <v>62.523420680600317</v>
      </c>
      <c r="BB167" s="2">
        <f t="shared" si="361"/>
        <v>65.029811308625199</v>
      </c>
      <c r="BC167" s="2">
        <f t="shared" si="362"/>
        <v>72.846424356046072</v>
      </c>
      <c r="BD167" s="2">
        <f t="shared" si="363"/>
        <v>72.427006977385545</v>
      </c>
      <c r="BE167" s="2">
        <f t="shared" si="364"/>
        <v>74.7416483023068</v>
      </c>
      <c r="BF167" s="2">
        <f t="shared" si="365"/>
        <v>75.829480772694751</v>
      </c>
      <c r="BG167" s="2">
        <f t="shared" si="366"/>
        <v>78.29495193122581</v>
      </c>
      <c r="BH167" s="2">
        <f t="shared" si="367"/>
        <v>78.323207018213211</v>
      </c>
      <c r="BI167" s="2">
        <f t="shared" si="368"/>
        <v>78.269365588894374</v>
      </c>
      <c r="BJ167" s="2">
        <f t="shared" si="369"/>
        <v>78.552312177086733</v>
      </c>
      <c r="BK167" s="2">
        <f t="shared" si="370"/>
        <v>78.753265233509211</v>
      </c>
      <c r="BL167" s="2">
        <f t="shared" si="371"/>
        <v>82.059528406934575</v>
      </c>
      <c r="BM167" s="2">
        <f t="shared" si="372"/>
        <v>81.836931270327241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>
        <f t="shared" si="522"/>
        <v>54.716999999999999</v>
      </c>
      <c r="CG167" s="2">
        <f t="shared" si="523"/>
        <v>61.305999999999997</v>
      </c>
      <c r="CH167" s="2">
        <f t="shared" si="524"/>
        <v>64.677000000000007</v>
      </c>
      <c r="CI167" s="2">
        <f t="shared" si="525"/>
        <v>72.564999999999998</v>
      </c>
      <c r="CJ167" s="2">
        <f t="shared" si="526"/>
        <v>72.23</v>
      </c>
      <c r="CK167" s="2">
        <f t="shared" si="527"/>
        <v>74.965999999999994</v>
      </c>
      <c r="CL167" s="2">
        <f t="shared" si="528"/>
        <v>74.766999999999996</v>
      </c>
      <c r="CM167" s="2">
        <f t="shared" si="529"/>
        <v>77.533000000000001</v>
      </c>
      <c r="CN167" s="2">
        <f t="shared" si="530"/>
        <v>77.466999999999999</v>
      </c>
      <c r="CO167" s="2">
        <f t="shared" si="531"/>
        <v>77.203000000000003</v>
      </c>
      <c r="CP167" s="2">
        <f t="shared" si="532"/>
        <v>78.966999999999999</v>
      </c>
      <c r="CQ167" s="2">
        <f t="shared" si="533"/>
        <v>78.45</v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>
        <f t="shared" si="486"/>
        <v>54.716999999999999</v>
      </c>
      <c r="CW167" s="2">
        <f t="shared" si="487"/>
        <v>61.305999999999997</v>
      </c>
      <c r="CX167" s="2">
        <f t="shared" si="488"/>
        <v>64.677000000000007</v>
      </c>
      <c r="CY167" s="2">
        <f t="shared" si="489"/>
        <v>72.564999999999998</v>
      </c>
      <c r="CZ167" s="2">
        <f t="shared" si="490"/>
        <v>72.23</v>
      </c>
      <c r="DA167" s="2">
        <f t="shared" si="491"/>
        <v>74.965999999999994</v>
      </c>
      <c r="DB167" s="2">
        <f t="shared" si="492"/>
        <v>74.766999999999996</v>
      </c>
      <c r="DC167" s="2">
        <f t="shared" si="493"/>
        <v>77.533000000000001</v>
      </c>
      <c r="DD167" s="2">
        <f t="shared" si="494"/>
        <v>77.466999999999999</v>
      </c>
      <c r="DE167" s="2">
        <f t="shared" si="495"/>
        <v>77.203000000000003</v>
      </c>
      <c r="DF167" s="2">
        <f t="shared" si="496"/>
        <v>78.966999999999999</v>
      </c>
      <c r="DG167" s="2">
        <f t="shared" si="497"/>
        <v>78.45</v>
      </c>
      <c r="DH167" s="2" t="str">
        <f t="shared" si="498"/>
        <v/>
      </c>
      <c r="DI167" s="2" t="str">
        <f t="shared" si="499"/>
        <v/>
      </c>
      <c r="DK167" s="2">
        <f t="shared" si="500"/>
        <v>115.48749825783969</v>
      </c>
      <c r="DL167" s="2">
        <f t="shared" si="501"/>
        <v>100.7392369337979</v>
      </c>
      <c r="DM167" s="2">
        <f t="shared" si="501"/>
        <v>110.39323777111525</v>
      </c>
      <c r="DN167" s="2">
        <f t="shared" si="501"/>
        <v>102.87322423898661</v>
      </c>
      <c r="DO167" s="2">
        <f t="shared" si="501"/>
        <v>103.1603847338141</v>
      </c>
      <c r="DP167" s="2">
        <f t="shared" si="501"/>
        <v>57.283781334944152</v>
      </c>
      <c r="DQ167" s="2">
        <f t="shared" si="501"/>
        <v>75.600346341463393</v>
      </c>
      <c r="DR167" s="2">
        <f t="shared" si="501"/>
        <v>89.06556001750738</v>
      </c>
      <c r="DS167" s="2">
        <f t="shared" si="501"/>
        <v>90.010151730678047</v>
      </c>
      <c r="DT167" s="2">
        <f t="shared" si="501"/>
        <v>78.90798066202089</v>
      </c>
      <c r="DU167" s="2">
        <f t="shared" si="501"/>
        <v>78.721834038054979</v>
      </c>
      <c r="DV167" s="2">
        <f t="shared" si="501"/>
        <v>98.121160791940142</v>
      </c>
      <c r="DW167" s="2">
        <f t="shared" si="501"/>
        <v>117.65758188153309</v>
      </c>
      <c r="DX167" s="2">
        <f t="shared" si="501"/>
        <v>112.69499405774789</v>
      </c>
      <c r="DY167" s="2">
        <f t="shared" si="501"/>
        <v>102.96426829268292</v>
      </c>
      <c r="EA167" s="2">
        <f t="shared" si="440"/>
        <v>50.927973027486026</v>
      </c>
      <c r="EB167" s="2">
        <f t="shared" si="502"/>
        <v>54.699992226138171</v>
      </c>
      <c r="EC167" s="2">
        <f t="shared" si="503"/>
        <v>62.505009015008255</v>
      </c>
      <c r="ED167" s="2">
        <f t="shared" si="504"/>
        <v>65.042879591750676</v>
      </c>
      <c r="EE167" s="2">
        <f t="shared" si="505"/>
        <v>72.656437269710594</v>
      </c>
      <c r="EF167" s="2">
        <f t="shared" si="506"/>
        <v>72.40198641488162</v>
      </c>
      <c r="EG167" s="2">
        <f t="shared" si="507"/>
        <v>74.76063362463745</v>
      </c>
      <c r="EH167" s="2">
        <f t="shared" si="508"/>
        <v>75.667518123032423</v>
      </c>
      <c r="EI167" s="2">
        <f t="shared" si="509"/>
        <v>78.008974351263106</v>
      </c>
      <c r="EJ167" s="2">
        <f t="shared" si="510"/>
        <v>78.24662086196129</v>
      </c>
      <c r="EK167" s="2">
        <f t="shared" si="511"/>
        <v>78.21757004726345</v>
      </c>
      <c r="EL167" s="2">
        <f t="shared" si="512"/>
        <v>78.541341391794077</v>
      </c>
      <c r="EM167" s="2">
        <f t="shared" si="513"/>
        <v>78.760979404666131</v>
      </c>
      <c r="EN167" s="2">
        <f t="shared" si="514"/>
        <v>82.154732939349486</v>
      </c>
      <c r="EO167" s="2">
        <f t="shared" si="515"/>
        <v>82.025537761161758</v>
      </c>
      <c r="EQ167" s="2">
        <f t="shared" si="516"/>
        <v>51.246167293295571</v>
      </c>
      <c r="ER167" s="2">
        <f t="shared" si="517"/>
        <v>54.599954635098854</v>
      </c>
      <c r="ES167" s="2">
        <f t="shared" si="517"/>
        <v>62.589316581782541</v>
      </c>
      <c r="ET167" s="2">
        <f t="shared" si="517"/>
        <v>64.92030090605121</v>
      </c>
      <c r="EU167" s="2">
        <f t="shared" si="517"/>
        <v>74.010046735790269</v>
      </c>
      <c r="EV167" s="2">
        <f t="shared" si="517"/>
        <v>72.601530826519678</v>
      </c>
      <c r="EW167" s="2">
        <f t="shared" si="517"/>
        <v>74.627408703272707</v>
      </c>
      <c r="EX167" s="2">
        <f t="shared" si="517"/>
        <v>76.740263173679807</v>
      </c>
      <c r="EY167" s="2">
        <f t="shared" si="517"/>
        <v>79.621194389490995</v>
      </c>
      <c r="EZ167" s="2">
        <f t="shared" si="517"/>
        <v>78.741891745532058</v>
      </c>
      <c r="FA167" s="2">
        <f t="shared" si="517"/>
        <v>78.584563525694477</v>
      </c>
      <c r="FB167" s="2">
        <f t="shared" si="517"/>
        <v>78.607625315494701</v>
      </c>
      <c r="FC167" s="2">
        <f t="shared" si="517"/>
        <v>78.664553566295652</v>
      </c>
      <c r="FD167" s="2">
        <f t="shared" si="517"/>
        <v>81.028484100698819</v>
      </c>
      <c r="FE167" s="2">
        <f t="shared" si="517"/>
        <v>79.659767925494648</v>
      </c>
      <c r="FG167" s="2">
        <f t="shared" si="518"/>
        <v>0.99989269649550161</v>
      </c>
      <c r="FH167" s="2">
        <f t="shared" si="519"/>
        <v>0.99988481805465967</v>
      </c>
      <c r="FI167" s="2">
        <f t="shared" si="519"/>
        <v>0.99987637999590051</v>
      </c>
      <c r="FJ167" s="2">
        <f t="shared" si="519"/>
        <v>0.99987993429128041</v>
      </c>
      <c r="FK167" s="2">
        <f t="shared" si="519"/>
        <v>0.99987210382469693</v>
      </c>
      <c r="FL167" s="2">
        <f t="shared" si="519"/>
        <v>0.99985234392200928</v>
      </c>
      <c r="FM167" s="2">
        <f t="shared" si="519"/>
        <v>0.99983890940311493</v>
      </c>
      <c r="FN167" s="2">
        <f t="shared" si="519"/>
        <v>0.99982154700111947</v>
      </c>
      <c r="FO167" s="2">
        <f t="shared" si="519"/>
        <v>0.99981779097357504</v>
      </c>
      <c r="FP167" s="2">
        <f t="shared" si="519"/>
        <v>0.99984968023666743</v>
      </c>
      <c r="FQ167" s="2">
        <f t="shared" si="519"/>
        <v>0.99986713160068497</v>
      </c>
      <c r="FR167" s="2">
        <f t="shared" si="519"/>
        <v>0.99987192984912687</v>
      </c>
      <c r="FS167" s="2">
        <f t="shared" si="519"/>
        <v>0.99988905156974683</v>
      </c>
      <c r="FT167" s="2">
        <f t="shared" si="519"/>
        <v>0.99987434989609469</v>
      </c>
      <c r="FU167" s="2">
        <f t="shared" si="519"/>
        <v>0.99984098540286315</v>
      </c>
      <c r="FW167" s="2">
        <f t="shared" si="536"/>
        <v>0.1146968629531013</v>
      </c>
      <c r="FX167" s="2">
        <f t="shared" si="376"/>
        <v>0.146104509172167</v>
      </c>
      <c r="FY167" s="2">
        <f t="shared" si="377"/>
        <v>0.14816846262885147</v>
      </c>
      <c r="FZ167" s="2">
        <f t="shared" si="378"/>
        <v>0.14366616974367261</v>
      </c>
      <c r="GA167" s="2">
        <f t="shared" si="379"/>
        <v>0.13747373432760776</v>
      </c>
      <c r="GB167" s="2">
        <f t="shared" si="380"/>
        <v>0.13657539766993382</v>
      </c>
      <c r="GC167" s="2">
        <f t="shared" si="381"/>
        <v>0.1435211367179097</v>
      </c>
      <c r="GD167" s="2">
        <f t="shared" si="382"/>
        <v>0.1487508414145782</v>
      </c>
      <c r="GE167" s="2">
        <f t="shared" si="383"/>
        <v>0.1760248913841658</v>
      </c>
      <c r="GF167" s="2">
        <f t="shared" si="384"/>
        <v>0.15443415581359032</v>
      </c>
      <c r="GG167" s="2">
        <f t="shared" si="385"/>
        <v>0.14095220738740943</v>
      </c>
      <c r="GH167" s="2">
        <f t="shared" si="386"/>
        <v>0.12768095784767422</v>
      </c>
      <c r="GI167" s="2">
        <f t="shared" si="387"/>
        <v>0.12475585742589715</v>
      </c>
      <c r="GJ167" s="2">
        <f t="shared" si="388"/>
        <v>8.7939641754824729E-2</v>
      </c>
      <c r="GK167" s="2">
        <f t="shared" si="389"/>
        <v>8.1130485198030386E-2</v>
      </c>
      <c r="GM167" s="86">
        <f t="shared" si="537"/>
        <v>2.7452281222778699E-48</v>
      </c>
      <c r="GN167" s="86">
        <f t="shared" si="390"/>
        <v>1.2784980102194718E-156</v>
      </c>
      <c r="GO167" s="86">
        <f t="shared" si="391"/>
        <v>7.4322482377241716E-163</v>
      </c>
      <c r="GP167" s="86">
        <f t="shared" si="392"/>
        <v>4.3322286796812196E-147</v>
      </c>
      <c r="GQ167" s="86">
        <f t="shared" si="393"/>
        <v>9.4399911881321128E-112</v>
      </c>
      <c r="GR167" s="86">
        <f t="shared" si="394"/>
        <v>5.8137985309616336E-169</v>
      </c>
      <c r="GS167" s="86">
        <f t="shared" si="395"/>
        <v>3.3959311162218532E-144</v>
      </c>
      <c r="GT167" s="86">
        <f t="shared" si="396"/>
        <v>1.0036586280133866E-102</v>
      </c>
      <c r="GU167" s="86">
        <f t="shared" si="397"/>
        <v>1.2432979407978466E-74</v>
      </c>
      <c r="GV167" s="86">
        <f t="shared" si="398"/>
        <v>1.4596326716873854E-141</v>
      </c>
      <c r="GW167" s="86">
        <f t="shared" si="399"/>
        <v>1.8622684126533841E-243</v>
      </c>
      <c r="GX167" s="86">
        <f t="shared" si="400"/>
        <v>1.166809519786904E-243</v>
      </c>
      <c r="GY167" s="86">
        <f t="shared" si="401"/>
        <v>0</v>
      </c>
      <c r="GZ167" s="86">
        <f t="shared" si="402"/>
        <v>7.6728056011400486E-288</v>
      </c>
      <c r="HA167" s="86">
        <f t="shared" si="403"/>
        <v>2.854232390667418E-266</v>
      </c>
      <c r="HC167" s="86">
        <f t="shared" si="538"/>
        <v>9.1671615705305119E-28</v>
      </c>
      <c r="HD167" s="86">
        <f t="shared" si="404"/>
        <v>3.5514066319427061E-74</v>
      </c>
      <c r="HE167" s="86">
        <f t="shared" si="405"/>
        <v>2.1550968128395777E-93</v>
      </c>
      <c r="HF167" s="86">
        <f t="shared" si="406"/>
        <v>8.2460924099833104E-75</v>
      </c>
      <c r="HG167" s="86">
        <f t="shared" si="407"/>
        <v>4.1100692593819623E-57</v>
      </c>
      <c r="HH167" s="86">
        <f t="shared" si="408"/>
        <v>4.3561495104482131E-145</v>
      </c>
      <c r="HI167" s="86">
        <f t="shared" si="409"/>
        <v>3.6398974730556621E-148</v>
      </c>
      <c r="HJ167" s="86">
        <f t="shared" si="410"/>
        <v>1.8575406893959162E-147</v>
      </c>
      <c r="HK167" s="86">
        <f t="shared" si="411"/>
        <v>6.2631619775110794E-146</v>
      </c>
      <c r="HL167" s="86">
        <f t="shared" si="412"/>
        <v>3.1642189007963353E-183</v>
      </c>
      <c r="HM167" s="86">
        <f t="shared" si="413"/>
        <v>7.0719671195990867E-207</v>
      </c>
      <c r="HN167" s="86">
        <f t="shared" si="414"/>
        <v>2.3886043642109778E-159</v>
      </c>
      <c r="HO167" s="86">
        <f t="shared" si="415"/>
        <v>7.262784542697626E-162</v>
      </c>
      <c r="HP167" s="86">
        <f t="shared" si="416"/>
        <v>1.156364142614944E-157</v>
      </c>
      <c r="HQ167" s="86">
        <f t="shared" si="417"/>
        <v>5.0985814476240131E-146</v>
      </c>
      <c r="HS167" s="86">
        <f t="shared" si="539"/>
        <v>1.0619860444406415E-2</v>
      </c>
      <c r="HT167" s="86">
        <f t="shared" si="418"/>
        <v>4.3099236471235959E-4</v>
      </c>
      <c r="HU167" s="86">
        <f t="shared" si="419"/>
        <v>7.9437484969354489E-5</v>
      </c>
      <c r="HV167" s="86">
        <f t="shared" si="420"/>
        <v>3.6064330662181372E-4</v>
      </c>
      <c r="HW167" s="86">
        <f t="shared" si="421"/>
        <v>4.8329164826623757E-4</v>
      </c>
      <c r="HX167" s="86">
        <f t="shared" si="422"/>
        <v>4.414272370615222E-4</v>
      </c>
      <c r="HY167" s="86">
        <f t="shared" si="423"/>
        <v>2.8579650353497603E-5</v>
      </c>
      <c r="HZ167" s="86">
        <f t="shared" si="424"/>
        <v>3.6707983861123669E-6</v>
      </c>
      <c r="IA167" s="86">
        <f t="shared" si="425"/>
        <v>5.1392724703881075E-6</v>
      </c>
      <c r="IB167" s="86">
        <f t="shared" si="426"/>
        <v>3.866872026632256E-5</v>
      </c>
      <c r="IC167" s="86">
        <f t="shared" si="427"/>
        <v>3.3326889237042799E-4</v>
      </c>
      <c r="ID167" s="86">
        <f t="shared" si="428"/>
        <v>1.8879647038820167E-3</v>
      </c>
      <c r="IE167" s="86">
        <f t="shared" si="429"/>
        <v>1.9453255291798639E-3</v>
      </c>
      <c r="IF167" s="86">
        <f t="shared" si="430"/>
        <v>3.6610461453076268E-2</v>
      </c>
      <c r="IG167" s="86">
        <f t="shared" si="431"/>
        <v>8.4586511491864788E-2</v>
      </c>
      <c r="II167" s="86">
        <f t="shared" si="540"/>
        <v>2.5370851846004056E-6</v>
      </c>
      <c r="IJ167" s="86">
        <f t="shared" si="541"/>
        <v>1.0692742280262026E-5</v>
      </c>
      <c r="IK167" s="86">
        <f t="shared" si="542"/>
        <v>5.6483883439623401E-6</v>
      </c>
      <c r="IL167" s="86">
        <f t="shared" si="543"/>
        <v>1.1585748730038005E-5</v>
      </c>
      <c r="IM167" s="86">
        <f t="shared" si="544"/>
        <v>9.718779577433004E-6</v>
      </c>
      <c r="IN167" s="86">
        <f t="shared" si="545"/>
        <v>2.0574009387562511E-5</v>
      </c>
      <c r="IO167" s="86">
        <f t="shared" si="546"/>
        <v>7.3339117373999714E-6</v>
      </c>
      <c r="IP167" s="86">
        <f t="shared" si="547"/>
        <v>2.3078373758844518E-6</v>
      </c>
      <c r="IQ167" s="86">
        <f t="shared" si="548"/>
        <v>3.4969162832979437E-5</v>
      </c>
      <c r="IR167" s="86">
        <f t="shared" si="549"/>
        <v>2.4102690013680451E-5</v>
      </c>
      <c r="IS167" s="86">
        <f t="shared" si="550"/>
        <v>9.0932385938700631E-6</v>
      </c>
      <c r="IT167" s="86">
        <f t="shared" si="551"/>
        <v>1.6641224687609482E-6</v>
      </c>
      <c r="IU167" s="86">
        <f t="shared" si="552"/>
        <v>1.1943910556965084E-6</v>
      </c>
      <c r="IV167" s="86">
        <f t="shared" si="553"/>
        <v>2.0090255950209619E-4</v>
      </c>
      <c r="IW167" s="86">
        <f t="shared" si="554"/>
        <v>9.137887517186814E-5</v>
      </c>
      <c r="IY167" s="86">
        <f t="shared" si="555"/>
        <v>1.0622397529591016E-2</v>
      </c>
      <c r="IZ167" s="86">
        <f t="shared" si="556"/>
        <v>4.4168510699262161E-4</v>
      </c>
      <c r="JA167" s="86">
        <f t="shared" si="557"/>
        <v>8.5085873313316834E-5</v>
      </c>
      <c r="JB167" s="86">
        <f t="shared" si="558"/>
        <v>3.7222905535185175E-4</v>
      </c>
      <c r="JC167" s="86">
        <f t="shared" si="559"/>
        <v>4.9301042784367054E-4</v>
      </c>
      <c r="JD167" s="86">
        <f t="shared" si="560"/>
        <v>4.6200124644908469E-4</v>
      </c>
      <c r="JE167" s="86">
        <f t="shared" si="561"/>
        <v>3.5913562090897576E-5</v>
      </c>
      <c r="JF167" s="86">
        <f t="shared" si="562"/>
        <v>5.9786357619968191E-6</v>
      </c>
      <c r="JG167" s="86">
        <f t="shared" si="563"/>
        <v>4.0108435303367546E-5</v>
      </c>
      <c r="JH167" s="86">
        <f t="shared" si="564"/>
        <v>6.2771410280003018E-5</v>
      </c>
      <c r="JI167" s="86">
        <f t="shared" si="565"/>
        <v>3.4236213096429808E-4</v>
      </c>
      <c r="JJ167" s="86">
        <f t="shared" si="566"/>
        <v>1.8896288263507777E-3</v>
      </c>
      <c r="JK167" s="86">
        <f t="shared" si="567"/>
        <v>1.9465199202355603E-3</v>
      </c>
      <c r="JL167" s="86">
        <f t="shared" si="568"/>
        <v>3.6811364012578361E-2</v>
      </c>
      <c r="JM167" s="86">
        <f t="shared" si="569"/>
        <v>8.4677890367036657E-2</v>
      </c>
    </row>
    <row r="168" spans="2:273" x14ac:dyDescent="0.25">
      <c r="B168" s="2">
        <v>141</v>
      </c>
      <c r="C168" s="37">
        <v>50.97</v>
      </c>
      <c r="D168" s="37">
        <v>54.517000000000003</v>
      </c>
      <c r="E168" s="37">
        <v>62.725999999999999</v>
      </c>
      <c r="F168" s="37">
        <v>64.742000000000004</v>
      </c>
      <c r="G168" s="37">
        <v>72.064999999999998</v>
      </c>
      <c r="H168" s="37">
        <v>72.23</v>
      </c>
      <c r="I168" s="37">
        <v>73.507999999999996</v>
      </c>
      <c r="J168" s="37">
        <v>75.216999999999999</v>
      </c>
      <c r="K168" s="37">
        <v>78.483000000000004</v>
      </c>
      <c r="L168" s="37">
        <v>77.95</v>
      </c>
      <c r="M168" s="37">
        <v>77.236999999999995</v>
      </c>
      <c r="N168" s="37">
        <v>77.623000000000005</v>
      </c>
      <c r="O168" s="37">
        <v>78.966999999999999</v>
      </c>
      <c r="P168" s="37">
        <v>81.174999999999997</v>
      </c>
      <c r="Q168" s="37">
        <v>80.078000000000003</v>
      </c>
      <c r="S168" s="4">
        <f t="shared" si="441"/>
        <v>50.838703014675701</v>
      </c>
      <c r="T168" s="4">
        <f t="shared" si="442"/>
        <v>54.573583515212711</v>
      </c>
      <c r="U168" s="4">
        <f t="shared" si="443"/>
        <v>62.383157869215793</v>
      </c>
      <c r="V168" s="4">
        <f t="shared" si="444"/>
        <v>64.941012798574846</v>
      </c>
      <c r="W168" s="4">
        <f t="shared" si="445"/>
        <v>72.661212301665572</v>
      </c>
      <c r="X168" s="4">
        <f t="shared" si="446"/>
        <v>72.332168050377547</v>
      </c>
      <c r="Y168" s="4">
        <f t="shared" si="447"/>
        <v>74.643663837902963</v>
      </c>
      <c r="Z168" s="4">
        <f t="shared" si="448"/>
        <v>75.68113705759923</v>
      </c>
      <c r="AA168" s="4">
        <f t="shared" si="449"/>
        <v>78.125978178765337</v>
      </c>
      <c r="AB168" s="4">
        <f t="shared" si="450"/>
        <v>78.195063823181457</v>
      </c>
      <c r="AC168" s="4">
        <f t="shared" si="451"/>
        <v>78.146670492332092</v>
      </c>
      <c r="AD168" s="4">
        <f t="shared" si="452"/>
        <v>78.442008588516018</v>
      </c>
      <c r="AE168" s="4">
        <f t="shared" si="453"/>
        <v>78.653787333636728</v>
      </c>
      <c r="AF168" s="4">
        <f t="shared" si="454"/>
        <v>82.458830964872163</v>
      </c>
      <c r="AG168" s="4">
        <f t="shared" si="455"/>
        <v>84.060576220612703</v>
      </c>
      <c r="AI168" s="4">
        <f t="shared" si="456"/>
        <v>0.13129698532429757</v>
      </c>
      <c r="AJ168" s="4">
        <f t="shared" si="457"/>
        <v>-5.658351521270788E-2</v>
      </c>
      <c r="AK168" s="4">
        <f t="shared" si="458"/>
        <v>0.34284213078420578</v>
      </c>
      <c r="AL168" s="4">
        <f t="shared" si="459"/>
        <v>-0.19901279857484155</v>
      </c>
      <c r="AM168" s="4">
        <f t="shared" si="460"/>
        <v>-0.59621230166557382</v>
      </c>
      <c r="AN168" s="4">
        <f t="shared" si="461"/>
        <v>-0.10216805037754284</v>
      </c>
      <c r="AO168" s="4">
        <f t="shared" si="462"/>
        <v>-1.1356638379029675</v>
      </c>
      <c r="AP168" s="4">
        <f t="shared" si="463"/>
        <v>-0.46413705759923118</v>
      </c>
      <c r="AQ168" s="4">
        <f t="shared" si="464"/>
        <v>0.35702182123466741</v>
      </c>
      <c r="AR168" s="4">
        <f t="shared" si="465"/>
        <v>-0.2450638231814537</v>
      </c>
      <c r="AS168" s="4">
        <f t="shared" si="466"/>
        <v>-0.90967049233209707</v>
      </c>
      <c r="AT168" s="4">
        <f t="shared" si="467"/>
        <v>-0.81900858851601299</v>
      </c>
      <c r="AU168" s="4">
        <f t="shared" si="468"/>
        <v>0.31321266636327039</v>
      </c>
      <c r="AV168" s="4">
        <f t="shared" si="469"/>
        <v>-1.2838309648721662</v>
      </c>
      <c r="AW168" s="4">
        <f t="shared" si="469"/>
        <v>-3.9825762206126996</v>
      </c>
      <c r="AY168" s="2">
        <f t="shared" si="520"/>
        <v>50.838684874678279</v>
      </c>
      <c r="AZ168" s="2">
        <f t="shared" si="359"/>
        <v>54.572946409309722</v>
      </c>
      <c r="BA168" s="2">
        <f t="shared" si="360"/>
        <v>62.382632215051913</v>
      </c>
      <c r="BB168" s="2">
        <f t="shared" si="361"/>
        <v>64.939902775023782</v>
      </c>
      <c r="BC168" s="2">
        <f t="shared" si="362"/>
        <v>72.660108630620513</v>
      </c>
      <c r="BD168" s="2">
        <f t="shared" si="363"/>
        <v>72.329797197101044</v>
      </c>
      <c r="BE168" s="2">
        <f t="shared" si="364"/>
        <v>74.642736295375073</v>
      </c>
      <c r="BF168" s="2">
        <f t="shared" si="365"/>
        <v>75.680669400749579</v>
      </c>
      <c r="BG168" s="2">
        <f t="shared" si="366"/>
        <v>78.119670160733691</v>
      </c>
      <c r="BH168" s="2">
        <f t="shared" si="367"/>
        <v>78.191016262873674</v>
      </c>
      <c r="BI168" s="2">
        <f t="shared" si="368"/>
        <v>78.144325982042133</v>
      </c>
      <c r="BJ168" s="2">
        <f t="shared" si="369"/>
        <v>78.438916052566441</v>
      </c>
      <c r="BK168" s="2">
        <f t="shared" si="370"/>
        <v>78.650701875810753</v>
      </c>
      <c r="BL168" s="2">
        <f t="shared" si="371"/>
        <v>81.988632339221468</v>
      </c>
      <c r="BM168" s="2">
        <f t="shared" si="372"/>
        <v>81.732075420625918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>
        <f t="shared" si="521"/>
        <v>50.97</v>
      </c>
      <c r="CF168" s="2">
        <f t="shared" si="522"/>
        <v>54.517000000000003</v>
      </c>
      <c r="CG168" s="2">
        <f t="shared" si="523"/>
        <v>62.725999999999999</v>
      </c>
      <c r="CH168" s="2">
        <f t="shared" si="524"/>
        <v>64.742000000000004</v>
      </c>
      <c r="CI168" s="2">
        <f t="shared" si="525"/>
        <v>72.064999999999998</v>
      </c>
      <c r="CJ168" s="2">
        <f t="shared" si="526"/>
        <v>72.23</v>
      </c>
      <c r="CK168" s="2">
        <f t="shared" si="527"/>
        <v>73.507999999999996</v>
      </c>
      <c r="CL168" s="2">
        <f t="shared" si="528"/>
        <v>75.216999999999999</v>
      </c>
      <c r="CM168" s="2">
        <f t="shared" si="529"/>
        <v>78.483000000000004</v>
      </c>
      <c r="CN168" s="2">
        <f t="shared" si="530"/>
        <v>77.95</v>
      </c>
      <c r="CO168" s="2">
        <f t="shared" si="531"/>
        <v>77.236999999999995</v>
      </c>
      <c r="CP168" s="2">
        <f t="shared" si="532"/>
        <v>77.623000000000005</v>
      </c>
      <c r="CQ168" s="2">
        <f t="shared" si="533"/>
        <v>78.966999999999999</v>
      </c>
      <c r="CR168" s="2" t="str">
        <f t="shared" si="534"/>
        <v/>
      </c>
      <c r="CS168" s="2" t="str">
        <f t="shared" si="535"/>
        <v/>
      </c>
      <c r="CU168" s="2">
        <f t="shared" si="485"/>
        <v>50.97</v>
      </c>
      <c r="CV168" s="2">
        <f t="shared" si="486"/>
        <v>54.517000000000003</v>
      </c>
      <c r="CW168" s="2">
        <f t="shared" si="487"/>
        <v>62.725999999999999</v>
      </c>
      <c r="CX168" s="2">
        <f t="shared" si="488"/>
        <v>64.742000000000004</v>
      </c>
      <c r="CY168" s="2">
        <f t="shared" si="489"/>
        <v>72.064999999999998</v>
      </c>
      <c r="CZ168" s="2">
        <f t="shared" si="490"/>
        <v>72.23</v>
      </c>
      <c r="DA168" s="2">
        <f t="shared" si="491"/>
        <v>73.507999999999996</v>
      </c>
      <c r="DB168" s="2">
        <f t="shared" si="492"/>
        <v>75.216999999999999</v>
      </c>
      <c r="DC168" s="2">
        <f t="shared" si="493"/>
        <v>78.483000000000004</v>
      </c>
      <c r="DD168" s="2">
        <f t="shared" si="494"/>
        <v>77.95</v>
      </c>
      <c r="DE168" s="2">
        <f t="shared" si="495"/>
        <v>77.236999999999995</v>
      </c>
      <c r="DF168" s="2">
        <f t="shared" si="496"/>
        <v>77.623000000000005</v>
      </c>
      <c r="DG168" s="2">
        <f t="shared" si="497"/>
        <v>78.966999999999999</v>
      </c>
      <c r="DH168" s="2" t="str">
        <f t="shared" si="498"/>
        <v/>
      </c>
      <c r="DI168" s="2" t="str">
        <f t="shared" si="499"/>
        <v/>
      </c>
      <c r="DK168" s="2">
        <f t="shared" si="500"/>
        <v>115.87520505226476</v>
      </c>
      <c r="DL168" s="2">
        <f t="shared" si="501"/>
        <v>100.98375435540069</v>
      </c>
      <c r="DM168" s="2">
        <f t="shared" si="501"/>
        <v>110.6592981389947</v>
      </c>
      <c r="DN168" s="2">
        <f t="shared" si="501"/>
        <v>103.07562639440351</v>
      </c>
      <c r="DO168" s="2">
        <f t="shared" si="501"/>
        <v>103.31201377522081</v>
      </c>
      <c r="DP168" s="2">
        <f t="shared" si="501"/>
        <v>56.992096194503198</v>
      </c>
      <c r="DQ168" s="2">
        <f t="shared" si="501"/>
        <v>75.472095121951199</v>
      </c>
      <c r="DR168" s="2">
        <f t="shared" si="501"/>
        <v>89.004664186453653</v>
      </c>
      <c r="DS168" s="2">
        <f t="shared" si="501"/>
        <v>89.915594594594594</v>
      </c>
      <c r="DT168" s="2">
        <f t="shared" si="501"/>
        <v>78.740544599303121</v>
      </c>
      <c r="DU168" s="2">
        <f t="shared" si="501"/>
        <v>78.573206886137129</v>
      </c>
      <c r="DV168" s="2">
        <f t="shared" si="501"/>
        <v>98.148344245469033</v>
      </c>
      <c r="DW168" s="2">
        <f t="shared" si="501"/>
        <v>117.85201498257838</v>
      </c>
      <c r="DX168" s="2">
        <f t="shared" si="501"/>
        <v>112.85329127839452</v>
      </c>
      <c r="DY168" s="2">
        <f t="shared" si="501"/>
        <v>103.07274390243902</v>
      </c>
      <c r="EA168" s="2">
        <f t="shared" si="440"/>
        <v>50.790375741148566</v>
      </c>
      <c r="EB168" s="2">
        <f t="shared" si="502"/>
        <v>54.584353435147733</v>
      </c>
      <c r="EC168" s="2">
        <f t="shared" si="503"/>
        <v>62.36300774599664</v>
      </c>
      <c r="ED168" s="2">
        <f t="shared" si="504"/>
        <v>64.955517945257483</v>
      </c>
      <c r="EE168" s="2">
        <f t="shared" si="505"/>
        <v>72.446782702013749</v>
      </c>
      <c r="EF168" s="2">
        <f t="shared" si="506"/>
        <v>72.301160118376544</v>
      </c>
      <c r="EG168" s="2">
        <f t="shared" si="507"/>
        <v>74.663986032666756</v>
      </c>
      <c r="EH168" s="2">
        <f t="shared" si="508"/>
        <v>75.499815593181893</v>
      </c>
      <c r="EI168" s="2">
        <f t="shared" si="509"/>
        <v>77.800912764220669</v>
      </c>
      <c r="EJ168" s="2">
        <f t="shared" si="510"/>
        <v>78.1053188241724</v>
      </c>
      <c r="EK168" s="2">
        <f t="shared" si="511"/>
        <v>78.08627162481514</v>
      </c>
      <c r="EL168" s="2">
        <f t="shared" si="512"/>
        <v>78.427014038616278</v>
      </c>
      <c r="EM168" s="2">
        <f t="shared" si="513"/>
        <v>78.660086625100561</v>
      </c>
      <c r="EN168" s="2">
        <f t="shared" si="514"/>
        <v>82.096229380553865</v>
      </c>
      <c r="EO168" s="2">
        <f t="shared" si="515"/>
        <v>81.943316242576842</v>
      </c>
      <c r="EQ168" s="2">
        <f t="shared" si="516"/>
        <v>51.127549399237935</v>
      </c>
      <c r="ER168" s="2">
        <f t="shared" si="517"/>
        <v>54.481290653357647</v>
      </c>
      <c r="ES168" s="2">
        <f t="shared" si="517"/>
        <v>62.451532533489015</v>
      </c>
      <c r="ET168" s="2">
        <f t="shared" si="517"/>
        <v>64.828151019049656</v>
      </c>
      <c r="EU168" s="2">
        <f t="shared" si="517"/>
        <v>73.856571864936384</v>
      </c>
      <c r="EV168" s="2">
        <f t="shared" si="517"/>
        <v>72.508858168504048</v>
      </c>
      <c r="EW168" s="2">
        <f t="shared" si="517"/>
        <v>74.5263190786618</v>
      </c>
      <c r="EX168" s="2">
        <f t="shared" si="517"/>
        <v>76.610897690648855</v>
      </c>
      <c r="EY168" s="2">
        <f t="shared" si="517"/>
        <v>79.469881018904488</v>
      </c>
      <c r="EZ168" s="2">
        <f t="shared" si="517"/>
        <v>78.618423505622431</v>
      </c>
      <c r="FA168" s="2">
        <f t="shared" si="517"/>
        <v>78.466625104282087</v>
      </c>
      <c r="FB168" s="2">
        <f t="shared" si="517"/>
        <v>78.496419687441815</v>
      </c>
      <c r="FC168" s="2">
        <f t="shared" si="517"/>
        <v>78.561315127510937</v>
      </c>
      <c r="FD168" s="2">
        <f t="shared" si="517"/>
        <v>80.93402324614236</v>
      </c>
      <c r="FE168" s="2">
        <f t="shared" si="517"/>
        <v>79.515394977010715</v>
      </c>
      <c r="FG168" s="2">
        <f t="shared" si="518"/>
        <v>0.99990213711681974</v>
      </c>
      <c r="FH168" s="2">
        <f t="shared" si="519"/>
        <v>0.99989495175271248</v>
      </c>
      <c r="FI168" s="2">
        <f t="shared" si="519"/>
        <v>0.99988725598995865</v>
      </c>
      <c r="FJ168" s="2">
        <f t="shared" si="519"/>
        <v>0.99989049761537696</v>
      </c>
      <c r="FK168" s="2">
        <f t="shared" si="519"/>
        <v>0.99988335598916067</v>
      </c>
      <c r="FL168" s="2">
        <f t="shared" si="519"/>
        <v>0.99986533430678093</v>
      </c>
      <c r="FM168" s="2">
        <f t="shared" si="519"/>
        <v>0.99985308154706709</v>
      </c>
      <c r="FN168" s="2">
        <f t="shared" si="519"/>
        <v>0.99983724637515947</v>
      </c>
      <c r="FO168" s="2">
        <f t="shared" si="519"/>
        <v>0.99983382072861615</v>
      </c>
      <c r="FP168" s="2">
        <f t="shared" si="519"/>
        <v>0.99986290493318208</v>
      </c>
      <c r="FQ168" s="2">
        <f t="shared" si="519"/>
        <v>0.9998788211629176</v>
      </c>
      <c r="FR168" s="2">
        <f t="shared" si="519"/>
        <v>0.99988319731798148</v>
      </c>
      <c r="FS168" s="2">
        <f t="shared" si="519"/>
        <v>0.99989881284118431</v>
      </c>
      <c r="FT168" s="2">
        <f t="shared" si="519"/>
        <v>0.99988540447632157</v>
      </c>
      <c r="FU168" s="2">
        <f t="shared" si="519"/>
        <v>0.99985497493466835</v>
      </c>
      <c r="FW168" s="2">
        <f t="shared" si="536"/>
        <v>0.12438618342752626</v>
      </c>
      <c r="FX168" s="2">
        <f t="shared" si="376"/>
        <v>0.15797362827867248</v>
      </c>
      <c r="FY168" s="2">
        <f t="shared" si="377"/>
        <v>0.1601737999932118</v>
      </c>
      <c r="FZ168" s="2">
        <f t="shared" si="378"/>
        <v>0.15537324798648622</v>
      </c>
      <c r="GA168" s="2">
        <f t="shared" si="379"/>
        <v>0.14876386467897634</v>
      </c>
      <c r="GB168" s="2">
        <f t="shared" si="380"/>
        <v>0.14780439398205214</v>
      </c>
      <c r="GC168" s="2">
        <f t="shared" si="381"/>
        <v>0.1552185387068799</v>
      </c>
      <c r="GD168" s="2">
        <f t="shared" si="382"/>
        <v>0.16079445876547668</v>
      </c>
      <c r="GE168" s="2">
        <f t="shared" si="383"/>
        <v>0.18978442916723504</v>
      </c>
      <c r="GF168" s="2">
        <f t="shared" si="384"/>
        <v>0.16684773200519429</v>
      </c>
      <c r="GG168" s="2">
        <f t="shared" si="385"/>
        <v>0.15247750870998389</v>
      </c>
      <c r="GH168" s="2">
        <f t="shared" si="386"/>
        <v>0.13829579942626366</v>
      </c>
      <c r="GI168" s="2">
        <f t="shared" si="387"/>
        <v>0.1351651994208859</v>
      </c>
      <c r="GJ168" s="2">
        <f t="shared" si="388"/>
        <v>9.5612696971057731E-2</v>
      </c>
      <c r="GK168" s="2">
        <f t="shared" si="389"/>
        <v>8.8266914424735027E-2</v>
      </c>
      <c r="GM168" s="86">
        <f t="shared" si="537"/>
        <v>1.4874149994649429E-49</v>
      </c>
      <c r="GN168" s="86">
        <f t="shared" si="390"/>
        <v>9.3223585727950136E-161</v>
      </c>
      <c r="GO168" s="86">
        <f t="shared" si="391"/>
        <v>3.7747823963061606E-167</v>
      </c>
      <c r="GP168" s="86">
        <f t="shared" si="392"/>
        <v>5.7582505352263819E-151</v>
      </c>
      <c r="GQ168" s="86">
        <f t="shared" si="393"/>
        <v>1.0801614464832726E-114</v>
      </c>
      <c r="GR168" s="86">
        <f t="shared" si="394"/>
        <v>2.1502944325756923E-173</v>
      </c>
      <c r="GS168" s="86">
        <f t="shared" si="395"/>
        <v>5.7886728583812048E-148</v>
      </c>
      <c r="GT168" s="86">
        <f t="shared" si="396"/>
        <v>2.1248999249376326E-105</v>
      </c>
      <c r="GU168" s="86">
        <f t="shared" si="397"/>
        <v>1.4679538515130794E-76</v>
      </c>
      <c r="GV168" s="86">
        <f t="shared" si="398"/>
        <v>3.0780673913365598E-145</v>
      </c>
      <c r="GW168" s="86">
        <f t="shared" si="399"/>
        <v>7.5956747125739187E-250</v>
      </c>
      <c r="GX168" s="86">
        <f t="shared" si="400"/>
        <v>3.5661959574968655E-250</v>
      </c>
      <c r="GY168" s="86">
        <f t="shared" si="401"/>
        <v>0</v>
      </c>
      <c r="GZ168" s="86">
        <f t="shared" si="402"/>
        <v>1.6160891486510013E-295</v>
      </c>
      <c r="HA168" s="86">
        <f t="shared" si="403"/>
        <v>2.8456019261633541E-273</v>
      </c>
      <c r="HC168" s="86">
        <f t="shared" si="538"/>
        <v>8.0849042124695331E-29</v>
      </c>
      <c r="HD168" s="86">
        <f t="shared" si="404"/>
        <v>4.8818569990610515E-77</v>
      </c>
      <c r="HE168" s="86">
        <f t="shared" si="405"/>
        <v>5.3357852449994254E-97</v>
      </c>
      <c r="HF168" s="86">
        <f t="shared" si="406"/>
        <v>1.0663427252069707E-77</v>
      </c>
      <c r="HG168" s="86">
        <f t="shared" si="407"/>
        <v>2.7031202056712319E-59</v>
      </c>
      <c r="HH168" s="86">
        <f t="shared" si="408"/>
        <v>1.3298230033137802E-150</v>
      </c>
      <c r="HI168" s="86">
        <f t="shared" si="409"/>
        <v>1.0031277835361517E-153</v>
      </c>
      <c r="HJ168" s="86">
        <f t="shared" si="410"/>
        <v>5.5694451390771936E-153</v>
      </c>
      <c r="HK168" s="86">
        <f t="shared" si="411"/>
        <v>2.0315943453371434E-151</v>
      </c>
      <c r="HL168" s="86">
        <f t="shared" si="412"/>
        <v>4.4905639671683545E-190</v>
      </c>
      <c r="HM168" s="86">
        <f t="shared" si="413"/>
        <v>9.055848416922862E-215</v>
      </c>
      <c r="HN168" s="86">
        <f t="shared" si="414"/>
        <v>1.2714457218293869E-165</v>
      </c>
      <c r="HO168" s="86">
        <f t="shared" si="415"/>
        <v>3.4505191727672438E-168</v>
      </c>
      <c r="HP168" s="86">
        <f t="shared" si="416"/>
        <v>6.9904220824111781E-164</v>
      </c>
      <c r="HQ168" s="86">
        <f t="shared" si="417"/>
        <v>1.1215332004314904E-151</v>
      </c>
      <c r="HS168" s="86">
        <f t="shared" si="539"/>
        <v>4.2321105121174507E-3</v>
      </c>
      <c r="HT168" s="86">
        <f t="shared" si="418"/>
        <v>1.1264403474680842E-4</v>
      </c>
      <c r="HU168" s="86">
        <f t="shared" si="419"/>
        <v>1.6816158374478577E-5</v>
      </c>
      <c r="HV168" s="86">
        <f t="shared" si="420"/>
        <v>9.4712002569091272E-5</v>
      </c>
      <c r="HW168" s="86">
        <f t="shared" si="421"/>
        <v>1.3385501952421338E-4</v>
      </c>
      <c r="HX168" s="86">
        <f t="shared" si="422"/>
        <v>1.2818328156298761E-4</v>
      </c>
      <c r="HY168" s="86">
        <f t="shared" si="423"/>
        <v>5.8726586310131935E-6</v>
      </c>
      <c r="HZ168" s="86">
        <f t="shared" si="424"/>
        <v>5.6104017246327539E-7</v>
      </c>
      <c r="IA168" s="86">
        <f t="shared" si="425"/>
        <v>8.2192949760923689E-7</v>
      </c>
      <c r="IB168" s="86">
        <f t="shared" si="426"/>
        <v>8.2774977322141636E-6</v>
      </c>
      <c r="IC168" s="86">
        <f t="shared" si="427"/>
        <v>8.6966011051900003E-5</v>
      </c>
      <c r="ID168" s="86">
        <f t="shared" si="428"/>
        <v>5.7041414034361411E-4</v>
      </c>
      <c r="IE168" s="86">
        <f t="shared" si="429"/>
        <v>5.8957927557057798E-4</v>
      </c>
      <c r="IF168" s="86">
        <f t="shared" si="430"/>
        <v>1.7031170130012319E-2</v>
      </c>
      <c r="IG168" s="86">
        <f t="shared" si="431"/>
        <v>4.5574209602335707E-2</v>
      </c>
      <c r="II168" s="86">
        <f t="shared" si="540"/>
        <v>7.0202307607654924E-6</v>
      </c>
      <c r="IJ168" s="86">
        <f t="shared" si="541"/>
        <v>3.0063256109814203E-5</v>
      </c>
      <c r="IK168" s="86">
        <f t="shared" si="542"/>
        <v>1.7071151420597872E-5</v>
      </c>
      <c r="IL168" s="86">
        <f t="shared" si="543"/>
        <v>3.1965743180747441E-5</v>
      </c>
      <c r="IM168" s="86">
        <f t="shared" si="544"/>
        <v>2.6516165481261532E-5</v>
      </c>
      <c r="IN168" s="86">
        <f t="shared" si="545"/>
        <v>5.2129819774558561E-5</v>
      </c>
      <c r="IO168" s="86">
        <f t="shared" si="546"/>
        <v>2.1132245083822771E-5</v>
      </c>
      <c r="IP168" s="86">
        <f t="shared" si="547"/>
        <v>7.6422467775099571E-6</v>
      </c>
      <c r="IQ168" s="86">
        <f t="shared" si="548"/>
        <v>9.9632518814414225E-5</v>
      </c>
      <c r="IR168" s="86">
        <f t="shared" si="549"/>
        <v>6.4892084181137973E-5</v>
      </c>
      <c r="IS168" s="86">
        <f t="shared" si="550"/>
        <v>2.5363170954002874E-5</v>
      </c>
      <c r="IT168" s="86">
        <f t="shared" si="551"/>
        <v>5.0949831044554827E-6</v>
      </c>
      <c r="IU168" s="86">
        <f t="shared" si="552"/>
        <v>3.7107308563926193E-6</v>
      </c>
      <c r="IV168" s="86">
        <f t="shared" si="553"/>
        <v>3.5496631894088847E-4</v>
      </c>
      <c r="IW168" s="86">
        <f t="shared" si="554"/>
        <v>1.6725495121963215E-4</v>
      </c>
      <c r="IY168" s="86">
        <f t="shared" si="555"/>
        <v>4.2391307428782162E-3</v>
      </c>
      <c r="IZ168" s="86">
        <f t="shared" si="556"/>
        <v>1.4270729085662261E-4</v>
      </c>
      <c r="JA168" s="86">
        <f t="shared" si="557"/>
        <v>3.3887309795076449E-5</v>
      </c>
      <c r="JB168" s="86">
        <f t="shared" si="558"/>
        <v>1.2667774574983871E-4</v>
      </c>
      <c r="JC168" s="86">
        <f t="shared" si="559"/>
        <v>1.6037118500547492E-4</v>
      </c>
      <c r="JD168" s="86">
        <f t="shared" si="560"/>
        <v>1.8031310133754616E-4</v>
      </c>
      <c r="JE168" s="86">
        <f t="shared" si="561"/>
        <v>2.7004903714835964E-5</v>
      </c>
      <c r="JF168" s="86">
        <f t="shared" si="562"/>
        <v>8.2032869499732322E-6</v>
      </c>
      <c r="JG168" s="86">
        <f t="shared" si="563"/>
        <v>1.0045444831202346E-4</v>
      </c>
      <c r="JH168" s="86">
        <f t="shared" si="564"/>
        <v>7.316958191335213E-5</v>
      </c>
      <c r="JI168" s="86">
        <f t="shared" si="565"/>
        <v>1.1232918200590288E-4</v>
      </c>
      <c r="JJ168" s="86">
        <f t="shared" si="566"/>
        <v>5.7550912344806956E-4</v>
      </c>
      <c r="JK168" s="86">
        <f t="shared" si="567"/>
        <v>5.9329000642697062E-4</v>
      </c>
      <c r="JL168" s="86">
        <f t="shared" si="568"/>
        <v>1.7386136448953208E-2</v>
      </c>
      <c r="JM168" s="86">
        <f t="shared" si="569"/>
        <v>4.5741464553555336E-2</v>
      </c>
    </row>
    <row r="169" spans="2:273" x14ac:dyDescent="0.25">
      <c r="B169" s="2">
        <v>142</v>
      </c>
      <c r="C169" s="37">
        <v>51.636000000000003</v>
      </c>
      <c r="D169" s="37">
        <v>53.482999999999997</v>
      </c>
      <c r="E169" s="37">
        <v>61.854999999999997</v>
      </c>
      <c r="F169" s="37">
        <v>63.774000000000001</v>
      </c>
      <c r="G169" s="37">
        <v>72.113</v>
      </c>
      <c r="H169" s="37">
        <v>72.459000000000003</v>
      </c>
      <c r="I169" s="37">
        <v>75.051000000000002</v>
      </c>
      <c r="J169" s="37">
        <v>75.75</v>
      </c>
      <c r="K169" s="37">
        <v>77.867000000000004</v>
      </c>
      <c r="L169" s="37">
        <v>78.367000000000004</v>
      </c>
      <c r="M169" s="37">
        <v>77.492000000000004</v>
      </c>
      <c r="N169" s="37">
        <v>77.131</v>
      </c>
      <c r="O169" s="37">
        <v>77.966999999999999</v>
      </c>
      <c r="P169" s="37">
        <v>80.650999999999996</v>
      </c>
      <c r="Q169" s="37">
        <v>79.218999999999994</v>
      </c>
      <c r="S169" s="4">
        <f t="shared" si="441"/>
        <v>50.706678740536439</v>
      </c>
      <c r="T169" s="4">
        <f t="shared" si="442"/>
        <v>54.456561807030802</v>
      </c>
      <c r="U169" s="4">
        <f t="shared" si="443"/>
        <v>62.243460698220609</v>
      </c>
      <c r="V169" s="4">
        <f t="shared" si="444"/>
        <v>64.852346391339225</v>
      </c>
      <c r="W169" s="4">
        <f t="shared" si="445"/>
        <v>72.478607509904464</v>
      </c>
      <c r="X169" s="4">
        <f t="shared" si="446"/>
        <v>72.237994089039091</v>
      </c>
      <c r="Y169" s="4">
        <f t="shared" si="447"/>
        <v>74.546013404210228</v>
      </c>
      <c r="Z169" s="4">
        <f t="shared" si="448"/>
        <v>75.535072308952138</v>
      </c>
      <c r="AA169" s="4">
        <f t="shared" si="449"/>
        <v>77.96335340757723</v>
      </c>
      <c r="AB169" s="4">
        <f t="shared" si="450"/>
        <v>78.069495088576602</v>
      </c>
      <c r="AC169" s="4">
        <f t="shared" si="451"/>
        <v>78.025332084560375</v>
      </c>
      <c r="AD169" s="4">
        <f t="shared" si="452"/>
        <v>78.327729387851065</v>
      </c>
      <c r="AE169" s="4">
        <f t="shared" si="453"/>
        <v>78.549764433171305</v>
      </c>
      <c r="AF169" s="4">
        <f t="shared" si="454"/>
        <v>82.165157167844654</v>
      </c>
      <c r="AG169" s="4">
        <f t="shared" si="455"/>
        <v>82.703565776692784</v>
      </c>
      <c r="AI169" s="4">
        <f t="shared" si="456"/>
        <v>0.92932125946356336</v>
      </c>
      <c r="AJ169" s="4">
        <f t="shared" si="457"/>
        <v>-0.97356180703080497</v>
      </c>
      <c r="AK169" s="4">
        <f t="shared" si="458"/>
        <v>-0.38846069822061224</v>
      </c>
      <c r="AL169" s="4">
        <f t="shared" si="459"/>
        <v>-1.0783463913392239</v>
      </c>
      <c r="AM169" s="4">
        <f t="shared" si="460"/>
        <v>-0.36560750990446422</v>
      </c>
      <c r="AN169" s="4">
        <f t="shared" si="461"/>
        <v>0.22100591096091193</v>
      </c>
      <c r="AO169" s="4">
        <f t="shared" si="462"/>
        <v>0.50498659578977367</v>
      </c>
      <c r="AP169" s="4">
        <f t="shared" si="463"/>
        <v>0.21492769104786191</v>
      </c>
      <c r="AQ169" s="4">
        <f t="shared" si="464"/>
        <v>-9.635340757722588E-2</v>
      </c>
      <c r="AR169" s="4">
        <f t="shared" si="465"/>
        <v>0.29750491142340252</v>
      </c>
      <c r="AS169" s="4">
        <f t="shared" si="466"/>
        <v>-0.53333208456037084</v>
      </c>
      <c r="AT169" s="4">
        <f t="shared" si="467"/>
        <v>-1.1967293878510645</v>
      </c>
      <c r="AU169" s="4">
        <f t="shared" si="468"/>
        <v>-0.582764433171306</v>
      </c>
      <c r="AV169" s="4">
        <f t="shared" si="469"/>
        <v>-1.5141571678446581</v>
      </c>
      <c r="AW169" s="4">
        <f t="shared" si="469"/>
        <v>-3.48456577669279</v>
      </c>
      <c r="AY169" s="2">
        <f t="shared" si="520"/>
        <v>50.706632885167636</v>
      </c>
      <c r="AZ169" s="2">
        <f t="shared" si="359"/>
        <v>54.455094365836544</v>
      </c>
      <c r="BA169" s="2">
        <f t="shared" si="360"/>
        <v>62.242054626570216</v>
      </c>
      <c r="BB169" s="2">
        <f t="shared" si="361"/>
        <v>64.849810337066103</v>
      </c>
      <c r="BC169" s="2">
        <f t="shared" si="362"/>
        <v>72.476190078674534</v>
      </c>
      <c r="BD169" s="2">
        <f t="shared" si="363"/>
        <v>72.232920179352305</v>
      </c>
      <c r="BE169" s="2">
        <f t="shared" si="364"/>
        <v>74.543613273900093</v>
      </c>
      <c r="BF169" s="2">
        <f t="shared" si="365"/>
        <v>75.53368912554464</v>
      </c>
      <c r="BG169" s="2">
        <f t="shared" si="366"/>
        <v>77.947359428440976</v>
      </c>
      <c r="BH169" s="2">
        <f t="shared" si="367"/>
        <v>78.059686642642106</v>
      </c>
      <c r="BI169" s="2">
        <f t="shared" si="368"/>
        <v>78.019895088870172</v>
      </c>
      <c r="BJ169" s="2">
        <f t="shared" si="369"/>
        <v>78.32565572419854</v>
      </c>
      <c r="BK169" s="2">
        <f t="shared" si="370"/>
        <v>78.548044683883163</v>
      </c>
      <c r="BL169" s="2">
        <f t="shared" si="371"/>
        <v>81.916498985184887</v>
      </c>
      <c r="BM169" s="2">
        <f t="shared" si="372"/>
        <v>81.624953531138658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>
        <f t="shared" si="521"/>
        <v>51.636000000000003</v>
      </c>
      <c r="CF169" s="2">
        <f t="shared" si="522"/>
        <v>53.482999999999997</v>
      </c>
      <c r="CG169" s="2">
        <f t="shared" si="523"/>
        <v>61.854999999999997</v>
      </c>
      <c r="CH169" s="2">
        <f t="shared" si="524"/>
        <v>63.774000000000001</v>
      </c>
      <c r="CI169" s="2">
        <f t="shared" si="525"/>
        <v>72.113</v>
      </c>
      <c r="CJ169" s="2">
        <f t="shared" si="526"/>
        <v>72.459000000000003</v>
      </c>
      <c r="CK169" s="2">
        <f t="shared" si="527"/>
        <v>75.051000000000002</v>
      </c>
      <c r="CL169" s="2">
        <f t="shared" si="528"/>
        <v>75.75</v>
      </c>
      <c r="CM169" s="2">
        <f t="shared" si="529"/>
        <v>77.867000000000004</v>
      </c>
      <c r="CN169" s="2">
        <f t="shared" si="530"/>
        <v>78.367000000000004</v>
      </c>
      <c r="CO169" s="2">
        <f t="shared" si="531"/>
        <v>77.492000000000004</v>
      </c>
      <c r="CP169" s="2">
        <f t="shared" si="532"/>
        <v>77.131</v>
      </c>
      <c r="CQ169" s="2">
        <f t="shared" si="533"/>
        <v>77.966999999999999</v>
      </c>
      <c r="CR169" s="2">
        <f t="shared" si="534"/>
        <v>80.650999999999996</v>
      </c>
      <c r="CS169" s="2" t="str">
        <f t="shared" si="535"/>
        <v/>
      </c>
      <c r="CU169" s="2">
        <f t="shared" si="485"/>
        <v>51.636000000000003</v>
      </c>
      <c r="CV169" s="2">
        <f t="shared" si="486"/>
        <v>53.482999999999997</v>
      </c>
      <c r="CW169" s="2">
        <f t="shared" si="487"/>
        <v>61.854999999999997</v>
      </c>
      <c r="CX169" s="2">
        <f t="shared" si="488"/>
        <v>63.774000000000001</v>
      </c>
      <c r="CY169" s="2">
        <f t="shared" si="489"/>
        <v>72.113</v>
      </c>
      <c r="CZ169" s="2">
        <f t="shared" si="490"/>
        <v>72.459000000000003</v>
      </c>
      <c r="DA169" s="2">
        <f t="shared" si="491"/>
        <v>75.051000000000002</v>
      </c>
      <c r="DB169" s="2">
        <f t="shared" si="492"/>
        <v>75.75</v>
      </c>
      <c r="DC169" s="2">
        <f t="shared" si="493"/>
        <v>77.867000000000004</v>
      </c>
      <c r="DD169" s="2">
        <f t="shared" si="494"/>
        <v>78.367000000000004</v>
      </c>
      <c r="DE169" s="2">
        <f t="shared" si="495"/>
        <v>77.492000000000004</v>
      </c>
      <c r="DF169" s="2">
        <f t="shared" si="496"/>
        <v>77.131</v>
      </c>
      <c r="DG169" s="2">
        <f t="shared" si="497"/>
        <v>77.966999999999999</v>
      </c>
      <c r="DH169" s="2">
        <f t="shared" si="498"/>
        <v>80.650999999999996</v>
      </c>
      <c r="DI169" s="2" t="str">
        <f t="shared" si="499"/>
        <v/>
      </c>
      <c r="DK169" s="2">
        <f t="shared" si="500"/>
        <v>116.26291184668986</v>
      </c>
      <c r="DL169" s="2">
        <f t="shared" si="501"/>
        <v>101.22827177700347</v>
      </c>
      <c r="DM169" s="2">
        <f t="shared" si="501"/>
        <v>110.92535850687412</v>
      </c>
      <c r="DN169" s="2">
        <f t="shared" si="501"/>
        <v>103.27802854982041</v>
      </c>
      <c r="DO169" s="2">
        <f t="shared" si="501"/>
        <v>103.4636428166275</v>
      </c>
      <c r="DP169" s="2">
        <f t="shared" si="501"/>
        <v>56.700411054062243</v>
      </c>
      <c r="DQ169" s="2">
        <f t="shared" si="501"/>
        <v>75.343843902439005</v>
      </c>
      <c r="DR169" s="2">
        <f t="shared" si="501"/>
        <v>88.943768355399925</v>
      </c>
      <c r="DS169" s="2">
        <f t="shared" si="501"/>
        <v>89.821037458511142</v>
      </c>
      <c r="DT169" s="2">
        <f t="shared" si="501"/>
        <v>78.573108536585352</v>
      </c>
      <c r="DU169" s="2">
        <f t="shared" si="501"/>
        <v>78.424579734219279</v>
      </c>
      <c r="DV169" s="2">
        <f t="shared" si="501"/>
        <v>98.175527698997911</v>
      </c>
      <c r="DW169" s="2">
        <f t="shared" si="501"/>
        <v>118.04644808362369</v>
      </c>
      <c r="DX169" s="2">
        <f t="shared" si="501"/>
        <v>113.01158849904115</v>
      </c>
      <c r="DY169" s="2">
        <f t="shared" si="501"/>
        <v>103.18121951219511</v>
      </c>
      <c r="EA169" s="2">
        <f t="shared" si="440"/>
        <v>50.652778454811113</v>
      </c>
      <c r="EB169" s="2">
        <f t="shared" si="502"/>
        <v>54.468714644157288</v>
      </c>
      <c r="EC169" s="2">
        <f t="shared" si="503"/>
        <v>62.221006476985025</v>
      </c>
      <c r="ED169" s="2">
        <f t="shared" si="504"/>
        <v>64.868156298764291</v>
      </c>
      <c r="EE169" s="2">
        <f t="shared" si="505"/>
        <v>72.23712813431689</v>
      </c>
      <c r="EF169" s="2">
        <f t="shared" si="506"/>
        <v>72.200333821871467</v>
      </c>
      <c r="EG169" s="2">
        <f t="shared" si="507"/>
        <v>74.567338440696062</v>
      </c>
      <c r="EH169" s="2">
        <f t="shared" si="508"/>
        <v>75.332113063331349</v>
      </c>
      <c r="EI169" s="2">
        <f t="shared" si="509"/>
        <v>77.592851177178218</v>
      </c>
      <c r="EJ169" s="2">
        <f t="shared" si="510"/>
        <v>77.964016786383525</v>
      </c>
      <c r="EK169" s="2">
        <f t="shared" si="511"/>
        <v>77.954973202366816</v>
      </c>
      <c r="EL169" s="2">
        <f t="shared" si="512"/>
        <v>78.312686685438479</v>
      </c>
      <c r="EM169" s="2">
        <f t="shared" si="513"/>
        <v>78.559193845534992</v>
      </c>
      <c r="EN169" s="2">
        <f t="shared" si="514"/>
        <v>82.037725821758244</v>
      </c>
      <c r="EO169" s="2">
        <f t="shared" si="515"/>
        <v>81.861094723991911</v>
      </c>
      <c r="EQ169" s="2">
        <f t="shared" si="516"/>
        <v>51.008931505180293</v>
      </c>
      <c r="ER169" s="2">
        <f t="shared" si="517"/>
        <v>54.362626671616447</v>
      </c>
      <c r="ES169" s="2">
        <f t="shared" si="517"/>
        <v>62.313748485195489</v>
      </c>
      <c r="ET169" s="2">
        <f t="shared" si="517"/>
        <v>64.736001132048102</v>
      </c>
      <c r="EU169" s="2">
        <f t="shared" si="517"/>
        <v>73.703096994082514</v>
      </c>
      <c r="EV169" s="2">
        <f t="shared" si="517"/>
        <v>72.416185510488447</v>
      </c>
      <c r="EW169" s="2">
        <f t="shared" si="517"/>
        <v>74.425229454050879</v>
      </c>
      <c r="EX169" s="2">
        <f t="shared" si="517"/>
        <v>76.481532207617889</v>
      </c>
      <c r="EY169" s="2">
        <f t="shared" si="517"/>
        <v>79.318567648317966</v>
      </c>
      <c r="EZ169" s="2">
        <f t="shared" si="517"/>
        <v>78.494955265712804</v>
      </c>
      <c r="FA169" s="2">
        <f t="shared" si="517"/>
        <v>78.348686682869712</v>
      </c>
      <c r="FB169" s="2">
        <f t="shared" si="517"/>
        <v>78.385214059388929</v>
      </c>
      <c r="FC169" s="2">
        <f t="shared" si="517"/>
        <v>78.458076688726209</v>
      </c>
      <c r="FD169" s="2">
        <f t="shared" si="517"/>
        <v>80.839562391585901</v>
      </c>
      <c r="FE169" s="2">
        <f t="shared" si="517"/>
        <v>79.371022028526767</v>
      </c>
      <c r="FG169" s="2">
        <f t="shared" si="518"/>
        <v>0.99991074722122464</v>
      </c>
      <c r="FH169" s="2">
        <f t="shared" si="519"/>
        <v>0.9999041939742731</v>
      </c>
      <c r="FI169" s="2">
        <f t="shared" si="519"/>
        <v>0.99989717522072219</v>
      </c>
      <c r="FJ169" s="2">
        <f t="shared" si="519"/>
        <v>0.99990013167605485</v>
      </c>
      <c r="FK169" s="2">
        <f t="shared" si="519"/>
        <v>0.99989361830592982</v>
      </c>
      <c r="FL169" s="2">
        <f t="shared" si="519"/>
        <v>0.99987718197280906</v>
      </c>
      <c r="FM169" s="2">
        <f t="shared" si="519"/>
        <v>0.99986600704626594</v>
      </c>
      <c r="FN169" s="2">
        <f t="shared" si="519"/>
        <v>0.99985156480432658</v>
      </c>
      <c r="FO169" s="2">
        <f t="shared" si="519"/>
        <v>0.99984844048712229</v>
      </c>
      <c r="FP169" s="2">
        <f t="shared" si="519"/>
        <v>0.99987496630477335</v>
      </c>
      <c r="FQ169" s="2">
        <f t="shared" si="519"/>
        <v>0.99988948240869491</v>
      </c>
      <c r="FR169" s="2">
        <f t="shared" si="519"/>
        <v>0.99989347359312197</v>
      </c>
      <c r="FS169" s="2">
        <f t="shared" si="519"/>
        <v>0.99990771539271217</v>
      </c>
      <c r="FT169" s="2">
        <f t="shared" si="519"/>
        <v>0.99989548658643768</v>
      </c>
      <c r="FU169" s="2">
        <f t="shared" si="519"/>
        <v>0.99986773388063965</v>
      </c>
      <c r="FW169" s="2">
        <f t="shared" si="536"/>
        <v>0.1347694301248259</v>
      </c>
      <c r="FX169" s="2">
        <f t="shared" si="376"/>
        <v>0.17061430453316467</v>
      </c>
      <c r="FY169" s="2">
        <f t="shared" si="377"/>
        <v>0.17295436714555604</v>
      </c>
      <c r="FZ169" s="2">
        <f t="shared" si="378"/>
        <v>0.16784732533757352</v>
      </c>
      <c r="GA169" s="2">
        <f t="shared" si="379"/>
        <v>0.16080833726817217</v>
      </c>
      <c r="GB169" s="2">
        <f t="shared" si="380"/>
        <v>0.15978576604045031</v>
      </c>
      <c r="GC169" s="2">
        <f t="shared" si="381"/>
        <v>0.16768266116669744</v>
      </c>
      <c r="GD169" s="2">
        <f t="shared" si="382"/>
        <v>0.17361431161861907</v>
      </c>
      <c r="GE169" s="2">
        <f t="shared" si="383"/>
        <v>0.20435277706636787</v>
      </c>
      <c r="GF169" s="2">
        <f t="shared" si="384"/>
        <v>0.18004665886543175</v>
      </c>
      <c r="GG169" s="2">
        <f t="shared" si="385"/>
        <v>0.16476445418569075</v>
      </c>
      <c r="GH169" s="2">
        <f t="shared" si="386"/>
        <v>0.14964172953384414</v>
      </c>
      <c r="GI169" s="2">
        <f t="shared" si="387"/>
        <v>0.14629789710205646</v>
      </c>
      <c r="GJ169" s="2">
        <f t="shared" si="388"/>
        <v>0.1038790014439511</v>
      </c>
      <c r="GK169" s="2">
        <f t="shared" si="389"/>
        <v>9.5965520789197539E-2</v>
      </c>
      <c r="GM169" s="86">
        <f t="shared" si="537"/>
        <v>7.7523778296433613E-51</v>
      </c>
      <c r="GN169" s="86">
        <f t="shared" si="390"/>
        <v>5.9960767055189192E-165</v>
      </c>
      <c r="GO169" s="86">
        <f t="shared" si="391"/>
        <v>1.6835635902705586E-171</v>
      </c>
      <c r="GP169" s="86">
        <f t="shared" si="392"/>
        <v>6.8062388326317889E-155</v>
      </c>
      <c r="GQ169" s="86">
        <f t="shared" si="393"/>
        <v>1.1304984360375592E-117</v>
      </c>
      <c r="GR169" s="86">
        <f t="shared" si="394"/>
        <v>6.9600150157436322E-178</v>
      </c>
      <c r="GS169" s="86">
        <f t="shared" si="395"/>
        <v>8.8116363037839712E-152</v>
      </c>
      <c r="GT169" s="86">
        <f t="shared" si="396"/>
        <v>4.1516384994173451E-108</v>
      </c>
      <c r="GU169" s="86">
        <f t="shared" si="397"/>
        <v>1.6360134323673899E-78</v>
      </c>
      <c r="GV169" s="86">
        <f t="shared" si="398"/>
        <v>5.8165930488125003E-149</v>
      </c>
      <c r="GW169" s="86">
        <f t="shared" si="399"/>
        <v>2.5571259913468459E-256</v>
      </c>
      <c r="GX169" s="86">
        <f t="shared" si="400"/>
        <v>8.9302708441056563E-257</v>
      </c>
      <c r="GY169" s="86">
        <f t="shared" si="401"/>
        <v>0</v>
      </c>
      <c r="GZ169" s="86">
        <f t="shared" si="402"/>
        <v>2.693706190766523E-303</v>
      </c>
      <c r="HA169" s="86">
        <f t="shared" si="403"/>
        <v>2.2983680526919825E-280</v>
      </c>
      <c r="HC169" s="86">
        <f t="shared" si="538"/>
        <v>6.8008452367490647E-30</v>
      </c>
      <c r="HD169" s="86">
        <f t="shared" si="404"/>
        <v>5.9094387637970639E-80</v>
      </c>
      <c r="HE169" s="86">
        <f t="shared" si="405"/>
        <v>1.1259648947351383E-100</v>
      </c>
      <c r="HF169" s="86">
        <f t="shared" si="406"/>
        <v>1.2127702542037162E-80</v>
      </c>
      <c r="HG169" s="86">
        <f t="shared" si="407"/>
        <v>1.6142733842308469E-61</v>
      </c>
      <c r="HH169" s="86">
        <f t="shared" si="408"/>
        <v>3.1950812915860577E-156</v>
      </c>
      <c r="HI169" s="86">
        <f t="shared" si="409"/>
        <v>2.1783574133277036E-159</v>
      </c>
      <c r="HJ169" s="86">
        <f t="shared" si="410"/>
        <v>1.3184127652306507E-158</v>
      </c>
      <c r="HK169" s="86">
        <f t="shared" si="411"/>
        <v>5.2053376610182352E-157</v>
      </c>
      <c r="HL169" s="86">
        <f t="shared" si="412"/>
        <v>4.7597787298557439E-197</v>
      </c>
      <c r="HM169" s="86">
        <f t="shared" si="413"/>
        <v>8.2297551742434666E-223</v>
      </c>
      <c r="HN169" s="86">
        <f t="shared" si="414"/>
        <v>5.106258154067912E-172</v>
      </c>
      <c r="HO169" s="86">
        <f t="shared" si="415"/>
        <v>1.2368430275110719E-174</v>
      </c>
      <c r="HP169" s="86">
        <f t="shared" si="416"/>
        <v>3.1946070358676278E-170</v>
      </c>
      <c r="HQ169" s="86">
        <f t="shared" si="417"/>
        <v>1.9207844500124535E-157</v>
      </c>
      <c r="HS169" s="86">
        <f t="shared" si="539"/>
        <v>1.5250860279188959E-3</v>
      </c>
      <c r="HT169" s="86">
        <f t="shared" si="418"/>
        <v>2.6152184865815554E-5</v>
      </c>
      <c r="HU169" s="86">
        <f t="shared" si="419"/>
        <v>3.1315847939959409E-6</v>
      </c>
      <c r="HV169" s="86">
        <f t="shared" si="420"/>
        <v>2.2172845843626389E-5</v>
      </c>
      <c r="HW169" s="86">
        <f t="shared" si="421"/>
        <v>3.3194723764823452E-5</v>
      </c>
      <c r="HX169" s="86">
        <f t="shared" si="422"/>
        <v>3.3626950150037783E-5</v>
      </c>
      <c r="HY169" s="86">
        <f t="shared" si="423"/>
        <v>1.0704629088868662E-6</v>
      </c>
      <c r="HZ169" s="86">
        <f t="shared" si="424"/>
        <v>7.4593358690584334E-8</v>
      </c>
      <c r="IA169" s="86">
        <f t="shared" si="425"/>
        <v>1.1466690213402301E-7</v>
      </c>
      <c r="IB169" s="86">
        <f t="shared" si="426"/>
        <v>1.5756879018566403E-6</v>
      </c>
      <c r="IC169" s="86">
        <f t="shared" si="427"/>
        <v>2.0232243405902258E-5</v>
      </c>
      <c r="ID169" s="86">
        <f t="shared" si="428"/>
        <v>1.5310302901549503E-4</v>
      </c>
      <c r="IE169" s="86">
        <f t="shared" si="429"/>
        <v>1.5874133795564007E-4</v>
      </c>
      <c r="IF169" s="86">
        <f t="shared" si="430"/>
        <v>7.1650050691751338E-3</v>
      </c>
      <c r="IG169" s="86">
        <f t="shared" si="431"/>
        <v>2.2373425631830954E-2</v>
      </c>
      <c r="II169" s="86">
        <f t="shared" si="540"/>
        <v>1.8603702651738363E-5</v>
      </c>
      <c r="IJ169" s="86">
        <f t="shared" si="541"/>
        <v>8.0366295537323749E-5</v>
      </c>
      <c r="IK169" s="86">
        <f t="shared" si="542"/>
        <v>4.8845367221540202E-5</v>
      </c>
      <c r="IL169" s="86">
        <f t="shared" si="543"/>
        <v>8.3982979819523758E-5</v>
      </c>
      <c r="IM169" s="86">
        <f t="shared" si="544"/>
        <v>6.9017693180390373E-5</v>
      </c>
      <c r="IN169" s="86">
        <f t="shared" si="545"/>
        <v>1.2650441347639775E-4</v>
      </c>
      <c r="IO169" s="86">
        <f t="shared" si="546"/>
        <v>5.7853611169658566E-5</v>
      </c>
      <c r="IP169" s="86">
        <f t="shared" si="547"/>
        <v>2.38382083391461E-5</v>
      </c>
      <c r="IQ169" s="86">
        <f t="shared" si="548"/>
        <v>2.678671611058694E-4</v>
      </c>
      <c r="IR169" s="86">
        <f t="shared" si="549"/>
        <v>1.6620794485953485E-4</v>
      </c>
      <c r="IS169" s="86">
        <f t="shared" si="550"/>
        <v>6.7365324910611561E-5</v>
      </c>
      <c r="IT169" s="86">
        <f t="shared" si="551"/>
        <v>1.4827738800001644E-5</v>
      </c>
      <c r="IU169" s="86">
        <f t="shared" si="552"/>
        <v>1.0957895474128276E-5</v>
      </c>
      <c r="IV169" s="86">
        <f t="shared" si="553"/>
        <v>6.1460469085086993E-4</v>
      </c>
      <c r="IW169" s="86">
        <f t="shared" si="554"/>
        <v>2.99798211528388E-4</v>
      </c>
      <c r="IY169" s="86">
        <f t="shared" si="555"/>
        <v>1.5436897305706342E-3</v>
      </c>
      <c r="IZ169" s="86">
        <f t="shared" si="556"/>
        <v>1.0651848040313931E-4</v>
      </c>
      <c r="JA169" s="86">
        <f t="shared" si="557"/>
        <v>5.1976952015536145E-5</v>
      </c>
      <c r="JB169" s="86">
        <f t="shared" si="558"/>
        <v>1.0615582566315014E-4</v>
      </c>
      <c r="JC169" s="86">
        <f t="shared" si="559"/>
        <v>1.0221241694521383E-4</v>
      </c>
      <c r="JD169" s="86">
        <f t="shared" si="560"/>
        <v>1.6013136362643554E-4</v>
      </c>
      <c r="JE169" s="86">
        <f t="shared" si="561"/>
        <v>5.8924074078545429E-5</v>
      </c>
      <c r="JF169" s="86">
        <f t="shared" si="562"/>
        <v>2.3912801697836684E-5</v>
      </c>
      <c r="JG169" s="86">
        <f t="shared" si="563"/>
        <v>2.679818280080034E-4</v>
      </c>
      <c r="JH169" s="86">
        <f t="shared" si="564"/>
        <v>1.677836327613915E-4</v>
      </c>
      <c r="JI169" s="86">
        <f t="shared" si="565"/>
        <v>8.7597568316513826E-5</v>
      </c>
      <c r="JJ169" s="86">
        <f t="shared" si="566"/>
        <v>1.6793076781549668E-4</v>
      </c>
      <c r="JK169" s="86">
        <f t="shared" si="567"/>
        <v>1.6969923342976834E-4</v>
      </c>
      <c r="JL169" s="86">
        <f t="shared" si="568"/>
        <v>7.7796097600260038E-3</v>
      </c>
      <c r="JM169" s="86">
        <f t="shared" si="569"/>
        <v>2.2673223843359343E-2</v>
      </c>
    </row>
    <row r="170" spans="2:273" x14ac:dyDescent="0.25">
      <c r="B170" s="2">
        <v>143</v>
      </c>
      <c r="C170" s="37">
        <v>49.393999999999998</v>
      </c>
      <c r="D170" s="37">
        <v>53.832999999999998</v>
      </c>
      <c r="E170" s="37">
        <v>61.79</v>
      </c>
      <c r="F170" s="37">
        <v>64.581000000000003</v>
      </c>
      <c r="G170" s="37">
        <v>72</v>
      </c>
      <c r="H170" s="37">
        <v>71.262</v>
      </c>
      <c r="I170" s="37">
        <v>75.236999999999995</v>
      </c>
      <c r="J170" s="37">
        <v>74.783000000000001</v>
      </c>
      <c r="K170" s="37">
        <v>76.783000000000001</v>
      </c>
      <c r="L170" s="37">
        <v>77.8</v>
      </c>
      <c r="M170" s="37">
        <v>77.051000000000002</v>
      </c>
      <c r="N170" s="37">
        <v>77.918000000000006</v>
      </c>
      <c r="O170" s="37">
        <v>77.016999999999996</v>
      </c>
      <c r="P170" s="37">
        <v>80.349000000000004</v>
      </c>
      <c r="Q170" s="37">
        <v>79.171999999999997</v>
      </c>
      <c r="S170" s="4">
        <f t="shared" si="441"/>
        <v>50.575398162884589</v>
      </c>
      <c r="T170" s="4">
        <f t="shared" si="442"/>
        <v>54.340621663309449</v>
      </c>
      <c r="U170" s="4">
        <f t="shared" si="443"/>
        <v>62.105300976523509</v>
      </c>
      <c r="V170" s="4">
        <f t="shared" si="444"/>
        <v>64.765496363713297</v>
      </c>
      <c r="W170" s="4">
        <f t="shared" si="445"/>
        <v>72.300473022643743</v>
      </c>
      <c r="X170" s="4">
        <f t="shared" si="446"/>
        <v>72.147531328677587</v>
      </c>
      <c r="Y170" s="4">
        <f t="shared" si="447"/>
        <v>74.450184988987161</v>
      </c>
      <c r="Z170" s="4">
        <f t="shared" si="448"/>
        <v>75.39249611418218</v>
      </c>
      <c r="AA170" s="4">
        <f t="shared" si="449"/>
        <v>77.816323339652513</v>
      </c>
      <c r="AB170" s="4">
        <f t="shared" si="450"/>
        <v>77.95187735069689</v>
      </c>
      <c r="AC170" s="4">
        <f t="shared" si="451"/>
        <v>77.909082138473053</v>
      </c>
      <c r="AD170" s="4">
        <f t="shared" si="452"/>
        <v>78.216716902675913</v>
      </c>
      <c r="AE170" s="4">
        <f t="shared" si="453"/>
        <v>78.448502898520402</v>
      </c>
      <c r="AF170" s="4">
        <f t="shared" si="454"/>
        <v>82.053508221316548</v>
      </c>
      <c r="AG170" s="4">
        <f t="shared" si="455"/>
        <v>82.0656522901252</v>
      </c>
      <c r="AI170" s="4">
        <f t="shared" si="456"/>
        <v>-1.1813981628845909</v>
      </c>
      <c r="AJ170" s="4">
        <f t="shared" si="457"/>
        <v>-0.50762166330945035</v>
      </c>
      <c r="AK170" s="4">
        <f t="shared" si="458"/>
        <v>-0.31530097652350975</v>
      </c>
      <c r="AL170" s="4">
        <f t="shared" si="459"/>
        <v>-0.18449636371329348</v>
      </c>
      <c r="AM170" s="4">
        <f t="shared" si="460"/>
        <v>-0.30047302264374309</v>
      </c>
      <c r="AN170" s="4">
        <f t="shared" si="461"/>
        <v>-0.88553132867758677</v>
      </c>
      <c r="AO170" s="4">
        <f t="shared" si="462"/>
        <v>0.78681501101283402</v>
      </c>
      <c r="AP170" s="4">
        <f t="shared" si="463"/>
        <v>-0.60949611418217842</v>
      </c>
      <c r="AQ170" s="4">
        <f t="shared" si="464"/>
        <v>-1.0333233396525117</v>
      </c>
      <c r="AR170" s="4">
        <f t="shared" si="465"/>
        <v>-0.15187735069689268</v>
      </c>
      <c r="AS170" s="4">
        <f t="shared" si="466"/>
        <v>-0.85808213847305126</v>
      </c>
      <c r="AT170" s="4">
        <f t="shared" si="467"/>
        <v>-0.29871690267590623</v>
      </c>
      <c r="AU170" s="4">
        <f t="shared" si="468"/>
        <v>-1.4315028985204066</v>
      </c>
      <c r="AV170" s="4">
        <f t="shared" si="469"/>
        <v>-1.7045082213165443</v>
      </c>
      <c r="AW170" s="4">
        <f t="shared" si="469"/>
        <v>-2.8936522901252033</v>
      </c>
      <c r="AY170" s="2">
        <f t="shared" si="520"/>
        <v>50.575287058381264</v>
      </c>
      <c r="AZ170" s="2">
        <f t="shared" si="359"/>
        <v>54.337111253217024</v>
      </c>
      <c r="BA170" s="2">
        <f t="shared" si="360"/>
        <v>62.101696512413454</v>
      </c>
      <c r="BB170" s="2">
        <f t="shared" si="361"/>
        <v>64.759517919004836</v>
      </c>
      <c r="BC170" s="2">
        <f t="shared" si="362"/>
        <v>72.294827518017101</v>
      </c>
      <c r="BD170" s="2">
        <f t="shared" si="363"/>
        <v>72.136400227590613</v>
      </c>
      <c r="BE170" s="2">
        <f t="shared" si="364"/>
        <v>74.444265920463579</v>
      </c>
      <c r="BF170" s="2">
        <f t="shared" si="365"/>
        <v>75.388649183175062</v>
      </c>
      <c r="BG170" s="2">
        <f t="shared" si="366"/>
        <v>77.778167435196863</v>
      </c>
      <c r="BH170" s="2">
        <f t="shared" si="367"/>
        <v>77.929268584367421</v>
      </c>
      <c r="BI170" s="2">
        <f t="shared" si="368"/>
        <v>77.89611177253397</v>
      </c>
      <c r="BJ170" s="2">
        <f t="shared" si="369"/>
        <v>78.212538608679893</v>
      </c>
      <c r="BK170" s="2">
        <f t="shared" si="370"/>
        <v>78.445283647367063</v>
      </c>
      <c r="BL170" s="2">
        <f t="shared" si="371"/>
        <v>81.843022441761178</v>
      </c>
      <c r="BM170" s="2">
        <f t="shared" si="372"/>
        <v>81.515376189291899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>
        <f t="shared" si="521"/>
        <v>49.393999999999998</v>
      </c>
      <c r="CF170" s="2">
        <f t="shared" si="522"/>
        <v>53.832999999999998</v>
      </c>
      <c r="CG170" s="2">
        <f t="shared" si="523"/>
        <v>61.79</v>
      </c>
      <c r="CH170" s="2">
        <f t="shared" si="524"/>
        <v>64.581000000000003</v>
      </c>
      <c r="CI170" s="2">
        <f t="shared" si="525"/>
        <v>72</v>
      </c>
      <c r="CJ170" s="2">
        <f t="shared" si="526"/>
        <v>71.262</v>
      </c>
      <c r="CK170" s="2">
        <f t="shared" si="527"/>
        <v>75.236999999999995</v>
      </c>
      <c r="CL170" s="2">
        <f t="shared" si="528"/>
        <v>74.783000000000001</v>
      </c>
      <c r="CM170" s="2">
        <f t="shared" si="529"/>
        <v>76.783000000000001</v>
      </c>
      <c r="CN170" s="2">
        <f t="shared" si="530"/>
        <v>77.8</v>
      </c>
      <c r="CO170" s="2">
        <f t="shared" si="531"/>
        <v>77.051000000000002</v>
      </c>
      <c r="CP170" s="2">
        <f t="shared" si="532"/>
        <v>77.918000000000006</v>
      </c>
      <c r="CQ170" s="2">
        <f t="shared" si="533"/>
        <v>77.016999999999996</v>
      </c>
      <c r="CR170" s="2">
        <f t="shared" si="534"/>
        <v>80.349000000000004</v>
      </c>
      <c r="CS170" s="2" t="str">
        <f t="shared" si="535"/>
        <v/>
      </c>
      <c r="CU170" s="2">
        <f t="shared" si="485"/>
        <v>49.393999999999998</v>
      </c>
      <c r="CV170" s="2">
        <f t="shared" si="486"/>
        <v>53.832999999999998</v>
      </c>
      <c r="CW170" s="2">
        <f t="shared" si="487"/>
        <v>61.79</v>
      </c>
      <c r="CX170" s="2">
        <f t="shared" si="488"/>
        <v>64.581000000000003</v>
      </c>
      <c r="CY170" s="2">
        <f t="shared" si="489"/>
        <v>72</v>
      </c>
      <c r="CZ170" s="2">
        <f t="shared" si="490"/>
        <v>71.262</v>
      </c>
      <c r="DA170" s="2">
        <f t="shared" si="491"/>
        <v>75.236999999999995</v>
      </c>
      <c r="DB170" s="2">
        <f t="shared" si="492"/>
        <v>74.783000000000001</v>
      </c>
      <c r="DC170" s="2">
        <f t="shared" si="493"/>
        <v>76.783000000000001</v>
      </c>
      <c r="DD170" s="2">
        <f t="shared" si="494"/>
        <v>77.8</v>
      </c>
      <c r="DE170" s="2">
        <f t="shared" si="495"/>
        <v>77.051000000000002</v>
      </c>
      <c r="DF170" s="2">
        <f t="shared" si="496"/>
        <v>77.918000000000006</v>
      </c>
      <c r="DG170" s="2">
        <f t="shared" si="497"/>
        <v>77.016999999999996</v>
      </c>
      <c r="DH170" s="2">
        <f t="shared" si="498"/>
        <v>80.349000000000004</v>
      </c>
      <c r="DI170" s="2" t="str">
        <f t="shared" si="499"/>
        <v/>
      </c>
      <c r="DK170" s="2">
        <f t="shared" si="500"/>
        <v>116.65061864111495</v>
      </c>
      <c r="DL170" s="2">
        <f t="shared" si="501"/>
        <v>101.47278919860625</v>
      </c>
      <c r="DM170" s="2">
        <f t="shared" si="501"/>
        <v>111.19141887475354</v>
      </c>
      <c r="DN170" s="2">
        <f t="shared" si="501"/>
        <v>103.48043070523731</v>
      </c>
      <c r="DO170" s="2">
        <f t="shared" si="501"/>
        <v>103.61527185803419</v>
      </c>
      <c r="DP170" s="2">
        <f t="shared" si="501"/>
        <v>56.408725913621289</v>
      </c>
      <c r="DQ170" s="2">
        <f t="shared" si="501"/>
        <v>75.215592682926797</v>
      </c>
      <c r="DR170" s="2">
        <f t="shared" si="501"/>
        <v>88.882872524346197</v>
      </c>
      <c r="DS170" s="2">
        <f t="shared" si="501"/>
        <v>89.72648032242769</v>
      </c>
      <c r="DT170" s="2">
        <f t="shared" si="501"/>
        <v>78.405672473867583</v>
      </c>
      <c r="DU170" s="2">
        <f t="shared" si="501"/>
        <v>78.275952582301429</v>
      </c>
      <c r="DV170" s="2">
        <f t="shared" si="501"/>
        <v>98.202711152526803</v>
      </c>
      <c r="DW170" s="2">
        <f t="shared" si="501"/>
        <v>118.24088118466898</v>
      </c>
      <c r="DX170" s="2">
        <f t="shared" si="501"/>
        <v>113.16988571968777</v>
      </c>
      <c r="DY170" s="2">
        <f t="shared" si="501"/>
        <v>103.28969512195121</v>
      </c>
      <c r="EA170" s="2">
        <f t="shared" si="440"/>
        <v>50.51518116847366</v>
      </c>
      <c r="EB170" s="2">
        <f t="shared" si="502"/>
        <v>54.353075853166843</v>
      </c>
      <c r="EC170" s="2">
        <f t="shared" si="503"/>
        <v>62.07900520797341</v>
      </c>
      <c r="ED170" s="2">
        <f t="shared" si="504"/>
        <v>64.780794652271112</v>
      </c>
      <c r="EE170" s="2">
        <f t="shared" si="505"/>
        <v>72.027473566620046</v>
      </c>
      <c r="EF170" s="2">
        <f t="shared" si="506"/>
        <v>72.099507525366391</v>
      </c>
      <c r="EG170" s="2">
        <f t="shared" si="507"/>
        <v>74.470690848725383</v>
      </c>
      <c r="EH170" s="2">
        <f t="shared" si="508"/>
        <v>75.164410533480819</v>
      </c>
      <c r="EI170" s="2">
        <f t="shared" si="509"/>
        <v>77.384789590135767</v>
      </c>
      <c r="EJ170" s="2">
        <f t="shared" si="510"/>
        <v>77.822714748594635</v>
      </c>
      <c r="EK170" s="2">
        <f t="shared" si="511"/>
        <v>77.823674779918491</v>
      </c>
      <c r="EL170" s="2">
        <f t="shared" si="512"/>
        <v>78.198359332260679</v>
      </c>
      <c r="EM170" s="2">
        <f t="shared" si="513"/>
        <v>78.458301065969422</v>
      </c>
      <c r="EN170" s="2">
        <f t="shared" si="514"/>
        <v>81.979222262962637</v>
      </c>
      <c r="EO170" s="2">
        <f t="shared" si="515"/>
        <v>81.778873205406981</v>
      </c>
      <c r="EQ170" s="2">
        <f t="shared" si="516"/>
        <v>50.89031361112265</v>
      </c>
      <c r="ER170" s="2">
        <f t="shared" si="517"/>
        <v>54.243962689875239</v>
      </c>
      <c r="ES170" s="2">
        <f t="shared" si="517"/>
        <v>62.175964436901964</v>
      </c>
      <c r="ET170" s="2">
        <f t="shared" si="517"/>
        <v>64.643851245046562</v>
      </c>
      <c r="EU170" s="2">
        <f t="shared" si="517"/>
        <v>73.54962212322863</v>
      </c>
      <c r="EV170" s="2">
        <f t="shared" si="517"/>
        <v>72.323512852472817</v>
      </c>
      <c r="EW170" s="2">
        <f t="shared" si="517"/>
        <v>74.324139829439986</v>
      </c>
      <c r="EX170" s="2">
        <f t="shared" si="517"/>
        <v>76.352166724586937</v>
      </c>
      <c r="EY170" s="2">
        <f t="shared" si="517"/>
        <v>79.167254277731459</v>
      </c>
      <c r="EZ170" s="2">
        <f t="shared" si="517"/>
        <v>78.371487025803162</v>
      </c>
      <c r="FA170" s="2">
        <f t="shared" si="517"/>
        <v>78.230748261457336</v>
      </c>
      <c r="FB170" s="2">
        <f t="shared" si="517"/>
        <v>78.274008431336043</v>
      </c>
      <c r="FC170" s="2">
        <f t="shared" si="517"/>
        <v>78.354838249941494</v>
      </c>
      <c r="FD170" s="2">
        <f t="shared" si="517"/>
        <v>80.745101537029427</v>
      </c>
      <c r="FE170" s="2">
        <f t="shared" si="517"/>
        <v>79.226649080042833</v>
      </c>
      <c r="FG170" s="2">
        <f t="shared" si="518"/>
        <v>0.9999185998590564</v>
      </c>
      <c r="FH170" s="2">
        <f t="shared" si="519"/>
        <v>0.99991262312948381</v>
      </c>
      <c r="FI170" s="2">
        <f t="shared" si="519"/>
        <v>0.99990622183828959</v>
      </c>
      <c r="FJ170" s="2">
        <f t="shared" si="519"/>
        <v>0.99990891820568795</v>
      </c>
      <c r="FK170" s="2">
        <f t="shared" si="519"/>
        <v>0.99990297783372917</v>
      </c>
      <c r="FL170" s="2">
        <f t="shared" si="519"/>
        <v>0.99988798741745222</v>
      </c>
      <c r="FM170" s="2">
        <f t="shared" si="519"/>
        <v>0.99987779553301537</v>
      </c>
      <c r="FN170" s="2">
        <f t="shared" si="519"/>
        <v>0.99986462372449658</v>
      </c>
      <c r="FO170" s="2">
        <f t="shared" si="519"/>
        <v>0.99986177423812539</v>
      </c>
      <c r="FP170" s="2">
        <f t="shared" si="519"/>
        <v>0.99988596666011831</v>
      </c>
      <c r="FQ170" s="2">
        <f t="shared" si="519"/>
        <v>0.99989920577863189</v>
      </c>
      <c r="FR170" s="2">
        <f t="shared" si="519"/>
        <v>0.99990284585160738</v>
      </c>
      <c r="FS170" s="2">
        <f t="shared" si="519"/>
        <v>0.99991583475442225</v>
      </c>
      <c r="FT170" s="2">
        <f t="shared" si="519"/>
        <v>0.99990468175742198</v>
      </c>
      <c r="FU170" s="2">
        <f t="shared" si="519"/>
        <v>0.99987937046157915</v>
      </c>
      <c r="FW170" s="2">
        <f t="shared" si="536"/>
        <v>0.14587502906849714</v>
      </c>
      <c r="FX170" s="2">
        <f t="shared" si="376"/>
        <v>0.18404537487280151</v>
      </c>
      <c r="FY170" s="2">
        <f t="shared" si="377"/>
        <v>0.18652822190384127</v>
      </c>
      <c r="FZ170" s="2">
        <f t="shared" si="378"/>
        <v>0.18110813846295032</v>
      </c>
      <c r="GA170" s="2">
        <f t="shared" si="379"/>
        <v>0.17362906769621964</v>
      </c>
      <c r="GB170" s="2">
        <f t="shared" si="380"/>
        <v>0.17254173235077219</v>
      </c>
      <c r="GC170" s="2">
        <f t="shared" si="381"/>
        <v>0.18093329355678758</v>
      </c>
      <c r="GD170" s="2">
        <f t="shared" si="382"/>
        <v>0.1872282351121024</v>
      </c>
      <c r="GE170" s="2">
        <f t="shared" si="383"/>
        <v>0.21973613737342609</v>
      </c>
      <c r="GF170" s="2">
        <f t="shared" si="384"/>
        <v>0.19404653547377645</v>
      </c>
      <c r="GG170" s="2">
        <f t="shared" si="385"/>
        <v>0.17783375461570475</v>
      </c>
      <c r="GH170" s="2">
        <f t="shared" si="386"/>
        <v>0.16174377227910403</v>
      </c>
      <c r="GI170" s="2">
        <f t="shared" si="387"/>
        <v>0.1581798162477992</v>
      </c>
      <c r="GJ170" s="2">
        <f t="shared" si="388"/>
        <v>0.11277086390536331</v>
      </c>
      <c r="GK170" s="2">
        <f t="shared" si="389"/>
        <v>0.10425881253511286</v>
      </c>
      <c r="GM170" s="86">
        <f t="shared" si="537"/>
        <v>3.8867342150671667E-52</v>
      </c>
      <c r="GN170" s="86">
        <f t="shared" si="390"/>
        <v>3.401905872876417E-169</v>
      </c>
      <c r="GO170" s="86">
        <f t="shared" si="391"/>
        <v>6.5937296472052757E-176</v>
      </c>
      <c r="GP170" s="86">
        <f t="shared" si="392"/>
        <v>7.1541719554498491E-159</v>
      </c>
      <c r="GQ170" s="86">
        <f t="shared" si="393"/>
        <v>1.0822150850426499E-120</v>
      </c>
      <c r="GR170" s="86">
        <f t="shared" si="394"/>
        <v>1.9714912968484169E-182</v>
      </c>
      <c r="GS170" s="86">
        <f t="shared" si="395"/>
        <v>1.1978148862680992E-155</v>
      </c>
      <c r="GT170" s="86">
        <f t="shared" si="396"/>
        <v>7.4856124762535099E-111</v>
      </c>
      <c r="GU170" s="86">
        <f t="shared" si="397"/>
        <v>1.7210631087195417E-80</v>
      </c>
      <c r="GV170" s="86">
        <f t="shared" si="398"/>
        <v>9.8494831046572483E-153</v>
      </c>
      <c r="GW170" s="86">
        <f t="shared" si="399"/>
        <v>7.1055506376963091E-263</v>
      </c>
      <c r="GX170" s="86">
        <f t="shared" si="400"/>
        <v>1.8322144248897947E-263</v>
      </c>
      <c r="GY170" s="86">
        <f t="shared" si="401"/>
        <v>0</v>
      </c>
      <c r="GZ170" s="86">
        <f t="shared" si="402"/>
        <v>0</v>
      </c>
      <c r="HA170" s="86">
        <f t="shared" si="403"/>
        <v>1.5039166519293876E-287</v>
      </c>
      <c r="HC170" s="86">
        <f t="shared" si="538"/>
        <v>5.4562356053618611E-31</v>
      </c>
      <c r="HD170" s="86">
        <f t="shared" si="404"/>
        <v>6.299094880699646E-83</v>
      </c>
      <c r="HE170" s="86">
        <f t="shared" si="405"/>
        <v>2.0250723119791296E-104</v>
      </c>
      <c r="HF170" s="86">
        <f t="shared" si="406"/>
        <v>1.2130747550645761E-83</v>
      </c>
      <c r="HG170" s="86">
        <f t="shared" si="407"/>
        <v>8.7534374273805827E-64</v>
      </c>
      <c r="HH170" s="86">
        <f t="shared" si="408"/>
        <v>6.0417329779022885E-162</v>
      </c>
      <c r="HI170" s="86">
        <f t="shared" si="409"/>
        <v>3.7273701860023283E-165</v>
      </c>
      <c r="HJ170" s="86">
        <f t="shared" si="410"/>
        <v>2.4640613102268867E-164</v>
      </c>
      <c r="HK170" s="86">
        <f t="shared" si="411"/>
        <v>1.0534746251389429E-162</v>
      </c>
      <c r="HL170" s="86">
        <f t="shared" si="412"/>
        <v>3.7680700683592425E-204</v>
      </c>
      <c r="HM170" s="86">
        <f t="shared" si="413"/>
        <v>5.3077206644083364E-231</v>
      </c>
      <c r="HN170" s="86">
        <f t="shared" si="414"/>
        <v>1.5472233575458027E-178</v>
      </c>
      <c r="HO170" s="86">
        <f t="shared" si="415"/>
        <v>3.3449349931017651E-181</v>
      </c>
      <c r="HP170" s="86">
        <f t="shared" si="416"/>
        <v>1.1036482563669302E-176</v>
      </c>
      <c r="HQ170" s="86">
        <f t="shared" si="417"/>
        <v>2.561197559320445E-163</v>
      </c>
      <c r="HS170" s="86">
        <f t="shared" si="539"/>
        <v>4.9685200812240313E-4</v>
      </c>
      <c r="HT170" s="86">
        <f t="shared" si="418"/>
        <v>5.3938680508072182E-6</v>
      </c>
      <c r="HU170" s="86">
        <f t="shared" si="419"/>
        <v>5.1307906021900669E-7</v>
      </c>
      <c r="HV170" s="86">
        <f t="shared" si="420"/>
        <v>4.6276348220379046E-6</v>
      </c>
      <c r="HW170" s="86">
        <f t="shared" si="421"/>
        <v>7.3712047939487817E-6</v>
      </c>
      <c r="HX170" s="86">
        <f t="shared" si="422"/>
        <v>7.9698591484241324E-6</v>
      </c>
      <c r="HY170" s="86">
        <f t="shared" si="423"/>
        <v>1.7310398405881051E-7</v>
      </c>
      <c r="HZ170" s="86">
        <f t="shared" si="424"/>
        <v>8.6279621240356988E-9</v>
      </c>
      <c r="IA170" s="86">
        <f t="shared" si="425"/>
        <v>1.3955462658112972E-8</v>
      </c>
      <c r="IB170" s="86">
        <f t="shared" si="426"/>
        <v>2.6675518064214079E-7</v>
      </c>
      <c r="IC170" s="86">
        <f t="shared" si="427"/>
        <v>4.196730034804901E-6</v>
      </c>
      <c r="ID170" s="86">
        <f t="shared" si="428"/>
        <v>3.6506356143272939E-5</v>
      </c>
      <c r="IE170" s="86">
        <f t="shared" si="429"/>
        <v>3.7968959774729412E-5</v>
      </c>
      <c r="IF170" s="86">
        <f t="shared" si="430"/>
        <v>2.7231779214118858E-3</v>
      </c>
      <c r="IG170" s="86">
        <f t="shared" si="431"/>
        <v>9.9940298214474445E-3</v>
      </c>
      <c r="II170" s="86">
        <f t="shared" si="540"/>
        <v>4.7221456099785321E-5</v>
      </c>
      <c r="IJ170" s="86">
        <f t="shared" si="541"/>
        <v>2.0431136856536244E-4</v>
      </c>
      <c r="IK170" s="86">
        <f t="shared" si="542"/>
        <v>1.3234322100889116E-4</v>
      </c>
      <c r="IL170" s="86">
        <f t="shared" si="543"/>
        <v>2.1015013738410283E-4</v>
      </c>
      <c r="IM170" s="86">
        <f t="shared" si="544"/>
        <v>1.7141170428897054E-4</v>
      </c>
      <c r="IN170" s="86">
        <f t="shared" si="545"/>
        <v>2.9407104733055031E-4</v>
      </c>
      <c r="IO170" s="86">
        <f t="shared" si="546"/>
        <v>1.5051449511747933E-4</v>
      </c>
      <c r="IP170" s="86">
        <f t="shared" si="547"/>
        <v>7.0058828078142595E-5</v>
      </c>
      <c r="IQ170" s="86">
        <f t="shared" si="548"/>
        <v>6.7977525060441935E-4</v>
      </c>
      <c r="IR170" s="86">
        <f t="shared" si="549"/>
        <v>4.0508038688566358E-4</v>
      </c>
      <c r="IS170" s="86">
        <f t="shared" si="550"/>
        <v>1.7041238559273113E-4</v>
      </c>
      <c r="IT170" s="86">
        <f t="shared" si="551"/>
        <v>4.1025722685173892E-5</v>
      </c>
      <c r="IU170" s="86">
        <f t="shared" si="552"/>
        <v>3.0762504553437172E-5</v>
      </c>
      <c r="IV170" s="86">
        <f t="shared" si="553"/>
        <v>1.0429025470219033E-3</v>
      </c>
      <c r="IW170" s="86">
        <f t="shared" si="554"/>
        <v>5.2629111554495719E-4</v>
      </c>
      <c r="IY170" s="86">
        <f t="shared" si="555"/>
        <v>5.4407346422218842E-4</v>
      </c>
      <c r="IZ170" s="86">
        <f t="shared" si="556"/>
        <v>2.0970523661616966E-4</v>
      </c>
      <c r="JA170" s="86">
        <f t="shared" si="557"/>
        <v>1.3285630006911017E-4</v>
      </c>
      <c r="JB170" s="86">
        <f t="shared" si="558"/>
        <v>2.1477777220614073E-4</v>
      </c>
      <c r="JC170" s="86">
        <f t="shared" si="559"/>
        <v>1.7878290908291932E-4</v>
      </c>
      <c r="JD170" s="86">
        <f t="shared" si="560"/>
        <v>3.0204090647897446E-4</v>
      </c>
      <c r="JE170" s="86">
        <f t="shared" si="561"/>
        <v>1.5068759910153814E-4</v>
      </c>
      <c r="JF170" s="86">
        <f t="shared" si="562"/>
        <v>7.0067456040266631E-5</v>
      </c>
      <c r="JG170" s="86">
        <f t="shared" si="563"/>
        <v>6.7978920606707744E-4</v>
      </c>
      <c r="JH170" s="86">
        <f t="shared" si="564"/>
        <v>4.0534714206630573E-4</v>
      </c>
      <c r="JI170" s="86">
        <f t="shared" si="565"/>
        <v>1.7460911562753602E-4</v>
      </c>
      <c r="JJ170" s="86">
        <f t="shared" si="566"/>
        <v>7.7532078828446838E-5</v>
      </c>
      <c r="JK170" s="86">
        <f t="shared" si="567"/>
        <v>6.873146432816659E-5</v>
      </c>
      <c r="JL170" s="86">
        <f t="shared" si="568"/>
        <v>3.7660804684337889E-3</v>
      </c>
      <c r="JM170" s="86">
        <f t="shared" si="569"/>
        <v>1.0520320936992402E-2</v>
      </c>
    </row>
    <row r="171" spans="2:273" x14ac:dyDescent="0.25">
      <c r="B171" s="2">
        <v>144</v>
      </c>
      <c r="C171" s="37">
        <v>50.878999999999998</v>
      </c>
      <c r="D171" s="37">
        <v>53.817</v>
      </c>
      <c r="E171" s="37">
        <v>61.21</v>
      </c>
      <c r="F171" s="37">
        <v>65.355000000000004</v>
      </c>
      <c r="G171" s="37">
        <v>72.305999999999997</v>
      </c>
      <c r="H171" s="37">
        <v>71.638999999999996</v>
      </c>
      <c r="I171" s="37">
        <v>74.558999999999997</v>
      </c>
      <c r="J171" s="37">
        <v>75.650000000000006</v>
      </c>
      <c r="K171" s="37">
        <v>78.533000000000001</v>
      </c>
      <c r="L171" s="37">
        <v>78.483000000000004</v>
      </c>
      <c r="M171" s="37">
        <v>77.983000000000004</v>
      </c>
      <c r="N171" s="37">
        <v>77.983999999999995</v>
      </c>
      <c r="O171" s="37">
        <v>77.45</v>
      </c>
      <c r="P171" s="37">
        <v>81.619</v>
      </c>
      <c r="Q171" s="37">
        <v>79.516000000000005</v>
      </c>
      <c r="S171" s="4">
        <f t="shared" si="441"/>
        <v>50.444952949699164</v>
      </c>
      <c r="T171" s="4">
        <f t="shared" si="442"/>
        <v>54.227004942596814</v>
      </c>
      <c r="U171" s="4">
        <f t="shared" si="443"/>
        <v>61.97029974709605</v>
      </c>
      <c r="V171" s="4">
        <f t="shared" si="444"/>
        <v>64.682483096672655</v>
      </c>
      <c r="W171" s="4">
        <f t="shared" si="445"/>
        <v>72.128847481191627</v>
      </c>
      <c r="X171" s="4">
        <f t="shared" si="446"/>
        <v>72.063751738426333</v>
      </c>
      <c r="Y171" s="4">
        <f t="shared" si="447"/>
        <v>74.358522501177063</v>
      </c>
      <c r="Z171" s="4">
        <f t="shared" si="448"/>
        <v>75.255709550332739</v>
      </c>
      <c r="AA171" s="4">
        <f t="shared" si="449"/>
        <v>77.697866390260543</v>
      </c>
      <c r="AB171" s="4">
        <f t="shared" si="450"/>
        <v>77.849272188376602</v>
      </c>
      <c r="AC171" s="4">
        <f t="shared" si="451"/>
        <v>77.802585256077819</v>
      </c>
      <c r="AD171" s="4">
        <f t="shared" si="452"/>
        <v>78.109788906616899</v>
      </c>
      <c r="AE171" s="4">
        <f t="shared" si="453"/>
        <v>78.3503358301611</v>
      </c>
      <c r="AF171" s="4">
        <f t="shared" si="454"/>
        <v>82.040771405503747</v>
      </c>
      <c r="AG171" s="4">
        <f t="shared" si="455"/>
        <v>81.817317814674297</v>
      </c>
      <c r="AI171" s="4">
        <f t="shared" si="456"/>
        <v>0.43404705030083335</v>
      </c>
      <c r="AJ171" s="4">
        <f t="shared" si="457"/>
        <v>-0.41000494259681375</v>
      </c>
      <c r="AK171" s="4">
        <f t="shared" si="458"/>
        <v>-0.76029974709604886</v>
      </c>
      <c r="AL171" s="4">
        <f t="shared" si="459"/>
        <v>0.67251690332734881</v>
      </c>
      <c r="AM171" s="4">
        <f t="shared" si="460"/>
        <v>0.17715251880837002</v>
      </c>
      <c r="AN171" s="4">
        <f t="shared" si="461"/>
        <v>-0.42475173842633751</v>
      </c>
      <c r="AO171" s="4">
        <f t="shared" si="462"/>
        <v>0.20047749882293431</v>
      </c>
      <c r="AP171" s="4">
        <f t="shared" si="463"/>
        <v>0.39429044966726678</v>
      </c>
      <c r="AQ171" s="4">
        <f t="shared" si="464"/>
        <v>0.83513360973945794</v>
      </c>
      <c r="AR171" s="4">
        <f t="shared" si="465"/>
        <v>0.63372781162340175</v>
      </c>
      <c r="AS171" s="4">
        <f t="shared" si="466"/>
        <v>0.18041474392218504</v>
      </c>
      <c r="AT171" s="4">
        <f t="shared" si="467"/>
        <v>-0.12578890661690423</v>
      </c>
      <c r="AU171" s="4">
        <f t="shared" si="468"/>
        <v>-0.90033583016109731</v>
      </c>
      <c r="AV171" s="4">
        <f t="shared" ref="AV171:AW186" si="570">IF(OR($B171 &lt; P$230, $B171 &gt; P$233), 0, P171-AF171)</f>
        <v>-0.42177140550374759</v>
      </c>
      <c r="AW171" s="4">
        <f t="shared" si="570"/>
        <v>-2.3013178146742916</v>
      </c>
      <c r="AY171" s="2">
        <f t="shared" si="520"/>
        <v>50.444695510777557</v>
      </c>
      <c r="AZ171" s="2">
        <f t="shared" ref="AZ171:AZ227" si="571">IF(OR($B171 &lt; D$230, $B171 &gt; D$233), #N/A, ((1-FH171)*DL171) + (FH171 - FX171)*EB171 + (FX171*ER171))</f>
        <v>54.218985794164745</v>
      </c>
      <c r="BA171" s="2">
        <f t="shared" ref="BA171:BA227" si="572">IF(OR($B171 &lt; E$230, $B171 &gt; E$233), #N/A, ((1-FI171)*DM171) + (FI171 - FY171)*EC171 + (FY171*ES171))</f>
        <v>61.961566515190221</v>
      </c>
      <c r="BB171" s="2">
        <f t="shared" ref="BB171:BB227" si="573">IF(OR($B171 &lt; F$230, $B171 &gt; F$233), #N/A, ((1-FJ171)*DN171) + (FJ171 - FZ171)*ED171 + (FZ171*ET171))</f>
        <v>64.66900989282199</v>
      </c>
      <c r="BC171" s="2">
        <f t="shared" ref="BC171:BC227" si="574">IF(OR($B171 &lt; G$230, $B171 &gt; G$233), #N/A, ((1-FK171)*DO171) + (FK171 - GA171)*EE171 + (GA171*EU171))</f>
        <v>72.11617836183882</v>
      </c>
      <c r="BD171" s="2">
        <f t="shared" ref="BD171:BD227" si="575">IF(OR($B171 &lt; H$230, $B171 &gt; H$233), #N/A, ((1-FL171)*DP171) + (FL171 - GB171)*EF171 + (GB171*EV171))</f>
        <v>72.040261372564117</v>
      </c>
      <c r="BE171" s="2">
        <f t="shared" ref="BE171:BE227" si="576">IF(OR($B171 &lt; I$230, $B171 &gt; I$233), #N/A, ((1-FM171)*DQ171) + (FM171 - GC171)*EG171 + (GC171*EW171))</f>
        <v>74.344681267382029</v>
      </c>
      <c r="BF171" s="2">
        <f t="shared" ref="BF171:BF227" si="577">IF(OR($B171 &lt; J$230, $B171 &gt; J$233), #N/A, ((1-FN171)*DR171) + (FN171 - GD171)*EH171 + (GD171*EX171))</f>
        <v>75.245655674757771</v>
      </c>
      <c r="BG171" s="2">
        <f t="shared" ref="BG171:BG227" si="578">IF(OR($B171 &lt; K$230, $B171 &gt; K$233), #N/A, ((1-FO171)*DS171) + (FO171 - GE171)*EI171 + (GE171*EY171))</f>
        <v>77.612231280531446</v>
      </c>
      <c r="BH171" s="2">
        <f t="shared" ref="BH171:BH227" si="579">IF(OR($B171 &lt; L$230, $B171 &gt; L$233), #N/A, ((1-FP171)*DT171) + (FP171 - GF171)*EJ171 + (GF171*EZ171))</f>
        <v>77.799810671366856</v>
      </c>
      <c r="BI171" s="2">
        <f t="shared" ref="BI171:BI227" si="580">IF(OR($B171 &lt; M$230, $B171 &gt; M$233), #N/A, ((1-FQ171)*DU171) + (FQ171 - GG171)*EK171 + (GG171*FA171))</f>
        <v>77.773014192530027</v>
      </c>
      <c r="BJ171" s="2">
        <f t="shared" ref="BJ171:BJ227" si="581">IF(OR($B171 &lt; N$230, $B171 &gt; N$233), #N/A, ((1-FR171)*DV171) + (FR171 - GH171)*EL171 + (GH171*FB171))</f>
        <v>78.099572273310088</v>
      </c>
      <c r="BK171" s="2">
        <f t="shared" ref="BK171:BK227" si="582">IF(OR($B171 &lt; O$230, $B171 &gt; O$233), #N/A, ((1-FS171)*DW171) + (FS171 - GI171)*EM171 + (GI171*FC171))</f>
        <v>78.342409026493897</v>
      </c>
      <c r="BL171" s="2">
        <f t="shared" ref="BL171:BL227" si="583">IF(OR($B171 &lt; P$230, $B171 &gt; P$233), #N/A, ((1-FT171)*DX171) + (FT171 - GJ171)*EN171 + (GJ171*FD171))</f>
        <v>81.768093123906723</v>
      </c>
      <c r="BM171" s="2">
        <f t="shared" ref="BM171:BM227" si="584">IF(OR($B171 &lt; Q$230, $B171 &gt; Q$233), #N/A, ((1-FU171)*DY171) + (FU171 - GK171)*EO171 + (GK171*FE171))</f>
        <v>81.403146594241178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>
        <f t="shared" si="521"/>
        <v>50.878999999999998</v>
      </c>
      <c r="CF171" s="2">
        <f t="shared" si="522"/>
        <v>53.817</v>
      </c>
      <c r="CG171" s="2">
        <f t="shared" si="523"/>
        <v>61.21</v>
      </c>
      <c r="CH171" s="2">
        <f t="shared" si="524"/>
        <v>65.355000000000004</v>
      </c>
      <c r="CI171" s="2">
        <f t="shared" si="525"/>
        <v>72.305999999999997</v>
      </c>
      <c r="CJ171" s="2">
        <f t="shared" si="526"/>
        <v>71.638999999999996</v>
      </c>
      <c r="CK171" s="2">
        <f t="shared" si="527"/>
        <v>74.558999999999997</v>
      </c>
      <c r="CL171" s="2">
        <f t="shared" si="528"/>
        <v>75.650000000000006</v>
      </c>
      <c r="CM171" s="2">
        <f t="shared" si="529"/>
        <v>78.533000000000001</v>
      </c>
      <c r="CN171" s="2">
        <f t="shared" si="530"/>
        <v>78.483000000000004</v>
      </c>
      <c r="CO171" s="2">
        <f t="shared" si="531"/>
        <v>77.983000000000004</v>
      </c>
      <c r="CP171" s="2">
        <f t="shared" si="532"/>
        <v>77.983999999999995</v>
      </c>
      <c r="CQ171" s="2">
        <f t="shared" si="533"/>
        <v>77.45</v>
      </c>
      <c r="CR171" s="2">
        <f t="shared" si="534"/>
        <v>81.619</v>
      </c>
      <c r="CS171" s="2">
        <f t="shared" si="535"/>
        <v>79.516000000000005</v>
      </c>
      <c r="CU171" s="2">
        <f t="shared" si="485"/>
        <v>50.878999999999998</v>
      </c>
      <c r="CV171" s="2">
        <f t="shared" si="486"/>
        <v>53.817</v>
      </c>
      <c r="CW171" s="2">
        <f t="shared" si="487"/>
        <v>61.21</v>
      </c>
      <c r="CX171" s="2">
        <f t="shared" si="488"/>
        <v>65.355000000000004</v>
      </c>
      <c r="CY171" s="2">
        <f t="shared" si="489"/>
        <v>72.305999999999997</v>
      </c>
      <c r="CZ171" s="2">
        <f t="shared" si="490"/>
        <v>71.638999999999996</v>
      </c>
      <c r="DA171" s="2">
        <f t="shared" si="491"/>
        <v>74.558999999999997</v>
      </c>
      <c r="DB171" s="2">
        <f t="shared" si="492"/>
        <v>75.650000000000006</v>
      </c>
      <c r="DC171" s="2">
        <f t="shared" si="493"/>
        <v>78.533000000000001</v>
      </c>
      <c r="DD171" s="2">
        <f t="shared" si="494"/>
        <v>78.483000000000004</v>
      </c>
      <c r="DE171" s="2">
        <f t="shared" si="495"/>
        <v>77.983000000000004</v>
      </c>
      <c r="DF171" s="2">
        <f t="shared" si="496"/>
        <v>77.983999999999995</v>
      </c>
      <c r="DG171" s="2">
        <f t="shared" si="497"/>
        <v>77.45</v>
      </c>
      <c r="DH171" s="2">
        <f t="shared" si="498"/>
        <v>81.619</v>
      </c>
      <c r="DI171" s="2">
        <f t="shared" si="499"/>
        <v>79.516000000000005</v>
      </c>
      <c r="DK171" s="2">
        <f t="shared" si="500"/>
        <v>117.03832543554003</v>
      </c>
      <c r="DL171" s="2">
        <f t="shared" ref="DL171:DY186" si="585">BP$228*$B171+BP$229</f>
        <v>101.71730662020904</v>
      </c>
      <c r="DM171" s="2">
        <f t="shared" si="585"/>
        <v>111.45747924263297</v>
      </c>
      <c r="DN171" s="2">
        <f t="shared" si="585"/>
        <v>103.68283286065422</v>
      </c>
      <c r="DO171" s="2">
        <f t="shared" si="585"/>
        <v>103.76690089944088</v>
      </c>
      <c r="DP171" s="2">
        <f t="shared" si="585"/>
        <v>56.117040773180335</v>
      </c>
      <c r="DQ171" s="2">
        <f t="shared" si="585"/>
        <v>75.087341463414617</v>
      </c>
      <c r="DR171" s="2">
        <f t="shared" si="585"/>
        <v>88.82197669329247</v>
      </c>
      <c r="DS171" s="2">
        <f t="shared" si="585"/>
        <v>89.631923186344238</v>
      </c>
      <c r="DT171" s="2">
        <f t="shared" si="585"/>
        <v>78.238236411149813</v>
      </c>
      <c r="DU171" s="2">
        <f t="shared" si="585"/>
        <v>78.127325430383578</v>
      </c>
      <c r="DV171" s="2">
        <f t="shared" si="585"/>
        <v>98.229894606055694</v>
      </c>
      <c r="DW171" s="2">
        <f t="shared" si="585"/>
        <v>118.43531428571427</v>
      </c>
      <c r="DX171" s="2">
        <f t="shared" si="585"/>
        <v>113.3281829403344</v>
      </c>
      <c r="DY171" s="2">
        <f t="shared" si="585"/>
        <v>103.39817073170731</v>
      </c>
      <c r="EA171" s="2">
        <f t="shared" si="440"/>
        <v>50.377583882136207</v>
      </c>
      <c r="EB171" s="2">
        <f t="shared" si="502"/>
        <v>54.237437062176397</v>
      </c>
      <c r="EC171" s="2">
        <f t="shared" si="503"/>
        <v>61.937003938961794</v>
      </c>
      <c r="ED171" s="2">
        <f t="shared" si="504"/>
        <v>64.693433005777919</v>
      </c>
      <c r="EE171" s="2">
        <f t="shared" si="505"/>
        <v>71.817818998923201</v>
      </c>
      <c r="EF171" s="2">
        <f t="shared" si="506"/>
        <v>71.998681228861329</v>
      </c>
      <c r="EG171" s="2">
        <f t="shared" si="507"/>
        <v>74.374043256754689</v>
      </c>
      <c r="EH171" s="2">
        <f t="shared" si="508"/>
        <v>74.996708003630289</v>
      </c>
      <c r="EI171" s="2">
        <f t="shared" si="509"/>
        <v>77.176728003093316</v>
      </c>
      <c r="EJ171" s="2">
        <f t="shared" si="510"/>
        <v>77.681412710805759</v>
      </c>
      <c r="EK171" s="2">
        <f t="shared" si="511"/>
        <v>77.692376357470181</v>
      </c>
      <c r="EL171" s="2">
        <f t="shared" si="512"/>
        <v>78.084031979082894</v>
      </c>
      <c r="EM171" s="2">
        <f t="shared" si="513"/>
        <v>78.357408286403853</v>
      </c>
      <c r="EN171" s="2">
        <f t="shared" si="514"/>
        <v>81.920718704167015</v>
      </c>
      <c r="EO171" s="2">
        <f t="shared" si="515"/>
        <v>81.696651686822065</v>
      </c>
      <c r="EQ171" s="2">
        <f t="shared" si="516"/>
        <v>50.771695717065015</v>
      </c>
      <c r="ER171" s="2">
        <f t="shared" ref="ER171:FE186" si="586">CV$228*$B171+CV$229</f>
        <v>54.125298708134039</v>
      </c>
      <c r="ES171" s="2">
        <f t="shared" si="586"/>
        <v>62.038180388608438</v>
      </c>
      <c r="ET171" s="2">
        <f t="shared" si="586"/>
        <v>64.551701358045008</v>
      </c>
      <c r="EU171" s="2">
        <f t="shared" si="586"/>
        <v>73.39614725237476</v>
      </c>
      <c r="EV171" s="2">
        <f t="shared" si="586"/>
        <v>72.230840194457215</v>
      </c>
      <c r="EW171" s="2">
        <f t="shared" si="586"/>
        <v>74.223050204829065</v>
      </c>
      <c r="EX171" s="2">
        <f t="shared" si="586"/>
        <v>76.22280124155597</v>
      </c>
      <c r="EY171" s="2">
        <f t="shared" si="586"/>
        <v>79.015940907144937</v>
      </c>
      <c r="EZ171" s="2">
        <f t="shared" si="586"/>
        <v>78.248018785893535</v>
      </c>
      <c r="FA171" s="2">
        <f t="shared" si="586"/>
        <v>78.112809840044946</v>
      </c>
      <c r="FB171" s="2">
        <f t="shared" si="586"/>
        <v>78.162802803283157</v>
      </c>
      <c r="FC171" s="2">
        <f t="shared" si="586"/>
        <v>78.25159981115678</v>
      </c>
      <c r="FD171" s="2">
        <f t="shared" si="586"/>
        <v>80.650640682472968</v>
      </c>
      <c r="FE171" s="2">
        <f t="shared" si="586"/>
        <v>79.082276131558899</v>
      </c>
      <c r="FG171" s="2">
        <f t="shared" si="518"/>
        <v>0.99992576165741476</v>
      </c>
      <c r="FH171" s="2">
        <f t="shared" ref="FH171:FU186" si="587">POWER(10,($B171-D$231)/D$229)/(1+POWER(10,($B171-D$231)/D$229))</f>
        <v>0.99992031073431187</v>
      </c>
      <c r="FI171" s="2">
        <f t="shared" si="587"/>
        <v>0.99991447259429911</v>
      </c>
      <c r="FJ171" s="2">
        <f t="shared" si="587"/>
        <v>0.99991693175059293</v>
      </c>
      <c r="FK171" s="2">
        <f t="shared" si="587"/>
        <v>0.99991151397730693</v>
      </c>
      <c r="FL171" s="2">
        <f t="shared" si="587"/>
        <v>0.99989784230371681</v>
      </c>
      <c r="FM171" s="2">
        <f t="shared" si="587"/>
        <v>0.99988854700307517</v>
      </c>
      <c r="FN171" s="2">
        <f t="shared" si="587"/>
        <v>0.99987653389866493</v>
      </c>
      <c r="FO171" s="2">
        <f t="shared" si="587"/>
        <v>0.99987393507364397</v>
      </c>
      <c r="FP171" s="2">
        <f t="shared" si="587"/>
        <v>0.99989599931446849</v>
      </c>
      <c r="FQ171" s="2">
        <f t="shared" si="587"/>
        <v>0.99990807376229252</v>
      </c>
      <c r="FR171" s="2">
        <f t="shared" si="587"/>
        <v>0.99991139360612469</v>
      </c>
      <c r="FS171" s="2">
        <f t="shared" si="587"/>
        <v>0.99992323981527853</v>
      </c>
      <c r="FT171" s="2">
        <f t="shared" si="587"/>
        <v>0.9999130680004843</v>
      </c>
      <c r="FU171" s="2">
        <f t="shared" si="587"/>
        <v>0.99988998338568724</v>
      </c>
      <c r="FW171" s="2">
        <f t="shared" si="536"/>
        <v>0.15772894940887314</v>
      </c>
      <c r="FX171" s="2">
        <f t="shared" ref="FX171:FX227" si="588">POWER(10,($B171-D$232)/D$229)/(1+POWER(10,($B171-D$232)/D$229))</f>
        <v>0.19828099084903797</v>
      </c>
      <c r="FY171" s="2">
        <f t="shared" ref="FY171:FY227" si="589">POWER(10,($B171-E$232)/E$229)/(1+POWER(10,($B171-E$232)/E$229))</f>
        <v>0.20090859599857713</v>
      </c>
      <c r="FZ171" s="2">
        <f t="shared" ref="FZ171:FZ227" si="590">POWER(10,($B171-F$232)/F$229)/(1+POWER(10,($B171-F$232)/F$229))</f>
        <v>0.19517090635563783</v>
      </c>
      <c r="GA171" s="2">
        <f t="shared" ref="GA171:GA227" si="591">POWER(10,($B171-G$232)/G$229)/(1+POWER(10,($B171-G$232)/G$229))</f>
        <v>0.18724388610750864</v>
      </c>
      <c r="GB171" s="2">
        <f t="shared" ref="GB171:GB227" si="592">POWER(10,($B171-H$232)/H$229)/(1+POWER(10,($B171-H$232)/H$229))</f>
        <v>0.18609048930779482</v>
      </c>
      <c r="GC171" s="2">
        <f t="shared" ref="GC171:GC227" si="593">POWER(10,($B171-I$232)/I$229)/(1+POWER(10,($B171-I$232)/I$229))</f>
        <v>0.19498571768712966</v>
      </c>
      <c r="GD171" s="2">
        <f t="shared" ref="GD171:GD227" si="594">POWER(10,($B171-J$232)/J$229)/(1+POWER(10,($B171-J$232)/J$229))</f>
        <v>0.20164919881683396</v>
      </c>
      <c r="GE171" s="2">
        <f t="shared" ref="GE171:GE227" si="595">POWER(10,($B171-K$232)/K$229)/(1+POWER(10,($B171-K$232)/K$229))</f>
        <v>0.23593413966305346</v>
      </c>
      <c r="GF171" s="2">
        <f t="shared" ref="GF171:GF227" si="596">POWER(10,($B171-L$232)/L$229)/(1+POWER(10,($B171-L$232)/L$229))</f>
        <v>0.20885771564698444</v>
      </c>
      <c r="GG171" s="2">
        <f t="shared" ref="GG171:GG227" si="597">POWER(10,($B171-M$232)/M$229)/(1+POWER(10,($B171-M$232)/M$229))</f>
        <v>0.19170179152809572</v>
      </c>
      <c r="GH171" s="2">
        <f t="shared" ref="GH171:GH227" si="598">POWER(10,($B171-N$232)/N$229)/(1+POWER(10,($B171-N$232)/N$229))</f>
        <v>0.17462356307638188</v>
      </c>
      <c r="GI171" s="2">
        <f t="shared" ref="GI171:GI227" si="599">POWER(10,($B171-O$232)/O$229)/(1+POWER(10,($B171-O$232)/O$229))</f>
        <v>0.17083364385984981</v>
      </c>
      <c r="GJ171" s="2">
        <f t="shared" ref="GJ171:GJ227" si="600">POWER(10,($B171-P$232)/P$229)/(1+POWER(10,($B171-P$232)/P$229))</f>
        <v>0.12231996087834757</v>
      </c>
      <c r="GK171" s="2">
        <f t="shared" ref="GK171:GK227" si="601">POWER(10,($B171-Q$232)/Q$229)/(1+POWER(10,($B171-Q$232)/Q$229))</f>
        <v>0.11317908004302224</v>
      </c>
      <c r="GM171" s="86">
        <f t="shared" si="537"/>
        <v>1.8744767070034572E-53</v>
      </c>
      <c r="GN171" s="86">
        <f t="shared" ref="GN171:GN227" si="602" xml:space="preserve"> _xlfn.NORM.DIST($B171, D$7, ABS(D$11), TRUE) * _xlfn.NORM.DIST(($B171 - D$7)*D$15, 0, ABS(D$11), TRUE) * 2</f>
        <v>1.7025086260890497E-173</v>
      </c>
      <c r="GO171" s="86">
        <f t="shared" ref="GO171:GO227" si="603" xml:space="preserve"> _xlfn.NORM.DIST($B171, E$7, ABS(E$11), TRUE) * _xlfn.NORM.DIST(($B171 - E$7)*E$15, 0, ABS(E$11), TRUE) * 2</f>
        <v>2.2677487953245595E-180</v>
      </c>
      <c r="GP171" s="86">
        <f t="shared" ref="GP171:GP227" si="604" xml:space="preserve"> _xlfn.NORM.DIST($B171, F$7, ABS(F$11), TRUE) * _xlfn.NORM.DIST(($B171 - F$7)*F$15, 0, ABS(F$11), TRUE) * 2</f>
        <v>6.6872154426030579E-163</v>
      </c>
      <c r="GQ171" s="86">
        <f t="shared" ref="GQ171:GQ227" si="605" xml:space="preserve"> _xlfn.NORM.DIST($B171, G$7, ABS(G$11), TRUE) * _xlfn.NORM.DIST(($B171 - G$7)*G$15, 0, ABS(G$11), TRUE) * 2</f>
        <v>9.4758397785244506E-124</v>
      </c>
      <c r="GR171" s="86">
        <f t="shared" ref="GR171:GR227" si="606" xml:space="preserve"> _xlfn.NORM.DIST($B171, H$7, ABS(H$11), TRUE) * _xlfn.NORM.DIST(($B171 - H$7)*H$15, 0, ABS(H$11), TRUE) * 2</f>
        <v>4.8870885805871541E-187</v>
      </c>
      <c r="GS171" s="86">
        <f t="shared" ref="GS171:GS227" si="607" xml:space="preserve"> _xlfn.NORM.DIST($B171, I$7, ABS(I$11), TRUE) * _xlfn.NORM.DIST(($B171 - I$7)*I$15, 0, ABS(I$11), TRUE) * 2</f>
        <v>1.4540410431665587E-159</v>
      </c>
      <c r="GT171" s="86">
        <f t="shared" ref="GT171:GT227" si="608" xml:space="preserve"> _xlfn.NORM.DIST($B171, J$7, ABS(J$11), TRUE) * _xlfn.NORM.DIST(($B171 - J$7)*J$15, 0, ABS(J$11), TRUE) * 2</f>
        <v>1.2455470795969962E-113</v>
      </c>
      <c r="GU171" s="86">
        <f t="shared" ref="GU171:GU227" si="609" xml:space="preserve"> _xlfn.NORM.DIST($B171, K$7, ABS(K$11), TRUE) * _xlfn.NORM.DIST(($B171 - K$7)*K$15, 0, ABS(K$11), TRUE) * 2</f>
        <v>1.7089936730936287E-82</v>
      </c>
      <c r="GV171" s="86">
        <f t="shared" ref="GV171:GV227" si="610" xml:space="preserve"> _xlfn.NORM.DIST($B171, L$7, ABS(L$11), TRUE) * _xlfn.NORM.DIST(($B171 - L$7)*L$15, 0, ABS(L$11), TRUE) * 2</f>
        <v>1.4945507468358773E-156</v>
      </c>
      <c r="GW171" s="86">
        <f t="shared" ref="GW171:GW227" si="611" xml:space="preserve"> _xlfn.NORM.DIST($B171, M$7, ABS(M$11), TRUE) * _xlfn.NORM.DIST(($B171 - M$7)*M$15, 0, ABS(M$11), TRUE) * 2</f>
        <v>1.6296765588493908E-269</v>
      </c>
      <c r="GX171" s="86">
        <f t="shared" ref="GX171:GX227" si="612" xml:space="preserve"> _xlfn.NORM.DIST($B171, N$7, ABS(N$11), TRUE) * _xlfn.NORM.DIST(($B171 - N$7)*N$15, 0, ABS(N$11), TRUE) * 2</f>
        <v>3.0799121687256944E-270</v>
      </c>
      <c r="GY171" s="86">
        <f t="shared" ref="GY171:GY227" si="613" xml:space="preserve"> _xlfn.NORM.DIST($B171, O$7, ABS(O$11), TRUE) * _xlfn.NORM.DIST(($B171 - O$7)*O$15, 0, ABS(O$11), TRUE) * 2</f>
        <v>0</v>
      </c>
      <c r="GZ171" s="86">
        <f t="shared" ref="GZ171:GZ227" si="614" xml:space="preserve"> _xlfn.NORM.DIST($B171, P$7, ABS(P$11), TRUE) * _xlfn.NORM.DIST(($B171 - P$7)*P$15, 0, ABS(P$11), TRUE) * 2</f>
        <v>0</v>
      </c>
      <c r="HA171" s="86">
        <f t="shared" ref="HA171:HA227" si="615" xml:space="preserve"> _xlfn.NORM.DIST($B171, Q$7, ABS(Q$11), TRUE) * _xlfn.NORM.DIST(($B171 - Q$7)*Q$15, 0, ABS(Q$11), TRUE) * 2</f>
        <v>7.9723239550416076E-295</v>
      </c>
      <c r="HC171" s="86">
        <f t="shared" si="538"/>
        <v>4.1750342927714018E-32</v>
      </c>
      <c r="HD171" s="86">
        <f t="shared" ref="HD171:HD227" si="616" xml:space="preserve"> _xlfn.NORM.DIST($B171, D$8, ABS(D$12), TRUE) * _xlfn.NORM.DIST(($B171 - D$8)*D$16, 0, ABS(D$12), TRUE) * 2</f>
        <v>5.9125565326150093E-86</v>
      </c>
      <c r="HE171" s="86">
        <f t="shared" ref="HE171:HE227" si="617" xml:space="preserve"> _xlfn.NORM.DIST($B171, E$8, ABS(E$12), TRUE) * _xlfn.NORM.DIST(($B171 - E$8)*E$16, 0, ABS(E$12), TRUE) * 2</f>
        <v>3.1041302412408437E-108</v>
      </c>
      <c r="HF171" s="86">
        <f t="shared" ref="HF171:HF227" si="618" xml:space="preserve"> _xlfn.NORM.DIST($B171, F$8, ABS(F$12), TRUE) * _xlfn.NORM.DIST(($B171 - F$8)*F$16, 0, ABS(F$12), TRUE) * 2</f>
        <v>1.0671326273208396E-86</v>
      </c>
      <c r="HG171" s="86">
        <f t="shared" ref="HG171:HG227" si="619" xml:space="preserve"> _xlfn.NORM.DIST($B171, G$8, ABS(G$12), TRUE) * _xlfn.NORM.DIST(($B171 - G$8)*G$16, 0, ABS(G$12), TRUE) * 2</f>
        <v>4.309874337893586E-66</v>
      </c>
      <c r="HH171" s="86">
        <f t="shared" ref="HH171:HH227" si="620" xml:space="preserve"> _xlfn.NORM.DIST($B171, H$8, ABS(H$12), TRUE) * _xlfn.NORM.DIST(($B171 - H$8)*H$16, 0, ABS(H$12), TRUE) * 2</f>
        <v>8.9914040184306869E-168</v>
      </c>
      <c r="HI171" s="86">
        <f t="shared" ref="HI171:HI227" si="621" xml:space="preserve"> _xlfn.NORM.DIST($B171, I$8, ABS(I$12), TRUE) * _xlfn.NORM.DIST(($B171 - I$8)*I$16, 0, ABS(I$12), TRUE) * 2</f>
        <v>5.0254093384326044E-171</v>
      </c>
      <c r="HJ171" s="86">
        <f t="shared" ref="HJ171:HJ227" si="622" xml:space="preserve"> _xlfn.NORM.DIST($B171, J$8, ABS(J$12), TRUE) * _xlfn.NORM.DIST(($B171 - J$8)*J$16, 0, ABS(J$12), TRUE) * 2</f>
        <v>3.6358612575999337E-170</v>
      </c>
      <c r="HK171" s="86">
        <f t="shared" ref="HK171:HK227" si="623" xml:space="preserve"> _xlfn.NORM.DIST($B171, K$8, ABS(K$12), TRUE) * _xlfn.NORM.DIST(($B171 - K$8)*K$16, 0, ABS(K$12), TRUE) * 2</f>
        <v>1.6840597407443827E-168</v>
      </c>
      <c r="HL171" s="86">
        <f t="shared" ref="HL171:HL227" si="624" xml:space="preserve"> _xlfn.NORM.DIST($B171, L$8, ABS(L$12), TRUE) * _xlfn.NORM.DIST(($B171 - L$8)*L$16, 0, ABS(L$12), TRUE) * 2</f>
        <v>2.2278841090345827E-211</v>
      </c>
      <c r="HM171" s="86">
        <f t="shared" ref="HM171:HM227" si="625" xml:space="preserve"> _xlfn.NORM.DIST($B171, M$8, ABS(M$12), TRUE) * _xlfn.NORM.DIST(($B171 - M$8)*M$16, 0, ABS(M$12), TRUE) * 2</f>
        <v>2.4293348364331186E-239</v>
      </c>
      <c r="HN171" s="86">
        <f t="shared" ref="HN171:HN227" si="626" xml:space="preserve"> _xlfn.NORM.DIST($B171, N$8, ABS(N$12), TRUE) * _xlfn.NORM.DIST(($B171 - N$8)*N$16, 0, ABS(N$12), TRUE) * 2</f>
        <v>3.5370635030125424E-185</v>
      </c>
      <c r="HO171" s="86">
        <f t="shared" ref="HO171:HO227" si="627" xml:space="preserve"> _xlfn.NORM.DIST($B171, O$8, ABS(O$12), TRUE) * _xlfn.NORM.DIST(($B171 - O$8)*O$16, 0, ABS(O$12), TRUE) * 2</f>
        <v>6.8249293050416964E-188</v>
      </c>
      <c r="HP171" s="86">
        <f t="shared" ref="HP171:HP227" si="628" xml:space="preserve"> _xlfn.NORM.DIST($B171, P$8, ABS(P$12), TRUE) * _xlfn.NORM.DIST(($B171 - P$8)*P$16, 0, ABS(P$12), TRUE) * 2</f>
        <v>2.8822880251920816E-183</v>
      </c>
      <c r="HQ171" s="86">
        <f t="shared" ref="HQ171:HQ227" si="629" xml:space="preserve"> _xlfn.NORM.DIST($B171, Q$8, ABS(Q$12), TRUE) * _xlfn.NORM.DIST(($B171 - Q$8)*Q$16, 0, ABS(Q$12), TRUE) * 2</f>
        <v>2.6588878440931947E-169</v>
      </c>
      <c r="HS171" s="86">
        <f t="shared" si="539"/>
        <v>1.4632314734541309E-4</v>
      </c>
      <c r="HT171" s="86">
        <f t="shared" ref="HT171:HT227" si="630" xml:space="preserve"> _xlfn.NORM.DIST($B171, D$9, ABS(D$13), TRUE) * _xlfn.NORM.DIST(($B171 - D$9)*D$17, 0, ABS(D$13), TRUE) * 2</f>
        <v>9.8838574272033258E-7</v>
      </c>
      <c r="HU171" s="86">
        <f t="shared" ref="HU171:HU227" si="631" xml:space="preserve"> _xlfn.NORM.DIST($B171, E$9, ABS(E$13), TRUE) * _xlfn.NORM.DIST(($B171 - E$9)*E$17, 0, ABS(E$13), TRUE) * 2</f>
        <v>7.3965118663789114E-8</v>
      </c>
      <c r="HV171" s="86">
        <f t="shared" ref="HV171:HV227" si="632" xml:space="preserve"> _xlfn.NORM.DIST($B171, F$9, ABS(F$13), TRUE) * _xlfn.NORM.DIST(($B171 - F$9)*F$17, 0, ABS(F$13), TRUE) * 2</f>
        <v>8.611079862801541E-7</v>
      </c>
      <c r="HW171" s="86">
        <f t="shared" ref="HW171:HW227" si="633" xml:space="preserve"> _xlfn.NORM.DIST($B171, G$9, ABS(G$13), TRUE) * _xlfn.NORM.DIST(($B171 - G$9)*G$17, 0, ABS(G$13), TRUE) * 2</f>
        <v>1.4658164605237101E-6</v>
      </c>
      <c r="HX171" s="86">
        <f t="shared" ref="HX171:HX227" si="634" xml:space="preserve"> _xlfn.NORM.DIST($B171, H$9, ABS(H$13), TRUE) * _xlfn.NORM.DIST(($B171 - H$9)*H$17, 0, ABS(H$13), TRUE) * 2</f>
        <v>1.7066843148842359E-6</v>
      </c>
      <c r="HY171" s="86">
        <f t="shared" ref="HY171:HY227" si="635" xml:space="preserve"> _xlfn.NORM.DIST($B171, I$9, ABS(I$13), TRUE) * _xlfn.NORM.DIST(($B171 - I$9)*I$17, 0, ABS(I$13), TRUE) * 2</f>
        <v>2.4835331165152426E-8</v>
      </c>
      <c r="HZ171" s="86">
        <f t="shared" ref="HZ171:HZ227" si="636" xml:space="preserve"> _xlfn.NORM.DIST($B171, J$9, ABS(J$13), TRUE) * _xlfn.NORM.DIST(($B171 - J$9)*J$17, 0, ABS(J$13), TRUE) * 2</f>
        <v>8.6821275748360722E-10</v>
      </c>
      <c r="IA171" s="86">
        <f t="shared" ref="IA171:IA227" si="637" xml:space="preserve"> _xlfn.NORM.DIST($B171, K$9, ABS(K$13), TRUE) * _xlfn.NORM.DIST(($B171 - K$9)*K$17, 0, ABS(K$13), TRUE) * 2</f>
        <v>1.481716968208196E-9</v>
      </c>
      <c r="IB171" s="86">
        <f t="shared" ref="IB171:IB227" si="638" xml:space="preserve"> _xlfn.NORM.DIST($B171, L$9, ABS(L$13), TRUE) * _xlfn.NORM.DIST(($B171 - L$9)*L$17, 0, ABS(L$13), TRUE) * 2</f>
        <v>4.0165934741346181E-8</v>
      </c>
      <c r="IC171" s="86">
        <f t="shared" ref="IC171:IC227" si="639" xml:space="preserve"> _xlfn.NORM.DIST($B171, M$9, ABS(M$13), TRUE) * _xlfn.NORM.DIST(($B171 - M$9)*M$17, 0, ABS(M$13), TRUE) * 2</f>
        <v>7.7622959541519646E-7</v>
      </c>
      <c r="ID171" s="86">
        <f t="shared" ref="ID171:ID227" si="640" xml:space="preserve"> _xlfn.NORM.DIST($B171, N$9, ABS(N$13), TRUE) * _xlfn.NORM.DIST(($B171 - N$9)*N$17, 0, ABS(N$13), TRUE) * 2</f>
        <v>7.73341544347409E-6</v>
      </c>
      <c r="IE171" s="86">
        <f t="shared" ref="IE171:IE227" si="641" xml:space="preserve"> _xlfn.NORM.DIST($B171, O$9, ABS(O$13), TRUE) * _xlfn.NORM.DIST(($B171 - O$9)*O$17, 0, ABS(O$13), TRUE) * 2</f>
        <v>8.0683467886732644E-6</v>
      </c>
      <c r="IF171" s="86">
        <f t="shared" ref="IF171:IF227" si="642" xml:space="preserve"> _xlfn.NORM.DIST($B171, P$9, ABS(P$13), TRUE) * _xlfn.NORM.DIST(($B171 - P$9)*P$17, 0, ABS(P$13), TRUE) * 2</f>
        <v>9.3432714582222299E-4</v>
      </c>
      <c r="IG171" s="86">
        <f t="shared" ref="IG171:IG227" si="643" xml:space="preserve"> _xlfn.NORM.DIST($B171, Q$9, ABS(Q$13), TRUE) * _xlfn.NORM.DIST(($B171 - Q$9)*Q$17, 0, ABS(Q$13), TRUE) * 2</f>
        <v>4.0578255349847416E-3</v>
      </c>
      <c r="II171" s="86">
        <f t="shared" si="540"/>
        <v>1.1482545098150043E-4</v>
      </c>
      <c r="IJ171" s="86">
        <f t="shared" si="541"/>
        <v>4.9407211314326659E-4</v>
      </c>
      <c r="IK171" s="86">
        <f t="shared" si="542"/>
        <v>3.3962844454236523E-4</v>
      </c>
      <c r="IL171" s="86">
        <f t="shared" si="543"/>
        <v>5.0095017796378954E-4</v>
      </c>
      <c r="IM171" s="86">
        <f t="shared" si="544"/>
        <v>4.0629205687916955E-4</v>
      </c>
      <c r="IN171" s="86">
        <f t="shared" si="545"/>
        <v>6.5494829255993486E-4</v>
      </c>
      <c r="IO171" s="86">
        <f t="shared" si="546"/>
        <v>3.7220892013780223E-4</v>
      </c>
      <c r="IP171" s="86">
        <f t="shared" si="547"/>
        <v>1.940445427275654E-4</v>
      </c>
      <c r="IQ171" s="86">
        <f t="shared" si="548"/>
        <v>1.6288086510196447E-3</v>
      </c>
      <c r="IR171" s="86">
        <f t="shared" si="549"/>
        <v>9.3964272279323648E-4</v>
      </c>
      <c r="IS171" s="86">
        <f t="shared" si="550"/>
        <v>4.1066751075478816E-4</v>
      </c>
      <c r="IT171" s="86">
        <f t="shared" si="551"/>
        <v>1.079368808261797E-4</v>
      </c>
      <c r="IU171" s="86">
        <f t="shared" si="552"/>
        <v>8.211521708899688E-5</v>
      </c>
      <c r="IV171" s="86">
        <f t="shared" si="553"/>
        <v>1.7344652712221987E-3</v>
      </c>
      <c r="IW171" s="86">
        <f t="shared" si="554"/>
        <v>9.0490430246360635E-4</v>
      </c>
      <c r="IY171" s="86">
        <f t="shared" si="555"/>
        <v>2.6114859832691351E-4</v>
      </c>
      <c r="IZ171" s="86">
        <f t="shared" si="556"/>
        <v>4.9506049888598696E-4</v>
      </c>
      <c r="JA171" s="86">
        <f t="shared" si="557"/>
        <v>3.39702409661029E-4</v>
      </c>
      <c r="JB171" s="86">
        <f t="shared" si="558"/>
        <v>5.0181128595006973E-4</v>
      </c>
      <c r="JC171" s="86">
        <f t="shared" si="559"/>
        <v>4.0775787333969328E-4</v>
      </c>
      <c r="JD171" s="86">
        <f t="shared" si="560"/>
        <v>6.5665497687481911E-4</v>
      </c>
      <c r="JE171" s="86">
        <f t="shared" si="561"/>
        <v>3.7223375546896736E-4</v>
      </c>
      <c r="JF171" s="86">
        <f t="shared" si="562"/>
        <v>1.940454109403229E-4</v>
      </c>
      <c r="JG171" s="86">
        <f t="shared" si="563"/>
        <v>1.628810132736613E-3</v>
      </c>
      <c r="JH171" s="86">
        <f t="shared" si="564"/>
        <v>9.3968288872797777E-4</v>
      </c>
      <c r="JI171" s="86">
        <f t="shared" si="565"/>
        <v>4.1144374035020334E-4</v>
      </c>
      <c r="JJ171" s="86">
        <f t="shared" si="566"/>
        <v>1.1567029626965378E-4</v>
      </c>
      <c r="JK171" s="86">
        <f t="shared" si="567"/>
        <v>9.0183563877670143E-5</v>
      </c>
      <c r="JL171" s="86">
        <f t="shared" si="568"/>
        <v>2.6687924170444217E-3</v>
      </c>
      <c r="JM171" s="86">
        <f t="shared" si="569"/>
        <v>4.9627298374483476E-3</v>
      </c>
    </row>
    <row r="172" spans="2:273" x14ac:dyDescent="0.25">
      <c r="B172" s="2">
        <v>145</v>
      </c>
      <c r="C172" s="37">
        <v>50.802999999999997</v>
      </c>
      <c r="D172" s="37">
        <v>52.832999999999998</v>
      </c>
      <c r="E172" s="37">
        <v>62.515999999999998</v>
      </c>
      <c r="F172" s="37">
        <v>65.081000000000003</v>
      </c>
      <c r="G172" s="37">
        <v>71.403000000000006</v>
      </c>
      <c r="H172" s="37">
        <v>71.459000000000003</v>
      </c>
      <c r="I172" s="37">
        <v>74.338999999999999</v>
      </c>
      <c r="J172" s="37">
        <v>75.3</v>
      </c>
      <c r="K172" s="37">
        <v>76.849999999999994</v>
      </c>
      <c r="L172" s="37">
        <v>77.566999999999993</v>
      </c>
      <c r="M172" s="37">
        <v>77.846999999999994</v>
      </c>
      <c r="N172" s="37">
        <v>76.59</v>
      </c>
      <c r="O172" s="37">
        <v>77.516999999999996</v>
      </c>
      <c r="P172" s="37">
        <v>81.856999999999999</v>
      </c>
      <c r="Q172" s="37">
        <v>80.858999999999995</v>
      </c>
      <c r="S172" s="4">
        <f t="shared" si="441"/>
        <v>50.315477576398571</v>
      </c>
      <c r="T172" s="4">
        <f t="shared" si="442"/>
        <v>54.118091506996713</v>
      </c>
      <c r="U172" s="4">
        <f t="shared" si="443"/>
        <v>61.841657770912782</v>
      </c>
      <c r="V172" s="4">
        <f t="shared" si="444"/>
        <v>64.60713021529088</v>
      </c>
      <c r="W172" s="4">
        <f t="shared" si="445"/>
        <v>71.967478921495157</v>
      </c>
      <c r="X172" s="4">
        <f t="shared" si="446"/>
        <v>71.991929620945143</v>
      </c>
      <c r="Y172" s="4">
        <f t="shared" si="447"/>
        <v>74.275528423106735</v>
      </c>
      <c r="Z172" s="4">
        <f t="shared" si="448"/>
        <v>75.129499701356153</v>
      </c>
      <c r="AA172" s="4">
        <f t="shared" si="449"/>
        <v>77.630463767675565</v>
      </c>
      <c r="AB172" s="4">
        <f t="shared" si="450"/>
        <v>77.774040479832692</v>
      </c>
      <c r="AC172" s="4">
        <f t="shared" si="451"/>
        <v>77.714718893274934</v>
      </c>
      <c r="AD172" s="4">
        <f t="shared" si="452"/>
        <v>78.010939586438454</v>
      </c>
      <c r="AE172" s="4">
        <f t="shared" si="453"/>
        <v>78.258445700854182</v>
      </c>
      <c r="AF172" s="4">
        <f t="shared" si="454"/>
        <v>82.099718017784781</v>
      </c>
      <c r="AG172" s="4">
        <f t="shared" si="455"/>
        <v>81.78446885072259</v>
      </c>
      <c r="AI172" s="4">
        <f t="shared" si="456"/>
        <v>0.48752242360142617</v>
      </c>
      <c r="AJ172" s="4">
        <f t="shared" si="457"/>
        <v>-1.2850915069967144</v>
      </c>
      <c r="AK172" s="4">
        <f t="shared" si="458"/>
        <v>0.67434222908721608</v>
      </c>
      <c r="AL172" s="4">
        <f t="shared" si="459"/>
        <v>0.47386978470912311</v>
      </c>
      <c r="AM172" s="4">
        <f t="shared" si="460"/>
        <v>-0.56447892149515155</v>
      </c>
      <c r="AN172" s="4">
        <f t="shared" si="461"/>
        <v>-0.53292962094513996</v>
      </c>
      <c r="AO172" s="4">
        <f t="shared" si="462"/>
        <v>6.3471576893263659E-2</v>
      </c>
      <c r="AP172" s="4">
        <f t="shared" si="463"/>
        <v>0.17050029864384442</v>
      </c>
      <c r="AQ172" s="4">
        <f t="shared" si="464"/>
        <v>-0.78046376767557035</v>
      </c>
      <c r="AR172" s="4">
        <f t="shared" si="465"/>
        <v>-0.20704047983269902</v>
      </c>
      <c r="AS172" s="4">
        <f t="shared" si="466"/>
        <v>0.13228110672505977</v>
      </c>
      <c r="AT172" s="4">
        <f t="shared" si="467"/>
        <v>-1.4209395864384504</v>
      </c>
      <c r="AU172" s="4">
        <f t="shared" si="468"/>
        <v>-0.74144570085418593</v>
      </c>
      <c r="AV172" s="4">
        <f t="shared" si="570"/>
        <v>-0.24271801778478164</v>
      </c>
      <c r="AW172" s="4">
        <f t="shared" si="570"/>
        <v>-0.92546885072259499</v>
      </c>
      <c r="AY172" s="2">
        <f t="shared" si="520"/>
        <v>50.314907281806732</v>
      </c>
      <c r="AZ172" s="2">
        <f t="shared" si="571"/>
        <v>54.100707368610905</v>
      </c>
      <c r="BA172" s="2">
        <f t="shared" si="572"/>
        <v>61.821673120349551</v>
      </c>
      <c r="BB172" s="2">
        <f t="shared" si="573"/>
        <v>64.578271287645507</v>
      </c>
      <c r="BC172" s="2">
        <f t="shared" si="574"/>
        <v>71.940396186675514</v>
      </c>
      <c r="BD172" s="2">
        <f t="shared" si="575"/>
        <v>71.944527025121431</v>
      </c>
      <c r="BE172" s="2">
        <f t="shared" si="576"/>
        <v>74.244846917387463</v>
      </c>
      <c r="BF172" s="2">
        <f t="shared" si="577"/>
        <v>75.104809626001526</v>
      </c>
      <c r="BG172" s="2">
        <f t="shared" si="578"/>
        <v>77.44967421247236</v>
      </c>
      <c r="BH172" s="2">
        <f t="shared" si="579"/>
        <v>77.671358713507004</v>
      </c>
      <c r="BI172" s="2">
        <f t="shared" si="580"/>
        <v>77.650639173359494</v>
      </c>
      <c r="BJ172" s="2">
        <f t="shared" si="581"/>
        <v>77.986764313065294</v>
      </c>
      <c r="BK172" s="2">
        <f t="shared" si="582"/>
        <v>78.239411456039178</v>
      </c>
      <c r="BL172" s="2">
        <f t="shared" si="583"/>
        <v>81.69159851541184</v>
      </c>
      <c r="BM172" s="2">
        <f t="shared" si="584"/>
        <v>81.288061779540101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>
        <f t="shared" si="521"/>
        <v>50.802999999999997</v>
      </c>
      <c r="CF172" s="2">
        <f t="shared" si="522"/>
        <v>52.832999999999998</v>
      </c>
      <c r="CG172" s="2">
        <f t="shared" si="523"/>
        <v>62.515999999999998</v>
      </c>
      <c r="CH172" s="2">
        <f t="shared" si="524"/>
        <v>65.081000000000003</v>
      </c>
      <c r="CI172" s="2">
        <f t="shared" si="525"/>
        <v>71.403000000000006</v>
      </c>
      <c r="CJ172" s="2">
        <f t="shared" si="526"/>
        <v>71.459000000000003</v>
      </c>
      <c r="CK172" s="2">
        <f t="shared" si="527"/>
        <v>74.338999999999999</v>
      </c>
      <c r="CL172" s="2">
        <f t="shared" si="528"/>
        <v>75.3</v>
      </c>
      <c r="CM172" s="2">
        <f t="shared" si="529"/>
        <v>76.849999999999994</v>
      </c>
      <c r="CN172" s="2">
        <f t="shared" si="530"/>
        <v>77.566999999999993</v>
      </c>
      <c r="CO172" s="2">
        <f t="shared" si="531"/>
        <v>77.846999999999994</v>
      </c>
      <c r="CP172" s="2">
        <f t="shared" si="532"/>
        <v>76.59</v>
      </c>
      <c r="CQ172" s="2">
        <f t="shared" si="533"/>
        <v>77.516999999999996</v>
      </c>
      <c r="CR172" s="2">
        <f t="shared" si="534"/>
        <v>81.856999999999999</v>
      </c>
      <c r="CS172" s="2">
        <f t="shared" si="535"/>
        <v>80.858999999999995</v>
      </c>
      <c r="CU172" s="2">
        <f t="shared" si="485"/>
        <v>50.802999999999997</v>
      </c>
      <c r="CV172" s="2">
        <f t="shared" si="486"/>
        <v>52.832999999999998</v>
      </c>
      <c r="CW172" s="2">
        <f t="shared" si="487"/>
        <v>62.515999999999998</v>
      </c>
      <c r="CX172" s="2">
        <f t="shared" si="488"/>
        <v>65.081000000000003</v>
      </c>
      <c r="CY172" s="2">
        <f t="shared" si="489"/>
        <v>71.403000000000006</v>
      </c>
      <c r="CZ172" s="2">
        <f t="shared" si="490"/>
        <v>71.459000000000003</v>
      </c>
      <c r="DA172" s="2">
        <f t="shared" si="491"/>
        <v>74.338999999999999</v>
      </c>
      <c r="DB172" s="2">
        <f t="shared" si="492"/>
        <v>75.3</v>
      </c>
      <c r="DC172" s="2">
        <f t="shared" si="493"/>
        <v>76.849999999999994</v>
      </c>
      <c r="DD172" s="2">
        <f t="shared" si="494"/>
        <v>77.566999999999993</v>
      </c>
      <c r="DE172" s="2">
        <f t="shared" si="495"/>
        <v>77.846999999999994</v>
      </c>
      <c r="DF172" s="2">
        <f t="shared" si="496"/>
        <v>76.59</v>
      </c>
      <c r="DG172" s="2">
        <f t="shared" si="497"/>
        <v>77.516999999999996</v>
      </c>
      <c r="DH172" s="2">
        <f t="shared" si="498"/>
        <v>81.856999999999999</v>
      </c>
      <c r="DI172" s="2">
        <f t="shared" si="499"/>
        <v>80.858999999999995</v>
      </c>
      <c r="DK172" s="2">
        <f t="shared" si="500"/>
        <v>117.42603222996512</v>
      </c>
      <c r="DL172" s="2">
        <f t="shared" si="585"/>
        <v>101.96182404181184</v>
      </c>
      <c r="DM172" s="2">
        <f t="shared" si="585"/>
        <v>111.7235396105124</v>
      </c>
      <c r="DN172" s="2">
        <f t="shared" si="585"/>
        <v>103.88523501607112</v>
      </c>
      <c r="DO172" s="2">
        <f t="shared" si="585"/>
        <v>103.91852994084758</v>
      </c>
      <c r="DP172" s="2">
        <f t="shared" si="585"/>
        <v>55.825355632739381</v>
      </c>
      <c r="DQ172" s="2">
        <f t="shared" si="585"/>
        <v>74.959090243902409</v>
      </c>
      <c r="DR172" s="2">
        <f t="shared" si="585"/>
        <v>88.761080862238757</v>
      </c>
      <c r="DS172" s="2">
        <f t="shared" si="585"/>
        <v>89.537366050260786</v>
      </c>
      <c r="DT172" s="2">
        <f t="shared" si="585"/>
        <v>78.070800348432044</v>
      </c>
      <c r="DU172" s="2">
        <f t="shared" si="585"/>
        <v>77.978698278465728</v>
      </c>
      <c r="DV172" s="2">
        <f t="shared" si="585"/>
        <v>98.257078059584586</v>
      </c>
      <c r="DW172" s="2">
        <f t="shared" si="585"/>
        <v>118.62974738675958</v>
      </c>
      <c r="DX172" s="2">
        <f t="shared" si="585"/>
        <v>113.48648016098102</v>
      </c>
      <c r="DY172" s="2">
        <f t="shared" si="585"/>
        <v>103.50664634146341</v>
      </c>
      <c r="EA172" s="2">
        <f t="shared" si="440"/>
        <v>50.239986595798747</v>
      </c>
      <c r="EB172" s="2">
        <f t="shared" si="502"/>
        <v>54.121798271185959</v>
      </c>
      <c r="EC172" s="2">
        <f t="shared" si="503"/>
        <v>61.795002669950179</v>
      </c>
      <c r="ED172" s="2">
        <f t="shared" si="504"/>
        <v>64.606071359284726</v>
      </c>
      <c r="EE172" s="2">
        <f t="shared" si="505"/>
        <v>71.608164431226342</v>
      </c>
      <c r="EF172" s="2">
        <f t="shared" si="506"/>
        <v>71.897854932356253</v>
      </c>
      <c r="EG172" s="2">
        <f t="shared" si="507"/>
        <v>74.277395664783995</v>
      </c>
      <c r="EH172" s="2">
        <f t="shared" si="508"/>
        <v>74.829005473779745</v>
      </c>
      <c r="EI172" s="2">
        <f t="shared" si="509"/>
        <v>76.968666416050866</v>
      </c>
      <c r="EJ172" s="2">
        <f t="shared" si="510"/>
        <v>77.540110673016869</v>
      </c>
      <c r="EK172" s="2">
        <f t="shared" si="511"/>
        <v>77.561077935021871</v>
      </c>
      <c r="EL172" s="2">
        <f t="shared" si="512"/>
        <v>77.969704625905095</v>
      </c>
      <c r="EM172" s="2">
        <f t="shared" si="513"/>
        <v>78.256515506838298</v>
      </c>
      <c r="EN172" s="2">
        <f t="shared" si="514"/>
        <v>81.862215145371394</v>
      </c>
      <c r="EO172" s="2">
        <f t="shared" si="515"/>
        <v>81.614430168237135</v>
      </c>
      <c r="EQ172" s="2">
        <f t="shared" si="516"/>
        <v>50.653077823007379</v>
      </c>
      <c r="ER172" s="2">
        <f t="shared" si="586"/>
        <v>54.006634726392832</v>
      </c>
      <c r="ES172" s="2">
        <f t="shared" si="586"/>
        <v>61.900396340314913</v>
      </c>
      <c r="ET172" s="2">
        <f t="shared" si="586"/>
        <v>64.459551471043454</v>
      </c>
      <c r="EU172" s="2">
        <f t="shared" si="586"/>
        <v>73.24267238152089</v>
      </c>
      <c r="EV172" s="2">
        <f t="shared" si="586"/>
        <v>72.138167536441586</v>
      </c>
      <c r="EW172" s="2">
        <f t="shared" si="586"/>
        <v>74.121960580218172</v>
      </c>
      <c r="EX172" s="2">
        <f t="shared" si="586"/>
        <v>76.093435758525018</v>
      </c>
      <c r="EY172" s="2">
        <f t="shared" si="586"/>
        <v>78.86462753655843</v>
      </c>
      <c r="EZ172" s="2">
        <f t="shared" si="586"/>
        <v>78.124550545983908</v>
      </c>
      <c r="FA172" s="2">
        <f t="shared" si="586"/>
        <v>77.99487141863257</v>
      </c>
      <c r="FB172" s="2">
        <f t="shared" si="586"/>
        <v>78.05159717523027</v>
      </c>
      <c r="FC172" s="2">
        <f t="shared" si="586"/>
        <v>78.148361372372051</v>
      </c>
      <c r="FD172" s="2">
        <f t="shared" si="586"/>
        <v>80.556179827916509</v>
      </c>
      <c r="FE172" s="2">
        <f t="shared" si="586"/>
        <v>78.937903183074951</v>
      </c>
      <c r="FG172" s="2">
        <f t="shared" si="518"/>
        <v>0.99993229338459544</v>
      </c>
      <c r="FH172" s="2">
        <f t="shared" si="587"/>
        <v>0.99992732201630918</v>
      </c>
      <c r="FI172" s="2">
        <f t="shared" si="587"/>
        <v>0.99992199749193211</v>
      </c>
      <c r="FJ172" s="2">
        <f t="shared" si="587"/>
        <v>0.99992424030239879</v>
      </c>
      <c r="FK172" s="2">
        <f t="shared" si="587"/>
        <v>0.999919299159851</v>
      </c>
      <c r="FL172" s="2">
        <f t="shared" si="587"/>
        <v>0.99990683023618454</v>
      </c>
      <c r="FM172" s="2">
        <f t="shared" si="587"/>
        <v>0.99989835266190541</v>
      </c>
      <c r="FN172" s="2">
        <f t="shared" si="587"/>
        <v>0.99988739635399959</v>
      </c>
      <c r="FO172" s="2">
        <f t="shared" si="587"/>
        <v>0.99988502614537078</v>
      </c>
      <c r="FP172" s="2">
        <f t="shared" si="587"/>
        <v>0.99990514937952313</v>
      </c>
      <c r="FQ172" s="2">
        <f t="shared" si="587"/>
        <v>0.99991616159666163</v>
      </c>
      <c r="FR172" s="2">
        <f t="shared" si="587"/>
        <v>0.99991918937831736</v>
      </c>
      <c r="FS172" s="2">
        <f t="shared" si="587"/>
        <v>0.99992999340667399</v>
      </c>
      <c r="FT172" s="2">
        <f t="shared" si="587"/>
        <v>0.99992071646770919</v>
      </c>
      <c r="FU172" s="2">
        <f t="shared" si="587"/>
        <v>0.99989966268394526</v>
      </c>
      <c r="FW172" s="2">
        <f t="shared" si="536"/>
        <v>0.17035400807516851</v>
      </c>
      <c r="FX172" s="2">
        <f t="shared" si="588"/>
        <v>0.21332982787138788</v>
      </c>
      <c r="FY172" s="2">
        <f t="shared" si="589"/>
        <v>0.2161031038678618</v>
      </c>
      <c r="FZ172" s="2">
        <f t="shared" si="590"/>
        <v>0.2100455410476974</v>
      </c>
      <c r="GA172" s="2">
        <f t="shared" si="591"/>
        <v>0.2016657561975333</v>
      </c>
      <c r="GB172" s="2">
        <f t="shared" si="592"/>
        <v>0.20044543194971126</v>
      </c>
      <c r="GC172" s="2">
        <f t="shared" si="593"/>
        <v>0.20984991854965984</v>
      </c>
      <c r="GD172" s="2">
        <f t="shared" si="594"/>
        <v>0.21688451553651888</v>
      </c>
      <c r="GE172" s="2">
        <f t="shared" si="595"/>
        <v>0.2529391132495768</v>
      </c>
      <c r="GF172" s="2">
        <f t="shared" si="596"/>
        <v>0.22448451981739123</v>
      </c>
      <c r="GG172" s="2">
        <f t="shared" si="597"/>
        <v>0.20637983071956173</v>
      </c>
      <c r="GH172" s="2">
        <f t="shared" si="598"/>
        <v>0.18829859404530527</v>
      </c>
      <c r="GI172" s="2">
        <f t="shared" si="599"/>
        <v>0.18427814454772901</v>
      </c>
      <c r="GJ172" s="2">
        <f t="shared" si="600"/>
        <v>0.13255683907037172</v>
      </c>
      <c r="GK172" s="2">
        <f t="shared" si="601"/>
        <v>0.12275796086936629</v>
      </c>
      <c r="GM172" s="86">
        <f t="shared" si="537"/>
        <v>8.6959846933418175E-55</v>
      </c>
      <c r="GN172" s="86">
        <f t="shared" si="602"/>
        <v>7.5156493679647522E-178</v>
      </c>
      <c r="GO172" s="86">
        <f t="shared" si="603"/>
        <v>6.8488744769637288E-185</v>
      </c>
      <c r="GP172" s="86">
        <f t="shared" si="604"/>
        <v>5.5585723438998899E-167</v>
      </c>
      <c r="GQ172" s="86">
        <f t="shared" si="605"/>
        <v>7.5889308306038159E-127</v>
      </c>
      <c r="GR172" s="86">
        <f t="shared" si="606"/>
        <v>1.0601675326969987E-191</v>
      </c>
      <c r="GS172" s="86">
        <f t="shared" si="607"/>
        <v>1.5762160236357376E-163</v>
      </c>
      <c r="GT172" s="86">
        <f t="shared" si="608"/>
        <v>1.9125652271661739E-116</v>
      </c>
      <c r="GU172" s="86">
        <f t="shared" si="609"/>
        <v>1.601829057477979E-84</v>
      </c>
      <c r="GV172" s="86">
        <f t="shared" si="610"/>
        <v>2.0321636825350084E-160</v>
      </c>
      <c r="GW172" s="86">
        <f t="shared" si="611"/>
        <v>3.0850446671648959E-276</v>
      </c>
      <c r="GX172" s="86">
        <f t="shared" si="612"/>
        <v>4.2417877044179125E-277</v>
      </c>
      <c r="GY172" s="86">
        <f t="shared" si="613"/>
        <v>0</v>
      </c>
      <c r="GZ172" s="86">
        <f t="shared" si="614"/>
        <v>0</v>
      </c>
      <c r="HA172" s="86">
        <f t="shared" si="615"/>
        <v>3.4237446672629337E-302</v>
      </c>
      <c r="HC172" s="86">
        <f t="shared" si="538"/>
        <v>3.0469019026017767E-33</v>
      </c>
      <c r="HD172" s="86">
        <f t="shared" si="616"/>
        <v>4.8868893797178148E-89</v>
      </c>
      <c r="HE172" s="86">
        <f t="shared" si="617"/>
        <v>4.0552522479956067E-112</v>
      </c>
      <c r="HF172" s="86">
        <f t="shared" si="618"/>
        <v>8.2559267594443723E-90</v>
      </c>
      <c r="HG172" s="86">
        <f t="shared" si="619"/>
        <v>1.9267701528612249E-68</v>
      </c>
      <c r="HH172" s="86">
        <f t="shared" si="620"/>
        <v>1.053112979815344E-173</v>
      </c>
      <c r="HI172" s="86">
        <f t="shared" si="621"/>
        <v>5.3386464036456678E-177</v>
      </c>
      <c r="HJ172" s="86">
        <f t="shared" si="622"/>
        <v>4.235591559814751E-176</v>
      </c>
      <c r="HK172" s="86">
        <f t="shared" si="623"/>
        <v>2.1263971910463893E-174</v>
      </c>
      <c r="HL172" s="86">
        <f t="shared" si="624"/>
        <v>9.8379131396275429E-219</v>
      </c>
      <c r="HM172" s="86">
        <f t="shared" si="625"/>
        <v>7.8907802698741153E-248</v>
      </c>
      <c r="HN172" s="86">
        <f t="shared" si="626"/>
        <v>6.1005206544933893E-192</v>
      </c>
      <c r="HO172" s="86">
        <f t="shared" si="627"/>
        <v>1.0506080673806862E-194</v>
      </c>
      <c r="HP172" s="86">
        <f t="shared" si="628"/>
        <v>5.6902599429638642E-190</v>
      </c>
      <c r="HQ172" s="86">
        <f t="shared" si="629"/>
        <v>2.1490389092344939E-175</v>
      </c>
      <c r="HS172" s="86">
        <f t="shared" si="539"/>
        <v>3.895385802026003E-5</v>
      </c>
      <c r="HT172" s="86">
        <f t="shared" si="630"/>
        <v>1.6092550630819426E-7</v>
      </c>
      <c r="HU172" s="86">
        <f t="shared" si="631"/>
        <v>9.3824740406510184E-9</v>
      </c>
      <c r="HV172" s="86">
        <f t="shared" si="632"/>
        <v>1.4287399273667685E-7</v>
      </c>
      <c r="HW172" s="86">
        <f t="shared" si="633"/>
        <v>2.6105280631428145E-7</v>
      </c>
      <c r="HX172" s="86">
        <f t="shared" si="634"/>
        <v>3.3023810931930606E-7</v>
      </c>
      <c r="HY172" s="86">
        <f t="shared" si="635"/>
        <v>3.1613626496917614E-9</v>
      </c>
      <c r="HZ172" s="86">
        <f t="shared" si="636"/>
        <v>7.6004817751064543E-11</v>
      </c>
      <c r="IA172" s="86">
        <f t="shared" si="637"/>
        <v>1.3724387705492528E-10</v>
      </c>
      <c r="IB172" s="86">
        <f t="shared" si="638"/>
        <v>5.3792586945874656E-9</v>
      </c>
      <c r="IC172" s="86">
        <f t="shared" si="639"/>
        <v>1.2803159185629402E-7</v>
      </c>
      <c r="ID172" s="86">
        <f t="shared" si="640"/>
        <v>1.4555685186054014E-6</v>
      </c>
      <c r="IE172" s="86">
        <f t="shared" si="641"/>
        <v>1.523343217490833E-6</v>
      </c>
      <c r="IF172" s="86">
        <f t="shared" si="642"/>
        <v>2.8923772890475689E-4</v>
      </c>
      <c r="IG172" s="86">
        <f t="shared" si="643"/>
        <v>1.4964370540701646E-3</v>
      </c>
      <c r="II172" s="86">
        <f t="shared" si="540"/>
        <v>2.6752803689317233E-4</v>
      </c>
      <c r="IJ172" s="86">
        <f t="shared" si="541"/>
        <v>1.1367694075135029E-3</v>
      </c>
      <c r="IK172" s="86">
        <f t="shared" si="542"/>
        <v>8.2574525086230967E-4</v>
      </c>
      <c r="IL172" s="86">
        <f t="shared" si="543"/>
        <v>1.1378534360160166E-3</v>
      </c>
      <c r="IM172" s="86">
        <f t="shared" si="544"/>
        <v>9.1928001754375819E-4</v>
      </c>
      <c r="IN172" s="86">
        <f t="shared" si="545"/>
        <v>1.3978293152041115E-3</v>
      </c>
      <c r="IO172" s="86">
        <f t="shared" si="546"/>
        <v>8.7510716756035683E-4</v>
      </c>
      <c r="IP172" s="86">
        <f t="shared" si="547"/>
        <v>5.0665747404955751E-4</v>
      </c>
      <c r="IQ172" s="86">
        <f t="shared" si="548"/>
        <v>3.6860143762259536E-3</v>
      </c>
      <c r="IR172" s="86">
        <f t="shared" si="549"/>
        <v>2.0750114277158765E-3</v>
      </c>
      <c r="IS172" s="86">
        <f t="shared" si="550"/>
        <v>9.4298183059731181E-4</v>
      </c>
      <c r="IT172" s="86">
        <f t="shared" si="551"/>
        <v>2.7008981827117396E-4</v>
      </c>
      <c r="IU172" s="86">
        <f t="shared" si="552"/>
        <v>2.0846001812875771E-4</v>
      </c>
      <c r="IV172" s="86">
        <f t="shared" si="553"/>
        <v>2.8274797386195444E-3</v>
      </c>
      <c r="IW172" s="86">
        <f t="shared" si="554"/>
        <v>1.5240332003926479E-3</v>
      </c>
      <c r="IY172" s="86">
        <f t="shared" si="555"/>
        <v>3.0648189491343236E-4</v>
      </c>
      <c r="IZ172" s="86">
        <f t="shared" si="556"/>
        <v>1.1369303330198111E-3</v>
      </c>
      <c r="JA172" s="86">
        <f t="shared" si="557"/>
        <v>8.2575463333635032E-4</v>
      </c>
      <c r="JB172" s="86">
        <f t="shared" si="558"/>
        <v>1.1379963100087533E-3</v>
      </c>
      <c r="JC172" s="86">
        <f t="shared" si="559"/>
        <v>9.1954107035007251E-4</v>
      </c>
      <c r="JD172" s="86">
        <f t="shared" si="560"/>
        <v>1.3981595533134308E-3</v>
      </c>
      <c r="JE172" s="86">
        <f t="shared" si="561"/>
        <v>8.7511032892300658E-4</v>
      </c>
      <c r="JF172" s="86">
        <f t="shared" si="562"/>
        <v>5.066575500543753E-4</v>
      </c>
      <c r="JG172" s="86">
        <f t="shared" si="563"/>
        <v>3.6860145134698305E-3</v>
      </c>
      <c r="JH172" s="86">
        <f t="shared" si="564"/>
        <v>2.0750168069745712E-3</v>
      </c>
      <c r="JI172" s="86">
        <f t="shared" si="565"/>
        <v>9.4310986218916807E-4</v>
      </c>
      <c r="JJ172" s="86">
        <f t="shared" si="566"/>
        <v>2.7154538678977934E-4</v>
      </c>
      <c r="JK172" s="86">
        <f t="shared" si="567"/>
        <v>2.0998336134624854E-4</v>
      </c>
      <c r="JL172" s="86">
        <f t="shared" si="568"/>
        <v>3.1167174675243011E-3</v>
      </c>
      <c r="JM172" s="86">
        <f t="shared" si="569"/>
        <v>3.0204702544628127E-3</v>
      </c>
    </row>
    <row r="173" spans="2:273" x14ac:dyDescent="0.25">
      <c r="B173" s="2">
        <v>146</v>
      </c>
      <c r="C173" s="37">
        <v>50.258000000000003</v>
      </c>
      <c r="D173" s="37">
        <v>54.683</v>
      </c>
      <c r="E173" s="37">
        <v>62.951999999999998</v>
      </c>
      <c r="F173" s="37">
        <v>63.451999999999998</v>
      </c>
      <c r="G173" s="37">
        <v>71.468000000000004</v>
      </c>
      <c r="H173" s="37">
        <v>72.197000000000003</v>
      </c>
      <c r="I173" s="37">
        <v>74.305000000000007</v>
      </c>
      <c r="J173" s="37">
        <v>74.55</v>
      </c>
      <c r="K173" s="37">
        <v>78.45</v>
      </c>
      <c r="L173" s="37">
        <v>77.95</v>
      </c>
      <c r="M173" s="37">
        <v>77.322000000000003</v>
      </c>
      <c r="N173" s="37">
        <v>77.492000000000004</v>
      </c>
      <c r="O173" s="37">
        <v>78.332999999999998</v>
      </c>
      <c r="P173" s="37">
        <v>81.635000000000005</v>
      </c>
      <c r="Q173" s="37">
        <v>80.203000000000003</v>
      </c>
      <c r="S173" s="4">
        <f t="shared" si="441"/>
        <v>50.18717947768323</v>
      </c>
      <c r="T173" s="4">
        <f t="shared" si="442"/>
        <v>54.018012313054193</v>
      </c>
      <c r="U173" s="4">
        <f t="shared" si="443"/>
        <v>61.725212917632568</v>
      </c>
      <c r="V173" s="4">
        <f t="shared" si="444"/>
        <v>64.546012799460968</v>
      </c>
      <c r="W173" s="4">
        <f t="shared" si="445"/>
        <v>71.822740203708094</v>
      </c>
      <c r="X173" s="4">
        <f t="shared" si="446"/>
        <v>71.940637531991356</v>
      </c>
      <c r="Y173" s="4">
        <f t="shared" si="447"/>
        <v>74.209217296256995</v>
      </c>
      <c r="Z173" s="4">
        <f t="shared" si="448"/>
        <v>75.023177357417381</v>
      </c>
      <c r="AA173" s="4">
        <f t="shared" si="449"/>
        <v>77.64953072320526</v>
      </c>
      <c r="AB173" s="4">
        <f t="shared" si="450"/>
        <v>77.746208955537284</v>
      </c>
      <c r="AC173" s="4">
        <f t="shared" si="451"/>
        <v>77.66094917601292</v>
      </c>
      <c r="AD173" s="4">
        <f t="shared" si="452"/>
        <v>77.928457780432183</v>
      </c>
      <c r="AE173" s="4">
        <f t="shared" si="453"/>
        <v>78.179716437831772</v>
      </c>
      <c r="AF173" s="4">
        <f t="shared" si="454"/>
        <v>82.233724774432105</v>
      </c>
      <c r="AG173" s="4">
        <f t="shared" si="455"/>
        <v>81.901118469791527</v>
      </c>
      <c r="AI173" s="4">
        <f t="shared" si="456"/>
        <v>7.0820522316772383E-2</v>
      </c>
      <c r="AJ173" s="4">
        <f t="shared" si="457"/>
        <v>0.6649876869458069</v>
      </c>
      <c r="AK173" s="4">
        <f t="shared" si="458"/>
        <v>1.2267870823674301</v>
      </c>
      <c r="AL173" s="4">
        <f t="shared" si="459"/>
        <v>-1.0940127994609696</v>
      </c>
      <c r="AM173" s="4">
        <f t="shared" si="460"/>
        <v>-0.35474020370809001</v>
      </c>
      <c r="AN173" s="4">
        <f t="shared" si="461"/>
        <v>0.25636246800864626</v>
      </c>
      <c r="AO173" s="4">
        <f t="shared" si="462"/>
        <v>9.5782703743012121E-2</v>
      </c>
      <c r="AP173" s="4">
        <f t="shared" si="463"/>
        <v>-0.47317735741738431</v>
      </c>
      <c r="AQ173" s="4">
        <f t="shared" si="464"/>
        <v>0.80046927679474322</v>
      </c>
      <c r="AR173" s="4">
        <f t="shared" si="465"/>
        <v>0.20379104446271867</v>
      </c>
      <c r="AS173" s="4">
        <f t="shared" si="466"/>
        <v>-0.33894917601291752</v>
      </c>
      <c r="AT173" s="4">
        <f t="shared" si="467"/>
        <v>-0.43645778043217831</v>
      </c>
      <c r="AU173" s="4">
        <f t="shared" si="468"/>
        <v>0.15328356216822669</v>
      </c>
      <c r="AV173" s="4">
        <f t="shared" si="570"/>
        <v>-0.59872477443209959</v>
      </c>
      <c r="AW173" s="4">
        <f t="shared" si="570"/>
        <v>-1.6981184697915239</v>
      </c>
      <c r="AY173" s="2">
        <f t="shared" si="520"/>
        <v>50.185971694647101</v>
      </c>
      <c r="AZ173" s="2">
        <f t="shared" si="571"/>
        <v>53.9822661738188</v>
      </c>
      <c r="BA173" s="2">
        <f t="shared" si="572"/>
        <v>61.682024436215599</v>
      </c>
      <c r="BB173" s="2">
        <f t="shared" si="573"/>
        <v>64.487288022602741</v>
      </c>
      <c r="BC173" s="2">
        <f t="shared" si="574"/>
        <v>71.767628020329354</v>
      </c>
      <c r="BD173" s="2">
        <f t="shared" si="575"/>
        <v>71.849219587710536</v>
      </c>
      <c r="BE173" s="2">
        <f t="shared" si="576"/>
        <v>74.144751285245391</v>
      </c>
      <c r="BF173" s="2">
        <f t="shared" si="577"/>
        <v>74.966204882256022</v>
      </c>
      <c r="BG173" s="2">
        <f t="shared" si="578"/>
        <v>77.290602279481547</v>
      </c>
      <c r="BH173" s="2">
        <f t="shared" si="579"/>
        <v>77.543954748515816</v>
      </c>
      <c r="BI173" s="2">
        <f t="shared" si="580"/>
        <v>77.529021508751612</v>
      </c>
      <c r="BJ173" s="2">
        <f t="shared" si="581"/>
        <v>77.874122211803922</v>
      </c>
      <c r="BK173" s="2">
        <f t="shared" si="582"/>
        <v>78.136282064393413</v>
      </c>
      <c r="BL173" s="2">
        <f t="shared" si="583"/>
        <v>81.61342411607194</v>
      </c>
      <c r="BM173" s="2">
        <f t="shared" si="584"/>
        <v>81.169914178221944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>
        <f t="shared" si="521"/>
        <v>50.258000000000003</v>
      </c>
      <c r="CF173" s="2">
        <f t="shared" si="522"/>
        <v>54.683</v>
      </c>
      <c r="CG173" s="2">
        <f t="shared" si="523"/>
        <v>62.951999999999998</v>
      </c>
      <c r="CH173" s="2">
        <f t="shared" si="524"/>
        <v>63.451999999999998</v>
      </c>
      <c r="CI173" s="2">
        <f t="shared" si="525"/>
        <v>71.468000000000004</v>
      </c>
      <c r="CJ173" s="2">
        <f t="shared" si="526"/>
        <v>72.197000000000003</v>
      </c>
      <c r="CK173" s="2">
        <f t="shared" si="527"/>
        <v>74.305000000000007</v>
      </c>
      <c r="CL173" s="2">
        <f t="shared" si="528"/>
        <v>74.55</v>
      </c>
      <c r="CM173" s="2">
        <f t="shared" si="529"/>
        <v>78.45</v>
      </c>
      <c r="CN173" s="2">
        <f t="shared" si="530"/>
        <v>77.95</v>
      </c>
      <c r="CO173" s="2">
        <f t="shared" si="531"/>
        <v>77.322000000000003</v>
      </c>
      <c r="CP173" s="2">
        <f t="shared" si="532"/>
        <v>77.492000000000004</v>
      </c>
      <c r="CQ173" s="2">
        <f t="shared" si="533"/>
        <v>78.332999999999998</v>
      </c>
      <c r="CR173" s="2">
        <f t="shared" si="534"/>
        <v>81.635000000000005</v>
      </c>
      <c r="CS173" s="2">
        <f t="shared" si="535"/>
        <v>80.203000000000003</v>
      </c>
      <c r="CU173" s="2">
        <f t="shared" si="485"/>
        <v>50.258000000000003</v>
      </c>
      <c r="CV173" s="2">
        <f t="shared" si="486"/>
        <v>54.683</v>
      </c>
      <c r="CW173" s="2">
        <f t="shared" si="487"/>
        <v>62.951999999999998</v>
      </c>
      <c r="CX173" s="2">
        <f t="shared" si="488"/>
        <v>63.451999999999998</v>
      </c>
      <c r="CY173" s="2">
        <f t="shared" si="489"/>
        <v>71.468000000000004</v>
      </c>
      <c r="CZ173" s="2">
        <f t="shared" si="490"/>
        <v>72.197000000000003</v>
      </c>
      <c r="DA173" s="2">
        <f t="shared" si="491"/>
        <v>74.305000000000007</v>
      </c>
      <c r="DB173" s="2">
        <f t="shared" si="492"/>
        <v>74.55</v>
      </c>
      <c r="DC173" s="2">
        <f t="shared" si="493"/>
        <v>78.45</v>
      </c>
      <c r="DD173" s="2">
        <f t="shared" si="494"/>
        <v>77.95</v>
      </c>
      <c r="DE173" s="2">
        <f t="shared" si="495"/>
        <v>77.322000000000003</v>
      </c>
      <c r="DF173" s="2">
        <f t="shared" si="496"/>
        <v>77.492000000000004</v>
      </c>
      <c r="DG173" s="2">
        <f t="shared" si="497"/>
        <v>78.332999999999998</v>
      </c>
      <c r="DH173" s="2">
        <f t="shared" si="498"/>
        <v>81.635000000000005</v>
      </c>
      <c r="DI173" s="2">
        <f t="shared" si="499"/>
        <v>80.203000000000003</v>
      </c>
      <c r="DK173" s="2">
        <f t="shared" si="500"/>
        <v>117.8137390243902</v>
      </c>
      <c r="DL173" s="2">
        <f t="shared" si="585"/>
        <v>102.20634146341462</v>
      </c>
      <c r="DM173" s="2">
        <f t="shared" si="585"/>
        <v>111.98959997839182</v>
      </c>
      <c r="DN173" s="2">
        <f t="shared" si="585"/>
        <v>104.08763717148801</v>
      </c>
      <c r="DO173" s="2">
        <f t="shared" si="585"/>
        <v>104.07015898225427</v>
      </c>
      <c r="DP173" s="2">
        <f t="shared" si="585"/>
        <v>55.533670492298427</v>
      </c>
      <c r="DQ173" s="2">
        <f t="shared" si="585"/>
        <v>74.830839024390215</v>
      </c>
      <c r="DR173" s="2">
        <f t="shared" si="585"/>
        <v>88.700185031185029</v>
      </c>
      <c r="DS173" s="2">
        <f t="shared" si="585"/>
        <v>89.442808914177334</v>
      </c>
      <c r="DT173" s="2">
        <f t="shared" si="585"/>
        <v>77.903364285714275</v>
      </c>
      <c r="DU173" s="2">
        <f t="shared" si="585"/>
        <v>77.830071126547878</v>
      </c>
      <c r="DV173" s="2">
        <f t="shared" si="585"/>
        <v>98.284261513113464</v>
      </c>
      <c r="DW173" s="2">
        <f t="shared" si="585"/>
        <v>118.82418048780487</v>
      </c>
      <c r="DX173" s="2">
        <f t="shared" si="585"/>
        <v>113.64477738162765</v>
      </c>
      <c r="DY173" s="2">
        <f t="shared" si="585"/>
        <v>103.61512195121951</v>
      </c>
      <c r="EA173" s="2">
        <f t="shared" si="440"/>
        <v>50.102389309461287</v>
      </c>
      <c r="EB173" s="2">
        <f t="shared" si="502"/>
        <v>54.006159480195521</v>
      </c>
      <c r="EC173" s="2">
        <f t="shared" si="503"/>
        <v>61.653001400938564</v>
      </c>
      <c r="ED173" s="2">
        <f t="shared" si="504"/>
        <v>64.518709712791534</v>
      </c>
      <c r="EE173" s="2">
        <f t="shared" si="505"/>
        <v>71.398509863529497</v>
      </c>
      <c r="EF173" s="2">
        <f t="shared" si="506"/>
        <v>71.797028635851177</v>
      </c>
      <c r="EG173" s="2">
        <f t="shared" si="507"/>
        <v>74.180748072813302</v>
      </c>
      <c r="EH173" s="2">
        <f t="shared" si="508"/>
        <v>74.661302943929215</v>
      </c>
      <c r="EI173" s="2">
        <f t="shared" si="509"/>
        <v>76.760604829008429</v>
      </c>
      <c r="EJ173" s="2">
        <f t="shared" si="510"/>
        <v>77.398808635227994</v>
      </c>
      <c r="EK173" s="2">
        <f t="shared" si="511"/>
        <v>77.429779512573546</v>
      </c>
      <c r="EL173" s="2">
        <f t="shared" si="512"/>
        <v>77.855377272727296</v>
      </c>
      <c r="EM173" s="2">
        <f t="shared" si="513"/>
        <v>78.155622727272728</v>
      </c>
      <c r="EN173" s="2">
        <f t="shared" si="514"/>
        <v>81.803711586575787</v>
      </c>
      <c r="EO173" s="2">
        <f t="shared" si="515"/>
        <v>81.532208649652205</v>
      </c>
      <c r="EQ173" s="2">
        <f t="shared" si="516"/>
        <v>50.534459928949737</v>
      </c>
      <c r="ER173" s="2">
        <f t="shared" si="586"/>
        <v>53.887970744651625</v>
      </c>
      <c r="ES173" s="2">
        <f t="shared" si="586"/>
        <v>61.762612292021387</v>
      </c>
      <c r="ET173" s="2">
        <f t="shared" si="586"/>
        <v>64.3674015840419</v>
      </c>
      <c r="EU173" s="2">
        <f t="shared" si="586"/>
        <v>73.08919751066702</v>
      </c>
      <c r="EV173" s="2">
        <f t="shared" si="586"/>
        <v>72.04549487842597</v>
      </c>
      <c r="EW173" s="2">
        <f t="shared" si="586"/>
        <v>74.020870955607251</v>
      </c>
      <c r="EX173" s="2">
        <f t="shared" si="586"/>
        <v>75.964070275494066</v>
      </c>
      <c r="EY173" s="2">
        <f t="shared" si="586"/>
        <v>78.713314165971923</v>
      </c>
      <c r="EZ173" s="2">
        <f t="shared" si="586"/>
        <v>78.001082306074281</v>
      </c>
      <c r="FA173" s="2">
        <f t="shared" si="586"/>
        <v>77.876932997220194</v>
      </c>
      <c r="FB173" s="2">
        <f t="shared" si="586"/>
        <v>77.940391547177384</v>
      </c>
      <c r="FC173" s="2">
        <f t="shared" si="586"/>
        <v>78.045122933587336</v>
      </c>
      <c r="FD173" s="2">
        <f t="shared" si="586"/>
        <v>80.461718973360036</v>
      </c>
      <c r="FE173" s="2">
        <f t="shared" si="586"/>
        <v>78.793530234591017</v>
      </c>
      <c r="FG173" s="2">
        <f t="shared" si="518"/>
        <v>0.99993825046498519</v>
      </c>
      <c r="FH173" s="2">
        <f t="shared" si="587"/>
        <v>0.99993371646721663</v>
      </c>
      <c r="FI173" s="2">
        <f t="shared" si="587"/>
        <v>0.99992886037888717</v>
      </c>
      <c r="FJ173" s="2">
        <f t="shared" si="587"/>
        <v>0.99993090587401778</v>
      </c>
      <c r="FK173" s="2">
        <f t="shared" si="587"/>
        <v>0.99992639943641615</v>
      </c>
      <c r="FL173" s="2">
        <f t="shared" si="587"/>
        <v>0.99991502746890126</v>
      </c>
      <c r="FM173" s="2">
        <f t="shared" si="587"/>
        <v>0.99990729569673142</v>
      </c>
      <c r="FN173" s="2">
        <f t="shared" si="587"/>
        <v>0.99989730323678727</v>
      </c>
      <c r="FO173" s="2">
        <f t="shared" si="587"/>
        <v>0.99989514153754</v>
      </c>
      <c r="FP173" s="2">
        <f t="shared" si="587"/>
        <v>0.99991349448404543</v>
      </c>
      <c r="FQ173" s="2">
        <f t="shared" si="587"/>
        <v>0.99992353790335009</v>
      </c>
      <c r="FR173" s="2">
        <f t="shared" si="587"/>
        <v>0.99992629931304466</v>
      </c>
      <c r="FS173" s="2">
        <f t="shared" si="587"/>
        <v>0.99993615283477322</v>
      </c>
      <c r="FT173" s="2">
        <f t="shared" si="587"/>
        <v>0.99992769205474152</v>
      </c>
      <c r="FU173" s="2">
        <f t="shared" si="587"/>
        <v>0.99990849047226549</v>
      </c>
      <c r="FW173" s="2">
        <f t="shared" si="536"/>
        <v>0.18376912764792894</v>
      </c>
      <c r="FX173" s="2">
        <f t="shared" si="588"/>
        <v>0.22919430176417532</v>
      </c>
      <c r="FY173" s="2">
        <f t="shared" si="589"/>
        <v>0.23211296318080446</v>
      </c>
      <c r="FZ173" s="2">
        <f t="shared" si="590"/>
        <v>0.22573586052423147</v>
      </c>
      <c r="GA173" s="2">
        <f t="shared" si="591"/>
        <v>0.21690198401365174</v>
      </c>
      <c r="GB173" s="2">
        <f t="shared" si="592"/>
        <v>0.21561436277947257</v>
      </c>
      <c r="GC173" s="2">
        <f t="shared" si="593"/>
        <v>0.22552979705140666</v>
      </c>
      <c r="GD173" s="2">
        <f t="shared" si="594"/>
        <v>0.23293506309588499</v>
      </c>
      <c r="GE173" s="2">
        <f t="shared" si="595"/>
        <v>0.27073543616800128</v>
      </c>
      <c r="GF173" s="2">
        <f t="shared" si="596"/>
        <v>0.24092447248617241</v>
      </c>
      <c r="GG173" s="2">
        <f t="shared" si="597"/>
        <v>0.22187323245483667</v>
      </c>
      <c r="GH173" s="2">
        <f t="shared" si="598"/>
        <v>0.20278143154059783</v>
      </c>
      <c r="GI173" s="2">
        <f t="shared" si="599"/>
        <v>0.19852738430120981</v>
      </c>
      <c r="GJ173" s="2">
        <f t="shared" si="600"/>
        <v>0.14351035218058059</v>
      </c>
      <c r="GK173" s="2">
        <f t="shared" si="601"/>
        <v>0.13302593922454164</v>
      </c>
      <c r="GM173" s="86">
        <f t="shared" si="537"/>
        <v>3.8806036345489736E-56</v>
      </c>
      <c r="GN173" s="86">
        <f t="shared" si="602"/>
        <v>2.9265245543276327E-182</v>
      </c>
      <c r="GO173" s="86">
        <f t="shared" si="603"/>
        <v>1.8163613098012437E-189</v>
      </c>
      <c r="GP173" s="86">
        <f t="shared" si="604"/>
        <v>4.1087672081863117E-171</v>
      </c>
      <c r="GQ173" s="86">
        <f t="shared" si="605"/>
        <v>5.5590496896412272E-130</v>
      </c>
      <c r="GR173" s="86">
        <f t="shared" si="606"/>
        <v>2.0126398974837017E-196</v>
      </c>
      <c r="GS173" s="86">
        <f t="shared" si="607"/>
        <v>1.5258269546754574E-167</v>
      </c>
      <c r="GT173" s="86">
        <f t="shared" si="608"/>
        <v>2.7101543610094843E-119</v>
      </c>
      <c r="GU173" s="86">
        <f t="shared" si="609"/>
        <v>1.4171712011724217E-86</v>
      </c>
      <c r="GV173" s="86">
        <f t="shared" si="610"/>
        <v>2.4760299076939325E-164</v>
      </c>
      <c r="GW173" s="86">
        <f t="shared" si="611"/>
        <v>4.8203237097882106E-283</v>
      </c>
      <c r="GX173" s="86">
        <f t="shared" si="612"/>
        <v>4.78637094659201E-284</v>
      </c>
      <c r="GY173" s="86">
        <f t="shared" si="613"/>
        <v>0</v>
      </c>
      <c r="GZ173" s="86">
        <f t="shared" si="614"/>
        <v>0</v>
      </c>
      <c r="HA173" s="86">
        <f t="shared" si="615"/>
        <v>0</v>
      </c>
      <c r="HC173" s="86">
        <f t="shared" si="538"/>
        <v>2.1207205387035006E-34</v>
      </c>
      <c r="HD173" s="86">
        <f t="shared" si="616"/>
        <v>3.5566803036415772E-92</v>
      </c>
      <c r="HE173" s="86">
        <f t="shared" si="617"/>
        <v>4.5151215676164862E-116</v>
      </c>
      <c r="HF173" s="86">
        <f t="shared" si="618"/>
        <v>5.6172652115183712E-93</v>
      </c>
      <c r="HG173" s="86">
        <f t="shared" si="619"/>
        <v>7.8211334785410975E-71</v>
      </c>
      <c r="HH173" s="86">
        <f t="shared" si="620"/>
        <v>9.7073175007087931E-180</v>
      </c>
      <c r="HI173" s="86">
        <f t="shared" si="621"/>
        <v>4.4686586753530894E-183</v>
      </c>
      <c r="HJ173" s="86">
        <f t="shared" si="622"/>
        <v>3.8955372338139003E-182</v>
      </c>
      <c r="HK173" s="86">
        <f t="shared" si="623"/>
        <v>2.1207049488250867E-180</v>
      </c>
      <c r="HL173" s="86">
        <f t="shared" si="624"/>
        <v>3.2444845615525467E-226</v>
      </c>
      <c r="HM173" s="86">
        <f t="shared" si="625"/>
        <v>1.8188676748435803E-256</v>
      </c>
      <c r="HN173" s="86">
        <f t="shared" si="626"/>
        <v>7.9381634318109379E-199</v>
      </c>
      <c r="HO173" s="86">
        <f t="shared" si="627"/>
        <v>1.2201420722482642E-201</v>
      </c>
      <c r="HP173" s="86">
        <f t="shared" si="628"/>
        <v>8.4919950182225986E-197</v>
      </c>
      <c r="HQ173" s="86">
        <f t="shared" si="629"/>
        <v>1.3522934963557899E-181</v>
      </c>
      <c r="HS173" s="86">
        <f t="shared" si="539"/>
        <v>9.3747737415833829E-6</v>
      </c>
      <c r="HT173" s="86">
        <f t="shared" si="630"/>
        <v>2.3282163135335307E-8</v>
      </c>
      <c r="HU173" s="86">
        <f t="shared" si="631"/>
        <v>1.047280184288736E-9</v>
      </c>
      <c r="HV173" s="86">
        <f t="shared" si="632"/>
        <v>2.1138366859861779E-8</v>
      </c>
      <c r="HW173" s="86">
        <f t="shared" si="633"/>
        <v>4.1640184021413708E-8</v>
      </c>
      <c r="HX173" s="86">
        <f t="shared" si="634"/>
        <v>5.7742851908901443E-8</v>
      </c>
      <c r="HY173" s="86">
        <f t="shared" si="635"/>
        <v>3.5704118845811814E-10</v>
      </c>
      <c r="HZ173" s="86">
        <f t="shared" si="636"/>
        <v>5.7879187782820224E-12</v>
      </c>
      <c r="IA173" s="86">
        <f t="shared" si="637"/>
        <v>1.1089227891115955E-11</v>
      </c>
      <c r="IB173" s="86">
        <f t="shared" si="638"/>
        <v>6.4077933069229563E-10</v>
      </c>
      <c r="IC173" s="86">
        <f t="shared" si="639"/>
        <v>1.8832880000823196E-8</v>
      </c>
      <c r="ID173" s="86">
        <f t="shared" si="640"/>
        <v>2.4344019563724722E-7</v>
      </c>
      <c r="IE173" s="86">
        <f t="shared" si="641"/>
        <v>2.5556909117212238E-7</v>
      </c>
      <c r="IF173" s="86">
        <f t="shared" si="642"/>
        <v>8.0757936384162333E-5</v>
      </c>
      <c r="IG173" s="86">
        <f t="shared" si="643"/>
        <v>5.0095161072120182E-4</v>
      </c>
      <c r="II173" s="86">
        <f t="shared" si="540"/>
        <v>5.9732748035514556E-4</v>
      </c>
      <c r="IJ173" s="86">
        <f t="shared" si="541"/>
        <v>2.489102228531805E-3</v>
      </c>
      <c r="IK173" s="86">
        <f t="shared" si="542"/>
        <v>1.9025974548538167E-3</v>
      </c>
      <c r="IL173" s="86">
        <f t="shared" si="543"/>
        <v>2.4632276014529826E-3</v>
      </c>
      <c r="IM173" s="86">
        <f t="shared" si="544"/>
        <v>1.985930270936396E-3</v>
      </c>
      <c r="IN173" s="86">
        <f t="shared" si="545"/>
        <v>2.859396356959143E-3</v>
      </c>
      <c r="IO173" s="86">
        <f t="shared" si="546"/>
        <v>1.9566331603174882E-3</v>
      </c>
      <c r="IP173" s="86">
        <f t="shared" si="547"/>
        <v>1.2474873841791818E-3</v>
      </c>
      <c r="IQ173" s="86">
        <f t="shared" si="548"/>
        <v>7.8797259159221478E-3</v>
      </c>
      <c r="IR173" s="86">
        <f t="shared" si="549"/>
        <v>4.3632143678459063E-3</v>
      </c>
      <c r="IS173" s="86">
        <f t="shared" si="550"/>
        <v>2.0636718784671684E-3</v>
      </c>
      <c r="IT173" s="86">
        <f t="shared" si="551"/>
        <v>6.4294258030896622E-4</v>
      </c>
      <c r="IU173" s="86">
        <f t="shared" si="552"/>
        <v>5.0340523868281793E-4</v>
      </c>
      <c r="IV173" s="86">
        <f t="shared" si="553"/>
        <v>4.5184223650991343E-3</v>
      </c>
      <c r="IW173" s="86">
        <f t="shared" si="554"/>
        <v>2.5144331955990022E-3</v>
      </c>
      <c r="IY173" s="86">
        <f t="shared" si="555"/>
        <v>6.0670225409672899E-4</v>
      </c>
      <c r="IZ173" s="86">
        <f t="shared" si="556"/>
        <v>2.4891255106949403E-3</v>
      </c>
      <c r="JA173" s="86">
        <f t="shared" si="557"/>
        <v>1.902598502134001E-3</v>
      </c>
      <c r="JB173" s="86">
        <f t="shared" si="558"/>
        <v>2.4632487398198425E-3</v>
      </c>
      <c r="JC173" s="86">
        <f t="shared" si="559"/>
        <v>1.9859719111204174E-3</v>
      </c>
      <c r="JD173" s="86">
        <f t="shared" si="560"/>
        <v>2.8594540998110518E-3</v>
      </c>
      <c r="JE173" s="86">
        <f t="shared" si="561"/>
        <v>1.9566335173586765E-3</v>
      </c>
      <c r="JF173" s="86">
        <f t="shared" si="562"/>
        <v>1.2474873899671005E-3</v>
      </c>
      <c r="JG173" s="86">
        <f t="shared" si="563"/>
        <v>7.8797259270113763E-3</v>
      </c>
      <c r="JH173" s="86">
        <f t="shared" si="564"/>
        <v>4.363215008625237E-3</v>
      </c>
      <c r="JI173" s="86">
        <f t="shared" si="565"/>
        <v>2.0636907113471691E-3</v>
      </c>
      <c r="JJ173" s="86">
        <f t="shared" si="566"/>
        <v>6.4318602050460346E-4</v>
      </c>
      <c r="JK173" s="86">
        <f t="shared" si="567"/>
        <v>5.0366080777399002E-4</v>
      </c>
      <c r="JL173" s="86">
        <f t="shared" si="568"/>
        <v>4.5991803014832962E-3</v>
      </c>
      <c r="JM173" s="86">
        <f t="shared" si="569"/>
        <v>3.015384806320204E-3</v>
      </c>
    </row>
    <row r="174" spans="2:273" x14ac:dyDescent="0.25">
      <c r="B174" s="2">
        <v>147</v>
      </c>
      <c r="C174" s="37">
        <v>49.712000000000003</v>
      </c>
      <c r="D174" s="37">
        <v>54.017000000000003</v>
      </c>
      <c r="E174" s="37">
        <v>61.968000000000004</v>
      </c>
      <c r="F174" s="37">
        <v>64.968000000000004</v>
      </c>
      <c r="G174" s="37">
        <v>71.370999999999995</v>
      </c>
      <c r="H174" s="37">
        <v>72.638999999999996</v>
      </c>
      <c r="I174" s="37">
        <v>73.965999999999994</v>
      </c>
      <c r="J174" s="37">
        <v>75.082999999999998</v>
      </c>
      <c r="K174" s="37">
        <v>78.45</v>
      </c>
      <c r="L174" s="37">
        <v>78.082999999999998</v>
      </c>
      <c r="M174" s="37">
        <v>78.119</v>
      </c>
      <c r="N174" s="37">
        <v>77.492000000000004</v>
      </c>
      <c r="O174" s="37">
        <v>78.3</v>
      </c>
      <c r="P174" s="37">
        <v>82.524000000000001</v>
      </c>
      <c r="Q174" s="37">
        <v>80.891000000000005</v>
      </c>
      <c r="S174" s="4">
        <f t="shared" si="441"/>
        <v>50.060382905992718</v>
      </c>
      <c r="T174" s="4">
        <f t="shared" si="442"/>
        <v>53.933361018638138</v>
      </c>
      <c r="U174" s="4">
        <f t="shared" si="443"/>
        <v>61.630759762567514</v>
      </c>
      <c r="V174" s="4">
        <f t="shared" si="444"/>
        <v>64.509553985468173</v>
      </c>
      <c r="W174" s="4">
        <f t="shared" si="445"/>
        <v>71.704756069101165</v>
      </c>
      <c r="X174" s="4">
        <f t="shared" si="446"/>
        <v>71.922821384533691</v>
      </c>
      <c r="Y174" s="4">
        <f t="shared" si="447"/>
        <v>74.172760048026603</v>
      </c>
      <c r="Z174" s="4">
        <f t="shared" si="448"/>
        <v>74.953441186282063</v>
      </c>
      <c r="AA174" s="4">
        <f t="shared" si="449"/>
        <v>77.804848492760584</v>
      </c>
      <c r="AB174" s="4">
        <f t="shared" si="450"/>
        <v>77.795527390032987</v>
      </c>
      <c r="AC174" s="4">
        <f t="shared" si="451"/>
        <v>77.666212098699233</v>
      </c>
      <c r="AD174" s="4">
        <f t="shared" si="452"/>
        <v>77.877506263471744</v>
      </c>
      <c r="AE174" s="4">
        <f t="shared" si="453"/>
        <v>78.127041177625472</v>
      </c>
      <c r="AF174" s="4">
        <f t="shared" si="454"/>
        <v>82.462330663217571</v>
      </c>
      <c r="AG174" s="4">
        <f t="shared" si="455"/>
        <v>82.165580264386648</v>
      </c>
      <c r="AI174" s="4">
        <f t="shared" si="456"/>
        <v>-0.3483829059927146</v>
      </c>
      <c r="AJ174" s="4">
        <f t="shared" si="457"/>
        <v>8.3638981361865206E-2</v>
      </c>
      <c r="AK174" s="4">
        <f t="shared" si="458"/>
        <v>0.33724023743248921</v>
      </c>
      <c r="AL174" s="4">
        <f t="shared" si="459"/>
        <v>0.45844601453183031</v>
      </c>
      <c r="AM174" s="4">
        <f t="shared" si="460"/>
        <v>-0.33375606910117028</v>
      </c>
      <c r="AN174" s="4">
        <f t="shared" si="461"/>
        <v>0.71617861546630479</v>
      </c>
      <c r="AO174" s="4">
        <f t="shared" si="462"/>
        <v>-0.20676004802660941</v>
      </c>
      <c r="AP174" s="4">
        <f t="shared" si="463"/>
        <v>0.1295588137179351</v>
      </c>
      <c r="AQ174" s="4">
        <f t="shared" si="464"/>
        <v>0.64515150723941872</v>
      </c>
      <c r="AR174" s="4">
        <f t="shared" si="465"/>
        <v>0.28747260996701129</v>
      </c>
      <c r="AS174" s="4">
        <f t="shared" si="466"/>
        <v>0.45278790130076629</v>
      </c>
      <c r="AT174" s="4">
        <f t="shared" si="467"/>
        <v>-0.38550626347173989</v>
      </c>
      <c r="AU174" s="4">
        <f t="shared" si="468"/>
        <v>0.17295882237452531</v>
      </c>
      <c r="AV174" s="4">
        <f t="shared" si="570"/>
        <v>6.1669336782429696E-2</v>
      </c>
      <c r="AW174" s="4">
        <f t="shared" si="570"/>
        <v>-1.2745802643866426</v>
      </c>
      <c r="AY174" s="2">
        <f t="shared" si="520"/>
        <v>50.05793761892064</v>
      </c>
      <c r="AZ174" s="2">
        <f t="shared" si="571"/>
        <v>53.863653395801315</v>
      </c>
      <c r="BA174" s="2">
        <f t="shared" si="572"/>
        <v>61.542627959897771</v>
      </c>
      <c r="BB174" s="2">
        <f t="shared" si="573"/>
        <v>64.396047158975975</v>
      </c>
      <c r="BC174" s="2">
        <f t="shared" si="574"/>
        <v>71.598011386280135</v>
      </c>
      <c r="BD174" s="2">
        <f t="shared" si="575"/>
        <v>71.754360029768847</v>
      </c>
      <c r="BE174" s="2">
        <f t="shared" si="576"/>
        <v>74.044383856049691</v>
      </c>
      <c r="BF174" s="2">
        <f t="shared" si="577"/>
        <v>74.829925878964588</v>
      </c>
      <c r="BG174" s="2">
        <f t="shared" si="578"/>
        <v>77.135100981284268</v>
      </c>
      <c r="BH174" s="2">
        <f t="shared" si="579"/>
        <v>77.417635995622717</v>
      </c>
      <c r="BI174" s="2">
        <f t="shared" si="580"/>
        <v>77.40819321242067</v>
      </c>
      <c r="BJ174" s="2">
        <f t="shared" si="581"/>
        <v>77.76165318864463</v>
      </c>
      <c r="BK174" s="2">
        <f t="shared" si="582"/>
        <v>78.033012606176754</v>
      </c>
      <c r="BL174" s="2">
        <f t="shared" si="583"/>
        <v>81.533454598398379</v>
      </c>
      <c r="BM174" s="2">
        <f t="shared" si="584"/>
        <v>81.048493558704436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>
        <f t="shared" si="521"/>
        <v>49.712000000000003</v>
      </c>
      <c r="CF174" s="2">
        <f t="shared" si="522"/>
        <v>54.017000000000003</v>
      </c>
      <c r="CG174" s="2">
        <f t="shared" si="523"/>
        <v>61.968000000000004</v>
      </c>
      <c r="CH174" s="2">
        <f t="shared" si="524"/>
        <v>64.968000000000004</v>
      </c>
      <c r="CI174" s="2">
        <f t="shared" si="525"/>
        <v>71.370999999999995</v>
      </c>
      <c r="CJ174" s="2">
        <f t="shared" si="526"/>
        <v>72.638999999999996</v>
      </c>
      <c r="CK174" s="2">
        <f t="shared" si="527"/>
        <v>73.965999999999994</v>
      </c>
      <c r="CL174" s="2">
        <f t="shared" si="528"/>
        <v>75.082999999999998</v>
      </c>
      <c r="CM174" s="2" t="str">
        <f t="shared" si="529"/>
        <v/>
      </c>
      <c r="CN174" s="2">
        <f t="shared" si="530"/>
        <v>78.082999999999998</v>
      </c>
      <c r="CO174" s="2">
        <f t="shared" si="531"/>
        <v>78.119</v>
      </c>
      <c r="CP174" s="2">
        <f t="shared" si="532"/>
        <v>77.492000000000004</v>
      </c>
      <c r="CQ174" s="2">
        <f t="shared" si="533"/>
        <v>78.3</v>
      </c>
      <c r="CR174" s="2">
        <f t="shared" si="534"/>
        <v>82.524000000000001</v>
      </c>
      <c r="CS174" s="2">
        <f t="shared" si="535"/>
        <v>80.891000000000005</v>
      </c>
      <c r="CU174" s="2">
        <f t="shared" si="485"/>
        <v>49.712000000000003</v>
      </c>
      <c r="CV174" s="2">
        <f t="shared" si="486"/>
        <v>54.017000000000003</v>
      </c>
      <c r="CW174" s="2">
        <f t="shared" si="487"/>
        <v>61.968000000000004</v>
      </c>
      <c r="CX174" s="2">
        <f t="shared" si="488"/>
        <v>64.968000000000004</v>
      </c>
      <c r="CY174" s="2">
        <f t="shared" si="489"/>
        <v>71.370999999999995</v>
      </c>
      <c r="CZ174" s="2">
        <f t="shared" si="490"/>
        <v>72.638999999999996</v>
      </c>
      <c r="DA174" s="2">
        <f t="shared" si="491"/>
        <v>73.965999999999994</v>
      </c>
      <c r="DB174" s="2">
        <f t="shared" si="492"/>
        <v>75.082999999999998</v>
      </c>
      <c r="DC174" s="2" t="str">
        <f t="shared" si="493"/>
        <v/>
      </c>
      <c r="DD174" s="2">
        <f t="shared" si="494"/>
        <v>78.082999999999998</v>
      </c>
      <c r="DE174" s="2">
        <f t="shared" si="495"/>
        <v>78.119</v>
      </c>
      <c r="DF174" s="2">
        <f t="shared" si="496"/>
        <v>77.492000000000004</v>
      </c>
      <c r="DG174" s="2">
        <f t="shared" si="497"/>
        <v>78.3</v>
      </c>
      <c r="DH174" s="2">
        <f t="shared" si="498"/>
        <v>82.524000000000001</v>
      </c>
      <c r="DI174" s="2">
        <f t="shared" si="499"/>
        <v>80.891000000000005</v>
      </c>
      <c r="DK174" s="2">
        <f t="shared" si="500"/>
        <v>118.2014458188153</v>
      </c>
      <c r="DL174" s="2">
        <f t="shared" si="585"/>
        <v>102.4508588850174</v>
      </c>
      <c r="DM174" s="2">
        <f t="shared" si="585"/>
        <v>112.25566034627124</v>
      </c>
      <c r="DN174" s="2">
        <f t="shared" si="585"/>
        <v>104.29003932690492</v>
      </c>
      <c r="DO174" s="2">
        <f t="shared" si="585"/>
        <v>104.22178802366096</v>
      </c>
      <c r="DP174" s="2">
        <f t="shared" si="585"/>
        <v>55.241985351857473</v>
      </c>
      <c r="DQ174" s="2">
        <f t="shared" si="585"/>
        <v>74.702587804878021</v>
      </c>
      <c r="DR174" s="2">
        <f t="shared" si="585"/>
        <v>88.639289200131302</v>
      </c>
      <c r="DS174" s="2">
        <f t="shared" si="585"/>
        <v>89.348251778093882</v>
      </c>
      <c r="DT174" s="2">
        <f t="shared" si="585"/>
        <v>77.735928222996506</v>
      </c>
      <c r="DU174" s="2">
        <f t="shared" si="585"/>
        <v>77.681443974630028</v>
      </c>
      <c r="DV174" s="2">
        <f t="shared" si="585"/>
        <v>98.311444966642355</v>
      </c>
      <c r="DW174" s="2">
        <f t="shared" si="585"/>
        <v>119.01861358885017</v>
      </c>
      <c r="DX174" s="2">
        <f t="shared" si="585"/>
        <v>113.80307460227428</v>
      </c>
      <c r="DY174" s="2">
        <f t="shared" si="585"/>
        <v>103.72359756097561</v>
      </c>
      <c r="EA174" s="2">
        <f t="shared" si="440"/>
        <v>49.964792023123834</v>
      </c>
      <c r="EB174" s="2">
        <f t="shared" si="502"/>
        <v>53.890520689205076</v>
      </c>
      <c r="EC174" s="2">
        <f t="shared" si="503"/>
        <v>61.511000131926949</v>
      </c>
      <c r="ED174" s="2">
        <f t="shared" si="504"/>
        <v>64.431348066298355</v>
      </c>
      <c r="EE174" s="2">
        <f t="shared" si="505"/>
        <v>71.188855295832639</v>
      </c>
      <c r="EF174" s="2">
        <f t="shared" si="506"/>
        <v>71.696202339346101</v>
      </c>
      <c r="EG174" s="2">
        <f t="shared" si="507"/>
        <v>74.084100480842608</v>
      </c>
      <c r="EH174" s="2">
        <f t="shared" si="508"/>
        <v>74.493600414078685</v>
      </c>
      <c r="EI174" s="2">
        <f t="shared" si="509"/>
        <v>76.552543241965978</v>
      </c>
      <c r="EJ174" s="2">
        <f t="shared" si="510"/>
        <v>77.257506597439118</v>
      </c>
      <c r="EK174" s="2">
        <f t="shared" si="511"/>
        <v>77.298481090125236</v>
      </c>
      <c r="EL174" s="2">
        <f t="shared" si="512"/>
        <v>77.741049919549511</v>
      </c>
      <c r="EM174" s="2">
        <f t="shared" si="513"/>
        <v>78.054729947707159</v>
      </c>
      <c r="EN174" s="2">
        <f t="shared" si="514"/>
        <v>81.745208027780166</v>
      </c>
      <c r="EO174" s="2">
        <f t="shared" si="515"/>
        <v>81.449987131067275</v>
      </c>
      <c r="EQ174" s="2">
        <f t="shared" si="516"/>
        <v>50.415842034892094</v>
      </c>
      <c r="ER174" s="2">
        <f t="shared" si="586"/>
        <v>53.769306762910425</v>
      </c>
      <c r="ES174" s="2">
        <f t="shared" si="586"/>
        <v>61.624828243727862</v>
      </c>
      <c r="ET174" s="2">
        <f t="shared" si="586"/>
        <v>64.275251697040346</v>
      </c>
      <c r="EU174" s="2">
        <f t="shared" si="586"/>
        <v>72.935722639813136</v>
      </c>
      <c r="EV174" s="2">
        <f t="shared" si="586"/>
        <v>71.952822220410354</v>
      </c>
      <c r="EW174" s="2">
        <f t="shared" si="586"/>
        <v>73.919781330996344</v>
      </c>
      <c r="EX174" s="2">
        <f t="shared" si="586"/>
        <v>75.8347047924631</v>
      </c>
      <c r="EY174" s="2">
        <f t="shared" si="586"/>
        <v>78.562000795385416</v>
      </c>
      <c r="EZ174" s="2">
        <f t="shared" si="586"/>
        <v>77.877614066164654</v>
      </c>
      <c r="FA174" s="2">
        <f t="shared" si="586"/>
        <v>77.758994575807804</v>
      </c>
      <c r="FB174" s="2">
        <f t="shared" si="586"/>
        <v>77.829185919124498</v>
      </c>
      <c r="FC174" s="2">
        <f t="shared" si="586"/>
        <v>77.941884494802622</v>
      </c>
      <c r="FD174" s="2">
        <f t="shared" si="586"/>
        <v>80.367258118803576</v>
      </c>
      <c r="FE174" s="2">
        <f t="shared" si="586"/>
        <v>78.649157286107084</v>
      </c>
      <c r="FG174" s="2">
        <f t="shared" si="518"/>
        <v>0.99994368344875717</v>
      </c>
      <c r="FH174" s="2">
        <f t="shared" si="587"/>
        <v>0.99993954834706267</v>
      </c>
      <c r="FI174" s="2">
        <f t="shared" si="587"/>
        <v>0.99993511948831693</v>
      </c>
      <c r="FJ174" s="2">
        <f t="shared" si="587"/>
        <v>0.99993698502506667</v>
      </c>
      <c r="FK174" s="2">
        <f t="shared" si="587"/>
        <v>0.99993287505352424</v>
      </c>
      <c r="FL174" s="2">
        <f t="shared" si="587"/>
        <v>0.99992250355117573</v>
      </c>
      <c r="FM174" s="2">
        <f t="shared" si="587"/>
        <v>0.99991545198090814</v>
      </c>
      <c r="FN174" s="2">
        <f t="shared" si="587"/>
        <v>0.99990633859243983</v>
      </c>
      <c r="FO174" s="2">
        <f t="shared" si="587"/>
        <v>0.99990436706328978</v>
      </c>
      <c r="FP174" s="2">
        <f t="shared" si="587"/>
        <v>0.99992110543127555</v>
      </c>
      <c r="FQ174" s="2">
        <f t="shared" si="587"/>
        <v>0.99993026526989159</v>
      </c>
      <c r="FR174" s="2">
        <f t="shared" si="587"/>
        <v>0.99993278373874062</v>
      </c>
      <c r="FS174" s="2">
        <f t="shared" si="587"/>
        <v>0.99994177036612519</v>
      </c>
      <c r="FT174" s="2">
        <f t="shared" si="587"/>
        <v>0.9999340539505831</v>
      </c>
      <c r="FU174" s="2">
        <f t="shared" si="587"/>
        <v>0.99991654164680799</v>
      </c>
      <c r="FW174" s="2">
        <f t="shared" si="536"/>
        <v>0.19798856103914045</v>
      </c>
      <c r="FX174" s="2">
        <f t="shared" si="588"/>
        <v>0.24586981897156618</v>
      </c>
      <c r="FY174" s="2">
        <f t="shared" si="589"/>
        <v>0.24893225410341188</v>
      </c>
      <c r="FZ174" s="2">
        <f t="shared" si="590"/>
        <v>0.24223882933849727</v>
      </c>
      <c r="GA174" s="2">
        <f t="shared" si="591"/>
        <v>0.23295343977232424</v>
      </c>
      <c r="GB174" s="2">
        <f t="shared" si="592"/>
        <v>0.23159871152999609</v>
      </c>
      <c r="GC174" s="2">
        <f t="shared" si="593"/>
        <v>0.24202241009764802</v>
      </c>
      <c r="GD174" s="2">
        <f t="shared" si="594"/>
        <v>0.24979454631776327</v>
      </c>
      <c r="GE174" s="2">
        <f t="shared" si="595"/>
        <v>0.28929899372318241</v>
      </c>
      <c r="GF174" s="2">
        <f t="shared" si="596"/>
        <v>0.25816759415074853</v>
      </c>
      <c r="GG174" s="2">
        <f t="shared" si="597"/>
        <v>0.23818068285116142</v>
      </c>
      <c r="GH174" s="2">
        <f t="shared" si="598"/>
        <v>0.21807892507156637</v>
      </c>
      <c r="GI174" s="2">
        <f t="shared" si="599"/>
        <v>0.21358993966113318</v>
      </c>
      <c r="GJ174" s="2">
        <f t="shared" si="600"/>
        <v>0.15520703448064013</v>
      </c>
      <c r="GK174" s="2">
        <f t="shared" si="601"/>
        <v>0.14401177991399716</v>
      </c>
      <c r="GM174" s="86">
        <f t="shared" si="537"/>
        <v>1.6657888674065995E-57</v>
      </c>
      <c r="GN174" s="86">
        <f t="shared" si="602"/>
        <v>1.0051819439586546E-186</v>
      </c>
      <c r="GO174" s="86">
        <f t="shared" si="603"/>
        <v>4.2300201244392537E-194</v>
      </c>
      <c r="GP174" s="86">
        <f t="shared" si="604"/>
        <v>2.7007756979043503E-175</v>
      </c>
      <c r="GQ174" s="86">
        <f t="shared" si="605"/>
        <v>3.7245685390785356E-133</v>
      </c>
      <c r="GR174" s="86">
        <f t="shared" si="606"/>
        <v>3.3436695476486996E-201</v>
      </c>
      <c r="GS174" s="86">
        <f t="shared" si="607"/>
        <v>1.3189967236140128E-171</v>
      </c>
      <c r="GT174" s="86">
        <f t="shared" si="608"/>
        <v>3.543985093843054E-122</v>
      </c>
      <c r="GU174" s="86">
        <f t="shared" si="609"/>
        <v>1.1834702616738614E-88</v>
      </c>
      <c r="GV174" s="86">
        <f t="shared" si="610"/>
        <v>2.7033402610473751E-168</v>
      </c>
      <c r="GW174" s="86">
        <f t="shared" si="611"/>
        <v>6.2164733285566459E-290</v>
      </c>
      <c r="GX174" s="86">
        <f t="shared" si="612"/>
        <v>4.4249557688727858E-291</v>
      </c>
      <c r="GY174" s="86">
        <f t="shared" si="613"/>
        <v>0</v>
      </c>
      <c r="GZ174" s="86">
        <f t="shared" si="614"/>
        <v>0</v>
      </c>
      <c r="HA174" s="86">
        <f t="shared" si="615"/>
        <v>0</v>
      </c>
      <c r="HC174" s="86">
        <f t="shared" si="538"/>
        <v>1.4077653136099782E-35</v>
      </c>
      <c r="HD174" s="86">
        <f t="shared" si="616"/>
        <v>2.2793320449487116E-95</v>
      </c>
      <c r="HE174" s="86">
        <f t="shared" si="617"/>
        <v>4.284399937938023E-120</v>
      </c>
      <c r="HF174" s="86">
        <f t="shared" si="618"/>
        <v>3.361174102235622E-96</v>
      </c>
      <c r="HG174" s="86">
        <f t="shared" si="619"/>
        <v>2.8825667660117782E-73</v>
      </c>
      <c r="HH174" s="86">
        <f t="shared" si="620"/>
        <v>7.0419980851830014E-186</v>
      </c>
      <c r="HI174" s="86">
        <f t="shared" si="621"/>
        <v>2.9471704839495375E-189</v>
      </c>
      <c r="HJ174" s="86">
        <f t="shared" si="622"/>
        <v>2.8285438512821889E-188</v>
      </c>
      <c r="HK174" s="86">
        <f t="shared" si="623"/>
        <v>1.6705550107826002E-186</v>
      </c>
      <c r="HL174" s="86">
        <f t="shared" si="624"/>
        <v>7.9912842355105018E-234</v>
      </c>
      <c r="HM174" s="86">
        <f t="shared" si="625"/>
        <v>2.9752701712475055E-265</v>
      </c>
      <c r="HN174" s="86">
        <f t="shared" si="626"/>
        <v>7.7928696843120108E-206</v>
      </c>
      <c r="HO174" s="86">
        <f t="shared" si="627"/>
        <v>1.0690608540422547E-208</v>
      </c>
      <c r="HP174" s="86">
        <f t="shared" si="628"/>
        <v>9.5799971720713777E-204</v>
      </c>
      <c r="HQ174" s="86">
        <f t="shared" si="629"/>
        <v>6.6248402750439771E-188</v>
      </c>
      <c r="HS174" s="86">
        <f t="shared" si="539"/>
        <v>2.0397434524820861E-6</v>
      </c>
      <c r="HT174" s="86">
        <f t="shared" si="630"/>
        <v>2.9931949343684441E-9</v>
      </c>
      <c r="HU174" s="86">
        <f t="shared" si="631"/>
        <v>1.0286158115758085E-10</v>
      </c>
      <c r="HV174" s="86">
        <f t="shared" si="632"/>
        <v>2.7888435829035217E-9</v>
      </c>
      <c r="HW174" s="86">
        <f t="shared" si="633"/>
        <v>5.9490571597070646E-9</v>
      </c>
      <c r="HX174" s="86">
        <f t="shared" si="634"/>
        <v>9.123930286090477E-9</v>
      </c>
      <c r="HY174" s="86">
        <f t="shared" si="635"/>
        <v>3.5775483905355832E-11</v>
      </c>
      <c r="HZ174" s="86">
        <f t="shared" si="636"/>
        <v>3.8337687556210915E-13</v>
      </c>
      <c r="IA174" s="86">
        <f t="shared" si="637"/>
        <v>7.8153806881772028E-13</v>
      </c>
      <c r="IB174" s="86">
        <f t="shared" si="638"/>
        <v>6.7889651396317182E-11</v>
      </c>
      <c r="IC174" s="86">
        <f t="shared" si="639"/>
        <v>2.4705855462621065E-9</v>
      </c>
      <c r="ID174" s="86">
        <f t="shared" si="640"/>
        <v>3.6181021388379074E-8</v>
      </c>
      <c r="IE174" s="86">
        <f t="shared" si="641"/>
        <v>3.810194554082454E-8</v>
      </c>
      <c r="IF174" s="86">
        <f t="shared" si="642"/>
        <v>2.0332233589720843E-5</v>
      </c>
      <c r="IG174" s="86">
        <f t="shared" si="643"/>
        <v>1.5217261375872915E-4</v>
      </c>
      <c r="II174" s="86">
        <f t="shared" si="540"/>
        <v>1.2783538383043102E-3</v>
      </c>
      <c r="IJ174" s="86">
        <f t="shared" si="541"/>
        <v>5.1878632590513056E-3</v>
      </c>
      <c r="IK174" s="86">
        <f t="shared" si="542"/>
        <v>4.1554158966097916E-3</v>
      </c>
      <c r="IL174" s="86">
        <f t="shared" si="543"/>
        <v>5.0831476916053525E-3</v>
      </c>
      <c r="IM174" s="86">
        <f t="shared" si="544"/>
        <v>4.0970556968977804E-3</v>
      </c>
      <c r="IN174" s="86">
        <f t="shared" si="545"/>
        <v>5.6070135515832332E-3</v>
      </c>
      <c r="IO174" s="86">
        <f t="shared" si="546"/>
        <v>4.1612909225740612E-3</v>
      </c>
      <c r="IP174" s="86">
        <f t="shared" si="547"/>
        <v>2.8973350031829929E-3</v>
      </c>
      <c r="IQ174" s="86">
        <f t="shared" si="548"/>
        <v>1.5911974370669185E-2</v>
      </c>
      <c r="IR174" s="86">
        <f t="shared" si="549"/>
        <v>8.7372658431344469E-3</v>
      </c>
      <c r="IS174" s="86">
        <f t="shared" si="550"/>
        <v>4.3051807761129227E-3</v>
      </c>
      <c r="IT174" s="86">
        <f t="shared" si="551"/>
        <v>1.4563558674261373E-3</v>
      </c>
      <c r="IU174" s="86">
        <f t="shared" si="552"/>
        <v>1.1566807396570337E-3</v>
      </c>
      <c r="IV174" s="86">
        <f t="shared" si="553"/>
        <v>7.0790138519294128E-3</v>
      </c>
      <c r="IW174" s="86">
        <f t="shared" si="554"/>
        <v>4.0642643543289019E-3</v>
      </c>
      <c r="IY174" s="86">
        <f t="shared" si="555"/>
        <v>1.2803935817567922E-3</v>
      </c>
      <c r="IZ174" s="86">
        <f t="shared" si="556"/>
        <v>5.1878662522462397E-3</v>
      </c>
      <c r="JA174" s="86">
        <f t="shared" si="557"/>
        <v>4.1554159994713728E-3</v>
      </c>
      <c r="JB174" s="86">
        <f t="shared" si="558"/>
        <v>5.0831504804489357E-3</v>
      </c>
      <c r="JC174" s="86">
        <f t="shared" si="559"/>
        <v>4.0970616459549405E-3</v>
      </c>
      <c r="JD174" s="86">
        <f t="shared" si="560"/>
        <v>5.607022675513519E-3</v>
      </c>
      <c r="JE174" s="86">
        <f t="shared" si="561"/>
        <v>4.1612909583495453E-3</v>
      </c>
      <c r="JF174" s="86">
        <f t="shared" si="562"/>
        <v>2.8973350035663699E-3</v>
      </c>
      <c r="JG174" s="86">
        <f t="shared" si="563"/>
        <v>1.5911974371450723E-2</v>
      </c>
      <c r="JH174" s="86">
        <f t="shared" si="564"/>
        <v>8.7372659110240992E-3</v>
      </c>
      <c r="JI174" s="86">
        <f t="shared" si="565"/>
        <v>4.3051832466984687E-3</v>
      </c>
      <c r="JJ174" s="86">
        <f t="shared" si="566"/>
        <v>1.4563920484475257E-3</v>
      </c>
      <c r="JK174" s="86">
        <f t="shared" si="567"/>
        <v>1.1567188416025747E-3</v>
      </c>
      <c r="JL174" s="86">
        <f t="shared" si="568"/>
        <v>7.0993460855191337E-3</v>
      </c>
      <c r="JM174" s="86">
        <f t="shared" si="569"/>
        <v>4.2164369680876314E-3</v>
      </c>
    </row>
    <row r="175" spans="2:273" x14ac:dyDescent="0.25">
      <c r="B175" s="2">
        <v>148</v>
      </c>
      <c r="C175" s="37">
        <v>49.923999999999999</v>
      </c>
      <c r="D175" s="37">
        <v>52.616999999999997</v>
      </c>
      <c r="E175" s="37">
        <v>61.21</v>
      </c>
      <c r="F175" s="37">
        <v>63.597000000000001</v>
      </c>
      <c r="G175" s="37">
        <v>71.322999999999993</v>
      </c>
      <c r="H175" s="37">
        <v>72.262</v>
      </c>
      <c r="I175" s="37">
        <v>74.153000000000006</v>
      </c>
      <c r="J175" s="37">
        <v>76.55</v>
      </c>
      <c r="K175" s="37">
        <v>79.066999999999993</v>
      </c>
      <c r="L175" s="37">
        <v>78.417000000000002</v>
      </c>
      <c r="M175" s="37">
        <v>78.034000000000006</v>
      </c>
      <c r="N175" s="37">
        <v>78.033000000000001</v>
      </c>
      <c r="O175" s="37">
        <v>77.766999999999996</v>
      </c>
      <c r="P175" s="37">
        <v>81.873000000000005</v>
      </c>
      <c r="Q175" s="37">
        <v>82.781000000000006</v>
      </c>
      <c r="S175" s="4">
        <f t="shared" si="441"/>
        <v>49.935585188316558</v>
      </c>
      <c r="T175" s="4">
        <f t="shared" si="442"/>
        <v>53.873737090885072</v>
      </c>
      <c r="U175" s="4">
        <f t="shared" si="443"/>
        <v>61.573263525633337</v>
      </c>
      <c r="V175" s="4">
        <f t="shared" si="444"/>
        <v>64.512868441387269</v>
      </c>
      <c r="W175" s="4">
        <f t="shared" si="445"/>
        <v>71.628409798448288</v>
      </c>
      <c r="X175" s="4">
        <f t="shared" si="446"/>
        <v>71.956511959297742</v>
      </c>
      <c r="Y175" s="4">
        <f t="shared" si="447"/>
        <v>74.185964744394937</v>
      </c>
      <c r="Z175" s="4">
        <f t="shared" si="448"/>
        <v>74.947577579335814</v>
      </c>
      <c r="AA175" s="4">
        <f t="shared" si="449"/>
        <v>78.156572122278618</v>
      </c>
      <c r="AB175" s="4">
        <f t="shared" si="450"/>
        <v>77.961831097862969</v>
      </c>
      <c r="AC175" s="4">
        <f t="shared" si="451"/>
        <v>77.767429177453636</v>
      </c>
      <c r="AD175" s="4">
        <f t="shared" si="452"/>
        <v>77.883664325233013</v>
      </c>
      <c r="AE175" s="4">
        <f t="shared" si="453"/>
        <v>78.122678107170259</v>
      </c>
      <c r="AF175" s="4">
        <f t="shared" si="454"/>
        <v>82.814446812362362</v>
      </c>
      <c r="AG175" s="4">
        <f t="shared" si="455"/>
        <v>82.612255200038547</v>
      </c>
      <c r="AI175" s="4">
        <f t="shared" si="456"/>
        <v>-1.158518831655897E-2</v>
      </c>
      <c r="AJ175" s="4">
        <f t="shared" si="457"/>
        <v>-1.2567370908850748</v>
      </c>
      <c r="AK175" s="4">
        <f t="shared" si="458"/>
        <v>-0.36326352563333586</v>
      </c>
      <c r="AL175" s="4">
        <f t="shared" si="459"/>
        <v>-0.91586844138726775</v>
      </c>
      <c r="AM175" s="4">
        <f t="shared" si="460"/>
        <v>-0.30540979844829508</v>
      </c>
      <c r="AN175" s="4">
        <f t="shared" si="461"/>
        <v>0.30548804070225799</v>
      </c>
      <c r="AO175" s="4">
        <f t="shared" si="462"/>
        <v>-3.2964744394931245E-2</v>
      </c>
      <c r="AP175" s="4">
        <f t="shared" si="463"/>
        <v>1.6024224206641833</v>
      </c>
      <c r="AQ175" s="4">
        <f t="shared" si="464"/>
        <v>0.91042787772137501</v>
      </c>
      <c r="AR175" s="4">
        <f t="shared" si="465"/>
        <v>0.45516890213703221</v>
      </c>
      <c r="AS175" s="4">
        <f t="shared" si="466"/>
        <v>0.26657082254637032</v>
      </c>
      <c r="AT175" s="4">
        <f t="shared" si="467"/>
        <v>0.14933567476698784</v>
      </c>
      <c r="AU175" s="4">
        <f t="shared" si="468"/>
        <v>-0.35567810717026305</v>
      </c>
      <c r="AV175" s="4">
        <f t="shared" si="570"/>
        <v>-0.94144681236235783</v>
      </c>
      <c r="AW175" s="4">
        <f t="shared" si="570"/>
        <v>0.16874479996145908</v>
      </c>
      <c r="AY175" s="2">
        <f t="shared" si="520"/>
        <v>49.930852639262596</v>
      </c>
      <c r="AZ175" s="2">
        <f t="shared" si="571"/>
        <v>53.74486138753619</v>
      </c>
      <c r="BA175" s="2">
        <f t="shared" si="572"/>
        <v>61.403490333721265</v>
      </c>
      <c r="BB175" s="2">
        <f t="shared" si="573"/>
        <v>64.304537165965186</v>
      </c>
      <c r="BC175" s="2">
        <f t="shared" si="574"/>
        <v>71.431671158736464</v>
      </c>
      <c r="BD175" s="2">
        <f t="shared" si="575"/>
        <v>71.659967434758542</v>
      </c>
      <c r="BE175" s="2">
        <f t="shared" si="576"/>
        <v>73.943735454411438</v>
      </c>
      <c r="BF175" s="2">
        <f t="shared" si="577"/>
        <v>74.696045340366979</v>
      </c>
      <c r="BG175" s="2">
        <f t="shared" si="578"/>
        <v>76.983232031390202</v>
      </c>
      <c r="BH175" s="2">
        <f t="shared" si="579"/>
        <v>77.292433788574698</v>
      </c>
      <c r="BI175" s="2">
        <f t="shared" si="580"/>
        <v>77.28818273075818</v>
      </c>
      <c r="BJ175" s="2">
        <f t="shared" si="581"/>
        <v>77.649364031432199</v>
      </c>
      <c r="BK175" s="2">
        <f t="shared" si="582"/>
        <v>77.929595605992318</v>
      </c>
      <c r="BL175" s="2">
        <f t="shared" si="583"/>
        <v>81.451575182178971</v>
      </c>
      <c r="BM175" s="2">
        <f t="shared" si="584"/>
        <v>80.923589352889721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>
        <f t="shared" si="521"/>
        <v>49.923999999999999</v>
      </c>
      <c r="CF175" s="2" t="str">
        <f t="shared" si="522"/>
        <v/>
      </c>
      <c r="CG175" s="2">
        <f t="shared" si="523"/>
        <v>61.21</v>
      </c>
      <c r="CH175" s="2" t="str">
        <f t="shared" si="524"/>
        <v/>
      </c>
      <c r="CI175" s="2">
        <f t="shared" si="525"/>
        <v>71.322999999999993</v>
      </c>
      <c r="CJ175" s="2" t="str">
        <f t="shared" si="526"/>
        <v/>
      </c>
      <c r="CK175" s="2">
        <f t="shared" si="527"/>
        <v>74.153000000000006</v>
      </c>
      <c r="CL175" s="2">
        <f t="shared" si="528"/>
        <v>76.55</v>
      </c>
      <c r="CM175" s="2" t="str">
        <f t="shared" si="529"/>
        <v/>
      </c>
      <c r="CN175" s="2" t="str">
        <f t="shared" si="530"/>
        <v/>
      </c>
      <c r="CO175" s="2">
        <f t="shared" si="531"/>
        <v>78.034000000000006</v>
      </c>
      <c r="CP175" s="2">
        <f t="shared" si="532"/>
        <v>78.033000000000001</v>
      </c>
      <c r="CQ175" s="2">
        <f t="shared" si="533"/>
        <v>77.766999999999996</v>
      </c>
      <c r="CR175" s="2" t="str">
        <f t="shared" si="534"/>
        <v/>
      </c>
      <c r="CS175" s="2">
        <f t="shared" si="535"/>
        <v>82.781000000000006</v>
      </c>
      <c r="CU175" s="2">
        <f t="shared" si="485"/>
        <v>49.923999999999999</v>
      </c>
      <c r="CV175" s="2" t="str">
        <f t="shared" si="486"/>
        <v/>
      </c>
      <c r="CW175" s="2">
        <f t="shared" si="487"/>
        <v>61.21</v>
      </c>
      <c r="CX175" s="2" t="str">
        <f t="shared" si="488"/>
        <v/>
      </c>
      <c r="CY175" s="2">
        <f t="shared" si="489"/>
        <v>71.322999999999993</v>
      </c>
      <c r="CZ175" s="2" t="str">
        <f t="shared" si="490"/>
        <v/>
      </c>
      <c r="DA175" s="2">
        <f t="shared" si="491"/>
        <v>74.153000000000006</v>
      </c>
      <c r="DB175" s="2">
        <f t="shared" si="492"/>
        <v>76.55</v>
      </c>
      <c r="DC175" s="2" t="str">
        <f t="shared" si="493"/>
        <v/>
      </c>
      <c r="DD175" s="2" t="str">
        <f t="shared" si="494"/>
        <v/>
      </c>
      <c r="DE175" s="2">
        <f t="shared" si="495"/>
        <v>78.034000000000006</v>
      </c>
      <c r="DF175" s="2">
        <f t="shared" si="496"/>
        <v>78.033000000000001</v>
      </c>
      <c r="DG175" s="2">
        <f t="shared" si="497"/>
        <v>77.766999999999996</v>
      </c>
      <c r="DH175" s="2" t="str">
        <f t="shared" si="498"/>
        <v/>
      </c>
      <c r="DI175" s="2">
        <f t="shared" si="499"/>
        <v>82.781000000000006</v>
      </c>
      <c r="DK175" s="2">
        <f t="shared" si="500"/>
        <v>118.58915261324037</v>
      </c>
      <c r="DL175" s="2">
        <f t="shared" si="585"/>
        <v>102.69537630662019</v>
      </c>
      <c r="DM175" s="2">
        <f t="shared" si="585"/>
        <v>112.52172071415067</v>
      </c>
      <c r="DN175" s="2">
        <f t="shared" si="585"/>
        <v>104.49244148232182</v>
      </c>
      <c r="DO175" s="2">
        <f t="shared" si="585"/>
        <v>104.37341706506766</v>
      </c>
      <c r="DP175" s="2">
        <f t="shared" si="585"/>
        <v>54.950300211416518</v>
      </c>
      <c r="DQ175" s="2">
        <f t="shared" si="585"/>
        <v>74.574336585365828</v>
      </c>
      <c r="DR175" s="2">
        <f t="shared" si="585"/>
        <v>88.578393369077574</v>
      </c>
      <c r="DS175" s="2">
        <f t="shared" si="585"/>
        <v>89.25369464201043</v>
      </c>
      <c r="DT175" s="2">
        <f t="shared" si="585"/>
        <v>77.568492160278737</v>
      </c>
      <c r="DU175" s="2">
        <f t="shared" si="585"/>
        <v>77.532816822712178</v>
      </c>
      <c r="DV175" s="2">
        <f t="shared" si="585"/>
        <v>98.338628420171247</v>
      </c>
      <c r="DW175" s="2">
        <f t="shared" si="585"/>
        <v>119.21304668989546</v>
      </c>
      <c r="DX175" s="2">
        <f t="shared" si="585"/>
        <v>113.9613718229209</v>
      </c>
      <c r="DY175" s="2">
        <f t="shared" si="585"/>
        <v>103.83207317073169</v>
      </c>
      <c r="EA175" s="2">
        <f t="shared" si="440"/>
        <v>49.827194736786382</v>
      </c>
      <c r="EB175" s="2">
        <f t="shared" si="502"/>
        <v>53.77488189821463</v>
      </c>
      <c r="EC175" s="2">
        <f t="shared" si="503"/>
        <v>61.368998862915333</v>
      </c>
      <c r="ED175" s="2">
        <f t="shared" si="504"/>
        <v>64.343986419805162</v>
      </c>
      <c r="EE175" s="2">
        <f t="shared" si="505"/>
        <v>70.979200728135794</v>
      </c>
      <c r="EF175" s="2">
        <f t="shared" si="506"/>
        <v>71.595376042841025</v>
      </c>
      <c r="EG175" s="2">
        <f t="shared" si="507"/>
        <v>73.987452888871914</v>
      </c>
      <c r="EH175" s="2">
        <f t="shared" si="508"/>
        <v>74.325897884228141</v>
      </c>
      <c r="EI175" s="2">
        <f t="shared" si="509"/>
        <v>76.344481654923527</v>
      </c>
      <c r="EJ175" s="2">
        <f t="shared" si="510"/>
        <v>77.116204559650228</v>
      </c>
      <c r="EK175" s="2">
        <f t="shared" si="511"/>
        <v>77.167182667676911</v>
      </c>
      <c r="EL175" s="2">
        <f t="shared" si="512"/>
        <v>77.626722566371711</v>
      </c>
      <c r="EM175" s="2">
        <f t="shared" si="513"/>
        <v>77.95383716814159</v>
      </c>
      <c r="EN175" s="2">
        <f t="shared" si="514"/>
        <v>81.686704468984544</v>
      </c>
      <c r="EO175" s="2">
        <f t="shared" si="515"/>
        <v>81.367765612482359</v>
      </c>
      <c r="EQ175" s="2">
        <f t="shared" si="516"/>
        <v>50.297224140834459</v>
      </c>
      <c r="ER175" s="2">
        <f t="shared" si="586"/>
        <v>53.650642781169225</v>
      </c>
      <c r="ES175" s="2">
        <f t="shared" si="586"/>
        <v>61.487044195434336</v>
      </c>
      <c r="ET175" s="2">
        <f t="shared" si="586"/>
        <v>64.183101810038792</v>
      </c>
      <c r="EU175" s="2">
        <f t="shared" si="586"/>
        <v>72.782247768959266</v>
      </c>
      <c r="EV175" s="2">
        <f t="shared" si="586"/>
        <v>71.860149562394739</v>
      </c>
      <c r="EW175" s="2">
        <f t="shared" si="586"/>
        <v>73.818691706385437</v>
      </c>
      <c r="EX175" s="2">
        <f t="shared" si="586"/>
        <v>75.705339309432148</v>
      </c>
      <c r="EY175" s="2">
        <f t="shared" si="586"/>
        <v>78.410687424798894</v>
      </c>
      <c r="EZ175" s="2">
        <f t="shared" si="586"/>
        <v>77.754145826255012</v>
      </c>
      <c r="FA175" s="2">
        <f t="shared" si="586"/>
        <v>77.641056154395429</v>
      </c>
      <c r="FB175" s="2">
        <f t="shared" si="586"/>
        <v>77.717980291071612</v>
      </c>
      <c r="FC175" s="2">
        <f t="shared" si="586"/>
        <v>77.838646056017893</v>
      </c>
      <c r="FD175" s="2">
        <f t="shared" si="586"/>
        <v>80.272797264247117</v>
      </c>
      <c r="FE175" s="2">
        <f t="shared" si="586"/>
        <v>78.504784337623136</v>
      </c>
      <c r="FG175" s="2">
        <f t="shared" si="518"/>
        <v>0.99994863844032222</v>
      </c>
      <c r="FH175" s="2">
        <f t="shared" si="587"/>
        <v>0.99994486714400754</v>
      </c>
      <c r="FI175" s="2">
        <f t="shared" si="587"/>
        <v>0.99994082793228167</v>
      </c>
      <c r="FJ175" s="2">
        <f t="shared" si="587"/>
        <v>0.99994252934116523</v>
      </c>
      <c r="FK175" s="2">
        <f t="shared" si="587"/>
        <v>0.99993878095964683</v>
      </c>
      <c r="FL175" s="2">
        <f t="shared" si="587"/>
        <v>0.99992932191671757</v>
      </c>
      <c r="FM175" s="2">
        <f t="shared" si="587"/>
        <v>0.99992289071650231</v>
      </c>
      <c r="FN175" s="2">
        <f t="shared" si="587"/>
        <v>0.9999145790771059</v>
      </c>
      <c r="FO175" s="2">
        <f t="shared" si="587"/>
        <v>0.99991278099120229</v>
      </c>
      <c r="FP175" s="2">
        <f t="shared" si="587"/>
        <v>0.99992804679866742</v>
      </c>
      <c r="FQ175" s="2">
        <f t="shared" si="587"/>
        <v>0.9999364007800231</v>
      </c>
      <c r="FR175" s="2">
        <f t="shared" si="587"/>
        <v>0.99993869767859</v>
      </c>
      <c r="FS175" s="2">
        <f t="shared" si="587"/>
        <v>0.99994689367064005</v>
      </c>
      <c r="FT175" s="2">
        <f t="shared" si="587"/>
        <v>0.99993985613913217</v>
      </c>
      <c r="FU175" s="2">
        <f t="shared" si="587"/>
        <v>0.99992388451830527</v>
      </c>
      <c r="FW175" s="2">
        <f t="shared" si="536"/>
        <v>0.21302110083084277</v>
      </c>
      <c r="FX175" s="2">
        <f t="shared" si="588"/>
        <v>0.26334409024964556</v>
      </c>
      <c r="FY175" s="2">
        <f t="shared" si="589"/>
        <v>0.2665472476813201</v>
      </c>
      <c r="FZ175" s="2">
        <f t="shared" si="590"/>
        <v>0.25954385608576269</v>
      </c>
      <c r="GA175" s="2">
        <f t="shared" si="591"/>
        <v>0.24981381989759446</v>
      </c>
      <c r="GB175" s="2">
        <f t="shared" si="592"/>
        <v>0.24839279276957385</v>
      </c>
      <c r="GC175" s="2">
        <f t="shared" si="593"/>
        <v>0.259317267140589</v>
      </c>
      <c r="GD175" s="2">
        <f t="shared" si="594"/>
        <v>0.26744882970759504</v>
      </c>
      <c r="GE175" s="2">
        <f t="shared" si="595"/>
        <v>0.30859678014742858</v>
      </c>
      <c r="GF175" s="2">
        <f t="shared" si="596"/>
        <v>0.27619577946639101</v>
      </c>
      <c r="GG175" s="2">
        <f t="shared" si="597"/>
        <v>0.25529347478783954</v>
      </c>
      <c r="GH175" s="2">
        <f t="shared" si="598"/>
        <v>0.23419143114848834</v>
      </c>
      <c r="GI175" s="2">
        <f t="shared" si="599"/>
        <v>0.22946811461355623</v>
      </c>
      <c r="GJ175" s="2">
        <f t="shared" si="600"/>
        <v>0.16767041649844297</v>
      </c>
      <c r="GK175" s="2">
        <f t="shared" si="601"/>
        <v>0.155741899221923</v>
      </c>
      <c r="GM175" s="86">
        <f t="shared" si="537"/>
        <v>6.8782694068536984E-59</v>
      </c>
      <c r="GN175" s="86">
        <f t="shared" si="602"/>
        <v>3.0453867979599983E-191</v>
      </c>
      <c r="GO175" s="86">
        <f t="shared" si="603"/>
        <v>8.6504404261697618E-199</v>
      </c>
      <c r="GP175" s="86">
        <f t="shared" si="604"/>
        <v>1.5786746840884369E-179</v>
      </c>
      <c r="GQ175" s="86">
        <f t="shared" si="605"/>
        <v>2.2824710256507618E-136</v>
      </c>
      <c r="GR175" s="86">
        <f t="shared" si="606"/>
        <v>4.8612144422207163E-206</v>
      </c>
      <c r="GS175" s="86">
        <f t="shared" si="607"/>
        <v>1.0181916105464505E-175</v>
      </c>
      <c r="GT175" s="86">
        <f t="shared" si="608"/>
        <v>4.2766953204775879E-125</v>
      </c>
      <c r="GU175" s="86">
        <f t="shared" si="609"/>
        <v>9.3286705994228207E-91</v>
      </c>
      <c r="GV175" s="86">
        <f t="shared" si="610"/>
        <v>2.6447928644301249E-172</v>
      </c>
      <c r="GW175" s="86">
        <f t="shared" si="611"/>
        <v>6.6170365896372538E-297</v>
      </c>
      <c r="GX175" s="86">
        <f t="shared" si="612"/>
        <v>3.3516221991375126E-298</v>
      </c>
      <c r="GY175" s="86">
        <f t="shared" si="613"/>
        <v>0</v>
      </c>
      <c r="GZ175" s="86">
        <f t="shared" si="614"/>
        <v>0</v>
      </c>
      <c r="HA175" s="86">
        <f t="shared" si="615"/>
        <v>0</v>
      </c>
      <c r="HC175" s="86">
        <f t="shared" si="538"/>
        <v>8.9123957055890883E-37</v>
      </c>
      <c r="HD175" s="86">
        <f t="shared" si="616"/>
        <v>1.2862232875168402E-98</v>
      </c>
      <c r="HE175" s="86">
        <f t="shared" si="617"/>
        <v>3.4647756915156637E-124</v>
      </c>
      <c r="HF175" s="86">
        <f t="shared" si="618"/>
        <v>1.7687221891267339E-99</v>
      </c>
      <c r="HG175" s="86">
        <f t="shared" si="619"/>
        <v>9.6461625566402185E-76</v>
      </c>
      <c r="HH175" s="86">
        <f t="shared" si="620"/>
        <v>4.020321389762538E-192</v>
      </c>
      <c r="HI175" s="86">
        <f t="shared" si="621"/>
        <v>1.5314799980284933E-195</v>
      </c>
      <c r="HJ175" s="86">
        <f t="shared" si="622"/>
        <v>1.6214244150857043E-194</v>
      </c>
      <c r="HK175" s="86">
        <f t="shared" si="623"/>
        <v>1.0393980637020296E-192</v>
      </c>
      <c r="HL175" s="86">
        <f t="shared" si="624"/>
        <v>1.4699805386666382E-241</v>
      </c>
      <c r="HM175" s="86">
        <f t="shared" si="625"/>
        <v>3.4537559612384075E-274</v>
      </c>
      <c r="HN175" s="86">
        <f t="shared" si="626"/>
        <v>5.7715762530790481E-213</v>
      </c>
      <c r="HO175" s="86">
        <f t="shared" si="627"/>
        <v>7.0666291927664618E-216</v>
      </c>
      <c r="HP175" s="86">
        <f t="shared" si="628"/>
        <v>8.1694804279697629E-211</v>
      </c>
      <c r="HQ175" s="86">
        <f t="shared" si="629"/>
        <v>2.5266973334308655E-194</v>
      </c>
      <c r="HS175" s="86">
        <f t="shared" si="539"/>
        <v>4.0126094105817741E-7</v>
      </c>
      <c r="HT175" s="86">
        <f t="shared" si="630"/>
        <v>3.4194610864913184E-10</v>
      </c>
      <c r="HU175" s="86">
        <f t="shared" si="631"/>
        <v>8.8892000321551177E-12</v>
      </c>
      <c r="HV175" s="86">
        <f t="shared" si="632"/>
        <v>3.2810180878923814E-10</v>
      </c>
      <c r="HW175" s="86">
        <f t="shared" si="633"/>
        <v>7.6126722400291695E-10</v>
      </c>
      <c r="HX175" s="86">
        <f t="shared" si="634"/>
        <v>1.3028147732248882E-9</v>
      </c>
      <c r="HY175" s="86">
        <f t="shared" si="635"/>
        <v>3.1801486109920028E-12</v>
      </c>
      <c r="HZ175" s="86">
        <f t="shared" si="636"/>
        <v>2.208505770691052E-14</v>
      </c>
      <c r="IA175" s="86">
        <f t="shared" si="637"/>
        <v>4.8038535194595118E-14</v>
      </c>
      <c r="IB175" s="86">
        <f t="shared" si="638"/>
        <v>6.3970966012954742E-12</v>
      </c>
      <c r="IC175" s="86">
        <f t="shared" si="639"/>
        <v>2.8904340404306441E-10</v>
      </c>
      <c r="ID175" s="86">
        <f t="shared" si="640"/>
        <v>4.7787559351815417E-9</v>
      </c>
      <c r="IE175" s="86">
        <f t="shared" si="641"/>
        <v>5.0481380829963563E-9</v>
      </c>
      <c r="IF175" s="86">
        <f t="shared" si="642"/>
        <v>4.6151917706037463E-6</v>
      </c>
      <c r="IG175" s="86">
        <f t="shared" si="643"/>
        <v>4.193399544644271E-5</v>
      </c>
      <c r="II175" s="86">
        <f t="shared" si="540"/>
        <v>2.6228048781095502E-3</v>
      </c>
      <c r="IJ175" s="86">
        <f t="shared" si="541"/>
        <v>1.0293194375695822E-2</v>
      </c>
      <c r="IK175" s="86">
        <f t="shared" si="542"/>
        <v>8.6043117698575179E-3</v>
      </c>
      <c r="IL175" s="86">
        <f t="shared" si="543"/>
        <v>1.000025451361693E-2</v>
      </c>
      <c r="IM175" s="86">
        <f t="shared" si="544"/>
        <v>8.0728164716732422E-3</v>
      </c>
      <c r="IN175" s="86">
        <f t="shared" si="545"/>
        <v>1.0540238931893629E-2</v>
      </c>
      <c r="IO175" s="86">
        <f t="shared" si="546"/>
        <v>8.4193287873827599E-3</v>
      </c>
      <c r="IP175" s="86">
        <f t="shared" si="547"/>
        <v>6.3490152776327566E-3</v>
      </c>
      <c r="IQ175" s="86">
        <f t="shared" si="548"/>
        <v>3.0339773007686796E-2</v>
      </c>
      <c r="IR175" s="86">
        <f t="shared" si="549"/>
        <v>1.6661060092870734E-2</v>
      </c>
      <c r="IS175" s="86">
        <f t="shared" si="550"/>
        <v>8.5626684267673513E-3</v>
      </c>
      <c r="IT175" s="86">
        <f t="shared" si="551"/>
        <v>3.1397507177756451E-3</v>
      </c>
      <c r="IU175" s="86">
        <f t="shared" si="552"/>
        <v>2.529379101110191E-3</v>
      </c>
      <c r="IV175" s="86">
        <f t="shared" si="553"/>
        <v>1.0874431316542452E-2</v>
      </c>
      <c r="IW175" s="86">
        <f t="shared" si="554"/>
        <v>6.4367426501462585E-3</v>
      </c>
      <c r="IY175" s="86">
        <f t="shared" si="555"/>
        <v>2.6232061390506086E-3</v>
      </c>
      <c r="IZ175" s="86">
        <f t="shared" si="556"/>
        <v>1.0293194717641931E-2</v>
      </c>
      <c r="JA175" s="86">
        <f t="shared" si="557"/>
        <v>8.6043117787467181E-3</v>
      </c>
      <c r="JB175" s="86">
        <f t="shared" si="558"/>
        <v>1.000025484171874E-2</v>
      </c>
      <c r="JC175" s="86">
        <f t="shared" si="559"/>
        <v>8.0728172329404668E-3</v>
      </c>
      <c r="JD175" s="86">
        <f t="shared" si="560"/>
        <v>1.0540240234708401E-2</v>
      </c>
      <c r="JE175" s="86">
        <f t="shared" si="561"/>
        <v>8.4193287905629088E-3</v>
      </c>
      <c r="JF175" s="86">
        <f t="shared" si="562"/>
        <v>6.3490152776548413E-3</v>
      </c>
      <c r="JG175" s="86">
        <f t="shared" si="563"/>
        <v>3.0339773007734834E-2</v>
      </c>
      <c r="JH175" s="86">
        <f t="shared" si="564"/>
        <v>1.6661060099267832E-2</v>
      </c>
      <c r="JI175" s="86">
        <f t="shared" si="565"/>
        <v>8.5626687158107551E-3</v>
      </c>
      <c r="JJ175" s="86">
        <f t="shared" si="566"/>
        <v>3.1397554965315803E-3</v>
      </c>
      <c r="JK175" s="86">
        <f t="shared" si="567"/>
        <v>2.5293841492482739E-3</v>
      </c>
      <c r="JL175" s="86">
        <f t="shared" si="568"/>
        <v>1.0879046508313056E-2</v>
      </c>
      <c r="JM175" s="86">
        <f t="shared" si="569"/>
        <v>6.4786766455927009E-3</v>
      </c>
    </row>
    <row r="176" spans="2:273" x14ac:dyDescent="0.25">
      <c r="B176" s="2">
        <v>149</v>
      </c>
      <c r="C176" s="37">
        <v>48.591000000000001</v>
      </c>
      <c r="D176" s="37">
        <v>53.45</v>
      </c>
      <c r="E176" s="37">
        <v>61.323</v>
      </c>
      <c r="F176" s="37">
        <v>65.194000000000003</v>
      </c>
      <c r="G176" s="37">
        <v>72.290000000000006</v>
      </c>
      <c r="H176" s="37">
        <v>71.180000000000007</v>
      </c>
      <c r="I176" s="37">
        <v>74.763000000000005</v>
      </c>
      <c r="J176" s="37">
        <v>77.033000000000001</v>
      </c>
      <c r="K176" s="37">
        <v>79.082999999999998</v>
      </c>
      <c r="L176" s="37">
        <v>80.349999999999994</v>
      </c>
      <c r="M176" s="37">
        <v>78.322000000000003</v>
      </c>
      <c r="N176" s="37">
        <v>78.343999999999994</v>
      </c>
      <c r="O176" s="37">
        <v>77.617000000000004</v>
      </c>
      <c r="P176" s="37">
        <v>82.873000000000005</v>
      </c>
      <c r="Q176" s="37">
        <v>82.843999999999994</v>
      </c>
      <c r="S176" s="4">
        <f t="shared" si="441"/>
        <v>49.813516594260768</v>
      </c>
      <c r="T176" s="4">
        <f t="shared" si="442"/>
        <v>53.851643283569636</v>
      </c>
      <c r="U176" s="4">
        <f t="shared" si="443"/>
        <v>61.573173823599731</v>
      </c>
      <c r="V176" s="4">
        <f t="shared" si="444"/>
        <v>64.575642408458918</v>
      </c>
      <c r="W176" s="4">
        <f t="shared" si="445"/>
        <v>71.61361527761197</v>
      </c>
      <c r="X176" s="4">
        <f t="shared" si="446"/>
        <v>72.064471474542614</v>
      </c>
      <c r="Y176" s="4">
        <f t="shared" si="447"/>
        <v>74.275651801514684</v>
      </c>
      <c r="Z176" s="4">
        <f t="shared" si="448"/>
        <v>75.045548222615494</v>
      </c>
      <c r="AA176" s="4">
        <f t="shared" si="449"/>
        <v>78.761504424434349</v>
      </c>
      <c r="AB176" s="4">
        <f t="shared" si="450"/>
        <v>78.291585629463853</v>
      </c>
      <c r="AC176" s="4">
        <f t="shared" si="451"/>
        <v>78.014003255380956</v>
      </c>
      <c r="AD176" s="4">
        <f t="shared" si="452"/>
        <v>77.986622240858921</v>
      </c>
      <c r="AE176" s="4">
        <f t="shared" si="453"/>
        <v>78.202047067902626</v>
      </c>
      <c r="AF176" s="4">
        <f t="shared" si="454"/>
        <v>83.325198566551535</v>
      </c>
      <c r="AG176" s="4">
        <f t="shared" si="455"/>
        <v>83.296978097613433</v>
      </c>
      <c r="AI176" s="4">
        <f t="shared" si="456"/>
        <v>-1.2225165942607674</v>
      </c>
      <c r="AJ176" s="4">
        <f t="shared" si="457"/>
        <v>-0.40164328356963352</v>
      </c>
      <c r="AK176" s="4">
        <f t="shared" si="458"/>
        <v>-0.25017382359973084</v>
      </c>
      <c r="AL176" s="4">
        <f t="shared" si="459"/>
        <v>0.61835759154108416</v>
      </c>
      <c r="AM176" s="4">
        <f t="shared" si="460"/>
        <v>0.67638472238803615</v>
      </c>
      <c r="AN176" s="4">
        <f t="shared" si="461"/>
        <v>-0.88447147454260744</v>
      </c>
      <c r="AO176" s="4">
        <f t="shared" si="462"/>
        <v>0.4873481984853214</v>
      </c>
      <c r="AP176" s="4">
        <f t="shared" si="463"/>
        <v>1.9874517773845071</v>
      </c>
      <c r="AQ176" s="4">
        <f t="shared" si="464"/>
        <v>0.32149557556564901</v>
      </c>
      <c r="AR176" s="4">
        <f t="shared" si="465"/>
        <v>2.0584143705361413</v>
      </c>
      <c r="AS176" s="4">
        <f t="shared" si="466"/>
        <v>0.30799674461904658</v>
      </c>
      <c r="AT176" s="4">
        <f t="shared" si="467"/>
        <v>0.35737775914107317</v>
      </c>
      <c r="AU176" s="4">
        <f t="shared" si="468"/>
        <v>-0.58504706790262162</v>
      </c>
      <c r="AV176" s="4">
        <f t="shared" si="570"/>
        <v>-0.45219856655153023</v>
      </c>
      <c r="AW176" s="4">
        <f t="shared" si="570"/>
        <v>-0.45297809761343899</v>
      </c>
      <c r="AY176" s="2">
        <f t="shared" si="520"/>
        <v>49.804762138448538</v>
      </c>
      <c r="AZ176" s="2">
        <f t="shared" si="571"/>
        <v>53.625883848434725</v>
      </c>
      <c r="BA176" s="2">
        <f t="shared" si="572"/>
        <v>61.264617098136938</v>
      </c>
      <c r="BB176" s="2">
        <f t="shared" si="573"/>
        <v>64.212748192791821</v>
      </c>
      <c r="BC176" s="2">
        <f t="shared" si="574"/>
        <v>71.268716300869272</v>
      </c>
      <c r="BD176" s="2">
        <f t="shared" si="575"/>
        <v>71.566058529279204</v>
      </c>
      <c r="BE176" s="2">
        <f t="shared" si="576"/>
        <v>73.842798517242869</v>
      </c>
      <c r="BF176" s="2">
        <f t="shared" si="577"/>
        <v>74.564621971865478</v>
      </c>
      <c r="BG176" s="2">
        <f t="shared" si="578"/>
        <v>76.8350303563886</v>
      </c>
      <c r="BH176" s="2">
        <f t="shared" si="579"/>
        <v>77.16837252066361</v>
      </c>
      <c r="BI176" s="2">
        <f t="shared" si="580"/>
        <v>77.169014137367668</v>
      </c>
      <c r="BJ176" s="2">
        <f t="shared" si="581"/>
        <v>77.537260920170141</v>
      </c>
      <c r="BK176" s="2">
        <f t="shared" si="582"/>
        <v>77.826024510021966</v>
      </c>
      <c r="BL176" s="2">
        <f t="shared" si="583"/>
        <v>81.367673228621769</v>
      </c>
      <c r="BM176" s="2">
        <f t="shared" si="584"/>
        <v>80.79499338784467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>
        <f t="shared" si="521"/>
        <v>48.591000000000001</v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>
        <f t="shared" si="532"/>
        <v>78.343999999999994</v>
      </c>
      <c r="CQ176" s="2">
        <f t="shared" si="533"/>
        <v>77.617000000000004</v>
      </c>
      <c r="CR176" s="2" t="str">
        <f t="shared" si="534"/>
        <v/>
      </c>
      <c r="CS176" s="2">
        <f t="shared" si="535"/>
        <v>82.843999999999994</v>
      </c>
      <c r="CU176" s="2">
        <f t="shared" si="485"/>
        <v>48.591000000000001</v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>
        <f t="shared" si="496"/>
        <v>78.343999999999994</v>
      </c>
      <c r="DG176" s="2">
        <f t="shared" si="497"/>
        <v>77.617000000000004</v>
      </c>
      <c r="DH176" s="2" t="str">
        <f t="shared" si="498"/>
        <v/>
      </c>
      <c r="DI176" s="2">
        <f t="shared" si="499"/>
        <v>82.843999999999994</v>
      </c>
      <c r="DK176" s="2">
        <f t="shared" si="500"/>
        <v>118.97685940766547</v>
      </c>
      <c r="DL176" s="2">
        <f t="shared" si="585"/>
        <v>102.93989372822298</v>
      </c>
      <c r="DM176" s="2">
        <f t="shared" si="585"/>
        <v>112.78778108203011</v>
      </c>
      <c r="DN176" s="2">
        <f t="shared" si="585"/>
        <v>104.69484363773873</v>
      </c>
      <c r="DO176" s="2">
        <f t="shared" si="585"/>
        <v>104.52504610647435</v>
      </c>
      <c r="DP176" s="2">
        <f t="shared" si="585"/>
        <v>54.658615070975564</v>
      </c>
      <c r="DQ176" s="2">
        <f t="shared" si="585"/>
        <v>74.446085365853634</v>
      </c>
      <c r="DR176" s="2">
        <f t="shared" si="585"/>
        <v>88.517497538023846</v>
      </c>
      <c r="DS176" s="2">
        <f t="shared" si="585"/>
        <v>89.159137505926978</v>
      </c>
      <c r="DT176" s="2">
        <f t="shared" si="585"/>
        <v>77.401056097560968</v>
      </c>
      <c r="DU176" s="2">
        <f t="shared" si="585"/>
        <v>77.384189670794342</v>
      </c>
      <c r="DV176" s="2">
        <f t="shared" si="585"/>
        <v>98.365811873700125</v>
      </c>
      <c r="DW176" s="2">
        <f t="shared" si="585"/>
        <v>119.40747979094076</v>
      </c>
      <c r="DX176" s="2">
        <f t="shared" si="585"/>
        <v>114.11966904356753</v>
      </c>
      <c r="DY176" s="2">
        <f t="shared" si="585"/>
        <v>103.9405487804878</v>
      </c>
      <c r="EA176" s="2">
        <f t="shared" si="440"/>
        <v>49.689597450448929</v>
      </c>
      <c r="EB176" s="2">
        <f t="shared" si="502"/>
        <v>53.659243107224192</v>
      </c>
      <c r="EC176" s="2">
        <f t="shared" si="503"/>
        <v>61.226997593903718</v>
      </c>
      <c r="ED176" s="2">
        <f t="shared" si="504"/>
        <v>64.25662477331197</v>
      </c>
      <c r="EE176" s="2">
        <f t="shared" si="505"/>
        <v>70.769546160438949</v>
      </c>
      <c r="EF176" s="2">
        <f t="shared" si="506"/>
        <v>71.494549746335963</v>
      </c>
      <c r="EG176" s="2">
        <f t="shared" si="507"/>
        <v>73.890805296901235</v>
      </c>
      <c r="EH176" s="2">
        <f t="shared" si="508"/>
        <v>74.158195354377611</v>
      </c>
      <c r="EI176" s="2">
        <f t="shared" si="509"/>
        <v>76.13642006788109</v>
      </c>
      <c r="EJ176" s="2">
        <f t="shared" si="510"/>
        <v>76.974902521861353</v>
      </c>
      <c r="EK176" s="2">
        <f t="shared" si="511"/>
        <v>77.035884245228601</v>
      </c>
      <c r="EL176" s="2">
        <f t="shared" si="512"/>
        <v>77.512395213193912</v>
      </c>
      <c r="EM176" s="2">
        <f t="shared" si="513"/>
        <v>77.85294438857602</v>
      </c>
      <c r="EN176" s="2">
        <f t="shared" si="514"/>
        <v>81.628200910188923</v>
      </c>
      <c r="EO176" s="2">
        <f t="shared" si="515"/>
        <v>81.285544093897428</v>
      </c>
      <c r="EQ176" s="2">
        <f t="shared" si="516"/>
        <v>50.178606246776823</v>
      </c>
      <c r="ER176" s="2">
        <f t="shared" si="586"/>
        <v>53.531978799428018</v>
      </c>
      <c r="ES176" s="2">
        <f t="shared" si="586"/>
        <v>61.349260147140811</v>
      </c>
      <c r="ET176" s="2">
        <f t="shared" si="586"/>
        <v>64.090951923037238</v>
      </c>
      <c r="EU176" s="2">
        <f t="shared" si="586"/>
        <v>72.628772898105382</v>
      </c>
      <c r="EV176" s="2">
        <f t="shared" si="586"/>
        <v>71.767476904379123</v>
      </c>
      <c r="EW176" s="2">
        <f t="shared" si="586"/>
        <v>73.71760208177453</v>
      </c>
      <c r="EX176" s="2">
        <f t="shared" si="586"/>
        <v>75.575973826401196</v>
      </c>
      <c r="EY176" s="2">
        <f t="shared" si="586"/>
        <v>78.259374054212387</v>
      </c>
      <c r="EZ176" s="2">
        <f t="shared" si="586"/>
        <v>77.630677586345385</v>
      </c>
      <c r="FA176" s="2">
        <f t="shared" si="586"/>
        <v>77.523117732983053</v>
      </c>
      <c r="FB176" s="2">
        <f t="shared" si="586"/>
        <v>77.606774663018726</v>
      </c>
      <c r="FC176" s="2">
        <f t="shared" si="586"/>
        <v>77.735407617233179</v>
      </c>
      <c r="FD176" s="2">
        <f t="shared" si="586"/>
        <v>80.178336409690644</v>
      </c>
      <c r="FE176" s="2">
        <f t="shared" si="586"/>
        <v>78.360411389139202</v>
      </c>
      <c r="FG176" s="2">
        <f t="shared" si="518"/>
        <v>0.99995315748915414</v>
      </c>
      <c r="FH176" s="2">
        <f t="shared" si="587"/>
        <v>0.9999497179938075</v>
      </c>
      <c r="FI176" s="2">
        <f t="shared" si="587"/>
        <v>0.99994603415188055</v>
      </c>
      <c r="FJ176" s="2">
        <f t="shared" si="587"/>
        <v>0.99994758587115029</v>
      </c>
      <c r="FK176" s="2">
        <f t="shared" si="587"/>
        <v>0.99994416727087365</v>
      </c>
      <c r="FL176" s="2">
        <f t="shared" si="587"/>
        <v>0.99993554042107358</v>
      </c>
      <c r="FM176" s="2">
        <f t="shared" si="587"/>
        <v>0.99992967502049557</v>
      </c>
      <c r="FN176" s="2">
        <f t="shared" si="587"/>
        <v>0.99992209460686687</v>
      </c>
      <c r="FO176" s="2">
        <f t="shared" si="587"/>
        <v>0.99992045470812208</v>
      </c>
      <c r="FP176" s="2">
        <f t="shared" si="587"/>
        <v>0.99993437748499558</v>
      </c>
      <c r="FQ176" s="2">
        <f t="shared" si="587"/>
        <v>0.99994199649741644</v>
      </c>
      <c r="FR176" s="2">
        <f t="shared" si="587"/>
        <v>0.99994409131682827</v>
      </c>
      <c r="FS176" s="2">
        <f t="shared" si="587"/>
        <v>0.99995156622566495</v>
      </c>
      <c r="FT176" s="2">
        <f t="shared" si="587"/>
        <v>0.99994514785668986</v>
      </c>
      <c r="FU176" s="2">
        <f t="shared" si="587"/>
        <v>0.99993058139073177</v>
      </c>
      <c r="FW176" s="2">
        <f t="shared" si="536"/>
        <v>0.22886929544073656</v>
      </c>
      <c r="FX176" s="2">
        <f t="shared" si="588"/>
        <v>0.28159654022205038</v>
      </c>
      <c r="FY176" s="2">
        <f t="shared" si="589"/>
        <v>0.28493583603655831</v>
      </c>
      <c r="FZ176" s="2">
        <f t="shared" si="590"/>
        <v>0.27763217967147036</v>
      </c>
      <c r="GA176" s="2">
        <f t="shared" si="591"/>
        <v>0.26746897980257278</v>
      </c>
      <c r="GB176" s="2">
        <f t="shared" si="592"/>
        <v>0.26598313163016057</v>
      </c>
      <c r="GC176" s="2">
        <f t="shared" si="593"/>
        <v>0.27739571510080324</v>
      </c>
      <c r="GD176" s="2">
        <f t="shared" si="594"/>
        <v>0.28587537362422516</v>
      </c>
      <c r="GE176" s="2">
        <f t="shared" si="595"/>
        <v>0.32858667551873755</v>
      </c>
      <c r="GF176" s="2">
        <f t="shared" si="596"/>
        <v>0.29498229501154821</v>
      </c>
      <c r="GG176" s="2">
        <f t="shared" si="597"/>
        <v>0.27319486970794393</v>
      </c>
      <c r="GH176" s="2">
        <f t="shared" si="598"/>
        <v>0.2511120795375219</v>
      </c>
      <c r="GI176" s="2">
        <f t="shared" si="599"/>
        <v>0.24615719160727351</v>
      </c>
      <c r="GJ176" s="2">
        <f t="shared" si="600"/>
        <v>0.18092029161580839</v>
      </c>
      <c r="GK176" s="2">
        <f t="shared" si="601"/>
        <v>0.1682396782103398</v>
      </c>
      <c r="GM176" s="86">
        <f t="shared" si="537"/>
        <v>2.731966884456094E-60</v>
      </c>
      <c r="GN176" s="86">
        <f t="shared" si="602"/>
        <v>8.1384931932446418E-196</v>
      </c>
      <c r="GO176" s="86">
        <f t="shared" si="603"/>
        <v>1.5534171495257808E-203</v>
      </c>
      <c r="GP176" s="86">
        <f t="shared" si="604"/>
        <v>8.2058280599157056E-184</v>
      </c>
      <c r="GQ176" s="86">
        <f t="shared" si="605"/>
        <v>1.2793428743838051E-139</v>
      </c>
      <c r="GR176" s="86">
        <f t="shared" si="606"/>
        <v>6.1848459022638619E-211</v>
      </c>
      <c r="GS176" s="86">
        <f t="shared" si="607"/>
        <v>7.0187731014106444E-180</v>
      </c>
      <c r="GT176" s="86">
        <f t="shared" si="608"/>
        <v>4.7625750689042106E-128</v>
      </c>
      <c r="GU176" s="86">
        <f t="shared" si="609"/>
        <v>6.9407770468317666E-93</v>
      </c>
      <c r="GV176" s="86">
        <f t="shared" si="610"/>
        <v>2.318607812705946E-176</v>
      </c>
      <c r="GW176" s="86">
        <f t="shared" si="611"/>
        <v>5.8134388890081249E-304</v>
      </c>
      <c r="GX176" s="86">
        <f t="shared" si="612"/>
        <v>2.0799034395051863E-305</v>
      </c>
      <c r="GY176" s="86">
        <f t="shared" si="613"/>
        <v>0</v>
      </c>
      <c r="GZ176" s="86">
        <f t="shared" si="614"/>
        <v>0</v>
      </c>
      <c r="HA176" s="86">
        <f t="shared" si="615"/>
        <v>0</v>
      </c>
      <c r="HC176" s="86">
        <f t="shared" si="538"/>
        <v>5.3811090991758673E-38</v>
      </c>
      <c r="HD176" s="86">
        <f t="shared" si="616"/>
        <v>6.3909721767940271E-102</v>
      </c>
      <c r="HE176" s="86">
        <f t="shared" si="617"/>
        <v>2.3879245809284115E-128</v>
      </c>
      <c r="HF176" s="86">
        <f t="shared" si="618"/>
        <v>8.1851482452445888E-103</v>
      </c>
      <c r="HG176" s="86">
        <f t="shared" si="619"/>
        <v>2.9308335180674934E-78</v>
      </c>
      <c r="HH176" s="86">
        <f t="shared" si="620"/>
        <v>1.8062998741561278E-198</v>
      </c>
      <c r="HI176" s="86">
        <f t="shared" si="621"/>
        <v>6.2703464239236277E-202</v>
      </c>
      <c r="HJ176" s="86">
        <f t="shared" si="622"/>
        <v>7.3377835354509446E-201</v>
      </c>
      <c r="HK176" s="86">
        <f t="shared" si="623"/>
        <v>5.107868788126831E-199</v>
      </c>
      <c r="HL176" s="86">
        <f t="shared" si="624"/>
        <v>2.0194212812634263E-249</v>
      </c>
      <c r="HM176" s="86">
        <f t="shared" si="625"/>
        <v>2.8450690795184175E-283</v>
      </c>
      <c r="HN176" s="86">
        <f t="shared" si="626"/>
        <v>3.224829379168947E-220</v>
      </c>
      <c r="HO176" s="86">
        <f t="shared" si="627"/>
        <v>3.5239988096545434E-223</v>
      </c>
      <c r="HP176" s="86">
        <f t="shared" si="628"/>
        <v>5.2661413346825888E-218</v>
      </c>
      <c r="HQ176" s="86">
        <f t="shared" si="629"/>
        <v>7.5023996419261318E-201</v>
      </c>
      <c r="HS176" s="86">
        <f t="shared" si="539"/>
        <v>7.1374181251562905E-8</v>
      </c>
      <c r="HT176" s="86">
        <f t="shared" si="630"/>
        <v>3.4711620916151455E-11</v>
      </c>
      <c r="HU176" s="86">
        <f t="shared" si="631"/>
        <v>6.7585552078685516E-13</v>
      </c>
      <c r="HV176" s="86">
        <f t="shared" si="632"/>
        <v>3.441983622778537E-11</v>
      </c>
      <c r="HW176" s="86">
        <f t="shared" si="633"/>
        <v>8.7250715432804886E-11</v>
      </c>
      <c r="HX176" s="86">
        <f t="shared" si="634"/>
        <v>1.6811000806311032E-10</v>
      </c>
      <c r="HY176" s="86">
        <f t="shared" si="635"/>
        <v>2.5076481099824985E-13</v>
      </c>
      <c r="HZ176" s="86">
        <f t="shared" si="636"/>
        <v>1.1063245793505976E-15</v>
      </c>
      <c r="IA176" s="86">
        <f t="shared" si="637"/>
        <v>2.5749273375929238E-15</v>
      </c>
      <c r="IB176" s="86">
        <f t="shared" si="638"/>
        <v>5.3605865581241244E-13</v>
      </c>
      <c r="IC176" s="86">
        <f t="shared" si="639"/>
        <v>3.0157096430270267E-11</v>
      </c>
      <c r="ID176" s="86">
        <f t="shared" si="640"/>
        <v>5.6091302377094011E-10</v>
      </c>
      <c r="IE176" s="86">
        <f t="shared" si="641"/>
        <v>5.9437715198636597E-10</v>
      </c>
      <c r="IF176" s="86">
        <f t="shared" si="642"/>
        <v>9.4441489209490881E-7</v>
      </c>
      <c r="IG176" s="86">
        <f t="shared" si="643"/>
        <v>1.0481211775793718E-5</v>
      </c>
      <c r="II176" s="86">
        <f t="shared" si="540"/>
        <v>5.1596899334323074E-3</v>
      </c>
      <c r="IJ176" s="86">
        <f t="shared" si="541"/>
        <v>1.9439013766738927E-2</v>
      </c>
      <c r="IK176" s="86">
        <f t="shared" si="542"/>
        <v>1.6889941180439984E-2</v>
      </c>
      <c r="IL176" s="86">
        <f t="shared" si="543"/>
        <v>1.8753955108350005E-2</v>
      </c>
      <c r="IM176" s="86">
        <f t="shared" si="544"/>
        <v>1.5191862388797012E-2</v>
      </c>
      <c r="IN176" s="86">
        <f t="shared" si="545"/>
        <v>1.8992497896359165E-2</v>
      </c>
      <c r="IO176" s="86">
        <f t="shared" si="546"/>
        <v>1.6204599450895012E-2</v>
      </c>
      <c r="IP176" s="86">
        <f t="shared" si="547"/>
        <v>1.3127636518138204E-2</v>
      </c>
      <c r="IQ176" s="86">
        <f t="shared" si="548"/>
        <v>5.4565181980578602E-2</v>
      </c>
      <c r="IR176" s="86">
        <f t="shared" si="549"/>
        <v>3.024294685918694E-2</v>
      </c>
      <c r="IS176" s="86">
        <f t="shared" si="550"/>
        <v>1.6235755012606799E-2</v>
      </c>
      <c r="IT176" s="86">
        <f t="shared" si="551"/>
        <v>6.4436464587057435E-3</v>
      </c>
      <c r="IU176" s="86">
        <f t="shared" si="552"/>
        <v>5.26508509647857E-3</v>
      </c>
      <c r="IV176" s="86">
        <f t="shared" si="553"/>
        <v>1.6381043454613692E-2</v>
      </c>
      <c r="IW176" s="86">
        <f t="shared" si="554"/>
        <v>9.9894854910722291E-3</v>
      </c>
      <c r="IY176" s="86">
        <f t="shared" si="555"/>
        <v>5.1597613076135593E-3</v>
      </c>
      <c r="IZ176" s="86">
        <f t="shared" si="556"/>
        <v>1.943901380145055E-2</v>
      </c>
      <c r="JA176" s="86">
        <f t="shared" si="557"/>
        <v>1.688994118111584E-2</v>
      </c>
      <c r="JB176" s="86">
        <f t="shared" si="558"/>
        <v>1.875395514276984E-2</v>
      </c>
      <c r="JC176" s="86">
        <f t="shared" si="559"/>
        <v>1.5191862476047728E-2</v>
      </c>
      <c r="JD176" s="86">
        <f t="shared" si="560"/>
        <v>1.8992498064469173E-2</v>
      </c>
      <c r="JE176" s="86">
        <f t="shared" si="561"/>
        <v>1.6204599451145777E-2</v>
      </c>
      <c r="JF176" s="86">
        <f t="shared" si="562"/>
        <v>1.3127636518139311E-2</v>
      </c>
      <c r="JG176" s="86">
        <f t="shared" si="563"/>
        <v>5.4565181980581176E-2</v>
      </c>
      <c r="JH176" s="86">
        <f t="shared" si="564"/>
        <v>3.0242946859722997E-2</v>
      </c>
      <c r="JI176" s="86">
        <f t="shared" si="565"/>
        <v>1.6235755042763894E-2</v>
      </c>
      <c r="JJ176" s="86">
        <f t="shared" si="566"/>
        <v>6.4436470196187669E-3</v>
      </c>
      <c r="JK176" s="86">
        <f t="shared" si="567"/>
        <v>5.2650856908557217E-3</v>
      </c>
      <c r="JL176" s="86">
        <f t="shared" si="568"/>
        <v>1.6381987869505787E-2</v>
      </c>
      <c r="JM176" s="86">
        <f t="shared" si="569"/>
        <v>9.9999667028480236E-3</v>
      </c>
    </row>
    <row r="177" spans="2:273" x14ac:dyDescent="0.25">
      <c r="B177" s="2">
        <v>150</v>
      </c>
      <c r="C177" s="37">
        <v>49.363999999999997</v>
      </c>
      <c r="D177" s="37">
        <v>53.982999999999997</v>
      </c>
      <c r="E177" s="37">
        <v>61.305999999999997</v>
      </c>
      <c r="F177" s="37">
        <v>64.242000000000004</v>
      </c>
      <c r="G177" s="37">
        <v>71.968000000000004</v>
      </c>
      <c r="H177" s="37">
        <v>71.787000000000006</v>
      </c>
      <c r="I177" s="37">
        <v>74.813999999999993</v>
      </c>
      <c r="J177" s="37">
        <v>77.466999999999999</v>
      </c>
      <c r="K177" s="37">
        <v>79.183000000000007</v>
      </c>
      <c r="L177" s="37">
        <v>80.216999999999999</v>
      </c>
      <c r="M177" s="37">
        <v>78.846999999999994</v>
      </c>
      <c r="N177" s="37">
        <v>78.671999999999997</v>
      </c>
      <c r="O177" s="37">
        <v>77.95</v>
      </c>
      <c r="P177" s="37">
        <v>83.778000000000006</v>
      </c>
      <c r="Q177" s="37">
        <v>84.358999999999995</v>
      </c>
      <c r="S177" s="4">
        <f t="shared" si="441"/>
        <v>49.695183080934569</v>
      </c>
      <c r="T177" s="4">
        <f t="shared" si="442"/>
        <v>53.881050319055028</v>
      </c>
      <c r="U177" s="4">
        <f t="shared" si="443"/>
        <v>61.654565784641896</v>
      </c>
      <c r="V177" s="4">
        <f t="shared" si="444"/>
        <v>64.720027837278167</v>
      </c>
      <c r="W177" s="4">
        <f t="shared" si="445"/>
        <v>71.683915761597007</v>
      </c>
      <c r="X177" s="4">
        <f t="shared" si="446"/>
        <v>72.271830188499507</v>
      </c>
      <c r="Y177" s="4">
        <f t="shared" si="447"/>
        <v>74.473444713180555</v>
      </c>
      <c r="Z177" s="4">
        <f t="shared" si="448"/>
        <v>75.298232227517801</v>
      </c>
      <c r="AA177" s="4">
        <f t="shared" si="449"/>
        <v>79.646586748376308</v>
      </c>
      <c r="AB177" s="4">
        <f t="shared" si="450"/>
        <v>78.828138628718932</v>
      </c>
      <c r="AC177" s="4">
        <f t="shared" si="451"/>
        <v>78.463771814562833</v>
      </c>
      <c r="AD177" s="4">
        <f t="shared" si="452"/>
        <v>78.242327287885573</v>
      </c>
      <c r="AE177" s="4">
        <f t="shared" si="453"/>
        <v>78.416575864114378</v>
      </c>
      <c r="AF177" s="4">
        <f t="shared" si="454"/>
        <v>84.033691365907643</v>
      </c>
      <c r="AG177" s="4">
        <f t="shared" si="455"/>
        <v>84.289820917714152</v>
      </c>
      <c r="AI177" s="4">
        <f t="shared" si="456"/>
        <v>-0.33118308093457216</v>
      </c>
      <c r="AJ177" s="4">
        <f t="shared" si="457"/>
        <v>0.10194968094496915</v>
      </c>
      <c r="AK177" s="4">
        <f t="shared" si="458"/>
        <v>-0.3485657846418988</v>
      </c>
      <c r="AL177" s="4">
        <f t="shared" si="459"/>
        <v>-0.47802783727816234</v>
      </c>
      <c r="AM177" s="4">
        <f t="shared" si="460"/>
        <v>0.2840842384029969</v>
      </c>
      <c r="AN177" s="4">
        <f t="shared" si="461"/>
        <v>-0.48483018849950099</v>
      </c>
      <c r="AO177" s="4">
        <f t="shared" si="462"/>
        <v>0.3405552868194377</v>
      </c>
      <c r="AP177" s="4">
        <f t="shared" si="463"/>
        <v>2.1687677724821981</v>
      </c>
      <c r="AQ177" s="4">
        <f t="shared" si="464"/>
        <v>-0.46358674837630076</v>
      </c>
      <c r="AR177" s="4">
        <f t="shared" si="465"/>
        <v>1.3888613712810667</v>
      </c>
      <c r="AS177" s="4">
        <f t="shared" si="466"/>
        <v>0.38322818543716153</v>
      </c>
      <c r="AT177" s="4">
        <f t="shared" si="467"/>
        <v>0.42967271211442437</v>
      </c>
      <c r="AU177" s="4">
        <f t="shared" si="468"/>
        <v>-0.46657586411437535</v>
      </c>
      <c r="AV177" s="4">
        <f t="shared" si="570"/>
        <v>-0.25569136590763719</v>
      </c>
      <c r="AW177" s="4">
        <f t="shared" si="570"/>
        <v>6.9179082285842242E-2</v>
      </c>
      <c r="AY177" s="2">
        <f t="shared" si="520"/>
        <v>49.679708309232801</v>
      </c>
      <c r="AZ177" s="2">
        <f t="shared" si="571"/>
        <v>53.50671599858935</v>
      </c>
      <c r="BA177" s="2">
        <f t="shared" si="572"/>
        <v>61.126012448290382</v>
      </c>
      <c r="BB177" s="2">
        <f t="shared" si="573"/>
        <v>64.12067233840358</v>
      </c>
      <c r="BC177" s="2">
        <f t="shared" si="574"/>
        <v>71.109236576816315</v>
      </c>
      <c r="BD177" s="2">
        <f t="shared" si="575"/>
        <v>71.4726472073297</v>
      </c>
      <c r="BE177" s="2">
        <f t="shared" si="576"/>
        <v>73.741567361436651</v>
      </c>
      <c r="BF177" s="2">
        <f t="shared" si="577"/>
        <v>74.435698222690903</v>
      </c>
      <c r="BG177" s="2">
        <f t="shared" si="578"/>
        <v>76.690501463990856</v>
      </c>
      <c r="BH177" s="2">
        <f t="shared" si="579"/>
        <v>77.045468639140282</v>
      </c>
      <c r="BI177" s="2">
        <f t="shared" si="580"/>
        <v>77.050706333623978</v>
      </c>
      <c r="BJ177" s="2">
        <f t="shared" si="581"/>
        <v>77.425349244305011</v>
      </c>
      <c r="BK177" s="2">
        <f t="shared" si="582"/>
        <v>77.722293841258264</v>
      </c>
      <c r="BL177" s="2">
        <f t="shared" si="583"/>
        <v>81.281640047462517</v>
      </c>
      <c r="BM177" s="2">
        <f t="shared" si="584"/>
        <v>80.66250301926398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>
        <f t="shared" si="521"/>
        <v>49.363999999999997</v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>
        <f t="shared" si="485"/>
        <v>49.363999999999997</v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119.36456620209054</v>
      </c>
      <c r="DL177" s="2">
        <f t="shared" si="585"/>
        <v>103.18441114982576</v>
      </c>
      <c r="DM177" s="2">
        <f t="shared" si="585"/>
        <v>113.05384144990953</v>
      </c>
      <c r="DN177" s="2">
        <f t="shared" si="585"/>
        <v>104.89724579315563</v>
      </c>
      <c r="DO177" s="2">
        <f t="shared" si="585"/>
        <v>104.67667514788104</v>
      </c>
      <c r="DP177" s="2">
        <f t="shared" si="585"/>
        <v>54.36692993053461</v>
      </c>
      <c r="DQ177" s="2">
        <f t="shared" si="585"/>
        <v>74.31783414634144</v>
      </c>
      <c r="DR177" s="2">
        <f t="shared" si="585"/>
        <v>88.456601706970119</v>
      </c>
      <c r="DS177" s="2">
        <f t="shared" si="585"/>
        <v>89.064580369843526</v>
      </c>
      <c r="DT177" s="2">
        <f t="shared" si="585"/>
        <v>77.233620034843199</v>
      </c>
      <c r="DU177" s="2">
        <f t="shared" si="585"/>
        <v>77.235562518876492</v>
      </c>
      <c r="DV177" s="2">
        <f t="shared" si="585"/>
        <v>98.392995327229016</v>
      </c>
      <c r="DW177" s="2">
        <f t="shared" si="585"/>
        <v>119.60191289198605</v>
      </c>
      <c r="DX177" s="2">
        <f t="shared" si="585"/>
        <v>114.27796626421414</v>
      </c>
      <c r="DY177" s="2">
        <f t="shared" si="585"/>
        <v>104.04902439024389</v>
      </c>
      <c r="EA177" s="2">
        <f t="shared" si="440"/>
        <v>49.552000164111469</v>
      </c>
      <c r="EB177" s="2">
        <f t="shared" si="502"/>
        <v>53.543604316233754</v>
      </c>
      <c r="EC177" s="2">
        <f t="shared" si="503"/>
        <v>61.084996324892103</v>
      </c>
      <c r="ED177" s="2">
        <f t="shared" si="504"/>
        <v>64.169263126818777</v>
      </c>
      <c r="EE177" s="2">
        <f t="shared" si="505"/>
        <v>70.559891592742105</v>
      </c>
      <c r="EF177" s="2">
        <f t="shared" si="506"/>
        <v>71.393723449830887</v>
      </c>
      <c r="EG177" s="2">
        <f t="shared" si="507"/>
        <v>73.794157704930541</v>
      </c>
      <c r="EH177" s="2">
        <f t="shared" si="508"/>
        <v>73.990492824527081</v>
      </c>
      <c r="EI177" s="2">
        <f t="shared" si="509"/>
        <v>75.928358480838639</v>
      </c>
      <c r="EJ177" s="2">
        <f t="shared" si="510"/>
        <v>76.833600484072463</v>
      </c>
      <c r="EK177" s="2">
        <f t="shared" si="511"/>
        <v>76.904585822780277</v>
      </c>
      <c r="EL177" s="2">
        <f t="shared" si="512"/>
        <v>77.398067860016113</v>
      </c>
      <c r="EM177" s="2">
        <f t="shared" si="513"/>
        <v>77.752051609010465</v>
      </c>
      <c r="EN177" s="2">
        <f t="shared" si="514"/>
        <v>81.569697351393316</v>
      </c>
      <c r="EO177" s="2">
        <f t="shared" si="515"/>
        <v>81.203322575312498</v>
      </c>
      <c r="EQ177" s="2">
        <f t="shared" si="516"/>
        <v>50.059988352719181</v>
      </c>
      <c r="ER177" s="2">
        <f t="shared" si="586"/>
        <v>53.41331481768681</v>
      </c>
      <c r="ES177" s="2">
        <f t="shared" si="586"/>
        <v>61.211476098847285</v>
      </c>
      <c r="ET177" s="2">
        <f t="shared" si="586"/>
        <v>63.998802036035684</v>
      </c>
      <c r="EU177" s="2">
        <f t="shared" si="586"/>
        <v>72.475298027251512</v>
      </c>
      <c r="EV177" s="2">
        <f t="shared" si="586"/>
        <v>71.674804246363507</v>
      </c>
      <c r="EW177" s="2">
        <f t="shared" si="586"/>
        <v>73.616512457163623</v>
      </c>
      <c r="EX177" s="2">
        <f t="shared" si="586"/>
        <v>75.446608343370229</v>
      </c>
      <c r="EY177" s="2">
        <f t="shared" si="586"/>
        <v>78.108060683625865</v>
      </c>
      <c r="EZ177" s="2">
        <f t="shared" si="586"/>
        <v>77.507209346435758</v>
      </c>
      <c r="FA177" s="2">
        <f t="shared" si="586"/>
        <v>77.405179311570663</v>
      </c>
      <c r="FB177" s="2">
        <f t="shared" si="586"/>
        <v>77.49556903496584</v>
      </c>
      <c r="FC177" s="2">
        <f t="shared" si="586"/>
        <v>77.632169178448464</v>
      </c>
      <c r="FD177" s="2">
        <f t="shared" si="586"/>
        <v>80.083875555134185</v>
      </c>
      <c r="FE177" s="2">
        <f t="shared" si="586"/>
        <v>78.216038440655268</v>
      </c>
      <c r="FG177" s="2">
        <f t="shared" si="518"/>
        <v>0.9999572789462855</v>
      </c>
      <c r="FH177" s="2">
        <f t="shared" si="587"/>
        <v>0.99995414206243993</v>
      </c>
      <c r="FI177" s="2">
        <f t="shared" si="587"/>
        <v>0.99995078232785439</v>
      </c>
      <c r="FJ177" s="2">
        <f t="shared" si="587"/>
        <v>0.99995219752589459</v>
      </c>
      <c r="FK177" s="2">
        <f t="shared" si="587"/>
        <v>0.99994907969569113</v>
      </c>
      <c r="FL177" s="2">
        <f t="shared" si="587"/>
        <v>0.99994121183188733</v>
      </c>
      <c r="FM177" s="2">
        <f t="shared" si="587"/>
        <v>0.99993586245954191</v>
      </c>
      <c r="FN177" s="2">
        <f t="shared" si="587"/>
        <v>0.99992894894997542</v>
      </c>
      <c r="FO177" s="2">
        <f t="shared" si="587"/>
        <v>0.99992745332382438</v>
      </c>
      <c r="FP177" s="2">
        <f t="shared" si="587"/>
        <v>0.99994015120943902</v>
      </c>
      <c r="FQ177" s="2">
        <f t="shared" si="587"/>
        <v>0.99994709990693809</v>
      </c>
      <c r="FR177" s="2">
        <f t="shared" si="587"/>
        <v>0.99994901042409734</v>
      </c>
      <c r="FS177" s="2">
        <f t="shared" si="587"/>
        <v>0.9999558276845687</v>
      </c>
      <c r="FT177" s="2">
        <f t="shared" si="587"/>
        <v>0.99994997400929408</v>
      </c>
      <c r="FU177" s="2">
        <f t="shared" si="587"/>
        <v>0.99993668908918598</v>
      </c>
      <c r="FW177" s="2">
        <f t="shared" si="536"/>
        <v>0.24552869837293423</v>
      </c>
      <c r="FX177" s="2">
        <f t="shared" si="588"/>
        <v>0.30059784634519066</v>
      </c>
      <c r="FY177" s="2">
        <f t="shared" si="589"/>
        <v>0.3040670979594865</v>
      </c>
      <c r="FZ177" s="2">
        <f t="shared" si="590"/>
        <v>0.2964763778044564</v>
      </c>
      <c r="GA177" s="2">
        <f t="shared" si="591"/>
        <v>0.28589637019456399</v>
      </c>
      <c r="GB177" s="2">
        <f t="shared" si="592"/>
        <v>0.28434789030269342</v>
      </c>
      <c r="GC177" s="2">
        <f t="shared" si="593"/>
        <v>0.29623044508280966</v>
      </c>
      <c r="GD177" s="2">
        <f t="shared" si="594"/>
        <v>0.30504280751766644</v>
      </c>
      <c r="GE177" s="2">
        <f t="shared" si="595"/>
        <v>0.34921742655639748</v>
      </c>
      <c r="GF177" s="2">
        <f t="shared" si="596"/>
        <v>0.31449142999435054</v>
      </c>
      <c r="GG177" s="2">
        <f t="shared" si="597"/>
        <v>0.29185957352085129</v>
      </c>
      <c r="GH177" s="2">
        <f t="shared" si="598"/>
        <v>0.26882611265728323</v>
      </c>
      <c r="GI177" s="2">
        <f t="shared" si="599"/>
        <v>0.26364474658527493</v>
      </c>
      <c r="GJ177" s="2">
        <f t="shared" si="600"/>
        <v>0.19497194631066084</v>
      </c>
      <c r="GK177" s="2">
        <f t="shared" si="601"/>
        <v>0.18152472740957723</v>
      </c>
      <c r="GM177" s="86">
        <f t="shared" si="537"/>
        <v>1.0437757884615349E-61</v>
      </c>
      <c r="GN177" s="86">
        <f t="shared" si="602"/>
        <v>1.9184383615198337E-200</v>
      </c>
      <c r="GO177" s="86">
        <f t="shared" si="603"/>
        <v>2.4495742530970586E-208</v>
      </c>
      <c r="GP177" s="86">
        <f t="shared" si="604"/>
        <v>3.7929434579695584E-188</v>
      </c>
      <c r="GQ177" s="86">
        <f t="shared" si="605"/>
        <v>6.5587270579662929E-143</v>
      </c>
      <c r="GR177" s="86">
        <f t="shared" si="606"/>
        <v>6.8861143566693997E-216</v>
      </c>
      <c r="GS177" s="86">
        <f t="shared" si="607"/>
        <v>4.3205333496086466E-184</v>
      </c>
      <c r="GT177" s="86">
        <f t="shared" si="608"/>
        <v>4.8943050888470822E-131</v>
      </c>
      <c r="GU177" s="86">
        <f t="shared" si="609"/>
        <v>4.8743976622850411E-95</v>
      </c>
      <c r="GV177" s="86">
        <f t="shared" si="610"/>
        <v>1.8214036652742484E-180</v>
      </c>
      <c r="GW177" s="86">
        <f t="shared" si="611"/>
        <v>0</v>
      </c>
      <c r="GX177" s="86">
        <f t="shared" si="612"/>
        <v>0</v>
      </c>
      <c r="GY177" s="86">
        <f t="shared" si="613"/>
        <v>0</v>
      </c>
      <c r="GZ177" s="86">
        <f t="shared" si="614"/>
        <v>0</v>
      </c>
      <c r="HA177" s="86">
        <f t="shared" si="615"/>
        <v>0</v>
      </c>
      <c r="HC177" s="86">
        <f t="shared" si="538"/>
        <v>3.0985479969264797E-39</v>
      </c>
      <c r="HD177" s="86">
        <f t="shared" si="616"/>
        <v>2.7961164717071875E-105</v>
      </c>
      <c r="HE177" s="86">
        <f t="shared" si="617"/>
        <v>1.402563252152611E-132</v>
      </c>
      <c r="HF177" s="86">
        <f t="shared" si="618"/>
        <v>3.3311007223031733E-106</v>
      </c>
      <c r="HG177" s="86">
        <f t="shared" si="619"/>
        <v>8.0850953160178522E-81</v>
      </c>
      <c r="HH177" s="86">
        <f t="shared" si="620"/>
        <v>6.3867415107805508E-205</v>
      </c>
      <c r="HI177" s="86">
        <f t="shared" si="621"/>
        <v>2.0227499689035738E-208</v>
      </c>
      <c r="HJ177" s="86">
        <f t="shared" si="622"/>
        <v>2.6215842606062044E-207</v>
      </c>
      <c r="HK177" s="86">
        <f t="shared" si="623"/>
        <v>1.9825793117833195E-205</v>
      </c>
      <c r="HL177" s="86">
        <f t="shared" si="624"/>
        <v>2.0718532189651755E-257</v>
      </c>
      <c r="HM177" s="86">
        <f t="shared" si="625"/>
        <v>1.6631296227224888E-292</v>
      </c>
      <c r="HN177" s="86">
        <f t="shared" si="626"/>
        <v>1.359346505906448E-227</v>
      </c>
      <c r="HO177" s="86">
        <f t="shared" si="627"/>
        <v>1.3257715945891941E-230</v>
      </c>
      <c r="HP177" s="86">
        <f t="shared" si="628"/>
        <v>2.5659927979957105E-225</v>
      </c>
      <c r="HQ177" s="86">
        <f t="shared" si="629"/>
        <v>1.7342525415842398E-207</v>
      </c>
      <c r="HS177" s="86">
        <f t="shared" si="539"/>
        <v>1.14798195925057E-8</v>
      </c>
      <c r="HT177" s="86">
        <f t="shared" si="630"/>
        <v>3.1308234110416815E-12</v>
      </c>
      <c r="HU177" s="86">
        <f t="shared" si="631"/>
        <v>4.52044497821213E-14</v>
      </c>
      <c r="HV177" s="86">
        <f t="shared" si="632"/>
        <v>3.2195686518559536E-12</v>
      </c>
      <c r="HW177" s="86">
        <f t="shared" si="633"/>
        <v>8.9561646923772123E-12</v>
      </c>
      <c r="HX177" s="86">
        <f t="shared" si="634"/>
        <v>1.9601893273227934E-11</v>
      </c>
      <c r="HY177" s="86">
        <f t="shared" si="635"/>
        <v>1.753879805210352E-14</v>
      </c>
      <c r="HZ177" s="86">
        <f t="shared" si="636"/>
        <v>4.818578074100214E-17</v>
      </c>
      <c r="IA177" s="86">
        <f t="shared" si="637"/>
        <v>1.2034236802975759E-16</v>
      </c>
      <c r="IB177" s="86">
        <f t="shared" si="638"/>
        <v>3.9943970266037562E-14</v>
      </c>
      <c r="IC177" s="86">
        <f t="shared" si="639"/>
        <v>2.8057681723270897E-12</v>
      </c>
      <c r="ID177" s="86">
        <f t="shared" si="640"/>
        <v>5.8507213171996492E-11</v>
      </c>
      <c r="IE177" s="86">
        <f t="shared" si="641"/>
        <v>6.2190882965383234E-11</v>
      </c>
      <c r="IF177" s="86">
        <f t="shared" si="642"/>
        <v>1.7421569454414466E-7</v>
      </c>
      <c r="IG177" s="86">
        <f t="shared" si="643"/>
        <v>2.3759024202743509E-6</v>
      </c>
      <c r="II177" s="86">
        <f t="shared" si="540"/>
        <v>9.7331813945396167E-3</v>
      </c>
      <c r="IJ177" s="86">
        <f t="shared" si="541"/>
        <v>3.49260182918621E-2</v>
      </c>
      <c r="IK177" s="86">
        <f t="shared" si="542"/>
        <v>3.1416870394196522E-2</v>
      </c>
      <c r="IL177" s="86">
        <f t="shared" si="543"/>
        <v>3.3510860706241583E-2</v>
      </c>
      <c r="IM177" s="86">
        <f t="shared" si="544"/>
        <v>2.7296142026768989E-2</v>
      </c>
      <c r="IN177" s="86">
        <f t="shared" si="545"/>
        <v>3.279137669534124E-2</v>
      </c>
      <c r="IO177" s="86">
        <f t="shared" si="546"/>
        <v>2.9658575041946907E-2</v>
      </c>
      <c r="IP177" s="86">
        <f t="shared" si="547"/>
        <v>2.5604233258401214E-2</v>
      </c>
      <c r="IQ177" s="86">
        <f t="shared" si="548"/>
        <v>9.2385026295826886E-2</v>
      </c>
      <c r="IR177" s="86">
        <f t="shared" si="549"/>
        <v>5.2211618485260056E-2</v>
      </c>
      <c r="IS177" s="86">
        <f t="shared" si="550"/>
        <v>2.933793302842443E-2</v>
      </c>
      <c r="IT177" s="86">
        <f t="shared" si="551"/>
        <v>1.2589092975427433E-2</v>
      </c>
      <c r="IU177" s="86">
        <f t="shared" si="552"/>
        <v>1.0433424817999592E-2</v>
      </c>
      <c r="IV177" s="86">
        <f t="shared" si="553"/>
        <v>2.4201074007632384E-2</v>
      </c>
      <c r="IW177" s="86">
        <f t="shared" si="554"/>
        <v>1.5193846211838892E-2</v>
      </c>
      <c r="IY177" s="86">
        <f t="shared" si="555"/>
        <v>9.7331928743592099E-3</v>
      </c>
      <c r="IZ177" s="86">
        <f t="shared" si="556"/>
        <v>3.4926018294992922E-2</v>
      </c>
      <c r="JA177" s="86">
        <f t="shared" si="557"/>
        <v>3.1416870394241729E-2</v>
      </c>
      <c r="JB177" s="86">
        <f t="shared" si="558"/>
        <v>3.3510860709461153E-2</v>
      </c>
      <c r="JC177" s="86">
        <f t="shared" si="559"/>
        <v>2.7296142035725154E-2</v>
      </c>
      <c r="JD177" s="86">
        <f t="shared" si="560"/>
        <v>3.2791376714943136E-2</v>
      </c>
      <c r="JE177" s="86">
        <f t="shared" si="561"/>
        <v>2.9658575041964445E-2</v>
      </c>
      <c r="JF177" s="86">
        <f t="shared" si="562"/>
        <v>2.5604233258401263E-2</v>
      </c>
      <c r="JG177" s="86">
        <f t="shared" si="563"/>
        <v>9.2385026295827011E-2</v>
      </c>
      <c r="JH177" s="86">
        <f t="shared" si="564"/>
        <v>5.2211618485300003E-2</v>
      </c>
      <c r="JI177" s="86">
        <f t="shared" si="565"/>
        <v>2.9337933031230199E-2</v>
      </c>
      <c r="JJ177" s="86">
        <f t="shared" si="566"/>
        <v>1.2589093033934646E-2</v>
      </c>
      <c r="JK177" s="86">
        <f t="shared" si="567"/>
        <v>1.0433424880190474E-2</v>
      </c>
      <c r="JL177" s="86">
        <f t="shared" si="568"/>
        <v>2.4201248223326928E-2</v>
      </c>
      <c r="JM177" s="86">
        <f t="shared" si="569"/>
        <v>1.5196222114259167E-2</v>
      </c>
    </row>
    <row r="178" spans="2:273" x14ac:dyDescent="0.25">
      <c r="B178" s="2">
        <v>151</v>
      </c>
      <c r="C178" s="37">
        <v>50.484999999999999</v>
      </c>
      <c r="D178" s="37">
        <v>54.116999999999997</v>
      </c>
      <c r="E178" s="37">
        <v>61.854999999999997</v>
      </c>
      <c r="F178" s="37">
        <v>65.194000000000003</v>
      </c>
      <c r="G178" s="37">
        <v>72.081000000000003</v>
      </c>
      <c r="H178" s="37">
        <v>72.295000000000002</v>
      </c>
      <c r="I178" s="37">
        <v>73.983000000000004</v>
      </c>
      <c r="J178" s="37">
        <v>77.650000000000006</v>
      </c>
      <c r="K178" s="37">
        <v>80.75</v>
      </c>
      <c r="L178" s="37">
        <v>79.533000000000001</v>
      </c>
      <c r="M178" s="37">
        <v>80.271000000000001</v>
      </c>
      <c r="N178" s="37">
        <v>77.262</v>
      </c>
      <c r="O178" s="37">
        <v>78.783000000000001</v>
      </c>
      <c r="P178" s="37">
        <v>84.507999999999996</v>
      </c>
      <c r="Q178" s="37">
        <v>86.843999999999994</v>
      </c>
      <c r="S178" s="4">
        <f t="shared" si="441"/>
        <v>49.581855889279431</v>
      </c>
      <c r="T178" s="4">
        <f t="shared" si="442"/>
        <v>53.973896909066163</v>
      </c>
      <c r="U178" s="4">
        <f t="shared" si="443"/>
        <v>61.83959300762384</v>
      </c>
      <c r="V178" s="4">
        <f t="shared" si="444"/>
        <v>64.965446523769501</v>
      </c>
      <c r="W178" s="4">
        <f t="shared" si="445"/>
        <v>71.862284596252579</v>
      </c>
      <c r="X178" s="4">
        <f t="shared" si="446"/>
        <v>72.600737784838387</v>
      </c>
      <c r="Y178" s="4">
        <f t="shared" si="447"/>
        <v>74.809214235826474</v>
      </c>
      <c r="Z178" s="4">
        <f t="shared" si="448"/>
        <v>75.758015314842453</v>
      </c>
      <c r="AA178" s="4">
        <f t="shared" si="449"/>
        <v>80.772236620185367</v>
      </c>
      <c r="AB178" s="4">
        <f t="shared" si="450"/>
        <v>79.594050797523508</v>
      </c>
      <c r="AC178" s="4">
        <f t="shared" si="451"/>
        <v>79.171458835968252</v>
      </c>
      <c r="AD178" s="4">
        <f t="shared" si="452"/>
        <v>78.72068892702957</v>
      </c>
      <c r="AE178" s="4">
        <f t="shared" si="453"/>
        <v>78.83304761925919</v>
      </c>
      <c r="AF178" s="4">
        <f t="shared" si="454"/>
        <v>84.980305934547374</v>
      </c>
      <c r="AG178" s="4">
        <f t="shared" si="455"/>
        <v>85.670264593372011</v>
      </c>
      <c r="AI178" s="4">
        <f t="shared" si="456"/>
        <v>0.90314411072056799</v>
      </c>
      <c r="AJ178" s="4">
        <f t="shared" si="457"/>
        <v>0.14310309093383466</v>
      </c>
      <c r="AK178" s="4">
        <f t="shared" si="458"/>
        <v>1.5406992376156836E-2</v>
      </c>
      <c r="AL178" s="4">
        <f t="shared" si="459"/>
        <v>0.22855347623050193</v>
      </c>
      <c r="AM178" s="4">
        <f t="shared" si="460"/>
        <v>0.21871540374742438</v>
      </c>
      <c r="AN178" s="4">
        <f t="shared" si="461"/>
        <v>-0.3057377848383851</v>
      </c>
      <c r="AO178" s="4">
        <f t="shared" si="462"/>
        <v>-0.82621423582646969</v>
      </c>
      <c r="AP178" s="4">
        <f t="shared" si="463"/>
        <v>1.8919846851575528</v>
      </c>
      <c r="AQ178" s="4">
        <f t="shared" si="464"/>
        <v>-2.2236620185367428E-2</v>
      </c>
      <c r="AR178" s="4">
        <f t="shared" si="465"/>
        <v>-6.1050797523506617E-2</v>
      </c>
      <c r="AS178" s="4">
        <f t="shared" si="466"/>
        <v>1.0995411640317485</v>
      </c>
      <c r="AT178" s="4">
        <f t="shared" si="467"/>
        <v>-1.45868892702957</v>
      </c>
      <c r="AU178" s="4">
        <f t="shared" si="468"/>
        <v>-5.0047619259188991E-2</v>
      </c>
      <c r="AV178" s="4">
        <f t="shared" si="570"/>
        <v>-0.47230593454737857</v>
      </c>
      <c r="AW178" s="4">
        <f t="shared" si="570"/>
        <v>1.1737354066279835</v>
      </c>
      <c r="AY178" s="2">
        <f t="shared" si="520"/>
        <v>49.55572911490006</v>
      </c>
      <c r="AZ178" s="2">
        <f t="shared" si="571"/>
        <v>53.387354740595732</v>
      </c>
      <c r="BA178" s="2">
        <f t="shared" si="572"/>
        <v>60.987679002446271</v>
      </c>
      <c r="BB178" s="2">
        <f t="shared" si="573"/>
        <v>64.028303908795579</v>
      </c>
      <c r="BC178" s="2">
        <f t="shared" si="574"/>
        <v>70.953299344355528</v>
      </c>
      <c r="BD178" s="2">
        <f t="shared" si="575"/>
        <v>71.379744065191289</v>
      </c>
      <c r="BE178" s="2">
        <f t="shared" si="576"/>
        <v>73.640038436581463</v>
      </c>
      <c r="BF178" s="2">
        <f t="shared" si="577"/>
        <v>74.309298204277567</v>
      </c>
      <c r="BG178" s="2">
        <f t="shared" si="578"/>
        <v>76.549619311808556</v>
      </c>
      <c r="BH178" s="2">
        <f t="shared" si="579"/>
        <v>76.923729729761504</v>
      </c>
      <c r="BI178" s="2">
        <f t="shared" si="580"/>
        <v>76.933272283123287</v>
      </c>
      <c r="BJ178" s="2">
        <f t="shared" si="581"/>
        <v>77.313633418735748</v>
      </c>
      <c r="BK178" s="2">
        <f t="shared" si="582"/>
        <v>77.618399353302664</v>
      </c>
      <c r="BL178" s="2">
        <f t="shared" si="583"/>
        <v>81.193372900331497</v>
      </c>
      <c r="BM178" s="2">
        <f t="shared" si="584"/>
        <v>80.525924648454051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119.75227299651564</v>
      </c>
      <c r="DL178" s="2">
        <f t="shared" si="585"/>
        <v>103.42892857142856</v>
      </c>
      <c r="DM178" s="2">
        <f t="shared" si="585"/>
        <v>113.31990181778895</v>
      </c>
      <c r="DN178" s="2">
        <f t="shared" si="585"/>
        <v>105.09964794857254</v>
      </c>
      <c r="DO178" s="2">
        <f t="shared" si="585"/>
        <v>104.82830418928773</v>
      </c>
      <c r="DP178" s="2">
        <f t="shared" si="585"/>
        <v>54.075244790093656</v>
      </c>
      <c r="DQ178" s="2">
        <f t="shared" si="585"/>
        <v>74.189582926829246</v>
      </c>
      <c r="DR178" s="2">
        <f t="shared" si="585"/>
        <v>88.395705875916391</v>
      </c>
      <c r="DS178" s="2">
        <f t="shared" si="585"/>
        <v>88.970023233760074</v>
      </c>
      <c r="DT178" s="2">
        <f t="shared" si="585"/>
        <v>77.06618397212543</v>
      </c>
      <c r="DU178" s="2">
        <f t="shared" si="585"/>
        <v>77.086935366958642</v>
      </c>
      <c r="DV178" s="2">
        <f t="shared" si="585"/>
        <v>98.420178780757908</v>
      </c>
      <c r="DW178" s="2">
        <f t="shared" si="585"/>
        <v>119.79634599303135</v>
      </c>
      <c r="DX178" s="2">
        <f t="shared" si="585"/>
        <v>114.43626348486077</v>
      </c>
      <c r="DY178" s="2">
        <f t="shared" si="585"/>
        <v>104.1575</v>
      </c>
      <c r="DZ178" s="5"/>
      <c r="EA178" s="2">
        <f t="shared" si="440"/>
        <v>49.414402877774016</v>
      </c>
      <c r="EB178" s="2">
        <f t="shared" si="502"/>
        <v>53.427965525243309</v>
      </c>
      <c r="EC178" s="2">
        <f t="shared" si="503"/>
        <v>60.942995055880488</v>
      </c>
      <c r="ED178" s="2">
        <f t="shared" si="504"/>
        <v>64.081901480325598</v>
      </c>
      <c r="EE178" s="2">
        <f t="shared" si="505"/>
        <v>70.350237025045246</v>
      </c>
      <c r="EF178" s="2">
        <f t="shared" si="506"/>
        <v>71.292897153325811</v>
      </c>
      <c r="EG178" s="2">
        <f t="shared" si="507"/>
        <v>73.697510112959847</v>
      </c>
      <c r="EH178" s="2">
        <f t="shared" si="508"/>
        <v>73.822790294676537</v>
      </c>
      <c r="EI178" s="2">
        <f t="shared" si="509"/>
        <v>75.720296893796188</v>
      </c>
      <c r="EJ178" s="2">
        <f t="shared" si="510"/>
        <v>76.692298446283587</v>
      </c>
      <c r="EK178" s="2">
        <f t="shared" si="511"/>
        <v>76.773287400331967</v>
      </c>
      <c r="EL178" s="2">
        <f t="shared" si="512"/>
        <v>77.283740506838328</v>
      </c>
      <c r="EM178" s="2">
        <f t="shared" si="513"/>
        <v>77.651158829444896</v>
      </c>
      <c r="EN178" s="2">
        <f t="shared" si="514"/>
        <v>81.511193792597695</v>
      </c>
      <c r="EO178" s="2">
        <f t="shared" si="515"/>
        <v>81.121101056727582</v>
      </c>
      <c r="EP178" s="5"/>
      <c r="EQ178" s="2">
        <f t="shared" si="516"/>
        <v>49.941370458661538</v>
      </c>
      <c r="ER178" s="2">
        <f t="shared" si="586"/>
        <v>53.294650835945603</v>
      </c>
      <c r="ES178" s="2">
        <f t="shared" si="586"/>
        <v>61.07369205055376</v>
      </c>
      <c r="ET178" s="2">
        <f t="shared" si="586"/>
        <v>63.906652149034137</v>
      </c>
      <c r="EU178" s="2">
        <f t="shared" si="586"/>
        <v>72.321823156397642</v>
      </c>
      <c r="EV178" s="2">
        <f t="shared" si="586"/>
        <v>71.582131588347892</v>
      </c>
      <c r="EW178" s="2">
        <f t="shared" si="586"/>
        <v>73.515422832552716</v>
      </c>
      <c r="EX178" s="2">
        <f t="shared" si="586"/>
        <v>75.317242860339263</v>
      </c>
      <c r="EY178" s="2">
        <f t="shared" si="586"/>
        <v>77.956747313039358</v>
      </c>
      <c r="EZ178" s="2">
        <f t="shared" si="586"/>
        <v>77.383741106526131</v>
      </c>
      <c r="FA178" s="2">
        <f t="shared" si="586"/>
        <v>77.287240890158287</v>
      </c>
      <c r="FB178" s="2">
        <f t="shared" si="586"/>
        <v>77.384363406912954</v>
      </c>
      <c r="FC178" s="2">
        <f t="shared" si="586"/>
        <v>77.52893073966375</v>
      </c>
      <c r="FD178" s="2">
        <f t="shared" si="586"/>
        <v>79.989414700577726</v>
      </c>
      <c r="FE178" s="2">
        <f t="shared" si="586"/>
        <v>78.07166549217132</v>
      </c>
      <c r="FG178" s="2">
        <f t="shared" si="518"/>
        <v>0.99996103778948509</v>
      </c>
      <c r="FH178" s="2">
        <f t="shared" si="587"/>
        <v>0.99995817689511834</v>
      </c>
      <c r="FI178" s="2">
        <f t="shared" si="587"/>
        <v>0.99995511275512561</v>
      </c>
      <c r="FJ178" s="2">
        <f t="shared" si="587"/>
        <v>0.99995640344209635</v>
      </c>
      <c r="FK178" s="2">
        <f t="shared" si="587"/>
        <v>0.99995355992245527</v>
      </c>
      <c r="FL178" s="2">
        <f t="shared" si="587"/>
        <v>0.99994638427611615</v>
      </c>
      <c r="FM178" s="2">
        <f t="shared" si="587"/>
        <v>0.99994150553778449</v>
      </c>
      <c r="FN178" s="2">
        <f t="shared" si="587"/>
        <v>0.99993520026712002</v>
      </c>
      <c r="FO178" s="2">
        <f t="shared" si="587"/>
        <v>0.999933836222624</v>
      </c>
      <c r="FP178" s="2">
        <f t="shared" si="587"/>
        <v>0.99994541696684935</v>
      </c>
      <c r="FQ178" s="2">
        <f t="shared" si="587"/>
        <v>0.99995175431715855</v>
      </c>
      <c r="FR178" s="2">
        <f t="shared" si="587"/>
        <v>0.99995349674544431</v>
      </c>
      <c r="FS178" s="2">
        <f t="shared" si="587"/>
        <v>0.99995971421294905</v>
      </c>
      <c r="FT178" s="2">
        <f t="shared" si="587"/>
        <v>0.9999543755533995</v>
      </c>
      <c r="FU178" s="2">
        <f t="shared" si="587"/>
        <v>0.99994225944143422</v>
      </c>
      <c r="FV178" s="5"/>
      <c r="FW178" s="2">
        <f t="shared" si="536"/>
        <v>0.26298718033072543</v>
      </c>
      <c r="FX178" s="2">
        <f t="shared" si="588"/>
        <v>0.32030964025186132</v>
      </c>
      <c r="FY178" s="2">
        <f t="shared" si="589"/>
        <v>0.32390103255270603</v>
      </c>
      <c r="FZ178" s="2">
        <f t="shared" si="590"/>
        <v>0.31604003097100519</v>
      </c>
      <c r="GA178" s="2">
        <f t="shared" si="591"/>
        <v>0.30506461048446243</v>
      </c>
      <c r="GB178" s="2">
        <f t="shared" si="592"/>
        <v>0.30345642887855567</v>
      </c>
      <c r="GC178" s="2">
        <f t="shared" si="593"/>
        <v>0.31578515415482944</v>
      </c>
      <c r="GD178" s="2">
        <f t="shared" si="594"/>
        <v>0.32491067279125296</v>
      </c>
      <c r="GE178" s="2">
        <f t="shared" si="595"/>
        <v>0.37042885410751708</v>
      </c>
      <c r="GF178" s="2">
        <f t="shared" si="596"/>
        <v>0.33467833123094454</v>
      </c>
      <c r="GG178" s="2">
        <f t="shared" si="597"/>
        <v>0.31125336007556537</v>
      </c>
      <c r="GH178" s="2">
        <f t="shared" si="598"/>
        <v>0.28731033101333753</v>
      </c>
      <c r="GI178" s="2">
        <f t="shared" si="599"/>
        <v>0.28191006043875738</v>
      </c>
      <c r="GJ178" s="2">
        <f t="shared" si="600"/>
        <v>0.20983537099745181</v>
      </c>
      <c r="GK178" s="2">
        <f t="shared" si="601"/>
        <v>0.1956121158122115</v>
      </c>
      <c r="GL178" s="5"/>
      <c r="GM178" s="86">
        <f t="shared" si="537"/>
        <v>3.8359515655598199E-63</v>
      </c>
      <c r="GN178" s="86">
        <f t="shared" si="602"/>
        <v>3.988894843894803E-205</v>
      </c>
      <c r="GO178" s="86">
        <f t="shared" si="603"/>
        <v>3.3919102876050647E-213</v>
      </c>
      <c r="GP178" s="86">
        <f t="shared" si="604"/>
        <v>1.5590251081154731E-192</v>
      </c>
      <c r="GQ178" s="86">
        <f t="shared" si="605"/>
        <v>3.0754004779789758E-146</v>
      </c>
      <c r="GR178" s="86">
        <f t="shared" si="606"/>
        <v>6.7093344171551794E-221</v>
      </c>
      <c r="GS178" s="86">
        <f t="shared" si="607"/>
        <v>2.3749617426987571E-188</v>
      </c>
      <c r="GT178" s="86">
        <f t="shared" si="608"/>
        <v>4.6414593775351258E-134</v>
      </c>
      <c r="GU178" s="86">
        <f t="shared" si="609"/>
        <v>3.2311490607090985E-97</v>
      </c>
      <c r="GV178" s="86">
        <f t="shared" si="610"/>
        <v>1.2821151990875482E-184</v>
      </c>
      <c r="GW178" s="86">
        <f t="shared" si="611"/>
        <v>0</v>
      </c>
      <c r="GX178" s="86">
        <f t="shared" si="612"/>
        <v>0</v>
      </c>
      <c r="GY178" s="86">
        <f t="shared" si="613"/>
        <v>0</v>
      </c>
      <c r="GZ178" s="86">
        <f t="shared" si="614"/>
        <v>0</v>
      </c>
      <c r="HA178" s="86">
        <f t="shared" si="615"/>
        <v>0</v>
      </c>
      <c r="HC178" s="86">
        <f t="shared" si="538"/>
        <v>1.7015703215465676E-40</v>
      </c>
      <c r="HD178" s="86">
        <f t="shared" si="616"/>
        <v>1.0771533594602767E-108</v>
      </c>
      <c r="HE178" s="86">
        <f t="shared" si="617"/>
        <v>7.0206426746807118E-137</v>
      </c>
      <c r="HF178" s="86">
        <f t="shared" si="618"/>
        <v>1.1921734406011818E-109</v>
      </c>
      <c r="HG178" s="86">
        <f t="shared" si="619"/>
        <v>2.0250362284331097E-83</v>
      </c>
      <c r="HH178" s="86">
        <f t="shared" si="620"/>
        <v>1.777156256944374E-211</v>
      </c>
      <c r="HI178" s="86">
        <f t="shared" si="621"/>
        <v>5.1411447244361944E-215</v>
      </c>
      <c r="HJ178" s="86">
        <f t="shared" si="622"/>
        <v>7.3941796196178265E-214</v>
      </c>
      <c r="HK178" s="86">
        <f t="shared" si="623"/>
        <v>6.0778627810822949E-212</v>
      </c>
      <c r="HL178" s="86">
        <f t="shared" si="624"/>
        <v>1.5874655052419166E-265</v>
      </c>
      <c r="HM178" s="86">
        <f t="shared" si="625"/>
        <v>6.8990273168393569E-302</v>
      </c>
      <c r="HN178" s="86">
        <f t="shared" si="626"/>
        <v>4.3227566766146667E-235</v>
      </c>
      <c r="HO178" s="86">
        <f t="shared" si="627"/>
        <v>3.7627667968850655E-238</v>
      </c>
      <c r="HP178" s="86">
        <f t="shared" si="628"/>
        <v>9.4510320811063731E-233</v>
      </c>
      <c r="HQ178" s="86">
        <f t="shared" si="629"/>
        <v>3.1209431552740525E-214</v>
      </c>
      <c r="HS178" s="86">
        <f t="shared" si="539"/>
        <v>1.6696070962038067E-9</v>
      </c>
      <c r="HT178" s="86">
        <f t="shared" si="630"/>
        <v>2.508834012703363E-13</v>
      </c>
      <c r="HU178" s="86">
        <f t="shared" si="631"/>
        <v>2.6594660550132064E-15</v>
      </c>
      <c r="HV178" s="86">
        <f t="shared" si="632"/>
        <v>2.6849744857784682E-13</v>
      </c>
      <c r="HW178" s="86">
        <f t="shared" si="633"/>
        <v>8.2331510775178192E-13</v>
      </c>
      <c r="HX178" s="86">
        <f t="shared" si="634"/>
        <v>2.0652445697925963E-12</v>
      </c>
      <c r="HY178" s="86">
        <f t="shared" si="635"/>
        <v>1.0879297699688522E-15</v>
      </c>
      <c r="HZ178" s="86">
        <f t="shared" si="636"/>
        <v>1.8245239710940553E-18</v>
      </c>
      <c r="IA178" s="86">
        <f t="shared" si="637"/>
        <v>4.9033594069296421E-18</v>
      </c>
      <c r="IB178" s="86">
        <f t="shared" si="638"/>
        <v>2.6463998241408392E-15</v>
      </c>
      <c r="IC178" s="86">
        <f t="shared" si="639"/>
        <v>2.3276323507177124E-13</v>
      </c>
      <c r="ID178" s="86">
        <f t="shared" si="640"/>
        <v>5.4228898768728703E-12</v>
      </c>
      <c r="IE178" s="86">
        <f t="shared" si="641"/>
        <v>5.7822868415469947E-12</v>
      </c>
      <c r="IF178" s="86">
        <f t="shared" si="642"/>
        <v>2.8970646411971191E-8</v>
      </c>
      <c r="IG178" s="86">
        <f t="shared" si="643"/>
        <v>4.8842159640385731E-7</v>
      </c>
      <c r="II178" s="86">
        <f t="shared" si="540"/>
        <v>1.7604468095014755E-2</v>
      </c>
      <c r="IJ178" s="86">
        <f t="shared" si="541"/>
        <v>5.9639317631871053E-2</v>
      </c>
      <c r="IK178" s="86">
        <f t="shared" si="542"/>
        <v>5.5319961814598195E-2</v>
      </c>
      <c r="IL178" s="86">
        <f t="shared" si="543"/>
        <v>5.7001131636160947E-2</v>
      </c>
      <c r="IM178" s="86">
        <f t="shared" si="544"/>
        <v>4.6794175577057721E-2</v>
      </c>
      <c r="IN178" s="86">
        <f t="shared" si="545"/>
        <v>5.4206158092705507E-2</v>
      </c>
      <c r="IO178" s="86">
        <f t="shared" si="546"/>
        <v>5.1574894764306024E-2</v>
      </c>
      <c r="IP178" s="86">
        <f t="shared" si="547"/>
        <v>4.7064898971406109E-2</v>
      </c>
      <c r="IQ178" s="86">
        <f t="shared" si="548"/>
        <v>0.14682985948781202</v>
      </c>
      <c r="IR178" s="86">
        <f t="shared" si="549"/>
        <v>8.5602113687110445E-2</v>
      </c>
      <c r="IS178" s="86">
        <f t="shared" si="550"/>
        <v>5.0481395943151645E-2</v>
      </c>
      <c r="IT178" s="86">
        <f t="shared" si="551"/>
        <v>2.3409315469706767E-2</v>
      </c>
      <c r="IU178" s="86">
        <f t="shared" si="552"/>
        <v>1.9679879725944659E-2</v>
      </c>
      <c r="IV178" s="86">
        <f t="shared" si="553"/>
        <v>3.5070645809088488E-2</v>
      </c>
      <c r="IW178" s="86">
        <f t="shared" si="554"/>
        <v>2.2651598982371391E-2</v>
      </c>
      <c r="IY178" s="86">
        <f t="shared" si="555"/>
        <v>1.760446976462185E-2</v>
      </c>
      <c r="IZ178" s="86">
        <f t="shared" si="556"/>
        <v>5.9639317632121935E-2</v>
      </c>
      <c r="JA178" s="86">
        <f t="shared" si="557"/>
        <v>5.5319961814600853E-2</v>
      </c>
      <c r="JB178" s="86">
        <f t="shared" si="558"/>
        <v>5.7001131636429447E-2</v>
      </c>
      <c r="JC178" s="86">
        <f t="shared" si="559"/>
        <v>4.6794175577881035E-2</v>
      </c>
      <c r="JD178" s="86">
        <f t="shared" si="560"/>
        <v>5.4206158094770751E-2</v>
      </c>
      <c r="JE178" s="86">
        <f t="shared" si="561"/>
        <v>5.1574894764307114E-2</v>
      </c>
      <c r="JF178" s="86">
        <f t="shared" si="562"/>
        <v>4.7064898971406109E-2</v>
      </c>
      <c r="JG178" s="86">
        <f t="shared" si="563"/>
        <v>0.14682985948781202</v>
      </c>
      <c r="JH178" s="86">
        <f t="shared" si="564"/>
        <v>8.5602113687113096E-2</v>
      </c>
      <c r="JI178" s="86">
        <f t="shared" si="565"/>
        <v>5.0481395943384411E-2</v>
      </c>
      <c r="JJ178" s="86">
        <f t="shared" si="566"/>
        <v>2.3409315475129658E-2</v>
      </c>
      <c r="JK178" s="86">
        <f t="shared" si="567"/>
        <v>1.9679879731726947E-2</v>
      </c>
      <c r="JL178" s="86">
        <f t="shared" si="568"/>
        <v>3.5070674779734898E-2</v>
      </c>
      <c r="JM178" s="86">
        <f t="shared" si="569"/>
        <v>2.2652087403967795E-2</v>
      </c>
    </row>
    <row r="179" spans="2:273" x14ac:dyDescent="0.25">
      <c r="B179" s="2">
        <v>152</v>
      </c>
      <c r="C179" s="37">
        <v>49.226999999999997</v>
      </c>
      <c r="D179" s="37">
        <v>54.883000000000003</v>
      </c>
      <c r="E179" s="37">
        <v>61.274000000000001</v>
      </c>
      <c r="F179" s="37">
        <v>65.887</v>
      </c>
      <c r="G179" s="37">
        <v>72.096999999999994</v>
      </c>
      <c r="H179" s="37">
        <v>72.77</v>
      </c>
      <c r="I179" s="37">
        <v>75.322000000000003</v>
      </c>
      <c r="J179" s="37">
        <v>78.766999999999996</v>
      </c>
      <c r="K179" s="37">
        <v>82.167000000000002</v>
      </c>
      <c r="L179" s="37">
        <v>80.533000000000001</v>
      </c>
      <c r="M179" s="37">
        <v>81.168999999999997</v>
      </c>
      <c r="N179" s="37">
        <v>78.869</v>
      </c>
      <c r="O179" s="37">
        <v>79.05</v>
      </c>
      <c r="P179" s="37">
        <v>86.159000000000006</v>
      </c>
      <c r="Q179" s="37">
        <v>87.281000000000006</v>
      </c>
      <c r="S179" s="4">
        <f t="shared" si="441"/>
        <v>49.474957622039838</v>
      </c>
      <c r="T179" s="4">
        <f t="shared" si="442"/>
        <v>54.134192269009318</v>
      </c>
      <c r="U179" s="4">
        <f t="shared" si="443"/>
        <v>62.138281914847596</v>
      </c>
      <c r="V179" s="4">
        <f t="shared" si="444"/>
        <v>65.31974284592097</v>
      </c>
      <c r="W179" s="4">
        <f t="shared" si="445"/>
        <v>72.163278284043869</v>
      </c>
      <c r="X179" s="4">
        <f t="shared" si="446"/>
        <v>73.061547225251573</v>
      </c>
      <c r="Y179" s="4">
        <f t="shared" si="447"/>
        <v>75.298962613940759</v>
      </c>
      <c r="Z179" s="4">
        <f t="shared" si="448"/>
        <v>76.458313971549501</v>
      </c>
      <c r="AA179" s="4">
        <f t="shared" si="449"/>
        <v>81.999278445410354</v>
      </c>
      <c r="AB179" s="4">
        <f t="shared" si="450"/>
        <v>80.566995482213628</v>
      </c>
      <c r="AC179" s="4">
        <f t="shared" si="451"/>
        <v>80.167592731315494</v>
      </c>
      <c r="AD179" s="4">
        <f t="shared" si="452"/>
        <v>79.494986142082183</v>
      </c>
      <c r="AE179" s="4">
        <f t="shared" si="453"/>
        <v>79.525783920894511</v>
      </c>
      <c r="AF179" s="4">
        <f t="shared" si="454"/>
        <v>86.202901611393258</v>
      </c>
      <c r="AG179" s="4">
        <f t="shared" si="455"/>
        <v>87.521723428043018</v>
      </c>
      <c r="AI179" s="4">
        <f t="shared" si="456"/>
        <v>-0.2479576220398414</v>
      </c>
      <c r="AJ179" s="4">
        <f t="shared" si="457"/>
        <v>0.74880773099068421</v>
      </c>
      <c r="AK179" s="4">
        <f t="shared" si="458"/>
        <v>-0.86428191484759509</v>
      </c>
      <c r="AL179" s="4">
        <f t="shared" si="459"/>
        <v>0.5672571540790301</v>
      </c>
      <c r="AM179" s="4">
        <f t="shared" si="460"/>
        <v>-6.6278284043875146E-2</v>
      </c>
      <c r="AN179" s="4">
        <f t="shared" si="461"/>
        <v>-0.29154722525157695</v>
      </c>
      <c r="AO179" s="4">
        <f t="shared" si="462"/>
        <v>2.3037386059243659E-2</v>
      </c>
      <c r="AP179" s="4">
        <f t="shared" si="463"/>
        <v>2.3086860284504951</v>
      </c>
      <c r="AQ179" s="4">
        <f t="shared" si="464"/>
        <v>0.16772155458964733</v>
      </c>
      <c r="AR179" s="4">
        <f t="shared" si="465"/>
        <v>-3.399548221362636E-2</v>
      </c>
      <c r="AS179" s="4">
        <f t="shared" si="466"/>
        <v>1.0014072686845026</v>
      </c>
      <c r="AT179" s="4">
        <f t="shared" si="467"/>
        <v>-0.62598614208218351</v>
      </c>
      <c r="AU179" s="4">
        <f t="shared" si="468"/>
        <v>-0.47578392089451427</v>
      </c>
      <c r="AV179" s="4">
        <f t="shared" si="570"/>
        <v>-4.3901611393252438E-2</v>
      </c>
      <c r="AW179" s="4">
        <f t="shared" si="570"/>
        <v>-0.24072342804301172</v>
      </c>
      <c r="AY179" s="2">
        <f t="shared" si="520"/>
        <v>49.432857224456285</v>
      </c>
      <c r="AZ179" s="2">
        <f t="shared" si="571"/>
        <v>53.267798801311002</v>
      </c>
      <c r="BA179" s="2">
        <f t="shared" si="572"/>
        <v>60.849617591163607</v>
      </c>
      <c r="BB179" s="2">
        <f t="shared" si="573"/>
        <v>63.935639651084216</v>
      </c>
      <c r="BC179" s="2">
        <f t="shared" si="574"/>
        <v>70.800946548159388</v>
      </c>
      <c r="BD179" s="2">
        <f t="shared" si="575"/>
        <v>71.287355964336712</v>
      </c>
      <c r="BE179" s="2">
        <f t="shared" si="576"/>
        <v>73.538210552074332</v>
      </c>
      <c r="BF179" s="2">
        <f t="shared" si="577"/>
        <v>74.185425854941784</v>
      </c>
      <c r="BG179" s="2">
        <f t="shared" si="578"/>
        <v>76.412324800858968</v>
      </c>
      <c r="BH179" s="2">
        <f t="shared" si="579"/>
        <v>76.803153733702032</v>
      </c>
      <c r="BI179" s="2">
        <f t="shared" si="580"/>
        <v>76.816718310590545</v>
      </c>
      <c r="BJ179" s="2">
        <f t="shared" si="581"/>
        <v>77.202116704315017</v>
      </c>
      <c r="BK179" s="2">
        <f t="shared" si="582"/>
        <v>77.514338176913299</v>
      </c>
      <c r="BL179" s="2">
        <f t="shared" si="583"/>
        <v>81.102777172062531</v>
      </c>
      <c r="BM179" s="2">
        <f t="shared" si="584"/>
        <v>80.385077584988565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120.13997979094073</v>
      </c>
      <c r="DL179" s="2">
        <f t="shared" si="585"/>
        <v>103.67344599303135</v>
      </c>
      <c r="DM179" s="2">
        <f t="shared" si="585"/>
        <v>113.58596218566838</v>
      </c>
      <c r="DN179" s="2">
        <f t="shared" si="585"/>
        <v>105.30205010398944</v>
      </c>
      <c r="DO179" s="2">
        <f t="shared" si="585"/>
        <v>104.97993323069443</v>
      </c>
      <c r="DP179" s="2">
        <f t="shared" si="585"/>
        <v>53.783559649652702</v>
      </c>
      <c r="DQ179" s="2">
        <f t="shared" si="585"/>
        <v>74.061331707317052</v>
      </c>
      <c r="DR179" s="2">
        <f t="shared" si="585"/>
        <v>88.334810044862678</v>
      </c>
      <c r="DS179" s="2">
        <f t="shared" si="585"/>
        <v>88.875466097676622</v>
      </c>
      <c r="DT179" s="2">
        <f t="shared" si="585"/>
        <v>76.898747909407646</v>
      </c>
      <c r="DU179" s="2">
        <f t="shared" si="585"/>
        <v>76.938308215040792</v>
      </c>
      <c r="DV179" s="2">
        <f t="shared" si="585"/>
        <v>98.447362234286786</v>
      </c>
      <c r="DW179" s="2">
        <f t="shared" si="585"/>
        <v>119.99077909407664</v>
      </c>
      <c r="DX179" s="2">
        <f t="shared" si="585"/>
        <v>114.5945607055074</v>
      </c>
      <c r="DY179" s="2">
        <f t="shared" si="585"/>
        <v>104.26597560975608</v>
      </c>
      <c r="EA179" s="2">
        <f t="shared" si="440"/>
        <v>49.276805591436556</v>
      </c>
      <c r="EB179" s="2">
        <f t="shared" si="502"/>
        <v>53.312326734252864</v>
      </c>
      <c r="EC179" s="2">
        <f t="shared" si="503"/>
        <v>60.800993786868872</v>
      </c>
      <c r="ED179" s="2">
        <f t="shared" si="504"/>
        <v>63.994539833832405</v>
      </c>
      <c r="EE179" s="2">
        <f t="shared" si="505"/>
        <v>70.140582457348401</v>
      </c>
      <c r="EF179" s="2">
        <f t="shared" si="506"/>
        <v>71.192070856820735</v>
      </c>
      <c r="EG179" s="2">
        <f t="shared" si="507"/>
        <v>73.600862520989153</v>
      </c>
      <c r="EH179" s="2">
        <f t="shared" si="508"/>
        <v>73.655087764826007</v>
      </c>
      <c r="EI179" s="2">
        <f t="shared" si="509"/>
        <v>75.512235306753752</v>
      </c>
      <c r="EJ179" s="2">
        <f t="shared" si="510"/>
        <v>76.550996408494697</v>
      </c>
      <c r="EK179" s="2">
        <f t="shared" si="511"/>
        <v>76.641988977883642</v>
      </c>
      <c r="EL179" s="2">
        <f t="shared" si="512"/>
        <v>77.169413153660528</v>
      </c>
      <c r="EM179" s="2">
        <f t="shared" si="513"/>
        <v>77.550266049879326</v>
      </c>
      <c r="EN179" s="2">
        <f t="shared" si="514"/>
        <v>81.452690233802073</v>
      </c>
      <c r="EO179" s="2">
        <f t="shared" si="515"/>
        <v>81.038879538142652</v>
      </c>
      <c r="EQ179" s="2">
        <f t="shared" si="516"/>
        <v>49.822752564603903</v>
      </c>
      <c r="ER179" s="2">
        <f t="shared" si="586"/>
        <v>53.175986854204403</v>
      </c>
      <c r="ES179" s="2">
        <f t="shared" si="586"/>
        <v>60.935908002260234</v>
      </c>
      <c r="ET179" s="2">
        <f t="shared" si="586"/>
        <v>63.814502262032583</v>
      </c>
      <c r="EU179" s="2">
        <f t="shared" si="586"/>
        <v>72.168348285543772</v>
      </c>
      <c r="EV179" s="2">
        <f t="shared" si="586"/>
        <v>71.489458930332276</v>
      </c>
      <c r="EW179" s="2">
        <f t="shared" si="586"/>
        <v>73.414333207941809</v>
      </c>
      <c r="EX179" s="2">
        <f t="shared" si="586"/>
        <v>75.187877377308311</v>
      </c>
      <c r="EY179" s="2">
        <f t="shared" si="586"/>
        <v>77.805433942452851</v>
      </c>
      <c r="EZ179" s="2">
        <f t="shared" si="586"/>
        <v>77.260272866616504</v>
      </c>
      <c r="FA179" s="2">
        <f t="shared" si="586"/>
        <v>77.169302468745911</v>
      </c>
      <c r="FB179" s="2">
        <f t="shared" si="586"/>
        <v>77.273157778860067</v>
      </c>
      <c r="FC179" s="2">
        <f t="shared" si="586"/>
        <v>77.425692300879021</v>
      </c>
      <c r="FD179" s="2">
        <f t="shared" si="586"/>
        <v>79.894953846021252</v>
      </c>
      <c r="FE179" s="2">
        <f t="shared" si="586"/>
        <v>77.927292543687386</v>
      </c>
      <c r="FG179" s="2">
        <f t="shared" si="518"/>
        <v>0.99996446591986532</v>
      </c>
      <c r="FH179" s="2">
        <f t="shared" si="587"/>
        <v>0.99996185673464599</v>
      </c>
      <c r="FI179" s="2">
        <f t="shared" si="587"/>
        <v>0.99995906218443809</v>
      </c>
      <c r="FJ179" s="2">
        <f t="shared" si="587"/>
        <v>0.99996023931411038</v>
      </c>
      <c r="FK179" s="2">
        <f t="shared" si="587"/>
        <v>0.99995764597283066</v>
      </c>
      <c r="FL179" s="2">
        <f t="shared" si="587"/>
        <v>0.99995110164797496</v>
      </c>
      <c r="FM179" s="2">
        <f t="shared" si="587"/>
        <v>0.9999466521418422</v>
      </c>
      <c r="FN179" s="2">
        <f t="shared" si="587"/>
        <v>0.9999409016042663</v>
      </c>
      <c r="FO179" s="2">
        <f t="shared" si="587"/>
        <v>0.99993965756656511</v>
      </c>
      <c r="FP179" s="2">
        <f t="shared" si="587"/>
        <v>0.99995021944303986</v>
      </c>
      <c r="FQ179" s="2">
        <f t="shared" si="587"/>
        <v>0.99995599922750888</v>
      </c>
      <c r="FR179" s="2">
        <f t="shared" si="587"/>
        <v>0.99995758835424065</v>
      </c>
      <c r="FS179" s="2">
        <f t="shared" si="587"/>
        <v>0.99996325879530046</v>
      </c>
      <c r="FT179" s="2">
        <f t="shared" si="587"/>
        <v>0.99995838984311858</v>
      </c>
      <c r="FU179" s="2">
        <f t="shared" si="587"/>
        <v>0.99994733971717475</v>
      </c>
      <c r="FW179" s="2">
        <f t="shared" si="536"/>
        <v>0.28122433652922252</v>
      </c>
      <c r="FX179" s="2">
        <f t="shared" si="588"/>
        <v>0.34068440181086307</v>
      </c>
      <c r="FY179" s="2">
        <f t="shared" si="589"/>
        <v>0.34438849056199045</v>
      </c>
      <c r="FZ179" s="2">
        <f t="shared" si="590"/>
        <v>0.33627757297369626</v>
      </c>
      <c r="GA179" s="2">
        <f t="shared" si="591"/>
        <v>0.32493323185555184</v>
      </c>
      <c r="GB179" s="2">
        <f t="shared" si="592"/>
        <v>0.32326903325358303</v>
      </c>
      <c r="GC179" s="2">
        <f t="shared" si="593"/>
        <v>0.33601439331815885</v>
      </c>
      <c r="GD179" s="2">
        <f t="shared" si="594"/>
        <v>0.34542936471349572</v>
      </c>
      <c r="GE179" s="2">
        <f t="shared" si="595"/>
        <v>0.39215230213434277</v>
      </c>
      <c r="GF179" s="2">
        <f t="shared" si="596"/>
        <v>0.35548904951901839</v>
      </c>
      <c r="GG179" s="2">
        <f t="shared" si="597"/>
        <v>0.33133287400984296</v>
      </c>
      <c r="GH179" s="2">
        <f t="shared" si="598"/>
        <v>0.30653267824176744</v>
      </c>
      <c r="GI179" s="2">
        <f t="shared" si="599"/>
        <v>0.30092366043544289</v>
      </c>
      <c r="GJ179" s="2">
        <f t="shared" si="600"/>
        <v>0.22551447274700784</v>
      </c>
      <c r="GK179" s="2">
        <f t="shared" si="601"/>
        <v>0.21051158131514974</v>
      </c>
      <c r="GM179" s="86">
        <f t="shared" si="537"/>
        <v>1.3560376170881254E-64</v>
      </c>
      <c r="GN179" s="86">
        <f t="shared" si="602"/>
        <v>7.3157163009888423E-210</v>
      </c>
      <c r="GO179" s="86">
        <f t="shared" si="603"/>
        <v>4.1242785250380961E-218</v>
      </c>
      <c r="GP179" s="86">
        <f t="shared" si="604"/>
        <v>5.6983783440516754E-197</v>
      </c>
      <c r="GQ179" s="86">
        <f t="shared" si="605"/>
        <v>1.3189610019609706E-149</v>
      </c>
      <c r="GR179" s="86">
        <f t="shared" si="606"/>
        <v>5.7206209763588739E-226</v>
      </c>
      <c r="GS179" s="86">
        <f t="shared" si="607"/>
        <v>1.1657828083928009E-192</v>
      </c>
      <c r="GT179" s="86">
        <f t="shared" si="608"/>
        <v>4.0619171423958242E-137</v>
      </c>
      <c r="GU179" s="86">
        <f t="shared" si="609"/>
        <v>2.0216915553121346E-99</v>
      </c>
      <c r="GV179" s="86">
        <f t="shared" si="610"/>
        <v>8.0870200198855585E-189</v>
      </c>
      <c r="GW179" s="86">
        <f t="shared" si="611"/>
        <v>0</v>
      </c>
      <c r="GX179" s="86">
        <f t="shared" si="612"/>
        <v>0</v>
      </c>
      <c r="GY179" s="86">
        <f t="shared" si="613"/>
        <v>0</v>
      </c>
      <c r="GZ179" s="86">
        <f t="shared" si="614"/>
        <v>0</v>
      </c>
      <c r="HA179" s="86">
        <f t="shared" si="615"/>
        <v>0</v>
      </c>
      <c r="HC179" s="86">
        <f t="shared" si="538"/>
        <v>8.9113427823861726E-42</v>
      </c>
      <c r="HD179" s="86">
        <f t="shared" si="616"/>
        <v>3.653676846937173E-112</v>
      </c>
      <c r="HE179" s="86">
        <f t="shared" si="617"/>
        <v>2.9948854973316284E-141</v>
      </c>
      <c r="HF179" s="86">
        <f t="shared" si="618"/>
        <v>3.7521305128799973E-113</v>
      </c>
      <c r="HG179" s="86">
        <f t="shared" si="619"/>
        <v>4.6050094138473872E-86</v>
      </c>
      <c r="HH179" s="86">
        <f t="shared" si="620"/>
        <v>3.8915733994266748E-218</v>
      </c>
      <c r="HI179" s="86">
        <f t="shared" si="621"/>
        <v>1.0295348994684367E-221</v>
      </c>
      <c r="HJ179" s="86">
        <f t="shared" si="622"/>
        <v>1.6464179605783269E-220</v>
      </c>
      <c r="HK179" s="86">
        <f t="shared" si="623"/>
        <v>1.4716255955070943E-218</v>
      </c>
      <c r="HL179" s="86">
        <f t="shared" si="624"/>
        <v>9.0836328024395483E-274</v>
      </c>
      <c r="HM179" s="86">
        <f t="shared" si="625"/>
        <v>0</v>
      </c>
      <c r="HN179" s="86">
        <f t="shared" si="626"/>
        <v>1.0370383759267701E-242</v>
      </c>
      <c r="HO179" s="86">
        <f t="shared" si="627"/>
        <v>8.0565266317913004E-246</v>
      </c>
      <c r="HP179" s="86">
        <f t="shared" si="628"/>
        <v>2.6312380893699365E-240</v>
      </c>
      <c r="HQ179" s="86">
        <f t="shared" si="629"/>
        <v>4.3723722828810116E-221</v>
      </c>
      <c r="HS179" s="86">
        <f t="shared" si="539"/>
        <v>2.1957017573535005E-10</v>
      </c>
      <c r="HT179" s="86">
        <f t="shared" si="630"/>
        <v>1.7859634126677769E-14</v>
      </c>
      <c r="HU179" s="86">
        <f t="shared" si="631"/>
        <v>1.3760737736376533E-16</v>
      </c>
      <c r="HV179" s="86">
        <f t="shared" si="632"/>
        <v>1.9961618554782606E-14</v>
      </c>
      <c r="HW179" s="86">
        <f t="shared" si="633"/>
        <v>6.7774255591586403E-14</v>
      </c>
      <c r="HX179" s="86">
        <f t="shared" si="634"/>
        <v>1.9660004847124302E-13</v>
      </c>
      <c r="HY179" s="86">
        <f t="shared" si="635"/>
        <v>5.9844277669961015E-17</v>
      </c>
      <c r="HZ179" s="86">
        <f t="shared" si="636"/>
        <v>6.0050868739412308E-20</v>
      </c>
      <c r="IA179" s="86">
        <f t="shared" si="637"/>
        <v>1.7415501029560396E-19</v>
      </c>
      <c r="IB179" s="86">
        <f t="shared" si="638"/>
        <v>1.5587606641022122E-16</v>
      </c>
      <c r="IC179" s="86">
        <f t="shared" si="639"/>
        <v>1.7216176098676694E-14</v>
      </c>
      <c r="ID179" s="86">
        <f t="shared" si="640"/>
        <v>4.4660602155822974E-13</v>
      </c>
      <c r="IE179" s="86">
        <f t="shared" si="641"/>
        <v>4.7768980360061052E-13</v>
      </c>
      <c r="IF179" s="86">
        <f t="shared" si="642"/>
        <v>4.3428736315610314E-9</v>
      </c>
      <c r="IG179" s="86">
        <f t="shared" si="643"/>
        <v>9.1054501416794083E-8</v>
      </c>
      <c r="II179" s="86">
        <f t="shared" si="540"/>
        <v>3.0519735097741002E-2</v>
      </c>
      <c r="IJ179" s="86">
        <f t="shared" si="541"/>
        <v>9.6625265949363631E-2</v>
      </c>
      <c r="IK179" s="86">
        <f t="shared" si="542"/>
        <v>9.2048226933307678E-2</v>
      </c>
      <c r="IL179" s="86">
        <f t="shared" si="543"/>
        <v>9.2152895874671278E-2</v>
      </c>
      <c r="IM179" s="86">
        <f t="shared" si="544"/>
        <v>7.6444236024030693E-2</v>
      </c>
      <c r="IN179" s="86">
        <f t="shared" si="545"/>
        <v>8.5684675589872777E-2</v>
      </c>
      <c r="IO179" s="86">
        <f t="shared" si="546"/>
        <v>8.5083097137823055E-2</v>
      </c>
      <c r="IP179" s="86">
        <f t="shared" si="547"/>
        <v>8.13944299219857E-2</v>
      </c>
      <c r="IQ179" s="86">
        <f t="shared" si="548"/>
        <v>0.21822312756841719</v>
      </c>
      <c r="IR179" s="86">
        <f t="shared" si="549"/>
        <v>0.13298928954536554</v>
      </c>
      <c r="IS179" s="86">
        <f t="shared" si="550"/>
        <v>8.2598059888772168E-2</v>
      </c>
      <c r="IT179" s="86">
        <f t="shared" si="551"/>
        <v>4.1403764898672119E-2</v>
      </c>
      <c r="IU179" s="86">
        <f t="shared" si="552"/>
        <v>3.5316421646857672E-2</v>
      </c>
      <c r="IV179" s="86">
        <f t="shared" si="553"/>
        <v>4.9856499699038583E-2</v>
      </c>
      <c r="IW179" s="86">
        <f t="shared" si="554"/>
        <v>3.310530466297152E-2</v>
      </c>
      <c r="IY179" s="86">
        <f t="shared" si="555"/>
        <v>3.0519735317311177E-2</v>
      </c>
      <c r="IZ179" s="86">
        <f t="shared" si="556"/>
        <v>9.6625265949381492E-2</v>
      </c>
      <c r="JA179" s="86">
        <f t="shared" si="557"/>
        <v>9.2048226933307817E-2</v>
      </c>
      <c r="JB179" s="86">
        <f t="shared" si="558"/>
        <v>9.2152895874691235E-2</v>
      </c>
      <c r="JC179" s="86">
        <f t="shared" si="559"/>
        <v>7.6444236024098472E-2</v>
      </c>
      <c r="JD179" s="86">
        <f t="shared" si="560"/>
        <v>8.5684675590069384E-2</v>
      </c>
      <c r="JE179" s="86">
        <f t="shared" si="561"/>
        <v>8.508309713782311E-2</v>
      </c>
      <c r="JF179" s="86">
        <f t="shared" si="562"/>
        <v>8.13944299219857E-2</v>
      </c>
      <c r="JG179" s="86">
        <f t="shared" si="563"/>
        <v>0.21822312756841719</v>
      </c>
      <c r="JH179" s="86">
        <f t="shared" si="564"/>
        <v>0.13298928954536571</v>
      </c>
      <c r="JI179" s="86">
        <f t="shared" si="565"/>
        <v>8.2598059888789391E-2</v>
      </c>
      <c r="JJ179" s="86">
        <f t="shared" si="566"/>
        <v>4.1403764899118727E-2</v>
      </c>
      <c r="JK179" s="86">
        <f t="shared" si="567"/>
        <v>3.531642164733536E-2</v>
      </c>
      <c r="JL179" s="86">
        <f t="shared" si="568"/>
        <v>4.9856504041912213E-2</v>
      </c>
      <c r="JM179" s="86">
        <f t="shared" si="569"/>
        <v>3.3105395717472938E-2</v>
      </c>
    </row>
    <row r="180" spans="2:273" x14ac:dyDescent="0.25">
      <c r="B180" s="2">
        <v>153</v>
      </c>
      <c r="C180" s="37">
        <v>48.439</v>
      </c>
      <c r="D180" s="37">
        <v>54.883000000000003</v>
      </c>
      <c r="E180" s="37">
        <v>62.935000000000002</v>
      </c>
      <c r="F180" s="37">
        <v>66.031999999999996</v>
      </c>
      <c r="G180" s="37">
        <v>72.742000000000004</v>
      </c>
      <c r="H180" s="37">
        <v>74.638999999999996</v>
      </c>
      <c r="I180" s="37">
        <v>76.22</v>
      </c>
      <c r="J180" s="37">
        <v>78.95</v>
      </c>
      <c r="K180" s="37">
        <v>83.382999999999996</v>
      </c>
      <c r="L180" s="37">
        <v>81.45</v>
      </c>
      <c r="M180" s="37">
        <v>81.492000000000004</v>
      </c>
      <c r="N180" s="37">
        <v>80.933999999999997</v>
      </c>
      <c r="O180" s="37">
        <v>80.832999999999998</v>
      </c>
      <c r="P180" s="37">
        <v>86.873000000000005</v>
      </c>
      <c r="Q180" s="37">
        <v>90.093999999999994</v>
      </c>
      <c r="S180" s="4">
        <f t="shared" si="441"/>
        <v>49.375790361284601</v>
      </c>
      <c r="T180" s="4">
        <f t="shared" si="442"/>
        <v>54.350550969017391</v>
      </c>
      <c r="U180" s="4">
        <f t="shared" si="443"/>
        <v>62.534765607329518</v>
      </c>
      <c r="V180" s="4">
        <f t="shared" si="444"/>
        <v>65.767756822494434</v>
      </c>
      <c r="W180" s="4">
        <f t="shared" si="445"/>
        <v>72.581873918175702</v>
      </c>
      <c r="X180" s="4">
        <f t="shared" si="446"/>
        <v>73.641418262984871</v>
      </c>
      <c r="Y180" s="4">
        <f t="shared" si="447"/>
        <v>75.928097305837113</v>
      </c>
      <c r="Z180" s="4">
        <f t="shared" si="448"/>
        <v>77.382520317009792</v>
      </c>
      <c r="AA180" s="4">
        <f t="shared" si="449"/>
        <v>83.085182605424379</v>
      </c>
      <c r="AB180" s="4">
        <f t="shared" si="450"/>
        <v>81.656589887615212</v>
      </c>
      <c r="AC180" s="4">
        <f t="shared" si="451"/>
        <v>81.429388497396516</v>
      </c>
      <c r="AD180" s="4">
        <f t="shared" si="452"/>
        <v>80.619422752523818</v>
      </c>
      <c r="AE180" s="4">
        <f t="shared" si="453"/>
        <v>80.557790973735379</v>
      </c>
      <c r="AF180" s="4">
        <f t="shared" si="454"/>
        <v>87.731646402482085</v>
      </c>
      <c r="AG180" s="4">
        <f t="shared" si="455"/>
        <v>89.923933309537745</v>
      </c>
      <c r="AI180" s="4">
        <f t="shared" si="456"/>
        <v>-0.93679036128460069</v>
      </c>
      <c r="AJ180" s="4">
        <f t="shared" si="457"/>
        <v>0.53244903098261176</v>
      </c>
      <c r="AK180" s="4">
        <f t="shared" si="458"/>
        <v>0.40023439267048389</v>
      </c>
      <c r="AL180" s="4">
        <f t="shared" si="459"/>
        <v>0.2642431775055627</v>
      </c>
      <c r="AM180" s="4">
        <f t="shared" si="460"/>
        <v>0.16012608182430199</v>
      </c>
      <c r="AN180" s="4">
        <f t="shared" si="461"/>
        <v>0.99758173701512476</v>
      </c>
      <c r="AO180" s="4">
        <f t="shared" si="462"/>
        <v>0.29190269416288572</v>
      </c>
      <c r="AP180" s="4">
        <f t="shared" si="463"/>
        <v>1.5674796829902107</v>
      </c>
      <c r="AQ180" s="4">
        <f t="shared" si="464"/>
        <v>0.29781739457561685</v>
      </c>
      <c r="AR180" s="4">
        <f t="shared" si="465"/>
        <v>-0.20658988761520902</v>
      </c>
      <c r="AS180" s="4">
        <f t="shared" si="466"/>
        <v>6.2611502603488134E-2</v>
      </c>
      <c r="AT180" s="4">
        <f t="shared" si="467"/>
        <v>0.31457724747617988</v>
      </c>
      <c r="AU180" s="4">
        <f t="shared" si="468"/>
        <v>0.27520902626461918</v>
      </c>
      <c r="AV180" s="4">
        <f t="shared" si="570"/>
        <v>-0.85864640248207991</v>
      </c>
      <c r="AW180" s="4">
        <f t="shared" si="570"/>
        <v>0.17006669046224943</v>
      </c>
      <c r="AY180" s="2">
        <f t="shared" si="520"/>
        <v>49.311118953980397</v>
      </c>
      <c r="AZ180" s="2">
        <f t="shared" si="571"/>
        <v>53.148048845858526</v>
      </c>
      <c r="BA180" s="2">
        <f t="shared" si="572"/>
        <v>60.711827076386825</v>
      </c>
      <c r="BB180" s="2">
        <f t="shared" si="573"/>
        <v>63.842678953094143</v>
      </c>
      <c r="BC180" s="2">
        <f t="shared" si="574"/>
        <v>70.652192041642039</v>
      </c>
      <c r="BD180" s="2">
        <f t="shared" si="575"/>
        <v>71.195485641003472</v>
      </c>
      <c r="BE180" s="2">
        <f t="shared" si="576"/>
        <v>73.436085067716675</v>
      </c>
      <c r="BF180" s="2">
        <f t="shared" si="577"/>
        <v>74.064063442016447</v>
      </c>
      <c r="BG180" s="2">
        <f t="shared" si="578"/>
        <v>76.278525001203718</v>
      </c>
      <c r="BH180" s="2">
        <f t="shared" si="579"/>
        <v>76.683728338225976</v>
      </c>
      <c r="BI180" s="2">
        <f t="shared" si="580"/>
        <v>76.701043497135103</v>
      </c>
      <c r="BJ180" s="2">
        <f t="shared" si="581"/>
        <v>77.090801039325711</v>
      </c>
      <c r="BK180" s="2">
        <f t="shared" si="582"/>
        <v>77.410108952937577</v>
      </c>
      <c r="BL180" s="2">
        <f t="shared" si="583"/>
        <v>81.009768668872155</v>
      </c>
      <c r="BM180" s="2">
        <f t="shared" si="584"/>
        <v>80.23979819493303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120.52768658536581</v>
      </c>
      <c r="DL180" s="2">
        <f t="shared" si="585"/>
        <v>103.91796341463413</v>
      </c>
      <c r="DM180" s="2">
        <f t="shared" si="585"/>
        <v>113.85202255354781</v>
      </c>
      <c r="DN180" s="2">
        <f t="shared" si="585"/>
        <v>105.50445225940635</v>
      </c>
      <c r="DO180" s="2">
        <f t="shared" si="585"/>
        <v>105.13156227210112</v>
      </c>
      <c r="DP180" s="2">
        <f t="shared" si="585"/>
        <v>53.491874509211748</v>
      </c>
      <c r="DQ180" s="2">
        <f t="shared" si="585"/>
        <v>73.933080487804858</v>
      </c>
      <c r="DR180" s="2">
        <f t="shared" si="585"/>
        <v>88.273914213808951</v>
      </c>
      <c r="DS180" s="2">
        <f t="shared" si="585"/>
        <v>88.78090896159317</v>
      </c>
      <c r="DT180" s="2">
        <f t="shared" si="585"/>
        <v>76.731311846689877</v>
      </c>
      <c r="DU180" s="2">
        <f t="shared" si="585"/>
        <v>76.789681063122941</v>
      </c>
      <c r="DV180" s="2">
        <f t="shared" si="585"/>
        <v>98.474545687815677</v>
      </c>
      <c r="DW180" s="2">
        <f t="shared" si="585"/>
        <v>120.18521219512195</v>
      </c>
      <c r="DX180" s="2">
        <f t="shared" si="585"/>
        <v>114.75285792615402</v>
      </c>
      <c r="DY180" s="2">
        <f t="shared" si="585"/>
        <v>104.37445121951218</v>
      </c>
      <c r="EA180" s="2">
        <f t="shared" si="440"/>
        <v>49.139208305099103</v>
      </c>
      <c r="EB180" s="2">
        <f t="shared" si="502"/>
        <v>53.196687943262418</v>
      </c>
      <c r="EC180" s="2">
        <f t="shared" si="503"/>
        <v>60.658992517857257</v>
      </c>
      <c r="ED180" s="2">
        <f t="shared" si="504"/>
        <v>63.90717818733922</v>
      </c>
      <c r="EE180" s="2">
        <f t="shared" si="505"/>
        <v>69.930927889651542</v>
      </c>
      <c r="EF180" s="2">
        <f t="shared" si="506"/>
        <v>71.091244560315658</v>
      </c>
      <c r="EG180" s="2">
        <f t="shared" si="507"/>
        <v>73.50421492901846</v>
      </c>
      <c r="EH180" s="2">
        <f t="shared" si="508"/>
        <v>73.487385234975477</v>
      </c>
      <c r="EI180" s="2">
        <f t="shared" si="509"/>
        <v>75.304173719711301</v>
      </c>
      <c r="EJ180" s="2">
        <f t="shared" si="510"/>
        <v>76.409694370705822</v>
      </c>
      <c r="EK180" s="2">
        <f t="shared" si="511"/>
        <v>76.510690555435332</v>
      </c>
      <c r="EL180" s="2">
        <f t="shared" si="512"/>
        <v>77.055085800482729</v>
      </c>
      <c r="EM180" s="2">
        <f t="shared" si="513"/>
        <v>77.449373270313757</v>
      </c>
      <c r="EN180" s="2">
        <f t="shared" si="514"/>
        <v>81.394186675006466</v>
      </c>
      <c r="EO180" s="2">
        <f t="shared" si="515"/>
        <v>80.956658019557722</v>
      </c>
      <c r="EQ180" s="2">
        <f t="shared" si="516"/>
        <v>49.704134670546267</v>
      </c>
      <c r="ER180" s="2">
        <f t="shared" si="586"/>
        <v>53.057322872463203</v>
      </c>
      <c r="ES180" s="2">
        <f t="shared" si="586"/>
        <v>60.798123953966709</v>
      </c>
      <c r="ET180" s="2">
        <f t="shared" si="586"/>
        <v>63.722352375031029</v>
      </c>
      <c r="EU180" s="2">
        <f t="shared" si="586"/>
        <v>72.014873414689887</v>
      </c>
      <c r="EV180" s="2">
        <f t="shared" si="586"/>
        <v>71.39678627231666</v>
      </c>
      <c r="EW180" s="2">
        <f t="shared" si="586"/>
        <v>73.313243583330902</v>
      </c>
      <c r="EX180" s="2">
        <f t="shared" si="586"/>
        <v>75.058511894277359</v>
      </c>
      <c r="EY180" s="2">
        <f t="shared" si="586"/>
        <v>77.654120571866343</v>
      </c>
      <c r="EZ180" s="2">
        <f t="shared" si="586"/>
        <v>77.136804626706862</v>
      </c>
      <c r="FA180" s="2">
        <f t="shared" si="586"/>
        <v>77.051364047333522</v>
      </c>
      <c r="FB180" s="2">
        <f t="shared" si="586"/>
        <v>77.161952150807181</v>
      </c>
      <c r="FC180" s="2">
        <f t="shared" si="586"/>
        <v>77.322453862094306</v>
      </c>
      <c r="FD180" s="2">
        <f t="shared" si="586"/>
        <v>79.800492991464793</v>
      </c>
      <c r="FE180" s="2">
        <f t="shared" si="586"/>
        <v>77.782919595203452</v>
      </c>
      <c r="FG180" s="2">
        <f t="shared" si="518"/>
        <v>0.99996759243242472</v>
      </c>
      <c r="FH180" s="2">
        <f t="shared" si="587"/>
        <v>0.99996521281179618</v>
      </c>
      <c r="FI180" s="2">
        <f t="shared" si="587"/>
        <v>0.99996266413398105</v>
      </c>
      <c r="FJ180" s="2">
        <f t="shared" si="587"/>
        <v>0.99996373769662439</v>
      </c>
      <c r="FK180" s="2">
        <f t="shared" si="587"/>
        <v>0.99996137252417827</v>
      </c>
      <c r="FL180" s="2">
        <f t="shared" si="587"/>
        <v>0.99995540398105109</v>
      </c>
      <c r="FM180" s="2">
        <f t="shared" si="587"/>
        <v>0.99995134594671986</v>
      </c>
      <c r="FN180" s="2">
        <f t="shared" si="587"/>
        <v>0.99994610134222828</v>
      </c>
      <c r="FO180" s="2">
        <f t="shared" si="587"/>
        <v>0.99994496675443634</v>
      </c>
      <c r="FP180" s="2">
        <f t="shared" si="587"/>
        <v>0.99995459939360176</v>
      </c>
      <c r="FQ180" s="2">
        <f t="shared" si="587"/>
        <v>0.9999598706631837</v>
      </c>
      <c r="FR180" s="2">
        <f t="shared" si="587"/>
        <v>0.99996131997500781</v>
      </c>
      <c r="FS180" s="2">
        <f t="shared" si="587"/>
        <v>0.99996649151473593</v>
      </c>
      <c r="FT180" s="2">
        <f t="shared" si="587"/>
        <v>0.99996205094695612</v>
      </c>
      <c r="FU180" s="2">
        <f t="shared" si="587"/>
        <v>0.99995197302872518</v>
      </c>
      <c r="FW180" s="2">
        <f t="shared" si="536"/>
        <v>0.30021102274647354</v>
      </c>
      <c r="FX180" s="2">
        <f t="shared" si="588"/>
        <v>0.36166557137030375</v>
      </c>
      <c r="FY180" s="2">
        <f t="shared" si="589"/>
        <v>0.36547132775245622</v>
      </c>
      <c r="FZ180" s="2">
        <f t="shared" si="590"/>
        <v>0.35713435473511029</v>
      </c>
      <c r="GA180" s="2">
        <f t="shared" si="591"/>
        <v>0.34545261941227645</v>
      </c>
      <c r="GB180" s="2">
        <f t="shared" si="592"/>
        <v>0.34373683985822245</v>
      </c>
      <c r="GC180" s="2">
        <f t="shared" si="593"/>
        <v>0.35686362843677039</v>
      </c>
      <c r="GD180" s="2">
        <f t="shared" si="594"/>
        <v>0.36654029741421834</v>
      </c>
      <c r="GE180" s="2">
        <f t="shared" si="595"/>
        <v>0.41431133309231311</v>
      </c>
      <c r="GF180" s="2">
        <f t="shared" si="596"/>
        <v>0.37686081805360933</v>
      </c>
      <c r="GG180" s="2">
        <f t="shared" si="597"/>
        <v>0.35204564094212132</v>
      </c>
      <c r="GH180" s="2">
        <f t="shared" si="598"/>
        <v>0.32645199815762377</v>
      </c>
      <c r="GI180" s="2">
        <f t="shared" si="599"/>
        <v>0.32064702456445016</v>
      </c>
      <c r="GJ180" s="2">
        <f t="shared" si="600"/>
        <v>0.24200631533030487</v>
      </c>
      <c r="GK180" s="2">
        <f t="shared" si="601"/>
        <v>0.22622674408086993</v>
      </c>
      <c r="GM180" s="86">
        <f t="shared" si="537"/>
        <v>4.6110703688804243E-66</v>
      </c>
      <c r="GN180" s="86">
        <f t="shared" si="602"/>
        <v>1.1834756828059968E-214</v>
      </c>
      <c r="GO180" s="86">
        <f t="shared" si="603"/>
        <v>4.4035221936408614E-223</v>
      </c>
      <c r="GP180" s="86">
        <f t="shared" si="604"/>
        <v>1.8521219288618245E-201</v>
      </c>
      <c r="GQ180" s="86">
        <f t="shared" si="605"/>
        <v>5.1737933455490999E-153</v>
      </c>
      <c r="GR180" s="86">
        <f t="shared" si="606"/>
        <v>4.2683905136519907E-231</v>
      </c>
      <c r="GS180" s="86">
        <f t="shared" si="607"/>
        <v>5.1099795945534445E-197</v>
      </c>
      <c r="GT180" s="86">
        <f t="shared" si="608"/>
        <v>3.2803431670433297E-140</v>
      </c>
      <c r="GU180" s="86">
        <f t="shared" si="609"/>
        <v>1.193969969606739E-101</v>
      </c>
      <c r="GV180" s="86">
        <f t="shared" si="610"/>
        <v>4.5707698550481169E-193</v>
      </c>
      <c r="GW180" s="86">
        <f t="shared" si="611"/>
        <v>0</v>
      </c>
      <c r="GX180" s="86">
        <f t="shared" si="612"/>
        <v>0</v>
      </c>
      <c r="GY180" s="86">
        <f t="shared" si="613"/>
        <v>0</v>
      </c>
      <c r="GZ180" s="86">
        <f t="shared" si="614"/>
        <v>0</v>
      </c>
      <c r="HA180" s="86">
        <f t="shared" si="615"/>
        <v>0</v>
      </c>
      <c r="HC180" s="86">
        <f t="shared" si="538"/>
        <v>4.4507629943386071E-43</v>
      </c>
      <c r="HD180" s="86">
        <f t="shared" si="616"/>
        <v>1.0912130844340418E-115</v>
      </c>
      <c r="HE180" s="86">
        <f t="shared" si="617"/>
        <v>1.08875223607111E-145</v>
      </c>
      <c r="HF180" s="86">
        <f t="shared" si="618"/>
        <v>1.038483904861916E-116</v>
      </c>
      <c r="HG180" s="86">
        <f t="shared" si="619"/>
        <v>9.5076874944113369E-89</v>
      </c>
      <c r="HH180" s="86">
        <f t="shared" si="620"/>
        <v>6.7061749524655809E-225</v>
      </c>
      <c r="HI180" s="86">
        <f t="shared" si="621"/>
        <v>1.62436171135866E-228</v>
      </c>
      <c r="HJ180" s="86">
        <f t="shared" si="622"/>
        <v>2.8940827301005815E-227</v>
      </c>
      <c r="HK180" s="86">
        <f t="shared" si="623"/>
        <v>2.8142759955671199E-225</v>
      </c>
      <c r="HL180" s="86">
        <f t="shared" si="624"/>
        <v>3.8816972106420177E-282</v>
      </c>
      <c r="HM180" s="86">
        <f t="shared" si="625"/>
        <v>0</v>
      </c>
      <c r="HN180" s="86">
        <f t="shared" si="626"/>
        <v>1.8768462914513423E-250</v>
      </c>
      <c r="HO180" s="86">
        <f t="shared" si="627"/>
        <v>1.301328161927525E-253</v>
      </c>
      <c r="HP180" s="86">
        <f t="shared" si="628"/>
        <v>5.5372555247022978E-248</v>
      </c>
      <c r="HQ180" s="86">
        <f t="shared" si="629"/>
        <v>4.7687297563973205E-228</v>
      </c>
      <c r="HS180" s="86">
        <f t="shared" si="539"/>
        <v>2.6109402055508693E-11</v>
      </c>
      <c r="HT180" s="86">
        <f t="shared" si="630"/>
        <v>1.129315004876554E-15</v>
      </c>
      <c r="HU180" s="86">
        <f t="shared" si="631"/>
        <v>6.2614003005985668E-18</v>
      </c>
      <c r="HV180" s="86">
        <f t="shared" si="632"/>
        <v>1.3228821340772825E-15</v>
      </c>
      <c r="HW180" s="86">
        <f t="shared" si="633"/>
        <v>4.9954912519222134E-15</v>
      </c>
      <c r="HX180" s="86">
        <f t="shared" si="634"/>
        <v>1.6908312994528244E-14</v>
      </c>
      <c r="HY180" s="86">
        <f t="shared" si="635"/>
        <v>2.9188978981337282E-18</v>
      </c>
      <c r="HZ180" s="86">
        <f t="shared" si="636"/>
        <v>1.7178149227583078E-21</v>
      </c>
      <c r="IA180" s="86">
        <f t="shared" si="637"/>
        <v>5.3913064659989643E-21</v>
      </c>
      <c r="IB180" s="86">
        <f t="shared" si="638"/>
        <v>8.1616500281829418E-18</v>
      </c>
      <c r="IC180" s="86">
        <f t="shared" si="639"/>
        <v>1.1352078400083252E-15</v>
      </c>
      <c r="ID180" s="86">
        <f t="shared" si="640"/>
        <v>3.2677545575011972E-14</v>
      </c>
      <c r="IE180" s="86">
        <f t="shared" si="641"/>
        <v>3.5061017752864978E-14</v>
      </c>
      <c r="IF180" s="86">
        <f t="shared" si="642"/>
        <v>5.8687868044064227E-10</v>
      </c>
      <c r="IG180" s="86">
        <f t="shared" si="643"/>
        <v>1.5393865134450792E-8</v>
      </c>
      <c r="II180" s="86">
        <f t="shared" si="540"/>
        <v>5.0678306304139137E-2</v>
      </c>
      <c r="IJ180" s="86">
        <f t="shared" si="541"/>
        <v>0.14817306356487805</v>
      </c>
      <c r="IK180" s="86">
        <f t="shared" si="542"/>
        <v>0.14435144427887708</v>
      </c>
      <c r="IL180" s="86">
        <f t="shared" si="543"/>
        <v>0.1412810048579502</v>
      </c>
      <c r="IM180" s="86">
        <f t="shared" si="544"/>
        <v>0.11878174167947199</v>
      </c>
      <c r="IN180" s="86">
        <f t="shared" si="545"/>
        <v>0.12928330798592466</v>
      </c>
      <c r="IO180" s="86">
        <f t="shared" si="546"/>
        <v>0.1328559286002424</v>
      </c>
      <c r="IP180" s="86">
        <f t="shared" si="547"/>
        <v>0.13207577868145096</v>
      </c>
      <c r="IQ180" s="86">
        <f t="shared" si="548"/>
        <v>0.3019422558777542</v>
      </c>
      <c r="IR180" s="86">
        <f t="shared" si="549"/>
        <v>0.19521033680528063</v>
      </c>
      <c r="IS180" s="86">
        <f t="shared" si="550"/>
        <v>0.12824477346752536</v>
      </c>
      <c r="IT180" s="86">
        <f t="shared" si="551"/>
        <v>6.9569959512700438E-2</v>
      </c>
      <c r="IU180" s="86">
        <f t="shared" si="552"/>
        <v>6.0234141653002032E-2</v>
      </c>
      <c r="IV180" s="86">
        <f t="shared" si="553"/>
        <v>6.9534862457355406E-2</v>
      </c>
      <c r="IW180" s="86">
        <f t="shared" si="554"/>
        <v>4.7437486896719949E-2</v>
      </c>
      <c r="IY180" s="86">
        <f t="shared" si="555"/>
        <v>5.0678306330248536E-2</v>
      </c>
      <c r="IZ180" s="86">
        <f t="shared" si="556"/>
        <v>0.14817306356487919</v>
      </c>
      <c r="JA180" s="86">
        <f t="shared" si="557"/>
        <v>0.14435144427887708</v>
      </c>
      <c r="JB180" s="86">
        <f t="shared" si="558"/>
        <v>0.14128100485795153</v>
      </c>
      <c r="JC180" s="86">
        <f t="shared" si="559"/>
        <v>0.11878174167947698</v>
      </c>
      <c r="JD180" s="86">
        <f t="shared" si="560"/>
        <v>0.12928330798594156</v>
      </c>
      <c r="JE180" s="86">
        <f t="shared" si="561"/>
        <v>0.1328559286002424</v>
      </c>
      <c r="JF180" s="86">
        <f t="shared" si="562"/>
        <v>0.13207577868145096</v>
      </c>
      <c r="JG180" s="86">
        <f t="shared" si="563"/>
        <v>0.3019422558777542</v>
      </c>
      <c r="JH180" s="86">
        <f t="shared" si="564"/>
        <v>0.19521033680528063</v>
      </c>
      <c r="JI180" s="86">
        <f t="shared" si="565"/>
        <v>0.1282447734675265</v>
      </c>
      <c r="JJ180" s="86">
        <f t="shared" si="566"/>
        <v>6.9569959512733121E-2</v>
      </c>
      <c r="JK180" s="86">
        <f t="shared" si="567"/>
        <v>6.0234141653037095E-2</v>
      </c>
      <c r="JL180" s="86">
        <f t="shared" si="568"/>
        <v>6.9534863044234091E-2</v>
      </c>
      <c r="JM180" s="86">
        <f t="shared" si="569"/>
        <v>4.7437502290585083E-2</v>
      </c>
    </row>
    <row r="181" spans="2:273" x14ac:dyDescent="0.25">
      <c r="B181" s="2">
        <v>154</v>
      </c>
      <c r="C181" s="37">
        <v>49.817999999999998</v>
      </c>
      <c r="D181" s="37">
        <v>54.167000000000002</v>
      </c>
      <c r="E181" s="37">
        <v>63.435000000000002</v>
      </c>
      <c r="F181" s="37">
        <v>65.742000000000004</v>
      </c>
      <c r="G181" s="37">
        <v>72.677000000000007</v>
      </c>
      <c r="H181" s="37">
        <v>74.311000000000007</v>
      </c>
      <c r="I181" s="37">
        <v>77.119</v>
      </c>
      <c r="J181" s="37">
        <v>79.582999999999998</v>
      </c>
      <c r="K181" s="37">
        <v>83.65</v>
      </c>
      <c r="L181" s="37">
        <v>81.882999999999996</v>
      </c>
      <c r="M181" s="37">
        <v>83.236999999999995</v>
      </c>
      <c r="N181" s="37">
        <v>82.311000000000007</v>
      </c>
      <c r="O181" s="37">
        <v>82</v>
      </c>
      <c r="P181" s="37">
        <v>90.46</v>
      </c>
      <c r="Q181" s="37">
        <v>92.561999999999998</v>
      </c>
      <c r="S181" s="4">
        <f t="shared" si="441"/>
        <v>49.285073414968963</v>
      </c>
      <c r="T181" s="4">
        <f t="shared" si="442"/>
        <v>54.589938475287681</v>
      </c>
      <c r="U181" s="4">
        <f t="shared" si="443"/>
        <v>62.974916222832121</v>
      </c>
      <c r="V181" s="4">
        <f t="shared" si="444"/>
        <v>66.261202573937069</v>
      </c>
      <c r="W181" s="4">
        <f t="shared" si="445"/>
        <v>73.081703904131544</v>
      </c>
      <c r="X181" s="4">
        <f t="shared" si="446"/>
        <v>74.293560936090927</v>
      </c>
      <c r="Y181" s="4">
        <f t="shared" si="447"/>
        <v>76.63520921662662</v>
      </c>
      <c r="Z181" s="4">
        <f t="shared" si="448"/>
        <v>78.431843506968534</v>
      </c>
      <c r="AA181" s="4">
        <f t="shared" si="449"/>
        <v>83.735188738024974</v>
      </c>
      <c r="AB181" s="4">
        <f t="shared" si="450"/>
        <v>82.69623322031741</v>
      </c>
      <c r="AC181" s="4">
        <f t="shared" si="451"/>
        <v>82.851869994216941</v>
      </c>
      <c r="AD181" s="4">
        <f t="shared" si="452"/>
        <v>82.094472128576925</v>
      </c>
      <c r="AE181" s="4">
        <f t="shared" si="453"/>
        <v>81.949180722921042</v>
      </c>
      <c r="AF181" s="4">
        <f t="shared" si="454"/>
        <v>89.582258737752937</v>
      </c>
      <c r="AG181" s="4">
        <f t="shared" si="455"/>
        <v>92.942511993264191</v>
      </c>
      <c r="AI181" s="4">
        <f t="shared" si="456"/>
        <v>0.53292658503103496</v>
      </c>
      <c r="AJ181" s="4">
        <f t="shared" si="457"/>
        <v>-0.42293847528767969</v>
      </c>
      <c r="AK181" s="4">
        <f t="shared" si="458"/>
        <v>0.46008377716788118</v>
      </c>
      <c r="AL181" s="4">
        <f t="shared" si="459"/>
        <v>-0.51920257393706493</v>
      </c>
      <c r="AM181" s="4">
        <f t="shared" si="460"/>
        <v>-0.40470390413153723</v>
      </c>
      <c r="AN181" s="4">
        <f t="shared" si="461"/>
        <v>1.7439063909080232E-2</v>
      </c>
      <c r="AO181" s="4">
        <f t="shared" si="462"/>
        <v>0.48379078337337944</v>
      </c>
      <c r="AP181" s="4">
        <f t="shared" si="463"/>
        <v>1.1511564930314648</v>
      </c>
      <c r="AQ181" s="4">
        <f t="shared" si="464"/>
        <v>-8.5188738024967847E-2</v>
      </c>
      <c r="AR181" s="4">
        <f t="shared" si="465"/>
        <v>-0.81323322031741441</v>
      </c>
      <c r="AS181" s="4">
        <f t="shared" si="466"/>
        <v>0.38513000578305423</v>
      </c>
      <c r="AT181" s="4">
        <f t="shared" si="467"/>
        <v>0.21652787142308227</v>
      </c>
      <c r="AU181" s="4">
        <f t="shared" si="468"/>
        <v>5.0819277078957725E-2</v>
      </c>
      <c r="AV181" s="4">
        <f t="shared" si="570"/>
        <v>0.8777412622470564</v>
      </c>
      <c r="AW181" s="4">
        <f t="shared" si="570"/>
        <v>-0.38051199326419294</v>
      </c>
      <c r="AY181" s="2">
        <f t="shared" si="520"/>
        <v>49.190533250440097</v>
      </c>
      <c r="AZ181" s="2">
        <f t="shared" si="571"/>
        <v>53.028107556591976</v>
      </c>
      <c r="BA181" s="2">
        <f t="shared" si="572"/>
        <v>60.574304209367661</v>
      </c>
      <c r="BB181" s="2">
        <f t="shared" si="573"/>
        <v>63.749423997460013</v>
      </c>
      <c r="BC181" s="2">
        <f t="shared" si="574"/>
        <v>70.507019367092127</v>
      </c>
      <c r="BD181" s="2">
        <f t="shared" si="575"/>
        <v>71.104131381376234</v>
      </c>
      <c r="BE181" s="2">
        <f t="shared" si="576"/>
        <v>73.333666037225072</v>
      </c>
      <c r="BF181" s="2">
        <f t="shared" si="577"/>
        <v>73.945170487704885</v>
      </c>
      <c r="BG181" s="2">
        <f t="shared" si="578"/>
        <v>76.148093192085241</v>
      </c>
      <c r="BH181" s="2">
        <f t="shared" si="579"/>
        <v>76.565430579039912</v>
      </c>
      <c r="BI181" s="2">
        <f t="shared" si="580"/>
        <v>76.58623920335117</v>
      </c>
      <c r="BJ181" s="2">
        <f t="shared" si="581"/>
        <v>76.979686888862489</v>
      </c>
      <c r="BK181" s="2">
        <f t="shared" si="582"/>
        <v>77.30571194499521</v>
      </c>
      <c r="BL181" s="2">
        <f t="shared" si="583"/>
        <v>80.914275989046018</v>
      </c>
      <c r="BM181" s="2">
        <f t="shared" si="584"/>
        <v>80.089944250437128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120.9153933797909</v>
      </c>
      <c r="DL181" s="2">
        <f t="shared" si="585"/>
        <v>104.16248083623691</v>
      </c>
      <c r="DM181" s="2">
        <f t="shared" si="585"/>
        <v>114.11808292142723</v>
      </c>
      <c r="DN181" s="2">
        <f t="shared" si="585"/>
        <v>105.70685441482324</v>
      </c>
      <c r="DO181" s="2">
        <f t="shared" si="585"/>
        <v>105.28319131350781</v>
      </c>
      <c r="DP181" s="2">
        <f t="shared" si="585"/>
        <v>53.200189368770793</v>
      </c>
      <c r="DQ181" s="2">
        <f t="shared" si="585"/>
        <v>73.80482926829265</v>
      </c>
      <c r="DR181" s="2">
        <f t="shared" si="585"/>
        <v>88.213018382755223</v>
      </c>
      <c r="DS181" s="2">
        <f t="shared" si="585"/>
        <v>88.686351825509718</v>
      </c>
      <c r="DT181" s="2">
        <f t="shared" si="585"/>
        <v>76.563875783972108</v>
      </c>
      <c r="DU181" s="2">
        <f t="shared" si="585"/>
        <v>76.641053911205091</v>
      </c>
      <c r="DV181" s="2">
        <f t="shared" si="585"/>
        <v>98.501729141344569</v>
      </c>
      <c r="DW181" s="2">
        <f t="shared" si="585"/>
        <v>120.37964529616724</v>
      </c>
      <c r="DX181" s="2">
        <f t="shared" si="585"/>
        <v>114.91115514680065</v>
      </c>
      <c r="DY181" s="2">
        <f t="shared" si="585"/>
        <v>104.48292682926828</v>
      </c>
      <c r="EA181" s="2">
        <f t="shared" si="440"/>
        <v>49.00161101876165</v>
      </c>
      <c r="EB181" s="2">
        <f t="shared" si="502"/>
        <v>53.08104915227198</v>
      </c>
      <c r="EC181" s="2">
        <f t="shared" si="503"/>
        <v>60.516991248845642</v>
      </c>
      <c r="ED181" s="2">
        <f t="shared" si="504"/>
        <v>63.819816540846027</v>
      </c>
      <c r="EE181" s="2">
        <f t="shared" si="505"/>
        <v>69.721273321954698</v>
      </c>
      <c r="EF181" s="2">
        <f t="shared" si="506"/>
        <v>70.990418263810596</v>
      </c>
      <c r="EG181" s="2">
        <f t="shared" si="507"/>
        <v>73.407567337047766</v>
      </c>
      <c r="EH181" s="2">
        <f t="shared" si="508"/>
        <v>73.319682705124933</v>
      </c>
      <c r="EI181" s="2">
        <f t="shared" si="509"/>
        <v>75.09611213266885</v>
      </c>
      <c r="EJ181" s="2">
        <f t="shared" si="510"/>
        <v>76.268392332916932</v>
      </c>
      <c r="EK181" s="2">
        <f t="shared" si="511"/>
        <v>76.379392132987022</v>
      </c>
      <c r="EL181" s="2">
        <f t="shared" si="512"/>
        <v>76.940758447304944</v>
      </c>
      <c r="EM181" s="2">
        <f t="shared" si="513"/>
        <v>77.348480490748187</v>
      </c>
      <c r="EN181" s="2">
        <f t="shared" si="514"/>
        <v>81.335683116210845</v>
      </c>
      <c r="EO181" s="2">
        <f t="shared" si="515"/>
        <v>80.874436500972791</v>
      </c>
      <c r="EQ181" s="2">
        <f t="shared" si="516"/>
        <v>49.585516776488625</v>
      </c>
      <c r="ER181" s="2">
        <f t="shared" si="586"/>
        <v>52.938658890721996</v>
      </c>
      <c r="ES181" s="2">
        <f t="shared" si="586"/>
        <v>60.660339905673183</v>
      </c>
      <c r="ET181" s="2">
        <f t="shared" si="586"/>
        <v>63.630202488029482</v>
      </c>
      <c r="EU181" s="2">
        <f t="shared" si="586"/>
        <v>71.861398543836017</v>
      </c>
      <c r="EV181" s="2">
        <f t="shared" si="586"/>
        <v>71.304113614301045</v>
      </c>
      <c r="EW181" s="2">
        <f t="shared" si="586"/>
        <v>73.212153958719995</v>
      </c>
      <c r="EX181" s="2">
        <f t="shared" si="586"/>
        <v>74.929146411246393</v>
      </c>
      <c r="EY181" s="2">
        <f t="shared" si="586"/>
        <v>77.502807201279822</v>
      </c>
      <c r="EZ181" s="2">
        <f t="shared" si="586"/>
        <v>77.013336386797235</v>
      </c>
      <c r="FA181" s="2">
        <f t="shared" si="586"/>
        <v>76.933425625921146</v>
      </c>
      <c r="FB181" s="2">
        <f t="shared" si="586"/>
        <v>77.050746522754295</v>
      </c>
      <c r="FC181" s="2">
        <f t="shared" si="586"/>
        <v>77.219215423309592</v>
      </c>
      <c r="FD181" s="2">
        <f t="shared" si="586"/>
        <v>79.706032136908334</v>
      </c>
      <c r="FE181" s="2">
        <f t="shared" si="586"/>
        <v>77.638546646719504</v>
      </c>
      <c r="FG181" s="2">
        <f t="shared" si="518"/>
        <v>0.99997044386281442</v>
      </c>
      <c r="FH181" s="2">
        <f t="shared" si="587"/>
        <v>0.99996827361017626</v>
      </c>
      <c r="FI181" s="2">
        <f t="shared" si="587"/>
        <v>0.99996594917363191</v>
      </c>
      <c r="FJ181" s="2">
        <f t="shared" si="587"/>
        <v>0.99996692828073985</v>
      </c>
      <c r="FK181" s="2">
        <f t="shared" si="587"/>
        <v>0.99996477120361804</v>
      </c>
      <c r="FL181" s="2">
        <f t="shared" si="587"/>
        <v>0.99995932778773011</v>
      </c>
      <c r="FM181" s="2">
        <f t="shared" si="587"/>
        <v>0.99995562678606686</v>
      </c>
      <c r="FN181" s="2">
        <f t="shared" si="587"/>
        <v>0.99995084360676145</v>
      </c>
      <c r="FO181" s="2">
        <f t="shared" si="587"/>
        <v>0.9999498088404789</v>
      </c>
      <c r="FP181" s="2">
        <f t="shared" si="587"/>
        <v>0.99995859398944431</v>
      </c>
      <c r="FQ181" s="2">
        <f t="shared" si="587"/>
        <v>0.99996340148062002</v>
      </c>
      <c r="FR181" s="2">
        <f t="shared" si="587"/>
        <v>0.999964723277879</v>
      </c>
      <c r="FS181" s="2">
        <f t="shared" si="587"/>
        <v>0.99996943980812558</v>
      </c>
      <c r="FT181" s="2">
        <f t="shared" si="587"/>
        <v>0.99996538993671402</v>
      </c>
      <c r="FU181" s="2">
        <f t="shared" si="587"/>
        <v>0.99995619869651808</v>
      </c>
      <c r="FW181" s="2">
        <f t="shared" si="536"/>
        <v>0.31990905311263973</v>
      </c>
      <c r="FX181" s="2">
        <f t="shared" si="588"/>
        <v>0.38318789852922414</v>
      </c>
      <c r="FY181" s="2">
        <f t="shared" si="589"/>
        <v>0.38708279717674232</v>
      </c>
      <c r="FZ181" s="2">
        <f t="shared" si="590"/>
        <v>0.37854694141613843</v>
      </c>
      <c r="GA181" s="2">
        <f t="shared" si="591"/>
        <v>0.36656417743627334</v>
      </c>
      <c r="GB181" s="2">
        <f t="shared" si="592"/>
        <v>0.36480198177204887</v>
      </c>
      <c r="GC181" s="2">
        <f t="shared" si="593"/>
        <v>0.37826953427598503</v>
      </c>
      <c r="GD181" s="2">
        <f t="shared" si="594"/>
        <v>0.38817630838057604</v>
      </c>
      <c r="GE181" s="2">
        <f t="shared" si="595"/>
        <v>0.43682266326111657</v>
      </c>
      <c r="GF181" s="2">
        <f t="shared" si="596"/>
        <v>0.39872257491676749</v>
      </c>
      <c r="GG181" s="2">
        <f t="shared" si="597"/>
        <v>0.37333030686482049</v>
      </c>
      <c r="GH181" s="2">
        <f t="shared" si="598"/>
        <v>0.3470179929031052</v>
      </c>
      <c r="GI181" s="2">
        <f t="shared" si="599"/>
        <v>0.34103247907223327</v>
      </c>
      <c r="GJ181" s="2">
        <f t="shared" si="600"/>
        <v>0.2593004156985298</v>
      </c>
      <c r="GK181" s="2">
        <f t="shared" si="601"/>
        <v>0.24275434843766103</v>
      </c>
      <c r="GM181" s="86">
        <f t="shared" si="537"/>
        <v>1.5082101606110051E-67</v>
      </c>
      <c r="GN181" s="86">
        <f t="shared" si="602"/>
        <v>1.6887243532693153E-219</v>
      </c>
      <c r="GO181" s="86">
        <f t="shared" si="603"/>
        <v>4.1285704591569377E-228</v>
      </c>
      <c r="GP181" s="86">
        <f t="shared" si="604"/>
        <v>5.3531168478901726E-206</v>
      </c>
      <c r="GQ181" s="86">
        <f t="shared" si="605"/>
        <v>1.8562299619513394E-156</v>
      </c>
      <c r="GR181" s="86">
        <f t="shared" si="606"/>
        <v>2.7870265617630483E-236</v>
      </c>
      <c r="GS181" s="86">
        <f t="shared" si="607"/>
        <v>2.0001378924815452E-201</v>
      </c>
      <c r="GT181" s="86">
        <f t="shared" si="608"/>
        <v>2.4446572329816497E-143</v>
      </c>
      <c r="GU181" s="86">
        <f t="shared" si="609"/>
        <v>6.655662502364733E-104</v>
      </c>
      <c r="GV181" s="86">
        <f t="shared" si="610"/>
        <v>2.3148792315883314E-197</v>
      </c>
      <c r="GW181" s="86">
        <f t="shared" si="611"/>
        <v>0</v>
      </c>
      <c r="GX181" s="86">
        <f t="shared" si="612"/>
        <v>0</v>
      </c>
      <c r="GY181" s="86">
        <f t="shared" si="613"/>
        <v>0</v>
      </c>
      <c r="GZ181" s="86">
        <f t="shared" si="614"/>
        <v>0</v>
      </c>
      <c r="HA181" s="86">
        <f t="shared" si="615"/>
        <v>0</v>
      </c>
      <c r="HC181" s="86">
        <f t="shared" si="538"/>
        <v>2.11992509651688E-44</v>
      </c>
      <c r="HD181" s="86">
        <f t="shared" si="616"/>
        <v>2.8695415854066919E-119</v>
      </c>
      <c r="HE181" s="86">
        <f t="shared" si="617"/>
        <v>3.3730290676659957E-150</v>
      </c>
      <c r="HF181" s="86">
        <f t="shared" si="618"/>
        <v>2.5275608843962066E-120</v>
      </c>
      <c r="HG181" s="86">
        <f t="shared" si="619"/>
        <v>1.7822255305053198E-91</v>
      </c>
      <c r="HH181" s="86">
        <f t="shared" si="620"/>
        <v>9.0943450807478159E-232</v>
      </c>
      <c r="HI181" s="86">
        <f t="shared" si="621"/>
        <v>2.0192114266863393E-235</v>
      </c>
      <c r="HJ181" s="86">
        <f t="shared" si="622"/>
        <v>4.0160536138386172E-234</v>
      </c>
      <c r="HK181" s="86">
        <f t="shared" si="623"/>
        <v>4.2506552819070478E-232</v>
      </c>
      <c r="HL181" s="86">
        <f t="shared" si="624"/>
        <v>1.2387610642972462E-290</v>
      </c>
      <c r="HM181" s="86">
        <f t="shared" si="625"/>
        <v>0</v>
      </c>
      <c r="HN181" s="86">
        <f t="shared" si="626"/>
        <v>2.5624713063461753E-258</v>
      </c>
      <c r="HO181" s="86">
        <f t="shared" si="627"/>
        <v>1.5856995253994725E-261</v>
      </c>
      <c r="HP181" s="86">
        <f t="shared" si="628"/>
        <v>8.808035582499585E-256</v>
      </c>
      <c r="HQ181" s="86">
        <f t="shared" si="629"/>
        <v>4.0489210075144112E-235</v>
      </c>
      <c r="HS181" s="86">
        <f t="shared" si="539"/>
        <v>2.807123965682708E-12</v>
      </c>
      <c r="HT181" s="86">
        <f t="shared" si="630"/>
        <v>6.3423965635867253E-17</v>
      </c>
      <c r="HU181" s="86">
        <f t="shared" si="631"/>
        <v>2.5051521023961821E-19</v>
      </c>
      <c r="HV181" s="86">
        <f t="shared" si="632"/>
        <v>7.8139788439542817E-17</v>
      </c>
      <c r="HW181" s="86">
        <f t="shared" si="633"/>
        <v>3.296590305896219E-16</v>
      </c>
      <c r="HX181" s="86">
        <f t="shared" si="634"/>
        <v>1.3136671171590141E-15</v>
      </c>
      <c r="HY181" s="86">
        <f t="shared" si="635"/>
        <v>1.2622500403875866E-19</v>
      </c>
      <c r="HZ181" s="86">
        <f t="shared" si="636"/>
        <v>4.2704446428603675E-23</v>
      </c>
      <c r="IA181" s="86">
        <f t="shared" si="637"/>
        <v>1.4545221930422901E-22</v>
      </c>
      <c r="IB181" s="86">
        <f t="shared" si="638"/>
        <v>3.7984588056173033E-19</v>
      </c>
      <c r="IC181" s="86">
        <f t="shared" si="639"/>
        <v>6.6724661719520164E-17</v>
      </c>
      <c r="ID181" s="86">
        <f t="shared" si="640"/>
        <v>2.1240292295518707E-15</v>
      </c>
      <c r="IE181" s="86">
        <f t="shared" si="641"/>
        <v>2.286075000796051E-15</v>
      </c>
      <c r="IF181" s="86">
        <f t="shared" si="642"/>
        <v>7.1494904407416324E-11</v>
      </c>
      <c r="IG181" s="86">
        <f t="shared" si="643"/>
        <v>2.3601356896547167E-9</v>
      </c>
      <c r="II181" s="86">
        <f t="shared" si="540"/>
        <v>8.0507595106906776E-2</v>
      </c>
      <c r="IJ181" s="86">
        <f t="shared" si="541"/>
        <v>0.21439796625085228</v>
      </c>
      <c r="IK181" s="86">
        <f t="shared" si="542"/>
        <v>0.21262114285509853</v>
      </c>
      <c r="IL181" s="86">
        <f t="shared" si="543"/>
        <v>0.20480829826579711</v>
      </c>
      <c r="IM181" s="86">
        <f t="shared" si="544"/>
        <v>0.17511459371025698</v>
      </c>
      <c r="IN181" s="86">
        <f t="shared" si="545"/>
        <v>0.18576313580030393</v>
      </c>
      <c r="IO181" s="86">
        <f t="shared" si="546"/>
        <v>0.19577284602051989</v>
      </c>
      <c r="IP181" s="86">
        <f t="shared" si="547"/>
        <v>0.20034218052899472</v>
      </c>
      <c r="IQ181" s="86">
        <f t="shared" si="548"/>
        <v>0.38711669333054327</v>
      </c>
      <c r="IR181" s="86">
        <f t="shared" si="549"/>
        <v>0.26980362135491148</v>
      </c>
      <c r="IS181" s="86">
        <f t="shared" si="550"/>
        <v>0.18842772652606884</v>
      </c>
      <c r="IT181" s="86">
        <f t="shared" si="551"/>
        <v>0.11084175756658013</v>
      </c>
      <c r="IU181" s="86">
        <f t="shared" si="552"/>
        <v>9.7472208428913493E-2</v>
      </c>
      <c r="IV181" s="86">
        <f t="shared" si="553"/>
        <v>9.5142463972066105E-2</v>
      </c>
      <c r="IW181" s="86">
        <f t="shared" si="554"/>
        <v>6.6651957922918781E-2</v>
      </c>
      <c r="IY181" s="86">
        <f t="shared" si="555"/>
        <v>8.0507595109713906E-2</v>
      </c>
      <c r="IZ181" s="86">
        <f t="shared" si="556"/>
        <v>0.21439796625085233</v>
      </c>
      <c r="JA181" s="86">
        <f t="shared" si="557"/>
        <v>0.21262114285509853</v>
      </c>
      <c r="JB181" s="86">
        <f t="shared" si="558"/>
        <v>0.20480829826579719</v>
      </c>
      <c r="JC181" s="86">
        <f t="shared" si="559"/>
        <v>0.17511459371025731</v>
      </c>
      <c r="JD181" s="86">
        <f t="shared" si="560"/>
        <v>0.18576313580030523</v>
      </c>
      <c r="JE181" s="86">
        <f t="shared" si="561"/>
        <v>0.19577284602051989</v>
      </c>
      <c r="JF181" s="86">
        <f t="shared" si="562"/>
        <v>0.20034218052899472</v>
      </c>
      <c r="JG181" s="86">
        <f t="shared" si="563"/>
        <v>0.38711669333054327</v>
      </c>
      <c r="JH181" s="86">
        <f t="shared" si="564"/>
        <v>0.26980362135491148</v>
      </c>
      <c r="JI181" s="86">
        <f t="shared" si="565"/>
        <v>0.1884277265260689</v>
      </c>
      <c r="JJ181" s="86">
        <f t="shared" si="566"/>
        <v>0.11084175756658225</v>
      </c>
      <c r="JK181" s="86">
        <f t="shared" si="567"/>
        <v>9.7472208428915783E-2</v>
      </c>
      <c r="JL181" s="86">
        <f t="shared" si="568"/>
        <v>9.5142464043561012E-2</v>
      </c>
      <c r="JM181" s="86">
        <f t="shared" si="569"/>
        <v>6.6651960283054465E-2</v>
      </c>
    </row>
    <row r="182" spans="2:273" x14ac:dyDescent="0.25">
      <c r="B182" s="2">
        <v>155</v>
      </c>
      <c r="C182" s="37">
        <v>49.408999999999999</v>
      </c>
      <c r="D182" s="37">
        <v>55.05</v>
      </c>
      <c r="E182" s="37">
        <v>63.951999999999998</v>
      </c>
      <c r="F182" s="37">
        <v>67.096999999999994</v>
      </c>
      <c r="G182" s="37">
        <v>73.725999999999999</v>
      </c>
      <c r="H182" s="37">
        <v>74.426000000000002</v>
      </c>
      <c r="I182" s="37">
        <v>77.322000000000003</v>
      </c>
      <c r="J182" s="37">
        <v>79.483000000000004</v>
      </c>
      <c r="K182" s="37">
        <v>82.683000000000007</v>
      </c>
      <c r="L182" s="37">
        <v>83.4</v>
      </c>
      <c r="M182" s="37">
        <v>83.712000000000003</v>
      </c>
      <c r="N182" s="37">
        <v>84.23</v>
      </c>
      <c r="O182" s="37">
        <v>85.016999999999996</v>
      </c>
      <c r="P182" s="37">
        <v>92.444000000000003</v>
      </c>
      <c r="Q182" s="37">
        <v>96.656000000000006</v>
      </c>
      <c r="S182" s="4">
        <f t="shared" si="441"/>
        <v>49.202325881126775</v>
      </c>
      <c r="T182" s="4">
        <f t="shared" si="442"/>
        <v>54.797269423775695</v>
      </c>
      <c r="U182" s="4">
        <f t="shared" si="443"/>
        <v>63.364428039560032</v>
      </c>
      <c r="V182" s="4">
        <f t="shared" si="444"/>
        <v>66.716616294028313</v>
      </c>
      <c r="W182" s="4">
        <f t="shared" si="445"/>
        <v>73.588451825739682</v>
      </c>
      <c r="X182" s="4">
        <f t="shared" si="446"/>
        <v>74.932889672549251</v>
      </c>
      <c r="Y182" s="4">
        <f t="shared" si="447"/>
        <v>77.306300701905073</v>
      </c>
      <c r="Z182" s="4">
        <f t="shared" si="448"/>
        <v>79.413142349675766</v>
      </c>
      <c r="AA182" s="4">
        <f t="shared" si="449"/>
        <v>83.708256726831053</v>
      </c>
      <c r="AB182" s="4">
        <f t="shared" si="450"/>
        <v>83.465882798474013</v>
      </c>
      <c r="AC182" s="4">
        <f t="shared" si="451"/>
        <v>84.235553223328495</v>
      </c>
      <c r="AD182" s="4">
        <f t="shared" si="452"/>
        <v>83.827222423800237</v>
      </c>
      <c r="AE182" s="4">
        <f t="shared" si="453"/>
        <v>83.637444421931747</v>
      </c>
      <c r="AF182" s="4">
        <f t="shared" si="454"/>
        <v>91.747340683123952</v>
      </c>
      <c r="AG182" s="4">
        <f t="shared" si="455"/>
        <v>96.615229644936989</v>
      </c>
      <c r="AI182" s="4">
        <f t="shared" si="456"/>
        <v>0.20667411887322373</v>
      </c>
      <c r="AJ182" s="4">
        <f t="shared" si="457"/>
        <v>0.25273057622430173</v>
      </c>
      <c r="AK182" s="4">
        <f t="shared" si="458"/>
        <v>0.58757196043996629</v>
      </c>
      <c r="AL182" s="4">
        <f t="shared" si="459"/>
        <v>0.38038370597168125</v>
      </c>
      <c r="AM182" s="4">
        <f t="shared" si="460"/>
        <v>0.13754817426031707</v>
      </c>
      <c r="AN182" s="4">
        <f t="shared" si="461"/>
        <v>-0.50688967254924933</v>
      </c>
      <c r="AO182" s="4">
        <f t="shared" si="462"/>
        <v>1.5699298094929759E-2</v>
      </c>
      <c r="AP182" s="4">
        <f t="shared" si="463"/>
        <v>6.9857650324237852E-2</v>
      </c>
      <c r="AQ182" s="4">
        <f t="shared" si="464"/>
        <v>-1.0252567268310457</v>
      </c>
      <c r="AR182" s="4">
        <f t="shared" si="465"/>
        <v>-6.5882798474007132E-2</v>
      </c>
      <c r="AS182" s="4">
        <f t="shared" si="466"/>
        <v>-0.52355322332849141</v>
      </c>
      <c r="AT182" s="4">
        <f t="shared" si="467"/>
        <v>0.4027775761997674</v>
      </c>
      <c r="AU182" s="4">
        <f t="shared" si="468"/>
        <v>1.3795555780682491</v>
      </c>
      <c r="AV182" s="4">
        <f t="shared" si="570"/>
        <v>0.69665931687605109</v>
      </c>
      <c r="AW182" s="4">
        <f t="shared" si="570"/>
        <v>4.0770355063017405E-2</v>
      </c>
      <c r="AY182" s="2">
        <f t="shared" si="520"/>
        <v>49.071110757730445</v>
      </c>
      <c r="AZ182" s="2">
        <f t="shared" si="571"/>
        <v>52.907979670626865</v>
      </c>
      <c r="BA182" s="2">
        <f t="shared" si="572"/>
        <v>60.437043535499996</v>
      </c>
      <c r="BB182" s="2">
        <f t="shared" si="573"/>
        <v>63.655879860186118</v>
      </c>
      <c r="BC182" s="2">
        <f t="shared" si="574"/>
        <v>70.365380117844325</v>
      </c>
      <c r="BD182" s="2">
        <f t="shared" si="575"/>
        <v>71.013286780530819</v>
      </c>
      <c r="BE182" s="2">
        <f t="shared" si="576"/>
        <v>73.230960295119971</v>
      </c>
      <c r="BF182" s="2">
        <f t="shared" si="577"/>
        <v>73.828683194127962</v>
      </c>
      <c r="BG182" s="2">
        <f t="shared" si="578"/>
        <v>76.020869766381793</v>
      </c>
      <c r="BH182" s="2">
        <f t="shared" si="579"/>
        <v>76.44822668603264</v>
      </c>
      <c r="BI182" s="2">
        <f t="shared" si="580"/>
        <v>76.472288749395943</v>
      </c>
      <c r="BJ182" s="2">
        <f t="shared" si="581"/>
        <v>76.868773119149026</v>
      </c>
      <c r="BK182" s="2">
        <f t="shared" si="582"/>
        <v>77.201149125358171</v>
      </c>
      <c r="BL182" s="2">
        <f t="shared" si="583"/>
        <v>80.816242898745131</v>
      </c>
      <c r="BM182" s="2">
        <f t="shared" si="584"/>
        <v>79.93539937176007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121.30310017421598</v>
      </c>
      <c r="DL182" s="2">
        <f t="shared" si="585"/>
        <v>104.4069982578397</v>
      </c>
      <c r="DM182" s="2">
        <f t="shared" si="585"/>
        <v>114.38414328930665</v>
      </c>
      <c r="DN182" s="2">
        <f t="shared" si="585"/>
        <v>105.90925657024015</v>
      </c>
      <c r="DO182" s="2">
        <f t="shared" si="585"/>
        <v>105.43482035491451</v>
      </c>
      <c r="DP182" s="2">
        <f t="shared" si="585"/>
        <v>52.908504228329839</v>
      </c>
      <c r="DQ182" s="2">
        <f t="shared" si="585"/>
        <v>73.67657804878047</v>
      </c>
      <c r="DR182" s="2">
        <f t="shared" si="585"/>
        <v>88.152122551701495</v>
      </c>
      <c r="DS182" s="2">
        <f t="shared" si="585"/>
        <v>88.591794689426266</v>
      </c>
      <c r="DT182" s="2">
        <f t="shared" si="585"/>
        <v>76.396439721254339</v>
      </c>
      <c r="DU182" s="2">
        <f t="shared" si="585"/>
        <v>76.492426759287241</v>
      </c>
      <c r="DV182" s="2">
        <f t="shared" si="585"/>
        <v>98.528912594873461</v>
      </c>
      <c r="DW182" s="2">
        <f t="shared" si="585"/>
        <v>120.57407839721253</v>
      </c>
      <c r="DX182" s="2">
        <f t="shared" si="585"/>
        <v>115.06945236744727</v>
      </c>
      <c r="DY182" s="2">
        <f t="shared" si="585"/>
        <v>104.59140243902438</v>
      </c>
      <c r="EA182" s="2">
        <f t="shared" si="440"/>
        <v>48.864013732424198</v>
      </c>
      <c r="EB182" s="2">
        <f t="shared" si="502"/>
        <v>52.965410361281542</v>
      </c>
      <c r="EC182" s="2">
        <f t="shared" si="503"/>
        <v>60.374989979834027</v>
      </c>
      <c r="ED182" s="2">
        <f t="shared" si="504"/>
        <v>63.732454894352841</v>
      </c>
      <c r="EE182" s="2">
        <f t="shared" si="505"/>
        <v>69.511618754257853</v>
      </c>
      <c r="EF182" s="2">
        <f t="shared" si="506"/>
        <v>70.88959196730552</v>
      </c>
      <c r="EG182" s="2">
        <f t="shared" si="507"/>
        <v>73.310919745077086</v>
      </c>
      <c r="EH182" s="2">
        <f t="shared" si="508"/>
        <v>73.151980175274403</v>
      </c>
      <c r="EI182" s="2">
        <f t="shared" si="509"/>
        <v>74.888050545626399</v>
      </c>
      <c r="EJ182" s="2">
        <f t="shared" si="510"/>
        <v>76.127090295128056</v>
      </c>
      <c r="EK182" s="2">
        <f t="shared" si="511"/>
        <v>76.248093710538697</v>
      </c>
      <c r="EL182" s="2">
        <f t="shared" si="512"/>
        <v>76.826431094127145</v>
      </c>
      <c r="EM182" s="2">
        <f t="shared" si="513"/>
        <v>77.247587711182618</v>
      </c>
      <c r="EN182" s="2">
        <f t="shared" si="514"/>
        <v>81.277179557415224</v>
      </c>
      <c r="EO182" s="2">
        <f t="shared" si="515"/>
        <v>80.792214982387875</v>
      </c>
      <c r="EQ182" s="2">
        <f t="shared" si="516"/>
        <v>49.466898882430982</v>
      </c>
      <c r="ER182" s="2">
        <f t="shared" si="586"/>
        <v>52.819994908980789</v>
      </c>
      <c r="ES182" s="2">
        <f t="shared" si="586"/>
        <v>60.522555857379658</v>
      </c>
      <c r="ET182" s="2">
        <f t="shared" si="586"/>
        <v>63.538052601027928</v>
      </c>
      <c r="EU182" s="2">
        <f t="shared" si="586"/>
        <v>71.707923672982133</v>
      </c>
      <c r="EV182" s="2">
        <f t="shared" si="586"/>
        <v>71.211440956285429</v>
      </c>
      <c r="EW182" s="2">
        <f t="shared" si="586"/>
        <v>73.111064334109088</v>
      </c>
      <c r="EX182" s="2">
        <f t="shared" si="586"/>
        <v>74.799780928215441</v>
      </c>
      <c r="EY182" s="2">
        <f t="shared" si="586"/>
        <v>77.351493830693315</v>
      </c>
      <c r="EZ182" s="2">
        <f t="shared" si="586"/>
        <v>76.889868146887608</v>
      </c>
      <c r="FA182" s="2">
        <f t="shared" si="586"/>
        <v>76.815487204508756</v>
      </c>
      <c r="FB182" s="2">
        <f t="shared" si="586"/>
        <v>76.939540894701409</v>
      </c>
      <c r="FC182" s="2">
        <f t="shared" si="586"/>
        <v>77.115976984524877</v>
      </c>
      <c r="FD182" s="2">
        <f t="shared" si="586"/>
        <v>79.611571282351861</v>
      </c>
      <c r="FE182" s="2">
        <f t="shared" si="586"/>
        <v>77.494173698235571</v>
      </c>
      <c r="FG182" s="2">
        <f t="shared" si="518"/>
        <v>0.99997304441241597</v>
      </c>
      <c r="FH182" s="2">
        <f t="shared" si="587"/>
        <v>0.99997106510781308</v>
      </c>
      <c r="FI182" s="2">
        <f t="shared" si="587"/>
        <v>0.99996894518421975</v>
      </c>
      <c r="FJ182" s="2">
        <f t="shared" si="587"/>
        <v>0.99996983814578899</v>
      </c>
      <c r="FK182" s="2">
        <f t="shared" si="587"/>
        <v>0.99996787085624983</v>
      </c>
      <c r="FL182" s="2">
        <f t="shared" si="587"/>
        <v>0.99996290636880181</v>
      </c>
      <c r="FM182" s="2">
        <f t="shared" si="587"/>
        <v>0.99995953098991031</v>
      </c>
      <c r="FN182" s="2">
        <f t="shared" si="587"/>
        <v>0.99995516864263689</v>
      </c>
      <c r="FO182" s="2">
        <f t="shared" si="587"/>
        <v>0.99995422491632147</v>
      </c>
      <c r="FP182" s="2">
        <f t="shared" si="587"/>
        <v>0.99996223713197807</v>
      </c>
      <c r="FQ182" s="2">
        <f t="shared" si="587"/>
        <v>0.99996662164613359</v>
      </c>
      <c r="FR182" s="2">
        <f t="shared" si="587"/>
        <v>0.99996782714718513</v>
      </c>
      <c r="FS182" s="2">
        <f t="shared" si="587"/>
        <v>0.9999721286988128</v>
      </c>
      <c r="FT182" s="2">
        <f t="shared" si="587"/>
        <v>0.99996843515100764</v>
      </c>
      <c r="FU182" s="2">
        <f t="shared" si="587"/>
        <v>0.99996005258248766</v>
      </c>
      <c r="FW182" s="2">
        <f t="shared" si="536"/>
        <v>0.34027109004899575</v>
      </c>
      <c r="FX182" s="2">
        <f t="shared" si="588"/>
        <v>0.40517803659906404</v>
      </c>
      <c r="FY182" s="2">
        <f t="shared" si="589"/>
        <v>0.40914818766838784</v>
      </c>
      <c r="FZ182" s="2">
        <f t="shared" si="590"/>
        <v>0.40044365412833666</v>
      </c>
      <c r="GA182" s="2">
        <f t="shared" si="591"/>
        <v>0.38820073415558276</v>
      </c>
      <c r="GB182" s="2">
        <f t="shared" si="592"/>
        <v>0.3863979733370832</v>
      </c>
      <c r="GC182" s="2">
        <f t="shared" si="593"/>
        <v>0.40016053305405419</v>
      </c>
      <c r="GD182" s="2">
        <f t="shared" si="594"/>
        <v>0.41026230926499369</v>
      </c>
      <c r="GE182" s="2">
        <f t="shared" si="595"/>
        <v>0.45959731956636091</v>
      </c>
      <c r="GF182" s="2">
        <f t="shared" si="596"/>
        <v>0.42099573126957901</v>
      </c>
      <c r="GG182" s="2">
        <f t="shared" si="597"/>
        <v>0.39511712031388124</v>
      </c>
      <c r="GH182" s="2">
        <f t="shared" si="598"/>
        <v>0.36817140572617618</v>
      </c>
      <c r="GI182" s="2">
        <f t="shared" si="599"/>
        <v>0.36202331455583869</v>
      </c>
      <c r="GJ182" s="2">
        <f t="shared" si="600"/>
        <v>0.27737812880455437</v>
      </c>
      <c r="GK182" s="2">
        <f t="shared" si="601"/>
        <v>0.26008356257616166</v>
      </c>
      <c r="GM182" s="86">
        <f t="shared" si="537"/>
        <v>4.7451596169395199E-69</v>
      </c>
      <c r="GN182" s="86">
        <f t="shared" si="602"/>
        <v>2.1254647632605592E-224</v>
      </c>
      <c r="GO182" s="86">
        <f t="shared" si="603"/>
        <v>3.3989540857892297E-233</v>
      </c>
      <c r="GP182" s="86">
        <f t="shared" si="604"/>
        <v>1.3758196449163602E-210</v>
      </c>
      <c r="GQ182" s="86">
        <f t="shared" si="605"/>
        <v>6.0911434889013852E-160</v>
      </c>
      <c r="GR182" s="86">
        <f t="shared" si="606"/>
        <v>1.5924758457944414E-241</v>
      </c>
      <c r="GS182" s="86">
        <f t="shared" si="607"/>
        <v>6.9909913359426533E-206</v>
      </c>
      <c r="GT182" s="86">
        <f t="shared" si="608"/>
        <v>1.6812254408683503E-146</v>
      </c>
      <c r="GU182" s="86">
        <f t="shared" si="609"/>
        <v>3.5019293352878715E-106</v>
      </c>
      <c r="GV182" s="86">
        <f t="shared" si="610"/>
        <v>1.0505199192529002E-201</v>
      </c>
      <c r="GW182" s="86">
        <f t="shared" si="611"/>
        <v>0</v>
      </c>
      <c r="GX182" s="86">
        <f t="shared" si="612"/>
        <v>0</v>
      </c>
      <c r="GY182" s="86">
        <f t="shared" si="613"/>
        <v>0</v>
      </c>
      <c r="GZ182" s="86">
        <f t="shared" si="614"/>
        <v>0</v>
      </c>
      <c r="HA182" s="86">
        <f t="shared" si="615"/>
        <v>0</v>
      </c>
      <c r="HC182" s="86">
        <f t="shared" si="538"/>
        <v>9.6293749905556303E-46</v>
      </c>
      <c r="HD182" s="86">
        <f t="shared" si="616"/>
        <v>6.6440951635918031E-123</v>
      </c>
      <c r="HE182" s="86">
        <f t="shared" si="617"/>
        <v>8.9053326295873103E-155</v>
      </c>
      <c r="HF182" s="86">
        <f t="shared" si="618"/>
        <v>5.4097891211301317E-124</v>
      </c>
      <c r="HG182" s="86">
        <f t="shared" si="619"/>
        <v>3.033127660804958E-94</v>
      </c>
      <c r="HH182" s="86">
        <f t="shared" si="620"/>
        <v>9.7053649644777547E-239</v>
      </c>
      <c r="HI182" s="86">
        <f t="shared" si="621"/>
        <v>1.9775857048504714E-242</v>
      </c>
      <c r="HJ182" s="86">
        <f t="shared" si="622"/>
        <v>4.3994954760993984E-241</v>
      </c>
      <c r="HK182" s="86">
        <f t="shared" si="623"/>
        <v>5.0706309379573597E-239</v>
      </c>
      <c r="HL182" s="86">
        <f t="shared" si="624"/>
        <v>2.9522584057461326E-299</v>
      </c>
      <c r="HM182" s="86">
        <f t="shared" si="625"/>
        <v>0</v>
      </c>
      <c r="HN182" s="86">
        <f t="shared" si="626"/>
        <v>2.6392618627740384E-266</v>
      </c>
      <c r="HO182" s="86">
        <f t="shared" si="627"/>
        <v>1.4576285020123442E-269</v>
      </c>
      <c r="HP182" s="86">
        <f t="shared" si="628"/>
        <v>1.0590351135805626E-263</v>
      </c>
      <c r="HQ182" s="86">
        <f t="shared" si="629"/>
        <v>2.6762320432895806E-242</v>
      </c>
      <c r="HS182" s="86">
        <f t="shared" si="539"/>
        <v>2.7285876649313696E-13</v>
      </c>
      <c r="HT182" s="86">
        <f t="shared" si="630"/>
        <v>3.1633123776023946E-18</v>
      </c>
      <c r="HU182" s="86">
        <f t="shared" si="631"/>
        <v>8.8121689199226403E-21</v>
      </c>
      <c r="HV182" s="86">
        <f t="shared" si="632"/>
        <v>4.1134435902330422E-18</v>
      </c>
      <c r="HW182" s="86">
        <f t="shared" si="633"/>
        <v>1.9475277342254059E-17</v>
      </c>
      <c r="HX182" s="86">
        <f t="shared" si="634"/>
        <v>9.2193879271923322E-17</v>
      </c>
      <c r="HY182" s="86">
        <f t="shared" si="635"/>
        <v>4.8390532438195859E-21</v>
      </c>
      <c r="HZ182" s="86">
        <f t="shared" si="636"/>
        <v>9.2249876909944263E-25</v>
      </c>
      <c r="IA182" s="86">
        <f t="shared" si="637"/>
        <v>3.4195687661076782E-24</v>
      </c>
      <c r="IB182" s="86">
        <f t="shared" si="638"/>
        <v>1.571181960150798E-20</v>
      </c>
      <c r="IC182" s="86">
        <f t="shared" si="639"/>
        <v>3.4956374373592868E-18</v>
      </c>
      <c r="ID182" s="86">
        <f t="shared" si="640"/>
        <v>1.2263421682376887E-16</v>
      </c>
      <c r="IE182" s="86">
        <f t="shared" si="641"/>
        <v>1.3240297836437789E-16</v>
      </c>
      <c r="IF182" s="86">
        <f t="shared" si="642"/>
        <v>7.8516053011873128E-12</v>
      </c>
      <c r="IG182" s="86">
        <f t="shared" si="643"/>
        <v>3.2815077864571101E-10</v>
      </c>
      <c r="II182" s="86">
        <f t="shared" si="540"/>
        <v>0.12214746125626</v>
      </c>
      <c r="IJ182" s="86">
        <f t="shared" si="541"/>
        <v>0.29166630728441362</v>
      </c>
      <c r="IK182" s="86">
        <f t="shared" si="542"/>
        <v>0.29297055924371784</v>
      </c>
      <c r="IL182" s="86">
        <f t="shared" si="543"/>
        <v>0.27978824398778107</v>
      </c>
      <c r="IM182" s="86">
        <f t="shared" si="544"/>
        <v>0.24420249893044957</v>
      </c>
      <c r="IN182" s="86">
        <f t="shared" si="545"/>
        <v>0.25349348555416695</v>
      </c>
      <c r="IO182" s="86">
        <f t="shared" si="546"/>
        <v>0.27127802320524935</v>
      </c>
      <c r="IP182" s="86">
        <f t="shared" si="547"/>
        <v>0.28281400318023475</v>
      </c>
      <c r="IQ182" s="86">
        <f t="shared" si="548"/>
        <v>0.45783392729075423</v>
      </c>
      <c r="IR182" s="86">
        <f t="shared" si="549"/>
        <v>0.34981287382599952</v>
      </c>
      <c r="IS182" s="86">
        <f t="shared" si="550"/>
        <v>0.26113055959619275</v>
      </c>
      <c r="IT182" s="86">
        <f t="shared" si="551"/>
        <v>0.16700760800216394</v>
      </c>
      <c r="IU182" s="86">
        <f t="shared" si="552"/>
        <v>0.14929041858346795</v>
      </c>
      <c r="IV182" s="86">
        <f t="shared" si="553"/>
        <v>0.1276833252973317</v>
      </c>
      <c r="IW182" s="86">
        <f t="shared" si="554"/>
        <v>9.1827221596279859E-2</v>
      </c>
      <c r="IY182" s="86">
        <f t="shared" si="555"/>
        <v>0.12214746125653286</v>
      </c>
      <c r="IZ182" s="86">
        <f t="shared" si="556"/>
        <v>0.29166630728441362</v>
      </c>
      <c r="JA182" s="86">
        <f t="shared" si="557"/>
        <v>0.29297055924371784</v>
      </c>
      <c r="JB182" s="86">
        <f t="shared" si="558"/>
        <v>0.27978824398778107</v>
      </c>
      <c r="JC182" s="86">
        <f t="shared" si="559"/>
        <v>0.2442024989304496</v>
      </c>
      <c r="JD182" s="86">
        <f t="shared" si="560"/>
        <v>0.25349348555416706</v>
      </c>
      <c r="JE182" s="86">
        <f t="shared" si="561"/>
        <v>0.27127802320524935</v>
      </c>
      <c r="JF182" s="86">
        <f t="shared" si="562"/>
        <v>0.28281400318023475</v>
      </c>
      <c r="JG182" s="86">
        <f t="shared" si="563"/>
        <v>0.45783392729075423</v>
      </c>
      <c r="JH182" s="86">
        <f t="shared" si="564"/>
        <v>0.34981287382599952</v>
      </c>
      <c r="JI182" s="86">
        <f t="shared" si="565"/>
        <v>0.26113055959619275</v>
      </c>
      <c r="JJ182" s="86">
        <f t="shared" si="566"/>
        <v>0.16700760800216405</v>
      </c>
      <c r="JK182" s="86">
        <f t="shared" si="567"/>
        <v>0.14929041858346809</v>
      </c>
      <c r="JL182" s="86">
        <f t="shared" si="568"/>
        <v>0.12768332530518331</v>
      </c>
      <c r="JM182" s="86">
        <f t="shared" si="569"/>
        <v>9.1827221924430644E-2</v>
      </c>
    </row>
    <row r="183" spans="2:273" x14ac:dyDescent="0.25">
      <c r="B183" s="2">
        <v>156</v>
      </c>
      <c r="C183" s="37">
        <v>49.5</v>
      </c>
      <c r="D183" s="37">
        <v>54.917000000000002</v>
      </c>
      <c r="E183" s="37">
        <v>62.515999999999998</v>
      </c>
      <c r="F183" s="37">
        <v>66.435000000000002</v>
      </c>
      <c r="G183" s="37">
        <v>73.805999999999997</v>
      </c>
      <c r="H183" s="37">
        <v>75.918000000000006</v>
      </c>
      <c r="I183" s="37">
        <v>77.457999999999998</v>
      </c>
      <c r="J183" s="37">
        <v>80.099999999999994</v>
      </c>
      <c r="K183" s="37">
        <v>83.316999999999993</v>
      </c>
      <c r="L183" s="37">
        <v>83.216999999999999</v>
      </c>
      <c r="M183" s="37">
        <v>84.677999999999997</v>
      </c>
      <c r="N183" s="37">
        <v>85.623000000000005</v>
      </c>
      <c r="O183" s="37">
        <v>85.417000000000002</v>
      </c>
      <c r="P183" s="37">
        <v>94.492000000000004</v>
      </c>
      <c r="Q183" s="37">
        <v>102.51600000000001</v>
      </c>
      <c r="S183" s="4">
        <f t="shared" si="441"/>
        <v>49.125250681618731</v>
      </c>
      <c r="T183" s="4">
        <f t="shared" si="442"/>
        <v>54.905287972985334</v>
      </c>
      <c r="U183" s="4">
        <f t="shared" si="443"/>
        <v>63.586520193152161</v>
      </c>
      <c r="V183" s="4">
        <f t="shared" si="444"/>
        <v>67.028333936702126</v>
      </c>
      <c r="W183" s="4">
        <f t="shared" si="445"/>
        <v>73.995858952367811</v>
      </c>
      <c r="X183" s="4">
        <f t="shared" si="446"/>
        <v>75.44467556387643</v>
      </c>
      <c r="Y183" s="4">
        <f t="shared" si="447"/>
        <v>77.790786318147099</v>
      </c>
      <c r="Z183" s="4">
        <f t="shared" si="448"/>
        <v>80.071828583245306</v>
      </c>
      <c r="AA183" s="4">
        <f t="shared" si="449"/>
        <v>82.932931042489145</v>
      </c>
      <c r="AB183" s="4">
        <f t="shared" si="450"/>
        <v>83.751678607529172</v>
      </c>
      <c r="AC183" s="4">
        <f t="shared" si="451"/>
        <v>85.310015904607567</v>
      </c>
      <c r="AD183" s="4">
        <f t="shared" si="452"/>
        <v>85.604889252762348</v>
      </c>
      <c r="AE183" s="4">
        <f t="shared" si="453"/>
        <v>85.444558093296706</v>
      </c>
      <c r="AF183" s="4">
        <f t="shared" si="454"/>
        <v>94.185402310598491</v>
      </c>
      <c r="AG183" s="4">
        <f t="shared" si="455"/>
        <v>100.93433425730005</v>
      </c>
      <c r="AI183" s="4">
        <f t="shared" si="456"/>
        <v>0.37474931838126935</v>
      </c>
      <c r="AJ183" s="4">
        <f t="shared" si="457"/>
        <v>1.1712027014667115E-2</v>
      </c>
      <c r="AK183" s="4">
        <f t="shared" si="458"/>
        <v>-1.0705201931521628</v>
      </c>
      <c r="AL183" s="4">
        <f t="shared" si="459"/>
        <v>-0.59333393670212331</v>
      </c>
      <c r="AM183" s="4">
        <f t="shared" si="460"/>
        <v>-0.18985895236781403</v>
      </c>
      <c r="AN183" s="4">
        <f t="shared" si="461"/>
        <v>0.47332443612357622</v>
      </c>
      <c r="AO183" s="4">
        <f t="shared" si="462"/>
        <v>-0.33278631814710025</v>
      </c>
      <c r="AP183" s="4">
        <f t="shared" si="463"/>
        <v>2.8171416754688039E-2</v>
      </c>
      <c r="AQ183" s="4">
        <f t="shared" si="464"/>
        <v>0.38406895751084846</v>
      </c>
      <c r="AR183" s="4">
        <f t="shared" si="465"/>
        <v>-0.53467860752917318</v>
      </c>
      <c r="AS183" s="4">
        <f t="shared" si="466"/>
        <v>-0.63201590460757018</v>
      </c>
      <c r="AT183" s="4">
        <f t="shared" si="467"/>
        <v>1.811074723765671E-2</v>
      </c>
      <c r="AU183" s="4">
        <f t="shared" si="468"/>
        <v>-2.7558093296704556E-2</v>
      </c>
      <c r="AV183" s="4">
        <f t="shared" si="570"/>
        <v>0.30659768940151366</v>
      </c>
      <c r="AW183" s="4">
        <f t="shared" si="570"/>
        <v>1.5816657426999541</v>
      </c>
      <c r="AY183" s="2">
        <f t="shared" si="520"/>
        <v>48.952853006316495</v>
      </c>
      <c r="AZ183" s="2">
        <f t="shared" si="571"/>
        <v>52.787671970936415</v>
      </c>
      <c r="BA183" s="2">
        <f t="shared" si="572"/>
        <v>60.300037352723542</v>
      </c>
      <c r="BB183" s="2">
        <f t="shared" si="573"/>
        <v>63.562054545272943</v>
      </c>
      <c r="BC183" s="2">
        <f t="shared" si="574"/>
        <v>70.227192991981497</v>
      </c>
      <c r="BD183" s="2">
        <f t="shared" si="575"/>
        <v>70.922940601286442</v>
      </c>
      <c r="BE183" s="2">
        <f t="shared" si="576"/>
        <v>73.127977479197227</v>
      </c>
      <c r="BF183" s="2">
        <f t="shared" si="577"/>
        <v>73.714514426380987</v>
      </c>
      <c r="BG183" s="2">
        <f t="shared" si="578"/>
        <v>75.896664010929328</v>
      </c>
      <c r="BH183" s="2">
        <f t="shared" si="579"/>
        <v>76.332072195269802</v>
      </c>
      <c r="BI183" s="2">
        <f t="shared" si="580"/>
        <v>76.359167276738532</v>
      </c>
      <c r="BJ183" s="2">
        <f t="shared" si="581"/>
        <v>76.758056903506144</v>
      </c>
      <c r="BK183" s="2">
        <f t="shared" si="582"/>
        <v>77.096424227960838</v>
      </c>
      <c r="BL183" s="2">
        <f t="shared" si="583"/>
        <v>80.715630633791562</v>
      </c>
      <c r="BM183" s="2">
        <f t="shared" si="584"/>
        <v>79.776077429026699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121.69080696864108</v>
      </c>
      <c r="DL183" s="2">
        <f t="shared" si="585"/>
        <v>104.6515156794425</v>
      </c>
      <c r="DM183" s="2">
        <f t="shared" si="585"/>
        <v>114.65020365718608</v>
      </c>
      <c r="DN183" s="2">
        <f t="shared" si="585"/>
        <v>106.11165872565705</v>
      </c>
      <c r="DO183" s="2">
        <f t="shared" si="585"/>
        <v>105.5864493963212</v>
      </c>
      <c r="DP183" s="2">
        <f t="shared" si="585"/>
        <v>52.616819087888885</v>
      </c>
      <c r="DQ183" s="2">
        <f t="shared" si="585"/>
        <v>73.548326829268262</v>
      </c>
      <c r="DR183" s="2">
        <f t="shared" si="585"/>
        <v>88.091226720647768</v>
      </c>
      <c r="DS183" s="2">
        <f t="shared" si="585"/>
        <v>88.497237553342813</v>
      </c>
      <c r="DT183" s="2">
        <f t="shared" si="585"/>
        <v>76.22900365853657</v>
      </c>
      <c r="DU183" s="2">
        <f t="shared" si="585"/>
        <v>76.343799607369391</v>
      </c>
      <c r="DV183" s="2">
        <f t="shared" si="585"/>
        <v>98.556096048402338</v>
      </c>
      <c r="DW183" s="2">
        <f t="shared" si="585"/>
        <v>120.76851149825782</v>
      </c>
      <c r="DX183" s="2">
        <f t="shared" si="585"/>
        <v>115.2277495880939</v>
      </c>
      <c r="DY183" s="2">
        <f t="shared" si="585"/>
        <v>104.69987804878048</v>
      </c>
      <c r="EA183" s="2">
        <f t="shared" si="440"/>
        <v>48.726416446086738</v>
      </c>
      <c r="EB183" s="2">
        <f t="shared" si="502"/>
        <v>52.849771570291097</v>
      </c>
      <c r="EC183" s="2">
        <f t="shared" si="503"/>
        <v>60.232988710822404</v>
      </c>
      <c r="ED183" s="2">
        <f t="shared" si="504"/>
        <v>63.645093247859648</v>
      </c>
      <c r="EE183" s="2">
        <f t="shared" si="505"/>
        <v>69.301964186561008</v>
      </c>
      <c r="EF183" s="2">
        <f t="shared" si="506"/>
        <v>70.788765670800444</v>
      </c>
      <c r="EG183" s="2">
        <f t="shared" si="507"/>
        <v>73.214272153106393</v>
      </c>
      <c r="EH183" s="2">
        <f t="shared" si="508"/>
        <v>72.984277645423873</v>
      </c>
      <c r="EI183" s="2">
        <f t="shared" si="509"/>
        <v>74.679988958583948</v>
      </c>
      <c r="EJ183" s="2">
        <f t="shared" si="510"/>
        <v>75.985788257339181</v>
      </c>
      <c r="EK183" s="2">
        <f t="shared" si="511"/>
        <v>76.116795288090373</v>
      </c>
      <c r="EL183" s="2">
        <f t="shared" si="512"/>
        <v>76.712103740949345</v>
      </c>
      <c r="EM183" s="2">
        <f t="shared" si="513"/>
        <v>77.146694931617048</v>
      </c>
      <c r="EN183" s="2">
        <f t="shared" si="514"/>
        <v>81.218675998619602</v>
      </c>
      <c r="EO183" s="2">
        <f t="shared" si="515"/>
        <v>80.709993463802945</v>
      </c>
      <c r="EQ183" s="2">
        <f t="shared" si="516"/>
        <v>49.348280988373347</v>
      </c>
      <c r="ER183" s="2">
        <f t="shared" si="586"/>
        <v>52.701330927239582</v>
      </c>
      <c r="ES183" s="2">
        <f t="shared" si="586"/>
        <v>60.384771809086132</v>
      </c>
      <c r="ET183" s="2">
        <f t="shared" si="586"/>
        <v>63.445902714026374</v>
      </c>
      <c r="EU183" s="2">
        <f t="shared" si="586"/>
        <v>71.554448802128263</v>
      </c>
      <c r="EV183" s="2">
        <f t="shared" si="586"/>
        <v>71.118768298269813</v>
      </c>
      <c r="EW183" s="2">
        <f t="shared" si="586"/>
        <v>73.009974709498181</v>
      </c>
      <c r="EX183" s="2">
        <f t="shared" si="586"/>
        <v>74.670415445184489</v>
      </c>
      <c r="EY183" s="2">
        <f t="shared" si="586"/>
        <v>77.200180460106793</v>
      </c>
      <c r="EZ183" s="2">
        <f t="shared" si="586"/>
        <v>76.766399906977981</v>
      </c>
      <c r="FA183" s="2">
        <f t="shared" si="586"/>
        <v>76.69754878309638</v>
      </c>
      <c r="FB183" s="2">
        <f t="shared" si="586"/>
        <v>76.828335266648523</v>
      </c>
      <c r="FC183" s="2">
        <f t="shared" si="586"/>
        <v>77.012738545740149</v>
      </c>
      <c r="FD183" s="2">
        <f t="shared" si="586"/>
        <v>79.517110427795402</v>
      </c>
      <c r="FE183" s="2">
        <f t="shared" si="586"/>
        <v>77.349800749751637</v>
      </c>
      <c r="FG183" s="2">
        <f t="shared" si="518"/>
        <v>0.99997541615363428</v>
      </c>
      <c r="FH183" s="2">
        <f t="shared" si="587"/>
        <v>0.9999736109975047</v>
      </c>
      <c r="FI183" s="2">
        <f t="shared" si="587"/>
        <v>0.99997167759400363</v>
      </c>
      <c r="FJ183" s="2">
        <f t="shared" si="587"/>
        <v>0.99997249198902061</v>
      </c>
      <c r="FK183" s="2">
        <f t="shared" si="587"/>
        <v>0.99997069778980274</v>
      </c>
      <c r="FL183" s="2">
        <f t="shared" si="587"/>
        <v>0.99996617009586086</v>
      </c>
      <c r="FM183" s="2">
        <f t="shared" si="587"/>
        <v>0.9999630916927158</v>
      </c>
      <c r="FN183" s="2">
        <f t="shared" si="587"/>
        <v>0.99995911315485653</v>
      </c>
      <c r="FO183" s="2">
        <f t="shared" si="587"/>
        <v>0.99995825245936565</v>
      </c>
      <c r="FP183" s="2">
        <f t="shared" si="587"/>
        <v>0.9999655597406033</v>
      </c>
      <c r="FQ183" s="2">
        <f t="shared" si="587"/>
        <v>0.9999695584900693</v>
      </c>
      <c r="FR183" s="2">
        <f t="shared" si="587"/>
        <v>0.99997065792643647</v>
      </c>
      <c r="FS183" s="2">
        <f t="shared" si="587"/>
        <v>0.99997458100887349</v>
      </c>
      <c r="FT183" s="2">
        <f t="shared" si="587"/>
        <v>0.99997121243562281</v>
      </c>
      <c r="FU183" s="2">
        <f t="shared" si="587"/>
        <v>0.99996356739416603</v>
      </c>
      <c r="FW183" s="2">
        <f t="shared" si="536"/>
        <v>0.36124075194408395</v>
      </c>
      <c r="FX183" s="2">
        <f t="shared" si="588"/>
        <v>0.42755538109070257</v>
      </c>
      <c r="FY183" s="2">
        <f t="shared" si="589"/>
        <v>0.4315857048352838</v>
      </c>
      <c r="FZ183" s="2">
        <f t="shared" si="590"/>
        <v>0.42274535699878041</v>
      </c>
      <c r="GA183" s="2">
        <f t="shared" si="591"/>
        <v>0.4102871928273964</v>
      </c>
      <c r="GB183" s="2">
        <f t="shared" si="592"/>
        <v>0.40845034092776561</v>
      </c>
      <c r="GC183" s="2">
        <f t="shared" si="593"/>
        <v>0.42245757840864528</v>
      </c>
      <c r="GD183" s="2">
        <f t="shared" si="594"/>
        <v>0.43271617869740958</v>
      </c>
      <c r="GE183" s="2">
        <f t="shared" si="595"/>
        <v>0.48254198756855349</v>
      </c>
      <c r="GF183" s="2">
        <f t="shared" si="596"/>
        <v>0.44359517525692271</v>
      </c>
      <c r="GG183" s="2">
        <f t="shared" si="597"/>
        <v>0.41732866074514574</v>
      </c>
      <c r="GH183" s="2">
        <f t="shared" si="598"/>
        <v>0.38984444413872082</v>
      </c>
      <c r="GI183" s="2">
        <f t="shared" si="599"/>
        <v>0.38355413881983741</v>
      </c>
      <c r="GJ183" s="2">
        <f t="shared" si="600"/>
        <v>0.29621215418648855</v>
      </c>
      <c r="GK183" s="2">
        <f t="shared" si="601"/>
        <v>0.27819536804431455</v>
      </c>
      <c r="GM183" s="86">
        <f t="shared" si="537"/>
        <v>1.4360429623803784E-70</v>
      </c>
      <c r="GN183" s="86">
        <f t="shared" si="602"/>
        <v>2.3596282082730809E-229</v>
      </c>
      <c r="GO183" s="86">
        <f t="shared" si="603"/>
        <v>2.4571733635785798E-238</v>
      </c>
      <c r="GP183" s="86">
        <f t="shared" si="604"/>
        <v>3.1443634533258998E-215</v>
      </c>
      <c r="GQ183" s="86">
        <f t="shared" si="605"/>
        <v>1.8281382996198328E-163</v>
      </c>
      <c r="GR183" s="86">
        <f t="shared" si="606"/>
        <v>7.9626608380979225E-247</v>
      </c>
      <c r="GS183" s="86">
        <f t="shared" si="607"/>
        <v>2.1819986921291008E-210</v>
      </c>
      <c r="GT183" s="86">
        <f t="shared" si="608"/>
        <v>1.0669450617707328E-149</v>
      </c>
      <c r="GU183" s="86">
        <f t="shared" si="609"/>
        <v>1.739163931847809E-108</v>
      </c>
      <c r="GV183" s="86">
        <f t="shared" si="610"/>
        <v>4.2718507687075167E-206</v>
      </c>
      <c r="GW183" s="86">
        <f t="shared" si="611"/>
        <v>0</v>
      </c>
      <c r="GX183" s="86">
        <f t="shared" si="612"/>
        <v>0</v>
      </c>
      <c r="GY183" s="86">
        <f t="shared" si="613"/>
        <v>0</v>
      </c>
      <c r="GZ183" s="86">
        <f t="shared" si="614"/>
        <v>0</v>
      </c>
      <c r="HA183" s="86">
        <f t="shared" si="615"/>
        <v>0</v>
      </c>
      <c r="HC183" s="86">
        <f t="shared" si="538"/>
        <v>4.1712302719596752E-47</v>
      </c>
      <c r="HD183" s="86">
        <f t="shared" si="616"/>
        <v>1.3544921933721937E-126</v>
      </c>
      <c r="HE183" s="86">
        <f t="shared" si="617"/>
        <v>2.0036240555830503E-159</v>
      </c>
      <c r="HF183" s="86">
        <f t="shared" si="618"/>
        <v>1.0181994886050595E-127</v>
      </c>
      <c r="HG183" s="86">
        <f t="shared" si="619"/>
        <v>4.6865796700269344E-97</v>
      </c>
      <c r="HH183" s="86">
        <f t="shared" si="620"/>
        <v>8.1506704235879536E-246</v>
      </c>
      <c r="HI183" s="86">
        <f t="shared" si="621"/>
        <v>1.5259507404028567E-249</v>
      </c>
      <c r="HJ183" s="86">
        <f t="shared" si="622"/>
        <v>3.8046813323696891E-248</v>
      </c>
      <c r="HK183" s="86">
        <f t="shared" si="623"/>
        <v>4.7772968815236316E-246</v>
      </c>
      <c r="HL183" s="86">
        <f t="shared" si="624"/>
        <v>5.2543544796842478E-308</v>
      </c>
      <c r="HM183" s="86">
        <f t="shared" si="625"/>
        <v>0</v>
      </c>
      <c r="HN183" s="86">
        <f t="shared" si="626"/>
        <v>2.0506710868057393E-274</v>
      </c>
      <c r="HO183" s="86">
        <f t="shared" si="627"/>
        <v>1.0107916363054011E-277</v>
      </c>
      <c r="HP183" s="86">
        <f t="shared" si="628"/>
        <v>9.624658701226931E-272</v>
      </c>
      <c r="HQ183" s="86">
        <f t="shared" si="629"/>
        <v>1.3770607363449294E-249</v>
      </c>
      <c r="HS183" s="86">
        <f t="shared" si="539"/>
        <v>2.3976868155900802E-14</v>
      </c>
      <c r="HT183" s="86">
        <f t="shared" si="630"/>
        <v>1.4009985080221149E-19</v>
      </c>
      <c r="HU183" s="86">
        <f t="shared" si="631"/>
        <v>2.7250475807020352E-22</v>
      </c>
      <c r="HV183" s="86">
        <f t="shared" si="632"/>
        <v>1.9296536168156827E-19</v>
      </c>
      <c r="HW183" s="86">
        <f t="shared" si="633"/>
        <v>1.029897375207521E-18</v>
      </c>
      <c r="HX183" s="86">
        <f t="shared" si="634"/>
        <v>5.8440566802058298E-18</v>
      </c>
      <c r="HY183" s="86">
        <f t="shared" si="635"/>
        <v>1.6444669107802401E-22</v>
      </c>
      <c r="HZ183" s="86">
        <f t="shared" si="636"/>
        <v>1.731468761764373E-26</v>
      </c>
      <c r="IA183" s="86">
        <f t="shared" si="637"/>
        <v>7.0049839265479874E-26</v>
      </c>
      <c r="IB183" s="86">
        <f t="shared" si="638"/>
        <v>5.7755927624778589E-22</v>
      </c>
      <c r="IC183" s="86">
        <f t="shared" si="639"/>
        <v>1.632126523221571E-19</v>
      </c>
      <c r="ID183" s="86">
        <f t="shared" si="640"/>
        <v>6.2886487982036016E-18</v>
      </c>
      <c r="IE183" s="86">
        <f t="shared" si="641"/>
        <v>6.8108406922125396E-18</v>
      </c>
      <c r="IF183" s="86">
        <f t="shared" si="642"/>
        <v>7.773128694000448E-13</v>
      </c>
      <c r="IG183" s="86">
        <f t="shared" si="643"/>
        <v>4.1377077156462838E-11</v>
      </c>
      <c r="II183" s="86">
        <f t="shared" si="540"/>
        <v>0.17660269249141944</v>
      </c>
      <c r="IJ183" s="86">
        <f t="shared" si="541"/>
        <v>0.37163900980066006</v>
      </c>
      <c r="IK183" s="86">
        <f t="shared" si="542"/>
        <v>0.37602925301637019</v>
      </c>
      <c r="IL183" s="86">
        <f t="shared" si="543"/>
        <v>0.35888919610056746</v>
      </c>
      <c r="IM183" s="86">
        <f t="shared" si="544"/>
        <v>0.32105554458627894</v>
      </c>
      <c r="IN183" s="86">
        <f t="shared" si="545"/>
        <v>0.3275464156555159</v>
      </c>
      <c r="IO183" s="86">
        <f t="shared" si="546"/>
        <v>0.35212720177317414</v>
      </c>
      <c r="IP183" s="86">
        <f t="shared" si="547"/>
        <v>0.36975264666541668</v>
      </c>
      <c r="IQ183" s="86">
        <f t="shared" si="548"/>
        <v>0.49756311450744006</v>
      </c>
      <c r="IR183" s="86">
        <f t="shared" si="549"/>
        <v>0.42390311822281179</v>
      </c>
      <c r="IS183" s="86">
        <f t="shared" si="550"/>
        <v>0.34011312877090022</v>
      </c>
      <c r="IT183" s="86">
        <f t="shared" si="551"/>
        <v>0.237190936800701</v>
      </c>
      <c r="IU183" s="86">
        <f t="shared" si="552"/>
        <v>0.21574702579090912</v>
      </c>
      <c r="IV183" s="86">
        <f t="shared" si="553"/>
        <v>0.16796574140796502</v>
      </c>
      <c r="IW183" s="86">
        <f t="shared" si="554"/>
        <v>0.1240253247565228</v>
      </c>
      <c r="IY183" s="86">
        <f t="shared" si="555"/>
        <v>0.17660269249144342</v>
      </c>
      <c r="IZ183" s="86">
        <f t="shared" si="556"/>
        <v>0.37163900980066006</v>
      </c>
      <c r="JA183" s="86">
        <f t="shared" si="557"/>
        <v>0.37602925301637019</v>
      </c>
      <c r="JB183" s="86">
        <f t="shared" si="558"/>
        <v>0.35888919610056746</v>
      </c>
      <c r="JC183" s="86">
        <f t="shared" si="559"/>
        <v>0.32105554458627894</v>
      </c>
      <c r="JD183" s="86">
        <f t="shared" si="560"/>
        <v>0.3275464156555159</v>
      </c>
      <c r="JE183" s="86">
        <f t="shared" si="561"/>
        <v>0.35212720177317414</v>
      </c>
      <c r="JF183" s="86">
        <f t="shared" si="562"/>
        <v>0.36975264666541668</v>
      </c>
      <c r="JG183" s="86">
        <f t="shared" si="563"/>
        <v>0.49756311450744006</v>
      </c>
      <c r="JH183" s="86">
        <f t="shared" si="564"/>
        <v>0.42390311822281179</v>
      </c>
      <c r="JI183" s="86">
        <f t="shared" si="565"/>
        <v>0.34011312877090022</v>
      </c>
      <c r="JJ183" s="86">
        <f t="shared" si="566"/>
        <v>0.237190936800701</v>
      </c>
      <c r="JK183" s="86">
        <f t="shared" si="567"/>
        <v>0.21574702579090912</v>
      </c>
      <c r="JL183" s="86">
        <f t="shared" si="568"/>
        <v>0.16796574140874235</v>
      </c>
      <c r="JM183" s="86">
        <f t="shared" si="569"/>
        <v>0.12402532479789988</v>
      </c>
    </row>
    <row r="184" spans="2:273" x14ac:dyDescent="0.25">
      <c r="B184" s="2">
        <v>157</v>
      </c>
      <c r="C184" s="37">
        <v>49.984999999999999</v>
      </c>
      <c r="D184" s="37">
        <v>53.6</v>
      </c>
      <c r="E184" s="37">
        <v>63.677</v>
      </c>
      <c r="F184" s="37">
        <v>67.225999999999999</v>
      </c>
      <c r="G184" s="37">
        <v>73.581000000000003</v>
      </c>
      <c r="H184" s="37">
        <v>76.23</v>
      </c>
      <c r="I184" s="37">
        <v>77.507999999999996</v>
      </c>
      <c r="J184" s="37">
        <v>78.8</v>
      </c>
      <c r="K184" s="37">
        <v>81.332999999999998</v>
      </c>
      <c r="L184" s="37">
        <v>83.867000000000004</v>
      </c>
      <c r="M184" s="37">
        <v>85.441000000000003</v>
      </c>
      <c r="N184" s="37">
        <v>86.754000000000005</v>
      </c>
      <c r="O184" s="37">
        <v>86.367000000000004</v>
      </c>
      <c r="P184" s="37">
        <v>97.602999999999994</v>
      </c>
      <c r="Q184" s="37">
        <v>106.64100000000001</v>
      </c>
      <c r="S184" s="4">
        <f t="shared" si="441"/>
        <v>49.049419608230259</v>
      </c>
      <c r="T184" s="4">
        <f t="shared" si="442"/>
        <v>54.854971837345687</v>
      </c>
      <c r="U184" s="4">
        <f t="shared" si="443"/>
        <v>63.540135022801245</v>
      </c>
      <c r="V184" s="4">
        <f t="shared" si="444"/>
        <v>67.098042323689896</v>
      </c>
      <c r="W184" s="4">
        <f t="shared" si="445"/>
        <v>74.189061061255842</v>
      </c>
      <c r="X184" s="4">
        <f t="shared" si="446"/>
        <v>75.709462680511422</v>
      </c>
      <c r="Y184" s="4">
        <f t="shared" si="447"/>
        <v>77.943385102569778</v>
      </c>
      <c r="Z184" s="4">
        <f t="shared" si="448"/>
        <v>80.177440174335132</v>
      </c>
      <c r="AA184" s="4">
        <f t="shared" si="449"/>
        <v>81.560165115352348</v>
      </c>
      <c r="AB184" s="4">
        <f t="shared" si="450"/>
        <v>83.425903233345565</v>
      </c>
      <c r="AC184" s="4">
        <f t="shared" si="451"/>
        <v>85.802340340608978</v>
      </c>
      <c r="AD184" s="4">
        <f t="shared" si="452"/>
        <v>87.107462005205335</v>
      </c>
      <c r="AE184" s="4">
        <f t="shared" si="453"/>
        <v>87.075697033330755</v>
      </c>
      <c r="AF184" s="4">
        <f t="shared" si="454"/>
        <v>96.807623172685652</v>
      </c>
      <c r="AG184" s="4">
        <f t="shared" si="455"/>
        <v>105.82400426305901</v>
      </c>
      <c r="AI184" s="4">
        <f t="shared" si="456"/>
        <v>0.93558039176974006</v>
      </c>
      <c r="AJ184" s="4">
        <f t="shared" si="457"/>
        <v>-1.2549718373456855</v>
      </c>
      <c r="AK184" s="4">
        <f t="shared" si="458"/>
        <v>0.1368649771987549</v>
      </c>
      <c r="AL184" s="4">
        <f t="shared" si="459"/>
        <v>0.12795767631010335</v>
      </c>
      <c r="AM184" s="4">
        <f t="shared" si="460"/>
        <v>-0.60806106125583881</v>
      </c>
      <c r="AN184" s="4">
        <f t="shared" si="461"/>
        <v>0.52053731948858228</v>
      </c>
      <c r="AO184" s="4">
        <f t="shared" si="462"/>
        <v>-0.43538510256978213</v>
      </c>
      <c r="AP184" s="4">
        <f t="shared" si="463"/>
        <v>-1.3774401743351348</v>
      </c>
      <c r="AQ184" s="4">
        <f t="shared" si="464"/>
        <v>-0.22716511535234929</v>
      </c>
      <c r="AR184" s="4">
        <f t="shared" si="465"/>
        <v>0.44109676665443942</v>
      </c>
      <c r="AS184" s="4">
        <f t="shared" si="466"/>
        <v>-0.36134034060897591</v>
      </c>
      <c r="AT184" s="4">
        <f t="shared" si="467"/>
        <v>-0.35346200520532989</v>
      </c>
      <c r="AU184" s="4">
        <f t="shared" si="468"/>
        <v>-0.70869703333075051</v>
      </c>
      <c r="AV184" s="4">
        <f t="shared" si="570"/>
        <v>0.79537682731434245</v>
      </c>
      <c r="AW184" s="4">
        <f t="shared" si="570"/>
        <v>0.8169957369409957</v>
      </c>
      <c r="AY184" s="2">
        <f t="shared" si="520"/>
        <v>48.835751767213232</v>
      </c>
      <c r="AZ184" s="2">
        <f t="shared" si="571"/>
        <v>52.667193227845488</v>
      </c>
      <c r="BA184" s="2">
        <f t="shared" si="572"/>
        <v>60.16327572816715</v>
      </c>
      <c r="BB184" s="2">
        <f t="shared" si="573"/>
        <v>63.467958949377461</v>
      </c>
      <c r="BC184" s="2">
        <f t="shared" si="574"/>
        <v>70.092343624440332</v>
      </c>
      <c r="BD184" s="2">
        <f t="shared" si="575"/>
        <v>70.833076745887126</v>
      </c>
      <c r="BE184" s="2">
        <f t="shared" si="576"/>
        <v>73.024729983192316</v>
      </c>
      <c r="BF184" s="2">
        <f t="shared" si="577"/>
        <v>73.60255429047416</v>
      </c>
      <c r="BG184" s="2">
        <f t="shared" si="578"/>
        <v>75.775256732749739</v>
      </c>
      <c r="BH184" s="2">
        <f t="shared" si="579"/>
        <v>76.216912339049486</v>
      </c>
      <c r="BI184" s="2">
        <f t="shared" si="580"/>
        <v>76.246841809826776</v>
      </c>
      <c r="BJ184" s="2">
        <f t="shared" si="581"/>
        <v>76.647533665918559</v>
      </c>
      <c r="BK184" s="2">
        <f t="shared" si="582"/>
        <v>76.991542763390271</v>
      </c>
      <c r="BL184" s="2">
        <f t="shared" si="583"/>
        <v>80.612420038942716</v>
      </c>
      <c r="BM184" s="2">
        <f t="shared" si="584"/>
        <v>79.611926750138991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122.07851376306616</v>
      </c>
      <c r="DL184" s="2">
        <f t="shared" si="585"/>
        <v>104.89603310104528</v>
      </c>
      <c r="DM184" s="2">
        <f t="shared" si="585"/>
        <v>114.91626402506552</v>
      </c>
      <c r="DN184" s="2">
        <f t="shared" si="585"/>
        <v>106.31406088107396</v>
      </c>
      <c r="DO184" s="2">
        <f t="shared" si="585"/>
        <v>105.73807843772789</v>
      </c>
      <c r="DP184" s="2">
        <f t="shared" si="585"/>
        <v>52.325133947447931</v>
      </c>
      <c r="DQ184" s="2">
        <f t="shared" si="585"/>
        <v>73.420075609756069</v>
      </c>
      <c r="DR184" s="2">
        <f t="shared" si="585"/>
        <v>88.03033088959404</v>
      </c>
      <c r="DS184" s="2">
        <f t="shared" si="585"/>
        <v>88.402680417259361</v>
      </c>
      <c r="DT184" s="2">
        <f t="shared" si="585"/>
        <v>76.061567595818801</v>
      </c>
      <c r="DU184" s="2">
        <f t="shared" si="585"/>
        <v>76.195172455451541</v>
      </c>
      <c r="DV184" s="2">
        <f t="shared" si="585"/>
        <v>98.58327950193123</v>
      </c>
      <c r="DW184" s="2">
        <f t="shared" si="585"/>
        <v>120.96294459930313</v>
      </c>
      <c r="DX184" s="2">
        <f t="shared" si="585"/>
        <v>115.38604680874053</v>
      </c>
      <c r="DY184" s="2">
        <f t="shared" si="585"/>
        <v>104.80835365853657</v>
      </c>
      <c r="EA184" s="2">
        <f t="shared" si="440"/>
        <v>48.588819159749278</v>
      </c>
      <c r="EB184" s="2">
        <f t="shared" si="502"/>
        <v>52.734132779300651</v>
      </c>
      <c r="EC184" s="2">
        <f t="shared" si="503"/>
        <v>60.090987441810789</v>
      </c>
      <c r="ED184" s="2">
        <f t="shared" si="504"/>
        <v>63.557731601366463</v>
      </c>
      <c r="EE184" s="2">
        <f t="shared" si="505"/>
        <v>69.092309618864164</v>
      </c>
      <c r="EF184" s="2">
        <f t="shared" si="506"/>
        <v>70.687939374295368</v>
      </c>
      <c r="EG184" s="2">
        <f t="shared" si="507"/>
        <v>73.117624561135699</v>
      </c>
      <c r="EH184" s="2">
        <f t="shared" si="508"/>
        <v>72.816575115573329</v>
      </c>
      <c r="EI184" s="2">
        <f t="shared" si="509"/>
        <v>74.471927371541511</v>
      </c>
      <c r="EJ184" s="2">
        <f t="shared" si="510"/>
        <v>75.844486219550291</v>
      </c>
      <c r="EK184" s="2">
        <f t="shared" si="511"/>
        <v>75.985496865642062</v>
      </c>
      <c r="EL184" s="2">
        <f t="shared" si="512"/>
        <v>76.597776387771546</v>
      </c>
      <c r="EM184" s="2">
        <f t="shared" si="513"/>
        <v>77.045802152051493</v>
      </c>
      <c r="EN184" s="2">
        <f t="shared" si="514"/>
        <v>81.160172439823995</v>
      </c>
      <c r="EO184" s="2">
        <f t="shared" si="515"/>
        <v>80.627771945218015</v>
      </c>
      <c r="EQ184" s="2">
        <f t="shared" si="516"/>
        <v>49.229663094315704</v>
      </c>
      <c r="ER184" s="2">
        <f t="shared" si="586"/>
        <v>52.582666945498381</v>
      </c>
      <c r="ES184" s="2">
        <f t="shared" si="586"/>
        <v>60.246987760792607</v>
      </c>
      <c r="ET184" s="2">
        <f t="shared" si="586"/>
        <v>63.35375282702482</v>
      </c>
      <c r="EU184" s="2">
        <f t="shared" si="586"/>
        <v>71.400973931274393</v>
      </c>
      <c r="EV184" s="2">
        <f t="shared" si="586"/>
        <v>71.026095640254198</v>
      </c>
      <c r="EW184" s="2">
        <f t="shared" si="586"/>
        <v>72.908885084887274</v>
      </c>
      <c r="EX184" s="2">
        <f t="shared" si="586"/>
        <v>74.541049962153522</v>
      </c>
      <c r="EY184" s="2">
        <f t="shared" si="586"/>
        <v>77.048867089520286</v>
      </c>
      <c r="EZ184" s="2">
        <f t="shared" si="586"/>
        <v>76.642931667068353</v>
      </c>
      <c r="FA184" s="2">
        <f t="shared" si="586"/>
        <v>76.57961036168399</v>
      </c>
      <c r="FB184" s="2">
        <f t="shared" si="586"/>
        <v>76.717129638595637</v>
      </c>
      <c r="FC184" s="2">
        <f t="shared" si="586"/>
        <v>76.909500106955434</v>
      </c>
      <c r="FD184" s="2">
        <f t="shared" si="586"/>
        <v>79.422649573238942</v>
      </c>
      <c r="FE184" s="2">
        <f t="shared" si="586"/>
        <v>77.205427801267703</v>
      </c>
      <c r="FG184" s="2">
        <f t="shared" si="518"/>
        <v>0.9999775792171427</v>
      </c>
      <c r="FH184" s="2">
        <f t="shared" si="587"/>
        <v>0.99997593288780195</v>
      </c>
      <c r="FI184" s="2">
        <f t="shared" si="587"/>
        <v>0.99997416959436369</v>
      </c>
      <c r="FJ184" s="2">
        <f t="shared" si="587"/>
        <v>0.99997491233509528</v>
      </c>
      <c r="FK184" s="2">
        <f t="shared" si="587"/>
        <v>0.99997327599778119</v>
      </c>
      <c r="FL184" s="2">
        <f t="shared" si="587"/>
        <v>0.9999691466688907</v>
      </c>
      <c r="FM184" s="2">
        <f t="shared" si="587"/>
        <v>0.99996633911437982</v>
      </c>
      <c r="FN184" s="2">
        <f t="shared" si="587"/>
        <v>0.99996271061988984</v>
      </c>
      <c r="FO184" s="2">
        <f t="shared" si="587"/>
        <v>0.9999619256505653</v>
      </c>
      <c r="FP184" s="2">
        <f t="shared" si="587"/>
        <v>0.99996859001493621</v>
      </c>
      <c r="FQ184" s="2">
        <f t="shared" si="587"/>
        <v>0.99997223693861281</v>
      </c>
      <c r="FR184" s="2">
        <f t="shared" si="587"/>
        <v>0.99997323964177143</v>
      </c>
      <c r="FS184" s="2">
        <f t="shared" si="587"/>
        <v>0.99997681755271739</v>
      </c>
      <c r="FT184" s="2">
        <f t="shared" si="587"/>
        <v>0.99997374536274652</v>
      </c>
      <c r="FU184" s="2">
        <f t="shared" si="587"/>
        <v>0.99996677296205838</v>
      </c>
      <c r="FW184" s="2">
        <f t="shared" si="536"/>
        <v>0.38275295707519524</v>
      </c>
      <c r="FX184" s="2">
        <f t="shared" si="588"/>
        <v>0.45023313872681464</v>
      </c>
      <c r="FY184" s="2">
        <f t="shared" si="589"/>
        <v>0.45430757889254231</v>
      </c>
      <c r="FZ184" s="2">
        <f t="shared" si="590"/>
        <v>0.445366478662992</v>
      </c>
      <c r="GA184" s="2">
        <f t="shared" si="591"/>
        <v>0.43274142481369993</v>
      </c>
      <c r="GB184" s="2">
        <f t="shared" si="592"/>
        <v>0.43087749651643181</v>
      </c>
      <c r="GC184" s="2">
        <f t="shared" si="593"/>
        <v>0.44507517400766283</v>
      </c>
      <c r="GD184" s="2">
        <f t="shared" si="594"/>
        <v>0.45544988083555554</v>
      </c>
      <c r="GE184" s="2">
        <f t="shared" si="595"/>
        <v>0.50556050952977405</v>
      </c>
      <c r="GF184" s="2">
        <f t="shared" si="596"/>
        <v>0.46643048956451016</v>
      </c>
      <c r="GG184" s="2">
        <f t="shared" si="597"/>
        <v>0.43988080508106375</v>
      </c>
      <c r="GH184" s="2">
        <f t="shared" si="598"/>
        <v>0.41196144946494084</v>
      </c>
      <c r="GI184" s="2">
        <f t="shared" si="599"/>
        <v>0.40555147548844217</v>
      </c>
      <c r="GJ184" s="2">
        <f t="shared" si="600"/>
        <v>0.31576619758440161</v>
      </c>
      <c r="GK184" s="2">
        <f t="shared" si="601"/>
        <v>0.29706207249268118</v>
      </c>
      <c r="GM184" s="86">
        <f t="shared" si="537"/>
        <v>4.1803295062814596E-72</v>
      </c>
      <c r="GN184" s="86">
        <f t="shared" si="602"/>
        <v>2.3106098797711547E-234</v>
      </c>
      <c r="GO184" s="86">
        <f t="shared" si="603"/>
        <v>1.5598041048876075E-243</v>
      </c>
      <c r="GP184" s="86">
        <f t="shared" si="604"/>
        <v>6.3902710442166676E-220</v>
      </c>
      <c r="GQ184" s="86">
        <f t="shared" si="605"/>
        <v>5.0183538613461371E-167</v>
      </c>
      <c r="GR184" s="86">
        <f t="shared" si="606"/>
        <v>3.4841437977835619E-252</v>
      </c>
      <c r="GS184" s="86">
        <f t="shared" si="607"/>
        <v>6.081433780700992E-215</v>
      </c>
      <c r="GT184" s="86">
        <f t="shared" si="608"/>
        <v>6.248347421158187E-153</v>
      </c>
      <c r="GU184" s="86">
        <f t="shared" si="609"/>
        <v>8.1524775095928405E-111</v>
      </c>
      <c r="GV184" s="86">
        <f t="shared" si="610"/>
        <v>1.5565482153523138E-210</v>
      </c>
      <c r="GW184" s="86">
        <f t="shared" si="611"/>
        <v>0</v>
      </c>
      <c r="GX184" s="86">
        <f t="shared" si="612"/>
        <v>0</v>
      </c>
      <c r="GY184" s="86">
        <f t="shared" si="613"/>
        <v>0</v>
      </c>
      <c r="GZ184" s="86">
        <f t="shared" si="614"/>
        <v>0</v>
      </c>
      <c r="HA184" s="86">
        <f t="shared" si="615"/>
        <v>0</v>
      </c>
      <c r="HC184" s="86">
        <f t="shared" si="538"/>
        <v>1.7231210775639855E-48</v>
      </c>
      <c r="HD184" s="86">
        <f t="shared" si="616"/>
        <v>2.4312611989707028E-130</v>
      </c>
      <c r="HE184" s="86">
        <f t="shared" si="617"/>
        <v>3.8416295329693127E-164</v>
      </c>
      <c r="HF184" s="86">
        <f t="shared" si="618"/>
        <v>1.6852189996451867E-131</v>
      </c>
      <c r="HG184" s="86">
        <f t="shared" si="619"/>
        <v>6.5743943864425207E-100</v>
      </c>
      <c r="HH184" s="86">
        <f t="shared" si="620"/>
        <v>5.3865793766176116E-253</v>
      </c>
      <c r="HI184" s="86">
        <f t="shared" si="621"/>
        <v>9.2767259905596765E-257</v>
      </c>
      <c r="HJ184" s="86">
        <f t="shared" si="622"/>
        <v>2.5974253945229558E-255</v>
      </c>
      <c r="HK184" s="86">
        <f t="shared" si="623"/>
        <v>3.5547895198600232E-253</v>
      </c>
      <c r="HL184" s="86">
        <f t="shared" si="624"/>
        <v>0</v>
      </c>
      <c r="HM184" s="86">
        <f t="shared" si="625"/>
        <v>0</v>
      </c>
      <c r="HN184" s="86">
        <f t="shared" si="626"/>
        <v>1.2019782657230815E-282</v>
      </c>
      <c r="HO184" s="86">
        <f t="shared" si="627"/>
        <v>5.2876456044268111E-286</v>
      </c>
      <c r="HP184" s="86">
        <f t="shared" si="628"/>
        <v>6.6115153121066327E-280</v>
      </c>
      <c r="HQ184" s="86">
        <f t="shared" si="629"/>
        <v>5.5160020681492007E-257</v>
      </c>
      <c r="HS184" s="86">
        <f t="shared" si="539"/>
        <v>1.904537807181355E-15</v>
      </c>
      <c r="HT184" s="86">
        <f t="shared" si="630"/>
        <v>5.5093352079005373E-21</v>
      </c>
      <c r="HU184" s="86">
        <f t="shared" si="631"/>
        <v>7.4074344749297387E-24</v>
      </c>
      <c r="HV184" s="86">
        <f t="shared" si="632"/>
        <v>8.0659265035640453E-21</v>
      </c>
      <c r="HW184" s="86">
        <f t="shared" si="633"/>
        <v>4.8748078495119985E-20</v>
      </c>
      <c r="HX184" s="86">
        <f t="shared" si="634"/>
        <v>3.3457037480437121E-19</v>
      </c>
      <c r="HY184" s="86">
        <f t="shared" si="635"/>
        <v>4.953404684746234E-24</v>
      </c>
      <c r="HZ184" s="86">
        <f t="shared" si="636"/>
        <v>2.8234719667146017E-28</v>
      </c>
      <c r="IA184" s="86">
        <f t="shared" si="637"/>
        <v>1.2502344464618657E-27</v>
      </c>
      <c r="IB184" s="86">
        <f t="shared" si="638"/>
        <v>1.8866090998677834E-23</v>
      </c>
      <c r="IC184" s="86">
        <f t="shared" si="639"/>
        <v>6.7909337085266567E-21</v>
      </c>
      <c r="ID184" s="86">
        <f t="shared" si="640"/>
        <v>2.863871913111275E-19</v>
      </c>
      <c r="IE184" s="86">
        <f t="shared" si="641"/>
        <v>3.1113966867312561E-19</v>
      </c>
      <c r="IF184" s="86">
        <f t="shared" si="642"/>
        <v>6.9371435369079933E-14</v>
      </c>
      <c r="IG184" s="86">
        <f t="shared" si="643"/>
        <v>4.7314693447699158E-12</v>
      </c>
      <c r="II184" s="86">
        <f t="shared" si="540"/>
        <v>0.24267263243146225</v>
      </c>
      <c r="IJ184" s="86">
        <f t="shared" si="541"/>
        <v>0.44191117614152892</v>
      </c>
      <c r="IK184" s="86">
        <f t="shared" si="542"/>
        <v>0.44772677283364504</v>
      </c>
      <c r="IL184" s="86">
        <f t="shared" si="543"/>
        <v>0.43072756361838305</v>
      </c>
      <c r="IM184" s="86">
        <f t="shared" si="544"/>
        <v>0.39658213310186763</v>
      </c>
      <c r="IN184" s="86">
        <f t="shared" si="545"/>
        <v>0.39955475284129788</v>
      </c>
      <c r="IO184" s="86">
        <f t="shared" si="546"/>
        <v>0.42653862759908306</v>
      </c>
      <c r="IP184" s="86">
        <f t="shared" si="547"/>
        <v>0.44561469889058486</v>
      </c>
      <c r="IQ184" s="86">
        <f t="shared" si="548"/>
        <v>0.49543849362246328</v>
      </c>
      <c r="IR184" s="86">
        <f t="shared" si="549"/>
        <v>0.47850537961186856</v>
      </c>
      <c r="IS184" s="86">
        <f t="shared" si="550"/>
        <v>0.41484628471894897</v>
      </c>
      <c r="IT184" s="86">
        <f t="shared" si="551"/>
        <v>0.31636678455901696</v>
      </c>
      <c r="IU184" s="86">
        <f t="shared" si="552"/>
        <v>0.29312947961533969</v>
      </c>
      <c r="IV184" s="86">
        <f t="shared" si="553"/>
        <v>0.21633682838696527</v>
      </c>
      <c r="IW184" s="86">
        <f t="shared" si="554"/>
        <v>0.16412932766427152</v>
      </c>
      <c r="IY184" s="86">
        <f t="shared" si="555"/>
        <v>0.24267263243146417</v>
      </c>
      <c r="IZ184" s="86">
        <f t="shared" si="556"/>
        <v>0.44191117614152892</v>
      </c>
      <c r="JA184" s="86">
        <f t="shared" si="557"/>
        <v>0.44772677283364504</v>
      </c>
      <c r="JB184" s="86">
        <f t="shared" si="558"/>
        <v>0.43072756361838305</v>
      </c>
      <c r="JC184" s="86">
        <f t="shared" si="559"/>
        <v>0.39658213310186763</v>
      </c>
      <c r="JD184" s="86">
        <f t="shared" si="560"/>
        <v>0.39955475284129788</v>
      </c>
      <c r="JE184" s="86">
        <f t="shared" si="561"/>
        <v>0.42653862759908306</v>
      </c>
      <c r="JF184" s="86">
        <f t="shared" si="562"/>
        <v>0.44561469889058486</v>
      </c>
      <c r="JG184" s="86">
        <f t="shared" si="563"/>
        <v>0.49543849362246328</v>
      </c>
      <c r="JH184" s="86">
        <f t="shared" si="564"/>
        <v>0.47850537961186856</v>
      </c>
      <c r="JI184" s="86">
        <f t="shared" si="565"/>
        <v>0.41484628471894897</v>
      </c>
      <c r="JJ184" s="86">
        <f t="shared" si="566"/>
        <v>0.31636678455901696</v>
      </c>
      <c r="JK184" s="86">
        <f t="shared" si="567"/>
        <v>0.29312947961533969</v>
      </c>
      <c r="JL184" s="86">
        <f t="shared" si="568"/>
        <v>0.21633682838703464</v>
      </c>
      <c r="JM184" s="86">
        <f t="shared" si="569"/>
        <v>0.16412932766900298</v>
      </c>
    </row>
    <row r="185" spans="2:273" x14ac:dyDescent="0.25">
      <c r="B185" s="2">
        <v>158</v>
      </c>
      <c r="C185" s="37">
        <v>49.302999999999997</v>
      </c>
      <c r="D185" s="37">
        <v>54.082999999999998</v>
      </c>
      <c r="E185" s="37">
        <v>63.225999999999999</v>
      </c>
      <c r="F185" s="37">
        <v>66.435000000000002</v>
      </c>
      <c r="G185" s="37">
        <v>73.838999999999999</v>
      </c>
      <c r="H185" s="37">
        <v>75.41</v>
      </c>
      <c r="I185" s="37">
        <v>77.644000000000005</v>
      </c>
      <c r="J185" s="37">
        <v>78.332999999999998</v>
      </c>
      <c r="K185" s="37">
        <v>79.417000000000002</v>
      </c>
      <c r="L185" s="37">
        <v>82.316999999999993</v>
      </c>
      <c r="M185" s="37">
        <v>85.119</v>
      </c>
      <c r="N185" s="37">
        <v>86.983999999999995</v>
      </c>
      <c r="O185" s="37">
        <v>88.3</v>
      </c>
      <c r="P185" s="37">
        <v>100.587</v>
      </c>
      <c r="Q185" s="37">
        <v>112.28100000000001</v>
      </c>
      <c r="S185" s="4">
        <f t="shared" si="441"/>
        <v>48.968625801658348</v>
      </c>
      <c r="T185" s="4">
        <f t="shared" si="442"/>
        <v>54.619371915950929</v>
      </c>
      <c r="U185" s="4">
        <f t="shared" si="443"/>
        <v>63.184293968208173</v>
      </c>
      <c r="V185" s="4">
        <f t="shared" si="444"/>
        <v>66.871914202111313</v>
      </c>
      <c r="W185" s="4">
        <f t="shared" si="445"/>
        <v>74.081416874666246</v>
      </c>
      <c r="X185" s="4">
        <f t="shared" si="446"/>
        <v>75.639482313649793</v>
      </c>
      <c r="Y185" s="4">
        <f t="shared" si="447"/>
        <v>77.67988377639351</v>
      </c>
      <c r="Z185" s="4">
        <f t="shared" si="448"/>
        <v>79.630354339059167</v>
      </c>
      <c r="AA185" s="4">
        <f t="shared" si="449"/>
        <v>79.907116924892463</v>
      </c>
      <c r="AB185" s="4">
        <f t="shared" si="450"/>
        <v>82.508835418959592</v>
      </c>
      <c r="AC185" s="4">
        <f t="shared" si="451"/>
        <v>85.533952071338788</v>
      </c>
      <c r="AD185" s="4">
        <f t="shared" si="452"/>
        <v>87.978571149923027</v>
      </c>
      <c r="AE185" s="4">
        <f t="shared" si="453"/>
        <v>88.172878133285195</v>
      </c>
      <c r="AF185" s="4">
        <f t="shared" si="454"/>
        <v>99.464161069942051</v>
      </c>
      <c r="AG185" s="4">
        <f t="shared" si="455"/>
        <v>111.11266707674829</v>
      </c>
      <c r="AI185" s="4">
        <f t="shared" si="456"/>
        <v>0.33437419834164928</v>
      </c>
      <c r="AJ185" s="4">
        <f t="shared" si="457"/>
        <v>-0.53637191595093014</v>
      </c>
      <c r="AK185" s="4">
        <f t="shared" si="458"/>
        <v>4.1706031791825637E-2</v>
      </c>
      <c r="AL185" s="4">
        <f t="shared" si="459"/>
        <v>-0.4369142021113106</v>
      </c>
      <c r="AM185" s="4">
        <f t="shared" si="460"/>
        <v>-0.24241687466624739</v>
      </c>
      <c r="AN185" s="4">
        <f t="shared" si="461"/>
        <v>-0.22948231364979677</v>
      </c>
      <c r="AO185" s="4">
        <f t="shared" si="462"/>
        <v>-3.5883776393504263E-2</v>
      </c>
      <c r="AP185" s="4">
        <f t="shared" si="463"/>
        <v>-1.2973543390591686</v>
      </c>
      <c r="AQ185" s="4">
        <f t="shared" si="464"/>
        <v>-0.49011692489246172</v>
      </c>
      <c r="AR185" s="4">
        <f t="shared" si="465"/>
        <v>-0.19183541895959877</v>
      </c>
      <c r="AS185" s="4">
        <f t="shared" si="466"/>
        <v>-0.41495207133878864</v>
      </c>
      <c r="AT185" s="4">
        <f t="shared" si="467"/>
        <v>-0.99457114992303275</v>
      </c>
      <c r="AU185" s="4">
        <f t="shared" si="468"/>
        <v>0.12712186671480197</v>
      </c>
      <c r="AV185" s="4">
        <f t="shared" si="570"/>
        <v>1.1228389300579522</v>
      </c>
      <c r="AW185" s="4">
        <f t="shared" si="570"/>
        <v>1.168332923251711</v>
      </c>
      <c r="AY185" s="2">
        <f t="shared" si="520"/>
        <v>48.719788607816305</v>
      </c>
      <c r="AZ185" s="2">
        <f t="shared" si="571"/>
        <v>52.546554089945843</v>
      </c>
      <c r="BA185" s="2">
        <f t="shared" si="572"/>
        <v>60.026746575258088</v>
      </c>
      <c r="BB185" s="2">
        <f t="shared" si="573"/>
        <v>63.373606753414471</v>
      </c>
      <c r="BC185" s="2">
        <f t="shared" si="574"/>
        <v>69.960685254171864</v>
      </c>
      <c r="BD185" s="2">
        <f t="shared" si="575"/>
        <v>70.743674349084699</v>
      </c>
      <c r="BE185" s="2">
        <f t="shared" si="576"/>
        <v>72.921232837203632</v>
      </c>
      <c r="BF185" s="2">
        <f t="shared" si="577"/>
        <v>73.492671316962273</v>
      </c>
      <c r="BG185" s="2">
        <f t="shared" si="578"/>
        <v>75.656403659475046</v>
      </c>
      <c r="BH185" s="2">
        <f t="shared" si="579"/>
        <v>76.102682713182304</v>
      </c>
      <c r="BI185" s="2">
        <f t="shared" si="580"/>
        <v>76.135271527737501</v>
      </c>
      <c r="BJ185" s="2">
        <f t="shared" si="581"/>
        <v>76.53719706692732</v>
      </c>
      <c r="BK185" s="2">
        <f t="shared" si="582"/>
        <v>76.886511992045286</v>
      </c>
      <c r="BL185" s="2">
        <f t="shared" si="583"/>
        <v>80.506613450393871</v>
      </c>
      <c r="BM185" s="2">
        <f t="shared" si="584"/>
        <v>79.442933965443615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122.46622055749125</v>
      </c>
      <c r="DL185" s="2">
        <f t="shared" si="585"/>
        <v>105.14055052264807</v>
      </c>
      <c r="DM185" s="2">
        <f t="shared" si="585"/>
        <v>115.18232439294493</v>
      </c>
      <c r="DN185" s="2">
        <f t="shared" si="585"/>
        <v>106.51646303649086</v>
      </c>
      <c r="DO185" s="2">
        <f t="shared" si="585"/>
        <v>105.88970747913459</v>
      </c>
      <c r="DP185" s="2">
        <f t="shared" si="585"/>
        <v>52.033448807006977</v>
      </c>
      <c r="DQ185" s="2">
        <f t="shared" si="585"/>
        <v>73.291824390243875</v>
      </c>
      <c r="DR185" s="2">
        <f t="shared" si="585"/>
        <v>87.969435058540313</v>
      </c>
      <c r="DS185" s="2">
        <f t="shared" si="585"/>
        <v>88.308123281175909</v>
      </c>
      <c r="DT185" s="2">
        <f t="shared" si="585"/>
        <v>75.894131533101032</v>
      </c>
      <c r="DU185" s="2">
        <f t="shared" si="585"/>
        <v>76.046545303533691</v>
      </c>
      <c r="DV185" s="2">
        <f t="shared" si="585"/>
        <v>98.610462955460122</v>
      </c>
      <c r="DW185" s="2">
        <f t="shared" si="585"/>
        <v>121.15737770034842</v>
      </c>
      <c r="DX185" s="2">
        <f t="shared" si="585"/>
        <v>115.54434402938715</v>
      </c>
      <c r="DY185" s="2">
        <f t="shared" si="585"/>
        <v>104.91682926829267</v>
      </c>
      <c r="EA185" s="2">
        <f t="shared" si="440"/>
        <v>48.451221873411825</v>
      </c>
      <c r="EB185" s="2">
        <f t="shared" si="502"/>
        <v>52.618493988310213</v>
      </c>
      <c r="EC185" s="2">
        <f t="shared" si="503"/>
        <v>59.948986172799174</v>
      </c>
      <c r="ED185" s="2">
        <f t="shared" si="504"/>
        <v>63.470369954873277</v>
      </c>
      <c r="EE185" s="2">
        <f t="shared" si="505"/>
        <v>68.882655051167305</v>
      </c>
      <c r="EF185" s="2">
        <f t="shared" si="506"/>
        <v>70.587113077790292</v>
      </c>
      <c r="EG185" s="2">
        <f t="shared" si="507"/>
        <v>73.020976969165005</v>
      </c>
      <c r="EH185" s="2">
        <f t="shared" si="508"/>
        <v>72.648872585722799</v>
      </c>
      <c r="EI185" s="2">
        <f t="shared" si="509"/>
        <v>74.26386578449906</v>
      </c>
      <c r="EJ185" s="2">
        <f t="shared" si="510"/>
        <v>75.703184181761415</v>
      </c>
      <c r="EK185" s="2">
        <f t="shared" si="511"/>
        <v>75.854198443193752</v>
      </c>
      <c r="EL185" s="2">
        <f t="shared" si="512"/>
        <v>76.483449034593747</v>
      </c>
      <c r="EM185" s="2">
        <f t="shared" si="513"/>
        <v>76.944909372485924</v>
      </c>
      <c r="EN185" s="2">
        <f t="shared" si="514"/>
        <v>81.101668881028374</v>
      </c>
      <c r="EO185" s="2">
        <f t="shared" si="515"/>
        <v>80.545550426633099</v>
      </c>
      <c r="EQ185" s="2">
        <f t="shared" si="516"/>
        <v>49.111045200258062</v>
      </c>
      <c r="ER185" s="2">
        <f t="shared" si="586"/>
        <v>52.464002963757181</v>
      </c>
      <c r="ES185" s="2">
        <f t="shared" si="586"/>
        <v>60.109203712499081</v>
      </c>
      <c r="ET185" s="2">
        <f t="shared" si="586"/>
        <v>63.261602940023266</v>
      </c>
      <c r="EU185" s="2">
        <f t="shared" si="586"/>
        <v>71.247499060420509</v>
      </c>
      <c r="EV185" s="2">
        <f t="shared" si="586"/>
        <v>70.933422982238582</v>
      </c>
      <c r="EW185" s="2">
        <f t="shared" si="586"/>
        <v>72.807795460276367</v>
      </c>
      <c r="EX185" s="2">
        <f t="shared" si="586"/>
        <v>74.41168447912257</v>
      </c>
      <c r="EY185" s="2">
        <f t="shared" si="586"/>
        <v>76.897553718933779</v>
      </c>
      <c r="EZ185" s="2">
        <f t="shared" si="586"/>
        <v>76.519463427158712</v>
      </c>
      <c r="FA185" s="2">
        <f t="shared" si="586"/>
        <v>76.461671940271614</v>
      </c>
      <c r="FB185" s="2">
        <f t="shared" si="586"/>
        <v>76.605924010542765</v>
      </c>
      <c r="FC185" s="2">
        <f t="shared" si="586"/>
        <v>76.80626166817072</v>
      </c>
      <c r="FD185" s="2">
        <f t="shared" si="586"/>
        <v>79.328188718682469</v>
      </c>
      <c r="FE185" s="2">
        <f t="shared" si="586"/>
        <v>77.061054852783755</v>
      </c>
      <c r="FG185" s="2">
        <f t="shared" si="518"/>
        <v>0.99997955196266775</v>
      </c>
      <c r="FH185" s="2">
        <f t="shared" si="587"/>
        <v>0.99997805048632205</v>
      </c>
      <c r="FI185" s="2">
        <f t="shared" si="587"/>
        <v>0.99997644233653293</v>
      </c>
      <c r="FJ185" s="2">
        <f t="shared" si="587"/>
        <v>0.99997711972716585</v>
      </c>
      <c r="FK185" s="2">
        <f t="shared" si="587"/>
        <v>0.99997562736299506</v>
      </c>
      <c r="FL185" s="2">
        <f t="shared" si="587"/>
        <v>0.99997186135120841</v>
      </c>
      <c r="FM185" s="2">
        <f t="shared" si="587"/>
        <v>0.99996930081652746</v>
      </c>
      <c r="FN185" s="2">
        <f t="shared" si="587"/>
        <v>0.9999659915695629</v>
      </c>
      <c r="FO185" s="2">
        <f t="shared" si="587"/>
        <v>0.99996527566428317</v>
      </c>
      <c r="FP185" s="2">
        <f t="shared" si="587"/>
        <v>0.99997135367398682</v>
      </c>
      <c r="FQ185" s="2">
        <f t="shared" si="587"/>
        <v>0.99997467972522769</v>
      </c>
      <c r="FR185" s="2">
        <f t="shared" si="587"/>
        <v>0.9999755942057641</v>
      </c>
      <c r="FS185" s="2">
        <f t="shared" si="587"/>
        <v>0.99997885731366842</v>
      </c>
      <c r="FT185" s="2">
        <f t="shared" si="587"/>
        <v>0.99997605543092649</v>
      </c>
      <c r="FU185" s="2">
        <f t="shared" si="587"/>
        <v>0.99996969649264167</v>
      </c>
      <c r="FW185" s="2">
        <f t="shared" si="536"/>
        <v>0.40473451313805475</v>
      </c>
      <c r="FX185" s="2">
        <f t="shared" si="588"/>
        <v>0.47311960144055104</v>
      </c>
      <c r="FY185" s="2">
        <f t="shared" si="589"/>
        <v>0.47722137169358986</v>
      </c>
      <c r="FZ185" s="2">
        <f t="shared" si="590"/>
        <v>0.46821624519170196</v>
      </c>
      <c r="GA185" s="2">
        <f t="shared" si="591"/>
        <v>0.45547538837001778</v>
      </c>
      <c r="GB185" s="2">
        <f t="shared" si="592"/>
        <v>0.45359183875316439</v>
      </c>
      <c r="GC185" s="2">
        <f t="shared" si="593"/>
        <v>0.46792260396348634</v>
      </c>
      <c r="GD185" s="2">
        <f t="shared" si="594"/>
        <v>0.47837078142807876</v>
      </c>
      <c r="GE185" s="2">
        <f t="shared" si="595"/>
        <v>0.5285554826990374</v>
      </c>
      <c r="GF185" s="2">
        <f t="shared" si="596"/>
        <v>0.48940734893531773</v>
      </c>
      <c r="GG185" s="2">
        <f t="shared" si="597"/>
        <v>0.46268391233594275</v>
      </c>
      <c r="GH185" s="2">
        <f t="shared" si="598"/>
        <v>0.43443980758088357</v>
      </c>
      <c r="GI185" s="2">
        <f t="shared" si="599"/>
        <v>0.42793460651575865</v>
      </c>
      <c r="GJ185" s="2">
        <f t="shared" si="600"/>
        <v>0.33599481871872172</v>
      </c>
      <c r="GK185" s="2">
        <f t="shared" si="601"/>
        <v>0.31664697889064014</v>
      </c>
      <c r="GM185" s="86">
        <f t="shared" si="537"/>
        <v>1.1705202797071675E-73</v>
      </c>
      <c r="GN185" s="86">
        <f t="shared" si="602"/>
        <v>1.9957306922684982E-239</v>
      </c>
      <c r="GO185" s="86">
        <f t="shared" si="603"/>
        <v>8.6945472288363105E-249</v>
      </c>
      <c r="GP185" s="86">
        <f t="shared" si="604"/>
        <v>1.1548352090615146E-224</v>
      </c>
      <c r="GQ185" s="86">
        <f t="shared" si="605"/>
        <v>1.2599532252600452E-170</v>
      </c>
      <c r="GR185" s="86">
        <f t="shared" si="606"/>
        <v>1.3340905892265658E-257</v>
      </c>
      <c r="GS185" s="86">
        <f t="shared" si="607"/>
        <v>1.5135339490495505E-219</v>
      </c>
      <c r="GT185" s="86">
        <f t="shared" si="608"/>
        <v>3.3767134247066571E-156</v>
      </c>
      <c r="GU185" s="86">
        <f t="shared" si="609"/>
        <v>3.6070617209125047E-113</v>
      </c>
      <c r="GV185" s="86">
        <f t="shared" si="610"/>
        <v>5.0820945132870302E-215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0</v>
      </c>
      <c r="HA185" s="86">
        <f t="shared" si="615"/>
        <v>0</v>
      </c>
      <c r="HC185" s="86">
        <f t="shared" si="538"/>
        <v>6.7881306470659372E-50</v>
      </c>
      <c r="HD185" s="86">
        <f t="shared" si="616"/>
        <v>3.8423632292457523E-134</v>
      </c>
      <c r="HE185" s="86">
        <f t="shared" si="617"/>
        <v>6.276898787583371E-169</v>
      </c>
      <c r="HF185" s="86">
        <f t="shared" si="618"/>
        <v>2.4527200659042396E-135</v>
      </c>
      <c r="HG185" s="86">
        <f t="shared" si="619"/>
        <v>8.3731179124886158E-103</v>
      </c>
      <c r="HH185" s="86">
        <f t="shared" si="620"/>
        <v>2.8013568452360323E-260</v>
      </c>
      <c r="HI185" s="86">
        <f t="shared" si="621"/>
        <v>4.4431953066518534E-264</v>
      </c>
      <c r="HJ185" s="86">
        <f t="shared" si="622"/>
        <v>1.3998281266828219E-262</v>
      </c>
      <c r="HK185" s="86">
        <f t="shared" si="623"/>
        <v>2.0890768345798015E-260</v>
      </c>
      <c r="HL185" s="86">
        <f t="shared" si="624"/>
        <v>0</v>
      </c>
      <c r="HM185" s="86">
        <f t="shared" si="625"/>
        <v>0</v>
      </c>
      <c r="HN185" s="86">
        <f t="shared" si="626"/>
        <v>5.3147330834075434E-291</v>
      </c>
      <c r="HO185" s="86">
        <f t="shared" si="627"/>
        <v>2.0866334152953901E-294</v>
      </c>
      <c r="HP185" s="86">
        <f t="shared" si="628"/>
        <v>3.4328475282882377E-288</v>
      </c>
      <c r="HQ185" s="86">
        <f t="shared" si="629"/>
        <v>1.7200259272027484E-264</v>
      </c>
      <c r="HS185" s="86">
        <f t="shared" si="539"/>
        <v>1.3673918764532063E-16</v>
      </c>
      <c r="HT185" s="86">
        <f t="shared" si="630"/>
        <v>1.9234837069357103E-22</v>
      </c>
      <c r="HU185" s="86">
        <f t="shared" si="631"/>
        <v>1.7698124190352716E-25</v>
      </c>
      <c r="HV185" s="86">
        <f t="shared" si="632"/>
        <v>3.0039555014970368E-22</v>
      </c>
      <c r="HW185" s="86">
        <f t="shared" si="633"/>
        <v>2.065086497708138E-21</v>
      </c>
      <c r="HX185" s="86">
        <f t="shared" si="634"/>
        <v>1.7297694648521155E-20</v>
      </c>
      <c r="HY185" s="86">
        <f t="shared" si="635"/>
        <v>1.3224020952758739E-25</v>
      </c>
      <c r="HZ185" s="86">
        <f t="shared" si="636"/>
        <v>3.9998095836744095E-30</v>
      </c>
      <c r="IA185" s="86">
        <f t="shared" si="637"/>
        <v>1.9439775820630483E-29</v>
      </c>
      <c r="IB185" s="86">
        <f t="shared" si="638"/>
        <v>5.4758263384428837E-25</v>
      </c>
      <c r="IC185" s="86">
        <f t="shared" si="639"/>
        <v>2.5177744868398612E-22</v>
      </c>
      <c r="ID185" s="86">
        <f t="shared" si="640"/>
        <v>1.15813415920045E-20</v>
      </c>
      <c r="IE185" s="86">
        <f t="shared" si="641"/>
        <v>1.2621766351496354E-20</v>
      </c>
      <c r="IF185" s="86">
        <f t="shared" si="642"/>
        <v>5.5808757407737724E-15</v>
      </c>
      <c r="IG185" s="86">
        <f t="shared" si="643"/>
        <v>4.9065761878133481E-13</v>
      </c>
      <c r="II185" s="86">
        <f t="shared" si="540"/>
        <v>0.31599842140070888</v>
      </c>
      <c r="IJ185" s="86">
        <f t="shared" si="541"/>
        <v>0.48878618230413501</v>
      </c>
      <c r="IK185" s="86">
        <f t="shared" si="542"/>
        <v>0.49275717722566731</v>
      </c>
      <c r="IL185" s="86">
        <f t="shared" si="543"/>
        <v>0.48213913002340264</v>
      </c>
      <c r="IM185" s="86">
        <f t="shared" si="544"/>
        <v>0.45879610729196424</v>
      </c>
      <c r="IN185" s="86">
        <f t="shared" si="545"/>
        <v>0.45883857013542645</v>
      </c>
      <c r="IO185" s="86">
        <f t="shared" si="546"/>
        <v>0.48050588502005859</v>
      </c>
      <c r="IP185" s="86">
        <f t="shared" si="547"/>
        <v>0.49300349560148854</v>
      </c>
      <c r="IQ185" s="86">
        <f t="shared" si="548"/>
        <v>0.45116076779035341</v>
      </c>
      <c r="IR185" s="86">
        <f t="shared" si="549"/>
        <v>0.50175940191298074</v>
      </c>
      <c r="IS185" s="86">
        <f t="shared" si="550"/>
        <v>0.47230270699284821</v>
      </c>
      <c r="IT185" s="86">
        <f t="shared" si="551"/>
        <v>0.39479640499771462</v>
      </c>
      <c r="IU185" s="86">
        <f t="shared" si="552"/>
        <v>0.37302036864859123</v>
      </c>
      <c r="IV185" s="86">
        <f t="shared" si="553"/>
        <v>0.27229091045083975</v>
      </c>
      <c r="IW185" s="86">
        <f t="shared" si="554"/>
        <v>0.21257314015364734</v>
      </c>
      <c r="IY185" s="86">
        <f t="shared" si="555"/>
        <v>0.315998421400709</v>
      </c>
      <c r="IZ185" s="86">
        <f t="shared" si="556"/>
        <v>0.48878618230413501</v>
      </c>
      <c r="JA185" s="86">
        <f t="shared" si="557"/>
        <v>0.49275717722566731</v>
      </c>
      <c r="JB185" s="86">
        <f t="shared" si="558"/>
        <v>0.48213913002340264</v>
      </c>
      <c r="JC185" s="86">
        <f t="shared" si="559"/>
        <v>0.45879610729196424</v>
      </c>
      <c r="JD185" s="86">
        <f t="shared" si="560"/>
        <v>0.45883857013542645</v>
      </c>
      <c r="JE185" s="86">
        <f t="shared" si="561"/>
        <v>0.48050588502005859</v>
      </c>
      <c r="JF185" s="86">
        <f t="shared" si="562"/>
        <v>0.49300349560148854</v>
      </c>
      <c r="JG185" s="86">
        <f t="shared" si="563"/>
        <v>0.45116076779035341</v>
      </c>
      <c r="JH185" s="86">
        <f t="shared" si="564"/>
        <v>0.50175940191298074</v>
      </c>
      <c r="JI185" s="86">
        <f t="shared" si="565"/>
        <v>0.47230270699284821</v>
      </c>
      <c r="JJ185" s="86">
        <f t="shared" si="566"/>
        <v>0.39479640499771462</v>
      </c>
      <c r="JK185" s="86">
        <f t="shared" si="567"/>
        <v>0.37302036864859123</v>
      </c>
      <c r="JL185" s="86">
        <f t="shared" si="568"/>
        <v>0.27229091045084536</v>
      </c>
      <c r="JM185" s="86">
        <f t="shared" si="569"/>
        <v>0.212573140154138</v>
      </c>
    </row>
    <row r="186" spans="2:273" x14ac:dyDescent="0.25">
      <c r="B186" s="2">
        <v>159</v>
      </c>
      <c r="C186" s="37">
        <v>48.832999999999998</v>
      </c>
      <c r="D186" s="37">
        <v>53.933</v>
      </c>
      <c r="E186" s="37">
        <v>63.613</v>
      </c>
      <c r="F186" s="37">
        <v>66.596999999999994</v>
      </c>
      <c r="G186" s="37">
        <v>73.742000000000004</v>
      </c>
      <c r="H186" s="37">
        <v>73.902000000000001</v>
      </c>
      <c r="I186" s="37">
        <v>77.236999999999995</v>
      </c>
      <c r="J186" s="37">
        <v>78.099999999999994</v>
      </c>
      <c r="K186" s="37">
        <v>78.417000000000002</v>
      </c>
      <c r="L186" s="37">
        <v>81.05</v>
      </c>
      <c r="M186" s="37">
        <v>84.558999999999997</v>
      </c>
      <c r="N186" s="37">
        <v>88.885000000000005</v>
      </c>
      <c r="O186" s="37">
        <v>87.4</v>
      </c>
      <c r="P186" s="37">
        <v>101.746</v>
      </c>
      <c r="Q186" s="37">
        <v>117.172</v>
      </c>
      <c r="S186" s="4">
        <f t="shared" si="441"/>
        <v>48.876127557679304</v>
      </c>
      <c r="T186" s="4">
        <f t="shared" si="442"/>
        <v>54.218315662200141</v>
      </c>
      <c r="U186" s="4">
        <f t="shared" si="443"/>
        <v>62.563183357089038</v>
      </c>
      <c r="V186" s="4">
        <f t="shared" si="444"/>
        <v>66.367147518346044</v>
      </c>
      <c r="W186" s="4">
        <f t="shared" si="445"/>
        <v>73.650177582873738</v>
      </c>
      <c r="X186" s="4">
        <f t="shared" si="446"/>
        <v>75.212623115672997</v>
      </c>
      <c r="Y186" s="4">
        <f t="shared" si="447"/>
        <v>77.019213518589879</v>
      </c>
      <c r="Z186" s="4">
        <f t="shared" si="448"/>
        <v>78.525434357437007</v>
      </c>
      <c r="AA186" s="4">
        <f t="shared" si="449"/>
        <v>78.319326868137367</v>
      </c>
      <c r="AB186" s="4">
        <f t="shared" si="450"/>
        <v>81.173334454445836</v>
      </c>
      <c r="AC186" s="4">
        <f t="shared" si="451"/>
        <v>84.502098180001852</v>
      </c>
      <c r="AD186" s="4">
        <f t="shared" si="452"/>
        <v>87.944915780285541</v>
      </c>
      <c r="AE186" s="4">
        <f t="shared" si="453"/>
        <v>88.424192645614497</v>
      </c>
      <c r="AF186" s="4">
        <f t="shared" si="454"/>
        <v>101.93538333137826</v>
      </c>
      <c r="AG186" s="4">
        <f t="shared" si="455"/>
        <v>116.50333016401029</v>
      </c>
      <c r="AI186" s="4">
        <f t="shared" si="456"/>
        <v>-4.3127557679305539E-2</v>
      </c>
      <c r="AJ186" s="4">
        <f t="shared" si="457"/>
        <v>-0.28531566220014071</v>
      </c>
      <c r="AK186" s="4">
        <f t="shared" si="458"/>
        <v>1.0498166429109617</v>
      </c>
      <c r="AL186" s="4">
        <f t="shared" si="459"/>
        <v>0.22985248165394978</v>
      </c>
      <c r="AM186" s="4">
        <f t="shared" si="460"/>
        <v>9.1822417126266487E-2</v>
      </c>
      <c r="AN186" s="4">
        <f t="shared" si="461"/>
        <v>-1.3106231156729962</v>
      </c>
      <c r="AO186" s="4">
        <f t="shared" si="462"/>
        <v>0.21778648141011558</v>
      </c>
      <c r="AP186" s="4">
        <f t="shared" si="463"/>
        <v>-0.42543435743701252</v>
      </c>
      <c r="AQ186" s="4">
        <f t="shared" si="464"/>
        <v>9.7673131862634932E-2</v>
      </c>
      <c r="AR186" s="4">
        <f t="shared" si="465"/>
        <v>-0.12333445444583901</v>
      </c>
      <c r="AS186" s="4">
        <f t="shared" si="466"/>
        <v>5.6901819998145697E-2</v>
      </c>
      <c r="AT186" s="4">
        <f t="shared" si="467"/>
        <v>0.9400842197144641</v>
      </c>
      <c r="AU186" s="4">
        <f t="shared" si="468"/>
        <v>-1.024192645614491</v>
      </c>
      <c r="AV186" s="4">
        <f t="shared" si="570"/>
        <v>-0.18938333137826646</v>
      </c>
      <c r="AW186" s="4">
        <f t="shared" si="570"/>
        <v>0.66866983598970364</v>
      </c>
      <c r="AY186" s="2">
        <f t="shared" si="520"/>
        <v>48.604934681192319</v>
      </c>
      <c r="AZ186" s="2">
        <f t="shared" si="571"/>
        <v>52.425766925861431</v>
      </c>
      <c r="BA186" s="2">
        <f t="shared" si="572"/>
        <v>59.890435790768557</v>
      </c>
      <c r="BB186" s="2">
        <f t="shared" si="573"/>
        <v>63.279014241358816</v>
      </c>
      <c r="BC186" s="2">
        <f t="shared" si="574"/>
        <v>69.832040246740235</v>
      </c>
      <c r="BD186" s="2">
        <f t="shared" si="575"/>
        <v>70.654707995948797</v>
      </c>
      <c r="BE186" s="2">
        <f t="shared" si="576"/>
        <v>72.817503516772163</v>
      </c>
      <c r="BF186" s="2">
        <f t="shared" si="577"/>
        <v>73.384714232539011</v>
      </c>
      <c r="BG186" s="2">
        <f t="shared" si="578"/>
        <v>75.539839503473672</v>
      </c>
      <c r="BH186" s="2">
        <f t="shared" si="579"/>
        <v>75.989310207294835</v>
      </c>
      <c r="BI186" s="2">
        <f t="shared" si="580"/>
        <v>76.024408246422212</v>
      </c>
      <c r="BJ186" s="2">
        <f t="shared" si="581"/>
        <v>76.427039034940549</v>
      </c>
      <c r="BK186" s="2">
        <f t="shared" si="582"/>
        <v>76.781340853360234</v>
      </c>
      <c r="BL186" s="2">
        <f t="shared" si="583"/>
        <v>80.398236226173935</v>
      </c>
      <c r="BM186" s="2">
        <f t="shared" si="584"/>
        <v>79.269127311172909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122.85392735191634</v>
      </c>
      <c r="DL186" s="2">
        <f t="shared" si="585"/>
        <v>105.38506794425086</v>
      </c>
      <c r="DM186" s="2">
        <f t="shared" si="585"/>
        <v>115.44838476082435</v>
      </c>
      <c r="DN186" s="2">
        <f t="shared" si="585"/>
        <v>106.71886519190775</v>
      </c>
      <c r="DO186" s="2">
        <f t="shared" si="585"/>
        <v>106.04133652054128</v>
      </c>
      <c r="DP186" s="2">
        <f t="shared" si="585"/>
        <v>51.741763666566023</v>
      </c>
      <c r="DQ186" s="2">
        <f t="shared" si="585"/>
        <v>73.163573170731681</v>
      </c>
      <c r="DR186" s="2">
        <f t="shared" si="585"/>
        <v>87.908539227486585</v>
      </c>
      <c r="DS186" s="2">
        <f t="shared" si="585"/>
        <v>88.213566145092457</v>
      </c>
      <c r="DT186" s="2">
        <f t="shared" si="585"/>
        <v>75.726695470383262</v>
      </c>
      <c r="DU186" s="2">
        <f t="shared" si="585"/>
        <v>75.897918151615841</v>
      </c>
      <c r="DV186" s="2">
        <f t="shared" si="585"/>
        <v>98.637646408988999</v>
      </c>
      <c r="DW186" s="2">
        <f t="shared" si="585"/>
        <v>121.35181080139373</v>
      </c>
      <c r="DX186" s="2">
        <f t="shared" si="585"/>
        <v>115.70264125003378</v>
      </c>
      <c r="DY186" s="2">
        <f t="shared" si="585"/>
        <v>105.02530487804877</v>
      </c>
      <c r="EA186" s="2">
        <f t="shared" si="440"/>
        <v>48.313624587074372</v>
      </c>
      <c r="EB186" s="2">
        <f t="shared" si="502"/>
        <v>52.502855197319775</v>
      </c>
      <c r="EC186" s="2">
        <f t="shared" si="503"/>
        <v>59.806984903787558</v>
      </c>
      <c r="ED186" s="2">
        <f t="shared" si="504"/>
        <v>63.383008308380084</v>
      </c>
      <c r="EE186" s="2">
        <f t="shared" si="505"/>
        <v>68.673000483470446</v>
      </c>
      <c r="EF186" s="2">
        <f t="shared" si="506"/>
        <v>70.48628678128523</v>
      </c>
      <c r="EG186" s="2">
        <f t="shared" si="507"/>
        <v>72.924329377194312</v>
      </c>
      <c r="EH186" s="2">
        <f t="shared" si="508"/>
        <v>72.481170055872269</v>
      </c>
      <c r="EI186" s="2">
        <f t="shared" si="509"/>
        <v>74.055804197456609</v>
      </c>
      <c r="EJ186" s="2">
        <f t="shared" si="510"/>
        <v>75.561882143972525</v>
      </c>
      <c r="EK186" s="2">
        <f t="shared" si="511"/>
        <v>75.722900020745428</v>
      </c>
      <c r="EL186" s="2">
        <f t="shared" si="512"/>
        <v>76.369121681415962</v>
      </c>
      <c r="EM186" s="2">
        <f t="shared" si="513"/>
        <v>76.844016592920354</v>
      </c>
      <c r="EN186" s="2">
        <f t="shared" si="514"/>
        <v>81.043165322232753</v>
      </c>
      <c r="EO186" s="2">
        <f t="shared" si="515"/>
        <v>80.463328908048169</v>
      </c>
      <c r="EQ186" s="2">
        <f t="shared" si="516"/>
        <v>48.992427306200426</v>
      </c>
      <c r="ER186" s="2">
        <f t="shared" si="586"/>
        <v>52.345338982015974</v>
      </c>
      <c r="ES186" s="2">
        <f t="shared" si="586"/>
        <v>59.971419664205555</v>
      </c>
      <c r="ET186" s="2">
        <f t="shared" si="586"/>
        <v>63.169453053021719</v>
      </c>
      <c r="EU186" s="2">
        <f t="shared" si="586"/>
        <v>71.094024189566639</v>
      </c>
      <c r="EV186" s="2">
        <f t="shared" si="586"/>
        <v>70.840750324222967</v>
      </c>
      <c r="EW186" s="2">
        <f t="shared" si="586"/>
        <v>72.70670583566546</v>
      </c>
      <c r="EX186" s="2">
        <f t="shared" si="586"/>
        <v>74.282318996091604</v>
      </c>
      <c r="EY186" s="2">
        <f t="shared" si="586"/>
        <v>76.746240348347257</v>
      </c>
      <c r="EZ186" s="2">
        <f t="shared" si="586"/>
        <v>76.395995187249085</v>
      </c>
      <c r="FA186" s="2">
        <f t="shared" si="586"/>
        <v>76.343733518859239</v>
      </c>
      <c r="FB186" s="2">
        <f t="shared" si="586"/>
        <v>76.494718382489879</v>
      </c>
      <c r="FC186" s="2">
        <f t="shared" si="586"/>
        <v>76.703023229385991</v>
      </c>
      <c r="FD186" s="2">
        <f t="shared" si="586"/>
        <v>79.23372786412601</v>
      </c>
      <c r="FE186" s="2">
        <f t="shared" si="586"/>
        <v>76.916681904299821</v>
      </c>
      <c r="FG186" s="2">
        <f t="shared" si="518"/>
        <v>0.99998135113475628</v>
      </c>
      <c r="FH186" s="2">
        <f t="shared" si="587"/>
        <v>0.99997998176694558</v>
      </c>
      <c r="FI186" s="2">
        <f t="shared" si="587"/>
        <v>0.99997851511103386</v>
      </c>
      <c r="FJ186" s="2">
        <f t="shared" si="587"/>
        <v>0.99997913290115792</v>
      </c>
      <c r="FK186" s="2">
        <f t="shared" si="587"/>
        <v>0.99997777184319891</v>
      </c>
      <c r="FL186" s="2">
        <f t="shared" si="587"/>
        <v>0.99997433718375883</v>
      </c>
      <c r="FM186" s="2">
        <f t="shared" si="587"/>
        <v>0.99997200193628544</v>
      </c>
      <c r="FN186" s="2">
        <f t="shared" si="587"/>
        <v>0.99996898384999999</v>
      </c>
      <c r="FO186" s="2">
        <f t="shared" si="587"/>
        <v>0.99996833093267623</v>
      </c>
      <c r="FP186" s="2">
        <f t="shared" si="587"/>
        <v>0.99997387417431638</v>
      </c>
      <c r="FQ186" s="2">
        <f t="shared" si="587"/>
        <v>0.99997690758350433</v>
      </c>
      <c r="FR186" s="2">
        <f t="shared" si="587"/>
        <v>0.9999777416033151</v>
      </c>
      <c r="FS186" s="2">
        <f t="shared" si="587"/>
        <v>0.99998071760502094</v>
      </c>
      <c r="FT186" s="2">
        <f t="shared" si="587"/>
        <v>0.99997816224745217</v>
      </c>
      <c r="FU186" s="2">
        <f t="shared" si="587"/>
        <v>0.99997236279912738</v>
      </c>
      <c r="FW186" s="2">
        <f t="shared" si="536"/>
        <v>0.4271049509491131</v>
      </c>
      <c r="FX186" s="2">
        <f t="shared" si="588"/>
        <v>0.49611958849329968</v>
      </c>
      <c r="FY186" s="2">
        <f t="shared" si="589"/>
        <v>0.50023144421565047</v>
      </c>
      <c r="FZ186" s="2">
        <f t="shared" si="590"/>
        <v>0.49120008989819769</v>
      </c>
      <c r="GA186" s="2">
        <f t="shared" si="591"/>
        <v>0.47839644490905814</v>
      </c>
      <c r="GB186" s="2">
        <f t="shared" si="592"/>
        <v>0.47650105428600303</v>
      </c>
      <c r="GC186" s="2">
        <f t="shared" si="593"/>
        <v>0.49090534063822949</v>
      </c>
      <c r="GD186" s="2">
        <f t="shared" si="594"/>
        <v>0.50138312213117131</v>
      </c>
      <c r="GE186" s="2">
        <f t="shared" si="595"/>
        <v>0.55142990195461727</v>
      </c>
      <c r="GF186" s="2">
        <f t="shared" si="596"/>
        <v>0.51242905369165659</v>
      </c>
      <c r="GG186" s="2">
        <f t="shared" si="597"/>
        <v>0.48564419445993001</v>
      </c>
      <c r="GH186" s="2">
        <f t="shared" si="598"/>
        <v>0.45719108365617872</v>
      </c>
      <c r="GI186" s="2">
        <f t="shared" si="599"/>
        <v>0.45061664489062431</v>
      </c>
      <c r="GJ186" s="2">
        <f t="shared" si="600"/>
        <v>0.35684349200615734</v>
      </c>
      <c r="GK186" s="2">
        <f t="shared" si="601"/>
        <v>0.33690424219724568</v>
      </c>
      <c r="GM186" s="86">
        <f t="shared" si="537"/>
        <v>3.1526199424666487E-75</v>
      </c>
      <c r="GN186" s="86">
        <f t="shared" si="602"/>
        <v>1.5204370109853558E-244</v>
      </c>
      <c r="GO186" s="86">
        <f t="shared" si="603"/>
        <v>4.2556456845847136E-254</v>
      </c>
      <c r="GP186" s="86">
        <f t="shared" si="604"/>
        <v>1.8558115718665928E-229</v>
      </c>
      <c r="GQ186" s="86">
        <f t="shared" si="605"/>
        <v>2.8932595436991128E-174</v>
      </c>
      <c r="GR186" s="86">
        <f t="shared" si="606"/>
        <v>4.4701789456141538E-263</v>
      </c>
      <c r="GS186" s="86">
        <f t="shared" si="607"/>
        <v>3.3636592053395181E-224</v>
      </c>
      <c r="GT186" s="86">
        <f t="shared" si="608"/>
        <v>1.6839458190391033E-159</v>
      </c>
      <c r="GU186" s="86">
        <f t="shared" si="609"/>
        <v>1.5063690149183307E-115</v>
      </c>
      <c r="GV186" s="86">
        <f t="shared" si="610"/>
        <v>1.4868101456954728E-219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0</v>
      </c>
      <c r="HA186" s="86">
        <f t="shared" si="615"/>
        <v>0</v>
      </c>
      <c r="HC186" s="86">
        <f t="shared" si="538"/>
        <v>2.5501438646151167E-51</v>
      </c>
      <c r="HD186" s="86">
        <f t="shared" si="616"/>
        <v>5.3465576507081545E-138</v>
      </c>
      <c r="HE186" s="86">
        <f t="shared" si="617"/>
        <v>8.7398209474558562E-174</v>
      </c>
      <c r="HF186" s="86">
        <f t="shared" si="618"/>
        <v>3.1390998877686595E-139</v>
      </c>
      <c r="HG186" s="86">
        <f t="shared" si="619"/>
        <v>9.6816137585048555E-106</v>
      </c>
      <c r="HH186" s="86">
        <f t="shared" si="620"/>
        <v>1.1464547603197923E-267</v>
      </c>
      <c r="HI186" s="86">
        <f t="shared" si="621"/>
        <v>1.6766410331846521E-271</v>
      </c>
      <c r="HJ186" s="86">
        <f t="shared" si="622"/>
        <v>5.9553974310122014E-270</v>
      </c>
      <c r="HK186" s="86">
        <f t="shared" si="623"/>
        <v>9.696194883013236E-268</v>
      </c>
      <c r="HL186" s="86">
        <f t="shared" si="624"/>
        <v>0</v>
      </c>
      <c r="HM186" s="86">
        <f t="shared" si="625"/>
        <v>0</v>
      </c>
      <c r="HN186" s="86">
        <f t="shared" si="626"/>
        <v>1.7727513200696294E-299</v>
      </c>
      <c r="HO186" s="86">
        <f t="shared" si="627"/>
        <v>6.2116992568345274E-303</v>
      </c>
      <c r="HP186" s="86">
        <f t="shared" si="628"/>
        <v>1.3472342794827441E-296</v>
      </c>
      <c r="HQ186" s="86">
        <f t="shared" si="629"/>
        <v>4.1752471156614124E-272</v>
      </c>
      <c r="HS186" s="86">
        <f t="shared" si="539"/>
        <v>8.8729228372568978E-18</v>
      </c>
      <c r="HT186" s="86">
        <f t="shared" si="630"/>
        <v>5.9617036924441025E-24</v>
      </c>
      <c r="HU186" s="86">
        <f t="shared" si="631"/>
        <v>3.716368338135408E-27</v>
      </c>
      <c r="HV186" s="86">
        <f t="shared" si="632"/>
        <v>9.9669675738103725E-24</v>
      </c>
      <c r="HW186" s="86">
        <f t="shared" si="633"/>
        <v>7.8289341353538086E-23</v>
      </c>
      <c r="HX186" s="86">
        <f t="shared" si="634"/>
        <v>8.0758015602224876E-22</v>
      </c>
      <c r="HY186" s="86">
        <f t="shared" si="635"/>
        <v>3.1287737191788423E-27</v>
      </c>
      <c r="HZ186" s="86">
        <f t="shared" si="636"/>
        <v>4.9221198353481695E-32</v>
      </c>
      <c r="IA186" s="86">
        <f t="shared" si="637"/>
        <v>2.6331549843188112E-31</v>
      </c>
      <c r="IB186" s="86">
        <f t="shared" si="638"/>
        <v>1.4121134429924213E-26</v>
      </c>
      <c r="IC186" s="86">
        <f t="shared" si="639"/>
        <v>8.3172932289539351E-24</v>
      </c>
      <c r="ID186" s="86">
        <f t="shared" si="640"/>
        <v>4.1584781775623104E-22</v>
      </c>
      <c r="IE186" s="86">
        <f t="shared" si="641"/>
        <v>4.5462796143267369E-22</v>
      </c>
      <c r="IF186" s="86">
        <f t="shared" si="642"/>
        <v>4.0471259381698006E-16</v>
      </c>
      <c r="IG186" s="86">
        <f t="shared" si="643"/>
        <v>4.6142390227118278E-14</v>
      </c>
      <c r="II186" s="86">
        <f t="shared" si="540"/>
        <v>0.38877236347339894</v>
      </c>
      <c r="IJ186" s="86">
        <f t="shared" si="541"/>
        <v>0.50158576648990971</v>
      </c>
      <c r="IK186" s="86">
        <f t="shared" si="542"/>
        <v>0.49986570119421592</v>
      </c>
      <c r="IL186" s="86">
        <f t="shared" si="543"/>
        <v>0.5020372743277004</v>
      </c>
      <c r="IM186" s="86">
        <f t="shared" si="544"/>
        <v>0.49572551626974065</v>
      </c>
      <c r="IN186" s="86">
        <f t="shared" si="545"/>
        <v>0.49484706903770154</v>
      </c>
      <c r="IO186" s="86">
        <f t="shared" si="546"/>
        <v>0.50199014050731539</v>
      </c>
      <c r="IP186" s="86">
        <f t="shared" si="547"/>
        <v>0.49909428736032274</v>
      </c>
      <c r="IQ186" s="86">
        <f t="shared" si="548"/>
        <v>0.37545608607453057</v>
      </c>
      <c r="IR186" s="86">
        <f t="shared" si="549"/>
        <v>0.4877692058621575</v>
      </c>
      <c r="IS186" s="86">
        <f t="shared" si="550"/>
        <v>0.50052299528991051</v>
      </c>
      <c r="IT186" s="86">
        <f t="shared" si="551"/>
        <v>0.45930276992767122</v>
      </c>
      <c r="IU186" s="86">
        <f t="shared" si="552"/>
        <v>0.4429727194154745</v>
      </c>
      <c r="IV186" s="86">
        <f t="shared" si="553"/>
        <v>0.33397420130963529</v>
      </c>
      <c r="IW186" s="86">
        <f t="shared" si="554"/>
        <v>0.26893331412578503</v>
      </c>
      <c r="IY186" s="86">
        <f t="shared" si="555"/>
        <v>0.38877236347339894</v>
      </c>
      <c r="IZ186" s="86">
        <f t="shared" si="556"/>
        <v>0.50158576648990971</v>
      </c>
      <c r="JA186" s="86">
        <f t="shared" si="557"/>
        <v>0.49986570119421592</v>
      </c>
      <c r="JB186" s="86">
        <f t="shared" si="558"/>
        <v>0.5020372743277004</v>
      </c>
      <c r="JC186" s="86">
        <f t="shared" si="559"/>
        <v>0.49572551626974065</v>
      </c>
      <c r="JD186" s="86">
        <f t="shared" si="560"/>
        <v>0.49484706903770154</v>
      </c>
      <c r="JE186" s="86">
        <f t="shared" si="561"/>
        <v>0.50199014050731539</v>
      </c>
      <c r="JF186" s="86">
        <f t="shared" si="562"/>
        <v>0.49909428736032274</v>
      </c>
      <c r="JG186" s="86">
        <f t="shared" si="563"/>
        <v>0.37545608607453057</v>
      </c>
      <c r="JH186" s="86">
        <f t="shared" si="564"/>
        <v>0.4877692058621575</v>
      </c>
      <c r="JI186" s="86">
        <f t="shared" si="565"/>
        <v>0.50052299528991051</v>
      </c>
      <c r="JJ186" s="86">
        <f t="shared" si="566"/>
        <v>0.45930276992767122</v>
      </c>
      <c r="JK186" s="86">
        <f t="shared" si="567"/>
        <v>0.4429727194154745</v>
      </c>
      <c r="JL186" s="86">
        <f t="shared" si="568"/>
        <v>0.33397420130963568</v>
      </c>
      <c r="JM186" s="86">
        <f t="shared" si="569"/>
        <v>0.26893331412583116</v>
      </c>
    </row>
    <row r="187" spans="2:273" x14ac:dyDescent="0.25">
      <c r="B187" s="2">
        <v>160</v>
      </c>
      <c r="C187" s="37">
        <v>47.53</v>
      </c>
      <c r="D187" s="37">
        <v>54.332999999999998</v>
      </c>
      <c r="E187" s="37">
        <v>60.387</v>
      </c>
      <c r="F187" s="37">
        <v>65.322999999999993</v>
      </c>
      <c r="G187" s="37">
        <v>74</v>
      </c>
      <c r="H187" s="37">
        <v>75.097999999999999</v>
      </c>
      <c r="I187" s="37">
        <v>76.492000000000004</v>
      </c>
      <c r="J187" s="37">
        <v>76.867000000000004</v>
      </c>
      <c r="K187" s="37">
        <v>78.367000000000004</v>
      </c>
      <c r="L187" s="37">
        <v>80.733000000000004</v>
      </c>
      <c r="M187" s="37">
        <v>83.558999999999997</v>
      </c>
      <c r="N187" s="37">
        <v>87.033000000000001</v>
      </c>
      <c r="O187" s="37">
        <v>87.566999999999993</v>
      </c>
      <c r="P187" s="37">
        <v>103.063</v>
      </c>
      <c r="Q187" s="37">
        <v>120.922</v>
      </c>
      <c r="S187" s="4">
        <f t="shared" si="441"/>
        <v>48.766600027189043</v>
      </c>
      <c r="T187" s="4">
        <f t="shared" si="442"/>
        <v>53.713780745370066</v>
      </c>
      <c r="U187" s="4">
        <f t="shared" si="443"/>
        <v>61.792783480354714</v>
      </c>
      <c r="V187" s="4">
        <f t="shared" si="444"/>
        <v>65.670925966597608</v>
      </c>
      <c r="W187" s="4">
        <f t="shared" si="445"/>
        <v>72.951610794670955</v>
      </c>
      <c r="X187" s="4">
        <f t="shared" si="446"/>
        <v>74.486592489218012</v>
      </c>
      <c r="Y187" s="4">
        <f t="shared" si="447"/>
        <v>76.084438045392659</v>
      </c>
      <c r="Z187" s="4">
        <f t="shared" si="448"/>
        <v>77.121268252954053</v>
      </c>
      <c r="AA187" s="4">
        <f t="shared" si="449"/>
        <v>77.036757987986022</v>
      </c>
      <c r="AB187" s="4">
        <f t="shared" si="450"/>
        <v>79.682311038827734</v>
      </c>
      <c r="AC187" s="4">
        <f t="shared" si="451"/>
        <v>82.897106994916513</v>
      </c>
      <c r="AD187" s="4">
        <f t="shared" si="452"/>
        <v>86.935177261105082</v>
      </c>
      <c r="AE187" s="4">
        <f t="shared" si="453"/>
        <v>87.690255139835799</v>
      </c>
      <c r="AF187" s="4">
        <f t="shared" si="454"/>
        <v>103.93770675522688</v>
      </c>
      <c r="AG187" s="4">
        <f t="shared" si="455"/>
        <v>121.55263670111719</v>
      </c>
      <c r="AI187" s="4">
        <f t="shared" si="456"/>
        <v>-1.2366000271890414</v>
      </c>
      <c r="AJ187" s="4">
        <f t="shared" si="457"/>
        <v>0.61921925462993244</v>
      </c>
      <c r="AK187" s="4">
        <f t="shared" si="458"/>
        <v>-1.4057834803547138</v>
      </c>
      <c r="AL187" s="4">
        <f t="shared" si="459"/>
        <v>-0.34792596659761443</v>
      </c>
      <c r="AM187" s="4">
        <f t="shared" si="460"/>
        <v>1.0483892053290447</v>
      </c>
      <c r="AN187" s="4">
        <f t="shared" si="461"/>
        <v>0.61140751078198718</v>
      </c>
      <c r="AO187" s="4">
        <f t="shared" si="462"/>
        <v>0.40756195460734546</v>
      </c>
      <c r="AP187" s="4">
        <f t="shared" si="463"/>
        <v>-0.25426825295404853</v>
      </c>
      <c r="AQ187" s="4">
        <f t="shared" si="464"/>
        <v>1.3302420120139828</v>
      </c>
      <c r="AR187" s="4">
        <f t="shared" si="465"/>
        <v>1.0506889611722698</v>
      </c>
      <c r="AS187" s="4">
        <f t="shared" si="466"/>
        <v>0.66189300508348481</v>
      </c>
      <c r="AT187" s="4">
        <f t="shared" si="467"/>
        <v>9.7822738894919326E-2</v>
      </c>
      <c r="AU187" s="4">
        <f t="shared" si="468"/>
        <v>-0.12325513983580549</v>
      </c>
      <c r="AV187" s="4">
        <f t="shared" ref="AV187:AW202" si="644">IF(OR($B187 &lt; P$230, $B187 &gt; P$233), 0, P187-AF187)</f>
        <v>-0.87470675522688168</v>
      </c>
      <c r="AW187" s="4">
        <f t="shared" si="644"/>
        <v>-0.63063670111719716</v>
      </c>
      <c r="AY187" s="2">
        <f t="shared" si="520"/>
        <v>48.491150771972713</v>
      </c>
      <c r="AZ187" s="2">
        <f t="shared" si="571"/>
        <v>52.304845620743691</v>
      </c>
      <c r="BA187" s="2">
        <f t="shared" si="572"/>
        <v>59.754327448396552</v>
      </c>
      <c r="BB187" s="2">
        <f t="shared" si="573"/>
        <v>63.184200050042406</v>
      </c>
      <c r="BC187" s="2">
        <f t="shared" si="574"/>
        <v>69.706202452722124</v>
      </c>
      <c r="BD187" s="2">
        <f t="shared" si="575"/>
        <v>70.566148061907541</v>
      </c>
      <c r="BE187" s="2">
        <f t="shared" si="576"/>
        <v>72.713561684989685</v>
      </c>
      <c r="BF187" s="2">
        <f t="shared" si="577"/>
        <v>73.278514272920532</v>
      </c>
      <c r="BG187" s="2">
        <f t="shared" si="578"/>
        <v>75.42528254642626</v>
      </c>
      <c r="BH187" s="2">
        <f t="shared" si="579"/>
        <v>75.876714170855223</v>
      </c>
      <c r="BI187" s="2">
        <f t="shared" si="580"/>
        <v>75.914197102066851</v>
      </c>
      <c r="BJ187" s="2">
        <f t="shared" si="581"/>
        <v>76.317049844092992</v>
      </c>
      <c r="BK187" s="2">
        <f t="shared" si="582"/>
        <v>76.676039850974149</v>
      </c>
      <c r="BL187" s="2">
        <f t="shared" si="583"/>
        <v>80.287337833614004</v>
      </c>
      <c r="BM187" s="2">
        <f t="shared" si="584"/>
        <v>79.090579214342497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123.24163414634143</v>
      </c>
      <c r="DL187" s="2">
        <f t="shared" ref="DL187:DY202" si="645">BP$228*$B187+BP$229</f>
        <v>105.62958536585364</v>
      </c>
      <c r="DM187" s="2">
        <f t="shared" si="645"/>
        <v>115.71444512870379</v>
      </c>
      <c r="DN187" s="2">
        <f t="shared" si="645"/>
        <v>106.92126734732466</v>
      </c>
      <c r="DO187" s="2">
        <f t="shared" si="645"/>
        <v>106.19296556194797</v>
      </c>
      <c r="DP187" s="2">
        <f t="shared" si="645"/>
        <v>51.450078526125068</v>
      </c>
      <c r="DQ187" s="2">
        <f t="shared" si="645"/>
        <v>73.035321951219487</v>
      </c>
      <c r="DR187" s="2">
        <f t="shared" si="645"/>
        <v>87.847643396432858</v>
      </c>
      <c r="DS187" s="2">
        <f t="shared" si="645"/>
        <v>88.119009009009005</v>
      </c>
      <c r="DT187" s="2">
        <f t="shared" si="645"/>
        <v>75.559259407665493</v>
      </c>
      <c r="DU187" s="2">
        <f t="shared" si="645"/>
        <v>75.74929099969799</v>
      </c>
      <c r="DV187" s="2">
        <f t="shared" si="645"/>
        <v>98.664829862517891</v>
      </c>
      <c r="DW187" s="2">
        <f t="shared" si="645"/>
        <v>121.54624390243902</v>
      </c>
      <c r="DX187" s="2">
        <f t="shared" si="645"/>
        <v>115.8609384706804</v>
      </c>
      <c r="DY187" s="2">
        <f t="shared" si="645"/>
        <v>105.13378048780487</v>
      </c>
      <c r="EA187" s="2">
        <f t="shared" si="440"/>
        <v>48.176027300736919</v>
      </c>
      <c r="EB187" s="2">
        <f t="shared" si="502"/>
        <v>52.38721640632933</v>
      </c>
      <c r="EC187" s="2">
        <f t="shared" si="503"/>
        <v>59.664983634775943</v>
      </c>
      <c r="ED187" s="2">
        <f t="shared" si="504"/>
        <v>63.295646661886892</v>
      </c>
      <c r="EE187" s="2">
        <f t="shared" si="505"/>
        <v>68.463345915773601</v>
      </c>
      <c r="EF187" s="2">
        <f t="shared" si="506"/>
        <v>70.385460484780154</v>
      </c>
      <c r="EG187" s="2">
        <f t="shared" si="507"/>
        <v>72.827681785223618</v>
      </c>
      <c r="EH187" s="2">
        <f t="shared" si="508"/>
        <v>72.313467526021725</v>
      </c>
      <c r="EI187" s="2">
        <f t="shared" si="509"/>
        <v>73.847742610414173</v>
      </c>
      <c r="EJ187" s="2">
        <f t="shared" si="510"/>
        <v>75.42058010618365</v>
      </c>
      <c r="EK187" s="2">
        <f t="shared" si="511"/>
        <v>75.591601598297103</v>
      </c>
      <c r="EL187" s="2">
        <f t="shared" si="512"/>
        <v>76.254794328238162</v>
      </c>
      <c r="EM187" s="2">
        <f t="shared" si="513"/>
        <v>76.743123813354785</v>
      </c>
      <c r="EN187" s="2">
        <f t="shared" si="514"/>
        <v>80.984661763437146</v>
      </c>
      <c r="EO187" s="2">
        <f t="shared" si="515"/>
        <v>80.381107389463239</v>
      </c>
      <c r="EQ187" s="2">
        <f t="shared" si="516"/>
        <v>48.873809412142791</v>
      </c>
      <c r="ER187" s="2">
        <f t="shared" ref="ER187:FE202" si="646">CV$228*$B187+CV$229</f>
        <v>52.226675000274767</v>
      </c>
      <c r="ES187" s="2">
        <f t="shared" si="646"/>
        <v>59.83363561591203</v>
      </c>
      <c r="ET187" s="2">
        <f t="shared" si="646"/>
        <v>63.077303166020165</v>
      </c>
      <c r="EU187" s="2">
        <f t="shared" si="646"/>
        <v>70.940549318712755</v>
      </c>
      <c r="EV187" s="2">
        <f t="shared" si="646"/>
        <v>70.748077666207351</v>
      </c>
      <c r="EW187" s="2">
        <f t="shared" si="646"/>
        <v>72.605616211054553</v>
      </c>
      <c r="EX187" s="2">
        <f t="shared" si="646"/>
        <v>74.152953513060652</v>
      </c>
      <c r="EY187" s="2">
        <f t="shared" si="646"/>
        <v>76.59492697776075</v>
      </c>
      <c r="EZ187" s="2">
        <f t="shared" si="646"/>
        <v>76.272526947339458</v>
      </c>
      <c r="FA187" s="2">
        <f t="shared" si="646"/>
        <v>76.225795097446849</v>
      </c>
      <c r="FB187" s="2">
        <f t="shared" si="646"/>
        <v>76.383512754436993</v>
      </c>
      <c r="FC187" s="2">
        <f t="shared" si="646"/>
        <v>76.599784790601277</v>
      </c>
      <c r="FD187" s="2">
        <f t="shared" si="646"/>
        <v>79.139267009569551</v>
      </c>
      <c r="FE187" s="2">
        <f t="shared" si="646"/>
        <v>76.772308955815888</v>
      </c>
      <c r="FG187" s="2">
        <f t="shared" si="518"/>
        <v>0.99998299200484764</v>
      </c>
      <c r="FH187" s="2">
        <f t="shared" ref="FH187:FU202" si="647">POWER(10,($B187-D$231)/D$229)/(1+POWER(10,($B187-D$231)/D$229))</f>
        <v>0.99998174312231214</v>
      </c>
      <c r="FI187" s="2">
        <f t="shared" si="647"/>
        <v>0.99998040551133838</v>
      </c>
      <c r="FJ187" s="2">
        <f t="shared" si="647"/>
        <v>0.99998096894472754</v>
      </c>
      <c r="FK187" s="2">
        <f t="shared" si="647"/>
        <v>0.9999797276404091</v>
      </c>
      <c r="FL187" s="2">
        <f t="shared" si="647"/>
        <v>0.99997659518057036</v>
      </c>
      <c r="FM187" s="2">
        <f t="shared" si="647"/>
        <v>0.99997446539950618</v>
      </c>
      <c r="FN187" s="2">
        <f t="shared" si="647"/>
        <v>0.99997171285780695</v>
      </c>
      <c r="FO187" s="2">
        <f t="shared" si="647"/>
        <v>0.99997111738684596</v>
      </c>
      <c r="FP187" s="2">
        <f t="shared" si="647"/>
        <v>0.99997617290901597</v>
      </c>
      <c r="FQ187" s="2">
        <f t="shared" si="647"/>
        <v>0.99997893942305638</v>
      </c>
      <c r="FR187" s="2">
        <f t="shared" si="647"/>
        <v>0.99997970006119929</v>
      </c>
      <c r="FS187" s="2">
        <f t="shared" si="647"/>
        <v>0.99998241421693357</v>
      </c>
      <c r="FT187" s="2">
        <f t="shared" si="647"/>
        <v>0.99998008369470026</v>
      </c>
      <c r="FU187" s="2">
        <f t="shared" si="647"/>
        <v>0.99997479451194071</v>
      </c>
      <c r="FW187" s="2">
        <f t="shared" si="536"/>
        <v>0.44977758906161763</v>
      </c>
      <c r="FX187" s="2">
        <f t="shared" si="588"/>
        <v>0.51913601015315081</v>
      </c>
      <c r="FY187" s="2">
        <f t="shared" si="589"/>
        <v>0.5232405364492656</v>
      </c>
      <c r="FZ187" s="2">
        <f t="shared" si="590"/>
        <v>0.51422119535712152</v>
      </c>
      <c r="GA187" s="2">
        <f t="shared" si="591"/>
        <v>0.50140883346846254</v>
      </c>
      <c r="GB187" s="2">
        <f t="shared" si="592"/>
        <v>0.49950958090309683</v>
      </c>
      <c r="GC187" s="2">
        <f t="shared" si="593"/>
        <v>0.51392658528753843</v>
      </c>
      <c r="GD187" s="2">
        <f t="shared" si="594"/>
        <v>0.52438960462529227</v>
      </c>
      <c r="GE187" s="2">
        <f t="shared" si="595"/>
        <v>0.57408878824859433</v>
      </c>
      <c r="GF187" s="2">
        <f t="shared" si="596"/>
        <v>0.53539814729335622</v>
      </c>
      <c r="GG187" s="2">
        <f t="shared" si="597"/>
        <v>0.50866523099413463</v>
      </c>
      <c r="GH187" s="2">
        <f t="shared" si="598"/>
        <v>0.48012235178755042</v>
      </c>
      <c r="GI187" s="2">
        <f t="shared" si="599"/>
        <v>0.47350581179798656</v>
      </c>
      <c r="GJ187" s="2">
        <f t="shared" si="600"/>
        <v>0.37824890036934189</v>
      </c>
      <c r="GK187" s="2">
        <f t="shared" si="601"/>
        <v>0.35777894001744392</v>
      </c>
      <c r="GM187" s="86">
        <f t="shared" si="537"/>
        <v>8.167468774493375E-77</v>
      </c>
      <c r="GN187" s="86">
        <f t="shared" si="602"/>
        <v>1.0217039477430157E-249</v>
      </c>
      <c r="GO187" s="86">
        <f t="shared" si="603"/>
        <v>1.8290454389054575E-259</v>
      </c>
      <c r="GP187" s="86">
        <f t="shared" si="604"/>
        <v>2.6519163828009413E-234</v>
      </c>
      <c r="GQ187" s="86">
        <f t="shared" si="605"/>
        <v>6.0765790925538969E-178</v>
      </c>
      <c r="GR187" s="86">
        <f t="shared" si="606"/>
        <v>1.3107317215391871E-268</v>
      </c>
      <c r="GS187" s="86">
        <f t="shared" si="607"/>
        <v>6.6752022275707619E-229</v>
      </c>
      <c r="GT187" s="86">
        <f t="shared" si="608"/>
        <v>7.7493607908066975E-163</v>
      </c>
      <c r="GU187" s="86">
        <f t="shared" si="609"/>
        <v>5.9377512997955205E-118</v>
      </c>
      <c r="GV187" s="86">
        <f t="shared" si="610"/>
        <v>3.8976237201321465E-224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9.136012762461295E-53</v>
      </c>
      <c r="HD187" s="86">
        <f t="shared" si="616"/>
        <v>6.5502306462731126E-142</v>
      </c>
      <c r="HE187" s="86">
        <f t="shared" si="617"/>
        <v>1.0370153506484195E-178</v>
      </c>
      <c r="HF187" s="86">
        <f t="shared" si="618"/>
        <v>3.5328505120503404E-143</v>
      </c>
      <c r="HG187" s="86">
        <f t="shared" si="619"/>
        <v>1.0163303285840116E-108</v>
      </c>
      <c r="HH187" s="86">
        <f t="shared" si="620"/>
        <v>3.6921225782542839E-275</v>
      </c>
      <c r="HI187" s="86">
        <f t="shared" si="621"/>
        <v>4.98455557450722E-279</v>
      </c>
      <c r="HJ187" s="86">
        <f t="shared" si="622"/>
        <v>2.000086807456875E-277</v>
      </c>
      <c r="HK187" s="86">
        <f t="shared" si="623"/>
        <v>3.5542854043084918E-275</v>
      </c>
      <c r="HL187" s="86">
        <f t="shared" si="624"/>
        <v>0</v>
      </c>
      <c r="HM187" s="86">
        <f t="shared" si="625"/>
        <v>0</v>
      </c>
      <c r="HN187" s="86">
        <f t="shared" si="626"/>
        <v>4.4605980158315642E-308</v>
      </c>
      <c r="HO187" s="86">
        <f t="shared" si="627"/>
        <v>0</v>
      </c>
      <c r="HP187" s="86">
        <f t="shared" si="628"/>
        <v>3.9963564957026637E-305</v>
      </c>
      <c r="HQ187" s="86">
        <f t="shared" si="629"/>
        <v>7.8897542261748712E-280</v>
      </c>
      <c r="HS187" s="86">
        <f t="shared" si="539"/>
        <v>5.2032654316248379E-19</v>
      </c>
      <c r="HT187" s="86">
        <f t="shared" si="630"/>
        <v>1.640259025541531E-25</v>
      </c>
      <c r="HU187" s="86">
        <f t="shared" si="631"/>
        <v>6.8582242353891291E-29</v>
      </c>
      <c r="HV187" s="86">
        <f t="shared" si="632"/>
        <v>2.9459921620500835E-25</v>
      </c>
      <c r="HW187" s="86">
        <f t="shared" si="633"/>
        <v>2.6559485609165799E-24</v>
      </c>
      <c r="HX187" s="86">
        <f t="shared" si="634"/>
        <v>3.4044804809353223E-23</v>
      </c>
      <c r="HY187" s="86">
        <f t="shared" si="635"/>
        <v>6.560064193055772E-29</v>
      </c>
      <c r="HZ187" s="86">
        <f t="shared" si="636"/>
        <v>5.2613201906129288E-34</v>
      </c>
      <c r="IA187" s="86">
        <f t="shared" si="637"/>
        <v>3.10684448758156E-33</v>
      </c>
      <c r="IB187" s="86">
        <f t="shared" si="638"/>
        <v>3.2352958610907495E-28</v>
      </c>
      <c r="IC187" s="86">
        <f t="shared" si="639"/>
        <v>2.447901306729878E-25</v>
      </c>
      <c r="ID187" s="86">
        <f t="shared" si="640"/>
        <v>1.3256973990838713E-23</v>
      </c>
      <c r="IE187" s="86">
        <f t="shared" si="641"/>
        <v>1.4538763627019695E-23</v>
      </c>
      <c r="IF187" s="86">
        <f t="shared" si="642"/>
        <v>2.6454321801132342E-17</v>
      </c>
      <c r="IG187" s="86">
        <f t="shared" si="643"/>
        <v>3.9350462027457596E-15</v>
      </c>
      <c r="II187" s="86">
        <f t="shared" si="540"/>
        <v>0.45063749141970194</v>
      </c>
      <c r="IJ187" s="86">
        <f t="shared" si="541"/>
        <v>0.47668024032565526</v>
      </c>
      <c r="IK187" s="86">
        <f t="shared" si="542"/>
        <v>0.46650063594115865</v>
      </c>
      <c r="IL187" s="86">
        <f t="shared" si="543"/>
        <v>0.48537012533165752</v>
      </c>
      <c r="IM187" s="86">
        <f t="shared" si="544"/>
        <v>0.49918642741349295</v>
      </c>
      <c r="IN187" s="86">
        <f t="shared" si="545"/>
        <v>0.50024185143387667</v>
      </c>
      <c r="IO187" s="86">
        <f t="shared" si="546"/>
        <v>0.48535703300046812</v>
      </c>
      <c r="IP187" s="86">
        <f t="shared" si="547"/>
        <v>0.46135830051947602</v>
      </c>
      <c r="IQ187" s="86">
        <f t="shared" si="548"/>
        <v>0.28563889646217655</v>
      </c>
      <c r="IR187" s="86">
        <f t="shared" si="549"/>
        <v>0.43905736893023845</v>
      </c>
      <c r="IS187" s="86">
        <f t="shared" si="550"/>
        <v>0.49271937137512378</v>
      </c>
      <c r="IT187" s="86">
        <f t="shared" si="551"/>
        <v>0.49663621665710378</v>
      </c>
      <c r="IU187" s="86">
        <f t="shared" si="552"/>
        <v>0.48931663664231911</v>
      </c>
      <c r="IV187" s="86">
        <f t="shared" si="553"/>
        <v>0.39770562470581461</v>
      </c>
      <c r="IW187" s="86">
        <f t="shared" si="554"/>
        <v>0.33139818501059259</v>
      </c>
      <c r="IY187" s="86">
        <f t="shared" si="555"/>
        <v>0.45063749141970194</v>
      </c>
      <c r="IZ187" s="86">
        <f t="shared" si="556"/>
        <v>0.47668024032565526</v>
      </c>
      <c r="JA187" s="86">
        <f t="shared" si="557"/>
        <v>0.46650063594115865</v>
      </c>
      <c r="JB187" s="86">
        <f t="shared" si="558"/>
        <v>0.48537012533165752</v>
      </c>
      <c r="JC187" s="86">
        <f t="shared" si="559"/>
        <v>0.49918642741349295</v>
      </c>
      <c r="JD187" s="86">
        <f t="shared" si="560"/>
        <v>0.50024185143387667</v>
      </c>
      <c r="JE187" s="86">
        <f t="shared" si="561"/>
        <v>0.48535703300046812</v>
      </c>
      <c r="JF187" s="86">
        <f t="shared" si="562"/>
        <v>0.46135830051947602</v>
      </c>
      <c r="JG187" s="86">
        <f t="shared" si="563"/>
        <v>0.28563889646217655</v>
      </c>
      <c r="JH187" s="86">
        <f t="shared" si="564"/>
        <v>0.43905736893023845</v>
      </c>
      <c r="JI187" s="86">
        <f t="shared" si="565"/>
        <v>0.49271937137512378</v>
      </c>
      <c r="JJ187" s="86">
        <f t="shared" si="566"/>
        <v>0.49663621665710378</v>
      </c>
      <c r="JK187" s="86">
        <f t="shared" si="567"/>
        <v>0.48931663664231911</v>
      </c>
      <c r="JL187" s="86">
        <f t="shared" si="568"/>
        <v>0.39770562470581461</v>
      </c>
      <c r="JM187" s="86">
        <f t="shared" si="569"/>
        <v>0.33139818501059654</v>
      </c>
    </row>
    <row r="188" spans="2:273" x14ac:dyDescent="0.25">
      <c r="B188" s="2">
        <v>161</v>
      </c>
      <c r="C188" s="37">
        <v>48.241999999999997</v>
      </c>
      <c r="D188" s="37">
        <v>53.45</v>
      </c>
      <c r="E188" s="37">
        <v>61.951999999999998</v>
      </c>
      <c r="F188" s="37">
        <v>65.096999999999994</v>
      </c>
      <c r="G188" s="37">
        <v>72.144999999999996</v>
      </c>
      <c r="H188" s="37">
        <v>73.557000000000002</v>
      </c>
      <c r="I188" s="37">
        <v>75.102000000000004</v>
      </c>
      <c r="J188" s="37">
        <v>75.816999999999993</v>
      </c>
      <c r="K188" s="37">
        <v>77.5</v>
      </c>
      <c r="L188" s="37">
        <v>78.566999999999993</v>
      </c>
      <c r="M188" s="37">
        <v>81.034000000000006</v>
      </c>
      <c r="N188" s="37">
        <v>85.754000000000005</v>
      </c>
      <c r="O188" s="37">
        <v>87.4</v>
      </c>
      <c r="P188" s="37">
        <v>104.349</v>
      </c>
      <c r="Q188" s="37">
        <v>123.703</v>
      </c>
      <c r="S188" s="4">
        <f t="shared" si="441"/>
        <v>48.638096487651012</v>
      </c>
      <c r="T188" s="4">
        <f t="shared" si="442"/>
        <v>53.186589375664148</v>
      </c>
      <c r="U188" s="4">
        <f t="shared" si="443"/>
        <v>61.013527598071576</v>
      </c>
      <c r="V188" s="4">
        <f t="shared" si="444"/>
        <v>64.909152580443092</v>
      </c>
      <c r="W188" s="4">
        <f t="shared" si="445"/>
        <v>72.104199167855327</v>
      </c>
      <c r="X188" s="4">
        <f t="shared" si="446"/>
        <v>73.583247116879619</v>
      </c>
      <c r="Y188" s="4">
        <f t="shared" si="447"/>
        <v>75.057001030225095</v>
      </c>
      <c r="Z188" s="4">
        <f t="shared" si="448"/>
        <v>75.725850262831102</v>
      </c>
      <c r="AA188" s="4">
        <f t="shared" si="449"/>
        <v>76.138324656800165</v>
      </c>
      <c r="AB188" s="4">
        <f t="shared" si="450"/>
        <v>78.290778870658059</v>
      </c>
      <c r="AC188" s="4">
        <f t="shared" si="451"/>
        <v>81.037012246976545</v>
      </c>
      <c r="AD188" s="4">
        <f t="shared" si="452"/>
        <v>85.13033633754992</v>
      </c>
      <c r="AE188" s="4">
        <f t="shared" si="453"/>
        <v>86.080882696733013</v>
      </c>
      <c r="AF188" s="4">
        <f t="shared" si="454"/>
        <v>105.15527059923483</v>
      </c>
      <c r="AG188" s="4">
        <f t="shared" si="455"/>
        <v>125.67928509202392</v>
      </c>
      <c r="AI188" s="4">
        <f t="shared" si="456"/>
        <v>-0.39609648765101468</v>
      </c>
      <c r="AJ188" s="4">
        <f t="shared" si="457"/>
        <v>0.26341062433585449</v>
      </c>
      <c r="AK188" s="4">
        <f t="shared" si="458"/>
        <v>0.93847240192842207</v>
      </c>
      <c r="AL188" s="4">
        <f t="shared" si="459"/>
        <v>0.18784741955690265</v>
      </c>
      <c r="AM188" s="4">
        <f t="shared" si="460"/>
        <v>4.0800832144668675E-2</v>
      </c>
      <c r="AN188" s="4">
        <f t="shared" si="461"/>
        <v>-2.6247116879616783E-2</v>
      </c>
      <c r="AO188" s="4">
        <f t="shared" si="462"/>
        <v>4.4998969774908915E-2</v>
      </c>
      <c r="AP188" s="4">
        <f t="shared" si="463"/>
        <v>9.1149737168890965E-2</v>
      </c>
      <c r="AQ188" s="4">
        <f t="shared" si="464"/>
        <v>1.3616753431998347</v>
      </c>
      <c r="AR188" s="4">
        <f t="shared" si="465"/>
        <v>0.2762211293419341</v>
      </c>
      <c r="AS188" s="4">
        <f t="shared" si="466"/>
        <v>-3.0122469765387905E-3</v>
      </c>
      <c r="AT188" s="4">
        <f t="shared" si="467"/>
        <v>0.62366366245008464</v>
      </c>
      <c r="AU188" s="4">
        <f t="shared" si="468"/>
        <v>1.3191173032669923</v>
      </c>
      <c r="AV188" s="4">
        <f t="shared" si="644"/>
        <v>-0.80627059923482136</v>
      </c>
      <c r="AW188" s="4">
        <f t="shared" si="644"/>
        <v>-1.9762850920239146</v>
      </c>
      <c r="AY188" s="2">
        <f t="shared" si="520"/>
        <v>48.378387611353361</v>
      </c>
      <c r="AZ188" s="2">
        <f t="shared" si="571"/>
        <v>52.18380533368591</v>
      </c>
      <c r="BA188" s="2">
        <f t="shared" si="572"/>
        <v>59.618404042701258</v>
      </c>
      <c r="BB188" s="2">
        <f t="shared" si="573"/>
        <v>63.089184857196287</v>
      </c>
      <c r="BC188" s="2">
        <f t="shared" si="574"/>
        <v>69.582940341335103</v>
      </c>
      <c r="BD188" s="2">
        <f t="shared" si="575"/>
        <v>70.477961166541576</v>
      </c>
      <c r="BE188" s="2">
        <f t="shared" si="576"/>
        <v>72.609428875368195</v>
      </c>
      <c r="BF188" s="2">
        <f t="shared" si="577"/>
        <v>73.173887963177606</v>
      </c>
      <c r="BG188" s="2">
        <f t="shared" si="578"/>
        <v>75.312439576940633</v>
      </c>
      <c r="BH188" s="2">
        <f t="shared" si="579"/>
        <v>75.764807775805423</v>
      </c>
      <c r="BI188" s="2">
        <f t="shared" si="580"/>
        <v>75.804577416087113</v>
      </c>
      <c r="BJ188" s="2">
        <f t="shared" si="581"/>
        <v>76.207218237618406</v>
      </c>
      <c r="BK188" s="2">
        <f t="shared" si="582"/>
        <v>76.570620895858113</v>
      </c>
      <c r="BL188" s="2">
        <f t="shared" si="583"/>
        <v>80.173992413721692</v>
      </c>
      <c r="BM188" s="2">
        <f t="shared" si="584"/>
        <v>78.907407993260904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 t="str">
        <f t="shared" si="498"/>
        <v/>
      </c>
      <c r="DI188" s="2" t="str">
        <f t="shared" si="499"/>
        <v/>
      </c>
      <c r="DK188" s="2">
        <f t="shared" si="500"/>
        <v>123.62934094076651</v>
      </c>
      <c r="DL188" s="2">
        <f t="shared" si="645"/>
        <v>105.87410278745642</v>
      </c>
      <c r="DM188" s="2">
        <f t="shared" si="645"/>
        <v>115.98050549658322</v>
      </c>
      <c r="DN188" s="2">
        <f t="shared" si="645"/>
        <v>107.12366950274156</v>
      </c>
      <c r="DO188" s="2">
        <f t="shared" si="645"/>
        <v>106.34459460335466</v>
      </c>
      <c r="DP188" s="2">
        <f t="shared" si="645"/>
        <v>51.158393385684114</v>
      </c>
      <c r="DQ188" s="2">
        <f t="shared" si="645"/>
        <v>72.907070731707293</v>
      </c>
      <c r="DR188" s="2">
        <f t="shared" si="645"/>
        <v>87.786747565379144</v>
      </c>
      <c r="DS188" s="2">
        <f t="shared" si="645"/>
        <v>88.024451872925553</v>
      </c>
      <c r="DT188" s="2">
        <f t="shared" si="645"/>
        <v>75.391823344947724</v>
      </c>
      <c r="DU188" s="2">
        <f t="shared" si="645"/>
        <v>75.60066384778014</v>
      </c>
      <c r="DV188" s="2">
        <f t="shared" si="645"/>
        <v>98.692013316046783</v>
      </c>
      <c r="DW188" s="2">
        <f t="shared" si="645"/>
        <v>121.74067700348431</v>
      </c>
      <c r="DX188" s="2">
        <f t="shared" si="645"/>
        <v>116.01923569132703</v>
      </c>
      <c r="DY188" s="2">
        <f t="shared" si="645"/>
        <v>105.24225609756097</v>
      </c>
      <c r="EA188" s="2">
        <f t="shared" si="440"/>
        <v>48.038430014399459</v>
      </c>
      <c r="EB188" s="2">
        <f t="shared" si="502"/>
        <v>52.271577615338884</v>
      </c>
      <c r="EC188" s="2">
        <f t="shared" si="503"/>
        <v>59.522982365764328</v>
      </c>
      <c r="ED188" s="2">
        <f t="shared" si="504"/>
        <v>63.208285015393706</v>
      </c>
      <c r="EE188" s="2">
        <f t="shared" si="505"/>
        <v>68.253691348076757</v>
      </c>
      <c r="EF188" s="2">
        <f t="shared" si="506"/>
        <v>70.284634188275078</v>
      </c>
      <c r="EG188" s="2">
        <f t="shared" si="507"/>
        <v>72.731034193252924</v>
      </c>
      <c r="EH188" s="2">
        <f t="shared" si="508"/>
        <v>72.145764996171195</v>
      </c>
      <c r="EI188" s="2">
        <f t="shared" si="509"/>
        <v>73.639681023371722</v>
      </c>
      <c r="EJ188" s="2">
        <f t="shared" si="510"/>
        <v>75.27927806839476</v>
      </c>
      <c r="EK188" s="2">
        <f t="shared" si="511"/>
        <v>75.460303175848793</v>
      </c>
      <c r="EL188" s="2">
        <f t="shared" si="512"/>
        <v>76.140466975060363</v>
      </c>
      <c r="EM188" s="2">
        <f t="shared" si="513"/>
        <v>76.642231033789216</v>
      </c>
      <c r="EN188" s="2">
        <f t="shared" si="514"/>
        <v>80.926158204641524</v>
      </c>
      <c r="EO188" s="2">
        <f t="shared" si="515"/>
        <v>80.298885870878308</v>
      </c>
      <c r="EQ188" s="2">
        <f t="shared" si="516"/>
        <v>48.755191518085148</v>
      </c>
      <c r="ER188" s="2">
        <f t="shared" si="646"/>
        <v>52.10801101853356</v>
      </c>
      <c r="ES188" s="2">
        <f t="shared" si="646"/>
        <v>59.695851567618504</v>
      </c>
      <c r="ET188" s="2">
        <f t="shared" si="646"/>
        <v>62.985153279018611</v>
      </c>
      <c r="EU188" s="2">
        <f t="shared" si="646"/>
        <v>70.787074447858885</v>
      </c>
      <c r="EV188" s="2">
        <f t="shared" si="646"/>
        <v>70.655405008191735</v>
      </c>
      <c r="EW188" s="2">
        <f t="shared" si="646"/>
        <v>72.504526586443646</v>
      </c>
      <c r="EX188" s="2">
        <f t="shared" si="646"/>
        <v>74.023588030029686</v>
      </c>
      <c r="EY188" s="2">
        <f t="shared" si="646"/>
        <v>76.443613607174242</v>
      </c>
      <c r="EZ188" s="2">
        <f t="shared" si="646"/>
        <v>76.14905870742983</v>
      </c>
      <c r="FA188" s="2">
        <f t="shared" si="646"/>
        <v>76.107856676034473</v>
      </c>
      <c r="FB188" s="2">
        <f t="shared" si="646"/>
        <v>76.272307126384106</v>
      </c>
      <c r="FC188" s="2">
        <f t="shared" si="646"/>
        <v>76.496546351816562</v>
      </c>
      <c r="FD188" s="2">
        <f t="shared" si="646"/>
        <v>79.044806155013077</v>
      </c>
      <c r="FE188" s="2">
        <f t="shared" si="646"/>
        <v>76.62793600733194</v>
      </c>
      <c r="FG188" s="2">
        <f t="shared" si="518"/>
        <v>0.99998448850085209</v>
      </c>
      <c r="FH188" s="2">
        <f t="shared" si="647"/>
        <v>0.99998334950290846</v>
      </c>
      <c r="FI188" s="2">
        <f t="shared" si="647"/>
        <v>0.99998212958313848</v>
      </c>
      <c r="FJ188" s="2">
        <f t="shared" si="647"/>
        <v>0.99998264344224319</v>
      </c>
      <c r="FK188" s="2">
        <f t="shared" si="647"/>
        <v>0.99998151135533475</v>
      </c>
      <c r="FL188" s="2">
        <f t="shared" si="647"/>
        <v>0.99997865450702872</v>
      </c>
      <c r="FM188" s="2">
        <f t="shared" si="647"/>
        <v>0.99997671211524852</v>
      </c>
      <c r="FN188" s="2">
        <f t="shared" si="647"/>
        <v>0.99997420175549467</v>
      </c>
      <c r="FO188" s="2">
        <f t="shared" si="647"/>
        <v>0.99997365867679189</v>
      </c>
      <c r="FP188" s="2">
        <f t="shared" si="647"/>
        <v>0.99997826938919343</v>
      </c>
      <c r="FQ188" s="2">
        <f t="shared" si="647"/>
        <v>0.99998079248995086</v>
      </c>
      <c r="FR188" s="2">
        <f t="shared" si="647"/>
        <v>0.99998148620270655</v>
      </c>
      <c r="FS188" s="2">
        <f t="shared" si="647"/>
        <v>0.9999839615504077</v>
      </c>
      <c r="FT188" s="2">
        <f t="shared" si="647"/>
        <v>0.99998183608185598</v>
      </c>
      <c r="FU188" s="2">
        <f t="shared" si="647"/>
        <v>0.99997701227069624</v>
      </c>
      <c r="FW188" s="2">
        <f t="shared" si="536"/>
        <v>0.47266080399322974</v>
      </c>
      <c r="FX188" s="2">
        <f t="shared" si="588"/>
        <v>0.54207149915809838</v>
      </c>
      <c r="FY188" s="2">
        <f t="shared" si="589"/>
        <v>0.54615140494052183</v>
      </c>
      <c r="FZ188" s="2">
        <f t="shared" si="590"/>
        <v>0.53718211515726766</v>
      </c>
      <c r="GA188" s="2">
        <f t="shared" si="591"/>
        <v>0.52441525492032548</v>
      </c>
      <c r="GB188" s="2">
        <f t="shared" si="592"/>
        <v>0.52252018470243544</v>
      </c>
      <c r="GC188" s="2">
        <f t="shared" si="593"/>
        <v>0.53688888914773025</v>
      </c>
      <c r="GD188" s="2">
        <f t="shared" si="594"/>
        <v>0.54729302952582959</v>
      </c>
      <c r="GE188" s="2">
        <f t="shared" si="595"/>
        <v>0.59644074516324996</v>
      </c>
      <c r="GF188" s="2">
        <f t="shared" si="596"/>
        <v>0.55821806090292847</v>
      </c>
      <c r="GG188" s="2">
        <f t="shared" si="597"/>
        <v>0.5316495766922501</v>
      </c>
      <c r="GH188" s="2">
        <f t="shared" si="598"/>
        <v>0.50313767948833443</v>
      </c>
      <c r="GI188" s="2">
        <f t="shared" si="599"/>
        <v>0.49650688119049519</v>
      </c>
      <c r="GJ188" s="2">
        <f t="shared" si="600"/>
        <v>0.40013947355328405</v>
      </c>
      <c r="GK188" s="2">
        <f t="shared" si="601"/>
        <v>0.37920737705616336</v>
      </c>
      <c r="GM188" s="86">
        <f t="shared" si="537"/>
        <v>2.0352862918801314E-78</v>
      </c>
      <c r="GN188" s="86">
        <f t="shared" si="602"/>
        <v>6.0557904810751755E-255</v>
      </c>
      <c r="GO188" s="86">
        <f t="shared" si="603"/>
        <v>6.9027645740710218E-265</v>
      </c>
      <c r="GP188" s="86">
        <f t="shared" si="604"/>
        <v>3.3697435677176813E-239</v>
      </c>
      <c r="GQ188" s="86">
        <f t="shared" si="605"/>
        <v>1.1672629344563905E-181</v>
      </c>
      <c r="GR188" s="86">
        <f t="shared" si="606"/>
        <v>3.3631871222182302E-274</v>
      </c>
      <c r="GS188" s="86">
        <f t="shared" si="607"/>
        <v>1.1829012674154563E-233</v>
      </c>
      <c r="GT188" s="86">
        <f t="shared" si="608"/>
        <v>3.2908381262149912E-166</v>
      </c>
      <c r="GU188" s="86">
        <f t="shared" si="609"/>
        <v>2.2091463419917984E-120</v>
      </c>
      <c r="GV188" s="86">
        <f t="shared" si="610"/>
        <v>9.1553498762672871E-229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3.1212156878253572E-54</v>
      </c>
      <c r="HD188" s="86">
        <f t="shared" si="616"/>
        <v>7.0655016473607427E-146</v>
      </c>
      <c r="HE188" s="86">
        <f t="shared" si="617"/>
        <v>1.048553647581832E-183</v>
      </c>
      <c r="HF188" s="86">
        <f t="shared" si="618"/>
        <v>3.496277757446815E-147</v>
      </c>
      <c r="HG188" s="86">
        <f t="shared" si="619"/>
        <v>9.6860388036974955E-112</v>
      </c>
      <c r="HH188" s="86">
        <f t="shared" si="620"/>
        <v>9.3567210945503857E-283</v>
      </c>
      <c r="HI188" s="86">
        <f t="shared" si="621"/>
        <v>1.1674874126751347E-286</v>
      </c>
      <c r="HJ188" s="86">
        <f t="shared" si="622"/>
        <v>5.3025742685669328E-285</v>
      </c>
      <c r="HK188" s="86">
        <f t="shared" si="623"/>
        <v>1.0289755035339356E-282</v>
      </c>
      <c r="HL188" s="86">
        <f t="shared" si="624"/>
        <v>0</v>
      </c>
      <c r="HM188" s="86">
        <f t="shared" si="625"/>
        <v>0</v>
      </c>
      <c r="HN188" s="86">
        <f t="shared" si="626"/>
        <v>0</v>
      </c>
      <c r="HO188" s="86">
        <f t="shared" si="627"/>
        <v>0</v>
      </c>
      <c r="HP188" s="86">
        <f t="shared" si="628"/>
        <v>0</v>
      </c>
      <c r="HQ188" s="86">
        <f t="shared" si="629"/>
        <v>1.1605836511278739E-287</v>
      </c>
      <c r="HS188" s="86">
        <f t="shared" si="539"/>
        <v>2.7573239001217743E-20</v>
      </c>
      <c r="HT188" s="86">
        <f t="shared" si="630"/>
        <v>4.0057603145289493E-27</v>
      </c>
      <c r="HU188" s="86">
        <f t="shared" si="631"/>
        <v>1.1121874902579215E-30</v>
      </c>
      <c r="HV188" s="86">
        <f t="shared" si="632"/>
        <v>7.7565813322938176E-27</v>
      </c>
      <c r="HW188" s="86">
        <f t="shared" si="633"/>
        <v>8.0623330427068212E-26</v>
      </c>
      <c r="HX188" s="86">
        <f t="shared" si="634"/>
        <v>1.2958570882734063E-24</v>
      </c>
      <c r="HY188" s="86">
        <f t="shared" si="635"/>
        <v>1.2188213288920192E-30</v>
      </c>
      <c r="HZ188" s="86">
        <f t="shared" si="636"/>
        <v>4.8847459048992045E-36</v>
      </c>
      <c r="IA188" s="86">
        <f t="shared" si="637"/>
        <v>3.192974446682195E-35</v>
      </c>
      <c r="IB188" s="86">
        <f t="shared" si="638"/>
        <v>6.5850265446726268E-30</v>
      </c>
      <c r="IC188" s="86">
        <f t="shared" si="639"/>
        <v>6.4183574893407559E-27</v>
      </c>
      <c r="ID188" s="86">
        <f t="shared" si="640"/>
        <v>3.7519394100844932E-25</v>
      </c>
      <c r="IE188" s="86">
        <f t="shared" si="641"/>
        <v>4.127632975556429E-25</v>
      </c>
      <c r="IF188" s="86">
        <f t="shared" si="642"/>
        <v>1.5585927217784588E-18</v>
      </c>
      <c r="IG188" s="86">
        <f t="shared" si="643"/>
        <v>3.043083325243696E-16</v>
      </c>
      <c r="II188" s="86">
        <f t="shared" si="540"/>
        <v>0.49091598375934287</v>
      </c>
      <c r="IJ188" s="86">
        <f t="shared" si="541"/>
        <v>0.41912487203145909</v>
      </c>
      <c r="IK188" s="86">
        <f t="shared" si="542"/>
        <v>0.4001627981569984</v>
      </c>
      <c r="IL188" s="86">
        <f t="shared" si="543"/>
        <v>0.43521646715764711</v>
      </c>
      <c r="IM188" s="86">
        <f t="shared" si="544"/>
        <v>0.46779431640829933</v>
      </c>
      <c r="IN188" s="86">
        <f t="shared" si="545"/>
        <v>0.47338578567845258</v>
      </c>
      <c r="IO188" s="86">
        <f t="shared" si="546"/>
        <v>0.43379344758905175</v>
      </c>
      <c r="IP188" s="86">
        <f t="shared" si="547"/>
        <v>0.38905090703600853</v>
      </c>
      <c r="IQ188" s="86">
        <f t="shared" si="548"/>
        <v>0.19890250391800998</v>
      </c>
      <c r="IR188" s="86">
        <f t="shared" si="549"/>
        <v>0.36580635807816209</v>
      </c>
      <c r="IS188" s="86">
        <f t="shared" si="550"/>
        <v>0.44997279579784277</v>
      </c>
      <c r="IT188" s="86">
        <f t="shared" si="551"/>
        <v>0.49792478916089211</v>
      </c>
      <c r="IU188" s="86">
        <f t="shared" si="552"/>
        <v>0.50147614556122899</v>
      </c>
      <c r="IV188" s="86">
        <f t="shared" si="553"/>
        <v>0.45775990625976914</v>
      </c>
      <c r="IW188" s="86">
        <f t="shared" si="554"/>
        <v>0.39623504323501185</v>
      </c>
      <c r="IY188" s="86">
        <f t="shared" si="555"/>
        <v>0.49091598375934287</v>
      </c>
      <c r="IZ188" s="86">
        <f t="shared" si="556"/>
        <v>0.41912487203145909</v>
      </c>
      <c r="JA188" s="86">
        <f t="shared" si="557"/>
        <v>0.4001627981569984</v>
      </c>
      <c r="JB188" s="86">
        <f t="shared" si="558"/>
        <v>0.43521646715764711</v>
      </c>
      <c r="JC188" s="86">
        <f t="shared" si="559"/>
        <v>0.46779431640829933</v>
      </c>
      <c r="JD188" s="86">
        <f t="shared" si="560"/>
        <v>0.47338578567845258</v>
      </c>
      <c r="JE188" s="86">
        <f t="shared" si="561"/>
        <v>0.43379344758905175</v>
      </c>
      <c r="JF188" s="86">
        <f t="shared" si="562"/>
        <v>0.38905090703600853</v>
      </c>
      <c r="JG188" s="86">
        <f t="shared" si="563"/>
        <v>0.19890250391800998</v>
      </c>
      <c r="JH188" s="86">
        <f t="shared" si="564"/>
        <v>0.36580635807816209</v>
      </c>
      <c r="JI188" s="86">
        <f t="shared" si="565"/>
        <v>0.44997279579784277</v>
      </c>
      <c r="JJ188" s="86">
        <f t="shared" si="566"/>
        <v>0.49792478916089211</v>
      </c>
      <c r="JK188" s="86">
        <f t="shared" si="567"/>
        <v>0.50147614556122899</v>
      </c>
      <c r="JL188" s="86">
        <f t="shared" si="568"/>
        <v>0.45775990625976914</v>
      </c>
      <c r="JM188" s="86">
        <f t="shared" si="569"/>
        <v>0.39623504323501213</v>
      </c>
    </row>
    <row r="189" spans="2:273" x14ac:dyDescent="0.25">
      <c r="B189" s="2">
        <v>162</v>
      </c>
      <c r="C189" s="37">
        <v>49.03</v>
      </c>
      <c r="D189" s="37">
        <v>53.5</v>
      </c>
      <c r="E189" s="37">
        <v>59.661000000000001</v>
      </c>
      <c r="F189" s="37">
        <v>66.081000000000003</v>
      </c>
      <c r="G189" s="37">
        <v>71.290000000000006</v>
      </c>
      <c r="H189" s="37">
        <v>73.114999999999995</v>
      </c>
      <c r="I189" s="37">
        <v>73.983000000000004</v>
      </c>
      <c r="J189" s="37">
        <v>73.316999999999993</v>
      </c>
      <c r="K189" s="37">
        <v>76.983000000000004</v>
      </c>
      <c r="L189" s="37">
        <v>77.367000000000004</v>
      </c>
      <c r="M189" s="37">
        <v>80.22</v>
      </c>
      <c r="N189" s="37">
        <v>83.426000000000002</v>
      </c>
      <c r="O189" s="37">
        <v>84.066999999999993</v>
      </c>
      <c r="P189" s="37">
        <v>104.413</v>
      </c>
      <c r="Q189" s="37">
        <v>126.85899999999999</v>
      </c>
      <c r="S189" s="4">
        <f t="shared" si="441"/>
        <v>48.493059608480394</v>
      </c>
      <c r="T189" s="4">
        <f t="shared" si="442"/>
        <v>52.706879349662735</v>
      </c>
      <c r="U189" s="4">
        <f t="shared" si="443"/>
        <v>60.336505578145669</v>
      </c>
      <c r="V189" s="4">
        <f t="shared" si="444"/>
        <v>64.200770711131113</v>
      </c>
      <c r="W189" s="4">
        <f t="shared" si="445"/>
        <v>71.246372085405156</v>
      </c>
      <c r="X189" s="4">
        <f t="shared" si="446"/>
        <v>72.648526639933422</v>
      </c>
      <c r="Y189" s="4">
        <f t="shared" si="447"/>
        <v>74.10814959336308</v>
      </c>
      <c r="Z189" s="4">
        <f t="shared" si="448"/>
        <v>74.570466430722064</v>
      </c>
      <c r="AA189" s="4">
        <f t="shared" si="449"/>
        <v>75.574226489609771</v>
      </c>
      <c r="AB189" s="4">
        <f t="shared" si="450"/>
        <v>77.165178511237698</v>
      </c>
      <c r="AC189" s="4">
        <f t="shared" si="451"/>
        <v>79.250612283600901</v>
      </c>
      <c r="AD189" s="4">
        <f t="shared" si="452"/>
        <v>82.905335277087019</v>
      </c>
      <c r="AE189" s="4">
        <f t="shared" si="453"/>
        <v>83.928550503239734</v>
      </c>
      <c r="AF189" s="4">
        <f t="shared" si="454"/>
        <v>105.30265809704991</v>
      </c>
      <c r="AG189" s="4">
        <f t="shared" si="455"/>
        <v>128.22715063868341</v>
      </c>
      <c r="AI189" s="4">
        <f t="shared" si="456"/>
        <v>0.53694039151960737</v>
      </c>
      <c r="AJ189" s="4">
        <f t="shared" si="457"/>
        <v>0.79312065033726498</v>
      </c>
      <c r="AK189" s="4">
        <f t="shared" si="458"/>
        <v>-0.67550557814566758</v>
      </c>
      <c r="AL189" s="4">
        <f t="shared" si="459"/>
        <v>1.8802292888688896</v>
      </c>
      <c r="AM189" s="4">
        <f t="shared" si="460"/>
        <v>4.3627914594850381E-2</v>
      </c>
      <c r="AN189" s="4">
        <f t="shared" si="461"/>
        <v>0.4664733600665727</v>
      </c>
      <c r="AO189" s="4">
        <f t="shared" si="462"/>
        <v>-0.12514959336307641</v>
      </c>
      <c r="AP189" s="4">
        <f t="shared" si="463"/>
        <v>-1.2534664307220709</v>
      </c>
      <c r="AQ189" s="4">
        <f t="shared" si="464"/>
        <v>1.4087735103902332</v>
      </c>
      <c r="AR189" s="4">
        <f t="shared" si="465"/>
        <v>0.20182148876230599</v>
      </c>
      <c r="AS189" s="4">
        <f t="shared" si="466"/>
        <v>0.9693877163990976</v>
      </c>
      <c r="AT189" s="4">
        <f t="shared" si="467"/>
        <v>0.52066472291298282</v>
      </c>
      <c r="AU189" s="4">
        <f t="shared" si="468"/>
        <v>0.13844949676025919</v>
      </c>
      <c r="AV189" s="4">
        <f t="shared" si="644"/>
        <v>-0.88965809704991727</v>
      </c>
      <c r="AW189" s="4">
        <f t="shared" si="644"/>
        <v>-1.3681506386834172</v>
      </c>
      <c r="AY189" s="2">
        <f t="shared" si="520"/>
        <v>48.26658646151094</v>
      </c>
      <c r="AZ189" s="2">
        <f t="shared" si="571"/>
        <v>52.062662224233279</v>
      </c>
      <c r="BA189" s="2">
        <f t="shared" si="572"/>
        <v>59.482646774749838</v>
      </c>
      <c r="BB189" s="2">
        <f t="shared" si="573"/>
        <v>62.993991018095187</v>
      </c>
      <c r="BC189" s="2">
        <f t="shared" si="574"/>
        <v>69.462000809982811</v>
      </c>
      <c r="BD189" s="2">
        <f t="shared" si="575"/>
        <v>70.390110726960458</v>
      </c>
      <c r="BE189" s="2">
        <f t="shared" si="576"/>
        <v>72.505128126185213</v>
      </c>
      <c r="BF189" s="2">
        <f t="shared" si="577"/>
        <v>73.07064026844364</v>
      </c>
      <c r="BG189" s="2">
        <f t="shared" si="578"/>
        <v>75.201011000026355</v>
      </c>
      <c r="BH189" s="2">
        <f t="shared" si="579"/>
        <v>75.65349952709002</v>
      </c>
      <c r="BI189" s="2">
        <f t="shared" si="580"/>
        <v>75.695483713158978</v>
      </c>
      <c r="BJ189" s="2">
        <f t="shared" si="581"/>
        <v>76.097531593483325</v>
      </c>
      <c r="BK189" s="2">
        <f t="shared" si="582"/>
        <v>76.465097111541027</v>
      </c>
      <c r="BL189" s="2">
        <f t="shared" si="583"/>
        <v>80.05829875914614</v>
      </c>
      <c r="BM189" s="2">
        <f t="shared" si="584"/>
        <v>78.719778530921332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 t="str">
        <f t="shared" si="498"/>
        <v/>
      </c>
      <c r="DI189" s="2" t="str">
        <f t="shared" si="499"/>
        <v/>
      </c>
      <c r="DK189" s="2">
        <f t="shared" si="500"/>
        <v>124.0170477351916</v>
      </c>
      <c r="DL189" s="2">
        <f t="shared" si="645"/>
        <v>106.11862020905922</v>
      </c>
      <c r="DM189" s="2">
        <f t="shared" si="645"/>
        <v>116.24656586446264</v>
      </c>
      <c r="DN189" s="2">
        <f t="shared" si="645"/>
        <v>107.32607165815847</v>
      </c>
      <c r="DO189" s="2">
        <f t="shared" si="645"/>
        <v>106.49622364476136</v>
      </c>
      <c r="DP189" s="2">
        <f t="shared" si="645"/>
        <v>50.86670824524316</v>
      </c>
      <c r="DQ189" s="2">
        <f t="shared" si="645"/>
        <v>72.778819512195099</v>
      </c>
      <c r="DR189" s="2">
        <f t="shared" si="645"/>
        <v>87.725851734325417</v>
      </c>
      <c r="DS189" s="2">
        <f t="shared" si="645"/>
        <v>87.929894736842101</v>
      </c>
      <c r="DT189" s="2">
        <f t="shared" si="645"/>
        <v>75.224387282229941</v>
      </c>
      <c r="DU189" s="2">
        <f t="shared" si="645"/>
        <v>75.45203669586229</v>
      </c>
      <c r="DV189" s="2">
        <f t="shared" si="645"/>
        <v>98.71919676957566</v>
      </c>
      <c r="DW189" s="2">
        <f t="shared" si="645"/>
        <v>121.9351101045296</v>
      </c>
      <c r="DX189" s="2">
        <f t="shared" si="645"/>
        <v>116.17753291197366</v>
      </c>
      <c r="DY189" s="2">
        <f t="shared" si="645"/>
        <v>105.35073170731707</v>
      </c>
      <c r="EA189" s="2">
        <f t="shared" si="440"/>
        <v>47.900832728061999</v>
      </c>
      <c r="EB189" s="2">
        <f t="shared" si="502"/>
        <v>52.155938824348439</v>
      </c>
      <c r="EC189" s="2">
        <f t="shared" si="503"/>
        <v>59.380981096752706</v>
      </c>
      <c r="ED189" s="2">
        <f t="shared" si="504"/>
        <v>63.12092336890052</v>
      </c>
      <c r="EE189" s="2">
        <f t="shared" si="505"/>
        <v>68.044036780379912</v>
      </c>
      <c r="EF189" s="2">
        <f t="shared" si="506"/>
        <v>70.183807891770002</v>
      </c>
      <c r="EG189" s="2">
        <f t="shared" si="507"/>
        <v>72.634386601282245</v>
      </c>
      <c r="EH189" s="2">
        <f t="shared" si="508"/>
        <v>71.978062466320665</v>
      </c>
      <c r="EI189" s="2">
        <f t="shared" si="509"/>
        <v>73.431619436329271</v>
      </c>
      <c r="EJ189" s="2">
        <f t="shared" si="510"/>
        <v>75.137976030605884</v>
      </c>
      <c r="EK189" s="2">
        <f t="shared" si="511"/>
        <v>75.329004753400483</v>
      </c>
      <c r="EL189" s="2">
        <f t="shared" si="512"/>
        <v>76.026139621882578</v>
      </c>
      <c r="EM189" s="2">
        <f t="shared" si="513"/>
        <v>76.541338254223646</v>
      </c>
      <c r="EN189" s="2">
        <f t="shared" si="514"/>
        <v>80.867654645845903</v>
      </c>
      <c r="EO189" s="2">
        <f t="shared" si="515"/>
        <v>80.216664352293392</v>
      </c>
      <c r="EQ189" s="2">
        <f t="shared" si="516"/>
        <v>48.636573624027506</v>
      </c>
      <c r="ER189" s="2">
        <f t="shared" si="646"/>
        <v>51.98934703679236</v>
      </c>
      <c r="ES189" s="2">
        <f t="shared" si="646"/>
        <v>59.558067519324979</v>
      </c>
      <c r="ET189" s="2">
        <f t="shared" si="646"/>
        <v>62.893003392017057</v>
      </c>
      <c r="EU189" s="2">
        <f t="shared" si="646"/>
        <v>70.633599577005015</v>
      </c>
      <c r="EV189" s="2">
        <f t="shared" si="646"/>
        <v>70.56273235017612</v>
      </c>
      <c r="EW189" s="2">
        <f t="shared" si="646"/>
        <v>72.403436961832739</v>
      </c>
      <c r="EX189" s="2">
        <f t="shared" si="646"/>
        <v>73.894222546998733</v>
      </c>
      <c r="EY189" s="2">
        <f t="shared" si="646"/>
        <v>76.292300236587721</v>
      </c>
      <c r="EZ189" s="2">
        <f t="shared" si="646"/>
        <v>76.025590467520203</v>
      </c>
      <c r="FA189" s="2">
        <f t="shared" si="646"/>
        <v>75.989918254622097</v>
      </c>
      <c r="FB189" s="2">
        <f t="shared" si="646"/>
        <v>76.16110149833122</v>
      </c>
      <c r="FC189" s="2">
        <f t="shared" si="646"/>
        <v>76.393307913031833</v>
      </c>
      <c r="FD189" s="2">
        <f t="shared" si="646"/>
        <v>78.950345300456618</v>
      </c>
      <c r="FE189" s="2">
        <f t="shared" si="646"/>
        <v>76.483563058848006</v>
      </c>
      <c r="FG189" s="2">
        <f t="shared" si="518"/>
        <v>0.99998585332533441</v>
      </c>
      <c r="FH189" s="2">
        <f t="shared" si="647"/>
        <v>0.99998481454392418</v>
      </c>
      <c r="FI189" s="2">
        <f t="shared" si="647"/>
        <v>0.99998370196049147</v>
      </c>
      <c r="FJ189" s="2">
        <f t="shared" si="647"/>
        <v>0.99998417060701739</v>
      </c>
      <c r="FK189" s="2">
        <f t="shared" si="647"/>
        <v>0.99998313812822937</v>
      </c>
      <c r="FL189" s="2">
        <f t="shared" si="647"/>
        <v>0.99998053264247577</v>
      </c>
      <c r="FM189" s="2">
        <f t="shared" si="647"/>
        <v>0.99997876115316087</v>
      </c>
      <c r="FN189" s="2">
        <f t="shared" si="647"/>
        <v>0.99997647166796622</v>
      </c>
      <c r="FO189" s="2">
        <f t="shared" si="647"/>
        <v>0.99997597637203051</v>
      </c>
      <c r="FP189" s="2">
        <f t="shared" si="647"/>
        <v>0.99998018140950429</v>
      </c>
      <c r="FQ189" s="2">
        <f t="shared" si="647"/>
        <v>0.99998248251303268</v>
      </c>
      <c r="FR189" s="2">
        <f t="shared" si="647"/>
        <v>0.99998311518868521</v>
      </c>
      <c r="FS189" s="2">
        <f t="shared" si="647"/>
        <v>0.99998537273948318</v>
      </c>
      <c r="FT189" s="2">
        <f t="shared" si="647"/>
        <v>0.99998343428329162</v>
      </c>
      <c r="FU189" s="2">
        <f t="shared" si="647"/>
        <v>0.99997903489929729</v>
      </c>
      <c r="FW189" s="2">
        <f t="shared" si="536"/>
        <v>0.4956594694113019</v>
      </c>
      <c r="FX189" s="2">
        <f t="shared" si="588"/>
        <v>0.56483005209000381</v>
      </c>
      <c r="FY189" s="2">
        <f t="shared" si="589"/>
        <v>0.56886845974199873</v>
      </c>
      <c r="FZ189" s="2">
        <f t="shared" si="590"/>
        <v>0.55998641810461869</v>
      </c>
      <c r="GA189" s="2">
        <f t="shared" si="591"/>
        <v>0.54731851091073447</v>
      </c>
      <c r="GB189" s="2">
        <f t="shared" si="592"/>
        <v>0.5454355967016743</v>
      </c>
      <c r="GC189" s="2">
        <f t="shared" si="593"/>
        <v>0.55969579772293288</v>
      </c>
      <c r="GD189" s="2">
        <f t="shared" si="594"/>
        <v>0.56999793176036473</v>
      </c>
      <c r="GE189" s="2">
        <f t="shared" si="595"/>
        <v>0.61839939023090029</v>
      </c>
      <c r="GF189" s="2">
        <f t="shared" si="596"/>
        <v>0.58079472628574358</v>
      </c>
      <c r="GG189" s="2">
        <f t="shared" si="597"/>
        <v>0.55450040568194381</v>
      </c>
      <c r="GH189" s="2">
        <f t="shared" si="598"/>
        <v>0.52613971797933279</v>
      </c>
      <c r="GI189" s="2">
        <f t="shared" si="599"/>
        <v>0.51952274506794771</v>
      </c>
      <c r="GJ189" s="2">
        <f t="shared" si="600"/>
        <v>0.42243617186128535</v>
      </c>
      <c r="GK189" s="2">
        <f t="shared" si="601"/>
        <v>0.40111763435254549</v>
      </c>
      <c r="GM189" s="86">
        <f t="shared" si="537"/>
        <v>4.8784818819479923E-80</v>
      </c>
      <c r="GN189" s="86">
        <f t="shared" si="602"/>
        <v>3.1659551720673499E-260</v>
      </c>
      <c r="GO189" s="86">
        <f t="shared" si="603"/>
        <v>2.2874951787627773E-270</v>
      </c>
      <c r="GP189" s="86">
        <f t="shared" si="604"/>
        <v>3.8075356879429159E-244</v>
      </c>
      <c r="GQ189" s="86">
        <f t="shared" si="605"/>
        <v>2.0507609345769518E-185</v>
      </c>
      <c r="GR189" s="86">
        <f t="shared" si="606"/>
        <v>7.5515414364890021E-280</v>
      </c>
      <c r="GS189" s="86">
        <f t="shared" si="607"/>
        <v>1.8718163662789E-238</v>
      </c>
      <c r="GT189" s="86">
        <f t="shared" si="608"/>
        <v>1.2895823370722556E-169</v>
      </c>
      <c r="GU189" s="86">
        <f t="shared" si="609"/>
        <v>7.7577874344752214E-123</v>
      </c>
      <c r="GV189" s="86">
        <f t="shared" si="610"/>
        <v>1.9269909765411652E-233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1.0168656398079187E-55</v>
      </c>
      <c r="HD189" s="86">
        <f t="shared" si="616"/>
        <v>6.7101333424981242E-150</v>
      </c>
      <c r="HE189" s="86">
        <f t="shared" si="617"/>
        <v>9.0347600899638139E-189</v>
      </c>
      <c r="HF189" s="86">
        <f t="shared" si="618"/>
        <v>3.0425995659600463E-151</v>
      </c>
      <c r="HG189" s="86">
        <f t="shared" si="619"/>
        <v>8.3806828459671634E-115</v>
      </c>
      <c r="HH189" s="86">
        <f t="shared" si="620"/>
        <v>1.8659388931397911E-290</v>
      </c>
      <c r="HI189" s="86">
        <f t="shared" si="621"/>
        <v>2.1543448446671755E-294</v>
      </c>
      <c r="HJ189" s="86">
        <f t="shared" si="622"/>
        <v>1.1097428092447152E-292</v>
      </c>
      <c r="HK189" s="86">
        <f t="shared" si="623"/>
        <v>2.3526502825832855E-290</v>
      </c>
      <c r="HL189" s="86">
        <f t="shared" si="624"/>
        <v>0</v>
      </c>
      <c r="HM189" s="86">
        <f t="shared" si="625"/>
        <v>0</v>
      </c>
      <c r="HN189" s="86">
        <f t="shared" si="626"/>
        <v>0</v>
      </c>
      <c r="HO189" s="86">
        <f t="shared" si="627"/>
        <v>0</v>
      </c>
      <c r="HP189" s="86">
        <f t="shared" si="628"/>
        <v>0</v>
      </c>
      <c r="HQ189" s="86">
        <f t="shared" si="629"/>
        <v>1.3289810541941047E-295</v>
      </c>
      <c r="HS189" s="86">
        <f t="shared" si="539"/>
        <v>1.3202952758614122E-21</v>
      </c>
      <c r="HT189" s="86">
        <f t="shared" si="630"/>
        <v>8.6828189090256627E-29</v>
      </c>
      <c r="HU189" s="86">
        <f t="shared" si="631"/>
        <v>1.5848643792230964E-32</v>
      </c>
      <c r="HV189" s="86">
        <f t="shared" si="632"/>
        <v>1.8190847756546679E-28</v>
      </c>
      <c r="HW189" s="86">
        <f t="shared" si="633"/>
        <v>2.1897754920429639E-27</v>
      </c>
      <c r="HX189" s="86">
        <f t="shared" si="634"/>
        <v>4.4532770286942042E-26</v>
      </c>
      <c r="HY189" s="86">
        <f t="shared" si="635"/>
        <v>2.0065354361907709E-32</v>
      </c>
      <c r="HZ189" s="86">
        <f t="shared" si="636"/>
        <v>3.9388644376184588E-38</v>
      </c>
      <c r="IA189" s="86">
        <f t="shared" si="637"/>
        <v>2.8581250604547704E-37</v>
      </c>
      <c r="IB189" s="86">
        <f t="shared" si="638"/>
        <v>1.1906301730140686E-31</v>
      </c>
      <c r="IC189" s="86">
        <f t="shared" si="639"/>
        <v>1.4991523403175368E-28</v>
      </c>
      <c r="ID189" s="86">
        <f t="shared" si="640"/>
        <v>9.4262379731382512E-27</v>
      </c>
      <c r="IE189" s="86">
        <f t="shared" si="641"/>
        <v>1.0402712663125926E-26</v>
      </c>
      <c r="IF189" s="86">
        <f t="shared" si="642"/>
        <v>8.2762519477589691E-20</v>
      </c>
      <c r="IG189" s="86">
        <f t="shared" si="643"/>
        <v>2.1339075439727661E-17</v>
      </c>
      <c r="II189" s="86">
        <f t="shared" si="540"/>
        <v>0.50161922300964912</v>
      </c>
      <c r="IJ189" s="86">
        <f t="shared" si="541"/>
        <v>0.34090264971139383</v>
      </c>
      <c r="IK189" s="86">
        <f t="shared" si="542"/>
        <v>0.31551970806502588</v>
      </c>
      <c r="IL189" s="86">
        <f t="shared" si="543"/>
        <v>0.36182230807546462</v>
      </c>
      <c r="IM189" s="86">
        <f t="shared" si="544"/>
        <v>0.40766887882311076</v>
      </c>
      <c r="IN189" s="86">
        <f t="shared" si="545"/>
        <v>0.41905846271864672</v>
      </c>
      <c r="IO189" s="86">
        <f t="shared" si="546"/>
        <v>0.35827570007690029</v>
      </c>
      <c r="IP189" s="86">
        <f t="shared" si="547"/>
        <v>0.29933737562098328</v>
      </c>
      <c r="IQ189" s="86">
        <f t="shared" si="548"/>
        <v>0.12701462918553835</v>
      </c>
      <c r="IR189" s="86">
        <f t="shared" si="549"/>
        <v>0.28220842801174251</v>
      </c>
      <c r="IS189" s="86">
        <f t="shared" si="550"/>
        <v>0.38103589458115267</v>
      </c>
      <c r="IT189" s="86">
        <f t="shared" si="551"/>
        <v>0.46216765571916169</v>
      </c>
      <c r="IU189" s="86">
        <f t="shared" si="552"/>
        <v>0.47596835154772005</v>
      </c>
      <c r="IV189" s="86">
        <f t="shared" si="553"/>
        <v>0.50673359767740733</v>
      </c>
      <c r="IW189" s="86">
        <f t="shared" si="554"/>
        <v>0.4575211159273283</v>
      </c>
      <c r="IY189" s="86">
        <f t="shared" si="555"/>
        <v>0.50161922300964912</v>
      </c>
      <c r="IZ189" s="86">
        <f t="shared" si="556"/>
        <v>0.34090264971139383</v>
      </c>
      <c r="JA189" s="86">
        <f t="shared" si="557"/>
        <v>0.31551970806502588</v>
      </c>
      <c r="JB189" s="86">
        <f t="shared" si="558"/>
        <v>0.36182230807546462</v>
      </c>
      <c r="JC189" s="86">
        <f t="shared" si="559"/>
        <v>0.40766887882311076</v>
      </c>
      <c r="JD189" s="86">
        <f t="shared" si="560"/>
        <v>0.41905846271864672</v>
      </c>
      <c r="JE189" s="86">
        <f t="shared" si="561"/>
        <v>0.35827570007690029</v>
      </c>
      <c r="JF189" s="86">
        <f t="shared" si="562"/>
        <v>0.29933737562098328</v>
      </c>
      <c r="JG189" s="86">
        <f t="shared" si="563"/>
        <v>0.12701462918553835</v>
      </c>
      <c r="JH189" s="86">
        <f t="shared" si="564"/>
        <v>0.28220842801174251</v>
      </c>
      <c r="JI189" s="86">
        <f t="shared" si="565"/>
        <v>0.38103589458115267</v>
      </c>
      <c r="JJ189" s="86">
        <f t="shared" si="566"/>
        <v>0.46216765571916169</v>
      </c>
      <c r="JK189" s="86">
        <f t="shared" si="567"/>
        <v>0.47596835154772005</v>
      </c>
      <c r="JL189" s="86">
        <f t="shared" si="568"/>
        <v>0.50673359767740733</v>
      </c>
      <c r="JM189" s="86">
        <f t="shared" si="569"/>
        <v>0.4575211159273283</v>
      </c>
    </row>
    <row r="190" spans="2:273" x14ac:dyDescent="0.25">
      <c r="B190" s="2">
        <v>163</v>
      </c>
      <c r="C190" s="37">
        <v>48.439</v>
      </c>
      <c r="D190" s="37">
        <v>52.9</v>
      </c>
      <c r="E190" s="37">
        <v>60.081000000000003</v>
      </c>
      <c r="F190" s="37">
        <v>62.484000000000002</v>
      </c>
      <c r="G190" s="37">
        <v>70.935000000000002</v>
      </c>
      <c r="H190" s="37">
        <v>72.180000000000007</v>
      </c>
      <c r="I190" s="37">
        <v>73.203000000000003</v>
      </c>
      <c r="J190" s="37">
        <v>73.216999999999999</v>
      </c>
      <c r="K190" s="37">
        <v>75.533000000000001</v>
      </c>
      <c r="L190" s="37">
        <v>75.55</v>
      </c>
      <c r="M190" s="37">
        <v>77.271000000000001</v>
      </c>
      <c r="N190" s="37">
        <v>79.738</v>
      </c>
      <c r="O190" s="37">
        <v>81.45</v>
      </c>
      <c r="P190" s="37">
        <v>104.206</v>
      </c>
      <c r="Q190" s="37">
        <v>126.85899999999999</v>
      </c>
      <c r="S190" s="4">
        <f t="shared" si="441"/>
        <v>48.337728572923432</v>
      </c>
      <c r="T190" s="4">
        <f t="shared" si="442"/>
        <v>52.313985287456269</v>
      </c>
      <c r="U190" s="4">
        <f t="shared" si="443"/>
        <v>59.813002305699229</v>
      </c>
      <c r="V190" s="4">
        <f t="shared" si="444"/>
        <v>63.621657066028952</v>
      </c>
      <c r="W190" s="4">
        <f t="shared" si="445"/>
        <v>70.490360216206213</v>
      </c>
      <c r="X190" s="4">
        <f t="shared" si="446"/>
        <v>71.806900349769535</v>
      </c>
      <c r="Y190" s="4">
        <f t="shared" si="447"/>
        <v>73.344981364428492</v>
      </c>
      <c r="Z190" s="4">
        <f t="shared" si="448"/>
        <v>73.746144705433693</v>
      </c>
      <c r="AA190" s="4">
        <f t="shared" si="449"/>
        <v>75.239098427446862</v>
      </c>
      <c r="AB190" s="4">
        <f t="shared" si="450"/>
        <v>76.356429110703189</v>
      </c>
      <c r="AC190" s="4">
        <f t="shared" si="451"/>
        <v>77.770943736998433</v>
      </c>
      <c r="AD190" s="4">
        <f t="shared" si="452"/>
        <v>80.686664588662026</v>
      </c>
      <c r="AE190" s="4">
        <f t="shared" si="453"/>
        <v>81.663284112784737</v>
      </c>
      <c r="AF190" s="4">
        <f t="shared" si="454"/>
        <v>104.20854689700751</v>
      </c>
      <c r="AG190" s="4">
        <f t="shared" si="455"/>
        <v>128.59664072536381</v>
      </c>
      <c r="AI190" s="4">
        <f t="shared" si="456"/>
        <v>0.10127142707656844</v>
      </c>
      <c r="AJ190" s="4">
        <f t="shared" si="457"/>
        <v>0.58601471254372939</v>
      </c>
      <c r="AK190" s="4">
        <f t="shared" si="458"/>
        <v>0.26799769430077447</v>
      </c>
      <c r="AL190" s="4">
        <f t="shared" si="459"/>
        <v>-1.1376570660289502</v>
      </c>
      <c r="AM190" s="4">
        <f t="shared" si="460"/>
        <v>0.44463978379378943</v>
      </c>
      <c r="AN190" s="4">
        <f t="shared" si="461"/>
        <v>0.37309965023047198</v>
      </c>
      <c r="AO190" s="4">
        <f t="shared" si="462"/>
        <v>-0.14198136442848863</v>
      </c>
      <c r="AP190" s="4">
        <f t="shared" si="463"/>
        <v>-0.52914470543369418</v>
      </c>
      <c r="AQ190" s="4">
        <f t="shared" si="464"/>
        <v>0.29390157255313909</v>
      </c>
      <c r="AR190" s="4">
        <f t="shared" si="465"/>
        <v>-0.80642911070319201</v>
      </c>
      <c r="AS190" s="4">
        <f t="shared" si="466"/>
        <v>-0.49994373699843209</v>
      </c>
      <c r="AT190" s="4">
        <f t="shared" si="467"/>
        <v>-0.94866458866202663</v>
      </c>
      <c r="AU190" s="4">
        <f t="shared" si="468"/>
        <v>-0.21328411278473425</v>
      </c>
      <c r="AV190" s="4">
        <f t="shared" si="644"/>
        <v>-2.5468970075053221E-3</v>
      </c>
      <c r="AW190" s="4">
        <f t="shared" si="644"/>
        <v>-1.7376407253638178</v>
      </c>
      <c r="AY190" s="2">
        <f t="shared" si="520"/>
        <v>48.155679956839656</v>
      </c>
      <c r="AZ190" s="2">
        <f t="shared" si="571"/>
        <v>51.941433157669564</v>
      </c>
      <c r="BA190" s="2">
        <f t="shared" si="572"/>
        <v>59.347035868876567</v>
      </c>
      <c r="BB190" s="2">
        <f t="shared" si="573"/>
        <v>62.898642163676563</v>
      </c>
      <c r="BC190" s="2">
        <f t="shared" si="574"/>
        <v>69.3431135369038</v>
      </c>
      <c r="BD190" s="2">
        <f t="shared" si="575"/>
        <v>70.30255759163731</v>
      </c>
      <c r="BE190" s="2">
        <f t="shared" si="576"/>
        <v>72.40068357938614</v>
      </c>
      <c r="BF190" s="2">
        <f t="shared" si="577"/>
        <v>72.968568000457381</v>
      </c>
      <c r="BG190" s="2">
        <f t="shared" si="578"/>
        <v>75.09069593468584</v>
      </c>
      <c r="BH190" s="2">
        <f t="shared" si="579"/>
        <v>75.542694865744508</v>
      </c>
      <c r="BI190" s="2">
        <f t="shared" si="580"/>
        <v>75.586846856155361</v>
      </c>
      <c r="BJ190" s="2">
        <f t="shared" si="581"/>
        <v>75.987976126933788</v>
      </c>
      <c r="BK190" s="2">
        <f t="shared" si="582"/>
        <v>76.359482607529387</v>
      </c>
      <c r="BL190" s="2">
        <f t="shared" si="583"/>
        <v>79.940379664954435</v>
      </c>
      <c r="BM190" s="2">
        <f t="shared" si="584"/>
        <v>78.52790181318673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 t="str">
        <f t="shared" si="498"/>
        <v/>
      </c>
      <c r="DI190" s="2" t="str">
        <f t="shared" si="499"/>
        <v/>
      </c>
      <c r="DK190" s="2">
        <f t="shared" si="500"/>
        <v>124.40475452961668</v>
      </c>
      <c r="DL190" s="2">
        <f t="shared" si="645"/>
        <v>106.36313763066201</v>
      </c>
      <c r="DM190" s="2">
        <f t="shared" si="645"/>
        <v>116.51262623234206</v>
      </c>
      <c r="DN190" s="2">
        <f t="shared" si="645"/>
        <v>107.52847381357537</v>
      </c>
      <c r="DO190" s="2">
        <f t="shared" si="645"/>
        <v>106.64785268616805</v>
      </c>
      <c r="DP190" s="2">
        <f t="shared" si="645"/>
        <v>50.575023104802206</v>
      </c>
      <c r="DQ190" s="2">
        <f t="shared" si="645"/>
        <v>72.650568292682905</v>
      </c>
      <c r="DR190" s="2">
        <f t="shared" si="645"/>
        <v>87.664955903271689</v>
      </c>
      <c r="DS190" s="2">
        <f t="shared" si="645"/>
        <v>87.835337600758649</v>
      </c>
      <c r="DT190" s="2">
        <f t="shared" si="645"/>
        <v>75.056951219512172</v>
      </c>
      <c r="DU190" s="2">
        <f t="shared" si="645"/>
        <v>75.30340954394444</v>
      </c>
      <c r="DV190" s="2">
        <f t="shared" si="645"/>
        <v>98.746380223104552</v>
      </c>
      <c r="DW190" s="2">
        <f t="shared" si="645"/>
        <v>122.1295432055749</v>
      </c>
      <c r="DX190" s="2">
        <f t="shared" si="645"/>
        <v>116.33583013262027</v>
      </c>
      <c r="DY190" s="2">
        <f t="shared" si="645"/>
        <v>105.45920731707317</v>
      </c>
      <c r="EA190" s="2">
        <f t="shared" si="440"/>
        <v>47.763235441724547</v>
      </c>
      <c r="EB190" s="2">
        <f t="shared" si="502"/>
        <v>52.040300033358001</v>
      </c>
      <c r="EC190" s="2">
        <f t="shared" si="503"/>
        <v>59.23897982774109</v>
      </c>
      <c r="ED190" s="2">
        <f t="shared" si="504"/>
        <v>63.033561722407327</v>
      </c>
      <c r="EE190" s="2">
        <f t="shared" si="505"/>
        <v>67.834382212683053</v>
      </c>
      <c r="EF190" s="2">
        <f t="shared" si="506"/>
        <v>70.082981595264926</v>
      </c>
      <c r="EG190" s="2">
        <f t="shared" si="507"/>
        <v>72.537739009311551</v>
      </c>
      <c r="EH190" s="2">
        <f t="shared" si="508"/>
        <v>71.810359936470121</v>
      </c>
      <c r="EI190" s="2">
        <f t="shared" si="509"/>
        <v>73.223557849286834</v>
      </c>
      <c r="EJ190" s="2">
        <f t="shared" si="510"/>
        <v>74.996673992816994</v>
      </c>
      <c r="EK190" s="2">
        <f t="shared" si="511"/>
        <v>75.197706330952158</v>
      </c>
      <c r="EL190" s="2">
        <f t="shared" si="512"/>
        <v>75.911812268704779</v>
      </c>
      <c r="EM190" s="2">
        <f t="shared" si="513"/>
        <v>76.440445474658077</v>
      </c>
      <c r="EN190" s="2">
        <f t="shared" si="514"/>
        <v>80.809151087050282</v>
      </c>
      <c r="EO190" s="2">
        <f t="shared" si="515"/>
        <v>80.134442833708462</v>
      </c>
      <c r="EQ190" s="2">
        <f t="shared" si="516"/>
        <v>48.51795572996987</v>
      </c>
      <c r="ER190" s="2">
        <f t="shared" si="646"/>
        <v>51.87068305505116</v>
      </c>
      <c r="ES190" s="2">
        <f t="shared" si="646"/>
        <v>59.420283471031453</v>
      </c>
      <c r="ET190" s="2">
        <f t="shared" si="646"/>
        <v>62.80085350501551</v>
      </c>
      <c r="EU190" s="2">
        <f t="shared" si="646"/>
        <v>70.480124706151145</v>
      </c>
      <c r="EV190" s="2">
        <f t="shared" si="646"/>
        <v>70.470059692160504</v>
      </c>
      <c r="EW190" s="2">
        <f t="shared" si="646"/>
        <v>72.302347337221832</v>
      </c>
      <c r="EX190" s="2">
        <f t="shared" si="646"/>
        <v>73.764857063967781</v>
      </c>
      <c r="EY190" s="2">
        <f t="shared" si="646"/>
        <v>76.140986866001214</v>
      </c>
      <c r="EZ190" s="2">
        <f t="shared" si="646"/>
        <v>75.902122227610562</v>
      </c>
      <c r="FA190" s="2">
        <f t="shared" si="646"/>
        <v>75.871979833209707</v>
      </c>
      <c r="FB190" s="2">
        <f t="shared" si="646"/>
        <v>76.049895870278334</v>
      </c>
      <c r="FC190" s="2">
        <f t="shared" si="646"/>
        <v>76.290069474247119</v>
      </c>
      <c r="FD190" s="2">
        <f t="shared" si="646"/>
        <v>78.855884445900159</v>
      </c>
      <c r="FE190" s="2">
        <f t="shared" si="646"/>
        <v>76.339190110364072</v>
      </c>
      <c r="FG190" s="2">
        <f t="shared" si="518"/>
        <v>0.99998709806330444</v>
      </c>
      <c r="FH190" s="2">
        <f t="shared" si="647"/>
        <v>0.99998615068095342</v>
      </c>
      <c r="FI190" s="2">
        <f t="shared" si="647"/>
        <v>0.99998513598999217</v>
      </c>
      <c r="FJ190" s="2">
        <f t="shared" si="647"/>
        <v>0.99998556340191191</v>
      </c>
      <c r="FK190" s="2">
        <f t="shared" si="647"/>
        <v>0.99998462176735725</v>
      </c>
      <c r="FL190" s="2">
        <f t="shared" si="647"/>
        <v>0.99998224552851234</v>
      </c>
      <c r="FM190" s="2">
        <f t="shared" si="647"/>
        <v>0.9999806299052687</v>
      </c>
      <c r="FN190" s="2">
        <f t="shared" si="647"/>
        <v>0.99997854186172974</v>
      </c>
      <c r="FO190" s="2">
        <f t="shared" si="647"/>
        <v>0.99997809014457772</v>
      </c>
      <c r="FP190" s="2">
        <f t="shared" si="647"/>
        <v>0.99998192519912799</v>
      </c>
      <c r="FQ190" s="2">
        <f t="shared" si="647"/>
        <v>0.99998402383738272</v>
      </c>
      <c r="FR190" s="2">
        <f t="shared" si="647"/>
        <v>0.99998460084618224</v>
      </c>
      <c r="FS190" s="2">
        <f t="shared" si="647"/>
        <v>0.99998665976268919</v>
      </c>
      <c r="FT190" s="2">
        <f t="shared" si="647"/>
        <v>0.99998489186477868</v>
      </c>
      <c r="FU190" s="2">
        <f t="shared" si="647"/>
        <v>0.99998087956563941</v>
      </c>
      <c r="FW190" s="2">
        <f t="shared" si="536"/>
        <v>0.51867651788942093</v>
      </c>
      <c r="FX190" s="2">
        <f t="shared" si="588"/>
        <v>0.58731862218190167</v>
      </c>
      <c r="FY190" s="2">
        <f t="shared" si="589"/>
        <v>0.59129934256445882</v>
      </c>
      <c r="FZ190" s="2">
        <f t="shared" si="590"/>
        <v>0.58254029622573256</v>
      </c>
      <c r="GA190" s="2">
        <f t="shared" si="591"/>
        <v>0.57002313920023229</v>
      </c>
      <c r="GB190" s="2">
        <f t="shared" si="592"/>
        <v>0.56816015070084991</v>
      </c>
      <c r="GC190" s="2">
        <f t="shared" si="593"/>
        <v>0.58225345961720898</v>
      </c>
      <c r="GD190" s="2">
        <f t="shared" si="594"/>
        <v>0.59241215430037653</v>
      </c>
      <c r="GE190" s="2">
        <f t="shared" si="595"/>
        <v>0.63988461509155015</v>
      </c>
      <c r="GF190" s="2">
        <f t="shared" si="596"/>
        <v>0.6030381002986076</v>
      </c>
      <c r="GG190" s="2">
        <f t="shared" si="597"/>
        <v>0.57712313351866729</v>
      </c>
      <c r="GH190" s="2">
        <f t="shared" si="598"/>
        <v>0.54903134290230537</v>
      </c>
      <c r="GI190" s="2">
        <f t="shared" si="599"/>
        <v>0.54245604559242366</v>
      </c>
      <c r="GJ190" s="2">
        <f t="shared" si="600"/>
        <v>0.4450535045512044</v>
      </c>
      <c r="GK190" s="2">
        <f t="shared" si="601"/>
        <v>0.42343036371043286</v>
      </c>
      <c r="GM190" s="86">
        <f t="shared" si="537"/>
        <v>1.1247709301547203E-81</v>
      </c>
      <c r="GN190" s="86">
        <f t="shared" si="602"/>
        <v>1.4599093227548867E-265</v>
      </c>
      <c r="GO190" s="86">
        <f t="shared" si="603"/>
        <v>6.6563312525009177E-276</v>
      </c>
      <c r="GP190" s="86">
        <f t="shared" si="604"/>
        <v>3.8256062568422152E-249</v>
      </c>
      <c r="GQ190" s="86">
        <f t="shared" si="605"/>
        <v>3.2953172270767339E-189</v>
      </c>
      <c r="GR190" s="86">
        <f t="shared" si="606"/>
        <v>1.4837700871572091E-285</v>
      </c>
      <c r="GS190" s="86">
        <f t="shared" si="607"/>
        <v>2.6448906930835891E-243</v>
      </c>
      <c r="GT190" s="86">
        <f t="shared" si="608"/>
        <v>4.6632921272803869E-173</v>
      </c>
      <c r="GU190" s="86">
        <f t="shared" si="609"/>
        <v>2.5713503512357018E-125</v>
      </c>
      <c r="GV190" s="86">
        <f t="shared" si="610"/>
        <v>3.6342366236429441E-238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3.1591758977928347E-57</v>
      </c>
      <c r="HD190" s="86">
        <f t="shared" si="616"/>
        <v>5.6107226400375202E-154</v>
      </c>
      <c r="HE190" s="86">
        <f t="shared" si="617"/>
        <v>6.6337769623576639E-194</v>
      </c>
      <c r="HF190" s="86">
        <f t="shared" si="618"/>
        <v>2.3283037395650673E-155</v>
      </c>
      <c r="HG190" s="86">
        <f t="shared" si="619"/>
        <v>6.5831276745482319E-118</v>
      </c>
      <c r="HH190" s="86">
        <f t="shared" si="620"/>
        <v>2.928162499888906E-298</v>
      </c>
      <c r="HI190" s="86">
        <f t="shared" si="621"/>
        <v>3.1319398326217656E-302</v>
      </c>
      <c r="HJ190" s="86">
        <f t="shared" si="622"/>
        <v>1.8333843298615748E-300</v>
      </c>
      <c r="HK190" s="86">
        <f t="shared" si="623"/>
        <v>4.2482222319080409E-298</v>
      </c>
      <c r="HL190" s="86">
        <f t="shared" si="624"/>
        <v>0</v>
      </c>
      <c r="HM190" s="86">
        <f t="shared" si="625"/>
        <v>0</v>
      </c>
      <c r="HN190" s="86">
        <f t="shared" si="626"/>
        <v>0</v>
      </c>
      <c r="HO190" s="86">
        <f t="shared" si="627"/>
        <v>0</v>
      </c>
      <c r="HP190" s="86">
        <f t="shared" si="628"/>
        <v>0</v>
      </c>
      <c r="HQ190" s="86">
        <f t="shared" si="629"/>
        <v>1.1846451364153493E-303</v>
      </c>
      <c r="HS190" s="86">
        <f t="shared" si="539"/>
        <v>5.7121143330209753E-23</v>
      </c>
      <c r="HT190" s="86">
        <f t="shared" si="630"/>
        <v>1.6703783130202255E-30</v>
      </c>
      <c r="HU190" s="86">
        <f t="shared" si="631"/>
        <v>1.9844058902897122E-34</v>
      </c>
      <c r="HV190" s="86">
        <f t="shared" si="632"/>
        <v>3.7997509150554551E-30</v>
      </c>
      <c r="HW190" s="86">
        <f t="shared" si="633"/>
        <v>5.321230654758216E-29</v>
      </c>
      <c r="HX190" s="86">
        <f t="shared" si="634"/>
        <v>1.3816430892615152E-27</v>
      </c>
      <c r="HY190" s="86">
        <f t="shared" si="635"/>
        <v>2.9268950660579862E-34</v>
      </c>
      <c r="HZ190" s="86">
        <f t="shared" si="636"/>
        <v>2.7584232228817397E-40</v>
      </c>
      <c r="IA190" s="86">
        <f t="shared" si="637"/>
        <v>2.2282082740485002E-39</v>
      </c>
      <c r="IB190" s="86">
        <f t="shared" si="638"/>
        <v>1.9122764229966953E-33</v>
      </c>
      <c r="IC190" s="86">
        <f t="shared" si="639"/>
        <v>3.1191439188742647E-30</v>
      </c>
      <c r="ID190" s="86">
        <f t="shared" si="640"/>
        <v>2.1021534789113852E-28</v>
      </c>
      <c r="IE190" s="86">
        <f t="shared" si="641"/>
        <v>2.3272137111735304E-28</v>
      </c>
      <c r="IF190" s="86">
        <f t="shared" si="642"/>
        <v>3.9607534714403053E-21</v>
      </c>
      <c r="IG190" s="86">
        <f t="shared" si="643"/>
        <v>1.3568025194645719E-18</v>
      </c>
      <c r="II190" s="86">
        <f t="shared" si="540"/>
        <v>0.48008507149251234</v>
      </c>
      <c r="IJ190" s="86">
        <f t="shared" si="541"/>
        <v>0.25665360721450026</v>
      </c>
      <c r="IK190" s="86">
        <f t="shared" si="542"/>
        <v>0.22887841827668096</v>
      </c>
      <c r="IL190" s="86">
        <f t="shared" si="543"/>
        <v>0.27900999460303011</v>
      </c>
      <c r="IM190" s="86">
        <f t="shared" si="544"/>
        <v>0.33038307733575262</v>
      </c>
      <c r="IN190" s="86">
        <f t="shared" si="545"/>
        <v>0.34699124224530065</v>
      </c>
      <c r="IO190" s="86">
        <f t="shared" si="546"/>
        <v>0.27356649817541623</v>
      </c>
      <c r="IP190" s="86">
        <f t="shared" si="547"/>
        <v>0.21037578105685648</v>
      </c>
      <c r="IQ190" s="86">
        <f t="shared" si="548"/>
        <v>7.4551219937524615E-2</v>
      </c>
      <c r="IR190" s="86">
        <f t="shared" si="549"/>
        <v>0.20180129825872614</v>
      </c>
      <c r="IS190" s="86">
        <f t="shared" si="550"/>
        <v>0.29925580746677571</v>
      </c>
      <c r="IT190" s="86">
        <f t="shared" si="551"/>
        <v>0.3968586521634998</v>
      </c>
      <c r="IU190" s="86">
        <f t="shared" si="552"/>
        <v>0.41798296394033113</v>
      </c>
      <c r="IV190" s="86">
        <f t="shared" si="553"/>
        <v>0.53672218376514569</v>
      </c>
      <c r="IW190" s="86">
        <f t="shared" si="554"/>
        <v>0.50749981919516118</v>
      </c>
      <c r="IY190" s="86">
        <f t="shared" si="555"/>
        <v>0.48008507149251234</v>
      </c>
      <c r="IZ190" s="86">
        <f t="shared" si="556"/>
        <v>0.25665360721450026</v>
      </c>
      <c r="JA190" s="86">
        <f t="shared" si="557"/>
        <v>0.22887841827668096</v>
      </c>
      <c r="JB190" s="86">
        <f t="shared" si="558"/>
        <v>0.27900999460303011</v>
      </c>
      <c r="JC190" s="86">
        <f t="shared" si="559"/>
        <v>0.33038307733575262</v>
      </c>
      <c r="JD190" s="86">
        <f t="shared" si="560"/>
        <v>0.34699124224530065</v>
      </c>
      <c r="JE190" s="86">
        <f t="shared" si="561"/>
        <v>0.27356649817541623</v>
      </c>
      <c r="JF190" s="86">
        <f t="shared" si="562"/>
        <v>0.21037578105685648</v>
      </c>
      <c r="JG190" s="86">
        <f t="shared" si="563"/>
        <v>7.4551219937524615E-2</v>
      </c>
      <c r="JH190" s="86">
        <f t="shared" si="564"/>
        <v>0.20180129825872614</v>
      </c>
      <c r="JI190" s="86">
        <f t="shared" si="565"/>
        <v>0.29925580746677571</v>
      </c>
      <c r="JJ190" s="86">
        <f t="shared" si="566"/>
        <v>0.3968586521634998</v>
      </c>
      <c r="JK190" s="86">
        <f t="shared" si="567"/>
        <v>0.41798296394033113</v>
      </c>
      <c r="JL190" s="86">
        <f t="shared" si="568"/>
        <v>0.53672218376514569</v>
      </c>
      <c r="JM190" s="86">
        <f t="shared" si="569"/>
        <v>0.50749981919516118</v>
      </c>
    </row>
    <row r="191" spans="2:273" x14ac:dyDescent="0.25">
      <c r="B191" s="2">
        <v>164</v>
      </c>
      <c r="C191" s="37">
        <v>48.241999999999997</v>
      </c>
      <c r="D191" s="37">
        <v>51.866999999999997</v>
      </c>
      <c r="E191" s="37">
        <v>59.015999999999998</v>
      </c>
      <c r="F191" s="37">
        <v>62.531999999999996</v>
      </c>
      <c r="G191" s="37">
        <v>69.694000000000003</v>
      </c>
      <c r="H191" s="37">
        <v>70.656000000000006</v>
      </c>
      <c r="I191" s="37">
        <v>72.846999999999994</v>
      </c>
      <c r="J191" s="37">
        <v>73.483000000000004</v>
      </c>
      <c r="K191" s="37">
        <v>75.716999999999999</v>
      </c>
      <c r="L191" s="37">
        <v>75.716999999999999</v>
      </c>
      <c r="M191" s="37">
        <v>77.016999999999996</v>
      </c>
      <c r="N191" s="37">
        <v>77.918000000000006</v>
      </c>
      <c r="O191" s="37">
        <v>79.183000000000007</v>
      </c>
      <c r="P191" s="37">
        <v>102.333</v>
      </c>
      <c r="Q191" s="37">
        <v>125.672</v>
      </c>
      <c r="S191" s="4">
        <f t="shared" si="441"/>
        <v>48.180092750034021</v>
      </c>
      <c r="T191" s="4">
        <f t="shared" si="442"/>
        <v>52.013634661368123</v>
      </c>
      <c r="U191" s="4">
        <f t="shared" si="443"/>
        <v>59.437734331743727</v>
      </c>
      <c r="V191" s="4">
        <f t="shared" si="444"/>
        <v>63.193669893028336</v>
      </c>
      <c r="W191" s="4">
        <f t="shared" si="445"/>
        <v>69.894486873003203</v>
      </c>
      <c r="X191" s="4">
        <f t="shared" si="446"/>
        <v>71.131035974454633</v>
      </c>
      <c r="Y191" s="4">
        <f t="shared" si="447"/>
        <v>72.795228987004378</v>
      </c>
      <c r="Z191" s="4">
        <f t="shared" si="448"/>
        <v>73.22213235208531</v>
      </c>
      <c r="AA191" s="4">
        <f t="shared" si="449"/>
        <v>75.033031616317231</v>
      </c>
      <c r="AB191" s="4">
        <f t="shared" si="450"/>
        <v>75.825512098983495</v>
      </c>
      <c r="AC191" s="4">
        <f t="shared" si="451"/>
        <v>76.688972524648477</v>
      </c>
      <c r="AD191" s="4">
        <f t="shared" si="452"/>
        <v>78.803395071709318</v>
      </c>
      <c r="AE191" s="4">
        <f t="shared" si="453"/>
        <v>79.655929126407386</v>
      </c>
      <c r="AF191" s="4">
        <f t="shared" si="454"/>
        <v>101.89145359112163</v>
      </c>
      <c r="AG191" s="4">
        <f t="shared" si="455"/>
        <v>126.42422379011688</v>
      </c>
      <c r="AI191" s="4">
        <f t="shared" si="456"/>
        <v>6.1907249965976519E-2</v>
      </c>
      <c r="AJ191" s="4">
        <f t="shared" si="457"/>
        <v>-0.14663466136812531</v>
      </c>
      <c r="AK191" s="4">
        <f t="shared" si="458"/>
        <v>-0.42173433174372832</v>
      </c>
      <c r="AL191" s="4">
        <f t="shared" si="459"/>
        <v>-0.66166989302833912</v>
      </c>
      <c r="AM191" s="4">
        <f t="shared" si="460"/>
        <v>-0.20048687300320012</v>
      </c>
      <c r="AN191" s="4">
        <f t="shared" si="461"/>
        <v>-0.47503597445462731</v>
      </c>
      <c r="AO191" s="4">
        <f t="shared" si="462"/>
        <v>5.1771012995615706E-2</v>
      </c>
      <c r="AP191" s="4">
        <f t="shared" si="463"/>
        <v>0.26086764791469363</v>
      </c>
      <c r="AQ191" s="4">
        <f t="shared" si="464"/>
        <v>0.68396838368276747</v>
      </c>
      <c r="AR191" s="4">
        <f t="shared" si="465"/>
        <v>-0.10851209898349623</v>
      </c>
      <c r="AS191" s="4">
        <f t="shared" si="466"/>
        <v>0.32802747535151866</v>
      </c>
      <c r="AT191" s="4">
        <f t="shared" si="467"/>
        <v>-0.88539507170931131</v>
      </c>
      <c r="AU191" s="4">
        <f t="shared" si="468"/>
        <v>-0.47292912640737939</v>
      </c>
      <c r="AV191" s="4">
        <f t="shared" si="644"/>
        <v>0.44154640887836649</v>
      </c>
      <c r="AW191" s="4">
        <f t="shared" si="644"/>
        <v>-0.75222379011688645</v>
      </c>
      <c r="AY191" s="2">
        <f t="shared" si="520"/>
        <v>48.04559317674304</v>
      </c>
      <c r="AZ191" s="2">
        <f t="shared" si="571"/>
        <v>51.820135399670676</v>
      </c>
      <c r="BA191" s="2">
        <f t="shared" si="572"/>
        <v>59.21155090865345</v>
      </c>
      <c r="BB191" s="2">
        <f t="shared" si="573"/>
        <v>62.803162774731774</v>
      </c>
      <c r="BC191" s="2">
        <f t="shared" si="574"/>
        <v>69.225995718489429</v>
      </c>
      <c r="BD191" s="2">
        <f t="shared" si="575"/>
        <v>70.215260731751499</v>
      </c>
      <c r="BE191" s="2">
        <f t="shared" si="576"/>
        <v>72.296120058693873</v>
      </c>
      <c r="BF191" s="2">
        <f t="shared" si="577"/>
        <v>72.867463355015417</v>
      </c>
      <c r="BG191" s="2">
        <f t="shared" si="578"/>
        <v>74.981197124298006</v>
      </c>
      <c r="BH191" s="2">
        <f t="shared" si="579"/>
        <v>75.432297806018752</v>
      </c>
      <c r="BI191" s="2">
        <f t="shared" si="580"/>
        <v>75.478595256516542</v>
      </c>
      <c r="BJ191" s="2">
        <f t="shared" si="581"/>
        <v>75.878537122791897</v>
      </c>
      <c r="BK191" s="2">
        <f t="shared" si="582"/>
        <v>76.253792228647683</v>
      </c>
      <c r="BL191" s="2">
        <f t="shared" si="583"/>
        <v>79.820380638549295</v>
      </c>
      <c r="BM191" s="2">
        <f t="shared" si="584"/>
        <v>78.332033268633097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 t="str">
        <f t="shared" si="494"/>
        <v/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 t="str">
        <f t="shared" si="498"/>
        <v/>
      </c>
      <c r="DI191" s="2" t="str">
        <f t="shared" si="499"/>
        <v/>
      </c>
      <c r="DK191" s="2">
        <f t="shared" si="500"/>
        <v>124.79246132404177</v>
      </c>
      <c r="DL191" s="2">
        <f t="shared" si="645"/>
        <v>106.60765505226479</v>
      </c>
      <c r="DM191" s="2">
        <f t="shared" si="645"/>
        <v>116.77868660022149</v>
      </c>
      <c r="DN191" s="2">
        <f t="shared" si="645"/>
        <v>107.73087596899228</v>
      </c>
      <c r="DO191" s="2">
        <f t="shared" si="645"/>
        <v>106.79948172757474</v>
      </c>
      <c r="DP191" s="2">
        <f t="shared" si="645"/>
        <v>50.283337964361252</v>
      </c>
      <c r="DQ191" s="2">
        <f t="shared" si="645"/>
        <v>72.522317073170711</v>
      </c>
      <c r="DR191" s="2">
        <f t="shared" si="645"/>
        <v>87.604060072217962</v>
      </c>
      <c r="DS191" s="2">
        <f t="shared" si="645"/>
        <v>87.740780464675197</v>
      </c>
      <c r="DT191" s="2">
        <f t="shared" si="645"/>
        <v>74.889515156794403</v>
      </c>
      <c r="DU191" s="2">
        <f t="shared" si="645"/>
        <v>75.15478239202659</v>
      </c>
      <c r="DV191" s="2">
        <f t="shared" si="645"/>
        <v>98.773563676633444</v>
      </c>
      <c r="DW191" s="2">
        <f t="shared" si="645"/>
        <v>122.3239763066202</v>
      </c>
      <c r="DX191" s="2">
        <f t="shared" si="645"/>
        <v>116.4941273532669</v>
      </c>
      <c r="DY191" s="2">
        <f t="shared" si="645"/>
        <v>105.56768292682926</v>
      </c>
      <c r="EA191" s="2">
        <f t="shared" si="440"/>
        <v>47.625638155387094</v>
      </c>
      <c r="EB191" s="2">
        <f t="shared" si="502"/>
        <v>51.924661242367563</v>
      </c>
      <c r="EC191" s="2">
        <f t="shared" si="503"/>
        <v>59.096978558729475</v>
      </c>
      <c r="ED191" s="2">
        <f t="shared" si="504"/>
        <v>62.946200075914142</v>
      </c>
      <c r="EE191" s="2">
        <f t="shared" si="505"/>
        <v>67.624727644986208</v>
      </c>
      <c r="EF191" s="2">
        <f t="shared" si="506"/>
        <v>69.982155298759864</v>
      </c>
      <c r="EG191" s="2">
        <f t="shared" si="507"/>
        <v>72.441091417340857</v>
      </c>
      <c r="EH191" s="2">
        <f t="shared" si="508"/>
        <v>71.642657406619591</v>
      </c>
      <c r="EI191" s="2">
        <f t="shared" si="509"/>
        <v>73.015496262244369</v>
      </c>
      <c r="EJ191" s="2">
        <f t="shared" si="510"/>
        <v>74.855371955028119</v>
      </c>
      <c r="EK191" s="2">
        <f t="shared" si="511"/>
        <v>75.066407908503848</v>
      </c>
      <c r="EL191" s="2">
        <f t="shared" si="512"/>
        <v>75.797484915526979</v>
      </c>
      <c r="EM191" s="2">
        <f t="shared" si="513"/>
        <v>76.339552695092522</v>
      </c>
      <c r="EN191" s="2">
        <f t="shared" si="514"/>
        <v>80.750647528254675</v>
      </c>
      <c r="EO191" s="2">
        <f t="shared" si="515"/>
        <v>80.052221315123532</v>
      </c>
      <c r="EQ191" s="2">
        <f t="shared" si="516"/>
        <v>48.399337835912235</v>
      </c>
      <c r="ER191" s="2">
        <f t="shared" si="646"/>
        <v>51.752019073309953</v>
      </c>
      <c r="ES191" s="2">
        <f t="shared" si="646"/>
        <v>59.282499422737928</v>
      </c>
      <c r="ET191" s="2">
        <f t="shared" si="646"/>
        <v>62.708703618013956</v>
      </c>
      <c r="EU191" s="2">
        <f t="shared" si="646"/>
        <v>70.32664983529726</v>
      </c>
      <c r="EV191" s="2">
        <f t="shared" si="646"/>
        <v>70.377387034144888</v>
      </c>
      <c r="EW191" s="2">
        <f t="shared" si="646"/>
        <v>72.201257712610925</v>
      </c>
      <c r="EX191" s="2">
        <f t="shared" si="646"/>
        <v>73.635491580936815</v>
      </c>
      <c r="EY191" s="2">
        <f t="shared" si="646"/>
        <v>75.989673495414706</v>
      </c>
      <c r="EZ191" s="2">
        <f t="shared" si="646"/>
        <v>75.778653987700935</v>
      </c>
      <c r="FA191" s="2">
        <f t="shared" si="646"/>
        <v>75.754041411797331</v>
      </c>
      <c r="FB191" s="2">
        <f t="shared" si="646"/>
        <v>75.938690242225448</v>
      </c>
      <c r="FC191" s="2">
        <f t="shared" si="646"/>
        <v>76.186831035462404</v>
      </c>
      <c r="FD191" s="2">
        <f t="shared" si="646"/>
        <v>78.761423591343686</v>
      </c>
      <c r="FE191" s="2">
        <f t="shared" si="646"/>
        <v>76.194817161880138</v>
      </c>
      <c r="FG191" s="2">
        <f t="shared" si="518"/>
        <v>0.99998823328052699</v>
      </c>
      <c r="FH191" s="2">
        <f t="shared" si="647"/>
        <v>0.99998736925552012</v>
      </c>
      <c r="FI191" s="2">
        <f t="shared" si="647"/>
        <v>0.99998644384402691</v>
      </c>
      <c r="FJ191" s="2">
        <f t="shared" si="647"/>
        <v>0.99998683364933549</v>
      </c>
      <c r="FK191" s="2">
        <f t="shared" si="647"/>
        <v>0.99998597486616203</v>
      </c>
      <c r="FL191" s="2">
        <f t="shared" si="647"/>
        <v>0.99998380770426065</v>
      </c>
      <c r="FM191" s="2">
        <f t="shared" si="647"/>
        <v>0.99998233423353688</v>
      </c>
      <c r="FN191" s="2">
        <f t="shared" si="647"/>
        <v>0.99998042990835523</v>
      </c>
      <c r="FO191" s="2">
        <f t="shared" si="647"/>
        <v>0.99998001793584412</v>
      </c>
      <c r="FP191" s="2">
        <f t="shared" si="647"/>
        <v>0.99998351555946885</v>
      </c>
      <c r="FQ191" s="2">
        <f t="shared" si="647"/>
        <v>0.99998542954603953</v>
      </c>
      <c r="FR191" s="2">
        <f t="shared" si="647"/>
        <v>0.99998595578577187</v>
      </c>
      <c r="FS191" s="2">
        <f t="shared" si="647"/>
        <v>0.99998783354469201</v>
      </c>
      <c r="FT191" s="2">
        <f t="shared" si="647"/>
        <v>0.99998622119859881</v>
      </c>
      <c r="FU191" s="2">
        <f t="shared" si="647"/>
        <v>0.99998256192727231</v>
      </c>
      <c r="FW191" s="2">
        <f t="shared" si="536"/>
        <v>0.54161457157468251</v>
      </c>
      <c r="FX191" s="2">
        <f t="shared" si="588"/>
        <v>0.60944860802797318</v>
      </c>
      <c r="FY191" s="2">
        <f t="shared" si="589"/>
        <v>0.61335639148264964</v>
      </c>
      <c r="FZ191" s="2">
        <f t="shared" si="590"/>
        <v>0.6047540801216218</v>
      </c>
      <c r="GA191" s="2">
        <f t="shared" si="591"/>
        <v>0.59243698729528227</v>
      </c>
      <c r="GB191" s="2">
        <f t="shared" si="592"/>
        <v>0.59060136413447573</v>
      </c>
      <c r="GC191" s="2">
        <f t="shared" si="593"/>
        <v>0.6044721434116036</v>
      </c>
      <c r="GD191" s="2">
        <f t="shared" si="594"/>
        <v>0.61444830586689758</v>
      </c>
      <c r="GE191" s="2">
        <f t="shared" si="595"/>
        <v>0.66082363840333902</v>
      </c>
      <c r="GF191" s="2">
        <f t="shared" si="596"/>
        <v>0.62486354953632972</v>
      </c>
      <c r="GG191" s="2">
        <f t="shared" si="597"/>
        <v>0.59942695982984195</v>
      </c>
      <c r="GH191" s="2">
        <f t="shared" si="598"/>
        <v>0.57171728701892088</v>
      </c>
      <c r="GI191" s="2">
        <f t="shared" si="599"/>
        <v>0.56521081612547774</v>
      </c>
      <c r="GJ191" s="2">
        <f t="shared" si="600"/>
        <v>0.46790076006255321</v>
      </c>
      <c r="GK191" s="2">
        <f t="shared" si="601"/>
        <v>0.44605981603430284</v>
      </c>
      <c r="GM191" s="86">
        <f t="shared" si="537"/>
        <v>2.4943806663023807E-83</v>
      </c>
      <c r="GN191" s="86">
        <f t="shared" si="602"/>
        <v>5.9379054970018007E-271</v>
      </c>
      <c r="GO191" s="86">
        <f t="shared" si="603"/>
        <v>1.7007730348278565E-281</v>
      </c>
      <c r="GP191" s="86">
        <f t="shared" si="604"/>
        <v>3.4179428321667081E-254</v>
      </c>
      <c r="GQ191" s="86">
        <f t="shared" si="605"/>
        <v>4.8429987116519808E-193</v>
      </c>
      <c r="GR191" s="86">
        <f t="shared" si="606"/>
        <v>2.551191919804312E-291</v>
      </c>
      <c r="GS191" s="86">
        <f t="shared" si="607"/>
        <v>3.337190981068211E-248</v>
      </c>
      <c r="GT191" s="86">
        <f t="shared" si="608"/>
        <v>1.5560955462805804E-176</v>
      </c>
      <c r="GU191" s="86">
        <f t="shared" si="609"/>
        <v>8.0444013614648315E-128</v>
      </c>
      <c r="GV191" s="86">
        <f t="shared" si="610"/>
        <v>6.1415022747608677E-243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9.3594927056101261E-59</v>
      </c>
      <c r="HD191" s="86">
        <f t="shared" si="616"/>
        <v>4.1305111896160951E-158</v>
      </c>
      <c r="HE191" s="86">
        <f t="shared" si="617"/>
        <v>4.1506989921445509E-199</v>
      </c>
      <c r="HF191" s="86">
        <f t="shared" si="618"/>
        <v>1.5667088121367686E-159</v>
      </c>
      <c r="HG191" s="86">
        <f t="shared" si="619"/>
        <v>4.6946443523983194E-121</v>
      </c>
      <c r="HH191" s="86">
        <f t="shared" si="620"/>
        <v>3.6158874567377357E-306</v>
      </c>
      <c r="HI191" s="86">
        <f t="shared" si="621"/>
        <v>0</v>
      </c>
      <c r="HJ191" s="86">
        <f t="shared" si="622"/>
        <v>0</v>
      </c>
      <c r="HK191" s="86">
        <f t="shared" si="623"/>
        <v>6.0583252714813814E-306</v>
      </c>
      <c r="HL191" s="86">
        <f t="shared" si="624"/>
        <v>0</v>
      </c>
      <c r="HM191" s="86">
        <f t="shared" si="625"/>
        <v>0</v>
      </c>
      <c r="HN191" s="86">
        <f t="shared" si="626"/>
        <v>0</v>
      </c>
      <c r="HO191" s="86">
        <f t="shared" si="627"/>
        <v>0</v>
      </c>
      <c r="HP191" s="86">
        <f t="shared" si="628"/>
        <v>0</v>
      </c>
      <c r="HQ191" s="86">
        <f t="shared" si="629"/>
        <v>0</v>
      </c>
      <c r="HS191" s="86">
        <f t="shared" si="539"/>
        <v>2.2327413606361822E-24</v>
      </c>
      <c r="HT191" s="86">
        <f t="shared" si="630"/>
        <v>2.8518348352475105E-32</v>
      </c>
      <c r="HU191" s="86">
        <f t="shared" si="631"/>
        <v>2.1830901872811844E-36</v>
      </c>
      <c r="HV191" s="86">
        <f t="shared" si="632"/>
        <v>7.0689460535352935E-32</v>
      </c>
      <c r="HW191" s="86">
        <f t="shared" si="633"/>
        <v>1.1568472399620008E-30</v>
      </c>
      <c r="HX191" s="86">
        <f t="shared" si="634"/>
        <v>3.8697647096749817E-29</v>
      </c>
      <c r="HY191" s="86">
        <f t="shared" si="635"/>
        <v>3.7826956487316283E-36</v>
      </c>
      <c r="HZ191" s="86">
        <f t="shared" si="636"/>
        <v>1.6776148371587249E-42</v>
      </c>
      <c r="IA191" s="86">
        <f t="shared" si="637"/>
        <v>1.5128633813790454E-41</v>
      </c>
      <c r="IB191" s="86">
        <f t="shared" si="638"/>
        <v>2.7280931801020044E-35</v>
      </c>
      <c r="IC191" s="86">
        <f t="shared" si="639"/>
        <v>5.7805707289807558E-32</v>
      </c>
      <c r="ID191" s="86">
        <f t="shared" si="640"/>
        <v>4.1611029649922974E-30</v>
      </c>
      <c r="IE191" s="86">
        <f t="shared" si="641"/>
        <v>4.6210917360603591E-30</v>
      </c>
      <c r="IF191" s="86">
        <f t="shared" si="642"/>
        <v>1.7082152553418881E-22</v>
      </c>
      <c r="IG191" s="86">
        <f t="shared" si="643"/>
        <v>7.8219887804621594E-20</v>
      </c>
      <c r="II191" s="86">
        <f t="shared" si="540"/>
        <v>0.43002642491835819</v>
      </c>
      <c r="IJ191" s="86">
        <f t="shared" si="541"/>
        <v>0.17906874737880382</v>
      </c>
      <c r="IK191" s="86">
        <f t="shared" si="542"/>
        <v>0.15298264356061322</v>
      </c>
      <c r="IL191" s="86">
        <f t="shared" si="543"/>
        <v>0.19976580384644599</v>
      </c>
      <c r="IM191" s="86">
        <f t="shared" si="544"/>
        <v>0.24914806512254695</v>
      </c>
      <c r="IN191" s="86">
        <f t="shared" si="545"/>
        <v>0.26887174764200544</v>
      </c>
      <c r="IO191" s="86">
        <f t="shared" si="546"/>
        <v>0.19333259380032405</v>
      </c>
      <c r="IP191" s="86">
        <f t="shared" si="547"/>
        <v>0.13530856952948872</v>
      </c>
      <c r="IQ191" s="86">
        <f t="shared" si="548"/>
        <v>4.0316476547456598E-2</v>
      </c>
      <c r="IR191" s="86">
        <f t="shared" si="549"/>
        <v>0.13395893003710235</v>
      </c>
      <c r="IS191" s="86">
        <f t="shared" si="550"/>
        <v>0.21817211431973849</v>
      </c>
      <c r="IT191" s="86">
        <f t="shared" si="551"/>
        <v>0.31529132270460186</v>
      </c>
      <c r="IU191" s="86">
        <f t="shared" si="552"/>
        <v>0.33957351548235171</v>
      </c>
      <c r="IV191" s="86">
        <f t="shared" si="553"/>
        <v>0.54121614826617548</v>
      </c>
      <c r="IW191" s="86">
        <f t="shared" si="554"/>
        <v>0.53783303750029221</v>
      </c>
      <c r="IY191" s="86">
        <f t="shared" si="555"/>
        <v>0.43002642491835819</v>
      </c>
      <c r="IZ191" s="86">
        <f t="shared" si="556"/>
        <v>0.17906874737880382</v>
      </c>
      <c r="JA191" s="86">
        <f t="shared" si="557"/>
        <v>0.15298264356061322</v>
      </c>
      <c r="JB191" s="86">
        <f t="shared" si="558"/>
        <v>0.19976580384644599</v>
      </c>
      <c r="JC191" s="86">
        <f t="shared" si="559"/>
        <v>0.24914806512254695</v>
      </c>
      <c r="JD191" s="86">
        <f t="shared" si="560"/>
        <v>0.26887174764200544</v>
      </c>
      <c r="JE191" s="86">
        <f t="shared" si="561"/>
        <v>0.19333259380032405</v>
      </c>
      <c r="JF191" s="86">
        <f t="shared" si="562"/>
        <v>0.13530856952948872</v>
      </c>
      <c r="JG191" s="86">
        <f t="shared" si="563"/>
        <v>4.0316476547456598E-2</v>
      </c>
      <c r="JH191" s="86">
        <f t="shared" si="564"/>
        <v>0.13395893003710235</v>
      </c>
      <c r="JI191" s="86">
        <f t="shared" si="565"/>
        <v>0.21817211431973849</v>
      </c>
      <c r="JJ191" s="86">
        <f t="shared" si="566"/>
        <v>0.31529132270460186</v>
      </c>
      <c r="JK191" s="86">
        <f t="shared" si="567"/>
        <v>0.33957351548235171</v>
      </c>
      <c r="JL191" s="86">
        <f t="shared" si="568"/>
        <v>0.54121614826617548</v>
      </c>
      <c r="JM191" s="86">
        <f t="shared" si="569"/>
        <v>0.53783303750029221</v>
      </c>
    </row>
    <row r="192" spans="2:273" x14ac:dyDescent="0.25">
      <c r="B192" s="2">
        <v>165</v>
      </c>
      <c r="C192" s="37">
        <v>47.484999999999999</v>
      </c>
      <c r="D192" s="37">
        <v>51.183</v>
      </c>
      <c r="E192" s="37">
        <v>59.305999999999997</v>
      </c>
      <c r="F192" s="37">
        <v>62.758000000000003</v>
      </c>
      <c r="G192" s="37">
        <v>69.305999999999997</v>
      </c>
      <c r="H192" s="37">
        <v>70.852000000000004</v>
      </c>
      <c r="I192" s="37">
        <v>71.881</v>
      </c>
      <c r="J192" s="37">
        <v>73.3</v>
      </c>
      <c r="K192" s="37">
        <v>75.8</v>
      </c>
      <c r="L192" s="37">
        <v>74.917000000000002</v>
      </c>
      <c r="M192" s="37">
        <v>75.763000000000005</v>
      </c>
      <c r="N192" s="37">
        <v>76.671999999999997</v>
      </c>
      <c r="O192" s="37">
        <v>78.216999999999999</v>
      </c>
      <c r="P192" s="37">
        <v>98.126999999999995</v>
      </c>
      <c r="Q192" s="37">
        <v>121.5</v>
      </c>
      <c r="S192" s="4">
        <f t="shared" si="441"/>
        <v>48.027341969408653</v>
      </c>
      <c r="T192" s="4">
        <f t="shared" si="442"/>
        <v>51.788876415515169</v>
      </c>
      <c r="U192" s="4">
        <f t="shared" si="443"/>
        <v>59.173630862060151</v>
      </c>
      <c r="V192" s="4">
        <f t="shared" si="444"/>
        <v>62.897352389405803</v>
      </c>
      <c r="W192" s="4">
        <f t="shared" si="445"/>
        <v>69.462666596706185</v>
      </c>
      <c r="X192" s="4">
        <f t="shared" si="446"/>
        <v>70.636720301986401</v>
      </c>
      <c r="Y192" s="4">
        <f t="shared" si="447"/>
        <v>72.427684147403184</v>
      </c>
      <c r="Z192" s="4">
        <f t="shared" si="448"/>
        <v>72.909129789797774</v>
      </c>
      <c r="AA192" s="4">
        <f t="shared" si="449"/>
        <v>74.888106431848769</v>
      </c>
      <c r="AB192" s="4">
        <f t="shared" si="450"/>
        <v>75.492496024068828</v>
      </c>
      <c r="AC192" s="4">
        <f t="shared" si="451"/>
        <v>75.974510326383694</v>
      </c>
      <c r="AD192" s="4">
        <f t="shared" si="452"/>
        <v>77.407045745403963</v>
      </c>
      <c r="AE192" s="4">
        <f t="shared" si="453"/>
        <v>78.112573888979313</v>
      </c>
      <c r="AF192" s="4">
        <f t="shared" si="454"/>
        <v>98.589846370225999</v>
      </c>
      <c r="AG192" s="4">
        <f t="shared" si="455"/>
        <v>121.74727357060632</v>
      </c>
      <c r="AI192" s="4">
        <f t="shared" si="456"/>
        <v>-0.54234196940865331</v>
      </c>
      <c r="AJ192" s="4">
        <f t="shared" si="457"/>
        <v>-0.60587641551516924</v>
      </c>
      <c r="AK192" s="4">
        <f t="shared" si="458"/>
        <v>0.13236913793984684</v>
      </c>
      <c r="AL192" s="4">
        <f t="shared" si="459"/>
        <v>-0.13935238940580064</v>
      </c>
      <c r="AM192" s="4">
        <f t="shared" si="460"/>
        <v>-0.15666659670618799</v>
      </c>
      <c r="AN192" s="4">
        <f t="shared" si="461"/>
        <v>0.21527969801360314</v>
      </c>
      <c r="AO192" s="4">
        <f t="shared" si="462"/>
        <v>-0.54668414740318383</v>
      </c>
      <c r="AP192" s="4">
        <f t="shared" si="463"/>
        <v>0.39087021020222323</v>
      </c>
      <c r="AQ192" s="4">
        <f t="shared" si="464"/>
        <v>0.91189356815122835</v>
      </c>
      <c r="AR192" s="4">
        <f t="shared" si="465"/>
        <v>-0.57549602406882627</v>
      </c>
      <c r="AS192" s="4">
        <f t="shared" si="466"/>
        <v>-0.21151032638368861</v>
      </c>
      <c r="AT192" s="4">
        <f t="shared" si="467"/>
        <v>-0.73504574540396561</v>
      </c>
      <c r="AU192" s="4">
        <f t="shared" si="468"/>
        <v>0.10442611102068611</v>
      </c>
      <c r="AV192" s="4">
        <f t="shared" si="644"/>
        <v>-0.4628463702260035</v>
      </c>
      <c r="AW192" s="4">
        <f t="shared" si="644"/>
        <v>-0.24727357060632471</v>
      </c>
      <c r="AY192" s="2">
        <f t="shared" si="520"/>
        <v>47.936244913269107</v>
      </c>
      <c r="AZ192" s="2">
        <f t="shared" si="571"/>
        <v>51.698786311166756</v>
      </c>
      <c r="BA192" s="2">
        <f t="shared" si="572"/>
        <v>59.076171179613375</v>
      </c>
      <c r="BB192" s="2">
        <f t="shared" si="573"/>
        <v>62.707577747583386</v>
      </c>
      <c r="BC192" s="2">
        <f t="shared" si="574"/>
        <v>69.11035701702184</v>
      </c>
      <c r="BD192" s="2">
        <f t="shared" si="575"/>
        <v>70.12817796468093</v>
      </c>
      <c r="BE192" s="2">
        <f t="shared" si="576"/>
        <v>72.191462642233404</v>
      </c>
      <c r="BF192" s="2">
        <f t="shared" si="577"/>
        <v>72.767117452758114</v>
      </c>
      <c r="BG192" s="2">
        <f t="shared" si="578"/>
        <v>74.872225502677466</v>
      </c>
      <c r="BH192" s="2">
        <f t="shared" si="579"/>
        <v>75.322212548413034</v>
      </c>
      <c r="BI192" s="2">
        <f t="shared" si="580"/>
        <v>75.370656115814384</v>
      </c>
      <c r="BJ192" s="2">
        <f t="shared" si="581"/>
        <v>75.769199188952101</v>
      </c>
      <c r="BK192" s="2">
        <f t="shared" si="582"/>
        <v>76.148041289197494</v>
      </c>
      <c r="BL192" s="2">
        <f t="shared" si="583"/>
        <v>79.698467985061313</v>
      </c>
      <c r="BM192" s="2">
        <f t="shared" si="584"/>
        <v>78.132469899830014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 t="str">
        <f t="shared" si="486"/>
        <v/>
      </c>
      <c r="CW192" s="2" t="str">
        <f t="shared" si="487"/>
        <v/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 t="str">
        <f t="shared" si="495"/>
        <v/>
      </c>
      <c r="DF192" s="2" t="str">
        <f t="shared" si="496"/>
        <v/>
      </c>
      <c r="DG192" s="2" t="str">
        <f t="shared" si="497"/>
        <v/>
      </c>
      <c r="DH192" s="2" t="str">
        <f t="shared" si="498"/>
        <v/>
      </c>
      <c r="DI192" s="2" t="str">
        <f t="shared" si="499"/>
        <v/>
      </c>
      <c r="DK192" s="2">
        <f t="shared" si="500"/>
        <v>125.18016811846687</v>
      </c>
      <c r="DL192" s="2">
        <f t="shared" si="645"/>
        <v>106.85217247386758</v>
      </c>
      <c r="DM192" s="2">
        <f t="shared" si="645"/>
        <v>117.04474696810092</v>
      </c>
      <c r="DN192" s="2">
        <f t="shared" si="645"/>
        <v>107.93327812440918</v>
      </c>
      <c r="DO192" s="2">
        <f t="shared" si="645"/>
        <v>106.95111076898144</v>
      </c>
      <c r="DP192" s="2">
        <f t="shared" si="645"/>
        <v>49.991652823920298</v>
      </c>
      <c r="DQ192" s="2">
        <f t="shared" si="645"/>
        <v>72.394065853658503</v>
      </c>
      <c r="DR192" s="2">
        <f t="shared" si="645"/>
        <v>87.543164241164234</v>
      </c>
      <c r="DS192" s="2">
        <f t="shared" si="645"/>
        <v>87.646223328591745</v>
      </c>
      <c r="DT192" s="2">
        <f t="shared" si="645"/>
        <v>74.722079094076634</v>
      </c>
      <c r="DU192" s="2">
        <f t="shared" si="645"/>
        <v>75.00615524010874</v>
      </c>
      <c r="DV192" s="2">
        <f t="shared" si="645"/>
        <v>98.800747130162335</v>
      </c>
      <c r="DW192" s="2">
        <f t="shared" si="645"/>
        <v>122.5184094076655</v>
      </c>
      <c r="DX192" s="2">
        <f t="shared" si="645"/>
        <v>116.65242457391352</v>
      </c>
      <c r="DY192" s="2">
        <f t="shared" si="645"/>
        <v>105.67615853658536</v>
      </c>
      <c r="EA192" s="2">
        <f t="shared" si="440"/>
        <v>47.488040869049641</v>
      </c>
      <c r="EB192" s="2">
        <f t="shared" si="502"/>
        <v>51.809022451377118</v>
      </c>
      <c r="EC192" s="2">
        <f t="shared" si="503"/>
        <v>58.95497728971786</v>
      </c>
      <c r="ED192" s="2">
        <f t="shared" si="504"/>
        <v>62.858838429420956</v>
      </c>
      <c r="EE192" s="2">
        <f t="shared" si="505"/>
        <v>67.41507307728935</v>
      </c>
      <c r="EF192" s="2">
        <f t="shared" si="506"/>
        <v>69.881329002254787</v>
      </c>
      <c r="EG192" s="2">
        <f t="shared" si="507"/>
        <v>72.344443825370163</v>
      </c>
      <c r="EH192" s="2">
        <f t="shared" si="508"/>
        <v>71.474954876769061</v>
      </c>
      <c r="EI192" s="2">
        <f t="shared" si="509"/>
        <v>72.807434675201932</v>
      </c>
      <c r="EJ192" s="2">
        <f t="shared" si="510"/>
        <v>74.714069917239243</v>
      </c>
      <c r="EK192" s="2">
        <f t="shared" si="511"/>
        <v>74.935109486055524</v>
      </c>
      <c r="EL192" s="2">
        <f t="shared" si="512"/>
        <v>75.68315756234918</v>
      </c>
      <c r="EM192" s="2">
        <f t="shared" si="513"/>
        <v>76.238659915526952</v>
      </c>
      <c r="EN192" s="2">
        <f t="shared" si="514"/>
        <v>80.692143969459053</v>
      </c>
      <c r="EO192" s="2">
        <f t="shared" si="515"/>
        <v>79.969999796538616</v>
      </c>
      <c r="EQ192" s="2">
        <f t="shared" si="516"/>
        <v>48.280719941854592</v>
      </c>
      <c r="ER192" s="2">
        <f t="shared" si="646"/>
        <v>51.633355091568745</v>
      </c>
      <c r="ES192" s="2">
        <f t="shared" si="646"/>
        <v>59.144715374444402</v>
      </c>
      <c r="ET192" s="2">
        <f t="shared" si="646"/>
        <v>62.616553731012402</v>
      </c>
      <c r="EU192" s="2">
        <f t="shared" si="646"/>
        <v>70.17317496444339</v>
      </c>
      <c r="EV192" s="2">
        <f t="shared" si="646"/>
        <v>70.284714376129273</v>
      </c>
      <c r="EW192" s="2">
        <f t="shared" si="646"/>
        <v>72.100168088000018</v>
      </c>
      <c r="EX192" s="2">
        <f t="shared" si="646"/>
        <v>73.506126097905863</v>
      </c>
      <c r="EY192" s="2">
        <f t="shared" si="646"/>
        <v>75.838360124828185</v>
      </c>
      <c r="EZ192" s="2">
        <f t="shared" si="646"/>
        <v>75.655185747791307</v>
      </c>
      <c r="FA192" s="2">
        <f t="shared" si="646"/>
        <v>75.636102990384956</v>
      </c>
      <c r="FB192" s="2">
        <f t="shared" si="646"/>
        <v>75.827484614172562</v>
      </c>
      <c r="FC192" s="2">
        <f t="shared" si="646"/>
        <v>76.083592596677676</v>
      </c>
      <c r="FD192" s="2">
        <f t="shared" si="646"/>
        <v>78.666962736787227</v>
      </c>
      <c r="FE192" s="2">
        <f t="shared" si="646"/>
        <v>76.05044421339619</v>
      </c>
      <c r="FG192" s="2">
        <f t="shared" si="518"/>
        <v>0.99998926861318627</v>
      </c>
      <c r="FH192" s="2">
        <f t="shared" si="647"/>
        <v>0.99998848061132295</v>
      </c>
      <c r="FI192" s="2">
        <f t="shared" si="647"/>
        <v>0.99998763662406553</v>
      </c>
      <c r="FJ192" s="2">
        <f t="shared" si="647"/>
        <v>0.99998799213156808</v>
      </c>
      <c r="FK192" s="2">
        <f t="shared" si="647"/>
        <v>0.99998720891013138</v>
      </c>
      <c r="FL192" s="2">
        <f t="shared" si="647"/>
        <v>0.99998523242973159</v>
      </c>
      <c r="FM192" s="2">
        <f t="shared" si="647"/>
        <v>0.99998388860445664</v>
      </c>
      <c r="FN192" s="2">
        <f t="shared" si="647"/>
        <v>0.99998215183355899</v>
      </c>
      <c r="FO192" s="2">
        <f t="shared" si="647"/>
        <v>0.99998177610885575</v>
      </c>
      <c r="FP192" s="2">
        <f t="shared" si="647"/>
        <v>0.99998496598974873</v>
      </c>
      <c r="FQ192" s="2">
        <f t="shared" si="647"/>
        <v>0.99998671157101748</v>
      </c>
      <c r="FR192" s="2">
        <f t="shared" si="647"/>
        <v>0.99998719150856585</v>
      </c>
      <c r="FS192" s="2">
        <f t="shared" si="647"/>
        <v>0.9999889040490042</v>
      </c>
      <c r="FT192" s="2">
        <f t="shared" si="647"/>
        <v>0.99998743356853337</v>
      </c>
      <c r="FU192" s="2">
        <f t="shared" si="647"/>
        <v>0.99998409626425278</v>
      </c>
      <c r="FW192" s="2">
        <f t="shared" si="536"/>
        <v>0.56437758394014559</v>
      </c>
      <c r="FX192" s="2">
        <f t="shared" si="588"/>
        <v>0.63113718889172699</v>
      </c>
      <c r="FY192" s="2">
        <f t="shared" si="589"/>
        <v>0.63495794430872188</v>
      </c>
      <c r="FZ192" s="2">
        <f t="shared" si="590"/>
        <v>0.62654361078590026</v>
      </c>
      <c r="GA192" s="2">
        <f t="shared" si="591"/>
        <v>0.61447266999627925</v>
      </c>
      <c r="GB192" s="2">
        <f t="shared" si="592"/>
        <v>0.61267140710368506</v>
      </c>
      <c r="GC192" s="2">
        <f t="shared" si="593"/>
        <v>0.62626761160921407</v>
      </c>
      <c r="GD192" s="2">
        <f t="shared" si="594"/>
        <v>0.63602505513586349</v>
      </c>
      <c r="GE192" s="2">
        <f t="shared" si="595"/>
        <v>0.68115182683261832</v>
      </c>
      <c r="GF192" s="2">
        <f t="shared" si="596"/>
        <v>0.64619305192964416</v>
      </c>
      <c r="GG192" s="2">
        <f t="shared" si="597"/>
        <v>0.62132627903455728</v>
      </c>
      <c r="GH192" s="2">
        <f t="shared" si="598"/>
        <v>0.59410570694601306</v>
      </c>
      <c r="GI192" s="2">
        <f t="shared" si="599"/>
        <v>0.58769407273048668</v>
      </c>
      <c r="GJ192" s="2">
        <f t="shared" si="600"/>
        <v>0.49088341367252319</v>
      </c>
      <c r="GK192" s="2">
        <f t="shared" si="601"/>
        <v>0.46891508021191219</v>
      </c>
      <c r="GM192" s="86">
        <f t="shared" si="537"/>
        <v>5.3208342731575652E-85</v>
      </c>
      <c r="GN192" s="86">
        <f t="shared" si="602"/>
        <v>2.1302278867589269E-276</v>
      </c>
      <c r="GO192" s="86">
        <f t="shared" si="603"/>
        <v>3.8158702843014563E-287</v>
      </c>
      <c r="GP192" s="86">
        <f t="shared" si="604"/>
        <v>2.7154178510737181E-259</v>
      </c>
      <c r="GQ192" s="86">
        <f t="shared" si="605"/>
        <v>6.5097680951012319E-197</v>
      </c>
      <c r="GR192" s="86">
        <f t="shared" si="606"/>
        <v>3.8385242521618592E-297</v>
      </c>
      <c r="GS192" s="86">
        <f t="shared" si="607"/>
        <v>3.7599525556716376E-253</v>
      </c>
      <c r="GT192" s="86">
        <f t="shared" si="608"/>
        <v>4.7915841128209282E-180</v>
      </c>
      <c r="GU192" s="86">
        <f t="shared" si="609"/>
        <v>2.3753873615200545E-130</v>
      </c>
      <c r="GV192" s="86">
        <f t="shared" si="610"/>
        <v>9.2995743057048205E-248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2.6442163773315869E-60</v>
      </c>
      <c r="HD192" s="86">
        <f t="shared" si="616"/>
        <v>2.6772202064372929E-162</v>
      </c>
      <c r="HE192" s="86">
        <f t="shared" si="617"/>
        <v>2.2130727526506801E-204</v>
      </c>
      <c r="HF192" s="86">
        <f t="shared" si="618"/>
        <v>9.2701910297315415E-164</v>
      </c>
      <c r="HG192" s="86">
        <f t="shared" si="619"/>
        <v>3.0394053482433146E-124</v>
      </c>
      <c r="HH192" s="86">
        <f t="shared" si="620"/>
        <v>0</v>
      </c>
      <c r="HI192" s="86">
        <f t="shared" si="621"/>
        <v>0</v>
      </c>
      <c r="HJ192" s="86">
        <f t="shared" si="622"/>
        <v>0</v>
      </c>
      <c r="HK192" s="86">
        <f t="shared" si="623"/>
        <v>0</v>
      </c>
      <c r="HL192" s="86">
        <f t="shared" si="624"/>
        <v>0</v>
      </c>
      <c r="HM192" s="86">
        <f t="shared" si="625"/>
        <v>0</v>
      </c>
      <c r="HN192" s="86">
        <f t="shared" si="626"/>
        <v>0</v>
      </c>
      <c r="HO192" s="86">
        <f t="shared" si="627"/>
        <v>0</v>
      </c>
      <c r="HP192" s="86">
        <f t="shared" si="628"/>
        <v>0</v>
      </c>
      <c r="HQ192" s="86">
        <f t="shared" si="629"/>
        <v>0</v>
      </c>
      <c r="HS192" s="86">
        <f t="shared" si="539"/>
        <v>7.8844398607569009E-26</v>
      </c>
      <c r="HT192" s="86">
        <f t="shared" si="630"/>
        <v>4.3208410558299941E-34</v>
      </c>
      <c r="HU192" s="86">
        <f t="shared" si="631"/>
        <v>2.1100648850158438E-38</v>
      </c>
      <c r="HV192" s="86">
        <f t="shared" si="632"/>
        <v>1.1712000719052208E-33</v>
      </c>
      <c r="HW192" s="86">
        <f t="shared" si="633"/>
        <v>2.2499400640164011E-32</v>
      </c>
      <c r="HX192" s="86">
        <f t="shared" si="634"/>
        <v>9.7842240740354253E-31</v>
      </c>
      <c r="HY192" s="86">
        <f t="shared" si="635"/>
        <v>4.3312325753067128E-38</v>
      </c>
      <c r="HZ192" s="86">
        <f t="shared" si="636"/>
        <v>8.8602770396499297E-45</v>
      </c>
      <c r="IA192" s="86">
        <f t="shared" si="637"/>
        <v>8.9453046423605376E-44</v>
      </c>
      <c r="IB192" s="86">
        <f t="shared" si="638"/>
        <v>3.4568801304290463E-37</v>
      </c>
      <c r="IC192" s="86">
        <f t="shared" si="639"/>
        <v>9.5418224774876291E-34</v>
      </c>
      <c r="ID192" s="86">
        <f t="shared" si="640"/>
        <v>7.3105021336881603E-32</v>
      </c>
      <c r="IE192" s="86">
        <f t="shared" si="641"/>
        <v>8.1441957436193757E-32</v>
      </c>
      <c r="IF192" s="86">
        <f t="shared" si="642"/>
        <v>6.6390475864184914E-24</v>
      </c>
      <c r="IG192" s="86">
        <f t="shared" si="643"/>
        <v>4.0884312716642177E-21</v>
      </c>
      <c r="II192" s="86">
        <f t="shared" si="540"/>
        <v>0.36043126063749331</v>
      </c>
      <c r="IJ192" s="86">
        <f t="shared" si="541"/>
        <v>0.1159748570245638</v>
      </c>
      <c r="IK192" s="86">
        <f t="shared" si="542"/>
        <v>9.4405816409222951E-2</v>
      </c>
      <c r="IL192" s="86">
        <f t="shared" si="543"/>
        <v>0.132997087011124</v>
      </c>
      <c r="IM192" s="86">
        <f t="shared" si="544"/>
        <v>0.17503417428110038</v>
      </c>
      <c r="IN192" s="86">
        <f t="shared" si="545"/>
        <v>0.19514272098747543</v>
      </c>
      <c r="IO192" s="86">
        <f t="shared" si="546"/>
        <v>0.1266607274327291</v>
      </c>
      <c r="IP192" s="86">
        <f t="shared" si="547"/>
        <v>7.9828993920286306E-2</v>
      </c>
      <c r="IQ192" s="86">
        <f t="shared" si="548"/>
        <v>2.0132624645345747E-2</v>
      </c>
      <c r="IR192" s="86">
        <f t="shared" si="549"/>
        <v>8.2699160199178501E-2</v>
      </c>
      <c r="IS192" s="86">
        <f t="shared" si="550"/>
        <v>0.14785491536898834</v>
      </c>
      <c r="IT192" s="86">
        <f t="shared" si="551"/>
        <v>0.23193960041334252</v>
      </c>
      <c r="IU192" s="86">
        <f t="shared" si="552"/>
        <v>0.25536870558562391</v>
      </c>
      <c r="IV192" s="86">
        <f t="shared" si="553"/>
        <v>0.51717482817669469</v>
      </c>
      <c r="IW192" s="86">
        <f t="shared" si="554"/>
        <v>0.54166262941266852</v>
      </c>
      <c r="IY192" s="86">
        <f t="shared" si="555"/>
        <v>0.36043126063749331</v>
      </c>
      <c r="IZ192" s="86">
        <f t="shared" si="556"/>
        <v>0.1159748570245638</v>
      </c>
      <c r="JA192" s="86">
        <f t="shared" si="557"/>
        <v>9.4405816409222951E-2</v>
      </c>
      <c r="JB192" s="86">
        <f t="shared" si="558"/>
        <v>0.132997087011124</v>
      </c>
      <c r="JC192" s="86">
        <f t="shared" si="559"/>
        <v>0.17503417428110038</v>
      </c>
      <c r="JD192" s="86">
        <f t="shared" si="560"/>
        <v>0.19514272098747543</v>
      </c>
      <c r="JE192" s="86">
        <f t="shared" si="561"/>
        <v>0.1266607274327291</v>
      </c>
      <c r="JF192" s="86">
        <f t="shared" si="562"/>
        <v>7.9828993920286306E-2</v>
      </c>
      <c r="JG192" s="86">
        <f t="shared" si="563"/>
        <v>2.0132624645345747E-2</v>
      </c>
      <c r="JH192" s="86">
        <f t="shared" si="564"/>
        <v>8.2699160199178501E-2</v>
      </c>
      <c r="JI192" s="86">
        <f t="shared" si="565"/>
        <v>0.14785491536898834</v>
      </c>
      <c r="JJ192" s="86">
        <f t="shared" si="566"/>
        <v>0.23193960041334252</v>
      </c>
      <c r="JK192" s="86">
        <f t="shared" si="567"/>
        <v>0.25536870558562391</v>
      </c>
      <c r="JL192" s="86">
        <f t="shared" si="568"/>
        <v>0.51717482817669469</v>
      </c>
      <c r="JM192" s="86">
        <f t="shared" si="569"/>
        <v>0.54166262941266852</v>
      </c>
    </row>
    <row r="193" spans="2:273" x14ac:dyDescent="0.25">
      <c r="B193" s="2">
        <v>166</v>
      </c>
      <c r="C193" s="37">
        <v>47.273000000000003</v>
      </c>
      <c r="D193" s="37">
        <v>51.55</v>
      </c>
      <c r="E193" s="37">
        <v>58.451999999999998</v>
      </c>
      <c r="F193" s="37">
        <v>61.387</v>
      </c>
      <c r="G193" s="37">
        <v>68.790000000000006</v>
      </c>
      <c r="H193" s="37">
        <v>69.638999999999996</v>
      </c>
      <c r="I193" s="37">
        <v>72.355999999999995</v>
      </c>
      <c r="J193" s="37">
        <v>73.766999999999996</v>
      </c>
      <c r="K193" s="37">
        <v>75.382999999999996</v>
      </c>
      <c r="L193" s="37">
        <v>75</v>
      </c>
      <c r="M193" s="37">
        <v>75.119</v>
      </c>
      <c r="N193" s="37">
        <v>76.376999999999995</v>
      </c>
      <c r="O193" s="37">
        <v>77.150000000000006</v>
      </c>
      <c r="P193" s="37">
        <v>95.793999999999997</v>
      </c>
      <c r="Q193" s="37">
        <v>116.688</v>
      </c>
      <c r="S193" s="4">
        <f t="shared" si="441"/>
        <v>47.883988101017735</v>
      </c>
      <c r="T193" s="4">
        <f t="shared" si="442"/>
        <v>51.614942183976488</v>
      </c>
      <c r="U193" s="4">
        <f t="shared" si="443"/>
        <v>58.9780908948646</v>
      </c>
      <c r="V193" s="4">
        <f t="shared" si="444"/>
        <v>62.694758478289266</v>
      </c>
      <c r="W193" s="4">
        <f t="shared" si="445"/>
        <v>69.163554513493835</v>
      </c>
      <c r="X193" s="4">
        <f t="shared" si="446"/>
        <v>70.298471521317836</v>
      </c>
      <c r="Y193" s="4">
        <f t="shared" si="447"/>
        <v>72.186677875806865</v>
      </c>
      <c r="Z193" s="4">
        <f t="shared" si="448"/>
        <v>72.717150780049153</v>
      </c>
      <c r="AA193" s="4">
        <f t="shared" si="449"/>
        <v>74.767767138499806</v>
      </c>
      <c r="AB193" s="4">
        <f t="shared" si="450"/>
        <v>75.278338835641904</v>
      </c>
      <c r="AC193" s="4">
        <f t="shared" si="451"/>
        <v>75.533711127002192</v>
      </c>
      <c r="AD193" s="4">
        <f t="shared" si="452"/>
        <v>76.483215704926252</v>
      </c>
      <c r="AE193" s="4">
        <f t="shared" si="453"/>
        <v>77.061120223638227</v>
      </c>
      <c r="AF193" s="4">
        <f t="shared" si="454"/>
        <v>94.721424643379876</v>
      </c>
      <c r="AG193" s="4">
        <f t="shared" si="455"/>
        <v>115.06988669591721</v>
      </c>
      <c r="AI193" s="4">
        <f t="shared" si="456"/>
        <v>-0.61098810101773182</v>
      </c>
      <c r="AJ193" s="4">
        <f t="shared" si="457"/>
        <v>-6.4942183976491208E-2</v>
      </c>
      <c r="AK193" s="4">
        <f t="shared" si="458"/>
        <v>-0.52609089486460192</v>
      </c>
      <c r="AL193" s="4">
        <f t="shared" si="459"/>
        <v>-1.3077584782892657</v>
      </c>
      <c r="AM193" s="4">
        <f t="shared" si="460"/>
        <v>-0.37355451349382918</v>
      </c>
      <c r="AN193" s="4">
        <f t="shared" si="461"/>
        <v>-0.65947152131784037</v>
      </c>
      <c r="AO193" s="4">
        <f t="shared" si="462"/>
        <v>0.16932212419312975</v>
      </c>
      <c r="AP193" s="4">
        <f t="shared" si="463"/>
        <v>1.0498492199508433</v>
      </c>
      <c r="AQ193" s="4">
        <f t="shared" si="464"/>
        <v>0.61523286150018919</v>
      </c>
      <c r="AR193" s="4">
        <f t="shared" si="465"/>
        <v>-0.27833883564190387</v>
      </c>
      <c r="AS193" s="4">
        <f t="shared" si="466"/>
        <v>-0.41471112700219237</v>
      </c>
      <c r="AT193" s="4">
        <f t="shared" si="467"/>
        <v>-0.10621570492625665</v>
      </c>
      <c r="AU193" s="4">
        <f t="shared" si="468"/>
        <v>8.8879776361778795E-2</v>
      </c>
      <c r="AV193" s="4">
        <f t="shared" si="644"/>
        <v>1.0725753566201206</v>
      </c>
      <c r="AW193" s="4">
        <f t="shared" si="644"/>
        <v>1.6181133040827973</v>
      </c>
      <c r="AY193" s="2">
        <f t="shared" si="520"/>
        <v>47.827549087551574</v>
      </c>
      <c r="AZ193" s="2">
        <f t="shared" si="571"/>
        <v>51.577403053851981</v>
      </c>
      <c r="BA193" s="2">
        <f t="shared" si="572"/>
        <v>58.94087600646597</v>
      </c>
      <c r="BB193" s="2">
        <f t="shared" si="573"/>
        <v>62.611911966532134</v>
      </c>
      <c r="BC193" s="2">
        <f t="shared" si="574"/>
        <v>68.99590453959145</v>
      </c>
      <c r="BD193" s="2">
        <f t="shared" si="575"/>
        <v>70.041266683455405</v>
      </c>
      <c r="BE193" s="2">
        <f t="shared" si="576"/>
        <v>72.08673624470552</v>
      </c>
      <c r="BF193" s="2">
        <f t="shared" si="577"/>
        <v>72.667323760733737</v>
      </c>
      <c r="BG193" s="2">
        <f t="shared" si="578"/>
        <v>74.763504284710308</v>
      </c>
      <c r="BH193" s="2">
        <f t="shared" si="579"/>
        <v>75.212345014317364</v>
      </c>
      <c r="BI193" s="2">
        <f t="shared" si="580"/>
        <v>75.262956654223501</v>
      </c>
      <c r="BJ193" s="2">
        <f t="shared" si="581"/>
        <v>75.65994652166853</v>
      </c>
      <c r="BK193" s="2">
        <f t="shared" si="582"/>
        <v>76.0422453014599</v>
      </c>
      <c r="BL193" s="2">
        <f t="shared" si="583"/>
        <v>79.574826315351118</v>
      </c>
      <c r="BM193" s="2">
        <f t="shared" si="584"/>
        <v>77.929546253358538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 t="str">
        <f t="shared" si="486"/>
        <v/>
      </c>
      <c r="CW193" s="2" t="str">
        <f t="shared" si="487"/>
        <v/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>
        <f t="shared" si="493"/>
        <v>75.382999999999996</v>
      </c>
      <c r="DD193" s="2" t="str">
        <f t="shared" si="494"/>
        <v/>
      </c>
      <c r="DE193" s="2" t="str">
        <f t="shared" si="495"/>
        <v/>
      </c>
      <c r="DF193" s="2" t="str">
        <f t="shared" si="496"/>
        <v/>
      </c>
      <c r="DG193" s="2" t="str">
        <f t="shared" si="497"/>
        <v/>
      </c>
      <c r="DH193" s="2" t="str">
        <f t="shared" si="498"/>
        <v/>
      </c>
      <c r="DI193" s="2" t="str">
        <f t="shared" si="499"/>
        <v/>
      </c>
      <c r="DK193" s="2">
        <f t="shared" si="500"/>
        <v>125.56787491289194</v>
      </c>
      <c r="DL193" s="2">
        <f t="shared" si="645"/>
        <v>107.09668989547038</v>
      </c>
      <c r="DM193" s="2">
        <f t="shared" si="645"/>
        <v>117.31080733598034</v>
      </c>
      <c r="DN193" s="2">
        <f t="shared" si="645"/>
        <v>108.13568027982609</v>
      </c>
      <c r="DO193" s="2">
        <f t="shared" si="645"/>
        <v>107.10273981038813</v>
      </c>
      <c r="DP193" s="2">
        <f t="shared" si="645"/>
        <v>49.699967683479343</v>
      </c>
      <c r="DQ193" s="2">
        <f t="shared" si="645"/>
        <v>72.265814634146324</v>
      </c>
      <c r="DR193" s="2">
        <f t="shared" si="645"/>
        <v>87.482268410110507</v>
      </c>
      <c r="DS193" s="2">
        <f t="shared" si="645"/>
        <v>87.551666192508293</v>
      </c>
      <c r="DT193" s="2">
        <f t="shared" si="645"/>
        <v>74.554643031358864</v>
      </c>
      <c r="DU193" s="2">
        <f t="shared" si="645"/>
        <v>74.85752808819089</v>
      </c>
      <c r="DV193" s="2">
        <f t="shared" si="645"/>
        <v>98.827930583691213</v>
      </c>
      <c r="DW193" s="2">
        <f t="shared" si="645"/>
        <v>122.71284250871079</v>
      </c>
      <c r="DX193" s="2">
        <f t="shared" si="645"/>
        <v>116.81072179456015</v>
      </c>
      <c r="DY193" s="2">
        <f t="shared" si="645"/>
        <v>105.78463414634146</v>
      </c>
      <c r="EA193" s="2">
        <f t="shared" si="440"/>
        <v>47.350443582712181</v>
      </c>
      <c r="EB193" s="2">
        <f t="shared" si="502"/>
        <v>51.693383660386672</v>
      </c>
      <c r="EC193" s="2">
        <f t="shared" si="503"/>
        <v>58.812976020706245</v>
      </c>
      <c r="ED193" s="2">
        <f t="shared" si="504"/>
        <v>62.771476782927763</v>
      </c>
      <c r="EE193" s="2">
        <f t="shared" si="505"/>
        <v>67.205418509592505</v>
      </c>
      <c r="EF193" s="2">
        <f t="shared" si="506"/>
        <v>69.780502705749711</v>
      </c>
      <c r="EG193" s="2">
        <f t="shared" si="507"/>
        <v>72.24779623339947</v>
      </c>
      <c r="EH193" s="2">
        <f t="shared" si="508"/>
        <v>71.307252346918517</v>
      </c>
      <c r="EI193" s="2">
        <f t="shared" si="509"/>
        <v>72.599373088159481</v>
      </c>
      <c r="EJ193" s="2">
        <f t="shared" si="510"/>
        <v>74.572767879450353</v>
      </c>
      <c r="EK193" s="2">
        <f t="shared" si="511"/>
        <v>74.803811063607213</v>
      </c>
      <c r="EL193" s="2">
        <f t="shared" si="512"/>
        <v>75.568830209171381</v>
      </c>
      <c r="EM193" s="2">
        <f t="shared" si="513"/>
        <v>76.137767135961383</v>
      </c>
      <c r="EN193" s="2">
        <f t="shared" si="514"/>
        <v>80.633640410663432</v>
      </c>
      <c r="EO193" s="2">
        <f t="shared" si="515"/>
        <v>79.887778277953686</v>
      </c>
      <c r="EQ193" s="2">
        <f t="shared" si="516"/>
        <v>48.162102047796949</v>
      </c>
      <c r="ER193" s="2">
        <f t="shared" si="646"/>
        <v>51.514691109827538</v>
      </c>
      <c r="ES193" s="2">
        <f t="shared" si="646"/>
        <v>59.006931326150877</v>
      </c>
      <c r="ET193" s="2">
        <f t="shared" si="646"/>
        <v>62.524403844010848</v>
      </c>
      <c r="EU193" s="2">
        <f t="shared" si="646"/>
        <v>70.019700093589506</v>
      </c>
      <c r="EV193" s="2">
        <f t="shared" si="646"/>
        <v>70.192041718113657</v>
      </c>
      <c r="EW193" s="2">
        <f t="shared" si="646"/>
        <v>71.999078463389111</v>
      </c>
      <c r="EX193" s="2">
        <f t="shared" si="646"/>
        <v>73.376760614874897</v>
      </c>
      <c r="EY193" s="2">
        <f t="shared" si="646"/>
        <v>75.687046754241678</v>
      </c>
      <c r="EZ193" s="2">
        <f t="shared" si="646"/>
        <v>75.53171750788168</v>
      </c>
      <c r="FA193" s="2">
        <f t="shared" si="646"/>
        <v>75.518164568972566</v>
      </c>
      <c r="FB193" s="2">
        <f t="shared" si="646"/>
        <v>75.716278986119676</v>
      </c>
      <c r="FC193" s="2">
        <f t="shared" si="646"/>
        <v>75.980354157892961</v>
      </c>
      <c r="FD193" s="2">
        <f t="shared" si="646"/>
        <v>78.572501882230767</v>
      </c>
      <c r="FE193" s="2">
        <f t="shared" si="646"/>
        <v>75.906071264912256</v>
      </c>
      <c r="FG193" s="2">
        <f t="shared" si="518"/>
        <v>0.99999021284966305</v>
      </c>
      <c r="FH193" s="2">
        <f t="shared" si="647"/>
        <v>0.99998949418201521</v>
      </c>
      <c r="FI193" s="2">
        <f t="shared" si="647"/>
        <v>0.99998872445487075</v>
      </c>
      <c r="FJ193" s="2">
        <f t="shared" si="647"/>
        <v>0.99998904868226179</v>
      </c>
      <c r="FK193" s="2">
        <f t="shared" si="647"/>
        <v>0.99998833437426327</v>
      </c>
      <c r="FL193" s="2">
        <f t="shared" si="647"/>
        <v>0.99998653179834385</v>
      </c>
      <c r="FM193" s="2">
        <f t="shared" si="647"/>
        <v>0.99998530621179693</v>
      </c>
      <c r="FN193" s="2">
        <f t="shared" si="647"/>
        <v>0.99998372225317989</v>
      </c>
      <c r="FO193" s="2">
        <f t="shared" si="647"/>
        <v>0.99998337958709027</v>
      </c>
      <c r="FP193" s="2">
        <f t="shared" si="647"/>
        <v>0.99998628880155427</v>
      </c>
      <c r="FQ193" s="2">
        <f t="shared" si="647"/>
        <v>0.99998788079455969</v>
      </c>
      <c r="FR193" s="2">
        <f t="shared" si="647"/>
        <v>0.99998831850381109</v>
      </c>
      <c r="FS193" s="2">
        <f t="shared" si="647"/>
        <v>0.99998988036253877</v>
      </c>
      <c r="FT193" s="2">
        <f t="shared" si="647"/>
        <v>0.99998853926561815</v>
      </c>
      <c r="FU193" s="2">
        <f t="shared" si="647"/>
        <v>0.99998549560031547</v>
      </c>
      <c r="FW193" s="2">
        <f t="shared" si="536"/>
        <v>0.58687243412197243</v>
      </c>
      <c r="FX193" s="2">
        <f t="shared" si="588"/>
        <v>0.65230846625125882</v>
      </c>
      <c r="FY193" s="2">
        <f t="shared" si="589"/>
        <v>0.65602944209789671</v>
      </c>
      <c r="FZ193" s="2">
        <f t="shared" si="590"/>
        <v>0.64783142542328465</v>
      </c>
      <c r="GA193" s="2">
        <f t="shared" si="591"/>
        <v>0.63604886339712452</v>
      </c>
      <c r="GB193" s="2">
        <f t="shared" si="592"/>
        <v>0.63428841144685422</v>
      </c>
      <c r="GC193" s="2">
        <f t="shared" si="593"/>
        <v>0.64756230906137002</v>
      </c>
      <c r="GD193" s="2">
        <f t="shared" si="594"/>
        <v>0.6570682234295856</v>
      </c>
      <c r="GE193" s="2">
        <f t="shared" si="595"/>
        <v>0.7008132715045422</v>
      </c>
      <c r="GF193" s="2">
        <f t="shared" si="596"/>
        <v>0.66695618249169975</v>
      </c>
      <c r="GG193" s="2">
        <f t="shared" si="597"/>
        <v>0.64274191441646489</v>
      </c>
      <c r="GH193" s="2">
        <f t="shared" si="598"/>
        <v>0.61610962996748331</v>
      </c>
      <c r="GI193" s="2">
        <f t="shared" si="599"/>
        <v>0.60981730068829798</v>
      </c>
      <c r="GJ193" s="2">
        <f t="shared" si="600"/>
        <v>0.51390466803714729</v>
      </c>
      <c r="GK193" s="2">
        <f t="shared" si="601"/>
        <v>0.49190149765618957</v>
      </c>
      <c r="GM193" s="86">
        <f t="shared" si="537"/>
        <v>1.0917273818746638E-86</v>
      </c>
      <c r="GN193" s="86">
        <f t="shared" si="602"/>
        <v>6.740674673619948E-282</v>
      </c>
      <c r="GO193" s="86">
        <f t="shared" si="603"/>
        <v>7.5175406815050121E-293</v>
      </c>
      <c r="GP193" s="86">
        <f t="shared" si="604"/>
        <v>1.9182933781930751E-264</v>
      </c>
      <c r="GQ193" s="86">
        <f t="shared" si="605"/>
        <v>8.0029454066908078E-201</v>
      </c>
      <c r="GR193" s="86">
        <f t="shared" si="606"/>
        <v>5.0539301230470297E-303</v>
      </c>
      <c r="GS193" s="86">
        <f t="shared" si="607"/>
        <v>3.7827774492487568E-258</v>
      </c>
      <c r="GT193" s="86">
        <f t="shared" si="608"/>
        <v>1.3615084631397509E-183</v>
      </c>
      <c r="GU193" s="86">
        <f t="shared" si="609"/>
        <v>6.62037433977474E-133</v>
      </c>
      <c r="GV193" s="86">
        <f t="shared" si="610"/>
        <v>1.2617628023823841E-252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7.1237035752625231E-62</v>
      </c>
      <c r="HD193" s="86">
        <f t="shared" si="616"/>
        <v>1.5277689868651792E-166</v>
      </c>
      <c r="HE193" s="86">
        <f t="shared" si="617"/>
        <v>1.0055003945865336E-209</v>
      </c>
      <c r="HF193" s="86">
        <f t="shared" si="618"/>
        <v>4.8232396574444849E-168</v>
      </c>
      <c r="HG193" s="86">
        <f t="shared" si="619"/>
        <v>1.7864385982487525E-127</v>
      </c>
      <c r="HH193" s="86">
        <f t="shared" si="620"/>
        <v>0</v>
      </c>
      <c r="HI193" s="86">
        <f t="shared" si="621"/>
        <v>0</v>
      </c>
      <c r="HJ193" s="86">
        <f t="shared" si="622"/>
        <v>0</v>
      </c>
      <c r="HK193" s="86">
        <f t="shared" si="623"/>
        <v>0</v>
      </c>
      <c r="HL193" s="86">
        <f t="shared" si="624"/>
        <v>0</v>
      </c>
      <c r="HM193" s="86">
        <f t="shared" si="625"/>
        <v>0</v>
      </c>
      <c r="HN193" s="86">
        <f t="shared" si="626"/>
        <v>0</v>
      </c>
      <c r="HO193" s="86">
        <f t="shared" si="627"/>
        <v>0</v>
      </c>
      <c r="HP193" s="86">
        <f t="shared" si="628"/>
        <v>0</v>
      </c>
      <c r="HQ193" s="86">
        <f t="shared" si="629"/>
        <v>0</v>
      </c>
      <c r="HS193" s="86">
        <f t="shared" si="539"/>
        <v>2.5151928258409814E-27</v>
      </c>
      <c r="HT193" s="86">
        <f t="shared" si="630"/>
        <v>5.8093460170630388E-36</v>
      </c>
      <c r="HU193" s="86">
        <f t="shared" si="631"/>
        <v>1.791779886014804E-40</v>
      </c>
      <c r="HV193" s="86">
        <f t="shared" si="632"/>
        <v>1.7280867544564278E-35</v>
      </c>
      <c r="HW193" s="86">
        <f t="shared" si="633"/>
        <v>3.9145158297414177E-34</v>
      </c>
      <c r="HX193" s="86">
        <f t="shared" si="634"/>
        <v>2.2330757052513719E-32</v>
      </c>
      <c r="HY193" s="86">
        <f t="shared" si="635"/>
        <v>4.3936026271105002E-40</v>
      </c>
      <c r="HZ193" s="86">
        <f t="shared" si="636"/>
        <v>4.0635871847492011E-47</v>
      </c>
      <c r="IA193" s="86">
        <f t="shared" si="637"/>
        <v>4.6060170839607002E-46</v>
      </c>
      <c r="IB193" s="86">
        <f t="shared" si="638"/>
        <v>3.8905344521595101E-39</v>
      </c>
      <c r="IC193" s="86">
        <f t="shared" si="639"/>
        <v>1.402808859178407E-35</v>
      </c>
      <c r="ID193" s="86">
        <f t="shared" si="640"/>
        <v>1.1398802774311419E-33</v>
      </c>
      <c r="IE193" s="86">
        <f t="shared" si="641"/>
        <v>1.2738715555464608E-33</v>
      </c>
      <c r="IF193" s="86">
        <f t="shared" si="642"/>
        <v>2.3251210043316678E-25</v>
      </c>
      <c r="IG193" s="86">
        <f t="shared" si="643"/>
        <v>1.9373780640401141E-22</v>
      </c>
      <c r="II193" s="86">
        <f t="shared" si="540"/>
        <v>0.2827859865045767</v>
      </c>
      <c r="IJ193" s="86">
        <f t="shared" si="541"/>
        <v>6.9855336512116686E-2</v>
      </c>
      <c r="IK193" s="86">
        <f t="shared" si="542"/>
        <v>5.3903412874183487E-2</v>
      </c>
      <c r="IL193" s="86">
        <f t="shared" si="543"/>
        <v>8.2479682871347507E-2</v>
      </c>
      <c r="IM193" s="86">
        <f t="shared" si="544"/>
        <v>0.11472802747935715</v>
      </c>
      <c r="IN193" s="86">
        <f t="shared" si="545"/>
        <v>0.13282726257538646</v>
      </c>
      <c r="IO193" s="86">
        <f t="shared" si="546"/>
        <v>7.7071962255030615E-2</v>
      </c>
      <c r="IP193" s="86">
        <f t="shared" si="547"/>
        <v>4.3308610061233842E-2</v>
      </c>
      <c r="IQ193" s="86">
        <f t="shared" si="548"/>
        <v>9.3004955404780813E-3</v>
      </c>
      <c r="IR193" s="86">
        <f t="shared" si="549"/>
        <v>4.7570920103865301E-2</v>
      </c>
      <c r="IS193" s="86">
        <f t="shared" si="550"/>
        <v>9.3302516161671512E-2</v>
      </c>
      <c r="IT193" s="86">
        <f t="shared" si="551"/>
        <v>0.15820342223503117</v>
      </c>
      <c r="IU193" s="86">
        <f t="shared" si="552"/>
        <v>0.17798715134081175</v>
      </c>
      <c r="IV193" s="86">
        <f t="shared" si="553"/>
        <v>0.46642690978311629</v>
      </c>
      <c r="IW193" s="86">
        <f t="shared" si="554"/>
        <v>0.51587772524718389</v>
      </c>
      <c r="IY193" s="86">
        <f t="shared" si="555"/>
        <v>0.2827859865045767</v>
      </c>
      <c r="IZ193" s="86">
        <f t="shared" si="556"/>
        <v>6.9855336512116686E-2</v>
      </c>
      <c r="JA193" s="86">
        <f t="shared" si="557"/>
        <v>5.3903412874183487E-2</v>
      </c>
      <c r="JB193" s="86">
        <f t="shared" si="558"/>
        <v>8.2479682871347507E-2</v>
      </c>
      <c r="JC193" s="86">
        <f t="shared" si="559"/>
        <v>0.11472802747935715</v>
      </c>
      <c r="JD193" s="86">
        <f t="shared" si="560"/>
        <v>0.13282726257538646</v>
      </c>
      <c r="JE193" s="86">
        <f t="shared" si="561"/>
        <v>7.7071962255030615E-2</v>
      </c>
      <c r="JF193" s="86">
        <f t="shared" si="562"/>
        <v>4.3308610061233842E-2</v>
      </c>
      <c r="JG193" s="86">
        <f t="shared" si="563"/>
        <v>9.3004955404780813E-3</v>
      </c>
      <c r="JH193" s="86">
        <f t="shared" si="564"/>
        <v>4.7570920103865301E-2</v>
      </c>
      <c r="JI193" s="86">
        <f t="shared" si="565"/>
        <v>9.3302516161671512E-2</v>
      </c>
      <c r="JJ193" s="86">
        <f t="shared" si="566"/>
        <v>0.15820342223503117</v>
      </c>
      <c r="JK193" s="86">
        <f t="shared" si="567"/>
        <v>0.17798715134081175</v>
      </c>
      <c r="JL193" s="86">
        <f t="shared" si="568"/>
        <v>0.46642690978311629</v>
      </c>
      <c r="JM193" s="86">
        <f t="shared" si="569"/>
        <v>0.51587772524718389</v>
      </c>
    </row>
    <row r="194" spans="2:273" x14ac:dyDescent="0.25">
      <c r="B194" s="2">
        <v>167</v>
      </c>
      <c r="C194" s="37">
        <v>48.408999999999999</v>
      </c>
      <c r="D194" s="37">
        <v>51.783000000000001</v>
      </c>
      <c r="E194" s="37">
        <v>59.5</v>
      </c>
      <c r="F194" s="37">
        <v>61.871000000000002</v>
      </c>
      <c r="G194" s="37">
        <v>68.129000000000005</v>
      </c>
      <c r="H194" s="37">
        <v>69.835999999999999</v>
      </c>
      <c r="I194" s="37">
        <v>71.61</v>
      </c>
      <c r="J194" s="37">
        <v>72.5</v>
      </c>
      <c r="K194" s="37">
        <v>75.900000000000006</v>
      </c>
      <c r="L194" s="37">
        <v>74.55</v>
      </c>
      <c r="M194" s="37">
        <v>74.525000000000006</v>
      </c>
      <c r="N194" s="37">
        <v>76.656000000000006</v>
      </c>
      <c r="O194" s="37">
        <v>76.066999999999993</v>
      </c>
      <c r="P194" s="37">
        <v>91.762</v>
      </c>
      <c r="Q194" s="37">
        <v>109.422</v>
      </c>
      <c r="S194" s="4">
        <f t="shared" si="441"/>
        <v>47.751340999095518</v>
      </c>
      <c r="T194" s="4">
        <f t="shared" si="442"/>
        <v>51.469982661464144</v>
      </c>
      <c r="U194" s="4">
        <f t="shared" si="443"/>
        <v>58.81822066506178</v>
      </c>
      <c r="V194" s="4">
        <f t="shared" si="444"/>
        <v>62.54863500143184</v>
      </c>
      <c r="W194" s="4">
        <f t="shared" si="445"/>
        <v>68.95427767788351</v>
      </c>
      <c r="X194" s="4">
        <f t="shared" si="446"/>
        <v>70.072806799598922</v>
      </c>
      <c r="Y194" s="4">
        <f t="shared" si="447"/>
        <v>72.019710453579805</v>
      </c>
      <c r="Z194" s="4">
        <f t="shared" si="448"/>
        <v>72.58317771624418</v>
      </c>
      <c r="AA194" s="4">
        <f t="shared" si="449"/>
        <v>74.655774015612451</v>
      </c>
      <c r="AB194" s="4">
        <f t="shared" si="450"/>
        <v>75.125466081928693</v>
      </c>
      <c r="AC194" s="4">
        <f t="shared" si="451"/>
        <v>75.264378149904445</v>
      </c>
      <c r="AD194" s="4">
        <f t="shared" si="452"/>
        <v>75.921549099341306</v>
      </c>
      <c r="AE194" s="4">
        <f t="shared" si="453"/>
        <v>76.410124543642112</v>
      </c>
      <c r="AF194" s="4">
        <f t="shared" si="454"/>
        <v>90.778462775346853</v>
      </c>
      <c r="AG194" s="4">
        <f t="shared" si="455"/>
        <v>107.27298594294382</v>
      </c>
      <c r="AI194" s="4">
        <f t="shared" si="456"/>
        <v>0.65765900090448071</v>
      </c>
      <c r="AJ194" s="4">
        <f t="shared" si="457"/>
        <v>0.31301733853585745</v>
      </c>
      <c r="AK194" s="4">
        <f t="shared" si="458"/>
        <v>0.68177933493821996</v>
      </c>
      <c r="AL194" s="4">
        <f t="shared" si="459"/>
        <v>-0.67763500143183819</v>
      </c>
      <c r="AM194" s="4">
        <f t="shared" si="460"/>
        <v>-0.82527767788350559</v>
      </c>
      <c r="AN194" s="4">
        <f t="shared" si="461"/>
        <v>-0.23680679959892359</v>
      </c>
      <c r="AO194" s="4">
        <f t="shared" si="462"/>
        <v>-0.40971045357980529</v>
      </c>
      <c r="AP194" s="4">
        <f t="shared" si="463"/>
        <v>-8.3177716244179578E-2</v>
      </c>
      <c r="AQ194" s="4">
        <f t="shared" si="464"/>
        <v>1.2442259843875547</v>
      </c>
      <c r="AR194" s="4">
        <f t="shared" si="465"/>
        <v>-0.57546608192869542</v>
      </c>
      <c r="AS194" s="4">
        <f t="shared" si="466"/>
        <v>-0.7393781499044394</v>
      </c>
      <c r="AT194" s="4">
        <f t="shared" si="467"/>
        <v>0.73445090065870033</v>
      </c>
      <c r="AU194" s="4">
        <f t="shared" si="468"/>
        <v>-0.34312454364211931</v>
      </c>
      <c r="AV194" s="4">
        <f t="shared" si="644"/>
        <v>0.98353722465314775</v>
      </c>
      <c r="AW194" s="4">
        <f t="shared" si="644"/>
        <v>2.1490140570561778</v>
      </c>
      <c r="AY194" s="2">
        <f t="shared" si="520"/>
        <v>47.719416262529322</v>
      </c>
      <c r="AZ194" s="2">
        <f t="shared" si="571"/>
        <v>51.456002315782726</v>
      </c>
      <c r="BA194" s="2">
        <f t="shared" si="572"/>
        <v>58.805645073453867</v>
      </c>
      <c r="BB194" s="2">
        <f t="shared" si="573"/>
        <v>62.516189897331408</v>
      </c>
      <c r="BC194" s="2">
        <f t="shared" si="574"/>
        <v>68.882347674785251</v>
      </c>
      <c r="BD194" s="2">
        <f t="shared" si="575"/>
        <v>69.954484566736141</v>
      </c>
      <c r="BE194" s="2">
        <f t="shared" si="576"/>
        <v>71.981965222994404</v>
      </c>
      <c r="BF194" s="2">
        <f t="shared" si="577"/>
        <v>72.567881284123487</v>
      </c>
      <c r="BG194" s="2">
        <f t="shared" si="578"/>
        <v>74.654772481805338</v>
      </c>
      <c r="BH194" s="2">
        <f t="shared" si="579"/>
        <v>75.102604254694683</v>
      </c>
      <c r="BI194" s="2">
        <f t="shared" si="580"/>
        <v>75.155425284186862</v>
      </c>
      <c r="BJ194" s="2">
        <f t="shared" si="581"/>
        <v>75.550763172950795</v>
      </c>
      <c r="BK194" s="2">
        <f t="shared" si="582"/>
        <v>75.936419708103827</v>
      </c>
      <c r="BL194" s="2">
        <f t="shared" si="583"/>
        <v>79.449655553023192</v>
      </c>
      <c r="BM194" s="2">
        <f t="shared" si="584"/>
        <v>77.723629333884247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 t="str">
        <f t="shared" si="486"/>
        <v/>
      </c>
      <c r="CW194" s="2" t="str">
        <f t="shared" si="487"/>
        <v/>
      </c>
      <c r="CX194" s="2" t="str">
        <f t="shared" si="488"/>
        <v/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>
        <f t="shared" si="493"/>
        <v>75.900000000000006</v>
      </c>
      <c r="DD194" s="2" t="str">
        <f t="shared" si="494"/>
        <v/>
      </c>
      <c r="DE194" s="2" t="str">
        <f t="shared" si="495"/>
        <v/>
      </c>
      <c r="DF194" s="2" t="str">
        <f t="shared" si="496"/>
        <v/>
      </c>
      <c r="DG194" s="2" t="str">
        <f t="shared" si="497"/>
        <v/>
      </c>
      <c r="DH194" s="2" t="str">
        <f t="shared" si="498"/>
        <v/>
      </c>
      <c r="DI194" s="2" t="str">
        <f t="shared" si="499"/>
        <v/>
      </c>
      <c r="DK194" s="2">
        <f t="shared" si="500"/>
        <v>125.95558170731704</v>
      </c>
      <c r="DL194" s="2">
        <f t="shared" si="645"/>
        <v>107.34120731707316</v>
      </c>
      <c r="DM194" s="2">
        <f t="shared" si="645"/>
        <v>117.57686770385978</v>
      </c>
      <c r="DN194" s="2">
        <f t="shared" si="645"/>
        <v>108.338082435243</v>
      </c>
      <c r="DO194" s="2">
        <f t="shared" si="645"/>
        <v>107.25436885179482</v>
      </c>
      <c r="DP194" s="2">
        <f t="shared" si="645"/>
        <v>49.408282543038389</v>
      </c>
      <c r="DQ194" s="2">
        <f t="shared" si="645"/>
        <v>72.137563414634116</v>
      </c>
      <c r="DR194" s="2">
        <f t="shared" si="645"/>
        <v>87.421372579056779</v>
      </c>
      <c r="DS194" s="2">
        <f t="shared" si="645"/>
        <v>87.457109056424841</v>
      </c>
      <c r="DT194" s="2">
        <f t="shared" si="645"/>
        <v>74.387206968641095</v>
      </c>
      <c r="DU194" s="2">
        <f t="shared" si="645"/>
        <v>74.708900936273039</v>
      </c>
      <c r="DV194" s="2">
        <f t="shared" si="645"/>
        <v>98.855114037220105</v>
      </c>
      <c r="DW194" s="2">
        <f t="shared" si="645"/>
        <v>122.90727560975608</v>
      </c>
      <c r="DX194" s="2">
        <f t="shared" si="645"/>
        <v>116.96901901520678</v>
      </c>
      <c r="DY194" s="2">
        <f t="shared" si="645"/>
        <v>105.89310975609754</v>
      </c>
      <c r="EA194" s="2">
        <f t="shared" si="440"/>
        <v>47.212846296374721</v>
      </c>
      <c r="EB194" s="2">
        <f t="shared" si="502"/>
        <v>51.577744869396227</v>
      </c>
      <c r="EC194" s="2">
        <f t="shared" si="503"/>
        <v>58.670974751694629</v>
      </c>
      <c r="ED194" s="2">
        <f t="shared" si="504"/>
        <v>62.684115136434571</v>
      </c>
      <c r="EE194" s="2">
        <f t="shared" si="505"/>
        <v>66.99576394189566</v>
      </c>
      <c r="EF194" s="2">
        <f t="shared" si="506"/>
        <v>69.679676409244635</v>
      </c>
      <c r="EG194" s="2">
        <f t="shared" si="507"/>
        <v>72.15114864142879</v>
      </c>
      <c r="EH194" s="2">
        <f t="shared" si="508"/>
        <v>71.139549817067987</v>
      </c>
      <c r="EI194" s="2">
        <f t="shared" si="509"/>
        <v>72.391311501117031</v>
      </c>
      <c r="EJ194" s="2">
        <f t="shared" si="510"/>
        <v>74.431465841661478</v>
      </c>
      <c r="EK194" s="2">
        <f t="shared" si="511"/>
        <v>74.672512641158889</v>
      </c>
      <c r="EL194" s="2">
        <f t="shared" si="512"/>
        <v>75.454502855993596</v>
      </c>
      <c r="EM194" s="2">
        <f t="shared" si="513"/>
        <v>76.036874356395813</v>
      </c>
      <c r="EN194" s="2">
        <f t="shared" si="514"/>
        <v>80.575136851867825</v>
      </c>
      <c r="EO194" s="2">
        <f t="shared" si="515"/>
        <v>79.805556759368756</v>
      </c>
      <c r="EQ194" s="2">
        <f t="shared" si="516"/>
        <v>48.043484153739314</v>
      </c>
      <c r="ER194" s="2">
        <f t="shared" si="646"/>
        <v>51.396027128086338</v>
      </c>
      <c r="ES194" s="2">
        <f t="shared" si="646"/>
        <v>58.869147277857351</v>
      </c>
      <c r="ET194" s="2">
        <f t="shared" si="646"/>
        <v>62.432253957009294</v>
      </c>
      <c r="EU194" s="2">
        <f t="shared" si="646"/>
        <v>69.866225222735636</v>
      </c>
      <c r="EV194" s="2">
        <f t="shared" si="646"/>
        <v>70.099369060098041</v>
      </c>
      <c r="EW194" s="2">
        <f t="shared" si="646"/>
        <v>71.897988838778204</v>
      </c>
      <c r="EX194" s="2">
        <f t="shared" si="646"/>
        <v>73.247395131843945</v>
      </c>
      <c r="EY194" s="2">
        <f t="shared" si="646"/>
        <v>75.535733383655156</v>
      </c>
      <c r="EZ194" s="2">
        <f t="shared" si="646"/>
        <v>75.408249267972053</v>
      </c>
      <c r="FA194" s="2">
        <f t="shared" si="646"/>
        <v>75.40022614756019</v>
      </c>
      <c r="FB194" s="2">
        <f t="shared" si="646"/>
        <v>75.60507335806679</v>
      </c>
      <c r="FC194" s="2">
        <f t="shared" si="646"/>
        <v>75.877115719108247</v>
      </c>
      <c r="FD194" s="2">
        <f t="shared" si="646"/>
        <v>78.478041027674294</v>
      </c>
      <c r="FE194" s="2">
        <f t="shared" si="646"/>
        <v>75.761698316428323</v>
      </c>
      <c r="FG194" s="2">
        <f t="shared" si="518"/>
        <v>0.99999107400511955</v>
      </c>
      <c r="FH194" s="2">
        <f t="shared" si="647"/>
        <v>0.99999041857126458</v>
      </c>
      <c r="FI194" s="2">
        <f t="shared" si="647"/>
        <v>0.99998971657042002</v>
      </c>
      <c r="FJ194" s="2">
        <f t="shared" si="647"/>
        <v>0.99999001226989337</v>
      </c>
      <c r="FK194" s="2">
        <f t="shared" si="647"/>
        <v>0.99998936081195966</v>
      </c>
      <c r="FL194" s="2">
        <f t="shared" si="647"/>
        <v>0.99998771683954668</v>
      </c>
      <c r="FM194" s="2">
        <f t="shared" si="647"/>
        <v>0.99998659908856169</v>
      </c>
      <c r="FN194" s="2">
        <f t="shared" si="647"/>
        <v>0.99998515449719705</v>
      </c>
      <c r="FO194" s="2">
        <f t="shared" si="647"/>
        <v>0.99998484198110449</v>
      </c>
      <c r="FP194" s="2">
        <f t="shared" si="647"/>
        <v>0.99998749522331076</v>
      </c>
      <c r="FQ194" s="2">
        <f t="shared" si="647"/>
        <v>0.99998894714148767</v>
      </c>
      <c r="FR194" s="2">
        <f t="shared" si="647"/>
        <v>0.99998934633790548</v>
      </c>
      <c r="FS194" s="2">
        <f t="shared" si="647"/>
        <v>0.99999077077272713</v>
      </c>
      <c r="FT194" s="2">
        <f t="shared" si="647"/>
        <v>0.99998954767547643</v>
      </c>
      <c r="FU194" s="2">
        <f t="shared" si="647"/>
        <v>0.99998677181338713</v>
      </c>
      <c r="FW194" s="2">
        <f t="shared" si="536"/>
        <v>0.60901041821816415</v>
      </c>
      <c r="FX194" s="2">
        <f t="shared" si="588"/>
        <v>0.67289438209813113</v>
      </c>
      <c r="FY194" s="2">
        <f t="shared" si="589"/>
        <v>0.67650430538054118</v>
      </c>
      <c r="FZ194" s="2">
        <f t="shared" si="590"/>
        <v>0.66854772534246787</v>
      </c>
      <c r="GA194" s="2">
        <f t="shared" si="591"/>
        <v>0.65709139733449784</v>
      </c>
      <c r="GB194" s="2">
        <f t="shared" si="592"/>
        <v>0.6553775809885577</v>
      </c>
      <c r="GC194" s="2">
        <f t="shared" si="593"/>
        <v>0.66828633380426272</v>
      </c>
      <c r="GD194" s="2">
        <f t="shared" si="594"/>
        <v>0.67751164907555694</v>
      </c>
      <c r="GE194" s="2">
        <f t="shared" si="595"/>
        <v>0.71976111908286233</v>
      </c>
      <c r="GF194" s="2">
        <f t="shared" si="596"/>
        <v>0.68709086211207848</v>
      </c>
      <c r="GG194" s="2">
        <f t="shared" si="597"/>
        <v>0.66360214093234482</v>
      </c>
      <c r="GH194" s="2">
        <f t="shared" si="598"/>
        <v>0.63764823408896854</v>
      </c>
      <c r="GI194" s="2">
        <f t="shared" si="599"/>
        <v>0.63149778685161673</v>
      </c>
      <c r="GJ194" s="2">
        <f t="shared" si="600"/>
        <v>0.5368670742285423</v>
      </c>
      <c r="GK194" s="2">
        <f t="shared" si="601"/>
        <v>0.51492220756118445</v>
      </c>
      <c r="GM194" s="86">
        <f t="shared" si="537"/>
        <v>2.1545932150932149E-88</v>
      </c>
      <c r="GN194" s="86">
        <f t="shared" si="602"/>
        <v>1.8813272399246987E-287</v>
      </c>
      <c r="GO194" s="86">
        <f t="shared" si="603"/>
        <v>1.3004452579262296E-298</v>
      </c>
      <c r="GP194" s="86">
        <f t="shared" si="604"/>
        <v>1.2050332561356177E-269</v>
      </c>
      <c r="GQ194" s="86">
        <f t="shared" si="605"/>
        <v>8.9984254505733706E-205</v>
      </c>
      <c r="GR194" s="86">
        <f t="shared" si="606"/>
        <v>0</v>
      </c>
      <c r="GS194" s="86">
        <f t="shared" si="607"/>
        <v>3.3983297478900156E-263</v>
      </c>
      <c r="GT194" s="86">
        <f t="shared" si="608"/>
        <v>3.5699252661012223E-187</v>
      </c>
      <c r="GU194" s="86">
        <f t="shared" si="609"/>
        <v>1.7415551493586728E-135</v>
      </c>
      <c r="GV194" s="86">
        <f t="shared" si="610"/>
        <v>1.5339731511265047E-257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1.830108862384113E-63</v>
      </c>
      <c r="HD194" s="86">
        <f t="shared" si="616"/>
        <v>7.6757828783025429E-171</v>
      </c>
      <c r="HE194" s="86">
        <f t="shared" si="617"/>
        <v>3.8929515839112519E-215</v>
      </c>
      <c r="HF194" s="86">
        <f t="shared" si="618"/>
        <v>2.2066672513834966E-172</v>
      </c>
      <c r="HG194" s="86">
        <f t="shared" si="619"/>
        <v>9.5323333418153908E-131</v>
      </c>
      <c r="HH194" s="86">
        <f t="shared" si="620"/>
        <v>0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0</v>
      </c>
      <c r="HM194" s="86">
        <f t="shared" si="625"/>
        <v>0</v>
      </c>
      <c r="HN194" s="86">
        <f t="shared" si="626"/>
        <v>0</v>
      </c>
      <c r="HO194" s="86">
        <f t="shared" si="627"/>
        <v>0</v>
      </c>
      <c r="HP194" s="86">
        <f t="shared" si="628"/>
        <v>0</v>
      </c>
      <c r="HQ194" s="86">
        <f t="shared" si="629"/>
        <v>0</v>
      </c>
      <c r="HS194" s="86">
        <f t="shared" si="539"/>
        <v>7.2480073782057058E-29</v>
      </c>
      <c r="HT194" s="86">
        <f t="shared" si="630"/>
        <v>6.9308001291933588E-38</v>
      </c>
      <c r="HU194" s="86">
        <f t="shared" si="631"/>
        <v>1.3366612868607829E-42</v>
      </c>
      <c r="HV194" s="86">
        <f t="shared" si="632"/>
        <v>2.2705999141232604E-37</v>
      </c>
      <c r="HW194" s="86">
        <f t="shared" si="633"/>
        <v>6.0922811915606568E-36</v>
      </c>
      <c r="HX194" s="86">
        <f t="shared" si="634"/>
        <v>4.6004377774182707E-34</v>
      </c>
      <c r="HY194" s="86">
        <f t="shared" si="635"/>
        <v>3.9483329121905735E-42</v>
      </c>
      <c r="HZ194" s="86">
        <f t="shared" si="636"/>
        <v>1.6183180518434145E-49</v>
      </c>
      <c r="IA194" s="86">
        <f t="shared" si="637"/>
        <v>2.0652643927225126E-48</v>
      </c>
      <c r="IB194" s="86">
        <f t="shared" si="638"/>
        <v>3.888826074138973E-41</v>
      </c>
      <c r="IC194" s="86">
        <f t="shared" si="639"/>
        <v>1.836770567537173E-37</v>
      </c>
      <c r="ID194" s="86">
        <f t="shared" si="640"/>
        <v>1.5773382924279392E-35</v>
      </c>
      <c r="IE194" s="86">
        <f t="shared" si="641"/>
        <v>1.7683048942256298E-35</v>
      </c>
      <c r="IF194" s="86">
        <f t="shared" si="642"/>
        <v>7.3373774064507324E-27</v>
      </c>
      <c r="IG194" s="86">
        <f t="shared" si="643"/>
        <v>8.3228019426837051E-24</v>
      </c>
      <c r="II194" s="86">
        <f t="shared" si="540"/>
        <v>0.20785663571260651</v>
      </c>
      <c r="IJ194" s="86">
        <f t="shared" si="541"/>
        <v>3.9206799643524984E-2</v>
      </c>
      <c r="IK194" s="86">
        <f t="shared" si="542"/>
        <v>2.853719167076741E-2</v>
      </c>
      <c r="IL194" s="86">
        <f t="shared" si="543"/>
        <v>4.7735135445291871E-2</v>
      </c>
      <c r="IM194" s="86">
        <f t="shared" si="544"/>
        <v>7.0281211094235074E-2</v>
      </c>
      <c r="IN194" s="86">
        <f t="shared" si="545"/>
        <v>8.4915694028196723E-2</v>
      </c>
      <c r="IO194" s="86">
        <f t="shared" si="546"/>
        <v>4.3643846660910146E-2</v>
      </c>
      <c r="IP194" s="86">
        <f t="shared" si="547"/>
        <v>2.1655737415048792E-2</v>
      </c>
      <c r="IQ194" s="86">
        <f t="shared" si="548"/>
        <v>3.9800168439443452E-3</v>
      </c>
      <c r="IR194" s="86">
        <f t="shared" si="549"/>
        <v>2.5543510338516227E-2</v>
      </c>
      <c r="IS194" s="86">
        <f t="shared" si="550"/>
        <v>5.4925192292656182E-2</v>
      </c>
      <c r="IT194" s="86">
        <f t="shared" si="551"/>
        <v>0.10022853813685888</v>
      </c>
      <c r="IU194" s="86">
        <f t="shared" si="552"/>
        <v>0.11516340964950386</v>
      </c>
      <c r="IV194" s="86">
        <f t="shared" si="553"/>
        <v>0.39565365801651209</v>
      </c>
      <c r="IW194" s="86">
        <f t="shared" si="554"/>
        <v>0.46262391944426318</v>
      </c>
      <c r="IY194" s="86">
        <f t="shared" si="555"/>
        <v>0.20785663571260651</v>
      </c>
      <c r="IZ194" s="86">
        <f t="shared" si="556"/>
        <v>3.9206799643524984E-2</v>
      </c>
      <c r="JA194" s="86">
        <f t="shared" si="557"/>
        <v>2.853719167076741E-2</v>
      </c>
      <c r="JB194" s="86">
        <f t="shared" si="558"/>
        <v>4.7735135445291871E-2</v>
      </c>
      <c r="JC194" s="86">
        <f t="shared" si="559"/>
        <v>7.0281211094235074E-2</v>
      </c>
      <c r="JD194" s="86">
        <f t="shared" si="560"/>
        <v>8.4915694028196723E-2</v>
      </c>
      <c r="JE194" s="86">
        <f t="shared" si="561"/>
        <v>4.3643846660910146E-2</v>
      </c>
      <c r="JF194" s="86">
        <f t="shared" si="562"/>
        <v>2.1655737415048792E-2</v>
      </c>
      <c r="JG194" s="86">
        <f t="shared" si="563"/>
        <v>3.9800168439443452E-3</v>
      </c>
      <c r="JH194" s="86">
        <f t="shared" si="564"/>
        <v>2.5543510338516227E-2</v>
      </c>
      <c r="JI194" s="86">
        <f t="shared" si="565"/>
        <v>5.4925192292656182E-2</v>
      </c>
      <c r="JJ194" s="86">
        <f t="shared" si="566"/>
        <v>0.10022853813685888</v>
      </c>
      <c r="JK194" s="86">
        <f t="shared" si="567"/>
        <v>0.11516340964950386</v>
      </c>
      <c r="JL194" s="86">
        <f t="shared" si="568"/>
        <v>0.39565365801651209</v>
      </c>
      <c r="JM194" s="86">
        <f t="shared" si="569"/>
        <v>0.46262391944426318</v>
      </c>
    </row>
    <row r="195" spans="2:273" x14ac:dyDescent="0.25">
      <c r="B195" s="2">
        <v>168</v>
      </c>
      <c r="C195" s="37">
        <v>48.302999999999997</v>
      </c>
      <c r="D195" s="37">
        <v>51.067</v>
      </c>
      <c r="E195" s="37">
        <v>59.128999999999998</v>
      </c>
      <c r="F195" s="37">
        <v>62.451999999999998</v>
      </c>
      <c r="G195" s="37">
        <v>68.5</v>
      </c>
      <c r="H195" s="37">
        <v>70.540999999999997</v>
      </c>
      <c r="I195" s="37">
        <v>71.745999999999995</v>
      </c>
      <c r="J195" s="37">
        <v>71.667000000000002</v>
      </c>
      <c r="K195" s="37">
        <v>74.683000000000007</v>
      </c>
      <c r="L195" s="37">
        <v>75.167000000000002</v>
      </c>
      <c r="M195" s="37">
        <v>75.78</v>
      </c>
      <c r="N195" s="37">
        <v>75.933999999999997</v>
      </c>
      <c r="O195" s="37">
        <v>75.783000000000001</v>
      </c>
      <c r="P195" s="37">
        <v>87.793999999999997</v>
      </c>
      <c r="Q195" s="37">
        <v>100.703</v>
      </c>
      <c r="S195" s="4">
        <f t="shared" si="441"/>
        <v>47.628216024560253</v>
      </c>
      <c r="T195" s="4">
        <f t="shared" si="442"/>
        <v>51.339248315198148</v>
      </c>
      <c r="U195" s="4">
        <f t="shared" si="443"/>
        <v>58.674214960068952</v>
      </c>
      <c r="V195" s="4">
        <f t="shared" si="444"/>
        <v>62.431821157472939</v>
      </c>
      <c r="W195" s="4">
        <f t="shared" si="445"/>
        <v>68.797194629301458</v>
      </c>
      <c r="X195" s="4">
        <f t="shared" si="446"/>
        <v>69.917243878348543</v>
      </c>
      <c r="Y195" s="4">
        <f t="shared" si="447"/>
        <v>71.889883207751097</v>
      </c>
      <c r="Z195" s="4">
        <f t="shared" si="448"/>
        <v>72.472701023376487</v>
      </c>
      <c r="AA195" s="4">
        <f t="shared" si="449"/>
        <v>74.545993561408977</v>
      </c>
      <c r="AB195" s="4">
        <f t="shared" si="450"/>
        <v>74.999976082656033</v>
      </c>
      <c r="AC195" s="4">
        <f t="shared" si="451"/>
        <v>75.087293956163492</v>
      </c>
      <c r="AD195" s="4">
        <f t="shared" si="452"/>
        <v>75.591036004421554</v>
      </c>
      <c r="AE195" s="4">
        <f t="shared" si="453"/>
        <v>76.027697703704916</v>
      </c>
      <c r="AF195" s="4">
        <f t="shared" si="454"/>
        <v>87.199581110112533</v>
      </c>
      <c r="AG195" s="4">
        <f t="shared" si="455"/>
        <v>99.385072940926264</v>
      </c>
      <c r="AI195" s="4">
        <f t="shared" si="456"/>
        <v>0.67478397543974467</v>
      </c>
      <c r="AJ195" s="4">
        <f t="shared" si="457"/>
        <v>-0.27224831519814785</v>
      </c>
      <c r="AK195" s="4">
        <f t="shared" si="458"/>
        <v>0.45478503993104624</v>
      </c>
      <c r="AL195" s="4">
        <f t="shared" si="459"/>
        <v>2.017884252705926E-2</v>
      </c>
      <c r="AM195" s="4">
        <f t="shared" si="460"/>
        <v>-0.29719462930145824</v>
      </c>
      <c r="AN195" s="4">
        <f t="shared" si="461"/>
        <v>0.62375612165145355</v>
      </c>
      <c r="AO195" s="4">
        <f t="shared" si="462"/>
        <v>-0.1438832077511023</v>
      </c>
      <c r="AP195" s="4">
        <f t="shared" si="463"/>
        <v>-0.80570102337648564</v>
      </c>
      <c r="AQ195" s="4">
        <f t="shared" si="464"/>
        <v>0.13700643859102968</v>
      </c>
      <c r="AR195" s="4">
        <f t="shared" si="465"/>
        <v>0.16702391734396826</v>
      </c>
      <c r="AS195" s="4">
        <f t="shared" si="466"/>
        <v>0.69270604383650891</v>
      </c>
      <c r="AT195" s="4">
        <f t="shared" si="467"/>
        <v>0.34296399557844381</v>
      </c>
      <c r="AU195" s="4">
        <f t="shared" si="468"/>
        <v>-0.24469770370491517</v>
      </c>
      <c r="AV195" s="4">
        <f t="shared" si="644"/>
        <v>0.59441888988746427</v>
      </c>
      <c r="AW195" s="4">
        <f t="shared" si="644"/>
        <v>1.3179270590737389</v>
      </c>
      <c r="AY195" s="2">
        <f t="shared" si="520"/>
        <v>47.611755196211078</v>
      </c>
      <c r="AZ195" s="2">
        <f t="shared" si="571"/>
        <v>51.334600065020524</v>
      </c>
      <c r="BA195" s="2">
        <f t="shared" si="572"/>
        <v>58.670458718000319</v>
      </c>
      <c r="BB195" s="2">
        <f t="shared" si="573"/>
        <v>62.420435214151965</v>
      </c>
      <c r="BC195" s="2">
        <f t="shared" si="574"/>
        <v>68.769402629424548</v>
      </c>
      <c r="BD195" s="2">
        <f t="shared" si="575"/>
        <v>69.867790246096177</v>
      </c>
      <c r="BE195" s="2">
        <f t="shared" si="576"/>
        <v>71.877173017206019</v>
      </c>
      <c r="BF195" s="2">
        <f t="shared" si="577"/>
        <v>72.468597435054932</v>
      </c>
      <c r="BG195" s="2">
        <f t="shared" si="578"/>
        <v>74.545787776354388</v>
      </c>
      <c r="BH195" s="2">
        <f t="shared" si="579"/>
        <v>74.992903694239587</v>
      </c>
      <c r="BI195" s="2">
        <f t="shared" si="580"/>
        <v>75.047992692424472</v>
      </c>
      <c r="BJ195" s="2">
        <f t="shared" si="581"/>
        <v>75.441633310696147</v>
      </c>
      <c r="BK195" s="2">
        <f t="shared" si="582"/>
        <v>75.83057962753179</v>
      </c>
      <c r="BL195" s="2">
        <f t="shared" si="583"/>
        <v>79.323167542272898</v>
      </c>
      <c r="BM195" s="2">
        <f t="shared" si="584"/>
        <v>77.515112621675286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 t="str">
        <f t="shared" si="486"/>
        <v/>
      </c>
      <c r="CW195" s="2" t="str">
        <f t="shared" si="487"/>
        <v/>
      </c>
      <c r="CX195" s="2" t="str">
        <f t="shared" si="488"/>
        <v/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>
        <f t="shared" si="493"/>
        <v>74.683000000000007</v>
      </c>
      <c r="DD195" s="2" t="str">
        <f t="shared" si="494"/>
        <v/>
      </c>
      <c r="DE195" s="2" t="str">
        <f t="shared" si="495"/>
        <v/>
      </c>
      <c r="DF195" s="2" t="str">
        <f t="shared" si="496"/>
        <v/>
      </c>
      <c r="DG195" s="2" t="str">
        <f t="shared" si="497"/>
        <v/>
      </c>
      <c r="DH195" s="2" t="str">
        <f t="shared" si="498"/>
        <v/>
      </c>
      <c r="DI195" s="2" t="str">
        <f t="shared" si="499"/>
        <v/>
      </c>
      <c r="DK195" s="2">
        <f t="shared" si="500"/>
        <v>126.34328850174211</v>
      </c>
      <c r="DL195" s="2">
        <f t="shared" si="645"/>
        <v>107.58572473867594</v>
      </c>
      <c r="DM195" s="2">
        <f t="shared" si="645"/>
        <v>117.84292807173921</v>
      </c>
      <c r="DN195" s="2">
        <f t="shared" si="645"/>
        <v>108.54048459065989</v>
      </c>
      <c r="DO195" s="2">
        <f t="shared" si="645"/>
        <v>107.40599789320152</v>
      </c>
      <c r="DP195" s="2">
        <f t="shared" si="645"/>
        <v>49.116597402597435</v>
      </c>
      <c r="DQ195" s="2">
        <f t="shared" si="645"/>
        <v>72.009312195121922</v>
      </c>
      <c r="DR195" s="2">
        <f t="shared" si="645"/>
        <v>87.360476748003052</v>
      </c>
      <c r="DS195" s="2">
        <f t="shared" si="645"/>
        <v>87.362551920341389</v>
      </c>
      <c r="DT195" s="2">
        <f t="shared" si="645"/>
        <v>74.219770905923326</v>
      </c>
      <c r="DU195" s="2">
        <f t="shared" si="645"/>
        <v>74.560273784355189</v>
      </c>
      <c r="DV195" s="2">
        <f t="shared" si="645"/>
        <v>98.882297490748996</v>
      </c>
      <c r="DW195" s="2">
        <f t="shared" si="645"/>
        <v>123.10170871080138</v>
      </c>
      <c r="DX195" s="2">
        <f t="shared" si="645"/>
        <v>117.1273162358534</v>
      </c>
      <c r="DY195" s="2">
        <f t="shared" si="645"/>
        <v>106.00158536585366</v>
      </c>
      <c r="EA195" s="2">
        <f t="shared" si="440"/>
        <v>47.075249010037268</v>
      </c>
      <c r="EB195" s="2">
        <f t="shared" si="502"/>
        <v>51.462106078405789</v>
      </c>
      <c r="EC195" s="2">
        <f t="shared" si="503"/>
        <v>58.528973482683014</v>
      </c>
      <c r="ED195" s="2">
        <f t="shared" si="504"/>
        <v>62.596753489941385</v>
      </c>
      <c r="EE195" s="2">
        <f t="shared" si="505"/>
        <v>66.786109374198816</v>
      </c>
      <c r="EF195" s="2">
        <f t="shared" si="506"/>
        <v>69.578850112739559</v>
      </c>
      <c r="EG195" s="2">
        <f t="shared" si="507"/>
        <v>72.054501049458082</v>
      </c>
      <c r="EH195" s="2">
        <f t="shared" si="508"/>
        <v>70.971847287217457</v>
      </c>
      <c r="EI195" s="2">
        <f t="shared" si="509"/>
        <v>72.183249914074594</v>
      </c>
      <c r="EJ195" s="2">
        <f t="shared" si="510"/>
        <v>74.290163803872588</v>
      </c>
      <c r="EK195" s="2">
        <f t="shared" si="511"/>
        <v>74.541214218710579</v>
      </c>
      <c r="EL195" s="2">
        <f t="shared" si="512"/>
        <v>75.340175502815796</v>
      </c>
      <c r="EM195" s="2">
        <f t="shared" si="513"/>
        <v>75.935981576830244</v>
      </c>
      <c r="EN195" s="2">
        <f t="shared" si="514"/>
        <v>80.516633293072204</v>
      </c>
      <c r="EO195" s="2">
        <f t="shared" si="515"/>
        <v>79.723335240783825</v>
      </c>
      <c r="EQ195" s="2">
        <f t="shared" si="516"/>
        <v>47.924866259681679</v>
      </c>
      <c r="ER195" s="2">
        <f t="shared" si="646"/>
        <v>51.277363146345138</v>
      </c>
      <c r="ES195" s="2">
        <f t="shared" si="646"/>
        <v>58.731363229563826</v>
      </c>
      <c r="ET195" s="2">
        <f t="shared" si="646"/>
        <v>62.340104070007747</v>
      </c>
      <c r="EU195" s="2">
        <f t="shared" si="646"/>
        <v>69.712750351881766</v>
      </c>
      <c r="EV195" s="2">
        <f t="shared" si="646"/>
        <v>70.006696402082426</v>
      </c>
      <c r="EW195" s="2">
        <f t="shared" si="646"/>
        <v>71.796899214167297</v>
      </c>
      <c r="EX195" s="2">
        <f t="shared" si="646"/>
        <v>73.118029648812978</v>
      </c>
      <c r="EY195" s="2">
        <f t="shared" si="646"/>
        <v>75.384420013068649</v>
      </c>
      <c r="EZ195" s="2">
        <f t="shared" si="646"/>
        <v>75.284781028062412</v>
      </c>
      <c r="FA195" s="2">
        <f t="shared" si="646"/>
        <v>75.282287726147814</v>
      </c>
      <c r="FB195" s="2">
        <f t="shared" si="646"/>
        <v>75.493867730013903</v>
      </c>
      <c r="FC195" s="2">
        <f t="shared" si="646"/>
        <v>75.773877280323518</v>
      </c>
      <c r="FD195" s="2">
        <f t="shared" si="646"/>
        <v>78.383580173117835</v>
      </c>
      <c r="FE195" s="2">
        <f t="shared" si="646"/>
        <v>75.617325367944375</v>
      </c>
      <c r="FG195" s="2">
        <f t="shared" si="518"/>
        <v>0.99999185938952351</v>
      </c>
      <c r="FH195" s="2">
        <f t="shared" si="647"/>
        <v>0.99999126162576979</v>
      </c>
      <c r="FI195" s="2">
        <f t="shared" si="647"/>
        <v>0.99999062139227124</v>
      </c>
      <c r="FJ195" s="2">
        <f t="shared" si="647"/>
        <v>0.99999089107387718</v>
      </c>
      <c r="FK195" s="2">
        <f t="shared" si="647"/>
        <v>0.99999029693610186</v>
      </c>
      <c r="FL195" s="2">
        <f t="shared" si="647"/>
        <v>0.99998879761241766</v>
      </c>
      <c r="FM195" s="2">
        <f t="shared" si="647"/>
        <v>0.99998777820909979</v>
      </c>
      <c r="FN195" s="2">
        <f t="shared" si="647"/>
        <v>0.99998646072284247</v>
      </c>
      <c r="FO195" s="2">
        <f t="shared" si="647"/>
        <v>0.99998617570402604</v>
      </c>
      <c r="FP195" s="2">
        <f t="shared" si="647"/>
        <v>0.99998859549556751</v>
      </c>
      <c r="FQ195" s="2">
        <f t="shared" si="647"/>
        <v>0.99998991966342743</v>
      </c>
      <c r="FR195" s="2">
        <f t="shared" si="647"/>
        <v>0.99999028373558285</v>
      </c>
      <c r="FS195" s="2">
        <f t="shared" si="647"/>
        <v>0.99999158283785294</v>
      </c>
      <c r="FT195" s="2">
        <f t="shared" si="647"/>
        <v>0.99999046735797104</v>
      </c>
      <c r="FU195" s="2">
        <f t="shared" si="647"/>
        <v>0.99998793573638201</v>
      </c>
      <c r="FW195" s="2">
        <f t="shared" si="536"/>
        <v>0.63070858809110508</v>
      </c>
      <c r="FX195" s="2">
        <f t="shared" si="588"/>
        <v>0.69283539641044978</v>
      </c>
      <c r="FY195" s="2">
        <f t="shared" si="589"/>
        <v>0.69632456770337292</v>
      </c>
      <c r="FZ195" s="2">
        <f t="shared" si="590"/>
        <v>0.68863110576099373</v>
      </c>
      <c r="GA195" s="2">
        <f t="shared" si="591"/>
        <v>0.67753411948116016</v>
      </c>
      <c r="GB195" s="2">
        <f t="shared" si="592"/>
        <v>0.67587207519414294</v>
      </c>
      <c r="GC195" s="2">
        <f t="shared" si="593"/>
        <v>0.68837816998920554</v>
      </c>
      <c r="GD195" s="2">
        <f t="shared" si="594"/>
        <v>0.69729780862070456</v>
      </c>
      <c r="GE195" s="2">
        <f t="shared" si="595"/>
        <v>0.73795766737247659</v>
      </c>
      <c r="GF195" s="2">
        <f t="shared" si="596"/>
        <v>0.70654386036350758</v>
      </c>
      <c r="GG195" s="2">
        <f t="shared" si="597"/>
        <v>0.68384347369207654</v>
      </c>
      <c r="GH195" s="2">
        <f t="shared" si="598"/>
        <v>0.6586479241250135</v>
      </c>
      <c r="GI195" s="2">
        <f t="shared" si="599"/>
        <v>0.6526597576464106</v>
      </c>
      <c r="GJ195" s="2">
        <f t="shared" si="600"/>
        <v>0.55967417602791747</v>
      </c>
      <c r="GK195" s="2">
        <f t="shared" si="601"/>
        <v>0.53787977020089062</v>
      </c>
      <c r="GM195" s="86">
        <f t="shared" si="537"/>
        <v>4.0900833205763314E-90</v>
      </c>
      <c r="GN195" s="86">
        <f t="shared" si="602"/>
        <v>4.6313561304769298E-293</v>
      </c>
      <c r="GO195" s="86">
        <f t="shared" si="603"/>
        <v>1.9753390719367373E-304</v>
      </c>
      <c r="GP195" s="86">
        <f t="shared" si="604"/>
        <v>6.7311283090719659E-275</v>
      </c>
      <c r="GQ195" s="86">
        <f t="shared" si="605"/>
        <v>9.253684896739328E-209</v>
      </c>
      <c r="GR195" s="86">
        <f t="shared" si="606"/>
        <v>0</v>
      </c>
      <c r="GS195" s="86">
        <f t="shared" si="607"/>
        <v>2.7261248567637439E-268</v>
      </c>
      <c r="GT195" s="86">
        <f t="shared" si="608"/>
        <v>8.6376311724823747E-191</v>
      </c>
      <c r="GU195" s="86">
        <f t="shared" si="609"/>
        <v>4.3241196724390273E-138</v>
      </c>
      <c r="GV195" s="86">
        <f t="shared" si="610"/>
        <v>1.6710228753555593E-262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4.4834092534184259E-65</v>
      </c>
      <c r="HD195" s="86">
        <f t="shared" si="616"/>
        <v>3.3952928075586698E-175</v>
      </c>
      <c r="HE195" s="86">
        <f t="shared" si="617"/>
        <v>1.2843522023019602E-220</v>
      </c>
      <c r="HF195" s="86">
        <f t="shared" si="618"/>
        <v>8.8772994501889467E-177</v>
      </c>
      <c r="HG195" s="86">
        <f t="shared" si="619"/>
        <v>4.6176412519808993E-134</v>
      </c>
      <c r="HH195" s="86">
        <f t="shared" si="620"/>
        <v>0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0</v>
      </c>
      <c r="HO195" s="86">
        <f t="shared" si="627"/>
        <v>0</v>
      </c>
      <c r="HP195" s="86">
        <f t="shared" si="628"/>
        <v>0</v>
      </c>
      <c r="HQ195" s="86">
        <f t="shared" si="629"/>
        <v>0</v>
      </c>
      <c r="HS195" s="86">
        <f t="shared" si="539"/>
        <v>1.8866588837879175E-30</v>
      </c>
      <c r="HT195" s="86">
        <f t="shared" si="630"/>
        <v>7.3370280918004297E-40</v>
      </c>
      <c r="HU195" s="86">
        <f t="shared" si="631"/>
        <v>8.75972279949118E-45</v>
      </c>
      <c r="HV195" s="86">
        <f t="shared" si="632"/>
        <v>2.6566859890103257E-39</v>
      </c>
      <c r="HW195" s="86">
        <f t="shared" si="633"/>
        <v>8.4812629362096509E-38</v>
      </c>
      <c r="HX195" s="86">
        <f t="shared" si="634"/>
        <v>8.5545700404715806E-36</v>
      </c>
      <c r="HY195" s="86">
        <f t="shared" si="635"/>
        <v>3.1432299185235851E-44</v>
      </c>
      <c r="HZ195" s="86">
        <f t="shared" si="636"/>
        <v>5.5962367279295094E-52</v>
      </c>
      <c r="IA195" s="86">
        <f t="shared" si="637"/>
        <v>8.0636432817270477E-51</v>
      </c>
      <c r="IB195" s="86">
        <f t="shared" si="638"/>
        <v>3.4522139240003966E-43</v>
      </c>
      <c r="IC195" s="86">
        <f t="shared" si="639"/>
        <v>2.1418278399339039E-39</v>
      </c>
      <c r="ID195" s="86">
        <f t="shared" si="640"/>
        <v>1.9369832275548953E-37</v>
      </c>
      <c r="IE195" s="86">
        <f t="shared" si="641"/>
        <v>2.1783342551075719E-37</v>
      </c>
      <c r="IF195" s="86">
        <f t="shared" si="642"/>
        <v>2.0862748663292859E-28</v>
      </c>
      <c r="IG195" s="86">
        <f t="shared" si="643"/>
        <v>3.2411717548668853E-25</v>
      </c>
      <c r="II195" s="86">
        <f t="shared" si="540"/>
        <v>0.14330457963507973</v>
      </c>
      <c r="IJ195" s="86">
        <f t="shared" si="541"/>
        <v>2.0540798214205899E-2</v>
      </c>
      <c r="IK195" s="86">
        <f t="shared" si="542"/>
        <v>1.4034157618157211E-2</v>
      </c>
      <c r="IL195" s="86">
        <f t="shared" si="543"/>
        <v>2.5827223929619007E-2</v>
      </c>
      <c r="IM195" s="86">
        <f t="shared" si="544"/>
        <v>4.030735406389889E-2</v>
      </c>
      <c r="IN195" s="86">
        <f t="shared" si="545"/>
        <v>5.1064882167592446E-2</v>
      </c>
      <c r="IO195" s="86">
        <f t="shared" si="546"/>
        <v>2.3042114610512209E-2</v>
      </c>
      <c r="IP195" s="86">
        <f t="shared" si="547"/>
        <v>1.0000000012311978E-2</v>
      </c>
      <c r="IQ195" s="86">
        <f t="shared" si="548"/>
        <v>1.5790861809981721E-3</v>
      </c>
      <c r="IR195" s="86">
        <f t="shared" si="549"/>
        <v>1.2823229727430489E-2</v>
      </c>
      <c r="IS195" s="86">
        <f t="shared" si="550"/>
        <v>3.0216757811623706E-2</v>
      </c>
      <c r="IT195" s="86">
        <f t="shared" si="551"/>
        <v>5.9092768131781076E-2</v>
      </c>
      <c r="IU195" s="86">
        <f t="shared" si="552"/>
        <v>6.9305131989117905E-2</v>
      </c>
      <c r="IV195" s="86">
        <f t="shared" si="553"/>
        <v>0.31478335602725949</v>
      </c>
      <c r="IW195" s="86">
        <f t="shared" si="554"/>
        <v>0.38921883210367636</v>
      </c>
      <c r="IY195" s="86">
        <f t="shared" si="555"/>
        <v>0.14330457963507973</v>
      </c>
      <c r="IZ195" s="86">
        <f t="shared" si="556"/>
        <v>2.0540798214205899E-2</v>
      </c>
      <c r="JA195" s="86">
        <f t="shared" si="557"/>
        <v>1.4034157618157211E-2</v>
      </c>
      <c r="JB195" s="86">
        <f t="shared" si="558"/>
        <v>2.5827223929619007E-2</v>
      </c>
      <c r="JC195" s="86">
        <f t="shared" si="559"/>
        <v>4.030735406389889E-2</v>
      </c>
      <c r="JD195" s="86">
        <f t="shared" si="560"/>
        <v>5.1064882167592446E-2</v>
      </c>
      <c r="JE195" s="86">
        <f t="shared" si="561"/>
        <v>2.3042114610512209E-2</v>
      </c>
      <c r="JF195" s="86">
        <f t="shared" si="562"/>
        <v>1.0000000012311978E-2</v>
      </c>
      <c r="JG195" s="86">
        <f t="shared" si="563"/>
        <v>1.5790861809981721E-3</v>
      </c>
      <c r="JH195" s="86">
        <f t="shared" si="564"/>
        <v>1.2823229727430489E-2</v>
      </c>
      <c r="JI195" s="86">
        <f t="shared" si="565"/>
        <v>3.0216757811623706E-2</v>
      </c>
      <c r="JJ195" s="86">
        <f t="shared" si="566"/>
        <v>5.9092768131781076E-2</v>
      </c>
      <c r="JK195" s="86">
        <f t="shared" si="567"/>
        <v>6.9305131989117905E-2</v>
      </c>
      <c r="JL195" s="86">
        <f t="shared" si="568"/>
        <v>0.31478335602725949</v>
      </c>
      <c r="JM195" s="86">
        <f t="shared" si="569"/>
        <v>0.38921883210367636</v>
      </c>
    </row>
    <row r="196" spans="2:273" x14ac:dyDescent="0.25">
      <c r="B196" s="2">
        <v>169</v>
      </c>
      <c r="C196" s="37">
        <v>47</v>
      </c>
      <c r="D196" s="37">
        <v>50.383000000000003</v>
      </c>
      <c r="E196" s="37">
        <v>58.935000000000002</v>
      </c>
      <c r="F196" s="37">
        <v>62.064999999999998</v>
      </c>
      <c r="G196" s="37">
        <v>68.387</v>
      </c>
      <c r="H196" s="37">
        <v>69.754000000000005</v>
      </c>
      <c r="I196" s="37">
        <v>71.355999999999995</v>
      </c>
      <c r="J196" s="37">
        <v>71.966999999999999</v>
      </c>
      <c r="K196" s="37">
        <v>75</v>
      </c>
      <c r="L196" s="37">
        <v>74.132999999999996</v>
      </c>
      <c r="M196" s="37">
        <v>75.507999999999996</v>
      </c>
      <c r="N196" s="37">
        <v>75.245999999999995</v>
      </c>
      <c r="O196" s="37">
        <v>75.466999999999999</v>
      </c>
      <c r="P196" s="37">
        <v>84.524000000000001</v>
      </c>
      <c r="Q196" s="37">
        <v>93.141000000000005</v>
      </c>
      <c r="S196" s="4">
        <f t="shared" si="441"/>
        <v>47.5122005020852</v>
      </c>
      <c r="T196" s="4">
        <f t="shared" si="442"/>
        <v>51.214589777505211</v>
      </c>
      <c r="U196" s="4">
        <f t="shared" si="443"/>
        <v>58.536288949346968</v>
      </c>
      <c r="V196" s="4">
        <f t="shared" si="444"/>
        <v>62.328247459167542</v>
      </c>
      <c r="W196" s="4">
        <f t="shared" si="445"/>
        <v>68.666456822639432</v>
      </c>
      <c r="X196" s="4">
        <f t="shared" si="446"/>
        <v>69.79990500504249</v>
      </c>
      <c r="Y196" s="4">
        <f t="shared" si="447"/>
        <v>71.776194114141376</v>
      </c>
      <c r="Z196" s="4">
        <f t="shared" si="448"/>
        <v>72.370251539947574</v>
      </c>
      <c r="AA196" s="4">
        <f t="shared" si="449"/>
        <v>74.436365675857047</v>
      </c>
      <c r="AB196" s="4">
        <f t="shared" si="450"/>
        <v>74.885114302630555</v>
      </c>
      <c r="AC196" s="4">
        <f t="shared" si="451"/>
        <v>74.953288187193309</v>
      </c>
      <c r="AD196" s="4">
        <f t="shared" si="452"/>
        <v>75.386330724589286</v>
      </c>
      <c r="AE196" s="4">
        <f t="shared" si="453"/>
        <v>75.798055174557803</v>
      </c>
      <c r="AF196" s="4">
        <f t="shared" si="454"/>
        <v>84.270640630793523</v>
      </c>
      <c r="AG196" s="4">
        <f t="shared" si="455"/>
        <v>92.305575774729363</v>
      </c>
      <c r="AI196" s="4">
        <f t="shared" si="456"/>
        <v>-0.51220050208520007</v>
      </c>
      <c r="AJ196" s="4">
        <f t="shared" si="457"/>
        <v>-0.83158977750520791</v>
      </c>
      <c r="AK196" s="4">
        <f t="shared" si="458"/>
        <v>0.39871105065303425</v>
      </c>
      <c r="AL196" s="4">
        <f t="shared" si="459"/>
        <v>-0.26324745916754466</v>
      </c>
      <c r="AM196" s="4">
        <f t="shared" si="460"/>
        <v>-0.27945682263943183</v>
      </c>
      <c r="AN196" s="4">
        <f t="shared" si="461"/>
        <v>-4.5905005042484959E-2</v>
      </c>
      <c r="AO196" s="4">
        <f t="shared" si="462"/>
        <v>-0.42019411414138119</v>
      </c>
      <c r="AP196" s="4">
        <f t="shared" si="463"/>
        <v>-0.40325153994757557</v>
      </c>
      <c r="AQ196" s="4">
        <f t="shared" si="464"/>
        <v>0.56363432414295289</v>
      </c>
      <c r="AR196" s="4">
        <f t="shared" si="465"/>
        <v>-0.75211430263055945</v>
      </c>
      <c r="AS196" s="4">
        <f t="shared" si="466"/>
        <v>0.55471181280668702</v>
      </c>
      <c r="AT196" s="4">
        <f t="shared" si="467"/>
        <v>-0.14033072458929041</v>
      </c>
      <c r="AU196" s="4">
        <f t="shared" si="468"/>
        <v>-0.33105517455780387</v>
      </c>
      <c r="AV196" s="4">
        <f t="shared" si="644"/>
        <v>0.25335936920647839</v>
      </c>
      <c r="AW196" s="4">
        <f t="shared" si="644"/>
        <v>0.83542422527064275</v>
      </c>
      <c r="AY196" s="2">
        <f t="shared" si="520"/>
        <v>47.504474379971811</v>
      </c>
      <c r="AZ196" s="2">
        <f t="shared" si="571"/>
        <v>51.213211337449941</v>
      </c>
      <c r="BA196" s="2">
        <f t="shared" si="572"/>
        <v>58.535298189744296</v>
      </c>
      <c r="BB196" s="2">
        <f t="shared" si="573"/>
        <v>62.324670470121369</v>
      </c>
      <c r="BC196" s="2">
        <f t="shared" si="574"/>
        <v>68.65679653140063</v>
      </c>
      <c r="BD196" s="2">
        <f t="shared" si="575"/>
        <v>69.781143910785161</v>
      </c>
      <c r="BE196" s="2">
        <f t="shared" si="576"/>
        <v>71.772381836697349</v>
      </c>
      <c r="BF196" s="2">
        <f t="shared" si="577"/>
        <v>72.369290506884425</v>
      </c>
      <c r="BG196" s="2">
        <f t="shared" si="578"/>
        <v>74.436328723352958</v>
      </c>
      <c r="BH196" s="2">
        <f t="shared" si="579"/>
        <v>74.88316218284632</v>
      </c>
      <c r="BI196" s="2">
        <f t="shared" si="580"/>
        <v>74.940592800075549</v>
      </c>
      <c r="BJ196" s="2">
        <f t="shared" si="581"/>
        <v>75.332541463027937</v>
      </c>
      <c r="BK196" s="2">
        <f t="shared" si="582"/>
        <v>75.724739620156384</v>
      </c>
      <c r="BL196" s="2">
        <f t="shared" si="583"/>
        <v>79.195582377923998</v>
      </c>
      <c r="BM196" s="2">
        <f t="shared" si="584"/>
        <v>77.304409398761777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 t="str">
        <f t="shared" si="486"/>
        <v/>
      </c>
      <c r="CW196" s="2">
        <f t="shared" si="487"/>
        <v>58.935000000000002</v>
      </c>
      <c r="CX196" s="2" t="str">
        <f t="shared" si="488"/>
        <v/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>
        <f t="shared" si="492"/>
        <v>71.966999999999999</v>
      </c>
      <c r="DC196" s="2">
        <f t="shared" si="493"/>
        <v>75</v>
      </c>
      <c r="DD196" s="2">
        <f t="shared" si="494"/>
        <v>74.132999999999996</v>
      </c>
      <c r="DE196" s="2" t="str">
        <f t="shared" si="495"/>
        <v/>
      </c>
      <c r="DF196" s="2" t="str">
        <f t="shared" si="496"/>
        <v/>
      </c>
      <c r="DG196" s="2" t="str">
        <f t="shared" si="497"/>
        <v/>
      </c>
      <c r="DH196" s="2" t="str">
        <f t="shared" si="498"/>
        <v/>
      </c>
      <c r="DI196" s="2" t="str">
        <f t="shared" si="499"/>
        <v/>
      </c>
      <c r="DK196" s="2">
        <f t="shared" si="500"/>
        <v>126.73099529616721</v>
      </c>
      <c r="DL196" s="2">
        <f t="shared" si="645"/>
        <v>107.83024216027873</v>
      </c>
      <c r="DM196" s="2">
        <f t="shared" si="645"/>
        <v>118.10898843961863</v>
      </c>
      <c r="DN196" s="2">
        <f t="shared" si="645"/>
        <v>108.74288674607679</v>
      </c>
      <c r="DO196" s="2">
        <f t="shared" si="645"/>
        <v>107.55762693460821</v>
      </c>
      <c r="DP196" s="2">
        <f t="shared" si="645"/>
        <v>48.824912262156481</v>
      </c>
      <c r="DQ196" s="2">
        <f t="shared" si="645"/>
        <v>71.881060975609728</v>
      </c>
      <c r="DR196" s="2">
        <f t="shared" si="645"/>
        <v>87.299580916949338</v>
      </c>
      <c r="DS196" s="2">
        <f t="shared" si="645"/>
        <v>87.267994784257937</v>
      </c>
      <c r="DT196" s="2">
        <f t="shared" si="645"/>
        <v>74.052334843205557</v>
      </c>
      <c r="DU196" s="2">
        <f t="shared" si="645"/>
        <v>74.411646632437339</v>
      </c>
      <c r="DV196" s="2">
        <f t="shared" si="645"/>
        <v>98.909480944277874</v>
      </c>
      <c r="DW196" s="2">
        <f t="shared" si="645"/>
        <v>123.29614181184668</v>
      </c>
      <c r="DX196" s="2">
        <f t="shared" si="645"/>
        <v>117.28561345650003</v>
      </c>
      <c r="DY196" s="2">
        <f t="shared" si="645"/>
        <v>106.11006097560974</v>
      </c>
      <c r="EA196" s="2">
        <f t="shared" si="440"/>
        <v>46.937651723699815</v>
      </c>
      <c r="EB196" s="2">
        <f t="shared" si="502"/>
        <v>51.346467287415351</v>
      </c>
      <c r="EC196" s="2">
        <f t="shared" si="503"/>
        <v>58.386972213671399</v>
      </c>
      <c r="ED196" s="2">
        <f t="shared" si="504"/>
        <v>62.509391843448199</v>
      </c>
      <c r="EE196" s="2">
        <f t="shared" si="505"/>
        <v>66.576454806501957</v>
      </c>
      <c r="EF196" s="2">
        <f t="shared" si="506"/>
        <v>69.478023816234497</v>
      </c>
      <c r="EG196" s="2">
        <f t="shared" si="507"/>
        <v>71.957853457487403</v>
      </c>
      <c r="EH196" s="2">
        <f t="shared" si="508"/>
        <v>70.804144757366913</v>
      </c>
      <c r="EI196" s="2">
        <f t="shared" si="509"/>
        <v>71.975188327032143</v>
      </c>
      <c r="EJ196" s="2">
        <f t="shared" si="510"/>
        <v>74.148861766083712</v>
      </c>
      <c r="EK196" s="2">
        <f t="shared" si="511"/>
        <v>74.409915796262254</v>
      </c>
      <c r="EL196" s="2">
        <f t="shared" si="512"/>
        <v>75.225848149638011</v>
      </c>
      <c r="EM196" s="2">
        <f t="shared" si="513"/>
        <v>75.835088797264689</v>
      </c>
      <c r="EN196" s="2">
        <f t="shared" si="514"/>
        <v>80.458129734276582</v>
      </c>
      <c r="EO196" s="2">
        <f t="shared" si="515"/>
        <v>79.641113722198909</v>
      </c>
      <c r="EQ196" s="2">
        <f t="shared" si="516"/>
        <v>47.806248365624036</v>
      </c>
      <c r="ER196" s="2">
        <f t="shared" si="646"/>
        <v>51.158699164603931</v>
      </c>
      <c r="ES196" s="2">
        <f t="shared" si="646"/>
        <v>58.5935791812703</v>
      </c>
      <c r="ET196" s="2">
        <f t="shared" si="646"/>
        <v>62.247954183006193</v>
      </c>
      <c r="EU196" s="2">
        <f t="shared" si="646"/>
        <v>69.559275481027882</v>
      </c>
      <c r="EV196" s="2">
        <f t="shared" si="646"/>
        <v>69.91402374406681</v>
      </c>
      <c r="EW196" s="2">
        <f t="shared" si="646"/>
        <v>71.69580958955639</v>
      </c>
      <c r="EX196" s="2">
        <f t="shared" si="646"/>
        <v>72.988664165782026</v>
      </c>
      <c r="EY196" s="2">
        <f t="shared" si="646"/>
        <v>75.233106642482142</v>
      </c>
      <c r="EZ196" s="2">
        <f t="shared" si="646"/>
        <v>75.161312788152784</v>
      </c>
      <c r="FA196" s="2">
        <f t="shared" si="646"/>
        <v>75.164349304735424</v>
      </c>
      <c r="FB196" s="2">
        <f t="shared" si="646"/>
        <v>75.382662101961017</v>
      </c>
      <c r="FC196" s="2">
        <f t="shared" si="646"/>
        <v>75.670638841538803</v>
      </c>
      <c r="FD196" s="2">
        <f t="shared" si="646"/>
        <v>78.289119318561376</v>
      </c>
      <c r="FE196" s="2">
        <f t="shared" si="646"/>
        <v>75.472952419460441</v>
      </c>
      <c r="FG196" s="2">
        <f t="shared" si="518"/>
        <v>0.99999257566968847</v>
      </c>
      <c r="FH196" s="2">
        <f t="shared" si="647"/>
        <v>0.99999203050185603</v>
      </c>
      <c r="FI196" s="2">
        <f t="shared" si="647"/>
        <v>0.99999144660103489</v>
      </c>
      <c r="FJ196" s="2">
        <f t="shared" si="647"/>
        <v>0.99999169255398279</v>
      </c>
      <c r="FK196" s="2">
        <f t="shared" si="647"/>
        <v>0.99999115069299471</v>
      </c>
      <c r="FL196" s="2">
        <f t="shared" si="647"/>
        <v>0.99998978329102772</v>
      </c>
      <c r="FM196" s="2">
        <f t="shared" si="647"/>
        <v>0.99998885358223599</v>
      </c>
      <c r="FN196" s="2">
        <f t="shared" si="647"/>
        <v>0.99998765201776496</v>
      </c>
      <c r="FO196" s="2">
        <f t="shared" si="647"/>
        <v>0.99998739207688914</v>
      </c>
      <c r="FP196" s="2">
        <f t="shared" si="647"/>
        <v>0.99998959895790285</v>
      </c>
      <c r="FQ196" s="2">
        <f t="shared" si="647"/>
        <v>0.99999080661562734</v>
      </c>
      <c r="FR196" s="2">
        <f t="shared" si="647"/>
        <v>0.99999113865395772</v>
      </c>
      <c r="FS196" s="2">
        <f t="shared" si="647"/>
        <v>0.99999232345119993</v>
      </c>
      <c r="FT196" s="2">
        <f t="shared" si="647"/>
        <v>0.99999130611984965</v>
      </c>
      <c r="FU196" s="2">
        <f t="shared" si="647"/>
        <v>0.99998899724913182</v>
      </c>
      <c r="FW196" s="2">
        <f t="shared" si="536"/>
        <v>0.65189089711223946</v>
      </c>
      <c r="FX196" s="2">
        <f t="shared" si="588"/>
        <v>0.71208091822222308</v>
      </c>
      <c r="FY196" s="2">
        <f t="shared" si="589"/>
        <v>0.71544126298816402</v>
      </c>
      <c r="FZ196" s="2">
        <f t="shared" si="590"/>
        <v>0.70802903941599538</v>
      </c>
      <c r="GA196" s="2">
        <f t="shared" si="591"/>
        <v>0.69731951628491906</v>
      </c>
      <c r="GB196" s="2">
        <f t="shared" si="592"/>
        <v>0.69571365043309219</v>
      </c>
      <c r="GC196" s="2">
        <f t="shared" si="593"/>
        <v>0.70778517464794211</v>
      </c>
      <c r="GD196" s="2">
        <f t="shared" si="594"/>
        <v>0.71637819198879915</v>
      </c>
      <c r="GE196" s="2">
        <f t="shared" si="595"/>
        <v>0.75537424438247014</v>
      </c>
      <c r="GF196" s="2">
        <f t="shared" si="596"/>
        <v>0.72527105483340004</v>
      </c>
      <c r="GG196" s="2">
        <f t="shared" si="597"/>
        <v>0.70341121111526406</v>
      </c>
      <c r="GH196" s="2">
        <f t="shared" si="598"/>
        <v>0.67904317789819257</v>
      </c>
      <c r="GI196" s="2">
        <f t="shared" si="599"/>
        <v>0.67323529343125288</v>
      </c>
      <c r="GJ196" s="2">
        <f t="shared" si="600"/>
        <v>0.58223211881898018</v>
      </c>
      <c r="GK196" s="2">
        <f t="shared" si="601"/>
        <v>0.56067781089328461</v>
      </c>
      <c r="GM196" s="86">
        <f t="shared" si="537"/>
        <v>7.4681665999723649E-92</v>
      </c>
      <c r="GN196" s="86">
        <f t="shared" si="602"/>
        <v>1.0056203992283143E-298</v>
      </c>
      <c r="GO196" s="86">
        <f t="shared" si="603"/>
        <v>0</v>
      </c>
      <c r="GP196" s="86">
        <f t="shared" si="604"/>
        <v>3.3433415554828293E-280</v>
      </c>
      <c r="GQ196" s="86">
        <f t="shared" si="605"/>
        <v>8.7034935747083186E-213</v>
      </c>
      <c r="GR196" s="86">
        <f t="shared" si="606"/>
        <v>0</v>
      </c>
      <c r="GS196" s="86">
        <f t="shared" si="607"/>
        <v>1.9527681855523605E-273</v>
      </c>
      <c r="GT196" s="86">
        <f t="shared" si="608"/>
        <v>1.9285289514856125E-194</v>
      </c>
      <c r="GU196" s="86">
        <f t="shared" si="609"/>
        <v>1.013358691613056E-140</v>
      </c>
      <c r="GV196" s="86">
        <f t="shared" si="610"/>
        <v>1.6310634817576574E-267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1.0473658948194479E-66</v>
      </c>
      <c r="HD196" s="86">
        <f t="shared" si="616"/>
        <v>1.322268275162294E-179</v>
      </c>
      <c r="HE196" s="86">
        <f t="shared" si="617"/>
        <v>3.6107372181788234E-226</v>
      </c>
      <c r="HF196" s="86">
        <f t="shared" si="618"/>
        <v>3.140285488286256E-181</v>
      </c>
      <c r="HG196" s="86">
        <f t="shared" si="619"/>
        <v>2.0307162747784709E-137</v>
      </c>
      <c r="HH196" s="86">
        <f t="shared" si="620"/>
        <v>0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0</v>
      </c>
      <c r="HO196" s="86">
        <f t="shared" si="627"/>
        <v>0</v>
      </c>
      <c r="HP196" s="86">
        <f t="shared" si="628"/>
        <v>0</v>
      </c>
      <c r="HQ196" s="86">
        <f t="shared" si="629"/>
        <v>0</v>
      </c>
      <c r="HS196" s="86">
        <f t="shared" si="539"/>
        <v>4.4358572664552451E-32</v>
      </c>
      <c r="HT196" s="86">
        <f t="shared" si="630"/>
        <v>6.891636975764899E-42</v>
      </c>
      <c r="HU196" s="86">
        <f t="shared" si="631"/>
        <v>5.0428632540282417E-47</v>
      </c>
      <c r="HV196" s="86">
        <f t="shared" si="632"/>
        <v>2.7678940336431703E-41</v>
      </c>
      <c r="HW196" s="86">
        <f t="shared" si="633"/>
        <v>1.0560996935405336E-39</v>
      </c>
      <c r="HX196" s="86">
        <f t="shared" si="634"/>
        <v>1.4357746604337559E-37</v>
      </c>
      <c r="HY196" s="86">
        <f t="shared" si="635"/>
        <v>2.21663726818558E-46</v>
      </c>
      <c r="HZ196" s="86">
        <f t="shared" si="636"/>
        <v>1.6803241479838142E-54</v>
      </c>
      <c r="IA196" s="86">
        <f t="shared" si="637"/>
        <v>2.741443724684993E-53</v>
      </c>
      <c r="IB196" s="86">
        <f t="shared" si="638"/>
        <v>2.7216573448532227E-45</v>
      </c>
      <c r="IC196" s="86">
        <f t="shared" si="639"/>
        <v>2.2241937304084038E-41</v>
      </c>
      <c r="ID196" s="86">
        <f t="shared" si="640"/>
        <v>2.1107922848332932E-39</v>
      </c>
      <c r="IE196" s="86">
        <f t="shared" si="641"/>
        <v>2.3812826064383286E-39</v>
      </c>
      <c r="IF196" s="86">
        <f t="shared" si="642"/>
        <v>5.3446398237878326E-30</v>
      </c>
      <c r="IG196" s="86">
        <f t="shared" si="643"/>
        <v>1.1441746527278571E-26</v>
      </c>
      <c r="II196" s="86">
        <f t="shared" si="540"/>
        <v>9.2804028179304165E-2</v>
      </c>
      <c r="IJ196" s="86">
        <f t="shared" si="541"/>
        <v>1.0060249592320807E-2</v>
      </c>
      <c r="IK196" s="86">
        <f t="shared" si="542"/>
        <v>6.4205549001359798E-3</v>
      </c>
      <c r="IL196" s="86">
        <f t="shared" si="543"/>
        <v>1.3083512241254326E-2</v>
      </c>
      <c r="IM196" s="86">
        <f t="shared" si="544"/>
        <v>2.1677030574985531E-2</v>
      </c>
      <c r="IN196" s="86">
        <f t="shared" si="545"/>
        <v>2.8928742852280639E-2</v>
      </c>
      <c r="IO196" s="86">
        <f t="shared" si="546"/>
        <v>1.1359886153505925E-2</v>
      </c>
      <c r="IP196" s="86">
        <f t="shared" si="547"/>
        <v>4.2705135790551373E-3</v>
      </c>
      <c r="IQ196" s="86">
        <f t="shared" si="548"/>
        <v>5.8110079607984438E-4</v>
      </c>
      <c r="IR196" s="86">
        <f t="shared" si="549"/>
        <v>6.0258977092084815E-3</v>
      </c>
      <c r="IS196" s="86">
        <f t="shared" si="550"/>
        <v>1.5560009228912437E-2</v>
      </c>
      <c r="IT196" s="86">
        <f t="shared" si="551"/>
        <v>3.2483735141355746E-2</v>
      </c>
      <c r="IU196" s="86">
        <f t="shared" si="552"/>
        <v>3.8866408748342345E-2</v>
      </c>
      <c r="IV196" s="86">
        <f t="shared" si="553"/>
        <v>0.23437422416009213</v>
      </c>
      <c r="IW196" s="86">
        <f t="shared" si="554"/>
        <v>0.30630957044860363</v>
      </c>
      <c r="IY196" s="86">
        <f t="shared" si="555"/>
        <v>9.2804028179304165E-2</v>
      </c>
      <c r="IZ196" s="86">
        <f t="shared" si="556"/>
        <v>1.0060249592320807E-2</v>
      </c>
      <c r="JA196" s="86">
        <f t="shared" si="557"/>
        <v>6.4205549001359798E-3</v>
      </c>
      <c r="JB196" s="86">
        <f t="shared" si="558"/>
        <v>1.3083512241254326E-2</v>
      </c>
      <c r="JC196" s="86">
        <f t="shared" si="559"/>
        <v>2.1677030574985531E-2</v>
      </c>
      <c r="JD196" s="86">
        <f t="shared" si="560"/>
        <v>2.8928742852280639E-2</v>
      </c>
      <c r="JE196" s="86">
        <f t="shared" si="561"/>
        <v>1.1359886153505925E-2</v>
      </c>
      <c r="JF196" s="86">
        <f t="shared" si="562"/>
        <v>4.2705135790551373E-3</v>
      </c>
      <c r="JG196" s="86">
        <f t="shared" si="563"/>
        <v>5.8110079607984438E-4</v>
      </c>
      <c r="JH196" s="86">
        <f t="shared" si="564"/>
        <v>6.0258977092084815E-3</v>
      </c>
      <c r="JI196" s="86">
        <f t="shared" si="565"/>
        <v>1.5560009228912437E-2</v>
      </c>
      <c r="JJ196" s="86">
        <f t="shared" si="566"/>
        <v>3.2483735141355746E-2</v>
      </c>
      <c r="JK196" s="86">
        <f t="shared" si="567"/>
        <v>3.8866408748342345E-2</v>
      </c>
      <c r="JL196" s="86">
        <f t="shared" si="568"/>
        <v>0.23437422416009213</v>
      </c>
      <c r="JM196" s="86">
        <f t="shared" si="569"/>
        <v>0.30630957044860363</v>
      </c>
    </row>
    <row r="197" spans="2:273" x14ac:dyDescent="0.25">
      <c r="B197" s="2">
        <v>170</v>
      </c>
      <c r="C197" s="37">
        <v>47.984999999999999</v>
      </c>
      <c r="D197" s="37">
        <v>50.3</v>
      </c>
      <c r="E197" s="37">
        <v>58.258000000000003</v>
      </c>
      <c r="F197" s="37">
        <v>62.015999999999998</v>
      </c>
      <c r="G197" s="37">
        <v>68.629000000000005</v>
      </c>
      <c r="H197" s="37">
        <v>69.902000000000001</v>
      </c>
      <c r="I197" s="37">
        <v>71.881</v>
      </c>
      <c r="J197" s="37">
        <v>72.167000000000002</v>
      </c>
      <c r="K197" s="37">
        <v>74.733000000000004</v>
      </c>
      <c r="L197" s="37">
        <v>75.150000000000006</v>
      </c>
      <c r="M197" s="37">
        <v>73.965999999999994</v>
      </c>
      <c r="N197" s="37">
        <v>74.754000000000005</v>
      </c>
      <c r="O197" s="37">
        <v>75.082999999999998</v>
      </c>
      <c r="P197" s="37">
        <v>80.650999999999996</v>
      </c>
      <c r="Q197" s="37">
        <v>86.531000000000006</v>
      </c>
      <c r="S197" s="4">
        <f t="shared" si="441"/>
        <v>47.400780788926141</v>
      </c>
      <c r="T197" s="4">
        <f t="shared" si="442"/>
        <v>51.092214368629641</v>
      </c>
      <c r="U197" s="4">
        <f t="shared" si="443"/>
        <v>58.400376446449336</v>
      </c>
      <c r="V197" s="4">
        <f t="shared" si="444"/>
        <v>62.22992199723403</v>
      </c>
      <c r="W197" s="4">
        <f t="shared" si="445"/>
        <v>68.547289187441862</v>
      </c>
      <c r="X197" s="4">
        <f t="shared" si="446"/>
        <v>69.700962769979711</v>
      </c>
      <c r="Y197" s="4">
        <f t="shared" si="447"/>
        <v>71.66863004082802</v>
      </c>
      <c r="Z197" s="4">
        <f t="shared" si="448"/>
        <v>72.269988014581102</v>
      </c>
      <c r="AA197" s="4">
        <f t="shared" si="449"/>
        <v>74.326202074638303</v>
      </c>
      <c r="AB197" s="4">
        <f t="shared" si="450"/>
        <v>74.773785261563546</v>
      </c>
      <c r="AC197" s="4">
        <f t="shared" si="451"/>
        <v>74.836832944397685</v>
      </c>
      <c r="AD197" s="4">
        <f t="shared" si="452"/>
        <v>75.240757824526838</v>
      </c>
      <c r="AE197" s="4">
        <f t="shared" si="453"/>
        <v>75.643259606233372</v>
      </c>
      <c r="AF197" s="4">
        <f t="shared" si="454"/>
        <v>82.090029628295994</v>
      </c>
      <c r="AG197" s="4">
        <f t="shared" si="455"/>
        <v>86.598244125600758</v>
      </c>
      <c r="AI197" s="4">
        <f t="shared" si="456"/>
        <v>0.58421921107385799</v>
      </c>
      <c r="AJ197" s="4">
        <f t="shared" si="457"/>
        <v>-0.79221436862964367</v>
      </c>
      <c r="AK197" s="4">
        <f t="shared" si="458"/>
        <v>-0.14237644644933312</v>
      </c>
      <c r="AL197" s="4">
        <f t="shared" si="459"/>
        <v>-0.21392199723403138</v>
      </c>
      <c r="AM197" s="4">
        <f t="shared" si="460"/>
        <v>8.171081255814272E-2</v>
      </c>
      <c r="AN197" s="4">
        <f t="shared" si="461"/>
        <v>0.20103723002029028</v>
      </c>
      <c r="AO197" s="4">
        <f t="shared" si="462"/>
        <v>0.21236995917197987</v>
      </c>
      <c r="AP197" s="4">
        <f t="shared" si="463"/>
        <v>-0.10298801458110063</v>
      </c>
      <c r="AQ197" s="4">
        <f t="shared" si="464"/>
        <v>0.40679792536170112</v>
      </c>
      <c r="AR197" s="4">
        <f t="shared" si="465"/>
        <v>0.37621473843645958</v>
      </c>
      <c r="AS197" s="4">
        <f t="shared" si="466"/>
        <v>-0.87083294439769077</v>
      </c>
      <c r="AT197" s="4">
        <f t="shared" si="467"/>
        <v>-0.48675782452683336</v>
      </c>
      <c r="AU197" s="4">
        <f t="shared" si="468"/>
        <v>-0.56025960623337312</v>
      </c>
      <c r="AV197" s="4">
        <f t="shared" si="644"/>
        <v>-1.439029628295998</v>
      </c>
      <c r="AW197" s="4">
        <f t="shared" si="644"/>
        <v>-6.7244125600751659E-2</v>
      </c>
      <c r="AY197" s="2">
        <f t="shared" si="520"/>
        <v>47.397483509838032</v>
      </c>
      <c r="AZ197" s="2">
        <f t="shared" si="571"/>
        <v>51.091850062891702</v>
      </c>
      <c r="BA197" s="2">
        <f t="shared" si="572"/>
        <v>58.400145869268727</v>
      </c>
      <c r="BB197" s="2">
        <f t="shared" si="573"/>
        <v>62.228916818779908</v>
      </c>
      <c r="BC197" s="2">
        <f t="shared" si="574"/>
        <v>68.544270994166624</v>
      </c>
      <c r="BD197" s="2">
        <f t="shared" si="575"/>
        <v>69.694507834435868</v>
      </c>
      <c r="BE197" s="2">
        <f t="shared" si="576"/>
        <v>71.667612397888192</v>
      </c>
      <c r="BF197" s="2">
        <f t="shared" si="577"/>
        <v>72.269791705819443</v>
      </c>
      <c r="BG197" s="2">
        <f t="shared" si="578"/>
        <v>74.326196279008514</v>
      </c>
      <c r="BH197" s="2">
        <f t="shared" si="579"/>
        <v>74.773304837167814</v>
      </c>
      <c r="BI197" s="2">
        <f t="shared" si="580"/>
        <v>74.833163578562136</v>
      </c>
      <c r="BJ197" s="2">
        <f t="shared" si="581"/>
        <v>75.223472739586711</v>
      </c>
      <c r="BK197" s="2">
        <f t="shared" si="582"/>
        <v>75.618913482164501</v>
      </c>
      <c r="BL197" s="2">
        <f t="shared" si="583"/>
        <v>79.067124591143696</v>
      </c>
      <c r="BM197" s="2">
        <f t="shared" si="584"/>
        <v>77.091945622782603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>
        <f t="shared" si="486"/>
        <v>50.3</v>
      </c>
      <c r="CW197" s="2">
        <f t="shared" si="487"/>
        <v>58.258000000000003</v>
      </c>
      <c r="CX197" s="2">
        <f t="shared" si="488"/>
        <v>62.015999999999998</v>
      </c>
      <c r="CY197" s="2" t="str">
        <f t="shared" si="489"/>
        <v/>
      </c>
      <c r="CZ197" s="2" t="str">
        <f t="shared" si="490"/>
        <v/>
      </c>
      <c r="DA197" s="2">
        <f t="shared" si="491"/>
        <v>71.881</v>
      </c>
      <c r="DB197" s="2">
        <f t="shared" si="492"/>
        <v>72.167000000000002</v>
      </c>
      <c r="DC197" s="2">
        <f t="shared" si="493"/>
        <v>74.733000000000004</v>
      </c>
      <c r="DD197" s="2">
        <f t="shared" si="494"/>
        <v>75.150000000000006</v>
      </c>
      <c r="DE197" s="2">
        <f t="shared" si="495"/>
        <v>73.965999999999994</v>
      </c>
      <c r="DF197" s="2" t="str">
        <f t="shared" si="496"/>
        <v/>
      </c>
      <c r="DG197" s="2" t="str">
        <f t="shared" si="497"/>
        <v/>
      </c>
      <c r="DH197" s="2" t="str">
        <f t="shared" si="498"/>
        <v/>
      </c>
      <c r="DI197" s="2" t="str">
        <f t="shared" si="499"/>
        <v/>
      </c>
      <c r="DK197" s="2">
        <f t="shared" si="500"/>
        <v>127.11870209059231</v>
      </c>
      <c r="DL197" s="2">
        <f t="shared" si="645"/>
        <v>108.07475958188152</v>
      </c>
      <c r="DM197" s="2">
        <f t="shared" si="645"/>
        <v>118.37504880749805</v>
      </c>
      <c r="DN197" s="2">
        <f t="shared" si="645"/>
        <v>108.9452889014937</v>
      </c>
      <c r="DO197" s="2">
        <f t="shared" si="645"/>
        <v>107.7092559760149</v>
      </c>
      <c r="DP197" s="2">
        <f t="shared" si="645"/>
        <v>48.533227121715527</v>
      </c>
      <c r="DQ197" s="2">
        <f t="shared" si="645"/>
        <v>71.752809756097534</v>
      </c>
      <c r="DR197" s="2">
        <f t="shared" si="645"/>
        <v>87.238685085895611</v>
      </c>
      <c r="DS197" s="2">
        <f t="shared" si="645"/>
        <v>87.173437648174485</v>
      </c>
      <c r="DT197" s="2">
        <f t="shared" si="645"/>
        <v>73.884898780487788</v>
      </c>
      <c r="DU197" s="2">
        <f t="shared" si="645"/>
        <v>74.263019480519489</v>
      </c>
      <c r="DV197" s="2">
        <f t="shared" si="645"/>
        <v>98.936664397806766</v>
      </c>
      <c r="DW197" s="2">
        <f t="shared" si="645"/>
        <v>123.49057491289197</v>
      </c>
      <c r="DX197" s="2">
        <f t="shared" si="645"/>
        <v>117.44391067714665</v>
      </c>
      <c r="DY197" s="2">
        <f t="shared" si="645"/>
        <v>106.21853658536584</v>
      </c>
      <c r="EA197" s="2">
        <f t="shared" si="440"/>
        <v>46.800054437362363</v>
      </c>
      <c r="EB197" s="2">
        <f t="shared" si="502"/>
        <v>51.230828496424905</v>
      </c>
      <c r="EC197" s="2">
        <f t="shared" si="503"/>
        <v>58.244970944659784</v>
      </c>
      <c r="ED197" s="2">
        <f t="shared" si="504"/>
        <v>62.422030196955006</v>
      </c>
      <c r="EE197" s="2">
        <f t="shared" si="505"/>
        <v>66.366800238805112</v>
      </c>
      <c r="EF197" s="2">
        <f t="shared" si="506"/>
        <v>69.377197519729421</v>
      </c>
      <c r="EG197" s="2">
        <f t="shared" si="507"/>
        <v>71.861205865516709</v>
      </c>
      <c r="EH197" s="2">
        <f t="shared" si="508"/>
        <v>70.636442227516383</v>
      </c>
      <c r="EI197" s="2">
        <f t="shared" si="509"/>
        <v>71.767126739989692</v>
      </c>
      <c r="EJ197" s="2">
        <f t="shared" si="510"/>
        <v>74.007559728294822</v>
      </c>
      <c r="EK197" s="2">
        <f t="shared" si="511"/>
        <v>74.278617373813944</v>
      </c>
      <c r="EL197" s="2">
        <f t="shared" si="512"/>
        <v>75.111520796460212</v>
      </c>
      <c r="EM197" s="2">
        <f t="shared" si="513"/>
        <v>75.734196017699105</v>
      </c>
      <c r="EN197" s="2">
        <f t="shared" si="514"/>
        <v>80.399626175480961</v>
      </c>
      <c r="EO197" s="2">
        <f t="shared" si="515"/>
        <v>79.558892203613979</v>
      </c>
      <c r="EQ197" s="2">
        <f t="shared" si="516"/>
        <v>47.687630471566393</v>
      </c>
      <c r="ER197" s="2">
        <f t="shared" si="646"/>
        <v>51.040035182862724</v>
      </c>
      <c r="ES197" s="2">
        <f t="shared" si="646"/>
        <v>58.455795132976775</v>
      </c>
      <c r="ET197" s="2">
        <f t="shared" si="646"/>
        <v>62.155804296004639</v>
      </c>
      <c r="EU197" s="2">
        <f t="shared" si="646"/>
        <v>69.405800610174012</v>
      </c>
      <c r="EV197" s="2">
        <f t="shared" si="646"/>
        <v>69.821351086051195</v>
      </c>
      <c r="EW197" s="2">
        <f t="shared" si="646"/>
        <v>71.594719964945483</v>
      </c>
      <c r="EX197" s="2">
        <f t="shared" si="646"/>
        <v>72.859298682751074</v>
      </c>
      <c r="EY197" s="2">
        <f t="shared" si="646"/>
        <v>75.081793271895634</v>
      </c>
      <c r="EZ197" s="2">
        <f t="shared" si="646"/>
        <v>75.037844548243157</v>
      </c>
      <c r="FA197" s="2">
        <f t="shared" si="646"/>
        <v>75.046410883323048</v>
      </c>
      <c r="FB197" s="2">
        <f t="shared" si="646"/>
        <v>75.271456473908131</v>
      </c>
      <c r="FC197" s="2">
        <f t="shared" si="646"/>
        <v>75.567400402754089</v>
      </c>
      <c r="FD197" s="2">
        <f t="shared" si="646"/>
        <v>78.194658464004902</v>
      </c>
      <c r="FE197" s="2">
        <f t="shared" si="646"/>
        <v>75.328579470976507</v>
      </c>
      <c r="FG197" s="2">
        <f t="shared" si="518"/>
        <v>0.99999322892585762</v>
      </c>
      <c r="FH197" s="2">
        <f t="shared" si="647"/>
        <v>0.99999273172621184</v>
      </c>
      <c r="FI197" s="2">
        <f t="shared" si="647"/>
        <v>0.99999219920155957</v>
      </c>
      <c r="FJ197" s="2">
        <f t="shared" si="647"/>
        <v>0.99999242351364681</v>
      </c>
      <c r="FK197" s="2">
        <f t="shared" si="647"/>
        <v>0.99999192932980618</v>
      </c>
      <c r="FL197" s="2">
        <f t="shared" si="647"/>
        <v>0.99999068224229848</v>
      </c>
      <c r="FM197" s="2">
        <f t="shared" si="647"/>
        <v>0.99998983433620914</v>
      </c>
      <c r="FN197" s="2">
        <f t="shared" si="647"/>
        <v>0.99998873849412195</v>
      </c>
      <c r="FO197" s="2">
        <f t="shared" si="647"/>
        <v>0.99998850142470508</v>
      </c>
      <c r="FP197" s="2">
        <f t="shared" si="647"/>
        <v>0.99999051412818551</v>
      </c>
      <c r="FQ197" s="2">
        <f t="shared" si="647"/>
        <v>0.99999161552701943</v>
      </c>
      <c r="FR197" s="2">
        <f t="shared" si="647"/>
        <v>0.99999191835005685</v>
      </c>
      <c r="FS197" s="2">
        <f t="shared" si="647"/>
        <v>0.99999299889955651</v>
      </c>
      <c r="FT197" s="2">
        <f t="shared" si="647"/>
        <v>0.99999207108100152</v>
      </c>
      <c r="FU197" s="2">
        <f t="shared" si="647"/>
        <v>0.99998996536223073</v>
      </c>
      <c r="FW197" s="2">
        <f t="shared" si="536"/>
        <v>0.67248912313486586</v>
      </c>
      <c r="FX197" s="2">
        <f t="shared" si="588"/>
        <v>0.73058949595786349</v>
      </c>
      <c r="FY197" s="2">
        <f t="shared" si="589"/>
        <v>0.73381457424950136</v>
      </c>
      <c r="FZ197" s="2">
        <f t="shared" si="590"/>
        <v>0.72669811734752954</v>
      </c>
      <c r="GA197" s="2">
        <f t="shared" si="591"/>
        <v>0.71639908785386963</v>
      </c>
      <c r="GB197" s="2">
        <f t="shared" si="592"/>
        <v>0.71485305499525731</v>
      </c>
      <c r="GC197" s="2">
        <f t="shared" si="593"/>
        <v>0.72646382151978495</v>
      </c>
      <c r="GD197" s="2">
        <f t="shared" si="594"/>
        <v>0.73471343963822888</v>
      </c>
      <c r="GE197" s="2">
        <f t="shared" si="595"/>
        <v>0.77199089674986343</v>
      </c>
      <c r="GF197" s="2">
        <f t="shared" si="596"/>
        <v>0.74323745977099909</v>
      </c>
      <c r="GG197" s="2">
        <f t="shared" si="597"/>
        <v>0.72225973345732009</v>
      </c>
      <c r="GH197" s="2">
        <f t="shared" si="598"/>
        <v>0.69877714866002427</v>
      </c>
      <c r="GI197" s="2">
        <f t="shared" si="599"/>
        <v>0.69316500183879826</v>
      </c>
      <c r="GJ197" s="2">
        <f t="shared" si="600"/>
        <v>0.60445116657795972</v>
      </c>
      <c r="GK197" s="2">
        <f t="shared" si="601"/>
        <v>0.58322262599426544</v>
      </c>
      <c r="GM197" s="86">
        <f t="shared" si="537"/>
        <v>1.3116260405516785E-93</v>
      </c>
      <c r="GN197" s="86">
        <f t="shared" si="602"/>
        <v>1.9259333917424063E-304</v>
      </c>
      <c r="GO197" s="86">
        <f t="shared" si="603"/>
        <v>0</v>
      </c>
      <c r="GP197" s="86">
        <f t="shared" si="604"/>
        <v>1.4766477077977258E-285</v>
      </c>
      <c r="GQ197" s="86">
        <f t="shared" si="605"/>
        <v>7.4869075533614055E-217</v>
      </c>
      <c r="GR197" s="86">
        <f t="shared" si="606"/>
        <v>0</v>
      </c>
      <c r="GS197" s="86">
        <f t="shared" si="607"/>
        <v>1.2490493769580574E-278</v>
      </c>
      <c r="GT197" s="86">
        <f t="shared" si="608"/>
        <v>3.9733140460907812E-198</v>
      </c>
      <c r="GU197" s="86">
        <f t="shared" si="609"/>
        <v>2.2414701525873545E-143</v>
      </c>
      <c r="GV197" s="86">
        <f t="shared" si="610"/>
        <v>1.4265349653097316E-272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2.3331643469141496E-68</v>
      </c>
      <c r="HD197" s="86">
        <f t="shared" si="616"/>
        <v>4.5336502505113951E-184</v>
      </c>
      <c r="HE197" s="86">
        <f t="shared" si="617"/>
        <v>8.649929168732683E-232</v>
      </c>
      <c r="HF197" s="86">
        <f t="shared" si="618"/>
        <v>9.7678713954629068E-186</v>
      </c>
      <c r="HG197" s="86">
        <f t="shared" si="619"/>
        <v>8.1074581761994178E-141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0</v>
      </c>
      <c r="HP197" s="86">
        <f t="shared" si="628"/>
        <v>0</v>
      </c>
      <c r="HQ197" s="86">
        <f t="shared" si="629"/>
        <v>0</v>
      </c>
      <c r="HS197" s="86">
        <f t="shared" si="539"/>
        <v>9.4200783968289586E-34</v>
      </c>
      <c r="HT197" s="86">
        <f t="shared" si="630"/>
        <v>5.7434896387290546E-44</v>
      </c>
      <c r="HU197" s="86">
        <f t="shared" si="631"/>
        <v>2.5501659546041127E-49</v>
      </c>
      <c r="HV197" s="86">
        <f t="shared" si="632"/>
        <v>2.567760338555312E-43</v>
      </c>
      <c r="HW197" s="86">
        <f t="shared" si="633"/>
        <v>1.176249035537436E-41</v>
      </c>
      <c r="HX197" s="86">
        <f t="shared" si="634"/>
        <v>2.1749547379730756E-39</v>
      </c>
      <c r="HY197" s="86">
        <f t="shared" si="635"/>
        <v>1.3847036358815036E-48</v>
      </c>
      <c r="HZ197" s="86">
        <f t="shared" si="636"/>
        <v>4.3806913387509478E-57</v>
      </c>
      <c r="IA197" s="86">
        <f t="shared" si="637"/>
        <v>8.1153545508565615E-56</v>
      </c>
      <c r="IB197" s="86">
        <f t="shared" si="638"/>
        <v>1.9055192209010801E-47</v>
      </c>
      <c r="IC197" s="86">
        <f t="shared" si="639"/>
        <v>2.0568627161167722E-43</v>
      </c>
      <c r="ID197" s="86">
        <f t="shared" si="640"/>
        <v>2.0411185588443885E-41</v>
      </c>
      <c r="IE197" s="86">
        <f t="shared" si="641"/>
        <v>2.309940774363953E-41</v>
      </c>
      <c r="IF197" s="86">
        <f t="shared" si="642"/>
        <v>1.2335693634142058E-31</v>
      </c>
      <c r="IG197" s="86">
        <f t="shared" si="643"/>
        <v>3.6611854040031358E-28</v>
      </c>
      <c r="II197" s="86">
        <f t="shared" si="540"/>
        <v>5.6538589381459253E-2</v>
      </c>
      <c r="IJ197" s="86">
        <f t="shared" si="541"/>
        <v>4.6112405266856855E-3</v>
      </c>
      <c r="IK197" s="86">
        <f t="shared" si="542"/>
        <v>2.7353180920348307E-3</v>
      </c>
      <c r="IL197" s="86">
        <f t="shared" si="543"/>
        <v>6.2128935647172943E-3</v>
      </c>
      <c r="IM197" s="86">
        <f t="shared" si="544"/>
        <v>1.0946422728621582E-2</v>
      </c>
      <c r="IN197" s="86">
        <f t="shared" si="545"/>
        <v>1.5458687836218135E-2</v>
      </c>
      <c r="IO197" s="86">
        <f t="shared" si="546"/>
        <v>5.2359765986765413E-3</v>
      </c>
      <c r="IP197" s="86">
        <f t="shared" si="547"/>
        <v>1.68815272622667E-3</v>
      </c>
      <c r="IQ197" s="86">
        <f t="shared" si="548"/>
        <v>1.9836517965377898E-4</v>
      </c>
      <c r="IR197" s="86">
        <f t="shared" si="549"/>
        <v>2.6528996075448506E-3</v>
      </c>
      <c r="IS197" s="86">
        <f t="shared" si="550"/>
        <v>7.5094809134852386E-3</v>
      </c>
      <c r="IT197" s="86">
        <f t="shared" si="551"/>
        <v>1.6677099213517614E-2</v>
      </c>
      <c r="IU197" s="86">
        <f t="shared" si="552"/>
        <v>2.0347329561220092E-2</v>
      </c>
      <c r="IV197" s="86">
        <f t="shared" si="553"/>
        <v>0.16303297993348972</v>
      </c>
      <c r="IW197" s="86">
        <f t="shared" si="554"/>
        <v>0.22496789525093713</v>
      </c>
      <c r="IY197" s="86">
        <f t="shared" si="555"/>
        <v>5.6538589381459253E-2</v>
      </c>
      <c r="IZ197" s="86">
        <f t="shared" si="556"/>
        <v>4.6112405266856855E-3</v>
      </c>
      <c r="JA197" s="86">
        <f t="shared" si="557"/>
        <v>2.7353180920348307E-3</v>
      </c>
      <c r="JB197" s="86">
        <f t="shared" si="558"/>
        <v>6.2128935647172943E-3</v>
      </c>
      <c r="JC197" s="86">
        <f t="shared" si="559"/>
        <v>1.0946422728621582E-2</v>
      </c>
      <c r="JD197" s="86">
        <f t="shared" si="560"/>
        <v>1.5458687836218135E-2</v>
      </c>
      <c r="JE197" s="86">
        <f t="shared" si="561"/>
        <v>5.2359765986765413E-3</v>
      </c>
      <c r="JF197" s="86">
        <f t="shared" si="562"/>
        <v>1.68815272622667E-3</v>
      </c>
      <c r="JG197" s="86">
        <f t="shared" si="563"/>
        <v>1.9836517965377898E-4</v>
      </c>
      <c r="JH197" s="86">
        <f t="shared" si="564"/>
        <v>2.6528996075448506E-3</v>
      </c>
      <c r="JI197" s="86">
        <f t="shared" si="565"/>
        <v>7.5094809134852386E-3</v>
      </c>
      <c r="JJ197" s="86">
        <f t="shared" si="566"/>
        <v>1.6677099213517614E-2</v>
      </c>
      <c r="JK197" s="86">
        <f t="shared" si="567"/>
        <v>2.0347329561220092E-2</v>
      </c>
      <c r="JL197" s="86">
        <f t="shared" si="568"/>
        <v>0.16303297993348972</v>
      </c>
      <c r="JM197" s="86">
        <f t="shared" si="569"/>
        <v>0.22496789525093713</v>
      </c>
    </row>
    <row r="198" spans="2:273" x14ac:dyDescent="0.25">
      <c r="B198" s="2">
        <v>171</v>
      </c>
      <c r="C198" s="37">
        <v>47.015000000000001</v>
      </c>
      <c r="D198" s="37">
        <v>49.933</v>
      </c>
      <c r="E198" s="37">
        <v>58.371000000000002</v>
      </c>
      <c r="F198" s="37">
        <v>61.741999999999997</v>
      </c>
      <c r="G198" s="37">
        <v>68.805999999999997</v>
      </c>
      <c r="H198" s="37">
        <v>69.885000000000005</v>
      </c>
      <c r="I198" s="37">
        <v>71.915000000000006</v>
      </c>
      <c r="J198" s="37">
        <v>73.533000000000001</v>
      </c>
      <c r="K198" s="37">
        <v>75.132999999999996</v>
      </c>
      <c r="L198" s="37">
        <v>74.7</v>
      </c>
      <c r="M198" s="37">
        <v>74.661000000000001</v>
      </c>
      <c r="N198" s="37">
        <v>75.081999999999994</v>
      </c>
      <c r="O198" s="37">
        <v>74.882999999999996</v>
      </c>
      <c r="P198" s="37">
        <v>79.429000000000002</v>
      </c>
      <c r="Q198" s="37">
        <v>80.906000000000006</v>
      </c>
      <c r="S198" s="4">
        <f t="shared" si="441"/>
        <v>47.29197307346724</v>
      </c>
      <c r="T198" s="4">
        <f t="shared" si="442"/>
        <v>50.970614680702639</v>
      </c>
      <c r="U198" s="4">
        <f t="shared" si="443"/>
        <v>58.265032757899419</v>
      </c>
      <c r="V198" s="4">
        <f t="shared" si="444"/>
        <v>62.133446282641138</v>
      </c>
      <c r="W198" s="4">
        <f t="shared" si="445"/>
        <v>68.432432049875004</v>
      </c>
      <c r="X198" s="4">
        <f t="shared" si="446"/>
        <v>69.6098595963186</v>
      </c>
      <c r="Y198" s="4">
        <f t="shared" si="447"/>
        <v>71.563125306568395</v>
      </c>
      <c r="Z198" s="4">
        <f t="shared" si="448"/>
        <v>72.169981665949535</v>
      </c>
      <c r="AA198" s="4">
        <f t="shared" si="449"/>
        <v>74.215215477317017</v>
      </c>
      <c r="AB198" s="4">
        <f t="shared" si="450"/>
        <v>74.663369022067826</v>
      </c>
      <c r="AC198" s="4">
        <f t="shared" si="451"/>
        <v>74.726595975796485</v>
      </c>
      <c r="AD198" s="4">
        <f t="shared" si="452"/>
        <v>75.119366341925769</v>
      </c>
      <c r="AE198" s="4">
        <f t="shared" si="453"/>
        <v>75.520325443593961</v>
      </c>
      <c r="AF198" s="4">
        <f t="shared" si="454"/>
        <v>80.598992922014332</v>
      </c>
      <c r="AG198" s="4">
        <f t="shared" si="455"/>
        <v>82.429059499699349</v>
      </c>
      <c r="AI198" s="4">
        <f t="shared" si="456"/>
        <v>-0.27697307346723932</v>
      </c>
      <c r="AJ198" s="4">
        <f t="shared" si="457"/>
        <v>-1.0376146807026387</v>
      </c>
      <c r="AK198" s="4">
        <f t="shared" si="458"/>
        <v>0.10596724210058284</v>
      </c>
      <c r="AL198" s="4">
        <f t="shared" si="459"/>
        <v>-0.3914462826411409</v>
      </c>
      <c r="AM198" s="4">
        <f t="shared" si="460"/>
        <v>0.37356795012499333</v>
      </c>
      <c r="AN198" s="4">
        <f t="shared" si="461"/>
        <v>0.27514040368140513</v>
      </c>
      <c r="AO198" s="4">
        <f t="shared" si="462"/>
        <v>0.35187469343161126</v>
      </c>
      <c r="AP198" s="4">
        <f t="shared" si="463"/>
        <v>1.3630183340504658</v>
      </c>
      <c r="AQ198" s="4">
        <f t="shared" si="464"/>
        <v>0.91778452268297883</v>
      </c>
      <c r="AR198" s="4">
        <f t="shared" si="465"/>
        <v>3.6630977932176734E-2</v>
      </c>
      <c r="AS198" s="4">
        <f t="shared" si="466"/>
        <v>-6.5595975796483685E-2</v>
      </c>
      <c r="AT198" s="4">
        <f t="shared" si="467"/>
        <v>-3.7366341925775259E-2</v>
      </c>
      <c r="AU198" s="4">
        <f t="shared" si="468"/>
        <v>-0.6373254435939657</v>
      </c>
      <c r="AV198" s="4">
        <f t="shared" si="644"/>
        <v>-1.1699929220143304</v>
      </c>
      <c r="AW198" s="4">
        <f t="shared" si="644"/>
        <v>-1.5230594996993432</v>
      </c>
      <c r="AY198" s="2">
        <f t="shared" si="520"/>
        <v>47.290694844990881</v>
      </c>
      <c r="AZ198" s="2">
        <f t="shared" si="571"/>
        <v>50.970528931597208</v>
      </c>
      <c r="BA198" s="2">
        <f t="shared" si="572"/>
        <v>58.264985443121482</v>
      </c>
      <c r="BB198" s="2">
        <f t="shared" si="573"/>
        <v>62.133193790915001</v>
      </c>
      <c r="BC198" s="2">
        <f t="shared" si="574"/>
        <v>68.431585071089501</v>
      </c>
      <c r="BD198" s="2">
        <f t="shared" si="575"/>
        <v>69.607846812925231</v>
      </c>
      <c r="BE198" s="2">
        <f t="shared" si="576"/>
        <v>71.562883717777822</v>
      </c>
      <c r="BF198" s="2">
        <f t="shared" si="577"/>
        <v>72.169946715446287</v>
      </c>
      <c r="BG198" s="2">
        <f t="shared" si="578"/>
        <v>74.215214683780601</v>
      </c>
      <c r="BH198" s="2">
        <f t="shared" si="579"/>
        <v>74.663263665734917</v>
      </c>
      <c r="BI198" s="2">
        <f t="shared" si="580"/>
        <v>74.725647707062052</v>
      </c>
      <c r="BJ198" s="2">
        <f t="shared" si="581"/>
        <v>75.114413024108785</v>
      </c>
      <c r="BK198" s="2">
        <f t="shared" si="582"/>
        <v>75.513114071624898</v>
      </c>
      <c r="BL198" s="2">
        <f t="shared" si="583"/>
        <v>78.938019328206508</v>
      </c>
      <c r="BM198" s="2">
        <f t="shared" si="584"/>
        <v>76.878152606817366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>
        <f t="shared" si="486"/>
        <v>49.933</v>
      </c>
      <c r="CW198" s="2">
        <f t="shared" si="487"/>
        <v>58.371000000000002</v>
      </c>
      <c r="CX198" s="2">
        <f t="shared" si="488"/>
        <v>61.741999999999997</v>
      </c>
      <c r="CY198" s="2">
        <f t="shared" si="489"/>
        <v>68.805999999999997</v>
      </c>
      <c r="CZ198" s="2">
        <f t="shared" si="490"/>
        <v>69.885000000000005</v>
      </c>
      <c r="DA198" s="2">
        <f t="shared" si="491"/>
        <v>71.915000000000006</v>
      </c>
      <c r="DB198" s="2">
        <f t="shared" si="492"/>
        <v>73.533000000000001</v>
      </c>
      <c r="DC198" s="2">
        <f t="shared" si="493"/>
        <v>75.132999999999996</v>
      </c>
      <c r="DD198" s="2">
        <f t="shared" si="494"/>
        <v>74.7</v>
      </c>
      <c r="DE198" s="2">
        <f t="shared" si="495"/>
        <v>74.661000000000001</v>
      </c>
      <c r="DF198" s="2">
        <f t="shared" si="496"/>
        <v>75.081999999999994</v>
      </c>
      <c r="DG198" s="2">
        <f t="shared" si="497"/>
        <v>74.882999999999996</v>
      </c>
      <c r="DH198" s="2" t="str">
        <f t="shared" si="498"/>
        <v/>
      </c>
      <c r="DI198" s="2" t="str">
        <f t="shared" si="499"/>
        <v/>
      </c>
      <c r="DK198" s="2">
        <f t="shared" si="500"/>
        <v>127.50640888501738</v>
      </c>
      <c r="DL198" s="2">
        <f t="shared" si="645"/>
        <v>108.3192770034843</v>
      </c>
      <c r="DM198" s="2">
        <f t="shared" si="645"/>
        <v>118.64110917537748</v>
      </c>
      <c r="DN198" s="2">
        <f t="shared" si="645"/>
        <v>109.14769105691059</v>
      </c>
      <c r="DO198" s="2">
        <f t="shared" si="645"/>
        <v>107.86088501742159</v>
      </c>
      <c r="DP198" s="2">
        <f t="shared" si="645"/>
        <v>48.241541981274572</v>
      </c>
      <c r="DQ198" s="2">
        <f t="shared" si="645"/>
        <v>71.62455853658534</v>
      </c>
      <c r="DR198" s="2">
        <f t="shared" si="645"/>
        <v>87.177789254841883</v>
      </c>
      <c r="DS198" s="2">
        <f t="shared" si="645"/>
        <v>87.078880512091033</v>
      </c>
      <c r="DT198" s="2">
        <f t="shared" si="645"/>
        <v>73.717462717770019</v>
      </c>
      <c r="DU198" s="2">
        <f t="shared" si="645"/>
        <v>74.114392328601639</v>
      </c>
      <c r="DV198" s="2">
        <f t="shared" si="645"/>
        <v>98.963847851335657</v>
      </c>
      <c r="DW198" s="2">
        <f t="shared" si="645"/>
        <v>123.68500801393728</v>
      </c>
      <c r="DX198" s="2">
        <f t="shared" si="645"/>
        <v>117.60220789779328</v>
      </c>
      <c r="DY198" s="2">
        <f t="shared" si="645"/>
        <v>106.32701219512194</v>
      </c>
      <c r="EA198" s="2">
        <f t="shared" si="440"/>
        <v>46.662457151024903</v>
      </c>
      <c r="EB198" s="2">
        <f t="shared" si="502"/>
        <v>51.11518970543446</v>
      </c>
      <c r="EC198" s="2">
        <f t="shared" si="503"/>
        <v>58.102969675648168</v>
      </c>
      <c r="ED198" s="2">
        <f t="shared" si="504"/>
        <v>62.334668550461821</v>
      </c>
      <c r="EE198" s="2">
        <f t="shared" si="505"/>
        <v>66.157145671108253</v>
      </c>
      <c r="EF198" s="2">
        <f t="shared" si="506"/>
        <v>69.276371223224345</v>
      </c>
      <c r="EG198" s="2">
        <f t="shared" si="507"/>
        <v>71.764558273546015</v>
      </c>
      <c r="EH198" s="2">
        <f t="shared" si="508"/>
        <v>70.468739697665853</v>
      </c>
      <c r="EI198" s="2">
        <f t="shared" si="509"/>
        <v>71.559065152947255</v>
      </c>
      <c r="EJ198" s="2">
        <f t="shared" si="510"/>
        <v>73.866257690505947</v>
      </c>
      <c r="EK198" s="2">
        <f t="shared" si="511"/>
        <v>74.147318951365634</v>
      </c>
      <c r="EL198" s="2">
        <f t="shared" si="512"/>
        <v>74.997193443282413</v>
      </c>
      <c r="EM198" s="2">
        <f t="shared" si="513"/>
        <v>75.63330323813355</v>
      </c>
      <c r="EN198" s="2">
        <f t="shared" si="514"/>
        <v>80.341122616685354</v>
      </c>
      <c r="EO198" s="2">
        <f t="shared" si="515"/>
        <v>79.476670685029049</v>
      </c>
      <c r="EQ198" s="2">
        <f t="shared" si="516"/>
        <v>47.569012577508758</v>
      </c>
      <c r="ER198" s="2">
        <f t="shared" si="646"/>
        <v>50.921371201121524</v>
      </c>
      <c r="ES198" s="2">
        <f t="shared" si="646"/>
        <v>58.318011084683249</v>
      </c>
      <c r="ET198" s="2">
        <f t="shared" si="646"/>
        <v>62.063654409003092</v>
      </c>
      <c r="EU198" s="2">
        <f t="shared" si="646"/>
        <v>69.252325739320128</v>
      </c>
      <c r="EV198" s="2">
        <f t="shared" si="646"/>
        <v>69.728678428035579</v>
      </c>
      <c r="EW198" s="2">
        <f t="shared" si="646"/>
        <v>71.493630340334576</v>
      </c>
      <c r="EX198" s="2">
        <f t="shared" si="646"/>
        <v>72.729933199720108</v>
      </c>
      <c r="EY198" s="2">
        <f t="shared" si="646"/>
        <v>74.930479901309113</v>
      </c>
      <c r="EZ198" s="2">
        <f t="shared" si="646"/>
        <v>74.914376308333516</v>
      </c>
      <c r="FA198" s="2">
        <f t="shared" si="646"/>
        <v>74.928472461910673</v>
      </c>
      <c r="FB198" s="2">
        <f t="shared" si="646"/>
        <v>75.160250845855245</v>
      </c>
      <c r="FC198" s="2">
        <f t="shared" si="646"/>
        <v>75.46416196396936</v>
      </c>
      <c r="FD198" s="2">
        <f t="shared" si="646"/>
        <v>78.100197609448443</v>
      </c>
      <c r="FE198" s="2">
        <f t="shared" si="646"/>
        <v>75.184206522492559</v>
      </c>
      <c r="FG198" s="2">
        <f t="shared" si="518"/>
        <v>0.999993824703309</v>
      </c>
      <c r="FH198" s="2">
        <f t="shared" si="647"/>
        <v>0.99999337125128251</v>
      </c>
      <c r="FI198" s="2">
        <f t="shared" si="647"/>
        <v>0.99999288558238342</v>
      </c>
      <c r="FJ198" s="2">
        <f t="shared" si="647"/>
        <v>0.9999930901577152</v>
      </c>
      <c r="FK198" s="2">
        <f t="shared" si="647"/>
        <v>0.99999263945607542</v>
      </c>
      <c r="FL198" s="2">
        <f t="shared" si="647"/>
        <v>0.9999915020970106</v>
      </c>
      <c r="FM198" s="2">
        <f t="shared" si="647"/>
        <v>0.9999907287961407</v>
      </c>
      <c r="FN198" s="2">
        <f t="shared" si="647"/>
        <v>0.99998972937439468</v>
      </c>
      <c r="FO198" s="2">
        <f t="shared" si="647"/>
        <v>0.9999895131640838</v>
      </c>
      <c r="FP198" s="2">
        <f t="shared" si="647"/>
        <v>0.99999134877486373</v>
      </c>
      <c r="FQ198" s="2">
        <f t="shared" si="647"/>
        <v>0.99999235326411806</v>
      </c>
      <c r="FR198" s="2">
        <f t="shared" si="647"/>
        <v>0.99999262944241085</v>
      </c>
      <c r="FS198" s="2">
        <f t="shared" si="647"/>
        <v>0.99999361491657479</v>
      </c>
      <c r="FT198" s="2">
        <f t="shared" si="647"/>
        <v>0.99999276873488407</v>
      </c>
      <c r="FU198" s="2">
        <f t="shared" si="647"/>
        <v>0.99999084829350504</v>
      </c>
      <c r="FW198" s="2">
        <f t="shared" si="536"/>
        <v>0.69244355087375364</v>
      </c>
      <c r="FX198" s="2">
        <f t="shared" si="588"/>
        <v>0.74832878249531365</v>
      </c>
      <c r="FY198" s="2">
        <f t="shared" si="589"/>
        <v>0.75141376069024435</v>
      </c>
      <c r="FZ198" s="2">
        <f t="shared" si="590"/>
        <v>0.74460406037500926</v>
      </c>
      <c r="GA198" s="2">
        <f t="shared" si="591"/>
        <v>0.73473348485658974</v>
      </c>
      <c r="GB198" s="2">
        <f t="shared" si="592"/>
        <v>0.73325018507630513</v>
      </c>
      <c r="GC198" s="2">
        <f t="shared" si="593"/>
        <v>0.74437971534189462</v>
      </c>
      <c r="GD198" s="2">
        <f t="shared" si="594"/>
        <v>0.75227325916284693</v>
      </c>
      <c r="GE198" s="2">
        <f t="shared" si="595"/>
        <v>0.78779591812806304</v>
      </c>
      <c r="GF198" s="2">
        <f t="shared" si="596"/>
        <v>0.7604170452956307</v>
      </c>
      <c r="GG198" s="2">
        <f t="shared" si="597"/>
        <v>0.74035256792751525</v>
      </c>
      <c r="GH198" s="2">
        <f t="shared" si="598"/>
        <v>0.71780202169944318</v>
      </c>
      <c r="GI198" s="2">
        <f t="shared" si="599"/>
        <v>0.71239844471910063</v>
      </c>
      <c r="GJ198" s="2">
        <f t="shared" si="600"/>
        <v>0.62624707597662621</v>
      </c>
      <c r="GK198" s="2">
        <f t="shared" si="601"/>
        <v>0.60542469459333237</v>
      </c>
      <c r="GM198" s="86">
        <f t="shared" si="537"/>
        <v>2.2157435366163589E-95</v>
      </c>
      <c r="GN198" s="86">
        <f t="shared" si="602"/>
        <v>0</v>
      </c>
      <c r="GO198" s="86">
        <f t="shared" si="603"/>
        <v>0</v>
      </c>
      <c r="GP198" s="86">
        <f t="shared" si="604"/>
        <v>5.7992999257742851E-291</v>
      </c>
      <c r="GQ198" s="86">
        <f t="shared" si="605"/>
        <v>5.8903422653107308E-221</v>
      </c>
      <c r="GR198" s="86">
        <f t="shared" si="606"/>
        <v>0</v>
      </c>
      <c r="GS198" s="86">
        <f t="shared" si="607"/>
        <v>7.1339778616576233E-284</v>
      </c>
      <c r="GT198" s="86">
        <f t="shared" si="608"/>
        <v>7.5539501002179655E-202</v>
      </c>
      <c r="GU198" s="86">
        <f t="shared" si="609"/>
        <v>4.6795734482707513E-146</v>
      </c>
      <c r="GV198" s="86">
        <f t="shared" si="610"/>
        <v>1.1179344543483931E-277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4.9561841174192187E-70</v>
      </c>
      <c r="HD198" s="86">
        <f t="shared" si="616"/>
        <v>1.3685507243478788E-188</v>
      </c>
      <c r="HE198" s="86">
        <f t="shared" si="617"/>
        <v>1.7657633880093856E-237</v>
      </c>
      <c r="HF198" s="86">
        <f t="shared" si="618"/>
        <v>2.6716012012955789E-190</v>
      </c>
      <c r="HG198" s="86">
        <f t="shared" si="619"/>
        <v>2.9384950836442972E-144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0</v>
      </c>
      <c r="HP198" s="86">
        <f t="shared" si="628"/>
        <v>0</v>
      </c>
      <c r="HQ198" s="86">
        <f t="shared" si="629"/>
        <v>0</v>
      </c>
      <c r="HS198" s="86">
        <f t="shared" si="539"/>
        <v>1.8067947882544324E-35</v>
      </c>
      <c r="HT198" s="86">
        <f t="shared" si="630"/>
        <v>4.2468543930627498E-46</v>
      </c>
      <c r="HU198" s="86">
        <f t="shared" si="631"/>
        <v>1.1327958374646032E-51</v>
      </c>
      <c r="HV198" s="86">
        <f t="shared" si="632"/>
        <v>2.1210086871561744E-45</v>
      </c>
      <c r="HW198" s="86">
        <f t="shared" si="633"/>
        <v>1.1717386728751946E-43</v>
      </c>
      <c r="HX198" s="86">
        <f t="shared" si="634"/>
        <v>2.9735667284350551E-41</v>
      </c>
      <c r="HY198" s="86">
        <f t="shared" si="635"/>
        <v>7.6621601207598222E-51</v>
      </c>
      <c r="HZ198" s="86">
        <f t="shared" si="636"/>
        <v>9.9159302875438079E-60</v>
      </c>
      <c r="IA198" s="86">
        <f t="shared" si="637"/>
        <v>2.0917240362113034E-58</v>
      </c>
      <c r="IB198" s="86">
        <f t="shared" si="638"/>
        <v>1.1847474460920864E-49</v>
      </c>
      <c r="IC198" s="86">
        <f t="shared" si="639"/>
        <v>1.6938300917826247E-45</v>
      </c>
      <c r="ID198" s="86">
        <f t="shared" si="640"/>
        <v>1.7513770906759206E-43</v>
      </c>
      <c r="IE198" s="86">
        <f t="shared" si="641"/>
        <v>1.988290384210553E-43</v>
      </c>
      <c r="IF198" s="86">
        <f t="shared" si="642"/>
        <v>2.5650154230651456E-33</v>
      </c>
      <c r="IG198" s="86">
        <f t="shared" si="643"/>
        <v>1.0618728484697694E-29</v>
      </c>
      <c r="II198" s="86">
        <f t="shared" si="540"/>
        <v>3.2451689606120639E-2</v>
      </c>
      <c r="IJ198" s="86">
        <f t="shared" si="541"/>
        <v>1.9795340213301974E-3</v>
      </c>
      <c r="IK198" s="86">
        <f t="shared" si="542"/>
        <v>1.0857977274690987E-3</v>
      </c>
      <c r="IL198" s="86">
        <f t="shared" si="543"/>
        <v>2.7678772732048287E-3</v>
      </c>
      <c r="IM198" s="86">
        <f t="shared" si="544"/>
        <v>5.1957758275617428E-3</v>
      </c>
      <c r="IN198" s="86">
        <f t="shared" si="545"/>
        <v>7.8002139749550285E-3</v>
      </c>
      <c r="IO198" s="86">
        <f t="shared" si="546"/>
        <v>2.258106203486032E-3</v>
      </c>
      <c r="IP198" s="86">
        <f t="shared" si="547"/>
        <v>6.1801069187868455E-4</v>
      </c>
      <c r="IQ198" s="86">
        <f t="shared" si="548"/>
        <v>6.2806066611014415E-5</v>
      </c>
      <c r="IR198" s="86">
        <f t="shared" si="549"/>
        <v>1.0947406251106502E-3</v>
      </c>
      <c r="IS198" s="86">
        <f t="shared" si="550"/>
        <v>3.3997421759630747E-3</v>
      </c>
      <c r="IT198" s="86">
        <f t="shared" si="551"/>
        <v>8.0074231623709254E-3</v>
      </c>
      <c r="IU198" s="86">
        <f t="shared" si="552"/>
        <v>9.9587102222744757E-3</v>
      </c>
      <c r="IV198" s="86">
        <f t="shared" si="553"/>
        <v>0.10582114333599053</v>
      </c>
      <c r="IW198" s="86">
        <f t="shared" si="554"/>
        <v>0.15392567427204784</v>
      </c>
      <c r="IY198" s="86">
        <f t="shared" si="555"/>
        <v>3.2451689606120639E-2</v>
      </c>
      <c r="IZ198" s="86">
        <f t="shared" si="556"/>
        <v>1.9795340213301974E-3</v>
      </c>
      <c r="JA198" s="86">
        <f t="shared" si="557"/>
        <v>1.0857977274690987E-3</v>
      </c>
      <c r="JB198" s="86">
        <f t="shared" si="558"/>
        <v>2.7678772732048287E-3</v>
      </c>
      <c r="JC198" s="86">
        <f t="shared" si="559"/>
        <v>5.1957758275617428E-3</v>
      </c>
      <c r="JD198" s="86">
        <f t="shared" si="560"/>
        <v>7.8002139749550285E-3</v>
      </c>
      <c r="JE198" s="86">
        <f t="shared" si="561"/>
        <v>2.258106203486032E-3</v>
      </c>
      <c r="JF198" s="86">
        <f t="shared" si="562"/>
        <v>6.1801069187868455E-4</v>
      </c>
      <c r="JG198" s="86">
        <f t="shared" si="563"/>
        <v>6.2806066611014415E-5</v>
      </c>
      <c r="JH198" s="86">
        <f t="shared" si="564"/>
        <v>1.0947406251106502E-3</v>
      </c>
      <c r="JI198" s="86">
        <f t="shared" si="565"/>
        <v>3.3997421759630747E-3</v>
      </c>
      <c r="JJ198" s="86">
        <f t="shared" si="566"/>
        <v>8.0074231623709254E-3</v>
      </c>
      <c r="JK198" s="86">
        <f t="shared" si="567"/>
        <v>9.9587102222744757E-3</v>
      </c>
      <c r="JL198" s="86">
        <f t="shared" si="568"/>
        <v>0.10582114333599053</v>
      </c>
      <c r="JM198" s="86">
        <f t="shared" si="569"/>
        <v>0.15392567427204784</v>
      </c>
    </row>
    <row r="199" spans="2:273" x14ac:dyDescent="0.25">
      <c r="B199" s="2">
        <v>172</v>
      </c>
      <c r="C199" s="37">
        <v>46.378999999999998</v>
      </c>
      <c r="D199" s="37">
        <v>50.383000000000003</v>
      </c>
      <c r="E199" s="37">
        <v>57.694000000000003</v>
      </c>
      <c r="F199" s="37">
        <v>61.338999999999999</v>
      </c>
      <c r="G199" s="37">
        <v>67.822999999999993</v>
      </c>
      <c r="H199" s="37">
        <v>69.016000000000005</v>
      </c>
      <c r="I199" s="37">
        <v>71.22</v>
      </c>
      <c r="J199" s="37">
        <v>71.917000000000002</v>
      </c>
      <c r="K199" s="37">
        <v>74.582999999999998</v>
      </c>
      <c r="L199" s="37">
        <v>74.849999999999994</v>
      </c>
      <c r="M199" s="37">
        <v>73.507999999999996</v>
      </c>
      <c r="N199" s="37">
        <v>74.787000000000006</v>
      </c>
      <c r="O199" s="37">
        <v>73.816999999999993</v>
      </c>
      <c r="P199" s="37">
        <v>78</v>
      </c>
      <c r="Q199" s="37">
        <v>76.046999999999997</v>
      </c>
      <c r="S199" s="4">
        <f t="shared" si="441"/>
        <v>47.184474152252918</v>
      </c>
      <c r="T199" s="4">
        <f t="shared" si="442"/>
        <v>50.849277266323668</v>
      </c>
      <c r="U199" s="4">
        <f t="shared" si="443"/>
        <v>58.129810589617378</v>
      </c>
      <c r="V199" s="4">
        <f t="shared" si="444"/>
        <v>62.037575788236353</v>
      </c>
      <c r="W199" s="4">
        <f t="shared" si="445"/>
        <v>68.318730912645449</v>
      </c>
      <c r="X199" s="4">
        <f t="shared" si="446"/>
        <v>69.52169698672796</v>
      </c>
      <c r="Y199" s="4">
        <f t="shared" si="447"/>
        <v>71.458263940423876</v>
      </c>
      <c r="Z199" s="4">
        <f t="shared" si="448"/>
        <v>72.069622212184541</v>
      </c>
      <c r="AA199" s="4">
        <f t="shared" si="449"/>
        <v>74.103231844480902</v>
      </c>
      <c r="AB199" s="4">
        <f t="shared" si="450"/>
        <v>74.552998558219343</v>
      </c>
      <c r="AC199" s="4">
        <f t="shared" si="451"/>
        <v>74.618212044924121</v>
      </c>
      <c r="AD199" s="4">
        <f t="shared" si="452"/>
        <v>75.006613986851846</v>
      </c>
      <c r="AE199" s="4">
        <f t="shared" si="453"/>
        <v>75.409256939598748</v>
      </c>
      <c r="AF199" s="4">
        <f t="shared" si="454"/>
        <v>79.648900877547007</v>
      </c>
      <c r="AG199" s="4">
        <f t="shared" si="455"/>
        <v>79.643565714147726</v>
      </c>
      <c r="AI199" s="4">
        <f t="shared" si="456"/>
        <v>-0.80547415225291985</v>
      </c>
      <c r="AJ199" s="4">
        <f t="shared" si="457"/>
        <v>-0.46627726632366517</v>
      </c>
      <c r="AK199" s="4">
        <f t="shared" si="458"/>
        <v>-0.4358105896173754</v>
      </c>
      <c r="AL199" s="4">
        <f t="shared" si="459"/>
        <v>-0.69857578823635436</v>
      </c>
      <c r="AM199" s="4">
        <f t="shared" si="460"/>
        <v>-0.4957309126454561</v>
      </c>
      <c r="AN199" s="4">
        <f t="shared" si="461"/>
        <v>-0.50569698672795482</v>
      </c>
      <c r="AO199" s="4">
        <f t="shared" si="462"/>
        <v>-0.23826394042387733</v>
      </c>
      <c r="AP199" s="4">
        <f t="shared" si="463"/>
        <v>-0.15262221218453931</v>
      </c>
      <c r="AQ199" s="4">
        <f t="shared" si="464"/>
        <v>0.47976815551909624</v>
      </c>
      <c r="AR199" s="4">
        <f t="shared" si="465"/>
        <v>0.29700144178065102</v>
      </c>
      <c r="AS199" s="4">
        <f t="shared" si="466"/>
        <v>-1.1102120449241255</v>
      </c>
      <c r="AT199" s="4">
        <f t="shared" si="467"/>
        <v>-0.21961398685184008</v>
      </c>
      <c r="AU199" s="4">
        <f t="shared" si="468"/>
        <v>-1.5922569395987551</v>
      </c>
      <c r="AV199" s="4">
        <f t="shared" si="644"/>
        <v>-1.6489008775470069</v>
      </c>
      <c r="AW199" s="4">
        <f t="shared" si="644"/>
        <v>-3.5965657141477294</v>
      </c>
      <c r="AY199" s="2">
        <f t="shared" si="520"/>
        <v>47.184024416125517</v>
      </c>
      <c r="AZ199" s="2">
        <f t="shared" si="571"/>
        <v>50.849259301292044</v>
      </c>
      <c r="BA199" s="2">
        <f t="shared" si="572"/>
        <v>58.129802033940933</v>
      </c>
      <c r="BB199" s="2">
        <f t="shared" si="573"/>
        <v>62.037519128431143</v>
      </c>
      <c r="BC199" s="2">
        <f t="shared" si="574"/>
        <v>68.318517561064027</v>
      </c>
      <c r="BD199" s="2">
        <f t="shared" si="575"/>
        <v>69.521128507463743</v>
      </c>
      <c r="BE199" s="2">
        <f t="shared" si="576"/>
        <v>71.458212964319642</v>
      </c>
      <c r="BF199" s="2">
        <f t="shared" si="577"/>
        <v>72.069616792002861</v>
      </c>
      <c r="BG199" s="2">
        <f t="shared" si="578"/>
        <v>74.103231749670385</v>
      </c>
      <c r="BH199" s="2">
        <f t="shared" si="579"/>
        <v>74.552977980847686</v>
      </c>
      <c r="BI199" s="2">
        <f t="shared" si="580"/>
        <v>74.617993065656137</v>
      </c>
      <c r="BJ199" s="2">
        <f t="shared" si="581"/>
        <v>75.005349134381575</v>
      </c>
      <c r="BK199" s="2">
        <f t="shared" si="582"/>
        <v>75.407353169970548</v>
      </c>
      <c r="BL199" s="2">
        <f t="shared" si="583"/>
        <v>78.808488655247686</v>
      </c>
      <c r="BM199" s="2">
        <f t="shared" si="584"/>
        <v>76.663459766863156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>
        <f t="shared" si="486"/>
        <v>50.383000000000003</v>
      </c>
      <c r="CW199" s="2">
        <f t="shared" si="487"/>
        <v>57.694000000000003</v>
      </c>
      <c r="CX199" s="2">
        <f t="shared" si="488"/>
        <v>61.338999999999999</v>
      </c>
      <c r="CY199" s="2">
        <f t="shared" si="489"/>
        <v>67.822999999999993</v>
      </c>
      <c r="CZ199" s="2">
        <f t="shared" si="490"/>
        <v>69.016000000000005</v>
      </c>
      <c r="DA199" s="2">
        <f t="shared" si="491"/>
        <v>71.22</v>
      </c>
      <c r="DB199" s="2">
        <f t="shared" si="492"/>
        <v>71.917000000000002</v>
      </c>
      <c r="DC199" s="2">
        <f t="shared" si="493"/>
        <v>74.582999999999998</v>
      </c>
      <c r="DD199" s="2">
        <f t="shared" si="494"/>
        <v>74.849999999999994</v>
      </c>
      <c r="DE199" s="2">
        <f t="shared" si="495"/>
        <v>73.507999999999996</v>
      </c>
      <c r="DF199" s="2">
        <f t="shared" si="496"/>
        <v>74.787000000000006</v>
      </c>
      <c r="DG199" s="2">
        <f t="shared" si="497"/>
        <v>73.816999999999993</v>
      </c>
      <c r="DH199" s="2" t="str">
        <f t="shared" si="498"/>
        <v/>
      </c>
      <c r="DI199" s="2" t="str">
        <f t="shared" si="499"/>
        <v/>
      </c>
      <c r="DK199" s="2">
        <f t="shared" si="500"/>
        <v>127.89411567944248</v>
      </c>
      <c r="DL199" s="2">
        <f t="shared" si="645"/>
        <v>108.5637944250871</v>
      </c>
      <c r="DM199" s="2">
        <f t="shared" si="645"/>
        <v>118.90716954325691</v>
      </c>
      <c r="DN199" s="2">
        <f t="shared" si="645"/>
        <v>109.35009321232749</v>
      </c>
      <c r="DO199" s="2">
        <f t="shared" si="645"/>
        <v>108.01251405882829</v>
      </c>
      <c r="DP199" s="2">
        <f t="shared" si="645"/>
        <v>47.949856840833618</v>
      </c>
      <c r="DQ199" s="2">
        <f t="shared" si="645"/>
        <v>71.496307317073146</v>
      </c>
      <c r="DR199" s="2">
        <f t="shared" si="645"/>
        <v>87.116893423788156</v>
      </c>
      <c r="DS199" s="2">
        <f t="shared" si="645"/>
        <v>86.98432337600758</v>
      </c>
      <c r="DT199" s="2">
        <f t="shared" si="645"/>
        <v>73.55002665505225</v>
      </c>
      <c r="DU199" s="2">
        <f t="shared" si="645"/>
        <v>73.965765176683789</v>
      </c>
      <c r="DV199" s="2">
        <f t="shared" si="645"/>
        <v>98.991031304864549</v>
      </c>
      <c r="DW199" s="2">
        <f t="shared" si="645"/>
        <v>123.87944111498257</v>
      </c>
      <c r="DX199" s="2">
        <f t="shared" si="645"/>
        <v>117.76050511843991</v>
      </c>
      <c r="DY199" s="2">
        <f t="shared" si="645"/>
        <v>106.43548780487804</v>
      </c>
      <c r="EA199" s="2">
        <f t="shared" si="440"/>
        <v>46.52485986468745</v>
      </c>
      <c r="EB199" s="2">
        <f t="shared" si="502"/>
        <v>50.999550914444022</v>
      </c>
      <c r="EC199" s="2">
        <f t="shared" si="503"/>
        <v>57.960968406636553</v>
      </c>
      <c r="ED199" s="2">
        <f t="shared" si="504"/>
        <v>62.247306903968635</v>
      </c>
      <c r="EE199" s="2">
        <f t="shared" si="505"/>
        <v>65.947491103411409</v>
      </c>
      <c r="EF199" s="2">
        <f t="shared" si="506"/>
        <v>69.175544926719269</v>
      </c>
      <c r="EG199" s="2">
        <f t="shared" si="507"/>
        <v>71.667910681575322</v>
      </c>
      <c r="EH199" s="2">
        <f t="shared" si="508"/>
        <v>70.301037167815309</v>
      </c>
      <c r="EI199" s="2">
        <f t="shared" si="509"/>
        <v>71.35100356590479</v>
      </c>
      <c r="EJ199" s="2">
        <f t="shared" si="510"/>
        <v>73.724955652717057</v>
      </c>
      <c r="EK199" s="2">
        <f t="shared" si="511"/>
        <v>74.016020528917309</v>
      </c>
      <c r="EL199" s="2">
        <f t="shared" si="512"/>
        <v>74.882866090104613</v>
      </c>
      <c r="EM199" s="2">
        <f t="shared" si="513"/>
        <v>75.532410458567981</v>
      </c>
      <c r="EN199" s="2">
        <f t="shared" si="514"/>
        <v>80.282619057889733</v>
      </c>
      <c r="EO199" s="2">
        <f t="shared" si="515"/>
        <v>79.394449166444133</v>
      </c>
      <c r="EQ199" s="2">
        <f t="shared" si="516"/>
        <v>47.450394683451123</v>
      </c>
      <c r="ER199" s="2">
        <f t="shared" si="646"/>
        <v>50.802707219380316</v>
      </c>
      <c r="ES199" s="2">
        <f t="shared" si="646"/>
        <v>58.180227036389724</v>
      </c>
      <c r="ET199" s="2">
        <f t="shared" si="646"/>
        <v>61.971504522001538</v>
      </c>
      <c r="EU199" s="2">
        <f t="shared" si="646"/>
        <v>69.098850868466258</v>
      </c>
      <c r="EV199" s="2">
        <f t="shared" si="646"/>
        <v>69.636005770019963</v>
      </c>
      <c r="EW199" s="2">
        <f t="shared" si="646"/>
        <v>71.392540715723669</v>
      </c>
      <c r="EX199" s="2">
        <f t="shared" si="646"/>
        <v>72.600567716689156</v>
      </c>
      <c r="EY199" s="2">
        <f t="shared" si="646"/>
        <v>74.779166530722605</v>
      </c>
      <c r="EZ199" s="2">
        <f t="shared" si="646"/>
        <v>74.790908068423903</v>
      </c>
      <c r="FA199" s="2">
        <f t="shared" si="646"/>
        <v>74.810534040498283</v>
      </c>
      <c r="FB199" s="2">
        <f t="shared" si="646"/>
        <v>75.049045217802359</v>
      </c>
      <c r="FC199" s="2">
        <f t="shared" si="646"/>
        <v>75.360923525184646</v>
      </c>
      <c r="FD199" s="2">
        <f t="shared" si="646"/>
        <v>78.005736754891984</v>
      </c>
      <c r="FE199" s="2">
        <f t="shared" si="646"/>
        <v>75.039833574008625</v>
      </c>
      <c r="FG199" s="2">
        <f t="shared" si="518"/>
        <v>0.99999436805942143</v>
      </c>
      <c r="FH199" s="2">
        <f t="shared" si="647"/>
        <v>0.9999939545057922</v>
      </c>
      <c r="FI199" s="2">
        <f t="shared" si="647"/>
        <v>0.99999351156995631</v>
      </c>
      <c r="FJ199" s="2">
        <f t="shared" si="647"/>
        <v>0.99999369814510652</v>
      </c>
      <c r="FK199" s="2">
        <f t="shared" si="647"/>
        <v>0.99999328709980961</v>
      </c>
      <c r="FL199" s="2">
        <f t="shared" si="647"/>
        <v>0.99999224981456691</v>
      </c>
      <c r="FM199" s="2">
        <f t="shared" si="647"/>
        <v>0.99999154455468875</v>
      </c>
      <c r="FN199" s="2">
        <f t="shared" si="647"/>
        <v>0.99999063306965608</v>
      </c>
      <c r="FO199" s="2">
        <f t="shared" si="647"/>
        <v>0.99999043588314884</v>
      </c>
      <c r="FP199" s="2">
        <f t="shared" si="647"/>
        <v>0.999992109982896</v>
      </c>
      <c r="FQ199" s="2">
        <f t="shared" si="647"/>
        <v>0.99999302608929774</v>
      </c>
      <c r="FR199" s="2">
        <f t="shared" si="647"/>
        <v>0.99999327796722715</v>
      </c>
      <c r="FS199" s="2">
        <f t="shared" si="647"/>
        <v>0.99999417673143443</v>
      </c>
      <c r="FT199" s="2">
        <f t="shared" si="647"/>
        <v>0.99999340500363576</v>
      </c>
      <c r="FU199" s="2">
        <f t="shared" si="647"/>
        <v>0.99999165353775699</v>
      </c>
      <c r="FW199" s="2">
        <f t="shared" si="536"/>
        <v>0.71170340787859154</v>
      </c>
      <c r="FX199" s="2">
        <f t="shared" si="588"/>
        <v>0.76527529827129359</v>
      </c>
      <c r="FY199" s="2">
        <f t="shared" si="589"/>
        <v>0.76821688766139384</v>
      </c>
      <c r="FZ199" s="2">
        <f t="shared" si="590"/>
        <v>0.76172152308297036</v>
      </c>
      <c r="GA199" s="2">
        <f t="shared" si="591"/>
        <v>0.75229242488940173</v>
      </c>
      <c r="GB199" s="2">
        <f t="shared" si="592"/>
        <v>0.75087401848262447</v>
      </c>
      <c r="GC199" s="2">
        <f t="shared" si="593"/>
        <v>0.76150739832601466</v>
      </c>
      <c r="GD199" s="2">
        <f t="shared" si="594"/>
        <v>0.76903614613834093</v>
      </c>
      <c r="GE199" s="2">
        <f t="shared" si="595"/>
        <v>0.80278525061728467</v>
      </c>
      <c r="GF199" s="2">
        <f t="shared" si="596"/>
        <v>0.77679237470871765</v>
      </c>
      <c r="GG199" s="2">
        <f t="shared" si="597"/>
        <v>0.75766224040333974</v>
      </c>
      <c r="GH199" s="2">
        <f t="shared" si="598"/>
        <v>0.73607913397390856</v>
      </c>
      <c r="GI199" s="2">
        <f t="shared" si="599"/>
        <v>0.73089432453208236</v>
      </c>
      <c r="GJ199" s="2">
        <f t="shared" si="600"/>
        <v>0.64754228500225042</v>
      </c>
      <c r="GK199" s="2">
        <f t="shared" si="601"/>
        <v>0.62720004524244066</v>
      </c>
      <c r="GM199" s="86">
        <f t="shared" si="537"/>
        <v>3.6003244402750065E-97</v>
      </c>
      <c r="GN199" s="86">
        <f t="shared" si="602"/>
        <v>0</v>
      </c>
      <c r="GO199" s="86">
        <f t="shared" si="603"/>
        <v>0</v>
      </c>
      <c r="GP199" s="86">
        <f t="shared" si="604"/>
        <v>2.0252378880526328E-296</v>
      </c>
      <c r="GQ199" s="86">
        <f t="shared" si="605"/>
        <v>4.2384500112453454E-225</v>
      </c>
      <c r="GR199" s="86">
        <f t="shared" si="606"/>
        <v>0</v>
      </c>
      <c r="GS199" s="86">
        <f t="shared" si="607"/>
        <v>3.6383663648546076E-289</v>
      </c>
      <c r="GT199" s="86">
        <f t="shared" si="608"/>
        <v>1.3252234367329975E-205</v>
      </c>
      <c r="GU199" s="86">
        <f t="shared" si="609"/>
        <v>9.2210932510112843E-149</v>
      </c>
      <c r="GV199" s="86">
        <f t="shared" si="610"/>
        <v>7.8500409259012488E-283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1.0039292920126627E-71</v>
      </c>
      <c r="HD199" s="86">
        <f t="shared" si="616"/>
        <v>3.6371118227371656E-193</v>
      </c>
      <c r="HE199" s="86">
        <f t="shared" si="617"/>
        <v>3.0715258738707661E-243</v>
      </c>
      <c r="HF199" s="86">
        <f t="shared" si="618"/>
        <v>6.4251406725725338E-195</v>
      </c>
      <c r="HG199" s="86">
        <f t="shared" si="619"/>
        <v>9.6687078671361218E-148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0</v>
      </c>
      <c r="HP199" s="86">
        <f t="shared" si="628"/>
        <v>0</v>
      </c>
      <c r="HQ199" s="86">
        <f t="shared" si="629"/>
        <v>0</v>
      </c>
      <c r="HS199" s="86">
        <f t="shared" si="539"/>
        <v>3.1298692597896813E-37</v>
      </c>
      <c r="HT199" s="86">
        <f t="shared" si="630"/>
        <v>2.7860232352676125E-48</v>
      </c>
      <c r="HU199" s="86">
        <f t="shared" si="631"/>
        <v>4.4199277833974012E-54</v>
      </c>
      <c r="HV199" s="86">
        <f t="shared" si="632"/>
        <v>1.5599165604950277E-47</v>
      </c>
      <c r="HW199" s="86">
        <f t="shared" si="633"/>
        <v>1.043968505855335E-45</v>
      </c>
      <c r="HX199" s="86">
        <f t="shared" si="634"/>
        <v>3.6690801574694061E-43</v>
      </c>
      <c r="HY199" s="86">
        <f t="shared" si="635"/>
        <v>3.7554937252815068E-53</v>
      </c>
      <c r="HZ199" s="86">
        <f t="shared" si="636"/>
        <v>1.9487444385043557E-62</v>
      </c>
      <c r="IA199" s="86">
        <f t="shared" si="637"/>
        <v>4.6941758088624571E-61</v>
      </c>
      <c r="IB199" s="86">
        <f t="shared" si="638"/>
        <v>6.5412384678490621E-52</v>
      </c>
      <c r="IC199" s="86">
        <f t="shared" si="639"/>
        <v>1.2420935600620422E-47</v>
      </c>
      <c r="ID199" s="86">
        <f t="shared" si="640"/>
        <v>1.3334183513523914E-45</v>
      </c>
      <c r="IE199" s="86">
        <f t="shared" si="641"/>
        <v>1.5185687081321783E-45</v>
      </c>
      <c r="IF199" s="86">
        <f t="shared" si="642"/>
        <v>4.8048717092382919E-35</v>
      </c>
      <c r="IG199" s="86">
        <f t="shared" si="643"/>
        <v>2.7914378349052552E-31</v>
      </c>
      <c r="II199" s="86">
        <f t="shared" si="540"/>
        <v>1.7571922185301601E-2</v>
      </c>
      <c r="IJ199" s="86">
        <f t="shared" si="541"/>
        <v>7.9619257522971362E-4</v>
      </c>
      <c r="IK199" s="86">
        <f t="shared" si="542"/>
        <v>4.0170310303839222E-4</v>
      </c>
      <c r="IL199" s="86">
        <f t="shared" si="543"/>
        <v>1.1574401651265223E-3</v>
      </c>
      <c r="IM199" s="86">
        <f t="shared" si="544"/>
        <v>2.3197434563195763E-3</v>
      </c>
      <c r="IN199" s="86">
        <f t="shared" si="545"/>
        <v>3.7193316190237118E-3</v>
      </c>
      <c r="IO199" s="86">
        <f t="shared" si="546"/>
        <v>9.1161630562243076E-4</v>
      </c>
      <c r="IP199" s="86">
        <f t="shared" si="547"/>
        <v>2.0954901467768936E-4</v>
      </c>
      <c r="IQ199" s="86">
        <f t="shared" si="548"/>
        <v>1.8440170557778502E-5</v>
      </c>
      <c r="IR199" s="86">
        <f t="shared" si="549"/>
        <v>4.23532795012993E-4</v>
      </c>
      <c r="IS199" s="86">
        <f t="shared" si="550"/>
        <v>1.4446642167839821E-3</v>
      </c>
      <c r="IT199" s="86">
        <f t="shared" si="551"/>
        <v>3.5992691761279026E-3</v>
      </c>
      <c r="IU199" s="86">
        <f t="shared" si="552"/>
        <v>4.5618474018350227E-3</v>
      </c>
      <c r="IV199" s="86">
        <f t="shared" si="553"/>
        <v>6.4036888210665374E-2</v>
      </c>
      <c r="IW199" s="86">
        <f t="shared" si="554"/>
        <v>9.798944136285187E-2</v>
      </c>
      <c r="IY199" s="86">
        <f t="shared" si="555"/>
        <v>1.7571922185301601E-2</v>
      </c>
      <c r="IZ199" s="86">
        <f t="shared" si="556"/>
        <v>7.9619257522971362E-4</v>
      </c>
      <c r="JA199" s="86">
        <f t="shared" si="557"/>
        <v>4.0170310303839222E-4</v>
      </c>
      <c r="JB199" s="86">
        <f t="shared" si="558"/>
        <v>1.1574401651265223E-3</v>
      </c>
      <c r="JC199" s="86">
        <f t="shared" si="559"/>
        <v>2.3197434563195763E-3</v>
      </c>
      <c r="JD199" s="86">
        <f t="shared" si="560"/>
        <v>3.7193316190237118E-3</v>
      </c>
      <c r="JE199" s="86">
        <f t="shared" si="561"/>
        <v>9.1161630562243076E-4</v>
      </c>
      <c r="JF199" s="86">
        <f t="shared" si="562"/>
        <v>2.0954901467768936E-4</v>
      </c>
      <c r="JG199" s="86">
        <f t="shared" si="563"/>
        <v>1.8440170557778502E-5</v>
      </c>
      <c r="JH199" s="86">
        <f t="shared" si="564"/>
        <v>4.23532795012993E-4</v>
      </c>
      <c r="JI199" s="86">
        <f t="shared" si="565"/>
        <v>1.4446642167839821E-3</v>
      </c>
      <c r="JJ199" s="86">
        <f t="shared" si="566"/>
        <v>3.5992691761279026E-3</v>
      </c>
      <c r="JK199" s="86">
        <f t="shared" si="567"/>
        <v>4.5618474018350227E-3</v>
      </c>
      <c r="JL199" s="86">
        <f t="shared" si="568"/>
        <v>6.4036888210665374E-2</v>
      </c>
      <c r="JM199" s="86">
        <f t="shared" si="569"/>
        <v>9.798944136285187E-2</v>
      </c>
    </row>
    <row r="200" spans="2:273" x14ac:dyDescent="0.25">
      <c r="B200" s="2">
        <v>173</v>
      </c>
      <c r="C200" s="37">
        <v>46.347999999999999</v>
      </c>
      <c r="D200" s="37">
        <v>51.716999999999999</v>
      </c>
      <c r="E200" s="37">
        <v>56.645000000000003</v>
      </c>
      <c r="F200" s="37">
        <v>61.661000000000001</v>
      </c>
      <c r="G200" s="37">
        <v>67.435000000000002</v>
      </c>
      <c r="H200" s="37">
        <v>69.081999999999994</v>
      </c>
      <c r="I200" s="37">
        <v>70.677999999999997</v>
      </c>
      <c r="J200" s="37">
        <v>71.966999999999999</v>
      </c>
      <c r="K200" s="37">
        <v>74.400000000000006</v>
      </c>
      <c r="L200" s="37">
        <v>74.533000000000001</v>
      </c>
      <c r="M200" s="37">
        <v>74.915000000000006</v>
      </c>
      <c r="N200" s="37">
        <v>74.787000000000006</v>
      </c>
      <c r="O200" s="37">
        <v>74.2</v>
      </c>
      <c r="P200" s="37">
        <v>77.159000000000006</v>
      </c>
      <c r="Q200" s="37">
        <v>74.718999999999994</v>
      </c>
      <c r="S200" s="4">
        <f t="shared" si="441"/>
        <v>47.077536570172761</v>
      </c>
      <c r="T200" s="4">
        <f t="shared" si="442"/>
        <v>50.728054491718375</v>
      </c>
      <c r="U200" s="4">
        <f t="shared" si="443"/>
        <v>57.994583649103291</v>
      </c>
      <c r="V200" s="4">
        <f t="shared" si="444"/>
        <v>61.941920027318723</v>
      </c>
      <c r="W200" s="4">
        <f t="shared" si="445"/>
        <v>68.204916873576124</v>
      </c>
      <c r="X200" s="4">
        <f t="shared" si="446"/>
        <v>69.434469043981125</v>
      </c>
      <c r="Y200" s="4">
        <f t="shared" si="447"/>
        <v>71.353624917547435</v>
      </c>
      <c r="Z200" s="4">
        <f t="shared" si="448"/>
        <v>71.968680139610356</v>
      </c>
      <c r="AA200" s="4">
        <f t="shared" si="449"/>
        <v>73.990118628002122</v>
      </c>
      <c r="AB200" s="4">
        <f t="shared" si="450"/>
        <v>74.44239818658555</v>
      </c>
      <c r="AC200" s="4">
        <f t="shared" si="451"/>
        <v>74.510198228418147</v>
      </c>
      <c r="AD200" s="4">
        <f t="shared" si="452"/>
        <v>74.896556569768222</v>
      </c>
      <c r="AE200" s="4">
        <f t="shared" si="453"/>
        <v>75.302089017080405</v>
      </c>
      <c r="AF200" s="4">
        <f t="shared" si="454"/>
        <v>79.069748619892209</v>
      </c>
      <c r="AG200" s="4">
        <f t="shared" si="455"/>
        <v>77.916624052603368</v>
      </c>
      <c r="AI200" s="4">
        <f t="shared" si="456"/>
        <v>-0.72953657017276186</v>
      </c>
      <c r="AJ200" s="4">
        <f t="shared" si="457"/>
        <v>0.98894550828162409</v>
      </c>
      <c r="AK200" s="4">
        <f t="shared" si="458"/>
        <v>-1.3495836491032875</v>
      </c>
      <c r="AL200" s="4">
        <f t="shared" si="459"/>
        <v>-0.28092002731872157</v>
      </c>
      <c r="AM200" s="4">
        <f t="shared" si="460"/>
        <v>-0.76991687357612193</v>
      </c>
      <c r="AN200" s="4">
        <f t="shared" si="461"/>
        <v>-0.35246904398113088</v>
      </c>
      <c r="AO200" s="4">
        <f t="shared" si="462"/>
        <v>-0.67562491754743803</v>
      </c>
      <c r="AP200" s="4">
        <f t="shared" si="463"/>
        <v>-1.6801396103574007E-3</v>
      </c>
      <c r="AQ200" s="4">
        <f t="shared" si="464"/>
        <v>0.40988137199788355</v>
      </c>
      <c r="AR200" s="4">
        <f t="shared" si="465"/>
        <v>9.0601813414451726E-2</v>
      </c>
      <c r="AS200" s="4">
        <f t="shared" si="466"/>
        <v>0.40480177158185882</v>
      </c>
      <c r="AT200" s="4">
        <f t="shared" si="467"/>
        <v>-0.10955656976821615</v>
      </c>
      <c r="AU200" s="4">
        <f t="shared" si="468"/>
        <v>-1.1020890170804023</v>
      </c>
      <c r="AV200" s="4">
        <f t="shared" si="644"/>
        <v>-1.9107486198922032</v>
      </c>
      <c r="AW200" s="4">
        <f t="shared" si="644"/>
        <v>-3.1976240526033735</v>
      </c>
      <c r="AY200" s="2">
        <f t="shared" si="520"/>
        <v>47.077393056067542</v>
      </c>
      <c r="AZ200" s="2">
        <f t="shared" si="571"/>
        <v>50.728051143246454</v>
      </c>
      <c r="BA200" s="2">
        <f t="shared" si="572"/>
        <v>57.994582286494875</v>
      </c>
      <c r="BB200" s="2">
        <f t="shared" si="573"/>
        <v>61.9419086743601</v>
      </c>
      <c r="BC200" s="2">
        <f t="shared" si="574"/>
        <v>68.204868658232598</v>
      </c>
      <c r="BD200" s="2">
        <f t="shared" si="575"/>
        <v>69.4343236916107</v>
      </c>
      <c r="BE200" s="2">
        <f t="shared" si="576"/>
        <v>71.353615362315253</v>
      </c>
      <c r="BF200" s="2">
        <f t="shared" si="577"/>
        <v>71.968679407805894</v>
      </c>
      <c r="BG200" s="2">
        <f t="shared" si="578"/>
        <v>73.990118618120931</v>
      </c>
      <c r="BH200" s="2">
        <f t="shared" si="579"/>
        <v>74.442394608745161</v>
      </c>
      <c r="BI200" s="2">
        <f t="shared" si="580"/>
        <v>74.510153065735452</v>
      </c>
      <c r="BJ200" s="2">
        <f t="shared" si="581"/>
        <v>74.896268947452199</v>
      </c>
      <c r="BK200" s="2">
        <f t="shared" si="582"/>
        <v>75.301641380081406</v>
      </c>
      <c r="BL200" s="2">
        <f t="shared" si="583"/>
        <v>78.678748109882051</v>
      </c>
      <c r="BM200" s="2">
        <f t="shared" si="584"/>
        <v>76.448287686272621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>
        <f t="shared" si="485"/>
        <v>46.347999999999999</v>
      </c>
      <c r="CV200" s="2">
        <f t="shared" si="486"/>
        <v>51.716999999999999</v>
      </c>
      <c r="CW200" s="2">
        <f t="shared" si="487"/>
        <v>56.645000000000003</v>
      </c>
      <c r="CX200" s="2">
        <f t="shared" si="488"/>
        <v>61.661000000000001</v>
      </c>
      <c r="CY200" s="2">
        <f t="shared" si="489"/>
        <v>67.435000000000002</v>
      </c>
      <c r="CZ200" s="2">
        <f t="shared" si="490"/>
        <v>69.081999999999994</v>
      </c>
      <c r="DA200" s="2">
        <f t="shared" si="491"/>
        <v>70.677999999999997</v>
      </c>
      <c r="DB200" s="2">
        <f t="shared" si="492"/>
        <v>71.966999999999999</v>
      </c>
      <c r="DC200" s="2">
        <f t="shared" si="493"/>
        <v>74.400000000000006</v>
      </c>
      <c r="DD200" s="2">
        <f t="shared" si="494"/>
        <v>74.533000000000001</v>
      </c>
      <c r="DE200" s="2">
        <f t="shared" si="495"/>
        <v>74.915000000000006</v>
      </c>
      <c r="DF200" s="2">
        <f t="shared" si="496"/>
        <v>74.787000000000006</v>
      </c>
      <c r="DG200" s="2">
        <f t="shared" si="497"/>
        <v>74.2</v>
      </c>
      <c r="DH200" s="2" t="str">
        <f t="shared" si="498"/>
        <v/>
      </c>
      <c r="DI200" s="2" t="str">
        <f t="shared" si="499"/>
        <v/>
      </c>
      <c r="DK200" s="2">
        <f t="shared" si="500"/>
        <v>128.28182247386755</v>
      </c>
      <c r="DL200" s="2">
        <f t="shared" si="645"/>
        <v>108.80831184668989</v>
      </c>
      <c r="DM200" s="2">
        <f t="shared" si="645"/>
        <v>119.17322991113633</v>
      </c>
      <c r="DN200" s="2">
        <f t="shared" si="645"/>
        <v>109.5524953677444</v>
      </c>
      <c r="DO200" s="2">
        <f t="shared" si="645"/>
        <v>108.16414310023498</v>
      </c>
      <c r="DP200" s="2">
        <f t="shared" si="645"/>
        <v>47.658171700392664</v>
      </c>
      <c r="DQ200" s="2">
        <f t="shared" si="645"/>
        <v>71.368056097560952</v>
      </c>
      <c r="DR200" s="2">
        <f t="shared" si="645"/>
        <v>87.055997592734428</v>
      </c>
      <c r="DS200" s="2">
        <f t="shared" si="645"/>
        <v>86.889766239924128</v>
      </c>
      <c r="DT200" s="2">
        <f t="shared" si="645"/>
        <v>73.382590592334481</v>
      </c>
      <c r="DU200" s="2">
        <f t="shared" si="645"/>
        <v>73.817138024765939</v>
      </c>
      <c r="DV200" s="2">
        <f t="shared" si="645"/>
        <v>99.018214758393427</v>
      </c>
      <c r="DW200" s="2">
        <f t="shared" si="645"/>
        <v>124.07387421602786</v>
      </c>
      <c r="DX200" s="2">
        <f t="shared" si="645"/>
        <v>117.91880233908653</v>
      </c>
      <c r="DY200" s="2">
        <f t="shared" si="645"/>
        <v>106.54396341463413</v>
      </c>
      <c r="EA200" s="2">
        <f t="shared" si="440"/>
        <v>46.38726257834999</v>
      </c>
      <c r="EB200" s="2">
        <f t="shared" si="502"/>
        <v>50.883912123453584</v>
      </c>
      <c r="EC200" s="2">
        <f t="shared" si="503"/>
        <v>57.818967137624938</v>
      </c>
      <c r="ED200" s="2">
        <f t="shared" si="504"/>
        <v>62.159945257475442</v>
      </c>
      <c r="EE200" s="2">
        <f t="shared" si="505"/>
        <v>65.737836535714564</v>
      </c>
      <c r="EF200" s="2">
        <f t="shared" si="506"/>
        <v>69.074718630214193</v>
      </c>
      <c r="EG200" s="2">
        <f t="shared" si="507"/>
        <v>71.571263089604628</v>
      </c>
      <c r="EH200" s="2">
        <f t="shared" si="508"/>
        <v>70.133334637964779</v>
      </c>
      <c r="EI200" s="2">
        <f t="shared" si="509"/>
        <v>71.142941978862353</v>
      </c>
      <c r="EJ200" s="2">
        <f t="shared" si="510"/>
        <v>73.583653614928181</v>
      </c>
      <c r="EK200" s="2">
        <f t="shared" si="511"/>
        <v>73.884722106468985</v>
      </c>
      <c r="EL200" s="2">
        <f t="shared" si="512"/>
        <v>74.768538736926814</v>
      </c>
      <c r="EM200" s="2">
        <f t="shared" si="513"/>
        <v>75.431517679002411</v>
      </c>
      <c r="EN200" s="2">
        <f t="shared" si="514"/>
        <v>80.224115499094111</v>
      </c>
      <c r="EO200" s="2">
        <f t="shared" si="515"/>
        <v>79.312227647859203</v>
      </c>
      <c r="EQ200" s="2">
        <f t="shared" si="516"/>
        <v>47.33177678939348</v>
      </c>
      <c r="ER200" s="2">
        <f t="shared" si="646"/>
        <v>50.684043237639116</v>
      </c>
      <c r="ES200" s="2">
        <f t="shared" si="646"/>
        <v>58.042442988096198</v>
      </c>
      <c r="ET200" s="2">
        <f t="shared" si="646"/>
        <v>61.879354634999984</v>
      </c>
      <c r="EU200" s="2">
        <f t="shared" si="646"/>
        <v>68.945375997612388</v>
      </c>
      <c r="EV200" s="2">
        <f t="shared" si="646"/>
        <v>69.543333112004348</v>
      </c>
      <c r="EW200" s="2">
        <f t="shared" si="646"/>
        <v>71.291451091112748</v>
      </c>
      <c r="EX200" s="2">
        <f t="shared" si="646"/>
        <v>72.47120223365819</v>
      </c>
      <c r="EY200" s="2">
        <f t="shared" si="646"/>
        <v>74.627853160136084</v>
      </c>
      <c r="EZ200" s="2">
        <f t="shared" si="646"/>
        <v>74.667439828514262</v>
      </c>
      <c r="FA200" s="2">
        <f t="shared" si="646"/>
        <v>74.692595619085907</v>
      </c>
      <c r="FB200" s="2">
        <f t="shared" si="646"/>
        <v>74.937839589749473</v>
      </c>
      <c r="FC200" s="2">
        <f t="shared" si="646"/>
        <v>75.257685086399931</v>
      </c>
      <c r="FD200" s="2">
        <f t="shared" si="646"/>
        <v>77.911275900335511</v>
      </c>
      <c r="FE200" s="2">
        <f t="shared" si="646"/>
        <v>74.895460625524692</v>
      </c>
      <c r="FG200" s="2">
        <f t="shared" si="518"/>
        <v>0.99999486360660039</v>
      </c>
      <c r="FH200" s="2">
        <f t="shared" si="647"/>
        <v>0.99999448644082034</v>
      </c>
      <c r="FI200" s="2">
        <f t="shared" si="647"/>
        <v>0.99999408247809141</v>
      </c>
      <c r="FJ200" s="2">
        <f t="shared" si="647"/>
        <v>0.99999425263684227</v>
      </c>
      <c r="FK200" s="2">
        <f t="shared" si="647"/>
        <v>0.99999387775864668</v>
      </c>
      <c r="FL200" s="2">
        <f t="shared" si="647"/>
        <v>0.99999293174205794</v>
      </c>
      <c r="FM200" s="2">
        <f t="shared" si="647"/>
        <v>0.99999228853648736</v>
      </c>
      <c r="FN200" s="2">
        <f t="shared" si="647"/>
        <v>0.99999145725095406</v>
      </c>
      <c r="FO200" s="2">
        <f t="shared" si="647"/>
        <v>0.99999127741442251</v>
      </c>
      <c r="FP200" s="2">
        <f t="shared" si="647"/>
        <v>0.99999280421388292</v>
      </c>
      <c r="FQ200" s="2">
        <f t="shared" si="647"/>
        <v>0.99999363971394395</v>
      </c>
      <c r="FR200" s="2">
        <f t="shared" si="647"/>
        <v>0.99999386942962265</v>
      </c>
      <c r="FS200" s="2">
        <f t="shared" si="647"/>
        <v>0.99999468911322653</v>
      </c>
      <c r="FT200" s="2">
        <f t="shared" si="647"/>
        <v>0.99999398528834005</v>
      </c>
      <c r="FU200" s="2">
        <f t="shared" si="647"/>
        <v>0.99999238793037382</v>
      </c>
      <c r="FW200" s="2">
        <f t="shared" si="536"/>
        <v>0.7302270595575876</v>
      </c>
      <c r="FX200" s="2">
        <f t="shared" si="588"/>
        <v>0.78141402137963112</v>
      </c>
      <c r="FY200" s="2">
        <f t="shared" si="589"/>
        <v>0.78421038920411601</v>
      </c>
      <c r="FZ200" s="2">
        <f t="shared" si="590"/>
        <v>0.77803371825404322</v>
      </c>
      <c r="GA200" s="2">
        <f t="shared" si="591"/>
        <v>0.76905441312014022</v>
      </c>
      <c r="GB200" s="2">
        <f t="shared" si="592"/>
        <v>0.7677023503416297</v>
      </c>
      <c r="GC200" s="2">
        <f t="shared" si="593"/>
        <v>0.77782997669551335</v>
      </c>
      <c r="GD200" s="2">
        <f t="shared" si="594"/>
        <v>0.78498893913364698</v>
      </c>
      <c r="GE200" s="2">
        <f t="shared" si="595"/>
        <v>0.81696179275243508</v>
      </c>
      <c r="GF200" s="2">
        <f t="shared" si="596"/>
        <v>0.79235409147902058</v>
      </c>
      <c r="GG200" s="2">
        <f t="shared" si="597"/>
        <v>0.77416994040888509</v>
      </c>
      <c r="GH200" s="2">
        <f t="shared" si="598"/>
        <v>0.75357887484207831</v>
      </c>
      <c r="GI200" s="2">
        <f t="shared" si="599"/>
        <v>0.7486204458018233</v>
      </c>
      <c r="GJ200" s="2">
        <f t="shared" si="600"/>
        <v>0.66826688401309653</v>
      </c>
      <c r="GK200" s="2">
        <f t="shared" si="601"/>
        <v>0.64847143554821607</v>
      </c>
      <c r="GM200" s="86">
        <f t="shared" si="537"/>
        <v>5.6269849323466106E-99</v>
      </c>
      <c r="GN200" s="86">
        <f t="shared" si="602"/>
        <v>0</v>
      </c>
      <c r="GO200" s="86">
        <f t="shared" si="603"/>
        <v>0</v>
      </c>
      <c r="GP200" s="86">
        <f t="shared" si="604"/>
        <v>6.2889423020094224E-302</v>
      </c>
      <c r="GQ200" s="86">
        <f t="shared" si="605"/>
        <v>2.7893394347864374E-229</v>
      </c>
      <c r="GR200" s="86">
        <f t="shared" si="606"/>
        <v>0</v>
      </c>
      <c r="GS200" s="86">
        <f t="shared" si="607"/>
        <v>1.6569252868035913E-294</v>
      </c>
      <c r="GT200" s="86">
        <f t="shared" si="608"/>
        <v>2.1453452258566528E-209</v>
      </c>
      <c r="GU200" s="86">
        <f t="shared" si="609"/>
        <v>1.7149865180444646E-151</v>
      </c>
      <c r="GV200" s="86">
        <f t="shared" si="610"/>
        <v>4.9391074641949163E-288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1.9391476067085141E-73</v>
      </c>
      <c r="HD200" s="86">
        <f t="shared" si="616"/>
        <v>8.5100821562866406E-198</v>
      </c>
      <c r="HE200" s="86">
        <f t="shared" si="617"/>
        <v>4.5527734922501977E-249</v>
      </c>
      <c r="HF200" s="86">
        <f t="shared" si="618"/>
        <v>1.3587245987996944E-199</v>
      </c>
      <c r="HG200" s="86">
        <f t="shared" si="619"/>
        <v>2.8881092497584152E-151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0</v>
      </c>
      <c r="HP200" s="86">
        <f t="shared" si="628"/>
        <v>0</v>
      </c>
      <c r="HQ200" s="86">
        <f t="shared" si="629"/>
        <v>0</v>
      </c>
      <c r="HS200" s="86">
        <f t="shared" si="539"/>
        <v>4.8965853586131313E-39</v>
      </c>
      <c r="HT200" s="86">
        <f t="shared" si="630"/>
        <v>1.6214983705267872E-50</v>
      </c>
      <c r="HU200" s="86">
        <f t="shared" si="631"/>
        <v>1.5147752027318758E-56</v>
      </c>
      <c r="HV200" s="86">
        <f t="shared" si="632"/>
        <v>1.0214569892614657E-49</v>
      </c>
      <c r="HW200" s="86">
        <f t="shared" si="633"/>
        <v>8.3187489134297643E-48</v>
      </c>
      <c r="HX200" s="86">
        <f t="shared" si="634"/>
        <v>4.0858087872761411E-45</v>
      </c>
      <c r="HY200" s="86">
        <f t="shared" si="635"/>
        <v>1.6304002155825805E-55</v>
      </c>
      <c r="HZ200" s="86">
        <f t="shared" si="636"/>
        <v>3.3250410003293862E-65</v>
      </c>
      <c r="IA200" s="86">
        <f t="shared" si="637"/>
        <v>9.1719659754748041E-64</v>
      </c>
      <c r="IB200" s="86">
        <f t="shared" si="638"/>
        <v>3.2070507748041956E-54</v>
      </c>
      <c r="IC200" s="86">
        <f t="shared" si="639"/>
        <v>8.1104992702592732E-50</v>
      </c>
      <c r="ID200" s="86">
        <f t="shared" si="640"/>
        <v>9.0077450335584916E-48</v>
      </c>
      <c r="IE200" s="86">
        <f t="shared" si="641"/>
        <v>1.0290874637878892E-47</v>
      </c>
      <c r="IF200" s="86">
        <f t="shared" si="642"/>
        <v>8.1081951037337114E-37</v>
      </c>
      <c r="IG200" s="86">
        <f t="shared" si="643"/>
        <v>6.65077575867486E-33</v>
      </c>
      <c r="II200" s="86">
        <f t="shared" si="540"/>
        <v>8.9859549245699232E-3</v>
      </c>
      <c r="IJ200" s="86">
        <f t="shared" si="541"/>
        <v>3.0008480760753824E-4</v>
      </c>
      <c r="IK200" s="86">
        <f t="shared" si="542"/>
        <v>1.3850995322803696E-4</v>
      </c>
      <c r="IL200" s="86">
        <f t="shared" si="543"/>
        <v>4.5440767206645684E-4</v>
      </c>
      <c r="IM200" s="86">
        <f t="shared" si="544"/>
        <v>9.7457880079946562E-4</v>
      </c>
      <c r="IN200" s="86">
        <f t="shared" si="545"/>
        <v>1.6767330784120747E-3</v>
      </c>
      <c r="IO200" s="86">
        <f t="shared" si="546"/>
        <v>3.4457012549383873E-4</v>
      </c>
      <c r="IP200" s="86">
        <f t="shared" si="547"/>
        <v>6.580168776073423E-5</v>
      </c>
      <c r="IQ200" s="86">
        <f t="shared" si="548"/>
        <v>5.019267509397633E-6</v>
      </c>
      <c r="IR200" s="86">
        <f t="shared" si="549"/>
        <v>1.5362217950675586E-4</v>
      </c>
      <c r="IS200" s="86">
        <f t="shared" si="550"/>
        <v>5.7636233080220244E-4</v>
      </c>
      <c r="IT200" s="86">
        <f t="shared" si="551"/>
        <v>1.5155039700937155E-3</v>
      </c>
      <c r="IU200" s="86">
        <f t="shared" si="552"/>
        <v>1.9572061233650417E-3</v>
      </c>
      <c r="IV200" s="86">
        <f t="shared" si="553"/>
        <v>3.610880142382681E-2</v>
      </c>
      <c r="IW200" s="86">
        <f t="shared" si="554"/>
        <v>5.7989172553944993E-2</v>
      </c>
      <c r="IY200" s="86">
        <f t="shared" si="555"/>
        <v>8.9859549245699232E-3</v>
      </c>
      <c r="IZ200" s="86">
        <f t="shared" si="556"/>
        <v>3.0008480760753824E-4</v>
      </c>
      <c r="JA200" s="86">
        <f t="shared" si="557"/>
        <v>1.3850995322803696E-4</v>
      </c>
      <c r="JB200" s="86">
        <f t="shared" si="558"/>
        <v>4.5440767206645684E-4</v>
      </c>
      <c r="JC200" s="86">
        <f t="shared" si="559"/>
        <v>9.7457880079946562E-4</v>
      </c>
      <c r="JD200" s="86">
        <f t="shared" si="560"/>
        <v>1.6767330784120747E-3</v>
      </c>
      <c r="JE200" s="86">
        <f t="shared" si="561"/>
        <v>3.4457012549383873E-4</v>
      </c>
      <c r="JF200" s="86">
        <f t="shared" si="562"/>
        <v>6.580168776073423E-5</v>
      </c>
      <c r="JG200" s="86">
        <f t="shared" si="563"/>
        <v>5.019267509397633E-6</v>
      </c>
      <c r="JH200" s="86">
        <f t="shared" si="564"/>
        <v>1.5362217950675586E-4</v>
      </c>
      <c r="JI200" s="86">
        <f t="shared" si="565"/>
        <v>5.7636233080220244E-4</v>
      </c>
      <c r="JJ200" s="86">
        <f t="shared" si="566"/>
        <v>1.5155039700937155E-3</v>
      </c>
      <c r="JK200" s="86">
        <f t="shared" si="567"/>
        <v>1.9572061233650417E-3</v>
      </c>
      <c r="JL200" s="86">
        <f t="shared" si="568"/>
        <v>3.610880142382681E-2</v>
      </c>
      <c r="JM200" s="86">
        <f t="shared" si="569"/>
        <v>5.7989172553944993E-2</v>
      </c>
    </row>
    <row r="201" spans="2:273" x14ac:dyDescent="0.25">
      <c r="B201" s="2">
        <v>174</v>
      </c>
      <c r="C201" s="37">
        <v>46.47</v>
      </c>
      <c r="D201" s="37">
        <v>50.933</v>
      </c>
      <c r="E201" s="37">
        <v>58.161000000000001</v>
      </c>
      <c r="F201" s="37">
        <v>61.418999999999997</v>
      </c>
      <c r="G201" s="37">
        <v>68.387</v>
      </c>
      <c r="H201" s="37">
        <v>68.311000000000007</v>
      </c>
      <c r="I201" s="37">
        <v>69.796999999999997</v>
      </c>
      <c r="J201" s="37">
        <v>72.95</v>
      </c>
      <c r="K201" s="37">
        <v>74.082999999999998</v>
      </c>
      <c r="L201" s="37">
        <v>74.2</v>
      </c>
      <c r="M201" s="37">
        <v>73.796999999999997</v>
      </c>
      <c r="N201" s="37">
        <v>74.197000000000003</v>
      </c>
      <c r="O201" s="37">
        <v>74.900000000000006</v>
      </c>
      <c r="P201" s="37">
        <v>78.206000000000003</v>
      </c>
      <c r="Q201" s="37">
        <v>73.516000000000005</v>
      </c>
      <c r="S201" s="4">
        <f t="shared" si="441"/>
        <v>46.970768745508103</v>
      </c>
      <c r="T201" s="4">
        <f t="shared" si="442"/>
        <v>50.606913579476888</v>
      </c>
      <c r="U201" s="4">
        <f t="shared" si="443"/>
        <v>57.859314603177999</v>
      </c>
      <c r="V201" s="4">
        <f t="shared" si="444"/>
        <v>61.846378346254241</v>
      </c>
      <c r="W201" s="4">
        <f t="shared" si="445"/>
        <v>68.090470737554398</v>
      </c>
      <c r="X201" s="4">
        <f t="shared" si="446"/>
        <v>69.347440035070548</v>
      </c>
      <c r="Y201" s="4">
        <f t="shared" si="447"/>
        <v>71.249105741803163</v>
      </c>
      <c r="Z201" s="4">
        <f t="shared" si="448"/>
        <v>71.867028562214841</v>
      </c>
      <c r="AA201" s="4">
        <f t="shared" si="449"/>
        <v>73.875769066460663</v>
      </c>
      <c r="AB201" s="4">
        <f t="shared" si="450"/>
        <v>74.331468469680175</v>
      </c>
      <c r="AC201" s="4">
        <f t="shared" si="451"/>
        <v>74.402095140815248</v>
      </c>
      <c r="AD201" s="4">
        <f t="shared" si="452"/>
        <v>74.787219700714843</v>
      </c>
      <c r="AE201" s="4">
        <f t="shared" si="453"/>
        <v>75.196081752575751</v>
      </c>
      <c r="AF201" s="4">
        <f t="shared" si="454"/>
        <v>78.716069038387815</v>
      </c>
      <c r="AG201" s="4">
        <f t="shared" si="455"/>
        <v>76.896006090387417</v>
      </c>
      <c r="AI201" s="4">
        <f t="shared" si="456"/>
        <v>-0.50076874550810402</v>
      </c>
      <c r="AJ201" s="4">
        <f t="shared" si="457"/>
        <v>0.32608642052311154</v>
      </c>
      <c r="AK201" s="4">
        <f t="shared" si="458"/>
        <v>0.30168539682200191</v>
      </c>
      <c r="AL201" s="4">
        <f t="shared" si="459"/>
        <v>-0.42737834625424398</v>
      </c>
      <c r="AM201" s="4">
        <f t="shared" si="460"/>
        <v>0.29652926244560263</v>
      </c>
      <c r="AN201" s="4">
        <f t="shared" si="461"/>
        <v>-1.0364400350705409</v>
      </c>
      <c r="AO201" s="4">
        <f t="shared" si="462"/>
        <v>-1.452105741803166</v>
      </c>
      <c r="AP201" s="4">
        <f t="shared" si="463"/>
        <v>1.0829714377851616</v>
      </c>
      <c r="AQ201" s="4">
        <f t="shared" si="464"/>
        <v>0.20723093353933564</v>
      </c>
      <c r="AR201" s="4">
        <f t="shared" si="465"/>
        <v>-0.13146846968017201</v>
      </c>
      <c r="AS201" s="4">
        <f t="shared" si="466"/>
        <v>-0.6050951408152514</v>
      </c>
      <c r="AT201" s="4">
        <f t="shared" si="467"/>
        <v>-0.5902197007148402</v>
      </c>
      <c r="AU201" s="4">
        <f t="shared" si="468"/>
        <v>-0.29608175257574487</v>
      </c>
      <c r="AV201" s="4">
        <f t="shared" si="644"/>
        <v>-0.5100690383878117</v>
      </c>
      <c r="AW201" s="4">
        <f t="shared" si="644"/>
        <v>-3.3800060903874112</v>
      </c>
      <c r="AY201" s="2">
        <f t="shared" si="520"/>
        <v>46.970727235347965</v>
      </c>
      <c r="AZ201" s="2">
        <f t="shared" si="571"/>
        <v>50.606913024466436</v>
      </c>
      <c r="BA201" s="2">
        <f t="shared" si="572"/>
        <v>57.859314412122266</v>
      </c>
      <c r="BB201" s="2">
        <f t="shared" si="573"/>
        <v>61.846376315947538</v>
      </c>
      <c r="BC201" s="2">
        <f t="shared" si="574"/>
        <v>68.090460966498995</v>
      </c>
      <c r="BD201" s="2">
        <f t="shared" si="575"/>
        <v>69.347406405024373</v>
      </c>
      <c r="BE201" s="2">
        <f t="shared" si="576"/>
        <v>71.249104151395386</v>
      </c>
      <c r="BF201" s="2">
        <f t="shared" si="577"/>
        <v>71.867028476233543</v>
      </c>
      <c r="BG201" s="2">
        <f t="shared" si="578"/>
        <v>73.875769065562636</v>
      </c>
      <c r="BH201" s="2">
        <f t="shared" si="579"/>
        <v>74.331467916090176</v>
      </c>
      <c r="BI201" s="2">
        <f t="shared" si="580"/>
        <v>74.402086825715983</v>
      </c>
      <c r="BJ201" s="2">
        <f t="shared" si="581"/>
        <v>74.787161489657706</v>
      </c>
      <c r="BK201" s="2">
        <f t="shared" si="582"/>
        <v>75.195988060523931</v>
      </c>
      <c r="BL201" s="2">
        <f t="shared" si="583"/>
        <v>78.549003602187781</v>
      </c>
      <c r="BM201" s="2">
        <f t="shared" si="584"/>
        <v>76.233041720010746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>
        <f t="shared" si="485"/>
        <v>46.47</v>
      </c>
      <c r="CV201" s="2">
        <f t="shared" si="486"/>
        <v>50.933</v>
      </c>
      <c r="CW201" s="2">
        <f t="shared" si="487"/>
        <v>58.161000000000001</v>
      </c>
      <c r="CX201" s="2">
        <f t="shared" si="488"/>
        <v>61.418999999999997</v>
      </c>
      <c r="CY201" s="2">
        <f t="shared" si="489"/>
        <v>68.387</v>
      </c>
      <c r="CZ201" s="2">
        <f t="shared" si="490"/>
        <v>68.311000000000007</v>
      </c>
      <c r="DA201" s="2">
        <f t="shared" si="491"/>
        <v>69.796999999999997</v>
      </c>
      <c r="DB201" s="2">
        <f t="shared" si="492"/>
        <v>72.95</v>
      </c>
      <c r="DC201" s="2">
        <f t="shared" si="493"/>
        <v>74.082999999999998</v>
      </c>
      <c r="DD201" s="2">
        <f t="shared" si="494"/>
        <v>74.2</v>
      </c>
      <c r="DE201" s="2">
        <f t="shared" si="495"/>
        <v>73.796999999999997</v>
      </c>
      <c r="DF201" s="2">
        <f t="shared" si="496"/>
        <v>74.197000000000003</v>
      </c>
      <c r="DG201" s="2">
        <f t="shared" si="497"/>
        <v>74.900000000000006</v>
      </c>
      <c r="DH201" s="2" t="str">
        <f t="shared" si="498"/>
        <v/>
      </c>
      <c r="DI201" s="2" t="str">
        <f t="shared" si="499"/>
        <v/>
      </c>
      <c r="DK201" s="2">
        <f t="shared" si="500"/>
        <v>128.66952926829265</v>
      </c>
      <c r="DL201" s="2">
        <f t="shared" si="645"/>
        <v>109.05282926829267</v>
      </c>
      <c r="DM201" s="2">
        <f t="shared" si="645"/>
        <v>119.43929027901575</v>
      </c>
      <c r="DN201" s="2">
        <f t="shared" si="645"/>
        <v>109.7548975231613</v>
      </c>
      <c r="DO201" s="2">
        <f t="shared" si="645"/>
        <v>108.31577214164167</v>
      </c>
      <c r="DP201" s="2">
        <f t="shared" si="645"/>
        <v>47.36648655995171</v>
      </c>
      <c r="DQ201" s="2">
        <f t="shared" si="645"/>
        <v>71.239804878048758</v>
      </c>
      <c r="DR201" s="2">
        <f t="shared" si="645"/>
        <v>86.995101761680701</v>
      </c>
      <c r="DS201" s="2">
        <f t="shared" si="645"/>
        <v>86.795209103840676</v>
      </c>
      <c r="DT201" s="2">
        <f t="shared" si="645"/>
        <v>73.215154529616711</v>
      </c>
      <c r="DU201" s="2">
        <f t="shared" si="645"/>
        <v>73.668510872848088</v>
      </c>
      <c r="DV201" s="2">
        <f t="shared" si="645"/>
        <v>99.045398211922318</v>
      </c>
      <c r="DW201" s="2">
        <f t="shared" si="645"/>
        <v>124.26830731707315</v>
      </c>
      <c r="DX201" s="2">
        <f t="shared" si="645"/>
        <v>118.07709955973316</v>
      </c>
      <c r="DY201" s="2">
        <f t="shared" si="645"/>
        <v>106.65243902439023</v>
      </c>
      <c r="EA201" s="2">
        <f t="shared" si="440"/>
        <v>46.249665292012537</v>
      </c>
      <c r="EB201" s="2">
        <f t="shared" si="502"/>
        <v>50.768273332463139</v>
      </c>
      <c r="EC201" s="2">
        <f t="shared" si="503"/>
        <v>57.676965868613323</v>
      </c>
      <c r="ED201" s="2">
        <f t="shared" si="504"/>
        <v>62.07258361098225</v>
      </c>
      <c r="EE201" s="2">
        <f t="shared" si="505"/>
        <v>65.528181968017719</v>
      </c>
      <c r="EF201" s="2">
        <f t="shared" si="506"/>
        <v>68.973892333709131</v>
      </c>
      <c r="EG201" s="2">
        <f t="shared" si="507"/>
        <v>71.474615497633948</v>
      </c>
      <c r="EH201" s="2">
        <f t="shared" si="508"/>
        <v>69.965632108114249</v>
      </c>
      <c r="EI201" s="2">
        <f t="shared" si="509"/>
        <v>70.934880391819902</v>
      </c>
      <c r="EJ201" s="2">
        <f t="shared" si="510"/>
        <v>73.442351577139306</v>
      </c>
      <c r="EK201" s="2">
        <f t="shared" si="511"/>
        <v>73.753423684020675</v>
      </c>
      <c r="EL201" s="2">
        <f t="shared" si="512"/>
        <v>74.654211383749029</v>
      </c>
      <c r="EM201" s="2">
        <f t="shared" si="513"/>
        <v>75.330624899436842</v>
      </c>
      <c r="EN201" s="2">
        <f t="shared" si="514"/>
        <v>80.165611940298504</v>
      </c>
      <c r="EO201" s="2">
        <f t="shared" si="515"/>
        <v>79.230006129274273</v>
      </c>
      <c r="EQ201" s="2">
        <f t="shared" si="516"/>
        <v>47.213158895335837</v>
      </c>
      <c r="ER201" s="2">
        <f t="shared" si="646"/>
        <v>50.565379255897909</v>
      </c>
      <c r="ES201" s="2">
        <f t="shared" si="646"/>
        <v>57.904658939802673</v>
      </c>
      <c r="ET201" s="2">
        <f t="shared" si="646"/>
        <v>61.78720474799843</v>
      </c>
      <c r="EU201" s="2">
        <f t="shared" si="646"/>
        <v>68.791901126758518</v>
      </c>
      <c r="EV201" s="2">
        <f t="shared" si="646"/>
        <v>69.450660453988732</v>
      </c>
      <c r="EW201" s="2">
        <f t="shared" si="646"/>
        <v>71.190361466501855</v>
      </c>
      <c r="EX201" s="2">
        <f t="shared" si="646"/>
        <v>72.341836750627238</v>
      </c>
      <c r="EY201" s="2">
        <f t="shared" si="646"/>
        <v>74.476539789549577</v>
      </c>
      <c r="EZ201" s="2">
        <f t="shared" si="646"/>
        <v>74.543971588604634</v>
      </c>
      <c r="FA201" s="2">
        <f t="shared" si="646"/>
        <v>74.574657197673517</v>
      </c>
      <c r="FB201" s="2">
        <f t="shared" si="646"/>
        <v>74.826633961696587</v>
      </c>
      <c r="FC201" s="2">
        <f t="shared" si="646"/>
        <v>75.154446647615217</v>
      </c>
      <c r="FD201" s="2">
        <f t="shared" si="646"/>
        <v>77.816815045779052</v>
      </c>
      <c r="FE201" s="2">
        <f t="shared" si="646"/>
        <v>74.751087677040744</v>
      </c>
      <c r="FG201" s="2">
        <f t="shared" si="518"/>
        <v>0.99999531555142718</v>
      </c>
      <c r="FH201" s="2">
        <f t="shared" si="647"/>
        <v>0.99999497157182526</v>
      </c>
      <c r="FI201" s="2">
        <f t="shared" si="647"/>
        <v>0.99999460315306721</v>
      </c>
      <c r="FJ201" s="2">
        <f t="shared" si="647"/>
        <v>0.99999475833985163</v>
      </c>
      <c r="FK201" s="2">
        <f t="shared" si="647"/>
        <v>0.99999441644651688</v>
      </c>
      <c r="FL201" s="2">
        <f t="shared" si="647"/>
        <v>0.99999355366813225</v>
      </c>
      <c r="FM201" s="2">
        <f t="shared" si="647"/>
        <v>0.99999296705691709</v>
      </c>
      <c r="FN201" s="2">
        <f t="shared" si="647"/>
        <v>0.99999220891441587</v>
      </c>
      <c r="FO201" s="2">
        <f t="shared" si="647"/>
        <v>0.99999204490130067</v>
      </c>
      <c r="FP201" s="2">
        <f t="shared" si="647"/>
        <v>0.9999934373609084</v>
      </c>
      <c r="FQ201" s="2">
        <f t="shared" si="647"/>
        <v>0.99999419934692924</v>
      </c>
      <c r="FR201" s="2">
        <f t="shared" si="647"/>
        <v>0.9999944088503484</v>
      </c>
      <c r="FS201" s="2">
        <f t="shared" si="647"/>
        <v>0.99999515641143255</v>
      </c>
      <c r="FT201" s="2">
        <f t="shared" si="647"/>
        <v>0.99999451451486743</v>
      </c>
      <c r="FU201" s="2">
        <f t="shared" si="647"/>
        <v>0.99999305770534119</v>
      </c>
      <c r="FW201" s="2">
        <f t="shared" si="536"/>
        <v>0.74798197853673332</v>
      </c>
      <c r="FX201" s="2">
        <f t="shared" si="588"/>
        <v>0.79673783698633549</v>
      </c>
      <c r="FY201" s="2">
        <f t="shared" si="589"/>
        <v>0.79938849586917404</v>
      </c>
      <c r="FZ201" s="2">
        <f t="shared" si="590"/>
        <v>0.79353189353818487</v>
      </c>
      <c r="GA201" s="2">
        <f t="shared" si="591"/>
        <v>0.78500629713238324</v>
      </c>
      <c r="GB201" s="2">
        <f t="shared" si="592"/>
        <v>0.78372136040584295</v>
      </c>
      <c r="GC201" s="2">
        <f t="shared" si="593"/>
        <v>0.79333859903659687</v>
      </c>
      <c r="GD201" s="2">
        <f t="shared" si="594"/>
        <v>0.80012624167465363</v>
      </c>
      <c r="GE201" s="2">
        <f t="shared" si="595"/>
        <v>0.83033464628121978</v>
      </c>
      <c r="GF201" s="2">
        <f t="shared" si="596"/>
        <v>0.80710028930976674</v>
      </c>
      <c r="GG201" s="2">
        <f t="shared" si="597"/>
        <v>0.78986503042212852</v>
      </c>
      <c r="GH201" s="2">
        <f t="shared" si="598"/>
        <v>0.77028039317065367</v>
      </c>
      <c r="GI201" s="2">
        <f t="shared" si="599"/>
        <v>0.76555347505972282</v>
      </c>
      <c r="GJ201" s="2">
        <f t="shared" si="600"/>
        <v>0.68835934890113393</v>
      </c>
      <c r="GK201" s="2">
        <f t="shared" si="601"/>
        <v>0.66916931304662031</v>
      </c>
      <c r="GM201" s="86">
        <f t="shared" si="537"/>
        <v>8.4590410215475754E-101</v>
      </c>
      <c r="GN201" s="86">
        <f t="shared" si="602"/>
        <v>0</v>
      </c>
      <c r="GO201" s="86">
        <f t="shared" si="603"/>
        <v>0</v>
      </c>
      <c r="GP201" s="86">
        <f t="shared" si="604"/>
        <v>1.7365191766153537E-307</v>
      </c>
      <c r="GQ201" s="86">
        <f t="shared" si="605"/>
        <v>1.6788919486149677E-233</v>
      </c>
      <c r="GR201" s="86">
        <f t="shared" si="606"/>
        <v>0</v>
      </c>
      <c r="GS201" s="86">
        <f t="shared" si="607"/>
        <v>6.7378381656865576E-300</v>
      </c>
      <c r="GT201" s="86">
        <f t="shared" si="608"/>
        <v>3.2047759930520733E-213</v>
      </c>
      <c r="GU201" s="86">
        <f t="shared" si="609"/>
        <v>3.0105128709753515E-154</v>
      </c>
      <c r="GV201" s="86">
        <f t="shared" si="610"/>
        <v>2.7844879252377357E-293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3.5716522501914542E-75</v>
      </c>
      <c r="HD201" s="86">
        <f t="shared" si="616"/>
        <v>1.753035557680434E-202</v>
      </c>
      <c r="HE201" s="86">
        <f t="shared" si="617"/>
        <v>5.7503812688607184E-255</v>
      </c>
      <c r="HF201" s="86">
        <f t="shared" si="618"/>
        <v>2.5264839859462925E-204</v>
      </c>
      <c r="HG201" s="86">
        <f t="shared" si="619"/>
        <v>7.8317541922191851E-155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0</v>
      </c>
      <c r="HQ201" s="86">
        <f t="shared" si="629"/>
        <v>0</v>
      </c>
      <c r="HS201" s="86">
        <f t="shared" si="539"/>
        <v>6.9182756074288916E-41</v>
      </c>
      <c r="HT201" s="86">
        <f t="shared" si="630"/>
        <v>8.3724403629612187E-53</v>
      </c>
      <c r="HU201" s="86">
        <f t="shared" si="631"/>
        <v>4.559744955312416E-59</v>
      </c>
      <c r="HV201" s="86">
        <f t="shared" si="632"/>
        <v>5.9550877436062306E-52</v>
      </c>
      <c r="HW201" s="86">
        <f t="shared" si="633"/>
        <v>5.9283275685331525E-50</v>
      </c>
      <c r="HX201" s="86">
        <f t="shared" si="634"/>
        <v>4.1061062400325851E-47</v>
      </c>
      <c r="HY201" s="86">
        <f t="shared" si="635"/>
        <v>6.2693621357777202E-58</v>
      </c>
      <c r="HZ201" s="86">
        <f t="shared" si="636"/>
        <v>4.9255022871617217E-68</v>
      </c>
      <c r="IA201" s="86">
        <f t="shared" si="637"/>
        <v>1.5602863853550385E-66</v>
      </c>
      <c r="IB201" s="86">
        <f t="shared" si="638"/>
        <v>1.3962201071347251E-56</v>
      </c>
      <c r="IC201" s="86">
        <f t="shared" si="639"/>
        <v>4.7156254208247288E-52</v>
      </c>
      <c r="ID201" s="86">
        <f t="shared" si="640"/>
        <v>5.3990462430712464E-50</v>
      </c>
      <c r="IE201" s="86">
        <f t="shared" si="641"/>
        <v>6.1875928110592102E-50</v>
      </c>
      <c r="IF201" s="86">
        <f t="shared" si="642"/>
        <v>1.2325464941340317E-38</v>
      </c>
      <c r="IG201" s="86">
        <f t="shared" si="643"/>
        <v>1.4361201487368368E-34</v>
      </c>
      <c r="II201" s="86">
        <f t="shared" si="540"/>
        <v>4.3433708086357964E-3</v>
      </c>
      <c r="IJ201" s="86">
        <f t="shared" si="541"/>
        <v>1.0597988234054296E-4</v>
      </c>
      <c r="IK201" s="86">
        <f t="shared" si="542"/>
        <v>4.4505709588176827E-5</v>
      </c>
      <c r="IL201" s="86">
        <f t="shared" si="543"/>
        <v>1.6749359402635366E-4</v>
      </c>
      <c r="IM201" s="86">
        <f t="shared" si="544"/>
        <v>3.8534845140609142E-4</v>
      </c>
      <c r="IN201" s="86">
        <f t="shared" si="545"/>
        <v>7.1485600364124544E-4</v>
      </c>
      <c r="IO201" s="86">
        <f t="shared" si="546"/>
        <v>1.2193619381920933E-4</v>
      </c>
      <c r="IP201" s="86">
        <f t="shared" si="547"/>
        <v>1.9131714486686937E-5</v>
      </c>
      <c r="IQ201" s="86">
        <f t="shared" si="548"/>
        <v>1.2662223919990835E-6</v>
      </c>
      <c r="IR201" s="86">
        <f t="shared" si="549"/>
        <v>5.2234996888001891E-5</v>
      </c>
      <c r="IS201" s="86">
        <f t="shared" si="550"/>
        <v>2.1590385965845617E-4</v>
      </c>
      <c r="IT201" s="86">
        <f t="shared" si="551"/>
        <v>5.9793916554307862E-4</v>
      </c>
      <c r="IU201" s="86">
        <f t="shared" si="552"/>
        <v>7.8679654564453225E-4</v>
      </c>
      <c r="IV201" s="86">
        <f t="shared" si="553"/>
        <v>1.8966703850755409E-2</v>
      </c>
      <c r="IW201" s="86">
        <f t="shared" si="554"/>
        <v>3.1884295717213046E-2</v>
      </c>
      <c r="IY201" s="86">
        <f t="shared" si="555"/>
        <v>4.3433708086357964E-3</v>
      </c>
      <c r="IZ201" s="86">
        <f t="shared" si="556"/>
        <v>1.0597988234054296E-4</v>
      </c>
      <c r="JA201" s="86">
        <f t="shared" si="557"/>
        <v>4.4505709588176827E-5</v>
      </c>
      <c r="JB201" s="86">
        <f t="shared" si="558"/>
        <v>1.6749359402635366E-4</v>
      </c>
      <c r="JC201" s="86">
        <f t="shared" si="559"/>
        <v>3.8534845140609142E-4</v>
      </c>
      <c r="JD201" s="86">
        <f t="shared" si="560"/>
        <v>7.1485600364124544E-4</v>
      </c>
      <c r="JE201" s="86">
        <f t="shared" si="561"/>
        <v>1.2193619381920933E-4</v>
      </c>
      <c r="JF201" s="86">
        <f t="shared" si="562"/>
        <v>1.9131714486686937E-5</v>
      </c>
      <c r="JG201" s="86">
        <f t="shared" si="563"/>
        <v>1.2662223919990835E-6</v>
      </c>
      <c r="JH201" s="86">
        <f t="shared" si="564"/>
        <v>5.2234996888001891E-5</v>
      </c>
      <c r="JI201" s="86">
        <f t="shared" si="565"/>
        <v>2.1590385965845617E-4</v>
      </c>
      <c r="JJ201" s="86">
        <f t="shared" si="566"/>
        <v>5.9793916554307862E-4</v>
      </c>
      <c r="JK201" s="86">
        <f t="shared" si="567"/>
        <v>7.8679654564453225E-4</v>
      </c>
      <c r="JL201" s="86">
        <f t="shared" si="568"/>
        <v>1.8966703850755409E-2</v>
      </c>
      <c r="JM201" s="86">
        <f t="shared" si="569"/>
        <v>3.1884295717213046E-2</v>
      </c>
    </row>
    <row r="202" spans="2:273" x14ac:dyDescent="0.25">
      <c r="B202" s="2">
        <v>175</v>
      </c>
      <c r="C202" s="37">
        <v>46.908999999999999</v>
      </c>
      <c r="D202" s="37">
        <v>49.95</v>
      </c>
      <c r="E202" s="37">
        <v>57.402999999999999</v>
      </c>
      <c r="F202" s="37">
        <v>61.871000000000002</v>
      </c>
      <c r="G202" s="37">
        <v>68.096999999999994</v>
      </c>
      <c r="H202" s="37">
        <v>68.754000000000005</v>
      </c>
      <c r="I202" s="37">
        <v>71.406999999999996</v>
      </c>
      <c r="J202" s="37">
        <v>72.332999999999998</v>
      </c>
      <c r="K202" s="37">
        <v>74.150000000000006</v>
      </c>
      <c r="L202" s="37">
        <v>73.75</v>
      </c>
      <c r="M202" s="37">
        <v>74.846999999999994</v>
      </c>
      <c r="N202" s="37">
        <v>74.656000000000006</v>
      </c>
      <c r="O202" s="37">
        <v>75.849999999999994</v>
      </c>
      <c r="P202" s="37">
        <v>76.587000000000003</v>
      </c>
      <c r="Q202" s="37">
        <v>73.125</v>
      </c>
      <c r="S202" s="4">
        <f t="shared" si="441"/>
        <v>46.863970572534207</v>
      </c>
      <c r="T202" s="4">
        <f t="shared" si="442"/>
        <v>50.485852203839713</v>
      </c>
      <c r="U202" s="4">
        <f t="shared" si="443"/>
        <v>57.723988218952833</v>
      </c>
      <c r="V202" s="4">
        <f t="shared" si="444"/>
        <v>61.750934299993425</v>
      </c>
      <c r="W202" s="4">
        <f t="shared" si="445"/>
        <v>67.9751416974607</v>
      </c>
      <c r="X202" s="4">
        <f t="shared" si="446"/>
        <v>69.26036105840717</v>
      </c>
      <c r="Y202" s="4">
        <f t="shared" si="447"/>
        <v>71.144690825999859</v>
      </c>
      <c r="Z202" s="4">
        <f t="shared" si="448"/>
        <v>71.764574212407823</v>
      </c>
      <c r="AA202" s="4">
        <f t="shared" si="449"/>
        <v>73.760098438908344</v>
      </c>
      <c r="AB202" s="4">
        <f t="shared" si="450"/>
        <v>74.220159751644971</v>
      </c>
      <c r="AC202" s="4">
        <f t="shared" si="451"/>
        <v>74.293760571401819</v>
      </c>
      <c r="AD202" s="4">
        <f t="shared" si="452"/>
        <v>74.678027473090737</v>
      </c>
      <c r="AE202" s="4">
        <f t="shared" si="453"/>
        <v>75.090418741469946</v>
      </c>
      <c r="AF202" s="4">
        <f t="shared" si="454"/>
        <v>78.48493882864507</v>
      </c>
      <c r="AG202" s="4">
        <f t="shared" si="455"/>
        <v>76.2920619824488</v>
      </c>
      <c r="AI202" s="4">
        <f t="shared" si="456"/>
        <v>4.5029427465792082E-2</v>
      </c>
      <c r="AJ202" s="4">
        <f t="shared" si="457"/>
        <v>-0.53585220383970977</v>
      </c>
      <c r="AK202" s="4">
        <f t="shared" si="458"/>
        <v>-0.32098821895283436</v>
      </c>
      <c r="AL202" s="4">
        <f t="shared" si="459"/>
        <v>0.12006570000657746</v>
      </c>
      <c r="AM202" s="4">
        <f t="shared" si="460"/>
        <v>0.12185830253929453</v>
      </c>
      <c r="AN202" s="4">
        <f t="shared" si="461"/>
        <v>-0.50636105840716539</v>
      </c>
      <c r="AO202" s="4">
        <f t="shared" si="462"/>
        <v>0.26230917400013709</v>
      </c>
      <c r="AP202" s="4">
        <f t="shared" si="463"/>
        <v>0.56842578759217588</v>
      </c>
      <c r="AQ202" s="4">
        <f t="shared" si="464"/>
        <v>0.38990156109166207</v>
      </c>
      <c r="AR202" s="4">
        <f t="shared" si="465"/>
        <v>-0.47015975164497092</v>
      </c>
      <c r="AS202" s="4">
        <f t="shared" si="466"/>
        <v>0.55323942859817521</v>
      </c>
      <c r="AT202" s="4">
        <f t="shared" si="467"/>
        <v>-2.2027473090730609E-2</v>
      </c>
      <c r="AU202" s="4">
        <f t="shared" si="468"/>
        <v>0.75958125853004788</v>
      </c>
      <c r="AV202" s="4">
        <f t="shared" si="644"/>
        <v>-1.8979388286450671</v>
      </c>
      <c r="AW202" s="4">
        <f t="shared" si="644"/>
        <v>-3.1670619824488</v>
      </c>
      <c r="AY202" s="2">
        <f t="shared" si="520"/>
        <v>46.8639596955135</v>
      </c>
      <c r="AZ202" s="2">
        <f t="shared" si="571"/>
        <v>50.485852122062539</v>
      </c>
      <c r="BA202" s="2">
        <f t="shared" si="572"/>
        <v>57.723988195377366</v>
      </c>
      <c r="BB202" s="2">
        <f t="shared" si="573"/>
        <v>61.750933976048728</v>
      </c>
      <c r="BC202" s="2">
        <f t="shared" si="574"/>
        <v>67.975139922484871</v>
      </c>
      <c r="BD202" s="2">
        <f t="shared" si="575"/>
        <v>69.260354020164101</v>
      </c>
      <c r="BE202" s="2">
        <f t="shared" si="576"/>
        <v>71.144690591035129</v>
      </c>
      <c r="BF202" s="2">
        <f t="shared" si="577"/>
        <v>71.764574203620128</v>
      </c>
      <c r="BG202" s="2">
        <f t="shared" si="578"/>
        <v>73.76009843883719</v>
      </c>
      <c r="BH202" s="2">
        <f t="shared" si="579"/>
        <v>74.220159675446169</v>
      </c>
      <c r="BI202" s="2">
        <f t="shared" si="580"/>
        <v>74.293759205251533</v>
      </c>
      <c r="BJ202" s="2">
        <f t="shared" si="581"/>
        <v>74.678016992544869</v>
      </c>
      <c r="BK202" s="2">
        <f t="shared" si="582"/>
        <v>75.090401294065288</v>
      </c>
      <c r="BL202" s="2">
        <f t="shared" si="583"/>
        <v>78.419448744646431</v>
      </c>
      <c r="BM202" s="2">
        <f t="shared" si="584"/>
        <v>76.018106323768336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>
        <f t="shared" si="485"/>
        <v>46.908999999999999</v>
      </c>
      <c r="CV202" s="2">
        <f t="shared" si="486"/>
        <v>49.95</v>
      </c>
      <c r="CW202" s="2">
        <f t="shared" si="487"/>
        <v>57.402999999999999</v>
      </c>
      <c r="CX202" s="2">
        <f t="shared" si="488"/>
        <v>61.871000000000002</v>
      </c>
      <c r="CY202" s="2">
        <f t="shared" si="489"/>
        <v>68.096999999999994</v>
      </c>
      <c r="CZ202" s="2">
        <f t="shared" si="490"/>
        <v>68.754000000000005</v>
      </c>
      <c r="DA202" s="2">
        <f t="shared" si="491"/>
        <v>71.406999999999996</v>
      </c>
      <c r="DB202" s="2">
        <f t="shared" si="492"/>
        <v>72.332999999999998</v>
      </c>
      <c r="DC202" s="2">
        <f t="shared" si="493"/>
        <v>74.150000000000006</v>
      </c>
      <c r="DD202" s="2">
        <f t="shared" si="494"/>
        <v>73.75</v>
      </c>
      <c r="DE202" s="2">
        <f t="shared" si="495"/>
        <v>74.846999999999994</v>
      </c>
      <c r="DF202" s="2">
        <f t="shared" si="496"/>
        <v>74.656000000000006</v>
      </c>
      <c r="DG202" s="2">
        <f t="shared" si="497"/>
        <v>75.849999999999994</v>
      </c>
      <c r="DH202" s="2">
        <f t="shared" si="498"/>
        <v>76.587000000000003</v>
      </c>
      <c r="DI202" s="2" t="str">
        <f t="shared" si="499"/>
        <v/>
      </c>
      <c r="DK202" s="2">
        <f t="shared" si="500"/>
        <v>129.05723606271772</v>
      </c>
      <c r="DL202" s="2">
        <f t="shared" si="645"/>
        <v>109.29734668989545</v>
      </c>
      <c r="DM202" s="2">
        <f t="shared" si="645"/>
        <v>119.70535064689518</v>
      </c>
      <c r="DN202" s="2">
        <f t="shared" si="645"/>
        <v>109.95729967857821</v>
      </c>
      <c r="DO202" s="2">
        <f t="shared" si="645"/>
        <v>108.46740118304837</v>
      </c>
      <c r="DP202" s="2">
        <f t="shared" si="645"/>
        <v>47.074801419510756</v>
      </c>
      <c r="DQ202" s="2">
        <f t="shared" si="645"/>
        <v>71.111553658536565</v>
      </c>
      <c r="DR202" s="2">
        <f t="shared" si="645"/>
        <v>86.934205930626973</v>
      </c>
      <c r="DS202" s="2">
        <f t="shared" si="645"/>
        <v>86.700651967757224</v>
      </c>
      <c r="DT202" s="2">
        <f t="shared" si="645"/>
        <v>73.047718466898942</v>
      </c>
      <c r="DU202" s="2">
        <f t="shared" si="645"/>
        <v>73.519883720930238</v>
      </c>
      <c r="DV202" s="2">
        <f t="shared" si="645"/>
        <v>99.07258166545121</v>
      </c>
      <c r="DW202" s="2">
        <f t="shared" si="645"/>
        <v>124.46274041811846</v>
      </c>
      <c r="DX202" s="2">
        <f t="shared" si="645"/>
        <v>118.23539678037977</v>
      </c>
      <c r="DY202" s="2">
        <f t="shared" si="645"/>
        <v>106.76091463414633</v>
      </c>
      <c r="EA202" s="2">
        <f t="shared" si="440"/>
        <v>46.112068005675084</v>
      </c>
      <c r="EB202" s="2">
        <f t="shared" si="502"/>
        <v>50.652634541472693</v>
      </c>
      <c r="EC202" s="2">
        <f t="shared" si="503"/>
        <v>57.534964599601707</v>
      </c>
      <c r="ED202" s="2">
        <f t="shared" si="504"/>
        <v>61.985221964489064</v>
      </c>
      <c r="EE202" s="2">
        <f t="shared" si="505"/>
        <v>65.31852740032086</v>
      </c>
      <c r="EF202" s="2">
        <f t="shared" si="506"/>
        <v>68.873066037204055</v>
      </c>
      <c r="EG202" s="2">
        <f t="shared" si="507"/>
        <v>71.377967905663255</v>
      </c>
      <c r="EH202" s="2">
        <f t="shared" si="508"/>
        <v>69.797929578263705</v>
      </c>
      <c r="EI202" s="2">
        <f t="shared" si="509"/>
        <v>70.726818804777452</v>
      </c>
      <c r="EJ202" s="2">
        <f t="shared" si="510"/>
        <v>73.301049539350416</v>
      </c>
      <c r="EK202" s="2">
        <f t="shared" si="511"/>
        <v>73.622125261572364</v>
      </c>
      <c r="EL202" s="2">
        <f t="shared" si="512"/>
        <v>74.53988403057123</v>
      </c>
      <c r="EM202" s="2">
        <f t="shared" si="513"/>
        <v>75.229732119871272</v>
      </c>
      <c r="EN202" s="2">
        <f t="shared" si="514"/>
        <v>80.107108381502883</v>
      </c>
      <c r="EO202" s="2">
        <f t="shared" si="515"/>
        <v>79.147784610689357</v>
      </c>
      <c r="EQ202" s="2">
        <f t="shared" si="516"/>
        <v>47.094541001278202</v>
      </c>
      <c r="ER202" s="2">
        <f t="shared" si="646"/>
        <v>50.446715274156702</v>
      </c>
      <c r="ES202" s="2">
        <f t="shared" si="646"/>
        <v>57.766874891509147</v>
      </c>
      <c r="ET202" s="2">
        <f t="shared" si="646"/>
        <v>61.695054860996876</v>
      </c>
      <c r="EU202" s="2">
        <f t="shared" si="646"/>
        <v>68.638426255904633</v>
      </c>
      <c r="EV202" s="2">
        <f t="shared" si="646"/>
        <v>69.357987795973116</v>
      </c>
      <c r="EW202" s="2">
        <f t="shared" si="646"/>
        <v>71.089271841890934</v>
      </c>
      <c r="EX202" s="2">
        <f t="shared" si="646"/>
        <v>72.212471267596271</v>
      </c>
      <c r="EY202" s="2">
        <f t="shared" si="646"/>
        <v>74.325226418963069</v>
      </c>
      <c r="EZ202" s="2">
        <f t="shared" si="646"/>
        <v>74.420503348695007</v>
      </c>
      <c r="FA202" s="2">
        <f t="shared" si="646"/>
        <v>74.456718776261141</v>
      </c>
      <c r="FB202" s="2">
        <f t="shared" si="646"/>
        <v>74.7154283336437</v>
      </c>
      <c r="FC202" s="2">
        <f t="shared" si="646"/>
        <v>75.051208208830488</v>
      </c>
      <c r="FD202" s="2">
        <f t="shared" si="646"/>
        <v>77.722354191222593</v>
      </c>
      <c r="FE202" s="2">
        <f t="shared" si="646"/>
        <v>74.60671472855681</v>
      </c>
      <c r="FG202" s="2">
        <f t="shared" si="518"/>
        <v>0.99999572773036427</v>
      </c>
      <c r="FH202" s="2">
        <f t="shared" si="647"/>
        <v>0.99999541401697067</v>
      </c>
      <c r="FI202" s="2">
        <f t="shared" si="647"/>
        <v>0.99999507801476162</v>
      </c>
      <c r="FJ202" s="2">
        <f t="shared" si="647"/>
        <v>0.99999521954692372</v>
      </c>
      <c r="FK202" s="2">
        <f t="shared" si="647"/>
        <v>0.99999490773619948</v>
      </c>
      <c r="FL202" s="2">
        <f t="shared" si="647"/>
        <v>0.99999412087212791</v>
      </c>
      <c r="FM202" s="2">
        <f t="shared" si="647"/>
        <v>0.99999358587570664</v>
      </c>
      <c r="FN202" s="2">
        <f t="shared" si="647"/>
        <v>0.99999289444062578</v>
      </c>
      <c r="FO202" s="2">
        <f t="shared" si="647"/>
        <v>0.99999274485867973</v>
      </c>
      <c r="FP202" s="2">
        <f t="shared" si="647"/>
        <v>0.99999401479855754</v>
      </c>
      <c r="FQ202" s="2">
        <f t="shared" si="647"/>
        <v>0.99999470973882398</v>
      </c>
      <c r="FR202" s="2">
        <f t="shared" si="647"/>
        <v>0.9999949008084047</v>
      </c>
      <c r="FS202" s="2">
        <f t="shared" si="647"/>
        <v>0.99999558259284249</v>
      </c>
      <c r="FT202" s="2">
        <f t="shared" si="647"/>
        <v>0.9999949971756853</v>
      </c>
      <c r="FU202" s="2">
        <f t="shared" si="647"/>
        <v>0.99999366854815364</v>
      </c>
      <c r="FW202" s="2">
        <f t="shared" si="536"/>
        <v>0.76494451153249687</v>
      </c>
      <c r="FX202" s="2">
        <f t="shared" si="588"/>
        <v>0.81124687962530406</v>
      </c>
      <c r="FY202" s="2">
        <f t="shared" si="589"/>
        <v>0.81375256139381613</v>
      </c>
      <c r="FZ202" s="2">
        <f t="shared" si="590"/>
        <v>0.80821469382429134</v>
      </c>
      <c r="GA202" s="2">
        <f t="shared" si="591"/>
        <v>0.80014268875938843</v>
      </c>
      <c r="GB202" s="2">
        <f t="shared" si="592"/>
        <v>0.79892504458566427</v>
      </c>
      <c r="GC202" s="2">
        <f t="shared" si="593"/>
        <v>0.80803181992118056</v>
      </c>
      <c r="GD202" s="2">
        <f t="shared" si="594"/>
        <v>0.81444974473434961</v>
      </c>
      <c r="GE202" s="2">
        <f t="shared" si="595"/>
        <v>0.84291833134339533</v>
      </c>
      <c r="GF202" s="2">
        <f t="shared" si="596"/>
        <v>0.82103579858410025</v>
      </c>
      <c r="GG202" s="2">
        <f t="shared" si="597"/>
        <v>0.80474443276027463</v>
      </c>
      <c r="GH202" s="2">
        <f t="shared" si="598"/>
        <v>0.78617114103143626</v>
      </c>
      <c r="GI202" s="2">
        <f t="shared" si="599"/>
        <v>0.78167852830282025</v>
      </c>
      <c r="GJ202" s="2">
        <f t="shared" si="600"/>
        <v>0.70776702809204495</v>
      </c>
      <c r="GK202" s="2">
        <f t="shared" si="601"/>
        <v>0.68923253756541458</v>
      </c>
      <c r="GM202" s="86">
        <f t="shared" si="537"/>
        <v>1.2231426030062536E-102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9.2420972575438377E-238</v>
      </c>
      <c r="GR202" s="86">
        <f t="shared" si="606"/>
        <v>0</v>
      </c>
      <c r="GS202" s="86">
        <f t="shared" si="607"/>
        <v>2.4465760528775911E-305</v>
      </c>
      <c r="GT202" s="86">
        <f t="shared" si="608"/>
        <v>4.4176359485804127E-217</v>
      </c>
      <c r="GU202" s="86">
        <f t="shared" si="609"/>
        <v>4.9879385815220486E-157</v>
      </c>
      <c r="GV202" s="86">
        <f t="shared" si="610"/>
        <v>1.4065716598540949E-298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6.2730187184168409E-77</v>
      </c>
      <c r="HD202" s="86">
        <f t="shared" si="616"/>
        <v>3.1792607675310187E-207</v>
      </c>
      <c r="HE202" s="86">
        <f t="shared" si="617"/>
        <v>6.1889155201310966E-261</v>
      </c>
      <c r="HF202" s="86">
        <f t="shared" si="618"/>
        <v>4.1308226938835245E-209</v>
      </c>
      <c r="HG202" s="86">
        <f t="shared" si="619"/>
        <v>1.9279835511833381E-158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0</v>
      </c>
      <c r="HQ202" s="86">
        <f t="shared" si="629"/>
        <v>0</v>
      </c>
      <c r="HS202" s="86">
        <f t="shared" si="539"/>
        <v>8.8273075105246307E-43</v>
      </c>
      <c r="HT202" s="86">
        <f t="shared" si="630"/>
        <v>3.83514165794912E-55</v>
      </c>
      <c r="HU202" s="86">
        <f t="shared" si="631"/>
        <v>1.205543216632688E-61</v>
      </c>
      <c r="HV202" s="86">
        <f t="shared" si="632"/>
        <v>3.0909775744514354E-54</v>
      </c>
      <c r="HW202" s="86">
        <f t="shared" si="633"/>
        <v>3.7783324781309143E-52</v>
      </c>
      <c r="HX202" s="86">
        <f t="shared" si="634"/>
        <v>3.7239534849128163E-49</v>
      </c>
      <c r="HY202" s="86">
        <f t="shared" si="635"/>
        <v>2.1352346632215312E-60</v>
      </c>
      <c r="HZ202" s="86">
        <f t="shared" si="636"/>
        <v>6.3344183405276917E-71</v>
      </c>
      <c r="IA202" s="86">
        <f t="shared" si="637"/>
        <v>2.3108739982505866E-69</v>
      </c>
      <c r="IB202" s="86">
        <f t="shared" si="638"/>
        <v>5.3975326373510536E-59</v>
      </c>
      <c r="IC202" s="86">
        <f t="shared" si="639"/>
        <v>2.4412920088610705E-54</v>
      </c>
      <c r="ID202" s="86">
        <f t="shared" si="640"/>
        <v>2.8711673080965408E-52</v>
      </c>
      <c r="IE202" s="86">
        <f t="shared" si="641"/>
        <v>3.3008966571842141E-52</v>
      </c>
      <c r="IF202" s="86">
        <f t="shared" si="642"/>
        <v>1.6877426453932563E-40</v>
      </c>
      <c r="IG202" s="86">
        <f t="shared" si="643"/>
        <v>2.8104090547606259E-36</v>
      </c>
      <c r="II202" s="86">
        <f t="shared" si="540"/>
        <v>1.9853814523469022E-3</v>
      </c>
      <c r="IJ202" s="86">
        <f t="shared" si="541"/>
        <v>3.5066491134587703E-5</v>
      </c>
      <c r="IK202" s="86">
        <f t="shared" si="542"/>
        <v>1.3323407745839296E-5</v>
      </c>
      <c r="IL202" s="86">
        <f t="shared" si="543"/>
        <v>5.7957635863964693E-5</v>
      </c>
      <c r="IM202" s="86">
        <f t="shared" si="544"/>
        <v>1.4339957002439924E-4</v>
      </c>
      <c r="IN202" s="86">
        <f t="shared" si="545"/>
        <v>2.8824745794227275E-4</v>
      </c>
      <c r="IO202" s="86">
        <f t="shared" si="546"/>
        <v>4.0393981723455578E-5</v>
      </c>
      <c r="IP202" s="86">
        <f t="shared" si="547"/>
        <v>5.1489414996816801E-6</v>
      </c>
      <c r="IQ202" s="86">
        <f t="shared" si="548"/>
        <v>2.9597992980234485E-7</v>
      </c>
      <c r="IR202" s="86">
        <f t="shared" si="549"/>
        <v>1.6646754553770848E-5</v>
      </c>
      <c r="IS202" s="86">
        <f t="shared" si="550"/>
        <v>7.5932390857501059E-5</v>
      </c>
      <c r="IT202" s="86">
        <f t="shared" si="551"/>
        <v>2.2107914824037286E-4</v>
      </c>
      <c r="IU202" s="86">
        <f t="shared" si="552"/>
        <v>2.9639978852017649E-4</v>
      </c>
      <c r="IV202" s="86">
        <f t="shared" si="553"/>
        <v>9.2793689105055612E-3</v>
      </c>
      <c r="IW202" s="86">
        <f t="shared" si="554"/>
        <v>1.6283302712474385E-2</v>
      </c>
      <c r="IY202" s="86">
        <f t="shared" si="555"/>
        <v>1.9853814523469022E-3</v>
      </c>
      <c r="IZ202" s="86">
        <f t="shared" si="556"/>
        <v>3.5066491134587703E-5</v>
      </c>
      <c r="JA202" s="86">
        <f t="shared" si="557"/>
        <v>1.3323407745839296E-5</v>
      </c>
      <c r="JB202" s="86">
        <f t="shared" si="558"/>
        <v>5.7957635863964693E-5</v>
      </c>
      <c r="JC202" s="86">
        <f t="shared" si="559"/>
        <v>1.4339957002439924E-4</v>
      </c>
      <c r="JD202" s="86">
        <f t="shared" si="560"/>
        <v>2.8824745794227275E-4</v>
      </c>
      <c r="JE202" s="86">
        <f t="shared" si="561"/>
        <v>4.0393981723455578E-5</v>
      </c>
      <c r="JF202" s="86">
        <f t="shared" si="562"/>
        <v>5.1489414996816801E-6</v>
      </c>
      <c r="JG202" s="86">
        <f t="shared" si="563"/>
        <v>2.9597992980234485E-7</v>
      </c>
      <c r="JH202" s="86">
        <f t="shared" si="564"/>
        <v>1.6646754553770848E-5</v>
      </c>
      <c r="JI202" s="86">
        <f t="shared" si="565"/>
        <v>7.5932390857501059E-5</v>
      </c>
      <c r="JJ202" s="86">
        <f t="shared" si="566"/>
        <v>2.2107914824037286E-4</v>
      </c>
      <c r="JK202" s="86">
        <f t="shared" si="567"/>
        <v>2.9639978852017649E-4</v>
      </c>
      <c r="JL202" s="86">
        <f t="shared" si="568"/>
        <v>9.2793689105055612E-3</v>
      </c>
      <c r="JM202" s="86">
        <f t="shared" si="569"/>
        <v>1.6283302712474385E-2</v>
      </c>
    </row>
    <row r="203" spans="2:273" x14ac:dyDescent="0.25">
      <c r="B203" s="2">
        <v>176</v>
      </c>
      <c r="C203" s="37">
        <v>47.273000000000003</v>
      </c>
      <c r="D203" s="37">
        <v>50.332999999999998</v>
      </c>
      <c r="E203" s="37">
        <v>57.031999999999996</v>
      </c>
      <c r="F203" s="37">
        <v>62.677</v>
      </c>
      <c r="G203" s="37">
        <v>68.081000000000003</v>
      </c>
      <c r="H203" s="37">
        <v>68.540999999999997</v>
      </c>
      <c r="I203" s="37">
        <v>70.948999999999998</v>
      </c>
      <c r="J203" s="37">
        <v>71.900000000000006</v>
      </c>
      <c r="K203" s="37">
        <v>75.117000000000004</v>
      </c>
      <c r="L203" s="37">
        <v>73.266999999999996</v>
      </c>
      <c r="M203" s="37">
        <v>74.305000000000007</v>
      </c>
      <c r="N203" s="37">
        <v>74.245999999999995</v>
      </c>
      <c r="O203" s="37">
        <v>74.667000000000002</v>
      </c>
      <c r="P203" s="37">
        <v>77.063000000000002</v>
      </c>
      <c r="Q203" s="37">
        <v>73.608999999999995</v>
      </c>
      <c r="S203" s="4">
        <f t="shared" si="441"/>
        <v>46.757032463025133</v>
      </c>
      <c r="T203" s="4">
        <f t="shared" si="442"/>
        <v>50.364874275879345</v>
      </c>
      <c r="U203" s="4">
        <f t="shared" si="443"/>
        <v>57.588594970151682</v>
      </c>
      <c r="V203" s="4">
        <f t="shared" si="444"/>
        <v>61.65559169295836</v>
      </c>
      <c r="W203" s="4">
        <f t="shared" si="445"/>
        <v>67.858773976892607</v>
      </c>
      <c r="X203" s="4">
        <f t="shared" si="446"/>
        <v>69.173148562705009</v>
      </c>
      <c r="Y203" s="4">
        <f t="shared" si="447"/>
        <v>71.04038403723176</v>
      </c>
      <c r="Z203" s="4">
        <f t="shared" si="448"/>
        <v>71.661242622051461</v>
      </c>
      <c r="AA203" s="4">
        <f t="shared" si="449"/>
        <v>73.643042303175264</v>
      </c>
      <c r="AB203" s="4">
        <f t="shared" si="450"/>
        <v>74.10843880454108</v>
      </c>
      <c r="AC203" s="4">
        <f t="shared" si="451"/>
        <v>74.185140915075664</v>
      </c>
      <c r="AD203" s="4">
        <f t="shared" si="452"/>
        <v>74.568828594944762</v>
      </c>
      <c r="AE203" s="4">
        <f t="shared" si="453"/>
        <v>74.984890776957386</v>
      </c>
      <c r="AF203" s="4">
        <f t="shared" si="454"/>
        <v>78.313795286957969</v>
      </c>
      <c r="AG203" s="4">
        <f t="shared" si="455"/>
        <v>75.907340274401207</v>
      </c>
      <c r="AI203" s="4">
        <f t="shared" si="456"/>
        <v>0.51596753697486974</v>
      </c>
      <c r="AJ203" s="4">
        <f t="shared" si="457"/>
        <v>-3.1874275879346214E-2</v>
      </c>
      <c r="AK203" s="4">
        <f t="shared" si="458"/>
        <v>-0.55659497015168569</v>
      </c>
      <c r="AL203" s="4">
        <f t="shared" si="459"/>
        <v>1.0214083070416393</v>
      </c>
      <c r="AM203" s="4">
        <f t="shared" si="460"/>
        <v>0.22222602310739603</v>
      </c>
      <c r="AN203" s="4">
        <f t="shared" si="461"/>
        <v>-0.6321485627050123</v>
      </c>
      <c r="AO203" s="4">
        <f t="shared" si="462"/>
        <v>-9.138403723176225E-2</v>
      </c>
      <c r="AP203" s="4">
        <f t="shared" si="463"/>
        <v>0.23875737794854501</v>
      </c>
      <c r="AQ203" s="4">
        <f t="shared" si="464"/>
        <v>1.4739576968247405</v>
      </c>
      <c r="AR203" s="4">
        <f t="shared" si="465"/>
        <v>-0.84143880454108455</v>
      </c>
      <c r="AS203" s="4">
        <f t="shared" si="466"/>
        <v>0.11985908492434305</v>
      </c>
      <c r="AT203" s="4">
        <f t="shared" si="467"/>
        <v>-0.32282859494476668</v>
      </c>
      <c r="AU203" s="4">
        <f t="shared" si="468"/>
        <v>-0.31789077695738399</v>
      </c>
      <c r="AV203" s="4">
        <f t="shared" ref="AV203:AW218" si="648">IF(OR($B203 &lt; P$230, $B203 &gt; P$233), 0, P203-AF203)</f>
        <v>-1.2507952869579668</v>
      </c>
      <c r="AW203" s="4">
        <f t="shared" si="648"/>
        <v>-2.2983402744012125</v>
      </c>
      <c r="AY203" s="2">
        <f t="shared" si="520"/>
        <v>46.75702988216085</v>
      </c>
      <c r="AZ203" s="2">
        <f t="shared" si="571"/>
        <v>50.364874265171522</v>
      </c>
      <c r="BA203" s="2">
        <f t="shared" si="572"/>
        <v>57.588594967592314</v>
      </c>
      <c r="BB203" s="2">
        <f t="shared" si="573"/>
        <v>61.655591646858873</v>
      </c>
      <c r="BC203" s="2">
        <f t="shared" si="574"/>
        <v>67.858773687965069</v>
      </c>
      <c r="BD203" s="2">
        <f t="shared" si="575"/>
        <v>69.173147230755561</v>
      </c>
      <c r="BE203" s="2">
        <f t="shared" si="576"/>
        <v>71.040384006429676</v>
      </c>
      <c r="BF203" s="2">
        <f t="shared" si="577"/>
        <v>71.661242621270432</v>
      </c>
      <c r="BG203" s="2">
        <f t="shared" si="578"/>
        <v>73.643042303170347</v>
      </c>
      <c r="BH203" s="2">
        <f t="shared" si="579"/>
        <v>74.10843879521336</v>
      </c>
      <c r="BI203" s="2">
        <f t="shared" si="580"/>
        <v>74.18514071484644</v>
      </c>
      <c r="BJ203" s="2">
        <f t="shared" si="581"/>
        <v>74.56882691698496</v>
      </c>
      <c r="BK203" s="2">
        <f t="shared" si="582"/>
        <v>74.984887887433501</v>
      </c>
      <c r="BL203" s="2">
        <f t="shared" si="583"/>
        <v>78.290262665205589</v>
      </c>
      <c r="BM203" s="2">
        <f t="shared" si="584"/>
        <v>75.803840247339892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>
        <f t="shared" si="485"/>
        <v>47.273000000000003</v>
      </c>
      <c r="CV203" s="2">
        <f t="shared" si="486"/>
        <v>50.332999999999998</v>
      </c>
      <c r="CW203" s="2">
        <f t="shared" si="487"/>
        <v>57.031999999999996</v>
      </c>
      <c r="CX203" s="2">
        <f t="shared" si="488"/>
        <v>62.677</v>
      </c>
      <c r="CY203" s="2">
        <f t="shared" si="489"/>
        <v>68.081000000000003</v>
      </c>
      <c r="CZ203" s="2">
        <f t="shared" si="490"/>
        <v>68.540999999999997</v>
      </c>
      <c r="DA203" s="2">
        <f t="shared" si="491"/>
        <v>70.948999999999998</v>
      </c>
      <c r="DB203" s="2">
        <f t="shared" si="492"/>
        <v>71.900000000000006</v>
      </c>
      <c r="DC203" s="2">
        <f t="shared" si="493"/>
        <v>75.117000000000004</v>
      </c>
      <c r="DD203" s="2">
        <f t="shared" si="494"/>
        <v>73.266999999999996</v>
      </c>
      <c r="DE203" s="2">
        <f t="shared" si="495"/>
        <v>74.305000000000007</v>
      </c>
      <c r="DF203" s="2">
        <f t="shared" si="496"/>
        <v>74.245999999999995</v>
      </c>
      <c r="DG203" s="2">
        <f t="shared" si="497"/>
        <v>74.667000000000002</v>
      </c>
      <c r="DH203" s="2">
        <f t="shared" si="498"/>
        <v>77.063000000000002</v>
      </c>
      <c r="DI203" s="2">
        <f t="shared" si="499"/>
        <v>73.608999999999995</v>
      </c>
      <c r="DK203" s="2">
        <f t="shared" si="500"/>
        <v>129.44494285714282</v>
      </c>
      <c r="DL203" s="2">
        <f t="shared" ref="DL203:DY218" si="649">BP$228*$B203+BP$229</f>
        <v>109.54186411149824</v>
      </c>
      <c r="DM203" s="2">
        <f t="shared" si="649"/>
        <v>119.97141101477462</v>
      </c>
      <c r="DN203" s="2">
        <f t="shared" si="649"/>
        <v>110.15970183399511</v>
      </c>
      <c r="DO203" s="2">
        <f t="shared" si="649"/>
        <v>108.61903022445506</v>
      </c>
      <c r="DP203" s="2">
        <f t="shared" si="649"/>
        <v>46.783116279069802</v>
      </c>
      <c r="DQ203" s="2">
        <f t="shared" si="649"/>
        <v>70.983302439024357</v>
      </c>
      <c r="DR203" s="2">
        <f t="shared" si="649"/>
        <v>86.873310099573246</v>
      </c>
      <c r="DS203" s="2">
        <f t="shared" si="649"/>
        <v>86.606094831673772</v>
      </c>
      <c r="DT203" s="2">
        <f t="shared" si="649"/>
        <v>72.880282404181173</v>
      </c>
      <c r="DU203" s="2">
        <f t="shared" si="649"/>
        <v>73.371256569012388</v>
      </c>
      <c r="DV203" s="2">
        <f t="shared" si="649"/>
        <v>99.099765118980088</v>
      </c>
      <c r="DW203" s="2">
        <f t="shared" si="649"/>
        <v>124.65717351916375</v>
      </c>
      <c r="DX203" s="2">
        <f t="shared" si="649"/>
        <v>118.3936940010264</v>
      </c>
      <c r="DY203" s="2">
        <f t="shared" si="649"/>
        <v>106.86939024390243</v>
      </c>
      <c r="EA203" s="2">
        <f t="shared" si="440"/>
        <v>45.974470719337631</v>
      </c>
      <c r="EB203" s="2">
        <f t="shared" si="502"/>
        <v>50.536995750482248</v>
      </c>
      <c r="EC203" s="2">
        <f t="shared" si="503"/>
        <v>57.392963330590092</v>
      </c>
      <c r="ED203" s="2">
        <f t="shared" si="504"/>
        <v>61.897860317995878</v>
      </c>
      <c r="EE203" s="2">
        <f t="shared" si="505"/>
        <v>65.108872832624016</v>
      </c>
      <c r="EF203" s="2">
        <f t="shared" si="506"/>
        <v>68.772239740698978</v>
      </c>
      <c r="EG203" s="2">
        <f t="shared" si="507"/>
        <v>71.281320313692561</v>
      </c>
      <c r="EH203" s="2">
        <f t="shared" si="508"/>
        <v>69.630227048413175</v>
      </c>
      <c r="EI203" s="2">
        <f t="shared" si="509"/>
        <v>70.518757217735015</v>
      </c>
      <c r="EJ203" s="2">
        <f t="shared" si="510"/>
        <v>73.159747501561526</v>
      </c>
      <c r="EK203" s="2">
        <f t="shared" si="511"/>
        <v>73.49082683912404</v>
      </c>
      <c r="EL203" s="2">
        <f t="shared" si="512"/>
        <v>74.425556677393431</v>
      </c>
      <c r="EM203" s="2">
        <f t="shared" si="513"/>
        <v>75.128839340305717</v>
      </c>
      <c r="EN203" s="2">
        <f t="shared" si="514"/>
        <v>80.048604822707262</v>
      </c>
      <c r="EO203" s="2">
        <f t="shared" si="515"/>
        <v>79.065563092104426</v>
      </c>
      <c r="EQ203" s="2">
        <f t="shared" si="516"/>
        <v>46.975923107220559</v>
      </c>
      <c r="ER203" s="2">
        <f t="shared" ref="ER203:FE218" si="650">CV$228*$B203+CV$229</f>
        <v>50.328051292415502</v>
      </c>
      <c r="ES203" s="2">
        <f t="shared" si="650"/>
        <v>57.629090843215621</v>
      </c>
      <c r="ET203" s="2">
        <f t="shared" si="650"/>
        <v>61.602904973995322</v>
      </c>
      <c r="EU203" s="2">
        <f t="shared" si="650"/>
        <v>68.484951385050763</v>
      </c>
      <c r="EV203" s="2">
        <f t="shared" si="650"/>
        <v>69.265315137957501</v>
      </c>
      <c r="EW203" s="2">
        <f t="shared" si="650"/>
        <v>70.988182217280041</v>
      </c>
      <c r="EX203" s="2">
        <f t="shared" si="650"/>
        <v>72.083105784565319</v>
      </c>
      <c r="EY203" s="2">
        <f t="shared" si="650"/>
        <v>74.173913048376562</v>
      </c>
      <c r="EZ203" s="2">
        <f t="shared" si="650"/>
        <v>74.297035108785366</v>
      </c>
      <c r="FA203" s="2">
        <f t="shared" si="650"/>
        <v>74.338780354848751</v>
      </c>
      <c r="FB203" s="2">
        <f t="shared" si="650"/>
        <v>74.604222705590814</v>
      </c>
      <c r="FC203" s="2">
        <f t="shared" si="650"/>
        <v>74.947969770045773</v>
      </c>
      <c r="FD203" s="2">
        <f t="shared" si="650"/>
        <v>77.627893336666119</v>
      </c>
      <c r="FE203" s="2">
        <f t="shared" si="650"/>
        <v>74.462341780072876</v>
      </c>
      <c r="FG203" s="2">
        <f t="shared" si="518"/>
        <v>0.99999610364231883</v>
      </c>
      <c r="FH203" s="2">
        <f t="shared" ref="FH203:FU218" si="651">POWER(10,($B203-D$231)/D$229)/(1+POWER(10,($B203-D$231)/D$229))</f>
        <v>0.99999581753208044</v>
      </c>
      <c r="FI203" s="2">
        <f t="shared" si="651"/>
        <v>0.9999955110941674</v>
      </c>
      <c r="FJ203" s="2">
        <f t="shared" si="651"/>
        <v>0.99999564017314357</v>
      </c>
      <c r="FK203" s="2">
        <f t="shared" si="651"/>
        <v>0.99999535579813614</v>
      </c>
      <c r="FL203" s="2">
        <f t="shared" si="651"/>
        <v>0.99999463816888101</v>
      </c>
      <c r="FM203" s="2">
        <f t="shared" si="651"/>
        <v>0.99999415024581806</v>
      </c>
      <c r="FN203" s="2">
        <f t="shared" si="651"/>
        <v>0.99999351964877947</v>
      </c>
      <c r="FO203" s="2">
        <f t="shared" si="651"/>
        <v>0.99999338322825082</v>
      </c>
      <c r="FP203" s="2">
        <f t="shared" si="651"/>
        <v>0.99999454142853406</v>
      </c>
      <c r="FQ203" s="2">
        <f t="shared" si="651"/>
        <v>0.99999517522221859</v>
      </c>
      <c r="FR203" s="2">
        <f t="shared" si="651"/>
        <v>0.99999534947990654</v>
      </c>
      <c r="FS203" s="2">
        <f t="shared" si="651"/>
        <v>0.99999597127522455</v>
      </c>
      <c r="FT203" s="2">
        <f t="shared" si="651"/>
        <v>0.99999543736798913</v>
      </c>
      <c r="FU203" s="2">
        <f t="shared" si="651"/>
        <v>0.99999422564407037</v>
      </c>
      <c r="FW203" s="2">
        <f t="shared" si="536"/>
        <v>0.78109947259858559</v>
      </c>
      <c r="FX203" s="2">
        <f t="shared" si="588"/>
        <v>0.82494780131800527</v>
      </c>
      <c r="FY203" s="2">
        <f t="shared" si="589"/>
        <v>0.82731032089945733</v>
      </c>
      <c r="FZ203" s="2">
        <f t="shared" si="590"/>
        <v>0.82208744252936305</v>
      </c>
      <c r="GA203" s="2">
        <f t="shared" si="591"/>
        <v>0.81446528648170569</v>
      </c>
      <c r="GB203" s="2">
        <f t="shared" si="592"/>
        <v>0.81331454429226668</v>
      </c>
      <c r="GC203" s="2">
        <f t="shared" si="593"/>
        <v>0.82191488203061591</v>
      </c>
      <c r="GD203" s="2">
        <f t="shared" si="594"/>
        <v>0.82796748232603701</v>
      </c>
      <c r="GE203" s="2">
        <f t="shared" si="595"/>
        <v>0.85473199610368888</v>
      </c>
      <c r="GF203" s="2">
        <f t="shared" si="596"/>
        <v>0.83417142076122619</v>
      </c>
      <c r="GG203" s="2">
        <f t="shared" si="597"/>
        <v>0.81881192747809339</v>
      </c>
      <c r="GH203" s="2">
        <f t="shared" si="598"/>
        <v>0.80124628690595567</v>
      </c>
      <c r="GI203" s="2">
        <f t="shared" si="599"/>
        <v>0.79698861832883106</v>
      </c>
      <c r="GJ203" s="2">
        <f t="shared" si="600"/>
        <v>0.72644638659889027</v>
      </c>
      <c r="GK203" s="2">
        <f t="shared" si="601"/>
        <v>0.70860885733063816</v>
      </c>
      <c r="GM203" s="86">
        <f t="shared" si="537"/>
        <v>1.7011514331170908E-104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4.6531181399164579E-242</v>
      </c>
      <c r="GR203" s="86">
        <f t="shared" si="606"/>
        <v>0</v>
      </c>
      <c r="GS203" s="86">
        <f t="shared" si="607"/>
        <v>0</v>
      </c>
      <c r="GT203" s="86">
        <f t="shared" si="608"/>
        <v>5.6191843973584699E-221</v>
      </c>
      <c r="GU203" s="86">
        <f t="shared" si="609"/>
        <v>7.8001311242881432E-160</v>
      </c>
      <c r="GV203" s="86">
        <f t="shared" si="610"/>
        <v>6.3664512267552386E-304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1.0505862810221383E-78</v>
      </c>
      <c r="HD203" s="86">
        <f t="shared" si="616"/>
        <v>5.0761992256624784E-212</v>
      </c>
      <c r="HE203" s="86">
        <f t="shared" si="617"/>
        <v>5.6758174645777067E-267</v>
      </c>
      <c r="HF203" s="86">
        <f t="shared" si="618"/>
        <v>5.9386821124042909E-214</v>
      </c>
      <c r="HG203" s="86">
        <f t="shared" si="619"/>
        <v>4.3086883998756502E-162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0</v>
      </c>
      <c r="HS203" s="86">
        <f t="shared" si="539"/>
        <v>1.0171236593390391E-44</v>
      </c>
      <c r="HT203" s="86">
        <f t="shared" si="630"/>
        <v>1.5584584599838305E-57</v>
      </c>
      <c r="HU203" s="86">
        <f t="shared" si="631"/>
        <v>2.7994066888910647E-64</v>
      </c>
      <c r="HV203" s="86">
        <f t="shared" si="632"/>
        <v>1.428347944002248E-56</v>
      </c>
      <c r="HW203" s="86">
        <f t="shared" si="633"/>
        <v>2.1535393661228552E-54</v>
      </c>
      <c r="HX203" s="86">
        <f t="shared" si="634"/>
        <v>3.0478348954521915E-51</v>
      </c>
      <c r="HY203" s="86">
        <f t="shared" si="635"/>
        <v>6.4409911500252026E-63</v>
      </c>
      <c r="HZ203" s="86">
        <f t="shared" si="636"/>
        <v>7.0722479924686209E-74</v>
      </c>
      <c r="IA203" s="86">
        <f t="shared" si="637"/>
        <v>2.9796830785115009E-72</v>
      </c>
      <c r="IB203" s="86">
        <f t="shared" si="638"/>
        <v>1.8527707500763543E-61</v>
      </c>
      <c r="IC203" s="86">
        <f t="shared" si="639"/>
        <v>1.1253296942940477E-56</v>
      </c>
      <c r="ID203" s="86">
        <f t="shared" si="640"/>
        <v>1.3546600909529463E-54</v>
      </c>
      <c r="IE203" s="86">
        <f t="shared" si="641"/>
        <v>1.5623299815694838E-54</v>
      </c>
      <c r="IF203" s="86">
        <f t="shared" si="642"/>
        <v>2.0817129918533267E-42</v>
      </c>
      <c r="IG203" s="86">
        <f t="shared" si="643"/>
        <v>4.984202098592648E-38</v>
      </c>
      <c r="II203" s="86">
        <f t="shared" si="540"/>
        <v>8.5851541603691565E-4</v>
      </c>
      <c r="IJ203" s="86">
        <f t="shared" si="541"/>
        <v>1.0868340873043345E-5</v>
      </c>
      <c r="IK203" s="86">
        <f t="shared" si="542"/>
        <v>3.7151247561500153E-6</v>
      </c>
      <c r="IL203" s="86">
        <f t="shared" si="543"/>
        <v>1.8823785000351132E-5</v>
      </c>
      <c r="IM203" s="86">
        <f t="shared" si="544"/>
        <v>5.0216982584208735E-5</v>
      </c>
      <c r="IN203" s="86">
        <f t="shared" si="545"/>
        <v>1.099225817584477E-4</v>
      </c>
      <c r="IO203" s="86">
        <f t="shared" si="546"/>
        <v>1.2523987150295527E-5</v>
      </c>
      <c r="IP203" s="86">
        <f t="shared" si="547"/>
        <v>1.2823534459069014E-6</v>
      </c>
      <c r="IQ203" s="86">
        <f t="shared" si="548"/>
        <v>6.4090758620595984E-8</v>
      </c>
      <c r="IR203" s="86">
        <f t="shared" si="549"/>
        <v>4.971247375126199E-6</v>
      </c>
      <c r="IS203" s="86">
        <f t="shared" si="550"/>
        <v>2.5068322685960602E-5</v>
      </c>
      <c r="IT203" s="86">
        <f t="shared" si="551"/>
        <v>7.6594082837016779E-5</v>
      </c>
      <c r="IU203" s="86">
        <f t="shared" si="552"/>
        <v>1.0463210497175218E-4</v>
      </c>
      <c r="IV203" s="86">
        <f t="shared" si="553"/>
        <v>4.2286617829104369E-3</v>
      </c>
      <c r="IW203" s="86">
        <f t="shared" si="554"/>
        <v>7.7232581824049967E-3</v>
      </c>
      <c r="IY203" s="86">
        <f t="shared" si="555"/>
        <v>8.5851541603691565E-4</v>
      </c>
      <c r="IZ203" s="86">
        <f t="shared" si="556"/>
        <v>1.0868340873043345E-5</v>
      </c>
      <c r="JA203" s="86">
        <f t="shared" si="557"/>
        <v>3.7151247561500153E-6</v>
      </c>
      <c r="JB203" s="86">
        <f t="shared" si="558"/>
        <v>1.8823785000351132E-5</v>
      </c>
      <c r="JC203" s="86">
        <f t="shared" si="559"/>
        <v>5.0216982584208735E-5</v>
      </c>
      <c r="JD203" s="86">
        <f t="shared" si="560"/>
        <v>1.099225817584477E-4</v>
      </c>
      <c r="JE203" s="86">
        <f t="shared" si="561"/>
        <v>1.2523987150295527E-5</v>
      </c>
      <c r="JF203" s="86">
        <f t="shared" si="562"/>
        <v>1.2823534459069014E-6</v>
      </c>
      <c r="JG203" s="86">
        <f t="shared" si="563"/>
        <v>6.4090758620595984E-8</v>
      </c>
      <c r="JH203" s="86">
        <f t="shared" si="564"/>
        <v>4.971247375126199E-6</v>
      </c>
      <c r="JI203" s="86">
        <f t="shared" si="565"/>
        <v>2.5068322685960602E-5</v>
      </c>
      <c r="JJ203" s="86">
        <f t="shared" si="566"/>
        <v>7.6594082837016779E-5</v>
      </c>
      <c r="JK203" s="86">
        <f t="shared" si="567"/>
        <v>1.0463210497175218E-4</v>
      </c>
      <c r="JL203" s="86">
        <f t="shared" si="568"/>
        <v>4.2286617829104369E-3</v>
      </c>
      <c r="JM203" s="86">
        <f t="shared" si="569"/>
        <v>7.7232581824049967E-3</v>
      </c>
    </row>
    <row r="204" spans="2:273" x14ac:dyDescent="0.25">
      <c r="B204" s="2">
        <v>177</v>
      </c>
      <c r="C204" s="37">
        <v>46.47</v>
      </c>
      <c r="D204" s="37">
        <v>50.033000000000001</v>
      </c>
      <c r="E204" s="37">
        <v>57.918999999999997</v>
      </c>
      <c r="F204" s="37">
        <v>62.935000000000002</v>
      </c>
      <c r="G204" s="37">
        <v>67.887</v>
      </c>
      <c r="H204" s="37">
        <v>68.869</v>
      </c>
      <c r="I204" s="37">
        <v>71.168999999999997</v>
      </c>
      <c r="J204" s="37">
        <v>72.25</v>
      </c>
      <c r="K204" s="37">
        <v>74.882999999999996</v>
      </c>
      <c r="L204" s="37">
        <v>73.783000000000001</v>
      </c>
      <c r="M204" s="37">
        <v>73.271000000000001</v>
      </c>
      <c r="N204" s="37">
        <v>74.180000000000007</v>
      </c>
      <c r="O204" s="37">
        <v>74.3</v>
      </c>
      <c r="P204" s="37">
        <v>77.159000000000006</v>
      </c>
      <c r="Q204" s="37">
        <v>72.906000000000006</v>
      </c>
      <c r="S204" s="4">
        <f t="shared" si="441"/>
        <v>46.649884741860006</v>
      </c>
      <c r="T204" s="4">
        <f t="shared" si="442"/>
        <v>50.243984000704842</v>
      </c>
      <c r="U204" s="4">
        <f t="shared" si="443"/>
        <v>57.453127552857786</v>
      </c>
      <c r="V204" s="4">
        <f t="shared" si="444"/>
        <v>61.560357465130821</v>
      </c>
      <c r="W204" s="4">
        <f t="shared" si="445"/>
        <v>67.741252626607761</v>
      </c>
      <c r="X204" s="4">
        <f t="shared" si="446"/>
        <v>69.085770200449673</v>
      </c>
      <c r="Y204" s="4">
        <f t="shared" si="447"/>
        <v>70.936191871996812</v>
      </c>
      <c r="Z204" s="4">
        <f t="shared" si="448"/>
        <v>71.556974854852157</v>
      </c>
      <c r="AA204" s="4">
        <f t="shared" si="449"/>
        <v>73.524554881936169</v>
      </c>
      <c r="AB204" s="4">
        <f t="shared" si="450"/>
        <v>73.996280941611175</v>
      </c>
      <c r="AC204" s="4">
        <f t="shared" si="451"/>
        <v>74.076207346235122</v>
      </c>
      <c r="AD204" s="4">
        <f t="shared" si="452"/>
        <v>74.459584187534148</v>
      </c>
      <c r="AE204" s="4">
        <f t="shared" si="453"/>
        <v>74.879453823897848</v>
      </c>
      <c r="AF204" s="4">
        <f t="shared" si="454"/>
        <v>78.169353934712916</v>
      </c>
      <c r="AG204" s="4">
        <f t="shared" si="455"/>
        <v>75.626290829634399</v>
      </c>
      <c r="AI204" s="4">
        <f t="shared" si="456"/>
        <v>-0.17988474186000758</v>
      </c>
      <c r="AJ204" s="4">
        <f t="shared" si="457"/>
        <v>-0.21098400070484047</v>
      </c>
      <c r="AK204" s="4">
        <f t="shared" si="458"/>
        <v>0.46587244714221043</v>
      </c>
      <c r="AL204" s="4">
        <f t="shared" si="459"/>
        <v>1.3746425348691815</v>
      </c>
      <c r="AM204" s="4">
        <f t="shared" si="460"/>
        <v>0.14574737339223987</v>
      </c>
      <c r="AN204" s="4">
        <f t="shared" si="461"/>
        <v>-0.21677020044967321</v>
      </c>
      <c r="AO204" s="4">
        <f t="shared" si="462"/>
        <v>0.23280812800318529</v>
      </c>
      <c r="AP204" s="4">
        <f t="shared" si="463"/>
        <v>0.69302514514784264</v>
      </c>
      <c r="AQ204" s="4">
        <f t="shared" si="464"/>
        <v>1.3584451180638268</v>
      </c>
      <c r="AR204" s="4">
        <f t="shared" si="465"/>
        <v>-0.21328094161117406</v>
      </c>
      <c r="AS204" s="4">
        <f t="shared" si="466"/>
        <v>-0.80520734623512169</v>
      </c>
      <c r="AT204" s="4">
        <f t="shared" si="467"/>
        <v>-0.27958418753414094</v>
      </c>
      <c r="AU204" s="4">
        <f t="shared" si="468"/>
        <v>-0.57945382389785038</v>
      </c>
      <c r="AV204" s="4">
        <f t="shared" si="648"/>
        <v>-1.01035393471291</v>
      </c>
      <c r="AW204" s="4">
        <f t="shared" si="648"/>
        <v>-2.7202908296343935</v>
      </c>
      <c r="AY204" s="2">
        <f t="shared" si="520"/>
        <v>46.64988418755317</v>
      </c>
      <c r="AZ204" s="2">
        <f t="shared" si="571"/>
        <v>50.243983999459218</v>
      </c>
      <c r="BA204" s="2">
        <f t="shared" si="572"/>
        <v>57.45312755261341</v>
      </c>
      <c r="BB204" s="2">
        <f t="shared" si="573"/>
        <v>61.560357459281377</v>
      </c>
      <c r="BC204" s="2">
        <f t="shared" si="574"/>
        <v>67.74125258447684</v>
      </c>
      <c r="BD204" s="2">
        <f t="shared" si="575"/>
        <v>69.085769972587926</v>
      </c>
      <c r="BE204" s="2">
        <f t="shared" si="576"/>
        <v>70.936191868414895</v>
      </c>
      <c r="BF204" s="2">
        <f t="shared" si="577"/>
        <v>71.556974854791818</v>
      </c>
      <c r="BG204" s="2">
        <f t="shared" si="578"/>
        <v>73.52455488193587</v>
      </c>
      <c r="BH204" s="2">
        <f t="shared" si="579"/>
        <v>73.996280940595952</v>
      </c>
      <c r="BI204" s="2">
        <f t="shared" si="580"/>
        <v>74.076207320063673</v>
      </c>
      <c r="BJ204" s="2">
        <f t="shared" si="581"/>
        <v>74.459583948727783</v>
      </c>
      <c r="BK204" s="2">
        <f t="shared" si="582"/>
        <v>74.879453398465827</v>
      </c>
      <c r="BL204" s="2">
        <f t="shared" si="583"/>
        <v>78.161608331706034</v>
      </c>
      <c r="BM204" s="2">
        <f t="shared" si="584"/>
        <v>75.590572682140419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>
        <f t="shared" si="485"/>
        <v>46.47</v>
      </c>
      <c r="CV204" s="2">
        <f t="shared" si="486"/>
        <v>50.033000000000001</v>
      </c>
      <c r="CW204" s="2">
        <f t="shared" si="487"/>
        <v>57.918999999999997</v>
      </c>
      <c r="CX204" s="2">
        <f t="shared" si="488"/>
        <v>62.935000000000002</v>
      </c>
      <c r="CY204" s="2">
        <f t="shared" si="489"/>
        <v>67.887</v>
      </c>
      <c r="CZ204" s="2">
        <f t="shared" si="490"/>
        <v>68.869</v>
      </c>
      <c r="DA204" s="2">
        <f t="shared" si="491"/>
        <v>71.168999999999997</v>
      </c>
      <c r="DB204" s="2">
        <f t="shared" si="492"/>
        <v>72.25</v>
      </c>
      <c r="DC204" s="2">
        <f t="shared" si="493"/>
        <v>74.882999999999996</v>
      </c>
      <c r="DD204" s="2">
        <f t="shared" si="494"/>
        <v>73.783000000000001</v>
      </c>
      <c r="DE204" s="2">
        <f t="shared" si="495"/>
        <v>73.271000000000001</v>
      </c>
      <c r="DF204" s="2">
        <f t="shared" si="496"/>
        <v>74.180000000000007</v>
      </c>
      <c r="DG204" s="2">
        <f t="shared" si="497"/>
        <v>74.3</v>
      </c>
      <c r="DH204" s="2">
        <f t="shared" si="498"/>
        <v>77.159000000000006</v>
      </c>
      <c r="DI204" s="2">
        <f t="shared" si="499"/>
        <v>72.906000000000006</v>
      </c>
      <c r="DK204" s="2">
        <f t="shared" si="500"/>
        <v>129.83264965156789</v>
      </c>
      <c r="DL204" s="2">
        <f t="shared" si="649"/>
        <v>109.78638153310104</v>
      </c>
      <c r="DM204" s="2">
        <f t="shared" si="649"/>
        <v>120.23747138265404</v>
      </c>
      <c r="DN204" s="2">
        <f t="shared" si="649"/>
        <v>110.36210398941202</v>
      </c>
      <c r="DO204" s="2">
        <f t="shared" si="649"/>
        <v>108.77065926586175</v>
      </c>
      <c r="DP204" s="2">
        <f t="shared" si="649"/>
        <v>46.491431138628847</v>
      </c>
      <c r="DQ204" s="2">
        <f t="shared" si="649"/>
        <v>70.855051219512177</v>
      </c>
      <c r="DR204" s="2">
        <f t="shared" si="649"/>
        <v>86.812414268519518</v>
      </c>
      <c r="DS204" s="2">
        <f t="shared" si="649"/>
        <v>86.51153769559032</v>
      </c>
      <c r="DT204" s="2">
        <f t="shared" si="649"/>
        <v>72.712846341463404</v>
      </c>
      <c r="DU204" s="2">
        <f t="shared" si="649"/>
        <v>73.222629417094538</v>
      </c>
      <c r="DV204" s="2">
        <f t="shared" si="649"/>
        <v>99.126948572508979</v>
      </c>
      <c r="DW204" s="2">
        <f t="shared" si="649"/>
        <v>124.85160662020905</v>
      </c>
      <c r="DX204" s="2">
        <f t="shared" si="649"/>
        <v>118.55199122167303</v>
      </c>
      <c r="DY204" s="2">
        <f t="shared" si="649"/>
        <v>106.97786585365853</v>
      </c>
      <c r="EA204" s="2">
        <f t="shared" si="440"/>
        <v>45.836873433000171</v>
      </c>
      <c r="EB204" s="2">
        <f t="shared" si="502"/>
        <v>50.42135695949181</v>
      </c>
      <c r="EC204" s="2">
        <f t="shared" si="503"/>
        <v>57.250962061578477</v>
      </c>
      <c r="ED204" s="2">
        <f t="shared" si="504"/>
        <v>61.810498671502685</v>
      </c>
      <c r="EE204" s="2">
        <f t="shared" si="505"/>
        <v>64.899218264927157</v>
      </c>
      <c r="EF204" s="2">
        <f t="shared" si="506"/>
        <v>68.671413444193902</v>
      </c>
      <c r="EG204" s="2">
        <f t="shared" si="507"/>
        <v>71.184672721721867</v>
      </c>
      <c r="EH204" s="2">
        <f t="shared" si="508"/>
        <v>69.462524518562645</v>
      </c>
      <c r="EI204" s="2">
        <f t="shared" si="509"/>
        <v>70.310695630692564</v>
      </c>
      <c r="EJ204" s="2">
        <f t="shared" si="510"/>
        <v>73.01844546377265</v>
      </c>
      <c r="EK204" s="2">
        <f t="shared" si="511"/>
        <v>73.35952841667573</v>
      </c>
      <c r="EL204" s="2">
        <f t="shared" si="512"/>
        <v>74.311229324215645</v>
      </c>
      <c r="EM204" s="2">
        <f t="shared" si="513"/>
        <v>75.027946560740148</v>
      </c>
      <c r="EN204" s="2">
        <f t="shared" si="514"/>
        <v>79.99010126391164</v>
      </c>
      <c r="EO204" s="2">
        <f t="shared" si="515"/>
        <v>78.983341573519496</v>
      </c>
      <c r="EQ204" s="2">
        <f t="shared" si="516"/>
        <v>46.857305213162917</v>
      </c>
      <c r="ER204" s="2">
        <f t="shared" si="650"/>
        <v>50.209387310674302</v>
      </c>
      <c r="ES204" s="2">
        <f t="shared" si="650"/>
        <v>57.491306794922096</v>
      </c>
      <c r="ET204" s="2">
        <f t="shared" si="650"/>
        <v>61.510755086993775</v>
      </c>
      <c r="EU204" s="2">
        <f t="shared" si="650"/>
        <v>68.331476514196879</v>
      </c>
      <c r="EV204" s="2">
        <f t="shared" si="650"/>
        <v>69.172642479941885</v>
      </c>
      <c r="EW204" s="2">
        <f t="shared" si="650"/>
        <v>70.88709259266912</v>
      </c>
      <c r="EX204" s="2">
        <f t="shared" si="650"/>
        <v>71.953740301534367</v>
      </c>
      <c r="EY204" s="2">
        <f t="shared" si="650"/>
        <v>74.022599677790041</v>
      </c>
      <c r="EZ204" s="2">
        <f t="shared" si="650"/>
        <v>74.173566868875739</v>
      </c>
      <c r="FA204" s="2">
        <f t="shared" si="650"/>
        <v>74.220841933436375</v>
      </c>
      <c r="FB204" s="2">
        <f t="shared" si="650"/>
        <v>74.493017077537928</v>
      </c>
      <c r="FC204" s="2">
        <f t="shared" si="650"/>
        <v>74.844731331261059</v>
      </c>
      <c r="FD204" s="2">
        <f t="shared" si="650"/>
        <v>77.53343248210966</v>
      </c>
      <c r="FE204" s="2">
        <f t="shared" si="650"/>
        <v>74.317968831588928</v>
      </c>
      <c r="FG204" s="2">
        <f t="shared" si="518"/>
        <v>0.99999644647834252</v>
      </c>
      <c r="FH204" s="2">
        <f t="shared" si="651"/>
        <v>0.99999618554251835</v>
      </c>
      <c r="FI204" s="2">
        <f t="shared" si="651"/>
        <v>0.9999959060676068</v>
      </c>
      <c r="FJ204" s="2">
        <f t="shared" si="651"/>
        <v>0.99999602378912389</v>
      </c>
      <c r="FK204" s="2">
        <f t="shared" si="651"/>
        <v>0.99999576443582916</v>
      </c>
      <c r="FL204" s="2">
        <f t="shared" si="651"/>
        <v>0.99999510994959362</v>
      </c>
      <c r="FM204" s="2">
        <f t="shared" si="651"/>
        <v>0.99999466495803246</v>
      </c>
      <c r="FN204" s="2">
        <f t="shared" si="651"/>
        <v>0.99999408984607407</v>
      </c>
      <c r="FO204" s="2">
        <f t="shared" si="651"/>
        <v>0.99999396542892993</v>
      </c>
      <c r="FP204" s="2">
        <f t="shared" si="651"/>
        <v>0.99999502172126464</v>
      </c>
      <c r="FQ204" s="2">
        <f t="shared" si="651"/>
        <v>0.99999559974849783</v>
      </c>
      <c r="FR204" s="2">
        <f t="shared" si="651"/>
        <v>0.99999575867353063</v>
      </c>
      <c r="FS204" s="2">
        <f t="shared" si="651"/>
        <v>0.99999632575803354</v>
      </c>
      <c r="FT204" s="2">
        <f t="shared" si="651"/>
        <v>0.99999583882847953</v>
      </c>
      <c r="FU204" s="2">
        <f t="shared" si="651"/>
        <v>0.99999473372212611</v>
      </c>
      <c r="FW204" s="2">
        <f t="shared" si="536"/>
        <v>0.79643959502461781</v>
      </c>
      <c r="FX204" s="2">
        <f t="shared" si="588"/>
        <v>0.83785299633922328</v>
      </c>
      <c r="FY204" s="2">
        <f t="shared" si="589"/>
        <v>0.84007511092585074</v>
      </c>
      <c r="FZ204" s="2">
        <f t="shared" si="590"/>
        <v>0.83516137318690775</v>
      </c>
      <c r="GA204" s="2">
        <f t="shared" si="591"/>
        <v>0.82798213096310935</v>
      </c>
      <c r="GB204" s="2">
        <f t="shared" si="592"/>
        <v>0.82689740630648789</v>
      </c>
      <c r="GC204" s="2">
        <f t="shared" si="593"/>
        <v>0.83499894819380616</v>
      </c>
      <c r="GD204" s="2">
        <f t="shared" si="594"/>
        <v>0.84069305036749753</v>
      </c>
      <c r="GE204" s="2">
        <f t="shared" si="595"/>
        <v>0.86579864278104424</v>
      </c>
      <c r="GF204" s="2">
        <f t="shared" si="596"/>
        <v>0.84652313935230994</v>
      </c>
      <c r="GG204" s="2">
        <f t="shared" si="597"/>
        <v>0.83207739322769014</v>
      </c>
      <c r="GH204" s="2">
        <f t="shared" si="598"/>
        <v>0.81550803195423471</v>
      </c>
      <c r="GI204" s="2">
        <f t="shared" si="599"/>
        <v>0.81148399551582473</v>
      </c>
      <c r="GJ204" s="2">
        <f t="shared" si="600"/>
        <v>0.74436302052186043</v>
      </c>
      <c r="GK204" s="2">
        <f t="shared" si="601"/>
        <v>0.72725514251597845</v>
      </c>
      <c r="GM204" s="86">
        <f t="shared" si="537"/>
        <v>2.2757163600211614E-106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2.142608118758788E-246</v>
      </c>
      <c r="GR204" s="86">
        <f t="shared" si="606"/>
        <v>0</v>
      </c>
      <c r="GS204" s="86">
        <f t="shared" si="607"/>
        <v>0</v>
      </c>
      <c r="GT204" s="86">
        <f t="shared" si="608"/>
        <v>6.5954911063011822E-225</v>
      </c>
      <c r="GU204" s="86">
        <f t="shared" si="609"/>
        <v>1.1512835261390936E-162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1.677773188407978E-80</v>
      </c>
      <c r="HD204" s="86">
        <f t="shared" si="616"/>
        <v>7.1355412923013743E-217</v>
      </c>
      <c r="HE204" s="86">
        <f t="shared" si="617"/>
        <v>4.4354421405622382E-273</v>
      </c>
      <c r="HF204" s="86">
        <f t="shared" si="618"/>
        <v>7.5071621697574988E-219</v>
      </c>
      <c r="HG204" s="86">
        <f t="shared" si="619"/>
        <v>8.7414408904196494E-166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1.0583377754253155E-46</v>
      </c>
      <c r="HT204" s="86">
        <f t="shared" si="630"/>
        <v>5.6180393907986402E-60</v>
      </c>
      <c r="HU204" s="86">
        <f t="shared" si="631"/>
        <v>5.7092866453150746E-67</v>
      </c>
      <c r="HV204" s="86">
        <f t="shared" si="632"/>
        <v>5.8761662242494322E-59</v>
      </c>
      <c r="HW204" s="86">
        <f t="shared" si="633"/>
        <v>1.0976946598154796E-56</v>
      </c>
      <c r="HX204" s="86">
        <f t="shared" si="634"/>
        <v>2.2510414414045075E-53</v>
      </c>
      <c r="HY204" s="86">
        <f t="shared" si="635"/>
        <v>1.7208255437712694E-65</v>
      </c>
      <c r="HZ204" s="86">
        <f t="shared" si="636"/>
        <v>6.8548042838799895E-77</v>
      </c>
      <c r="IA204" s="86">
        <f t="shared" si="637"/>
        <v>3.3448607054285479E-75</v>
      </c>
      <c r="IB204" s="86">
        <f t="shared" si="638"/>
        <v>5.6470976597660238E-64</v>
      </c>
      <c r="IC204" s="86">
        <f t="shared" si="639"/>
        <v>4.6186059733784877E-59</v>
      </c>
      <c r="ID204" s="86">
        <f t="shared" si="640"/>
        <v>5.670522717787487E-57</v>
      </c>
      <c r="IE204" s="86">
        <f t="shared" si="641"/>
        <v>6.5604671731798815E-57</v>
      </c>
      <c r="IF204" s="86">
        <f t="shared" si="642"/>
        <v>2.3127884533779991E-44</v>
      </c>
      <c r="IG204" s="86">
        <f t="shared" si="643"/>
        <v>8.0104514641785381E-40</v>
      </c>
      <c r="II204" s="86">
        <f t="shared" si="540"/>
        <v>3.5122852574120424E-4</v>
      </c>
      <c r="IJ204" s="86">
        <f t="shared" si="541"/>
        <v>3.1545776022912863E-6</v>
      </c>
      <c r="IK204" s="86">
        <f t="shared" si="542"/>
        <v>9.6468139972900973E-7</v>
      </c>
      <c r="IL204" s="86">
        <f t="shared" si="543"/>
        <v>5.7371750518421694E-6</v>
      </c>
      <c r="IM204" s="86">
        <f t="shared" si="544"/>
        <v>1.654579188959478E-5</v>
      </c>
      <c r="IN204" s="86">
        <f t="shared" si="545"/>
        <v>3.9639810026687169E-5</v>
      </c>
      <c r="IO204" s="86">
        <f t="shared" si="546"/>
        <v>3.6334059443357306E-6</v>
      </c>
      <c r="IP204" s="86">
        <f t="shared" si="547"/>
        <v>2.9546640038510978E-7</v>
      </c>
      <c r="IQ204" s="86">
        <f t="shared" si="548"/>
        <v>1.2853408495039375E-8</v>
      </c>
      <c r="IR204" s="86">
        <f t="shared" si="549"/>
        <v>1.3908339412421587E-6</v>
      </c>
      <c r="IS204" s="86">
        <f t="shared" si="550"/>
        <v>7.7672648108757933E-6</v>
      </c>
      <c r="IT204" s="86">
        <f t="shared" si="551"/>
        <v>2.4861435768815988E-5</v>
      </c>
      <c r="IU204" s="86">
        <f t="shared" si="552"/>
        <v>3.4606624069940365E-5</v>
      </c>
      <c r="IV204" s="86">
        <f t="shared" si="553"/>
        <v>1.7951223376313323E-3</v>
      </c>
      <c r="IW204" s="86">
        <f t="shared" si="554"/>
        <v>3.4022530681402652E-3</v>
      </c>
      <c r="IY204" s="86">
        <f t="shared" si="555"/>
        <v>3.5122852574120424E-4</v>
      </c>
      <c r="IZ204" s="86">
        <f t="shared" si="556"/>
        <v>3.1545776022912863E-6</v>
      </c>
      <c r="JA204" s="86">
        <f t="shared" si="557"/>
        <v>9.6468139972900973E-7</v>
      </c>
      <c r="JB204" s="86">
        <f t="shared" si="558"/>
        <v>5.7371750518421694E-6</v>
      </c>
      <c r="JC204" s="86">
        <f t="shared" si="559"/>
        <v>1.654579188959478E-5</v>
      </c>
      <c r="JD204" s="86">
        <f t="shared" si="560"/>
        <v>3.9639810026687169E-5</v>
      </c>
      <c r="JE204" s="86">
        <f t="shared" si="561"/>
        <v>3.6334059443357306E-6</v>
      </c>
      <c r="JF204" s="86">
        <f t="shared" si="562"/>
        <v>2.9546640038510978E-7</v>
      </c>
      <c r="JG204" s="86">
        <f t="shared" si="563"/>
        <v>1.2853408495039375E-8</v>
      </c>
      <c r="JH204" s="86">
        <f t="shared" si="564"/>
        <v>1.3908339412421587E-6</v>
      </c>
      <c r="JI204" s="86">
        <f t="shared" si="565"/>
        <v>7.7672648108757933E-6</v>
      </c>
      <c r="JJ204" s="86">
        <f t="shared" si="566"/>
        <v>2.4861435768815988E-5</v>
      </c>
      <c r="JK204" s="86">
        <f t="shared" si="567"/>
        <v>3.4606624069940365E-5</v>
      </c>
      <c r="JL204" s="86">
        <f t="shared" si="568"/>
        <v>1.7951223376313323E-3</v>
      </c>
      <c r="JM204" s="86">
        <f t="shared" si="569"/>
        <v>3.4022530681402652E-3</v>
      </c>
    </row>
    <row r="205" spans="2:273" x14ac:dyDescent="0.25">
      <c r="B205" s="2">
        <v>178</v>
      </c>
      <c r="C205" s="37">
        <v>45.863999999999997</v>
      </c>
      <c r="D205" s="37">
        <v>49.25</v>
      </c>
      <c r="E205" s="37">
        <v>56.79</v>
      </c>
      <c r="F205" s="37">
        <v>60.5</v>
      </c>
      <c r="G205" s="37">
        <v>67.483999999999995</v>
      </c>
      <c r="H205" s="37">
        <v>69.623000000000005</v>
      </c>
      <c r="I205" s="37">
        <v>70.593000000000004</v>
      </c>
      <c r="J205" s="37">
        <v>71.849999999999994</v>
      </c>
      <c r="K205" s="37">
        <v>73.099999999999994</v>
      </c>
      <c r="L205" s="37">
        <v>74</v>
      </c>
      <c r="M205" s="37">
        <v>73.22</v>
      </c>
      <c r="N205" s="37">
        <v>74.147999999999996</v>
      </c>
      <c r="O205" s="37">
        <v>74.3</v>
      </c>
      <c r="P205" s="37">
        <v>77.063000000000002</v>
      </c>
      <c r="Q205" s="37">
        <v>72.766000000000005</v>
      </c>
      <c r="S205" s="4">
        <f t="shared" si="441"/>
        <v>46.542476126635627</v>
      </c>
      <c r="T205" s="4">
        <f t="shared" si="442"/>
        <v>50.123184669309303</v>
      </c>
      <c r="U205" s="4">
        <f t="shared" si="443"/>
        <v>57.317580190183918</v>
      </c>
      <c r="V205" s="4">
        <f t="shared" si="444"/>
        <v>61.465237781617539</v>
      </c>
      <c r="W205" s="4">
        <f t="shared" si="445"/>
        <v>67.622488154534096</v>
      </c>
      <c r="X205" s="4">
        <f t="shared" si="446"/>
        <v>68.998209323398058</v>
      </c>
      <c r="Y205" s="4">
        <f t="shared" si="447"/>
        <v>70.832119900780725</v>
      </c>
      <c r="Z205" s="4">
        <f t="shared" si="448"/>
        <v>71.451726188553096</v>
      </c>
      <c r="AA205" s="4">
        <f t="shared" si="449"/>
        <v>73.404607361129692</v>
      </c>
      <c r="AB205" s="4">
        <f t="shared" si="450"/>
        <v>73.88366807194231</v>
      </c>
      <c r="AC205" s="4">
        <f t="shared" si="451"/>
        <v>73.966940163563407</v>
      </c>
      <c r="AD205" s="4">
        <f t="shared" si="452"/>
        <v>74.350281999473154</v>
      </c>
      <c r="AE205" s="4">
        <f t="shared" si="453"/>
        <v>74.7741022419481</v>
      </c>
      <c r="AF205" s="4">
        <f t="shared" si="454"/>
        <v>78.035965184960133</v>
      </c>
      <c r="AG205" s="4">
        <f t="shared" si="455"/>
        <v>75.389851735879006</v>
      </c>
      <c r="AI205" s="4">
        <f t="shared" si="456"/>
        <v>-0.67847612663562984</v>
      </c>
      <c r="AJ205" s="4">
        <f t="shared" si="457"/>
        <v>-0.87318466930930327</v>
      </c>
      <c r="AK205" s="4">
        <f t="shared" si="458"/>
        <v>-0.52758019018391877</v>
      </c>
      <c r="AL205" s="4">
        <f t="shared" si="459"/>
        <v>-0.96523778161753881</v>
      </c>
      <c r="AM205" s="4">
        <f t="shared" si="460"/>
        <v>-0.13848815453410168</v>
      </c>
      <c r="AN205" s="4">
        <f t="shared" si="461"/>
        <v>0.62479067660194687</v>
      </c>
      <c r="AO205" s="4">
        <f t="shared" si="462"/>
        <v>-0.23911990078072165</v>
      </c>
      <c r="AP205" s="4">
        <f t="shared" si="463"/>
        <v>0.39827381144689866</v>
      </c>
      <c r="AQ205" s="4">
        <f t="shared" si="464"/>
        <v>-0.30460736112969755</v>
      </c>
      <c r="AR205" s="4">
        <f t="shared" si="465"/>
        <v>0.11633192805768999</v>
      </c>
      <c r="AS205" s="4">
        <f t="shared" si="466"/>
        <v>-0.74694016356340853</v>
      </c>
      <c r="AT205" s="4">
        <f t="shared" si="467"/>
        <v>-0.20228199947315773</v>
      </c>
      <c r="AU205" s="4">
        <f t="shared" si="468"/>
        <v>-0.47410224194810269</v>
      </c>
      <c r="AV205" s="4">
        <f t="shared" si="648"/>
        <v>-0.97296518496013107</v>
      </c>
      <c r="AW205" s="4">
        <f t="shared" si="648"/>
        <v>-2.6238517358790006</v>
      </c>
      <c r="AY205" s="2">
        <f t="shared" si="520"/>
        <v>46.542476018910378</v>
      </c>
      <c r="AZ205" s="2">
        <f t="shared" si="571"/>
        <v>50.123184669180603</v>
      </c>
      <c r="BA205" s="2">
        <f t="shared" si="572"/>
        <v>57.317580190163397</v>
      </c>
      <c r="BB205" s="2">
        <f t="shared" si="573"/>
        <v>61.465237780955903</v>
      </c>
      <c r="BC205" s="2">
        <f t="shared" si="574"/>
        <v>67.622488149032165</v>
      </c>
      <c r="BD205" s="2">
        <f t="shared" si="575"/>
        <v>68.998209288168724</v>
      </c>
      <c r="BE205" s="2">
        <f t="shared" si="576"/>
        <v>70.832119900411328</v>
      </c>
      <c r="BF205" s="2">
        <f t="shared" si="577"/>
        <v>71.451726188549046</v>
      </c>
      <c r="BG205" s="2">
        <f t="shared" si="578"/>
        <v>73.404607361129678</v>
      </c>
      <c r="BH205" s="2">
        <f t="shared" si="579"/>
        <v>73.883668071844085</v>
      </c>
      <c r="BI205" s="2">
        <f t="shared" si="580"/>
        <v>73.966940160513488</v>
      </c>
      <c r="BJ205" s="2">
        <f t="shared" si="581"/>
        <v>74.350281969270554</v>
      </c>
      <c r="BK205" s="2">
        <f t="shared" si="582"/>
        <v>74.774102186280246</v>
      </c>
      <c r="BL205" s="2">
        <f t="shared" si="583"/>
        <v>78.033631391315254</v>
      </c>
      <c r="BM205" s="2">
        <f t="shared" si="584"/>
        <v>75.378600403129482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>
        <f t="shared" si="485"/>
        <v>45.863999999999997</v>
      </c>
      <c r="CV205" s="2">
        <f t="shared" si="486"/>
        <v>49.25</v>
      </c>
      <c r="CW205" s="2">
        <f t="shared" si="487"/>
        <v>56.79</v>
      </c>
      <c r="CX205" s="2">
        <f t="shared" si="488"/>
        <v>60.5</v>
      </c>
      <c r="CY205" s="2">
        <f t="shared" si="489"/>
        <v>67.483999999999995</v>
      </c>
      <c r="CZ205" s="2">
        <f t="shared" si="490"/>
        <v>69.623000000000005</v>
      </c>
      <c r="DA205" s="2">
        <f t="shared" si="491"/>
        <v>70.593000000000004</v>
      </c>
      <c r="DB205" s="2">
        <f t="shared" si="492"/>
        <v>71.849999999999994</v>
      </c>
      <c r="DC205" s="2">
        <f t="shared" si="493"/>
        <v>73.099999999999994</v>
      </c>
      <c r="DD205" s="2">
        <f t="shared" si="494"/>
        <v>74</v>
      </c>
      <c r="DE205" s="2">
        <f t="shared" si="495"/>
        <v>73.22</v>
      </c>
      <c r="DF205" s="2">
        <f t="shared" si="496"/>
        <v>74.147999999999996</v>
      </c>
      <c r="DG205" s="2">
        <f t="shared" si="497"/>
        <v>74.3</v>
      </c>
      <c r="DH205" s="2">
        <f t="shared" si="498"/>
        <v>77.063000000000002</v>
      </c>
      <c r="DI205" s="2">
        <f t="shared" si="499"/>
        <v>72.766000000000005</v>
      </c>
      <c r="DK205" s="2">
        <f t="shared" si="500"/>
        <v>130.22035644599299</v>
      </c>
      <c r="DL205" s="2">
        <f t="shared" si="649"/>
        <v>110.03089895470382</v>
      </c>
      <c r="DM205" s="2">
        <f t="shared" si="649"/>
        <v>120.50353175053345</v>
      </c>
      <c r="DN205" s="2">
        <f t="shared" si="649"/>
        <v>110.56450614482893</v>
      </c>
      <c r="DO205" s="2">
        <f t="shared" si="649"/>
        <v>108.92228830726845</v>
      </c>
      <c r="DP205" s="2">
        <f t="shared" si="649"/>
        <v>46.199745998187893</v>
      </c>
      <c r="DQ205" s="2">
        <f t="shared" si="649"/>
        <v>70.726799999999969</v>
      </c>
      <c r="DR205" s="2">
        <f t="shared" si="649"/>
        <v>86.751518437465805</v>
      </c>
      <c r="DS205" s="2">
        <f t="shared" si="649"/>
        <v>86.416980559506868</v>
      </c>
      <c r="DT205" s="2">
        <f t="shared" si="649"/>
        <v>72.545410278745635</v>
      </c>
      <c r="DU205" s="2">
        <f t="shared" si="649"/>
        <v>73.074002265176702</v>
      </c>
      <c r="DV205" s="2">
        <f t="shared" si="649"/>
        <v>99.154132026037871</v>
      </c>
      <c r="DW205" s="2">
        <f t="shared" si="649"/>
        <v>125.04603972125435</v>
      </c>
      <c r="DX205" s="2">
        <f t="shared" si="649"/>
        <v>118.71028844231965</v>
      </c>
      <c r="DY205" s="2">
        <f t="shared" si="649"/>
        <v>107.08634146341463</v>
      </c>
      <c r="EA205" s="2">
        <f t="shared" si="440"/>
        <v>45.699276146662712</v>
      </c>
      <c r="EB205" s="2">
        <f t="shared" si="502"/>
        <v>50.305718168501372</v>
      </c>
      <c r="EC205" s="2">
        <f t="shared" si="503"/>
        <v>57.108960792566862</v>
      </c>
      <c r="ED205" s="2">
        <f t="shared" si="504"/>
        <v>61.7231370250095</v>
      </c>
      <c r="EE205" s="2">
        <f t="shared" si="505"/>
        <v>64.689563697230312</v>
      </c>
      <c r="EF205" s="2">
        <f t="shared" si="506"/>
        <v>68.570587147688826</v>
      </c>
      <c r="EG205" s="2">
        <f t="shared" si="507"/>
        <v>71.088025129751173</v>
      </c>
      <c r="EH205" s="2">
        <f t="shared" si="508"/>
        <v>69.294821988712101</v>
      </c>
      <c r="EI205" s="2">
        <f t="shared" si="509"/>
        <v>70.102634043650113</v>
      </c>
      <c r="EJ205" s="2">
        <f t="shared" si="510"/>
        <v>72.877143425983775</v>
      </c>
      <c r="EK205" s="2">
        <f t="shared" si="511"/>
        <v>73.228229994227405</v>
      </c>
      <c r="EL205" s="2">
        <f t="shared" si="512"/>
        <v>74.196901971037846</v>
      </c>
      <c r="EM205" s="2">
        <f t="shared" si="513"/>
        <v>74.927053781174578</v>
      </c>
      <c r="EN205" s="2">
        <f t="shared" si="514"/>
        <v>79.931597705116033</v>
      </c>
      <c r="EO205" s="2">
        <f t="shared" si="515"/>
        <v>78.90112005493458</v>
      </c>
      <c r="EQ205" s="2">
        <f t="shared" si="516"/>
        <v>46.738687319105281</v>
      </c>
      <c r="ER205" s="2">
        <f t="shared" si="650"/>
        <v>50.090723328933095</v>
      </c>
      <c r="ES205" s="2">
        <f t="shared" si="650"/>
        <v>57.35352274662857</v>
      </c>
      <c r="ET205" s="2">
        <f t="shared" si="650"/>
        <v>61.418605199992221</v>
      </c>
      <c r="EU205" s="2">
        <f t="shared" si="650"/>
        <v>68.178001643343009</v>
      </c>
      <c r="EV205" s="2">
        <f t="shared" si="650"/>
        <v>69.079969821926269</v>
      </c>
      <c r="EW205" s="2">
        <f t="shared" si="650"/>
        <v>70.786002968058227</v>
      </c>
      <c r="EX205" s="2">
        <f t="shared" si="650"/>
        <v>71.824374818503401</v>
      </c>
      <c r="EY205" s="2">
        <f t="shared" si="650"/>
        <v>73.871286307203533</v>
      </c>
      <c r="EZ205" s="2">
        <f t="shared" si="650"/>
        <v>74.050098628966111</v>
      </c>
      <c r="FA205" s="2">
        <f t="shared" si="650"/>
        <v>74.102903512024</v>
      </c>
      <c r="FB205" s="2">
        <f t="shared" si="650"/>
        <v>74.381811449485042</v>
      </c>
      <c r="FC205" s="2">
        <f t="shared" si="650"/>
        <v>74.741492892476344</v>
      </c>
      <c r="FD205" s="2">
        <f t="shared" si="650"/>
        <v>77.438971627553201</v>
      </c>
      <c r="FE205" s="2">
        <f t="shared" si="650"/>
        <v>74.173595883104994</v>
      </c>
      <c r="FG205" s="2">
        <f t="shared" si="518"/>
        <v>0.99999675914871722</v>
      </c>
      <c r="FH205" s="2">
        <f t="shared" si="651"/>
        <v>0.9999965211722629</v>
      </c>
      <c r="FI205" s="2">
        <f t="shared" si="651"/>
        <v>0.99999626628793692</v>
      </c>
      <c r="FJ205" s="2">
        <f t="shared" si="651"/>
        <v>0.99999637365131266</v>
      </c>
      <c r="FK205" s="2">
        <f t="shared" si="651"/>
        <v>0.99999613711812574</v>
      </c>
      <c r="FL205" s="2">
        <f t="shared" si="651"/>
        <v>0.99999554021910553</v>
      </c>
      <c r="FM205" s="2">
        <f t="shared" si="651"/>
        <v>0.99999513438161314</v>
      </c>
      <c r="FN205" s="2">
        <f t="shared" si="651"/>
        <v>0.99999460987275424</v>
      </c>
      <c r="FO205" s="2">
        <f t="shared" si="651"/>
        <v>0.99999449640285087</v>
      </c>
      <c r="FP205" s="2">
        <f t="shared" si="651"/>
        <v>0.99999545975384319</v>
      </c>
      <c r="FQ205" s="2">
        <f t="shared" si="651"/>
        <v>0.99999598692138036</v>
      </c>
      <c r="FR205" s="2">
        <f t="shared" si="651"/>
        <v>0.99999613186284309</v>
      </c>
      <c r="FS205" s="2">
        <f t="shared" si="651"/>
        <v>0.99999664905041685</v>
      </c>
      <c r="FT205" s="2">
        <f t="shared" si="651"/>
        <v>0.99999620496507946</v>
      </c>
      <c r="FU205" s="2">
        <f t="shared" si="651"/>
        <v>0.99999519709527041</v>
      </c>
      <c r="FW205" s="2">
        <f t="shared" si="536"/>
        <v>0.81096487544512041</v>
      </c>
      <c r="FX205" s="2">
        <f t="shared" si="588"/>
        <v>0.84997981022824676</v>
      </c>
      <c r="FY205" s="2">
        <f t="shared" si="589"/>
        <v>0.8520650782403969</v>
      </c>
      <c r="FZ205" s="2">
        <f t="shared" si="590"/>
        <v>0.84745283969497787</v>
      </c>
      <c r="GA205" s="2">
        <f t="shared" si="591"/>
        <v>0.84070682388941143</v>
      </c>
      <c r="GB205" s="2">
        <f t="shared" si="592"/>
        <v>0.8396868035807461</v>
      </c>
      <c r="GC205" s="2">
        <f t="shared" si="593"/>
        <v>0.84730031174461007</v>
      </c>
      <c r="GD205" s="2">
        <f t="shared" si="594"/>
        <v>0.85264481556597826</v>
      </c>
      <c r="GE205" s="2">
        <f t="shared" si="595"/>
        <v>0.87614438769558278</v>
      </c>
      <c r="GF205" s="2">
        <f t="shared" si="596"/>
        <v>0.85811133234354486</v>
      </c>
      <c r="GG205" s="2">
        <f t="shared" si="597"/>
        <v>0.84455602025654142</v>
      </c>
      <c r="GH205" s="2">
        <f t="shared" si="598"/>
        <v>0.82896486178542983</v>
      </c>
      <c r="GI205" s="2">
        <f t="shared" si="599"/>
        <v>0.82517141496552027</v>
      </c>
      <c r="GJ205" s="2">
        <f t="shared" si="600"/>
        <v>0.76149146371050658</v>
      </c>
      <c r="GK205" s="2">
        <f t="shared" si="601"/>
        <v>0.74513739003792545</v>
      </c>
      <c r="GM205" s="86">
        <f t="shared" si="537"/>
        <v>2.9282080716664166E-108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9.0233108307502907E-251</v>
      </c>
      <c r="GR205" s="86">
        <f t="shared" si="606"/>
        <v>0</v>
      </c>
      <c r="GS205" s="86">
        <f t="shared" si="607"/>
        <v>0</v>
      </c>
      <c r="GT205" s="86">
        <f t="shared" si="608"/>
        <v>7.1434972753787439E-229</v>
      </c>
      <c r="GU205" s="86">
        <f t="shared" si="609"/>
        <v>1.6038422766850198E-165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2.5549350184364375E-82</v>
      </c>
      <c r="HD205" s="86">
        <f t="shared" si="616"/>
        <v>8.8305888841393427E-222</v>
      </c>
      <c r="HE205" s="86">
        <f t="shared" si="617"/>
        <v>2.9535122394855346E-279</v>
      </c>
      <c r="HF205" s="86">
        <f t="shared" si="618"/>
        <v>8.3443484070981625E-224</v>
      </c>
      <c r="HG205" s="86">
        <f t="shared" si="619"/>
        <v>1.6099629032628027E-169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9.944213914559418E-49</v>
      </c>
      <c r="HT205" s="86">
        <f t="shared" si="630"/>
        <v>1.7965605020164167E-62</v>
      </c>
      <c r="HU205" s="86">
        <f t="shared" si="631"/>
        <v>1.0226393584181451E-69</v>
      </c>
      <c r="HV205" s="86">
        <f t="shared" si="632"/>
        <v>2.1521274128842456E-61</v>
      </c>
      <c r="HW205" s="86">
        <f t="shared" si="633"/>
        <v>5.0035509910435064E-59</v>
      </c>
      <c r="HX205" s="86">
        <f t="shared" si="634"/>
        <v>1.5002811171432987E-55</v>
      </c>
      <c r="HY205" s="86">
        <f t="shared" si="635"/>
        <v>4.0718400462599182E-68</v>
      </c>
      <c r="HZ205" s="86">
        <f t="shared" si="636"/>
        <v>5.7678272761044758E-80</v>
      </c>
      <c r="IA205" s="86">
        <f t="shared" si="637"/>
        <v>3.2688342359673251E-78</v>
      </c>
      <c r="IB205" s="86">
        <f t="shared" si="638"/>
        <v>1.5282653294491218E-66</v>
      </c>
      <c r="IC205" s="86">
        <f t="shared" si="639"/>
        <v>1.687738334371368E-61</v>
      </c>
      <c r="ID205" s="86">
        <f t="shared" si="640"/>
        <v>2.1058523013043515E-59</v>
      </c>
      <c r="IE205" s="86">
        <f t="shared" si="641"/>
        <v>2.4440441361419833E-59</v>
      </c>
      <c r="IF205" s="86">
        <f t="shared" si="642"/>
        <v>2.314412913231936E-46</v>
      </c>
      <c r="IG205" s="86">
        <f t="shared" si="643"/>
        <v>1.1666545042752785E-41</v>
      </c>
      <c r="II205" s="86">
        <f t="shared" si="540"/>
        <v>1.3594426956310438E-4</v>
      </c>
      <c r="IJ205" s="86">
        <f t="shared" si="541"/>
        <v>8.5729963808505682E-7</v>
      </c>
      <c r="IK205" s="86">
        <f t="shared" si="542"/>
        <v>2.3321006296700732E-7</v>
      </c>
      <c r="IL205" s="86">
        <f t="shared" si="543"/>
        <v>1.6405641810729825E-6</v>
      </c>
      <c r="IM205" s="86">
        <f t="shared" si="544"/>
        <v>5.1283079768230804E-6</v>
      </c>
      <c r="IN205" s="86">
        <f t="shared" si="545"/>
        <v>1.3515453397960711E-5</v>
      </c>
      <c r="IO205" s="86">
        <f t="shared" si="546"/>
        <v>9.8613123254735859E-7</v>
      </c>
      <c r="IP205" s="86">
        <f t="shared" si="547"/>
        <v>6.2967162444465295E-8</v>
      </c>
      <c r="IQ205" s="86">
        <f t="shared" si="548"/>
        <v>2.3869861127929303E-9</v>
      </c>
      <c r="IR205" s="86">
        <f t="shared" si="549"/>
        <v>3.644771521058818E-7</v>
      </c>
      <c r="IS205" s="86">
        <f t="shared" si="550"/>
        <v>2.2582113555535517E-6</v>
      </c>
      <c r="IT205" s="86">
        <f t="shared" si="551"/>
        <v>7.5587474628648856E-6</v>
      </c>
      <c r="IU205" s="86">
        <f t="shared" si="552"/>
        <v>1.0721936595841822E-5</v>
      </c>
      <c r="IV205" s="86">
        <f t="shared" si="553"/>
        <v>7.1000619426326498E-4</v>
      </c>
      <c r="IW205" s="86">
        <f t="shared" si="554"/>
        <v>1.3921766961320205E-3</v>
      </c>
      <c r="IY205" s="86">
        <f t="shared" si="555"/>
        <v>1.3594426956310438E-4</v>
      </c>
      <c r="IZ205" s="86">
        <f t="shared" si="556"/>
        <v>8.5729963808505682E-7</v>
      </c>
      <c r="JA205" s="86">
        <f t="shared" si="557"/>
        <v>2.3321006296700732E-7</v>
      </c>
      <c r="JB205" s="86">
        <f t="shared" si="558"/>
        <v>1.6405641810729825E-6</v>
      </c>
      <c r="JC205" s="86">
        <f t="shared" si="559"/>
        <v>5.1283079768230804E-6</v>
      </c>
      <c r="JD205" s="86">
        <f t="shared" si="560"/>
        <v>1.3515453397960711E-5</v>
      </c>
      <c r="JE205" s="86">
        <f t="shared" si="561"/>
        <v>9.8613123254735859E-7</v>
      </c>
      <c r="JF205" s="86">
        <f t="shared" si="562"/>
        <v>6.2967162444465295E-8</v>
      </c>
      <c r="JG205" s="86">
        <f t="shared" si="563"/>
        <v>2.3869861127929303E-9</v>
      </c>
      <c r="JH205" s="86">
        <f t="shared" si="564"/>
        <v>3.644771521058818E-7</v>
      </c>
      <c r="JI205" s="86">
        <f t="shared" si="565"/>
        <v>2.2582113555535517E-6</v>
      </c>
      <c r="JJ205" s="86">
        <f t="shared" si="566"/>
        <v>7.5587474628648856E-6</v>
      </c>
      <c r="JK205" s="86">
        <f t="shared" si="567"/>
        <v>1.0721936595841822E-5</v>
      </c>
      <c r="JL205" s="86">
        <f t="shared" si="568"/>
        <v>7.1000619426326498E-4</v>
      </c>
      <c r="JM205" s="86">
        <f t="shared" si="569"/>
        <v>1.3921766961320205E-3</v>
      </c>
    </row>
    <row r="206" spans="2:273" x14ac:dyDescent="0.25">
      <c r="B206" s="2">
        <v>179</v>
      </c>
      <c r="C206" s="37">
        <v>45.061</v>
      </c>
      <c r="D206" s="37">
        <v>49.417000000000002</v>
      </c>
      <c r="E206" s="37">
        <v>56.902999999999999</v>
      </c>
      <c r="F206" s="37">
        <v>61.741999999999997</v>
      </c>
      <c r="G206" s="37">
        <v>67.968000000000004</v>
      </c>
      <c r="H206" s="37">
        <v>68.343999999999994</v>
      </c>
      <c r="I206" s="37">
        <v>71.271000000000001</v>
      </c>
      <c r="J206" s="37">
        <v>72.7</v>
      </c>
      <c r="K206" s="37">
        <v>74.466999999999999</v>
      </c>
      <c r="L206" s="37">
        <v>74.533000000000001</v>
      </c>
      <c r="M206" s="37">
        <v>74.831000000000003</v>
      </c>
      <c r="N206" s="37">
        <v>74.606999999999999</v>
      </c>
      <c r="O206" s="37">
        <v>74.167000000000002</v>
      </c>
      <c r="P206" s="37">
        <v>77.397000000000006</v>
      </c>
      <c r="Q206" s="37">
        <v>73.406000000000006</v>
      </c>
      <c r="S206" s="4">
        <f t="shared" si="441"/>
        <v>46.43476573187769</v>
      </c>
      <c r="T206" s="4">
        <f t="shared" si="442"/>
        <v>50.00247851197377</v>
      </c>
      <c r="U206" s="4">
        <f t="shared" si="443"/>
        <v>57.181948442194972</v>
      </c>
      <c r="V206" s="4">
        <f t="shared" si="444"/>
        <v>61.370237336127538</v>
      </c>
      <c r="W206" s="4">
        <f t="shared" si="445"/>
        <v>67.502411891943154</v>
      </c>
      <c r="X206" s="4">
        <f t="shared" si="446"/>
        <v>68.910455151933022</v>
      </c>
      <c r="Y206" s="4">
        <f t="shared" si="447"/>
        <v>70.728172205557826</v>
      </c>
      <c r="Z206" s="4">
        <f t="shared" si="448"/>
        <v>71.345464980885666</v>
      </c>
      <c r="AA206" s="4">
        <f t="shared" si="449"/>
        <v>73.283186123199442</v>
      </c>
      <c r="AB206" s="4">
        <f t="shared" si="450"/>
        <v>73.770587924563017</v>
      </c>
      <c r="AC206" s="4">
        <f t="shared" si="451"/>
        <v>73.857325203998357</v>
      </c>
      <c r="AD206" s="4">
        <f t="shared" si="452"/>
        <v>74.240916009651357</v>
      </c>
      <c r="AE206" s="4">
        <f t="shared" si="453"/>
        <v>74.668837486361355</v>
      </c>
      <c r="AF206" s="4">
        <f t="shared" si="454"/>
        <v>77.907102880890449</v>
      </c>
      <c r="AG206" s="4">
        <f t="shared" si="455"/>
        <v>75.171418954795001</v>
      </c>
      <c r="AI206" s="4">
        <f t="shared" si="456"/>
        <v>-1.3737657318776897</v>
      </c>
      <c r="AJ206" s="4">
        <f t="shared" si="457"/>
        <v>-0.58547851197376843</v>
      </c>
      <c r="AK206" s="4">
        <f t="shared" si="458"/>
        <v>-0.27894844219497372</v>
      </c>
      <c r="AL206" s="4">
        <f t="shared" si="459"/>
        <v>0.3717626638724596</v>
      </c>
      <c r="AM206" s="4">
        <f t="shared" si="460"/>
        <v>0.46558810805684914</v>
      </c>
      <c r="AN206" s="4">
        <f t="shared" si="461"/>
        <v>-0.56645515193302742</v>
      </c>
      <c r="AO206" s="4">
        <f t="shared" si="462"/>
        <v>0.5428277944421751</v>
      </c>
      <c r="AP206" s="4">
        <f t="shared" si="463"/>
        <v>1.354535019114337</v>
      </c>
      <c r="AQ206" s="4">
        <f t="shared" si="464"/>
        <v>1.1838138768005564</v>
      </c>
      <c r="AR206" s="4">
        <f t="shared" si="465"/>
        <v>0.76241207543698408</v>
      </c>
      <c r="AS206" s="4">
        <f t="shared" si="466"/>
        <v>0.97367479600164586</v>
      </c>
      <c r="AT206" s="4">
        <f t="shared" si="467"/>
        <v>0.36608399034864192</v>
      </c>
      <c r="AU206" s="4">
        <f t="shared" si="468"/>
        <v>-0.50183748636135306</v>
      </c>
      <c r="AV206" s="4">
        <f t="shared" si="648"/>
        <v>-0.51010288089044309</v>
      </c>
      <c r="AW206" s="4">
        <f t="shared" si="648"/>
        <v>-1.7654189547949954</v>
      </c>
      <c r="AY206" s="2">
        <f t="shared" si="520"/>
        <v>46.434765712939523</v>
      </c>
      <c r="AZ206" s="2">
        <f t="shared" si="571"/>
        <v>50.002478511961961</v>
      </c>
      <c r="BA206" s="2">
        <f t="shared" si="572"/>
        <v>57.181948442193459</v>
      </c>
      <c r="BB206" s="2">
        <f t="shared" si="573"/>
        <v>61.370237336060839</v>
      </c>
      <c r="BC206" s="2">
        <f t="shared" si="574"/>
        <v>67.502411891299829</v>
      </c>
      <c r="BD206" s="2">
        <f t="shared" si="575"/>
        <v>68.910455147011618</v>
      </c>
      <c r="BE206" s="2">
        <f t="shared" si="576"/>
        <v>70.728172205524046</v>
      </c>
      <c r="BF206" s="2">
        <f t="shared" si="577"/>
        <v>71.345464980885424</v>
      </c>
      <c r="BG206" s="2">
        <f t="shared" si="578"/>
        <v>73.283186123199442</v>
      </c>
      <c r="BH206" s="2">
        <f t="shared" si="579"/>
        <v>73.770587924554576</v>
      </c>
      <c r="BI206" s="2">
        <f t="shared" si="580"/>
        <v>73.85732520368154</v>
      </c>
      <c r="BJ206" s="2">
        <f t="shared" si="581"/>
        <v>74.240916006257748</v>
      </c>
      <c r="BK206" s="2">
        <f t="shared" si="582"/>
        <v>74.668837479889504</v>
      </c>
      <c r="BL206" s="2">
        <f t="shared" si="583"/>
        <v>77.906459506805348</v>
      </c>
      <c r="BM206" s="2">
        <f t="shared" si="584"/>
        <v>75.168185899114889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>
        <f t="shared" si="485"/>
        <v>45.061</v>
      </c>
      <c r="CV206" s="2">
        <f t="shared" si="486"/>
        <v>49.417000000000002</v>
      </c>
      <c r="CW206" s="2">
        <f t="shared" si="487"/>
        <v>56.902999999999999</v>
      </c>
      <c r="CX206" s="2">
        <f t="shared" si="488"/>
        <v>61.741999999999997</v>
      </c>
      <c r="CY206" s="2">
        <f t="shared" si="489"/>
        <v>67.968000000000004</v>
      </c>
      <c r="CZ206" s="2">
        <f t="shared" si="490"/>
        <v>68.343999999999994</v>
      </c>
      <c r="DA206" s="2">
        <f t="shared" si="491"/>
        <v>71.271000000000001</v>
      </c>
      <c r="DB206" s="2">
        <f t="shared" si="492"/>
        <v>72.7</v>
      </c>
      <c r="DC206" s="2">
        <f t="shared" si="493"/>
        <v>74.466999999999999</v>
      </c>
      <c r="DD206" s="2">
        <f t="shared" si="494"/>
        <v>74.533000000000001</v>
      </c>
      <c r="DE206" s="2">
        <f t="shared" si="495"/>
        <v>74.831000000000003</v>
      </c>
      <c r="DF206" s="2">
        <f t="shared" si="496"/>
        <v>74.606999999999999</v>
      </c>
      <c r="DG206" s="2">
        <f t="shared" si="497"/>
        <v>74.167000000000002</v>
      </c>
      <c r="DH206" s="2">
        <f t="shared" si="498"/>
        <v>77.397000000000006</v>
      </c>
      <c r="DI206" s="2">
        <f t="shared" si="499"/>
        <v>73.406000000000006</v>
      </c>
      <c r="DK206" s="2">
        <f t="shared" si="500"/>
        <v>130.60806324041809</v>
      </c>
      <c r="DL206" s="2">
        <f t="shared" si="649"/>
        <v>110.27541637630659</v>
      </c>
      <c r="DM206" s="2">
        <f t="shared" si="649"/>
        <v>120.76959211841289</v>
      </c>
      <c r="DN206" s="2">
        <f t="shared" si="649"/>
        <v>110.76690830024583</v>
      </c>
      <c r="DO206" s="2">
        <f t="shared" si="649"/>
        <v>109.07391734867514</v>
      </c>
      <c r="DP206" s="2">
        <f t="shared" si="649"/>
        <v>45.908060857746939</v>
      </c>
      <c r="DQ206" s="2">
        <f t="shared" si="649"/>
        <v>70.598548780487775</v>
      </c>
      <c r="DR206" s="2">
        <f t="shared" si="649"/>
        <v>86.690622606412077</v>
      </c>
      <c r="DS206" s="2">
        <f t="shared" si="649"/>
        <v>86.322423423423416</v>
      </c>
      <c r="DT206" s="2">
        <f t="shared" si="649"/>
        <v>72.377974216027866</v>
      </c>
      <c r="DU206" s="2">
        <f t="shared" si="649"/>
        <v>72.925375113258852</v>
      </c>
      <c r="DV206" s="2">
        <f t="shared" si="649"/>
        <v>99.181315479566749</v>
      </c>
      <c r="DW206" s="2">
        <f t="shared" si="649"/>
        <v>125.24047282229964</v>
      </c>
      <c r="DX206" s="2">
        <f t="shared" si="649"/>
        <v>118.86858566296627</v>
      </c>
      <c r="DY206" s="2">
        <f t="shared" si="649"/>
        <v>107.19481707317073</v>
      </c>
      <c r="EA206" s="2">
        <f t="shared" si="440"/>
        <v>45.561678860325259</v>
      </c>
      <c r="EB206" s="2">
        <f t="shared" si="502"/>
        <v>50.190079377510926</v>
      </c>
      <c r="EC206" s="2">
        <f t="shared" si="503"/>
        <v>56.966959523555246</v>
      </c>
      <c r="ED206" s="2">
        <f t="shared" si="504"/>
        <v>61.635775378516314</v>
      </c>
      <c r="EE206" s="2">
        <f t="shared" si="505"/>
        <v>64.479909129533468</v>
      </c>
      <c r="EF206" s="2">
        <f t="shared" si="506"/>
        <v>68.469760851183764</v>
      </c>
      <c r="EG206" s="2">
        <f t="shared" si="507"/>
        <v>70.99137753778048</v>
      </c>
      <c r="EH206" s="2">
        <f t="shared" si="508"/>
        <v>69.127119458861571</v>
      </c>
      <c r="EI206" s="2">
        <f t="shared" si="509"/>
        <v>69.894572456607676</v>
      </c>
      <c r="EJ206" s="2">
        <f t="shared" si="510"/>
        <v>72.735841388194885</v>
      </c>
      <c r="EK206" s="2">
        <f t="shared" si="511"/>
        <v>73.096931571779095</v>
      </c>
      <c r="EL206" s="2">
        <f t="shared" si="512"/>
        <v>74.082574617860047</v>
      </c>
      <c r="EM206" s="2">
        <f t="shared" si="513"/>
        <v>74.826161001609009</v>
      </c>
      <c r="EN206" s="2">
        <f t="shared" si="514"/>
        <v>79.873094146320412</v>
      </c>
      <c r="EO206" s="2">
        <f t="shared" si="515"/>
        <v>78.81889853634965</v>
      </c>
      <c r="EQ206" s="2">
        <f t="shared" si="516"/>
        <v>46.620069425047646</v>
      </c>
      <c r="ER206" s="2">
        <f t="shared" si="650"/>
        <v>49.972059347191887</v>
      </c>
      <c r="ES206" s="2">
        <f t="shared" si="650"/>
        <v>57.215738698335045</v>
      </c>
      <c r="ET206" s="2">
        <f t="shared" si="650"/>
        <v>61.326455312990674</v>
      </c>
      <c r="EU206" s="2">
        <f t="shared" si="650"/>
        <v>68.024526772489139</v>
      </c>
      <c r="EV206" s="2">
        <f t="shared" si="650"/>
        <v>68.987297163910654</v>
      </c>
      <c r="EW206" s="2">
        <f t="shared" si="650"/>
        <v>70.684913343447306</v>
      </c>
      <c r="EX206" s="2">
        <f t="shared" si="650"/>
        <v>71.695009335472449</v>
      </c>
      <c r="EY206" s="2">
        <f t="shared" si="650"/>
        <v>73.719972936617012</v>
      </c>
      <c r="EZ206" s="2">
        <f t="shared" si="650"/>
        <v>73.926630389056484</v>
      </c>
      <c r="FA206" s="2">
        <f t="shared" si="650"/>
        <v>73.98496509061161</v>
      </c>
      <c r="FB206" s="2">
        <f t="shared" si="650"/>
        <v>74.270605821432156</v>
      </c>
      <c r="FC206" s="2">
        <f t="shared" si="650"/>
        <v>74.638254453691616</v>
      </c>
      <c r="FD206" s="2">
        <f t="shared" si="650"/>
        <v>77.344510772996742</v>
      </c>
      <c r="FE206" s="2">
        <f t="shared" si="650"/>
        <v>74.02922293462106</v>
      </c>
      <c r="FG206" s="2">
        <f t="shared" si="518"/>
        <v>0.99999704430765846</v>
      </c>
      <c r="FH206" s="2">
        <f t="shared" si="651"/>
        <v>0.99999682727042427</v>
      </c>
      <c r="FI206" s="2">
        <f t="shared" si="651"/>
        <v>0.99999659481300873</v>
      </c>
      <c r="FJ206" s="2">
        <f t="shared" si="651"/>
        <v>0.99999669272963454</v>
      </c>
      <c r="FK206" s="2">
        <f t="shared" si="651"/>
        <v>0.99999647700866212</v>
      </c>
      <c r="FL206" s="2">
        <f t="shared" si="651"/>
        <v>0.99999593262988695</v>
      </c>
      <c r="FM206" s="2">
        <f t="shared" si="651"/>
        <v>0.99999556250139121</v>
      </c>
      <c r="FN206" s="2">
        <f t="shared" si="651"/>
        <v>0.99999508414319493</v>
      </c>
      <c r="FO206" s="2">
        <f t="shared" si="651"/>
        <v>0.99999498065731396</v>
      </c>
      <c r="FP206" s="2">
        <f t="shared" si="651"/>
        <v>0.99999585924463752</v>
      </c>
      <c r="FQ206" s="2">
        <f t="shared" si="651"/>
        <v>0.99999634002750737</v>
      </c>
      <c r="FR206" s="2">
        <f t="shared" si="651"/>
        <v>0.99999647221578414</v>
      </c>
      <c r="FS206" s="2">
        <f t="shared" si="651"/>
        <v>0.99999694389675697</v>
      </c>
      <c r="FT206" s="2">
        <f t="shared" si="651"/>
        <v>0.99999653888586093</v>
      </c>
      <c r="FU206" s="2">
        <f t="shared" si="651"/>
        <v>0.99999561969697515</v>
      </c>
      <c r="FW206" s="2">
        <f t="shared" si="536"/>
        <v>0.82468184313058113</v>
      </c>
      <c r="FX206" s="2">
        <f t="shared" si="588"/>
        <v>0.86134975671696179</v>
      </c>
      <c r="FY206" s="2">
        <f t="shared" si="589"/>
        <v>0.86330240034677919</v>
      </c>
      <c r="FZ206" s="2">
        <f t="shared" si="590"/>
        <v>0.85898252977508505</v>
      </c>
      <c r="GA206" s="2">
        <f t="shared" si="591"/>
        <v>0.85265773685578761</v>
      </c>
      <c r="GB206" s="2">
        <f t="shared" si="592"/>
        <v>0.8517007440301485</v>
      </c>
      <c r="GC206" s="2">
        <f t="shared" si="593"/>
        <v>0.85883960980193397</v>
      </c>
      <c r="GD206" s="2">
        <f t="shared" si="594"/>
        <v>0.86384513703720944</v>
      </c>
      <c r="GE206" s="2">
        <f t="shared" si="595"/>
        <v>0.88579776870052096</v>
      </c>
      <c r="GF206" s="2">
        <f t="shared" si="596"/>
        <v>0.86896000672781626</v>
      </c>
      <c r="GG206" s="2">
        <f t="shared" si="597"/>
        <v>0.85626752106615245</v>
      </c>
      <c r="GH206" s="2">
        <f t="shared" si="598"/>
        <v>0.84163076366820833</v>
      </c>
      <c r="GI206" s="2">
        <f t="shared" si="599"/>
        <v>0.83806336078605392</v>
      </c>
      <c r="GJ206" s="2">
        <f t="shared" si="600"/>
        <v>0.77781481445751721</v>
      </c>
      <c r="GK206" s="2">
        <f t="shared" si="601"/>
        <v>0.76223052163260863</v>
      </c>
      <c r="GM206" s="86">
        <f t="shared" si="537"/>
        <v>3.6240465596306752E-110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3.4754655911085967E-255</v>
      </c>
      <c r="GR206" s="86">
        <f t="shared" si="606"/>
        <v>0</v>
      </c>
      <c r="GS206" s="86">
        <f t="shared" si="607"/>
        <v>0</v>
      </c>
      <c r="GT206" s="86">
        <f t="shared" si="608"/>
        <v>7.1394363769077884E-233</v>
      </c>
      <c r="GU206" s="86">
        <f t="shared" si="609"/>
        <v>2.1088195485019723E-168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3.7099691394358409E-84</v>
      </c>
      <c r="HD206" s="86">
        <f t="shared" si="616"/>
        <v>9.621120384876428E-227</v>
      </c>
      <c r="HE206" s="86">
        <f t="shared" si="617"/>
        <v>1.67584079246962E-285</v>
      </c>
      <c r="HF206" s="86">
        <f t="shared" si="618"/>
        <v>8.1552773401707884E-229</v>
      </c>
      <c r="HG206" s="86">
        <f t="shared" si="619"/>
        <v>2.6917975455954428E-173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8.4372983125325771E-51</v>
      </c>
      <c r="HT206" s="86">
        <f t="shared" si="630"/>
        <v>5.0963437764947928E-65</v>
      </c>
      <c r="HU206" s="86">
        <f t="shared" si="631"/>
        <v>1.6087204749707966E-72</v>
      </c>
      <c r="HV206" s="86">
        <f t="shared" si="632"/>
        <v>7.0169464788663244E-64</v>
      </c>
      <c r="HW206" s="86">
        <f t="shared" si="633"/>
        <v>2.0395557445585495E-61</v>
      </c>
      <c r="HX206" s="86">
        <f t="shared" si="634"/>
        <v>9.0230131044669809E-58</v>
      </c>
      <c r="HY206" s="86">
        <f t="shared" si="635"/>
        <v>8.5331110188549105E-71</v>
      </c>
      <c r="HZ206" s="86">
        <f t="shared" si="636"/>
        <v>4.2131044816924556E-83</v>
      </c>
      <c r="IA206" s="86">
        <f t="shared" si="637"/>
        <v>2.7810437704983166E-81</v>
      </c>
      <c r="IB206" s="86">
        <f t="shared" si="638"/>
        <v>3.6722745699298658E-69</v>
      </c>
      <c r="IC206" s="86">
        <f t="shared" si="639"/>
        <v>5.4910430053095626E-64</v>
      </c>
      <c r="ID206" s="86">
        <f t="shared" si="640"/>
        <v>6.9380344680945298E-62</v>
      </c>
      <c r="IE206" s="86">
        <f t="shared" si="641"/>
        <v>8.0776915226373658E-62</v>
      </c>
      <c r="IF206" s="86">
        <f t="shared" si="642"/>
        <v>2.0860550905813842E-48</v>
      </c>
      <c r="IG206" s="86">
        <f t="shared" si="643"/>
        <v>1.53971681860843E-43</v>
      </c>
      <c r="II206" s="86">
        <f t="shared" si="540"/>
        <v>4.9775567445177289E-5</v>
      </c>
      <c r="IJ206" s="86">
        <f t="shared" si="541"/>
        <v>2.1809713821799359E-7</v>
      </c>
      <c r="IK206" s="86">
        <f t="shared" si="542"/>
        <v>5.2477477847929833E-8</v>
      </c>
      <c r="IL206" s="86">
        <f t="shared" si="543"/>
        <v>4.4005352740774176E-7</v>
      </c>
      <c r="IM206" s="86">
        <f t="shared" si="544"/>
        <v>1.4949433483802826E-6</v>
      </c>
      <c r="IN206" s="86">
        <f t="shared" si="545"/>
        <v>4.3562098565120578E-6</v>
      </c>
      <c r="IO206" s="86">
        <f t="shared" si="546"/>
        <v>2.5033116498634369E-7</v>
      </c>
      <c r="IP206" s="86">
        <f t="shared" si="547"/>
        <v>1.2408861961159873E-8</v>
      </c>
      <c r="IQ206" s="86">
        <f t="shared" si="548"/>
        <v>4.1041017586969308E-10</v>
      </c>
      <c r="IR206" s="86">
        <f t="shared" si="549"/>
        <v>8.9447599892396137E-8</v>
      </c>
      <c r="IS206" s="86">
        <f t="shared" si="550"/>
        <v>6.1592331501196856E-7</v>
      </c>
      <c r="IT206" s="86">
        <f t="shared" si="551"/>
        <v>2.1521418747428265E-6</v>
      </c>
      <c r="IU206" s="86">
        <f t="shared" si="552"/>
        <v>3.1110858296556479E-6</v>
      </c>
      <c r="IV206" s="86">
        <f t="shared" si="553"/>
        <v>2.6168911621754655E-4</v>
      </c>
      <c r="IW206" s="86">
        <f t="shared" si="554"/>
        <v>5.2924646473122674E-4</v>
      </c>
      <c r="IY206" s="86">
        <f t="shared" si="555"/>
        <v>4.9775567445177289E-5</v>
      </c>
      <c r="IZ206" s="86">
        <f t="shared" si="556"/>
        <v>2.1809713821799359E-7</v>
      </c>
      <c r="JA206" s="86">
        <f t="shared" si="557"/>
        <v>5.2477477847929833E-8</v>
      </c>
      <c r="JB206" s="86">
        <f t="shared" si="558"/>
        <v>4.4005352740774176E-7</v>
      </c>
      <c r="JC206" s="86">
        <f t="shared" si="559"/>
        <v>1.4949433483802826E-6</v>
      </c>
      <c r="JD206" s="86">
        <f t="shared" si="560"/>
        <v>4.3562098565120578E-6</v>
      </c>
      <c r="JE206" s="86">
        <f t="shared" si="561"/>
        <v>2.5033116498634369E-7</v>
      </c>
      <c r="JF206" s="86">
        <f t="shared" si="562"/>
        <v>1.2408861961159873E-8</v>
      </c>
      <c r="JG206" s="86">
        <f t="shared" si="563"/>
        <v>4.1041017586969308E-10</v>
      </c>
      <c r="JH206" s="86">
        <f t="shared" si="564"/>
        <v>8.9447599892396137E-8</v>
      </c>
      <c r="JI206" s="86">
        <f t="shared" si="565"/>
        <v>6.1592331501196856E-7</v>
      </c>
      <c r="JJ206" s="86">
        <f t="shared" si="566"/>
        <v>2.1521418747428265E-6</v>
      </c>
      <c r="JK206" s="86">
        <f t="shared" si="567"/>
        <v>3.1110858296556479E-6</v>
      </c>
      <c r="JL206" s="86">
        <f t="shared" si="568"/>
        <v>2.6168911621754655E-4</v>
      </c>
      <c r="JM206" s="86">
        <f t="shared" si="569"/>
        <v>5.2924646473122674E-4</v>
      </c>
    </row>
    <row r="207" spans="2:273" x14ac:dyDescent="0.25">
      <c r="B207" s="2">
        <v>180</v>
      </c>
      <c r="C207" s="37">
        <v>46.302999999999997</v>
      </c>
      <c r="D207" s="37">
        <v>49.866999999999997</v>
      </c>
      <c r="E207" s="37">
        <v>56.015999999999998</v>
      </c>
      <c r="F207" s="37">
        <v>61.402999999999999</v>
      </c>
      <c r="G207" s="37">
        <v>67.257999999999996</v>
      </c>
      <c r="H207" s="37">
        <v>68.77</v>
      </c>
      <c r="I207" s="37">
        <v>70.084999999999994</v>
      </c>
      <c r="J207" s="37">
        <v>71.5</v>
      </c>
      <c r="K207" s="37">
        <v>74.233000000000004</v>
      </c>
      <c r="L207" s="37">
        <v>73.849999999999994</v>
      </c>
      <c r="M207" s="37">
        <v>74.575999999999993</v>
      </c>
      <c r="N207" s="37">
        <v>73.343999999999994</v>
      </c>
      <c r="O207" s="37">
        <v>74.766999999999996</v>
      </c>
      <c r="P207" s="37">
        <v>77.174999999999997</v>
      </c>
      <c r="Q207" s="37">
        <v>72.218999999999994</v>
      </c>
      <c r="S207" s="4">
        <f t="shared" si="441"/>
        <v>46.326720322932694</v>
      </c>
      <c r="T207" s="4">
        <f t="shared" si="442"/>
        <v>49.881866761843312</v>
      </c>
      <c r="U207" s="4">
        <f t="shared" si="443"/>
        <v>57.046229087274391</v>
      </c>
      <c r="V207" s="4">
        <f t="shared" si="444"/>
        <v>61.275359340397749</v>
      </c>
      <c r="W207" s="4">
        <f t="shared" si="445"/>
        <v>67.380973830176231</v>
      </c>
      <c r="X207" s="4">
        <f t="shared" si="446"/>
        <v>68.822500233615102</v>
      </c>
      <c r="Y207" s="4">
        <f t="shared" si="447"/>
        <v>70.624351407374149</v>
      </c>
      <c r="Z207" s="4">
        <f t="shared" si="448"/>
        <v>71.23817148149864</v>
      </c>
      <c r="AA207" s="4">
        <f t="shared" si="449"/>
        <v>73.160290965506007</v>
      </c>
      <c r="AB207" s="4">
        <f t="shared" si="450"/>
        <v>73.657033454531771</v>
      </c>
      <c r="AC207" s="4">
        <f t="shared" si="451"/>
        <v>73.747352852665472</v>
      </c>
      <c r="AD207" s="4">
        <f t="shared" si="452"/>
        <v>74.131482168049629</v>
      </c>
      <c r="AE207" s="4">
        <f t="shared" si="453"/>
        <v>74.563661461384683</v>
      </c>
      <c r="AF207" s="4">
        <f t="shared" si="454"/>
        <v>77.780364358009265</v>
      </c>
      <c r="AG207" s="4">
        <f t="shared" si="455"/>
        <v>74.960403447602744</v>
      </c>
      <c r="AI207" s="4">
        <f t="shared" si="456"/>
        <v>-2.3720322932696547E-2</v>
      </c>
      <c r="AJ207" s="4">
        <f t="shared" si="457"/>
        <v>-1.4866761843315146E-2</v>
      </c>
      <c r="AK207" s="4">
        <f t="shared" si="458"/>
        <v>-1.0302290872743924</v>
      </c>
      <c r="AL207" s="4">
        <f t="shared" si="459"/>
        <v>0.12764065960224968</v>
      </c>
      <c r="AM207" s="4">
        <f t="shared" si="460"/>
        <v>-0.12297383017623531</v>
      </c>
      <c r="AN207" s="4">
        <f t="shared" si="461"/>
        <v>-5.250023361510614E-2</v>
      </c>
      <c r="AO207" s="4">
        <f t="shared" si="462"/>
        <v>-0.53935140737415566</v>
      </c>
      <c r="AP207" s="4">
        <f t="shared" si="463"/>
        <v>0.26182851850136046</v>
      </c>
      <c r="AQ207" s="4">
        <f t="shared" si="464"/>
        <v>1.0727090344939967</v>
      </c>
      <c r="AR207" s="4">
        <f t="shared" si="465"/>
        <v>0.19296654546822367</v>
      </c>
      <c r="AS207" s="4">
        <f t="shared" si="466"/>
        <v>0.82864714733452161</v>
      </c>
      <c r="AT207" s="4">
        <f t="shared" si="467"/>
        <v>-0.78748216804963533</v>
      </c>
      <c r="AU207" s="4">
        <f t="shared" si="468"/>
        <v>0.20333853861531281</v>
      </c>
      <c r="AV207" s="4">
        <f t="shared" si="648"/>
        <v>-0.60536435800926824</v>
      </c>
      <c r="AW207" s="4">
        <f t="shared" si="648"/>
        <v>-2.7414034476027496</v>
      </c>
      <c r="AY207" s="2">
        <f t="shared" si="520"/>
        <v>46.326720319921776</v>
      </c>
      <c r="AZ207" s="2">
        <f t="shared" si="571"/>
        <v>49.881866761842353</v>
      </c>
      <c r="BA207" s="2">
        <f t="shared" si="572"/>
        <v>57.046229087274291</v>
      </c>
      <c r="BB207" s="2">
        <f t="shared" si="573"/>
        <v>61.275359340391759</v>
      </c>
      <c r="BC207" s="2">
        <f t="shared" si="574"/>
        <v>67.3809738301089</v>
      </c>
      <c r="BD207" s="2">
        <f t="shared" si="575"/>
        <v>68.822500232994031</v>
      </c>
      <c r="BE207" s="2">
        <f t="shared" si="576"/>
        <v>70.624351407371407</v>
      </c>
      <c r="BF207" s="2">
        <f t="shared" si="577"/>
        <v>71.238171481498625</v>
      </c>
      <c r="BG207" s="2">
        <f t="shared" si="578"/>
        <v>73.160290965506007</v>
      </c>
      <c r="BH207" s="2">
        <f t="shared" si="579"/>
        <v>73.657033454531131</v>
      </c>
      <c r="BI207" s="2">
        <f t="shared" si="580"/>
        <v>73.747352852636141</v>
      </c>
      <c r="BJ207" s="2">
        <f t="shared" si="581"/>
        <v>74.131482167710942</v>
      </c>
      <c r="BK207" s="2">
        <f t="shared" si="582"/>
        <v>74.563661460716347</v>
      </c>
      <c r="BL207" s="2">
        <f t="shared" si="583"/>
        <v>77.780202153540472</v>
      </c>
      <c r="BM207" s="2">
        <f t="shared" si="584"/>
        <v>74.959556445085553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>
        <f t="shared" si="485"/>
        <v>46.302999999999997</v>
      </c>
      <c r="CV207" s="2">
        <f t="shared" si="486"/>
        <v>49.866999999999997</v>
      </c>
      <c r="CW207" s="2">
        <f t="shared" si="487"/>
        <v>56.015999999999998</v>
      </c>
      <c r="CX207" s="2">
        <f t="shared" si="488"/>
        <v>61.402999999999999</v>
      </c>
      <c r="CY207" s="2">
        <f t="shared" si="489"/>
        <v>67.257999999999996</v>
      </c>
      <c r="CZ207" s="2">
        <f t="shared" si="490"/>
        <v>68.77</v>
      </c>
      <c r="DA207" s="2">
        <f t="shared" si="491"/>
        <v>70.084999999999994</v>
      </c>
      <c r="DB207" s="2">
        <f t="shared" si="492"/>
        <v>71.5</v>
      </c>
      <c r="DC207" s="2">
        <f t="shared" si="493"/>
        <v>74.233000000000004</v>
      </c>
      <c r="DD207" s="2">
        <f t="shared" si="494"/>
        <v>73.849999999999994</v>
      </c>
      <c r="DE207" s="2">
        <f t="shared" si="495"/>
        <v>74.575999999999993</v>
      </c>
      <c r="DF207" s="2">
        <f t="shared" si="496"/>
        <v>73.343999999999994</v>
      </c>
      <c r="DG207" s="2">
        <f t="shared" si="497"/>
        <v>74.766999999999996</v>
      </c>
      <c r="DH207" s="2">
        <f t="shared" si="498"/>
        <v>77.174999999999997</v>
      </c>
      <c r="DI207" s="2">
        <f t="shared" si="499"/>
        <v>72.218999999999994</v>
      </c>
      <c r="DK207" s="2">
        <f t="shared" si="500"/>
        <v>130.99577003484316</v>
      </c>
      <c r="DL207" s="2">
        <f t="shared" si="649"/>
        <v>110.51993379790939</v>
      </c>
      <c r="DM207" s="2">
        <f t="shared" si="649"/>
        <v>121.03565248629232</v>
      </c>
      <c r="DN207" s="2">
        <f t="shared" si="649"/>
        <v>110.96931045566272</v>
      </c>
      <c r="DO207" s="2">
        <f t="shared" si="649"/>
        <v>109.22554639008183</v>
      </c>
      <c r="DP207" s="2">
        <f t="shared" si="649"/>
        <v>45.616375717305985</v>
      </c>
      <c r="DQ207" s="2">
        <f t="shared" si="649"/>
        <v>70.470297560975581</v>
      </c>
      <c r="DR207" s="2">
        <f t="shared" si="649"/>
        <v>86.62972677535835</v>
      </c>
      <c r="DS207" s="2">
        <f t="shared" si="649"/>
        <v>86.227866287339964</v>
      </c>
      <c r="DT207" s="2">
        <f t="shared" si="649"/>
        <v>72.210538153310083</v>
      </c>
      <c r="DU207" s="2">
        <f t="shared" si="649"/>
        <v>72.776747961341002</v>
      </c>
      <c r="DV207" s="2">
        <f t="shared" si="649"/>
        <v>99.20849893309564</v>
      </c>
      <c r="DW207" s="2">
        <f t="shared" si="649"/>
        <v>125.43490592334493</v>
      </c>
      <c r="DX207" s="2">
        <f t="shared" si="649"/>
        <v>119.0268828836129</v>
      </c>
      <c r="DY207" s="2">
        <f t="shared" si="649"/>
        <v>107.30329268292682</v>
      </c>
      <c r="EA207" s="2">
        <f t="shared" si="440"/>
        <v>45.424081573987806</v>
      </c>
      <c r="EB207" s="2">
        <f t="shared" si="502"/>
        <v>50.074440586520481</v>
      </c>
      <c r="EC207" s="2">
        <f t="shared" si="503"/>
        <v>56.824958254543624</v>
      </c>
      <c r="ED207" s="2">
        <f t="shared" si="504"/>
        <v>61.548413732023121</v>
      </c>
      <c r="EE207" s="2">
        <f t="shared" si="505"/>
        <v>64.270254561836623</v>
      </c>
      <c r="EF207" s="2">
        <f t="shared" si="506"/>
        <v>68.368934554678688</v>
      </c>
      <c r="EG207" s="2">
        <f t="shared" si="507"/>
        <v>70.894729945809786</v>
      </c>
      <c r="EH207" s="2">
        <f t="shared" si="508"/>
        <v>68.959416929011041</v>
      </c>
      <c r="EI207" s="2">
        <f t="shared" si="509"/>
        <v>69.686510869565225</v>
      </c>
      <c r="EJ207" s="2">
        <f t="shared" si="510"/>
        <v>72.594539350406009</v>
      </c>
      <c r="EK207" s="2">
        <f t="shared" si="511"/>
        <v>72.96563314933077</v>
      </c>
      <c r="EL207" s="2">
        <f t="shared" si="512"/>
        <v>73.968247264682248</v>
      </c>
      <c r="EM207" s="2">
        <f t="shared" si="513"/>
        <v>74.725268222043439</v>
      </c>
      <c r="EN207" s="2">
        <f t="shared" si="514"/>
        <v>79.814590587524791</v>
      </c>
      <c r="EO207" s="2">
        <f t="shared" si="515"/>
        <v>78.73667701776472</v>
      </c>
      <c r="EQ207" s="2">
        <f t="shared" si="516"/>
        <v>46.501451530990003</v>
      </c>
      <c r="ER207" s="2">
        <f t="shared" si="650"/>
        <v>49.85339536545068</v>
      </c>
      <c r="ES207" s="2">
        <f t="shared" si="650"/>
        <v>57.077954650041519</v>
      </c>
      <c r="ET207" s="2">
        <f t="shared" si="650"/>
        <v>61.23430542598912</v>
      </c>
      <c r="EU207" s="2">
        <f t="shared" si="650"/>
        <v>67.871051901635255</v>
      </c>
      <c r="EV207" s="2">
        <f t="shared" si="650"/>
        <v>68.894624505895038</v>
      </c>
      <c r="EW207" s="2">
        <f t="shared" si="650"/>
        <v>70.583823718836413</v>
      </c>
      <c r="EX207" s="2">
        <f t="shared" si="650"/>
        <v>71.565643852441497</v>
      </c>
      <c r="EY207" s="2">
        <f t="shared" si="650"/>
        <v>73.568659566030504</v>
      </c>
      <c r="EZ207" s="2">
        <f t="shared" si="650"/>
        <v>73.803162149146857</v>
      </c>
      <c r="FA207" s="2">
        <f t="shared" si="650"/>
        <v>73.867026669199234</v>
      </c>
      <c r="FB207" s="2">
        <f t="shared" si="650"/>
        <v>74.15940019337927</v>
      </c>
      <c r="FC207" s="2">
        <f t="shared" si="650"/>
        <v>74.535016014906901</v>
      </c>
      <c r="FD207" s="2">
        <f t="shared" si="650"/>
        <v>77.250049918440268</v>
      </c>
      <c r="FE207" s="2">
        <f t="shared" si="650"/>
        <v>73.884849986137112</v>
      </c>
      <c r="FG207" s="2">
        <f t="shared" si="518"/>
        <v>0.99999730437584566</v>
      </c>
      <c r="FH207" s="2">
        <f t="shared" si="651"/>
        <v>0.99999710643542883</v>
      </c>
      <c r="FI207" s="2">
        <f t="shared" si="651"/>
        <v>0.99999689443162343</v>
      </c>
      <c r="FJ207" s="2">
        <f t="shared" si="651"/>
        <v>0.9999969837327003</v>
      </c>
      <c r="FK207" s="2">
        <f t="shared" si="651"/>
        <v>0.99999678699271688</v>
      </c>
      <c r="FL207" s="2">
        <f t="shared" si="651"/>
        <v>0.99999629051304162</v>
      </c>
      <c r="FM207" s="2">
        <f t="shared" si="651"/>
        <v>0.99999595295158894</v>
      </c>
      <c r="FN207" s="2">
        <f t="shared" si="651"/>
        <v>0.99999551668336983</v>
      </c>
      <c r="FO207" s="2">
        <f t="shared" si="651"/>
        <v>0.99999542230304217</v>
      </c>
      <c r="FP207" s="2">
        <f t="shared" si="651"/>
        <v>0.99999622358485041</v>
      </c>
      <c r="FQ207" s="2">
        <f t="shared" si="651"/>
        <v>0.99999666206434001</v>
      </c>
      <c r="FR207" s="2">
        <f t="shared" si="651"/>
        <v>0.99999678262155745</v>
      </c>
      <c r="FS207" s="2">
        <f t="shared" si="651"/>
        <v>0.99999721279996667</v>
      </c>
      <c r="FT207" s="2">
        <f t="shared" si="651"/>
        <v>0.99999684342542761</v>
      </c>
      <c r="FU207" s="2">
        <f t="shared" si="651"/>
        <v>0.99999600511462194</v>
      </c>
      <c r="FW207" s="2">
        <f t="shared" si="536"/>
        <v>0.83760278533717081</v>
      </c>
      <c r="FX207" s="2">
        <f t="shared" si="588"/>
        <v>0.87198776197428074</v>
      </c>
      <c r="FY207" s="2">
        <f t="shared" si="589"/>
        <v>0.87381253631758038</v>
      </c>
      <c r="FZ207" s="2">
        <f t="shared" si="590"/>
        <v>0.86977470196698103</v>
      </c>
      <c r="GA207" s="2">
        <f t="shared" si="591"/>
        <v>0.86385723301111195</v>
      </c>
      <c r="GB207" s="2">
        <f t="shared" si="592"/>
        <v>0.86296129036886826</v>
      </c>
      <c r="GC207" s="2">
        <f t="shared" si="593"/>
        <v>0.86964105985285223</v>
      </c>
      <c r="GD207" s="2">
        <f t="shared" si="594"/>
        <v>0.87431961906612277</v>
      </c>
      <c r="GE207" s="2">
        <f t="shared" si="595"/>
        <v>0.8947891093896635</v>
      </c>
      <c r="GF207" s="2">
        <f t="shared" si="596"/>
        <v>0.87909607147903102</v>
      </c>
      <c r="GG207" s="2">
        <f t="shared" si="597"/>
        <v>0.86723536009672042</v>
      </c>
      <c r="GH207" s="2">
        <f t="shared" si="598"/>
        <v>0.85352443564018132</v>
      </c>
      <c r="GI207" s="2">
        <f t="shared" si="599"/>
        <v>0.8501772550522817</v>
      </c>
      <c r="GJ207" s="2">
        <f t="shared" si="600"/>
        <v>0.79332421397528008</v>
      </c>
      <c r="GK207" s="2">
        <f t="shared" si="601"/>
        <v>0.77851800330302956</v>
      </c>
      <c r="GM207" s="86">
        <f t="shared" si="537"/>
        <v>4.314128143594052E-112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1.2242874167706921E-259</v>
      </c>
      <c r="GR207" s="86">
        <f t="shared" si="606"/>
        <v>0</v>
      </c>
      <c r="GS207" s="86">
        <f t="shared" si="607"/>
        <v>0</v>
      </c>
      <c r="GT207" s="86">
        <f t="shared" si="608"/>
        <v>6.5842406823612158E-237</v>
      </c>
      <c r="GU207" s="86">
        <f t="shared" si="609"/>
        <v>2.6170679884972309E-171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5.1369264830570394E-86</v>
      </c>
      <c r="HD207" s="86">
        <f t="shared" si="616"/>
        <v>9.2285543556576953E-232</v>
      </c>
      <c r="HE207" s="86">
        <f t="shared" si="617"/>
        <v>8.1024745315424122E-292</v>
      </c>
      <c r="HF207" s="86">
        <f t="shared" si="618"/>
        <v>7.0083134353835049E-234</v>
      </c>
      <c r="HG207" s="86">
        <f t="shared" si="619"/>
        <v>4.0856523533201736E-177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6.4642008949388905E-53</v>
      </c>
      <c r="HT207" s="86">
        <f t="shared" si="630"/>
        <v>1.2824136223713257E-67</v>
      </c>
      <c r="HU207" s="86">
        <f t="shared" si="631"/>
        <v>2.222537827905196E-75</v>
      </c>
      <c r="HV207" s="86">
        <f t="shared" si="632"/>
        <v>2.0367020417448489E-66</v>
      </c>
      <c r="HW207" s="86">
        <f t="shared" si="633"/>
        <v>7.4344042513684322E-64</v>
      </c>
      <c r="HX207" s="86">
        <f t="shared" si="634"/>
        <v>4.8968121025579923E-60</v>
      </c>
      <c r="HY207" s="86">
        <f t="shared" si="635"/>
        <v>1.5837272683892083E-73</v>
      </c>
      <c r="HZ207" s="86">
        <f t="shared" si="636"/>
        <v>2.6715209367186445E-86</v>
      </c>
      <c r="IA207" s="86">
        <f t="shared" si="637"/>
        <v>2.0597588110461607E-84</v>
      </c>
      <c r="IB207" s="86">
        <f t="shared" si="638"/>
        <v>7.8348000715116216E-72</v>
      </c>
      <c r="IC207" s="86">
        <f t="shared" si="639"/>
        <v>1.5905707972725735E-66</v>
      </c>
      <c r="ID207" s="86">
        <f t="shared" si="640"/>
        <v>2.0278737341376073E-64</v>
      </c>
      <c r="IE207" s="86">
        <f t="shared" si="641"/>
        <v>2.3684356632037429E-64</v>
      </c>
      <c r="IF207" s="86">
        <f t="shared" si="642"/>
        <v>1.6934853424614804E-50</v>
      </c>
      <c r="IG207" s="86">
        <f t="shared" si="643"/>
        <v>1.841377550561202E-45</v>
      </c>
      <c r="II207" s="86">
        <f t="shared" si="540"/>
        <v>1.7238132458196423E-5</v>
      </c>
      <c r="IJ207" s="86">
        <f t="shared" si="541"/>
        <v>5.1929406959519206E-8</v>
      </c>
      <c r="IK207" s="86">
        <f t="shared" si="542"/>
        <v>1.098954281496503E-8</v>
      </c>
      <c r="IL207" s="86">
        <f t="shared" si="543"/>
        <v>1.1070184411110373E-7</v>
      </c>
      <c r="IM207" s="86">
        <f t="shared" si="544"/>
        <v>4.0978689725366534E-7</v>
      </c>
      <c r="IN207" s="86">
        <f t="shared" si="545"/>
        <v>1.3270614640738127E-6</v>
      </c>
      <c r="IO207" s="86">
        <f t="shared" si="546"/>
        <v>5.9425426489243571E-8</v>
      </c>
      <c r="IP207" s="86">
        <f t="shared" si="547"/>
        <v>2.2608836012156321E-9</v>
      </c>
      <c r="IQ207" s="86">
        <f t="shared" si="548"/>
        <v>6.532190871575246E-11</v>
      </c>
      <c r="IR207" s="86">
        <f t="shared" si="549"/>
        <v>2.0554007413772659E-8</v>
      </c>
      <c r="IS207" s="86">
        <f t="shared" si="550"/>
        <v>1.5756962443915526E-7</v>
      </c>
      <c r="IT207" s="86">
        <f t="shared" si="551"/>
        <v>5.7371657507073201E-7</v>
      </c>
      <c r="IU207" s="86">
        <f t="shared" si="552"/>
        <v>8.4524397968151694E-7</v>
      </c>
      <c r="IV207" s="86">
        <f t="shared" si="553"/>
        <v>8.9896043774663427E-5</v>
      </c>
      <c r="IW207" s="86">
        <f t="shared" si="554"/>
        <v>1.8695537990257737E-4</v>
      </c>
      <c r="IY207" s="86">
        <f t="shared" si="555"/>
        <v>1.7238132458196423E-5</v>
      </c>
      <c r="IZ207" s="86">
        <f t="shared" si="556"/>
        <v>5.1929406959519206E-8</v>
      </c>
      <c r="JA207" s="86">
        <f t="shared" si="557"/>
        <v>1.098954281496503E-8</v>
      </c>
      <c r="JB207" s="86">
        <f t="shared" si="558"/>
        <v>1.1070184411110373E-7</v>
      </c>
      <c r="JC207" s="86">
        <f t="shared" si="559"/>
        <v>4.0978689725366534E-7</v>
      </c>
      <c r="JD207" s="86">
        <f t="shared" si="560"/>
        <v>1.3270614640738127E-6</v>
      </c>
      <c r="JE207" s="86">
        <f t="shared" si="561"/>
        <v>5.9425426489243571E-8</v>
      </c>
      <c r="JF207" s="86">
        <f t="shared" si="562"/>
        <v>2.2608836012156321E-9</v>
      </c>
      <c r="JG207" s="86">
        <f t="shared" si="563"/>
        <v>6.532190871575246E-11</v>
      </c>
      <c r="JH207" s="86">
        <f t="shared" si="564"/>
        <v>2.0554007413772659E-8</v>
      </c>
      <c r="JI207" s="86">
        <f t="shared" si="565"/>
        <v>1.5756962443915526E-7</v>
      </c>
      <c r="JJ207" s="86">
        <f t="shared" si="566"/>
        <v>5.7371657507073201E-7</v>
      </c>
      <c r="JK207" s="86">
        <f t="shared" si="567"/>
        <v>8.4524397968151694E-7</v>
      </c>
      <c r="JL207" s="86">
        <f t="shared" si="568"/>
        <v>8.9896043774663427E-5</v>
      </c>
      <c r="JM207" s="86">
        <f t="shared" si="569"/>
        <v>1.8695537990257737E-4</v>
      </c>
    </row>
    <row r="208" spans="2:273" x14ac:dyDescent="0.25">
      <c r="B208" s="2">
        <v>181</v>
      </c>
      <c r="C208" s="37">
        <v>46.302999999999997</v>
      </c>
      <c r="D208" s="37">
        <v>49.933</v>
      </c>
      <c r="E208" s="37">
        <v>57.031999999999996</v>
      </c>
      <c r="F208" s="37">
        <v>60.935000000000002</v>
      </c>
      <c r="G208" s="37">
        <v>67.564999999999998</v>
      </c>
      <c r="H208" s="37">
        <v>68.442999999999998</v>
      </c>
      <c r="I208" s="37">
        <v>70.542000000000002</v>
      </c>
      <c r="J208" s="37">
        <v>73.516999999999996</v>
      </c>
      <c r="K208" s="37">
        <v>73.382999999999996</v>
      </c>
      <c r="L208" s="37">
        <v>73.849999999999994</v>
      </c>
      <c r="M208" s="37">
        <v>73.796999999999997</v>
      </c>
      <c r="N208" s="37">
        <v>73.525000000000006</v>
      </c>
      <c r="O208" s="37">
        <v>73.55</v>
      </c>
      <c r="P208" s="37">
        <v>77.840999999999994</v>
      </c>
      <c r="Q208" s="37">
        <v>73.203000000000003</v>
      </c>
      <c r="S208" s="4">
        <f t="shared" si="441"/>
        <v>46.218313282280725</v>
      </c>
      <c r="T208" s="4">
        <f t="shared" si="442"/>
        <v>49.761349756608425</v>
      </c>
      <c r="U208" s="4">
        <f t="shared" si="443"/>
        <v>56.910420007601438</v>
      </c>
      <c r="V208" s="4">
        <f t="shared" si="444"/>
        <v>61.180605645819895</v>
      </c>
      <c r="W208" s="4">
        <f t="shared" si="445"/>
        <v>67.258140881591459</v>
      </c>
      <c r="X208" s="4">
        <f t="shared" si="446"/>
        <v>68.734339709503104</v>
      </c>
      <c r="Y208" s="4">
        <f t="shared" si="447"/>
        <v>70.520658798853844</v>
      </c>
      <c r="Z208" s="4">
        <f t="shared" si="448"/>
        <v>71.12983659667691</v>
      </c>
      <c r="AA208" s="4">
        <f t="shared" si="449"/>
        <v>73.035933348950422</v>
      </c>
      <c r="AB208" s="4">
        <f t="shared" si="450"/>
        <v>73.543002266896963</v>
      </c>
      <c r="AC208" s="4">
        <f t="shared" si="451"/>
        <v>73.637017524981601</v>
      </c>
      <c r="AD208" s="4">
        <f t="shared" si="452"/>
        <v>74.021977564288306</v>
      </c>
      <c r="AE208" s="4">
        <f t="shared" si="453"/>
        <v>74.458575354771781</v>
      </c>
      <c r="AF208" s="4">
        <f t="shared" si="454"/>
        <v>77.654988211973546</v>
      </c>
      <c r="AG208" s="4">
        <f t="shared" si="455"/>
        <v>74.753106255811716</v>
      </c>
      <c r="AI208" s="4">
        <f t="shared" si="456"/>
        <v>8.4686717719272053E-2</v>
      </c>
      <c r="AJ208" s="4">
        <f t="shared" si="457"/>
        <v>0.17165024339157497</v>
      </c>
      <c r="AK208" s="4">
        <f t="shared" si="458"/>
        <v>0.12157999239855855</v>
      </c>
      <c r="AL208" s="4">
        <f t="shared" si="459"/>
        <v>-0.24560564581989297</v>
      </c>
      <c r="AM208" s="4">
        <f t="shared" si="460"/>
        <v>0.30685911840853919</v>
      </c>
      <c r="AN208" s="4">
        <f t="shared" si="461"/>
        <v>-0.29133970950310584</v>
      </c>
      <c r="AO208" s="4">
        <f t="shared" si="462"/>
        <v>2.1341201146157118E-2</v>
      </c>
      <c r="AP208" s="4">
        <f t="shared" si="463"/>
        <v>2.3871634033230862</v>
      </c>
      <c r="AQ208" s="4">
        <f t="shared" si="464"/>
        <v>0.34706665104957324</v>
      </c>
      <c r="AR208" s="4">
        <f t="shared" si="465"/>
        <v>0.30699773310303158</v>
      </c>
      <c r="AS208" s="4">
        <f t="shared" si="466"/>
        <v>0.15998247501839558</v>
      </c>
      <c r="AT208" s="4">
        <f t="shared" si="467"/>
        <v>-0.49697756428830075</v>
      </c>
      <c r="AU208" s="4">
        <f t="shared" si="468"/>
        <v>-0.9085753547717843</v>
      </c>
      <c r="AV208" s="4">
        <f t="shared" si="648"/>
        <v>0.18601178802644824</v>
      </c>
      <c r="AW208" s="4">
        <f t="shared" si="648"/>
        <v>-1.5501062558117127</v>
      </c>
      <c r="AY208" s="2">
        <f t="shared" si="520"/>
        <v>46.218313281847912</v>
      </c>
      <c r="AZ208" s="2">
        <f t="shared" si="571"/>
        <v>49.761349756608354</v>
      </c>
      <c r="BA208" s="2">
        <f t="shared" si="572"/>
        <v>56.910420007601431</v>
      </c>
      <c r="BB208" s="2">
        <f t="shared" si="573"/>
        <v>61.180605645819419</v>
      </c>
      <c r="BC208" s="2">
        <f t="shared" si="574"/>
        <v>67.258140881585149</v>
      </c>
      <c r="BD208" s="2">
        <f t="shared" si="575"/>
        <v>68.734339709432319</v>
      </c>
      <c r="BE208" s="2">
        <f t="shared" si="576"/>
        <v>70.520658798853646</v>
      </c>
      <c r="BF208" s="2">
        <f t="shared" si="577"/>
        <v>71.12983659667691</v>
      </c>
      <c r="BG208" s="2">
        <f t="shared" si="578"/>
        <v>73.035933348950422</v>
      </c>
      <c r="BH208" s="2">
        <f t="shared" si="579"/>
        <v>73.54300226689692</v>
      </c>
      <c r="BI208" s="2">
        <f t="shared" si="580"/>
        <v>73.637017524979186</v>
      </c>
      <c r="BJ208" s="2">
        <f t="shared" si="581"/>
        <v>74.021977564258293</v>
      </c>
      <c r="BK208" s="2">
        <f t="shared" si="582"/>
        <v>74.45857535471049</v>
      </c>
      <c r="BL208" s="2">
        <f t="shared" si="583"/>
        <v>77.654950827471211</v>
      </c>
      <c r="BM208" s="2">
        <f t="shared" si="584"/>
        <v>74.752904037668856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>
        <f t="shared" si="485"/>
        <v>46.302999999999997</v>
      </c>
      <c r="CV208" s="2">
        <f t="shared" si="486"/>
        <v>49.933</v>
      </c>
      <c r="CW208" s="2">
        <f t="shared" si="487"/>
        <v>57.031999999999996</v>
      </c>
      <c r="CX208" s="2">
        <f t="shared" si="488"/>
        <v>60.935000000000002</v>
      </c>
      <c r="CY208" s="2">
        <f t="shared" si="489"/>
        <v>67.564999999999998</v>
      </c>
      <c r="CZ208" s="2">
        <f t="shared" si="490"/>
        <v>68.442999999999998</v>
      </c>
      <c r="DA208" s="2">
        <f t="shared" si="491"/>
        <v>70.542000000000002</v>
      </c>
      <c r="DB208" s="2">
        <f t="shared" si="492"/>
        <v>73.516999999999996</v>
      </c>
      <c r="DC208" s="2">
        <f t="shared" si="493"/>
        <v>73.382999999999996</v>
      </c>
      <c r="DD208" s="2">
        <f t="shared" si="494"/>
        <v>73.849999999999994</v>
      </c>
      <c r="DE208" s="2">
        <f t="shared" si="495"/>
        <v>73.796999999999997</v>
      </c>
      <c r="DF208" s="2">
        <f t="shared" si="496"/>
        <v>73.525000000000006</v>
      </c>
      <c r="DG208" s="2">
        <f t="shared" si="497"/>
        <v>73.55</v>
      </c>
      <c r="DH208" s="2">
        <f t="shared" si="498"/>
        <v>77.840999999999994</v>
      </c>
      <c r="DI208" s="2">
        <f t="shared" si="499"/>
        <v>73.203000000000003</v>
      </c>
      <c r="DK208" s="2">
        <f t="shared" si="500"/>
        <v>131.38347682926826</v>
      </c>
      <c r="DL208" s="2">
        <f t="shared" si="649"/>
        <v>110.76445121951218</v>
      </c>
      <c r="DM208" s="2">
        <f t="shared" si="649"/>
        <v>121.30171285417174</v>
      </c>
      <c r="DN208" s="2">
        <f t="shared" si="649"/>
        <v>111.17171261107963</v>
      </c>
      <c r="DO208" s="2">
        <f t="shared" si="649"/>
        <v>109.37717543148852</v>
      </c>
      <c r="DP208" s="2">
        <f t="shared" si="649"/>
        <v>45.324690576865031</v>
      </c>
      <c r="DQ208" s="2">
        <f t="shared" si="649"/>
        <v>70.342046341463387</v>
      </c>
      <c r="DR208" s="2">
        <f t="shared" si="649"/>
        <v>86.568830944304622</v>
      </c>
      <c r="DS208" s="2">
        <f t="shared" si="649"/>
        <v>86.133309151256512</v>
      </c>
      <c r="DT208" s="2">
        <f t="shared" si="649"/>
        <v>72.043102090592313</v>
      </c>
      <c r="DU208" s="2">
        <f t="shared" si="649"/>
        <v>72.628120809423152</v>
      </c>
      <c r="DV208" s="2">
        <f t="shared" si="649"/>
        <v>99.235682386624532</v>
      </c>
      <c r="DW208" s="2">
        <f t="shared" si="649"/>
        <v>125.62933902439023</v>
      </c>
      <c r="DX208" s="2">
        <f t="shared" si="649"/>
        <v>119.18518010425953</v>
      </c>
      <c r="DY208" s="2">
        <f t="shared" si="649"/>
        <v>107.41176829268292</v>
      </c>
      <c r="EA208" s="2">
        <f t="shared" si="440"/>
        <v>45.286484287650353</v>
      </c>
      <c r="EB208" s="2">
        <f t="shared" si="502"/>
        <v>49.958801795530043</v>
      </c>
      <c r="EC208" s="2">
        <f t="shared" si="503"/>
        <v>56.682956985532009</v>
      </c>
      <c r="ED208" s="2">
        <f t="shared" si="504"/>
        <v>61.461052085529928</v>
      </c>
      <c r="EE208" s="2">
        <f t="shared" si="505"/>
        <v>64.060599994139764</v>
      </c>
      <c r="EF208" s="2">
        <f t="shared" si="506"/>
        <v>68.268108258173612</v>
      </c>
      <c r="EG208" s="2">
        <f t="shared" si="507"/>
        <v>70.798082353839106</v>
      </c>
      <c r="EH208" s="2">
        <f t="shared" si="508"/>
        <v>68.791714399160497</v>
      </c>
      <c r="EI208" s="2">
        <f t="shared" si="509"/>
        <v>69.478449282522774</v>
      </c>
      <c r="EJ208" s="2">
        <f t="shared" si="510"/>
        <v>72.453237312617119</v>
      </c>
      <c r="EK208" s="2">
        <f t="shared" si="511"/>
        <v>72.83433472688246</v>
      </c>
      <c r="EL208" s="2">
        <f t="shared" si="512"/>
        <v>73.853919911504448</v>
      </c>
      <c r="EM208" s="2">
        <f t="shared" si="513"/>
        <v>74.62437544247787</v>
      </c>
      <c r="EN208" s="2">
        <f t="shared" si="514"/>
        <v>79.756087028729183</v>
      </c>
      <c r="EO208" s="2">
        <f t="shared" si="515"/>
        <v>78.65445549917979</v>
      </c>
      <c r="EQ208" s="2">
        <f t="shared" si="516"/>
        <v>46.382833636932361</v>
      </c>
      <c r="ER208" s="2">
        <f t="shared" si="650"/>
        <v>49.73473138370948</v>
      </c>
      <c r="ES208" s="2">
        <f t="shared" si="650"/>
        <v>56.940170601747994</v>
      </c>
      <c r="ET208" s="2">
        <f t="shared" si="650"/>
        <v>61.142155538987566</v>
      </c>
      <c r="EU208" s="2">
        <f t="shared" si="650"/>
        <v>67.717577030781385</v>
      </c>
      <c r="EV208" s="2">
        <f t="shared" si="650"/>
        <v>68.801951847879423</v>
      </c>
      <c r="EW208" s="2">
        <f t="shared" si="650"/>
        <v>70.482734094225492</v>
      </c>
      <c r="EX208" s="2">
        <f t="shared" si="650"/>
        <v>71.43627836941053</v>
      </c>
      <c r="EY208" s="2">
        <f t="shared" si="650"/>
        <v>73.417346195443997</v>
      </c>
      <c r="EZ208" s="2">
        <f t="shared" si="650"/>
        <v>73.679693909237216</v>
      </c>
      <c r="FA208" s="2">
        <f t="shared" si="650"/>
        <v>73.749088247786858</v>
      </c>
      <c r="FB208" s="2">
        <f t="shared" si="650"/>
        <v>74.048194565326384</v>
      </c>
      <c r="FC208" s="2">
        <f t="shared" si="650"/>
        <v>74.431777576122187</v>
      </c>
      <c r="FD208" s="2">
        <f t="shared" si="650"/>
        <v>77.155589063883809</v>
      </c>
      <c r="FE208" s="2">
        <f t="shared" si="650"/>
        <v>73.740477037653179</v>
      </c>
      <c r="FG208" s="2">
        <f t="shared" si="518"/>
        <v>0.99999754156096932</v>
      </c>
      <c r="FH208" s="2">
        <f t="shared" si="651"/>
        <v>0.99999736103707482</v>
      </c>
      <c r="FI208" s="2">
        <f t="shared" si="651"/>
        <v>0.99999716768720426</v>
      </c>
      <c r="FJ208" s="2">
        <f t="shared" si="651"/>
        <v>0.99999724913079824</v>
      </c>
      <c r="FK208" s="2">
        <f t="shared" si="651"/>
        <v>0.99999706970170243</v>
      </c>
      <c r="FL208" s="2">
        <f t="shared" si="651"/>
        <v>0.99999661690658137</v>
      </c>
      <c r="FM208" s="2">
        <f t="shared" si="651"/>
        <v>0.99999630904666748</v>
      </c>
      <c r="FN208" s="2">
        <f t="shared" si="651"/>
        <v>0.99999591116502407</v>
      </c>
      <c r="FO208" s="2">
        <f t="shared" si="651"/>
        <v>0.99999582508907348</v>
      </c>
      <c r="FP208" s="2">
        <f t="shared" si="651"/>
        <v>0.99999655586730518</v>
      </c>
      <c r="FQ208" s="2">
        <f t="shared" si="651"/>
        <v>0.99999695576560299</v>
      </c>
      <c r="FR208" s="2">
        <f t="shared" si="651"/>
        <v>0.99999706571515545</v>
      </c>
      <c r="FS208" s="2">
        <f t="shared" si="651"/>
        <v>0.99999745804273477</v>
      </c>
      <c r="FT208" s="2">
        <f t="shared" si="651"/>
        <v>0.99999712116897521</v>
      </c>
      <c r="FU208" s="2">
        <f t="shared" si="651"/>
        <v>0.99999635661995256</v>
      </c>
      <c r="FW208" s="2">
        <f t="shared" si="536"/>
        <v>0.84974495638710468</v>
      </c>
      <c r="FX208" s="2">
        <f t="shared" si="588"/>
        <v>0.88192145125529975</v>
      </c>
      <c r="FY208" s="2">
        <f t="shared" si="589"/>
        <v>0.88362352228462482</v>
      </c>
      <c r="FZ208" s="2">
        <f t="shared" si="590"/>
        <v>0.8798564621592061</v>
      </c>
      <c r="GA208" s="2">
        <f t="shared" si="591"/>
        <v>0.87433091986212508</v>
      </c>
      <c r="GB208" s="2">
        <f t="shared" si="592"/>
        <v>0.87349380975246649</v>
      </c>
      <c r="GC208" s="2">
        <f t="shared" si="593"/>
        <v>0.87973173569353313</v>
      </c>
      <c r="GD208" s="2">
        <f t="shared" si="594"/>
        <v>0.88409640913297871</v>
      </c>
      <c r="GE208" s="2">
        <f t="shared" si="595"/>
        <v>0.90314994591541808</v>
      </c>
      <c r="GF208" s="2">
        <f t="shared" si="596"/>
        <v>0.88854866111293995</v>
      </c>
      <c r="GG208" s="2">
        <f t="shared" si="597"/>
        <v>0.87748601947618632</v>
      </c>
      <c r="GH208" s="2">
        <f t="shared" si="598"/>
        <v>0.86466850990692334</v>
      </c>
      <c r="GI208" s="2">
        <f t="shared" si="599"/>
        <v>0.86153467504512427</v>
      </c>
      <c r="GJ208" s="2">
        <f t="shared" si="600"/>
        <v>0.8080182101120571</v>
      </c>
      <c r="GK208" s="2">
        <f t="shared" si="601"/>
        <v>0.79399131800803202</v>
      </c>
      <c r="GM208" s="86">
        <f t="shared" si="537"/>
        <v>4.9396840259798897E-114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3.9443598138249047E-264</v>
      </c>
      <c r="GR208" s="86">
        <f t="shared" si="606"/>
        <v>0</v>
      </c>
      <c r="GS208" s="86">
        <f t="shared" si="607"/>
        <v>0</v>
      </c>
      <c r="GT208" s="86">
        <f t="shared" si="608"/>
        <v>5.6031936759425481E-241</v>
      </c>
      <c r="GU208" s="86">
        <f t="shared" si="609"/>
        <v>3.065404997365028E-174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6.7823132487255388E-88</v>
      </c>
      <c r="HD208" s="86">
        <f t="shared" si="616"/>
        <v>7.7931419265893742E-237</v>
      </c>
      <c r="HE208" s="86">
        <f t="shared" si="617"/>
        <v>3.3380464287422975E-298</v>
      </c>
      <c r="HF208" s="86">
        <f t="shared" si="618"/>
        <v>5.2956053919949845E-239</v>
      </c>
      <c r="HG208" s="86">
        <f t="shared" si="619"/>
        <v>5.6295252659745622E-181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4.4719504791152553E-55</v>
      </c>
      <c r="HT208" s="86">
        <f t="shared" si="630"/>
        <v>2.8624850314085456E-70</v>
      </c>
      <c r="HU208" s="86">
        <f t="shared" si="631"/>
        <v>2.6966319232627881E-78</v>
      </c>
      <c r="HV208" s="86">
        <f t="shared" si="632"/>
        <v>5.262586717423093E-69</v>
      </c>
      <c r="HW208" s="86">
        <f t="shared" si="633"/>
        <v>2.4232788324592515E-66</v>
      </c>
      <c r="HX208" s="86">
        <f t="shared" si="634"/>
        <v>2.3980139405879615E-62</v>
      </c>
      <c r="HY208" s="86">
        <f t="shared" si="635"/>
        <v>2.6031761597960249E-76</v>
      </c>
      <c r="HZ208" s="86">
        <f t="shared" si="636"/>
        <v>1.4705345621997258E-89</v>
      </c>
      <c r="IA208" s="86">
        <f t="shared" si="637"/>
        <v>1.3280439453242039E-87</v>
      </c>
      <c r="IB208" s="86">
        <f t="shared" si="638"/>
        <v>1.4841264759233271E-74</v>
      </c>
      <c r="IC208" s="86">
        <f t="shared" si="639"/>
        <v>4.1019739815134391E-69</v>
      </c>
      <c r="ID208" s="86">
        <f t="shared" si="640"/>
        <v>5.2581614919479127E-67</v>
      </c>
      <c r="IE208" s="86">
        <f t="shared" si="641"/>
        <v>6.1606233587514143E-67</v>
      </c>
      <c r="IF208" s="86">
        <f t="shared" si="642"/>
        <v>1.2382238487008148E-52</v>
      </c>
      <c r="IG208" s="86">
        <f t="shared" si="643"/>
        <v>1.9954411809081493E-47</v>
      </c>
      <c r="II208" s="86">
        <f t="shared" si="540"/>
        <v>5.6455855094440431E-6</v>
      </c>
      <c r="IJ208" s="86">
        <f t="shared" si="541"/>
        <v>1.1570468153806301E-8</v>
      </c>
      <c r="IK208" s="86">
        <f t="shared" si="542"/>
        <v>2.1413849775231311E-9</v>
      </c>
      <c r="IL208" s="86">
        <f t="shared" si="543"/>
        <v>2.6113716206281699E-8</v>
      </c>
      <c r="IM208" s="86">
        <f t="shared" si="544"/>
        <v>1.0560853688103964E-7</v>
      </c>
      <c r="IN208" s="86">
        <f t="shared" si="545"/>
        <v>3.8203765273350195E-7</v>
      </c>
      <c r="IO208" s="86">
        <f t="shared" si="546"/>
        <v>1.3189635793916868E-8</v>
      </c>
      <c r="IP208" s="86">
        <f t="shared" si="547"/>
        <v>3.8078414349525187E-10</v>
      </c>
      <c r="IQ208" s="86">
        <f t="shared" si="548"/>
        <v>9.6230974074760917E-12</v>
      </c>
      <c r="IR208" s="86">
        <f t="shared" si="549"/>
        <v>4.4216808601722038E-9</v>
      </c>
      <c r="IS208" s="86">
        <f t="shared" si="550"/>
        <v>3.7803131876219555E-8</v>
      </c>
      <c r="IT208" s="86">
        <f t="shared" si="551"/>
        <v>1.4316737945539392E-7</v>
      </c>
      <c r="IU208" s="86">
        <f t="shared" si="552"/>
        <v>2.1497904052365059E-7</v>
      </c>
      <c r="IV208" s="86">
        <f t="shared" si="553"/>
        <v>2.8786767268811947E-5</v>
      </c>
      <c r="IW208" s="86">
        <f t="shared" si="554"/>
        <v>6.1377693690723995E-5</v>
      </c>
      <c r="IY208" s="86">
        <f t="shared" si="555"/>
        <v>5.6455855094440431E-6</v>
      </c>
      <c r="IZ208" s="86">
        <f t="shared" si="556"/>
        <v>1.1570468153806301E-8</v>
      </c>
      <c r="JA208" s="86">
        <f t="shared" si="557"/>
        <v>2.1413849775231311E-9</v>
      </c>
      <c r="JB208" s="86">
        <f t="shared" si="558"/>
        <v>2.6113716206281699E-8</v>
      </c>
      <c r="JC208" s="86">
        <f t="shared" si="559"/>
        <v>1.0560853688103964E-7</v>
      </c>
      <c r="JD208" s="86">
        <f t="shared" si="560"/>
        <v>3.8203765273350195E-7</v>
      </c>
      <c r="JE208" s="86">
        <f t="shared" si="561"/>
        <v>1.3189635793916868E-8</v>
      </c>
      <c r="JF208" s="86">
        <f t="shared" si="562"/>
        <v>3.8078414349525187E-10</v>
      </c>
      <c r="JG208" s="86">
        <f t="shared" si="563"/>
        <v>9.6230974074760917E-12</v>
      </c>
      <c r="JH208" s="86">
        <f t="shared" si="564"/>
        <v>4.4216808601722038E-9</v>
      </c>
      <c r="JI208" s="86">
        <f t="shared" si="565"/>
        <v>3.7803131876219555E-8</v>
      </c>
      <c r="JJ208" s="86">
        <f t="shared" si="566"/>
        <v>1.4316737945539392E-7</v>
      </c>
      <c r="JK208" s="86">
        <f t="shared" si="567"/>
        <v>2.1497904052365059E-7</v>
      </c>
      <c r="JL208" s="86">
        <f t="shared" si="568"/>
        <v>2.8786767268811947E-5</v>
      </c>
      <c r="JM208" s="86">
        <f t="shared" si="569"/>
        <v>6.1377693690723995E-5</v>
      </c>
    </row>
    <row r="209" spans="2:273" x14ac:dyDescent="0.25">
      <c r="B209" s="2">
        <v>182</v>
      </c>
      <c r="C209" s="37">
        <v>45.726999999999997</v>
      </c>
      <c r="D209" s="37">
        <v>50.067</v>
      </c>
      <c r="E209" s="37">
        <v>55.564999999999998</v>
      </c>
      <c r="F209" s="37">
        <v>61.823</v>
      </c>
      <c r="G209" s="37">
        <v>68.081000000000003</v>
      </c>
      <c r="H209" s="37">
        <v>67.671999999999997</v>
      </c>
      <c r="I209" s="37">
        <v>69.712000000000003</v>
      </c>
      <c r="J209" s="37">
        <v>72.016999999999996</v>
      </c>
      <c r="K209" s="37">
        <v>74.783000000000001</v>
      </c>
      <c r="L209" s="37">
        <v>74.132999999999996</v>
      </c>
      <c r="M209" s="37">
        <v>74.236999999999995</v>
      </c>
      <c r="N209" s="37">
        <v>73.311000000000007</v>
      </c>
      <c r="O209" s="37">
        <v>74.233000000000004</v>
      </c>
      <c r="P209" s="37">
        <v>77.031999999999996</v>
      </c>
      <c r="Q209" s="37">
        <v>73.296999999999997</v>
      </c>
      <c r="S209" s="4">
        <f t="shared" si="441"/>
        <v>46.109524028983017</v>
      </c>
      <c r="T209" s="4">
        <f t="shared" si="442"/>
        <v>49.640927046025126</v>
      </c>
      <c r="U209" s="4">
        <f t="shared" si="443"/>
        <v>56.774520072613456</v>
      </c>
      <c r="V209" s="4">
        <f t="shared" si="444"/>
        <v>61.085976888967643</v>
      </c>
      <c r="W209" s="4">
        <f t="shared" si="445"/>
        <v>67.133895163597288</v>
      </c>
      <c r="X209" s="4">
        <f t="shared" si="446"/>
        <v>68.64597097142547</v>
      </c>
      <c r="Y209" s="4">
        <f t="shared" si="447"/>
        <v>70.417094493838718</v>
      </c>
      <c r="Z209" s="4">
        <f t="shared" si="448"/>
        <v>71.020460641595008</v>
      </c>
      <c r="AA209" s="4">
        <f t="shared" si="449"/>
        <v>72.910134712757113</v>
      </c>
      <c r="AB209" s="4">
        <f t="shared" si="450"/>
        <v>73.42849604607737</v>
      </c>
      <c r="AC209" s="4">
        <f t="shared" si="451"/>
        <v>73.526317218303902</v>
      </c>
      <c r="AD209" s="4">
        <f t="shared" si="452"/>
        <v>73.91240022324375</v>
      </c>
      <c r="AE209" s="4">
        <f t="shared" si="453"/>
        <v>74.353579530163884</v>
      </c>
      <c r="AF209" s="4">
        <f t="shared" si="454"/>
        <v>77.530787479562065</v>
      </c>
      <c r="AG209" s="4">
        <f t="shared" si="455"/>
        <v>74.548430070278286</v>
      </c>
      <c r="AI209" s="4">
        <f t="shared" si="456"/>
        <v>-0.38252402898302051</v>
      </c>
      <c r="AJ209" s="4">
        <f t="shared" si="457"/>
        <v>0.42607295397487377</v>
      </c>
      <c r="AK209" s="4">
        <f t="shared" si="458"/>
        <v>-1.2095200726134578</v>
      </c>
      <c r="AL209" s="4">
        <f t="shared" si="459"/>
        <v>0.73702311103235729</v>
      </c>
      <c r="AM209" s="4">
        <f t="shared" si="460"/>
        <v>0.94710483640271548</v>
      </c>
      <c r="AN209" s="4">
        <f t="shared" si="461"/>
        <v>-0.97397097142547295</v>
      </c>
      <c r="AO209" s="4">
        <f t="shared" si="462"/>
        <v>-0.7050944938387147</v>
      </c>
      <c r="AP209" s="4">
        <f t="shared" si="463"/>
        <v>0.99653935840498775</v>
      </c>
      <c r="AQ209" s="4">
        <f t="shared" si="464"/>
        <v>1.8728652872428881</v>
      </c>
      <c r="AR209" s="4">
        <f t="shared" si="465"/>
        <v>0.70450395392262521</v>
      </c>
      <c r="AS209" s="4">
        <f t="shared" si="466"/>
        <v>0.710682781696093</v>
      </c>
      <c r="AT209" s="4">
        <f t="shared" si="467"/>
        <v>-0.60140022324374343</v>
      </c>
      <c r="AU209" s="4">
        <f t="shared" si="468"/>
        <v>-0.12057953016388012</v>
      </c>
      <c r="AV209" s="4">
        <f t="shared" si="648"/>
        <v>-0.49878747956206837</v>
      </c>
      <c r="AW209" s="4">
        <f t="shared" si="648"/>
        <v>-1.251430070278289</v>
      </c>
      <c r="AY209" s="2">
        <f t="shared" si="520"/>
        <v>46.109524028926778</v>
      </c>
      <c r="AZ209" s="2">
        <f t="shared" si="571"/>
        <v>49.640927046025119</v>
      </c>
      <c r="BA209" s="2">
        <f t="shared" si="572"/>
        <v>56.774520072613456</v>
      </c>
      <c r="BB209" s="2">
        <f t="shared" si="573"/>
        <v>61.085976888967608</v>
      </c>
      <c r="BC209" s="2">
        <f t="shared" si="574"/>
        <v>67.133895163596762</v>
      </c>
      <c r="BD209" s="2">
        <f t="shared" si="575"/>
        <v>68.64597097141818</v>
      </c>
      <c r="BE209" s="2">
        <f t="shared" si="576"/>
        <v>70.417094493838704</v>
      </c>
      <c r="BF209" s="2">
        <f t="shared" si="577"/>
        <v>71.020460641595008</v>
      </c>
      <c r="BG209" s="2">
        <f t="shared" si="578"/>
        <v>72.910134712757113</v>
      </c>
      <c r="BH209" s="2">
        <f t="shared" si="579"/>
        <v>73.42849604607737</v>
      </c>
      <c r="BI209" s="2">
        <f t="shared" si="580"/>
        <v>73.526317218303717</v>
      </c>
      <c r="BJ209" s="2">
        <f t="shared" si="581"/>
        <v>73.912400223241391</v>
      </c>
      <c r="BK209" s="2">
        <f t="shared" si="582"/>
        <v>74.353579530158896</v>
      </c>
      <c r="BL209" s="2">
        <f t="shared" si="583"/>
        <v>77.530779605406394</v>
      </c>
      <c r="BM209" s="2">
        <f t="shared" si="584"/>
        <v>74.548386090929895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>
        <f t="shared" si="485"/>
        <v>45.726999999999997</v>
      </c>
      <c r="CV209" s="2">
        <f t="shared" si="486"/>
        <v>50.067</v>
      </c>
      <c r="CW209" s="2">
        <f t="shared" si="487"/>
        <v>55.564999999999998</v>
      </c>
      <c r="CX209" s="2">
        <f t="shared" si="488"/>
        <v>61.823</v>
      </c>
      <c r="CY209" s="2">
        <f t="shared" si="489"/>
        <v>68.081000000000003</v>
      </c>
      <c r="CZ209" s="2">
        <f t="shared" si="490"/>
        <v>67.671999999999997</v>
      </c>
      <c r="DA209" s="2">
        <f t="shared" si="491"/>
        <v>69.712000000000003</v>
      </c>
      <c r="DB209" s="2">
        <f t="shared" si="492"/>
        <v>72.016999999999996</v>
      </c>
      <c r="DC209" s="2">
        <f t="shared" si="493"/>
        <v>74.783000000000001</v>
      </c>
      <c r="DD209" s="2">
        <f t="shared" si="494"/>
        <v>74.132999999999996</v>
      </c>
      <c r="DE209" s="2">
        <f t="shared" si="495"/>
        <v>74.236999999999995</v>
      </c>
      <c r="DF209" s="2">
        <f t="shared" si="496"/>
        <v>73.311000000000007</v>
      </c>
      <c r="DG209" s="2">
        <f t="shared" si="497"/>
        <v>74.233000000000004</v>
      </c>
      <c r="DH209" s="2">
        <f t="shared" si="498"/>
        <v>77.031999999999996</v>
      </c>
      <c r="DI209" s="2">
        <f t="shared" si="499"/>
        <v>73.296999999999997</v>
      </c>
      <c r="DK209" s="2">
        <f t="shared" si="500"/>
        <v>131.77118362369333</v>
      </c>
      <c r="DL209" s="2">
        <f t="shared" si="649"/>
        <v>111.00896864111496</v>
      </c>
      <c r="DM209" s="2">
        <f t="shared" si="649"/>
        <v>121.56777322205116</v>
      </c>
      <c r="DN209" s="2">
        <f t="shared" si="649"/>
        <v>111.37411476649653</v>
      </c>
      <c r="DO209" s="2">
        <f t="shared" si="649"/>
        <v>109.52880447289522</v>
      </c>
      <c r="DP209" s="2">
        <f t="shared" si="649"/>
        <v>45.033005436424077</v>
      </c>
      <c r="DQ209" s="2">
        <f t="shared" si="649"/>
        <v>70.213795121951193</v>
      </c>
      <c r="DR209" s="2">
        <f t="shared" si="649"/>
        <v>86.507935113250895</v>
      </c>
      <c r="DS209" s="2">
        <f t="shared" si="649"/>
        <v>86.03875201517306</v>
      </c>
      <c r="DT209" s="2">
        <f t="shared" si="649"/>
        <v>71.875666027874544</v>
      </c>
      <c r="DU209" s="2">
        <f t="shared" si="649"/>
        <v>72.479493657505301</v>
      </c>
      <c r="DV209" s="2">
        <f t="shared" si="649"/>
        <v>99.26286584015341</v>
      </c>
      <c r="DW209" s="2">
        <f t="shared" si="649"/>
        <v>125.82377212543553</v>
      </c>
      <c r="DX209" s="2">
        <f t="shared" si="649"/>
        <v>119.34347732490615</v>
      </c>
      <c r="DY209" s="2">
        <f t="shared" si="649"/>
        <v>107.52024390243902</v>
      </c>
      <c r="EA209" s="2">
        <f t="shared" si="440"/>
        <v>45.148887001312893</v>
      </c>
      <c r="EB209" s="2">
        <f t="shared" si="502"/>
        <v>49.843163004539605</v>
      </c>
      <c r="EC209" s="2">
        <f t="shared" si="503"/>
        <v>56.540955716520394</v>
      </c>
      <c r="ED209" s="2">
        <f t="shared" si="504"/>
        <v>61.373690439036743</v>
      </c>
      <c r="EE209" s="2">
        <f t="shared" si="505"/>
        <v>63.850945426442919</v>
      </c>
      <c r="EF209" s="2">
        <f t="shared" si="506"/>
        <v>68.167281961668536</v>
      </c>
      <c r="EG209" s="2">
        <f t="shared" si="507"/>
        <v>70.701434761868413</v>
      </c>
      <c r="EH209" s="2">
        <f t="shared" si="508"/>
        <v>68.624011869309967</v>
      </c>
      <c r="EI209" s="2">
        <f t="shared" si="509"/>
        <v>69.270387695480338</v>
      </c>
      <c r="EJ209" s="2">
        <f t="shared" si="510"/>
        <v>72.311935274828244</v>
      </c>
      <c r="EK209" s="2">
        <f t="shared" si="511"/>
        <v>72.703036304434136</v>
      </c>
      <c r="EL209" s="2">
        <f t="shared" si="512"/>
        <v>73.739592558326663</v>
      </c>
      <c r="EM209" s="2">
        <f t="shared" si="513"/>
        <v>74.523482662912301</v>
      </c>
      <c r="EN209" s="2">
        <f t="shared" si="514"/>
        <v>79.697583469933562</v>
      </c>
      <c r="EO209" s="2">
        <f t="shared" si="515"/>
        <v>78.572233980594874</v>
      </c>
      <c r="EQ209" s="2">
        <f t="shared" si="516"/>
        <v>46.264215742874725</v>
      </c>
      <c r="ER209" s="2">
        <f t="shared" si="650"/>
        <v>49.61606740196828</v>
      </c>
      <c r="ES209" s="2">
        <f t="shared" si="650"/>
        <v>56.802386553454468</v>
      </c>
      <c r="ET209" s="2">
        <f t="shared" si="650"/>
        <v>61.050005651986012</v>
      </c>
      <c r="EU209" s="2">
        <f t="shared" si="650"/>
        <v>67.564102159927501</v>
      </c>
      <c r="EV209" s="2">
        <f t="shared" si="650"/>
        <v>68.709279189863807</v>
      </c>
      <c r="EW209" s="2">
        <f t="shared" si="650"/>
        <v>70.381644469614585</v>
      </c>
      <c r="EX209" s="2">
        <f t="shared" si="650"/>
        <v>71.306912886379564</v>
      </c>
      <c r="EY209" s="2">
        <f t="shared" si="650"/>
        <v>73.26603282485749</v>
      </c>
      <c r="EZ209" s="2">
        <f t="shared" si="650"/>
        <v>73.556225669327588</v>
      </c>
      <c r="FA209" s="2">
        <f t="shared" si="650"/>
        <v>73.631149826374468</v>
      </c>
      <c r="FB209" s="2">
        <f t="shared" si="650"/>
        <v>73.936988937273497</v>
      </c>
      <c r="FC209" s="2">
        <f t="shared" si="650"/>
        <v>74.328539137337458</v>
      </c>
      <c r="FD209" s="2">
        <f t="shared" si="650"/>
        <v>77.06112820932735</v>
      </c>
      <c r="FE209" s="2">
        <f t="shared" si="650"/>
        <v>73.596104089169245</v>
      </c>
      <c r="FG209" s="2">
        <f t="shared" si="518"/>
        <v>0.99999775787647116</v>
      </c>
      <c r="FH209" s="2">
        <f t="shared" si="651"/>
        <v>0.99999759323664872</v>
      </c>
      <c r="FI209" s="2">
        <f t="shared" si="651"/>
        <v>0.99999741689938604</v>
      </c>
      <c r="FJ209" s="2">
        <f t="shared" si="651"/>
        <v>0.9999974911768631</v>
      </c>
      <c r="FK209" s="2">
        <f t="shared" si="651"/>
        <v>0.99999732753550108</v>
      </c>
      <c r="FL209" s="2">
        <f t="shared" si="651"/>
        <v>0.9999969145812132</v>
      </c>
      <c r="FM209" s="2">
        <f t="shared" si="651"/>
        <v>0.99999663380945991</v>
      </c>
      <c r="FN209" s="2">
        <f t="shared" si="651"/>
        <v>0.99999627093683996</v>
      </c>
      <c r="FO209" s="2">
        <f t="shared" si="651"/>
        <v>0.99999619243458304</v>
      </c>
      <c r="FP209" s="2">
        <f t="shared" si="651"/>
        <v>0.99999685891269829</v>
      </c>
      <c r="FQ209" s="2">
        <f t="shared" si="651"/>
        <v>0.99999722362448862</v>
      </c>
      <c r="FR209" s="2">
        <f t="shared" si="651"/>
        <v>0.99999732389972507</v>
      </c>
      <c r="FS209" s="2">
        <f t="shared" si="651"/>
        <v>0.9999976817069024</v>
      </c>
      <c r="FT209" s="2">
        <f t="shared" si="651"/>
        <v>0.99999737447423565</v>
      </c>
      <c r="FU209" s="2">
        <f t="shared" si="651"/>
        <v>0.9999966771968396</v>
      </c>
      <c r="FW209" s="2">
        <f t="shared" si="536"/>
        <v>0.86112979423408809</v>
      </c>
      <c r="FX209" s="2">
        <f t="shared" si="588"/>
        <v>0.8911804889321151</v>
      </c>
      <c r="FY209" s="2">
        <f t="shared" si="589"/>
        <v>0.89276532186481106</v>
      </c>
      <c r="FZ209" s="2">
        <f t="shared" si="590"/>
        <v>0.88925709148460119</v>
      </c>
      <c r="GA209" s="2">
        <f t="shared" si="591"/>
        <v>0.88410694735646234</v>
      </c>
      <c r="GB209" s="2">
        <f t="shared" si="592"/>
        <v>0.88332626769186173</v>
      </c>
      <c r="GC209" s="2">
        <f t="shared" si="593"/>
        <v>0.88914089460875256</v>
      </c>
      <c r="GD209" s="2">
        <f t="shared" si="594"/>
        <v>0.89320555128909218</v>
      </c>
      <c r="GE209" s="2">
        <f t="shared" si="595"/>
        <v>0.91091251920063454</v>
      </c>
      <c r="GF209" s="2">
        <f t="shared" si="596"/>
        <v>0.89734851811515337</v>
      </c>
      <c r="GG209" s="2">
        <f t="shared" si="597"/>
        <v>0.88704831364459169</v>
      </c>
      <c r="GH209" s="2">
        <f t="shared" si="598"/>
        <v>0.8750888086078108</v>
      </c>
      <c r="GI209" s="2">
        <f t="shared" si="599"/>
        <v>0.87216059809642732</v>
      </c>
      <c r="GJ209" s="2">
        <f t="shared" si="600"/>
        <v>0.82190203953800189</v>
      </c>
      <c r="GK209" s="2">
        <f t="shared" si="601"/>
        <v>0.8086493250784097</v>
      </c>
      <c r="GM209" s="86">
        <f t="shared" si="537"/>
        <v>5.440158943177374E-116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1.1622293963028537E-268</v>
      </c>
      <c r="GR209" s="86">
        <f t="shared" si="606"/>
        <v>0</v>
      </c>
      <c r="GS209" s="86">
        <f t="shared" si="607"/>
        <v>0</v>
      </c>
      <c r="GT209" s="86">
        <f t="shared" si="608"/>
        <v>4.4000052196861805E-245</v>
      </c>
      <c r="GU209" s="86">
        <f t="shared" si="609"/>
        <v>3.3888897849491399E-177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8.5387174327194783E-90</v>
      </c>
      <c r="HD209" s="86">
        <f t="shared" si="616"/>
        <v>5.7937701422804967E-242</v>
      </c>
      <c r="HE209" s="86">
        <f t="shared" si="617"/>
        <v>1.1718060524618793E-304</v>
      </c>
      <c r="HF209" s="86">
        <f t="shared" si="618"/>
        <v>3.5183894532319916E-244</v>
      </c>
      <c r="HG209" s="86">
        <f t="shared" si="619"/>
        <v>7.0416165175633648E-185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2.7934602228909629E-57</v>
      </c>
      <c r="HT209" s="86">
        <f t="shared" si="630"/>
        <v>5.6675787811404288E-73</v>
      </c>
      <c r="HU209" s="86">
        <f t="shared" si="631"/>
        <v>2.8733725439485246E-81</v>
      </c>
      <c r="HV209" s="86">
        <f t="shared" si="632"/>
        <v>1.2104786214396225E-71</v>
      </c>
      <c r="HW209" s="86">
        <f t="shared" si="633"/>
        <v>7.0631899806985547E-69</v>
      </c>
      <c r="HX209" s="86">
        <f t="shared" si="634"/>
        <v>1.0596446400482004E-64</v>
      </c>
      <c r="HY209" s="86">
        <f t="shared" si="635"/>
        <v>3.7894054766535969E-79</v>
      </c>
      <c r="HZ209" s="86">
        <f t="shared" si="636"/>
        <v>7.0266198071557998E-93</v>
      </c>
      <c r="IA209" s="86">
        <f t="shared" si="637"/>
        <v>7.4540156649142881E-91</v>
      </c>
      <c r="IB209" s="86">
        <f t="shared" si="638"/>
        <v>2.4960788353890607E-77</v>
      </c>
      <c r="IC209" s="86">
        <f t="shared" si="639"/>
        <v>9.4182067524378645E-72</v>
      </c>
      <c r="ID209" s="86">
        <f t="shared" si="640"/>
        <v>1.2095074620977889E-69</v>
      </c>
      <c r="IE209" s="86">
        <f t="shared" si="641"/>
        <v>1.4215741588356244E-69</v>
      </c>
      <c r="IF209" s="86">
        <f t="shared" si="642"/>
        <v>8.1540014306511768E-55</v>
      </c>
      <c r="IG209" s="86">
        <f t="shared" si="643"/>
        <v>1.9593877320390723E-49</v>
      </c>
      <c r="II209" s="86">
        <f t="shared" si="540"/>
        <v>1.748226612474428E-6</v>
      </c>
      <c r="IJ209" s="86">
        <f t="shared" si="541"/>
        <v>2.4121161690263566E-9</v>
      </c>
      <c r="IK209" s="86">
        <f t="shared" si="542"/>
        <v>3.8819828616408117E-10</v>
      </c>
      <c r="IL209" s="86">
        <f t="shared" si="543"/>
        <v>5.775394970819742E-9</v>
      </c>
      <c r="IM209" s="86">
        <f t="shared" si="544"/>
        <v>2.5584650032423701E-8</v>
      </c>
      <c r="IN209" s="86">
        <f t="shared" si="545"/>
        <v>1.0391744412817076E-7</v>
      </c>
      <c r="IO209" s="86">
        <f t="shared" si="546"/>
        <v>2.736717949154907E-9</v>
      </c>
      <c r="IP209" s="86">
        <f t="shared" si="547"/>
        <v>5.9274526027402304E-11</v>
      </c>
      <c r="IQ209" s="86">
        <f t="shared" si="548"/>
        <v>1.3120031966317849E-12</v>
      </c>
      <c r="IR209" s="86">
        <f t="shared" si="549"/>
        <v>8.9039325885181862E-10</v>
      </c>
      <c r="IS209" s="86">
        <f t="shared" si="550"/>
        <v>8.5040441662967282E-9</v>
      </c>
      <c r="IT209" s="86">
        <f t="shared" si="551"/>
        <v>3.3437482085768152E-8</v>
      </c>
      <c r="IU209" s="86">
        <f t="shared" si="552"/>
        <v>5.1176953005355694E-8</v>
      </c>
      <c r="IV209" s="86">
        <f t="shared" si="553"/>
        <v>8.5939745654859921E-6</v>
      </c>
      <c r="IW209" s="86">
        <f t="shared" si="554"/>
        <v>1.8730107755264735E-5</v>
      </c>
      <c r="IY209" s="86">
        <f t="shared" si="555"/>
        <v>1.748226612474428E-6</v>
      </c>
      <c r="IZ209" s="86">
        <f t="shared" si="556"/>
        <v>2.4121161690263566E-9</v>
      </c>
      <c r="JA209" s="86">
        <f t="shared" si="557"/>
        <v>3.8819828616408117E-10</v>
      </c>
      <c r="JB209" s="86">
        <f t="shared" si="558"/>
        <v>5.775394970819742E-9</v>
      </c>
      <c r="JC209" s="86">
        <f t="shared" si="559"/>
        <v>2.5584650032423701E-8</v>
      </c>
      <c r="JD209" s="86">
        <f t="shared" si="560"/>
        <v>1.0391744412817076E-7</v>
      </c>
      <c r="JE209" s="86">
        <f t="shared" si="561"/>
        <v>2.736717949154907E-9</v>
      </c>
      <c r="JF209" s="86">
        <f t="shared" si="562"/>
        <v>5.9274526027402304E-11</v>
      </c>
      <c r="JG209" s="86">
        <f t="shared" si="563"/>
        <v>1.3120031966317849E-12</v>
      </c>
      <c r="JH209" s="86">
        <f t="shared" si="564"/>
        <v>8.9039325885181862E-10</v>
      </c>
      <c r="JI209" s="86">
        <f t="shared" si="565"/>
        <v>8.5040441662967282E-9</v>
      </c>
      <c r="JJ209" s="86">
        <f t="shared" si="566"/>
        <v>3.3437482085768152E-8</v>
      </c>
      <c r="JK209" s="86">
        <f t="shared" si="567"/>
        <v>5.1176953005355694E-8</v>
      </c>
      <c r="JL209" s="86">
        <f t="shared" si="568"/>
        <v>8.5939745654859921E-6</v>
      </c>
      <c r="JM209" s="86">
        <f t="shared" si="569"/>
        <v>1.8730107755264735E-5</v>
      </c>
    </row>
    <row r="210" spans="2:273" x14ac:dyDescent="0.25">
      <c r="B210" s="2">
        <v>183</v>
      </c>
      <c r="C210" s="37">
        <v>45</v>
      </c>
      <c r="D210" s="37">
        <v>49.866999999999997</v>
      </c>
      <c r="E210" s="37">
        <v>56.951999999999998</v>
      </c>
      <c r="F210" s="37">
        <v>60.871000000000002</v>
      </c>
      <c r="G210" s="37">
        <v>67.370999999999995</v>
      </c>
      <c r="H210" s="37">
        <v>68.41</v>
      </c>
      <c r="I210" s="37">
        <v>70.135999999999996</v>
      </c>
      <c r="J210" s="37">
        <v>70.832999999999998</v>
      </c>
      <c r="K210" s="37">
        <v>73.132999999999996</v>
      </c>
      <c r="L210" s="37">
        <v>73.632999999999996</v>
      </c>
      <c r="M210" s="37">
        <v>73.897999999999996</v>
      </c>
      <c r="N210" s="37">
        <v>74.474999999999994</v>
      </c>
      <c r="O210" s="37">
        <v>74.483000000000004</v>
      </c>
      <c r="P210" s="37">
        <v>77.078999999999994</v>
      </c>
      <c r="Q210" s="37">
        <v>71.75</v>
      </c>
      <c r="S210" s="4">
        <f t="shared" si="441"/>
        <v>46.000337517564027</v>
      </c>
      <c r="T210" s="4">
        <f t="shared" si="442"/>
        <v>49.520597498163006</v>
      </c>
      <c r="U210" s="4">
        <f t="shared" si="443"/>
        <v>56.638529022595932</v>
      </c>
      <c r="V210" s="4">
        <f t="shared" si="444"/>
        <v>60.991472639757525</v>
      </c>
      <c r="W210" s="4">
        <f t="shared" si="445"/>
        <v>67.008232272307055</v>
      </c>
      <c r="X210" s="4">
        <f t="shared" si="446"/>
        <v>68.557393393666644</v>
      </c>
      <c r="Y210" s="4">
        <f t="shared" si="447"/>
        <v>70.313657577562495</v>
      </c>
      <c r="Z210" s="4">
        <f t="shared" si="448"/>
        <v>70.910052112057315</v>
      </c>
      <c r="AA210" s="4">
        <f t="shared" si="449"/>
        <v>72.7829248824752</v>
      </c>
      <c r="AB210" s="4">
        <f t="shared" si="450"/>
        <v>73.313520000147506</v>
      </c>
      <c r="AC210" s="4">
        <f t="shared" si="451"/>
        <v>73.41525307509265</v>
      </c>
      <c r="AD210" s="4">
        <f t="shared" si="452"/>
        <v>73.802748998172177</v>
      </c>
      <c r="AE210" s="4">
        <f t="shared" si="453"/>
        <v>74.248673597769184</v>
      </c>
      <c r="AF210" s="4">
        <f t="shared" si="454"/>
        <v>77.407747509334087</v>
      </c>
      <c r="AG210" s="4">
        <f t="shared" si="455"/>
        <v>74.346135484717507</v>
      </c>
      <c r="AI210" s="4">
        <f t="shared" si="456"/>
        <v>-1.0003375175640272</v>
      </c>
      <c r="AJ210" s="4">
        <f t="shared" si="457"/>
        <v>0.34640250183699095</v>
      </c>
      <c r="AK210" s="4">
        <f t="shared" si="458"/>
        <v>0.31347097740406582</v>
      </c>
      <c r="AL210" s="4">
        <f t="shared" si="459"/>
        <v>-0.12047263975752287</v>
      </c>
      <c r="AM210" s="4">
        <f t="shared" si="460"/>
        <v>0.36276772769294041</v>
      </c>
      <c r="AN210" s="4">
        <f t="shared" si="461"/>
        <v>-0.14739339366664694</v>
      </c>
      <c r="AO210" s="4">
        <f t="shared" si="462"/>
        <v>-0.17765757756249911</v>
      </c>
      <c r="AP210" s="4">
        <f t="shared" si="463"/>
        <v>-7.7052112057316435E-2</v>
      </c>
      <c r="AQ210" s="4">
        <f t="shared" si="464"/>
        <v>0.35007511752479559</v>
      </c>
      <c r="AR210" s="4">
        <f t="shared" si="465"/>
        <v>0.31947999985248998</v>
      </c>
      <c r="AS210" s="4">
        <f t="shared" si="466"/>
        <v>0.48274692490734594</v>
      </c>
      <c r="AT210" s="4">
        <f t="shared" si="467"/>
        <v>0.67225100182781716</v>
      </c>
      <c r="AU210" s="4">
        <f t="shared" si="468"/>
        <v>0.23432640223082046</v>
      </c>
      <c r="AV210" s="4">
        <f t="shared" si="648"/>
        <v>-0.32874750933409302</v>
      </c>
      <c r="AW210" s="4">
        <f t="shared" si="648"/>
        <v>-2.5961354847175073</v>
      </c>
      <c r="AY210" s="2">
        <f t="shared" si="520"/>
        <v>46.000337517557419</v>
      </c>
      <c r="AZ210" s="2">
        <f t="shared" si="571"/>
        <v>49.520597498163006</v>
      </c>
      <c r="BA210" s="2">
        <f t="shared" si="572"/>
        <v>56.638529022595932</v>
      </c>
      <c r="BB210" s="2">
        <f t="shared" si="573"/>
        <v>60.991472639757525</v>
      </c>
      <c r="BC210" s="2">
        <f t="shared" si="574"/>
        <v>67.008232272307012</v>
      </c>
      <c r="BD210" s="2">
        <f t="shared" si="575"/>
        <v>68.557393393665961</v>
      </c>
      <c r="BE210" s="2">
        <f t="shared" si="576"/>
        <v>70.313657577562495</v>
      </c>
      <c r="BF210" s="2">
        <f t="shared" si="577"/>
        <v>70.910052112057315</v>
      </c>
      <c r="BG210" s="2">
        <f t="shared" si="578"/>
        <v>72.7829248824752</v>
      </c>
      <c r="BH210" s="2">
        <f t="shared" si="579"/>
        <v>73.313520000147506</v>
      </c>
      <c r="BI210" s="2">
        <f t="shared" si="580"/>
        <v>73.415253075092636</v>
      </c>
      <c r="BJ210" s="2">
        <f t="shared" si="581"/>
        <v>73.802748998172007</v>
      </c>
      <c r="BK210" s="2">
        <f t="shared" si="582"/>
        <v>74.248673597768828</v>
      </c>
      <c r="BL210" s="2">
        <f t="shared" si="583"/>
        <v>77.407745994123218</v>
      </c>
      <c r="BM210" s="2">
        <f t="shared" si="584"/>
        <v>74.346126774616195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>
        <f t="shared" si="485"/>
        <v>45</v>
      </c>
      <c r="CV210" s="2">
        <f t="shared" si="486"/>
        <v>49.866999999999997</v>
      </c>
      <c r="CW210" s="2">
        <f t="shared" si="487"/>
        <v>56.951999999999998</v>
      </c>
      <c r="CX210" s="2">
        <f t="shared" si="488"/>
        <v>60.871000000000002</v>
      </c>
      <c r="CY210" s="2">
        <f t="shared" si="489"/>
        <v>67.370999999999995</v>
      </c>
      <c r="CZ210" s="2">
        <f t="shared" si="490"/>
        <v>68.41</v>
      </c>
      <c r="DA210" s="2">
        <f t="shared" si="491"/>
        <v>70.135999999999996</v>
      </c>
      <c r="DB210" s="2">
        <f t="shared" si="492"/>
        <v>70.832999999999998</v>
      </c>
      <c r="DC210" s="2">
        <f t="shared" si="493"/>
        <v>73.132999999999996</v>
      </c>
      <c r="DD210" s="2">
        <f t="shared" si="494"/>
        <v>73.632999999999996</v>
      </c>
      <c r="DE210" s="2">
        <f t="shared" si="495"/>
        <v>73.897999999999996</v>
      </c>
      <c r="DF210" s="2">
        <f t="shared" si="496"/>
        <v>74.474999999999994</v>
      </c>
      <c r="DG210" s="2">
        <f t="shared" si="497"/>
        <v>74.483000000000004</v>
      </c>
      <c r="DH210" s="2">
        <f t="shared" si="498"/>
        <v>77.078999999999994</v>
      </c>
      <c r="DI210" s="2">
        <f t="shared" si="499"/>
        <v>71.75</v>
      </c>
      <c r="DK210" s="2">
        <f t="shared" si="500"/>
        <v>132.15889041811843</v>
      </c>
      <c r="DL210" s="2">
        <f t="shared" si="649"/>
        <v>111.25348606271776</v>
      </c>
      <c r="DM210" s="2">
        <f t="shared" si="649"/>
        <v>121.83383358993059</v>
      </c>
      <c r="DN210" s="2">
        <f t="shared" si="649"/>
        <v>111.57651692191342</v>
      </c>
      <c r="DO210" s="2">
        <f t="shared" si="649"/>
        <v>109.68043351430191</v>
      </c>
      <c r="DP210" s="2">
        <f t="shared" si="649"/>
        <v>44.741320295983122</v>
      </c>
      <c r="DQ210" s="2">
        <f t="shared" si="649"/>
        <v>70.085543902438999</v>
      </c>
      <c r="DR210" s="2">
        <f t="shared" si="649"/>
        <v>86.447039282197167</v>
      </c>
      <c r="DS210" s="2">
        <f t="shared" si="649"/>
        <v>85.944194879089608</v>
      </c>
      <c r="DT210" s="2">
        <f t="shared" si="649"/>
        <v>71.708229965156775</v>
      </c>
      <c r="DU210" s="2">
        <f t="shared" si="649"/>
        <v>72.330866505587451</v>
      </c>
      <c r="DV210" s="2">
        <f t="shared" si="649"/>
        <v>99.290049293682301</v>
      </c>
      <c r="DW210" s="2">
        <f t="shared" si="649"/>
        <v>126.01820522648083</v>
      </c>
      <c r="DX210" s="2">
        <f t="shared" si="649"/>
        <v>119.50177454555278</v>
      </c>
      <c r="DY210" s="2">
        <f t="shared" si="649"/>
        <v>107.62871951219512</v>
      </c>
      <c r="EA210" s="2">
        <f t="shared" si="440"/>
        <v>45.011289714975433</v>
      </c>
      <c r="EB210" s="2">
        <f t="shared" si="502"/>
        <v>49.72752421354916</v>
      </c>
      <c r="EC210" s="2">
        <f t="shared" si="503"/>
        <v>56.398954447508778</v>
      </c>
      <c r="ED210" s="2">
        <f t="shared" si="504"/>
        <v>61.286328792543557</v>
      </c>
      <c r="EE210" s="2">
        <f t="shared" si="505"/>
        <v>63.641290858746068</v>
      </c>
      <c r="EF210" s="2">
        <f t="shared" si="506"/>
        <v>68.06645566516346</v>
      </c>
      <c r="EG210" s="2">
        <f t="shared" si="507"/>
        <v>70.604787169897719</v>
      </c>
      <c r="EH210" s="2">
        <f t="shared" si="508"/>
        <v>68.456309339459438</v>
      </c>
      <c r="EI210" s="2">
        <f t="shared" si="509"/>
        <v>69.062326108437873</v>
      </c>
      <c r="EJ210" s="2">
        <f t="shared" si="510"/>
        <v>72.170633237039368</v>
      </c>
      <c r="EK210" s="2">
        <f t="shared" si="511"/>
        <v>72.571737881985825</v>
      </c>
      <c r="EL210" s="2">
        <f t="shared" si="512"/>
        <v>73.625265205148864</v>
      </c>
      <c r="EM210" s="2">
        <f t="shared" si="513"/>
        <v>74.422589883346745</v>
      </c>
      <c r="EN210" s="2">
        <f t="shared" si="514"/>
        <v>79.639079911137941</v>
      </c>
      <c r="EO210" s="2">
        <f t="shared" si="515"/>
        <v>78.490012462009943</v>
      </c>
      <c r="EQ210" s="2">
        <f t="shared" si="516"/>
        <v>46.14559784881709</v>
      </c>
      <c r="ER210" s="2">
        <f t="shared" si="650"/>
        <v>49.497403420227073</v>
      </c>
      <c r="ES210" s="2">
        <f t="shared" si="650"/>
        <v>56.664602505160943</v>
      </c>
      <c r="ET210" s="2">
        <f t="shared" si="650"/>
        <v>60.957855764984458</v>
      </c>
      <c r="EU210" s="2">
        <f t="shared" si="650"/>
        <v>67.410627289073631</v>
      </c>
      <c r="EV210" s="2">
        <f t="shared" si="650"/>
        <v>68.616606531848191</v>
      </c>
      <c r="EW210" s="2">
        <f t="shared" si="650"/>
        <v>70.280554845003678</v>
      </c>
      <c r="EX210" s="2">
        <f t="shared" si="650"/>
        <v>71.177547403348612</v>
      </c>
      <c r="EY210" s="2">
        <f t="shared" si="650"/>
        <v>73.114719454270968</v>
      </c>
      <c r="EZ210" s="2">
        <f t="shared" si="650"/>
        <v>73.432757429417961</v>
      </c>
      <c r="FA210" s="2">
        <f t="shared" si="650"/>
        <v>73.513211404962092</v>
      </c>
      <c r="FB210" s="2">
        <f t="shared" si="650"/>
        <v>73.825783309220611</v>
      </c>
      <c r="FC210" s="2">
        <f t="shared" si="650"/>
        <v>74.225300698552743</v>
      </c>
      <c r="FD210" s="2">
        <f t="shared" si="650"/>
        <v>76.966667354770891</v>
      </c>
      <c r="FE210" s="2">
        <f t="shared" si="650"/>
        <v>73.451731140685297</v>
      </c>
      <c r="FG210" s="2">
        <f t="shared" si="518"/>
        <v>0.9999979551586351</v>
      </c>
      <c r="FH210" s="2">
        <f t="shared" si="651"/>
        <v>0.99999780500527102</v>
      </c>
      <c r="FI210" s="2">
        <f t="shared" si="651"/>
        <v>0.99999764418370551</v>
      </c>
      <c r="FJ210" s="2">
        <f t="shared" si="651"/>
        <v>0.99999771192560005</v>
      </c>
      <c r="FK210" s="2">
        <f t="shared" si="651"/>
        <v>0.99999756268283602</v>
      </c>
      <c r="FL210" s="2">
        <f t="shared" si="651"/>
        <v>0.99999718606385857</v>
      </c>
      <c r="FM210" s="2">
        <f t="shared" si="651"/>
        <v>0.99999692999683076</v>
      </c>
      <c r="FN210" s="2">
        <f t="shared" si="651"/>
        <v>0.99999659905286153</v>
      </c>
      <c r="FO210" s="2">
        <f t="shared" si="651"/>
        <v>0.99999652745790479</v>
      </c>
      <c r="FP210" s="2">
        <f t="shared" si="651"/>
        <v>0.99999713529354173</v>
      </c>
      <c r="FQ210" s="2">
        <f t="shared" si="651"/>
        <v>0.99999746791482103</v>
      </c>
      <c r="FR210" s="2">
        <f t="shared" si="651"/>
        <v>0.99999755936696733</v>
      </c>
      <c r="FS210" s="2">
        <f t="shared" si="651"/>
        <v>0.9999978856911349</v>
      </c>
      <c r="FT210" s="2">
        <f t="shared" si="651"/>
        <v>0.99999760549149075</v>
      </c>
      <c r="FU210" s="2">
        <f t="shared" si="651"/>
        <v>0.99999696956661466</v>
      </c>
      <c r="FW210" s="2">
        <f t="shared" si="536"/>
        <v>0.87178216399994168</v>
      </c>
      <c r="FX210" s="2">
        <f t="shared" si="588"/>
        <v>0.89979597914166709</v>
      </c>
      <c r="FY210" s="2">
        <f t="shared" si="589"/>
        <v>0.90126923813664428</v>
      </c>
      <c r="FZ210" s="2">
        <f t="shared" si="590"/>
        <v>0.89800743357835844</v>
      </c>
      <c r="GA210" s="2">
        <f t="shared" si="591"/>
        <v>0.89321536132442081</v>
      </c>
      <c r="GB210" s="2">
        <f t="shared" si="592"/>
        <v>0.89248857663855485</v>
      </c>
      <c r="GC210" s="2">
        <f t="shared" si="593"/>
        <v>0.89789936383392233</v>
      </c>
      <c r="GD210" s="2">
        <f t="shared" si="594"/>
        <v>0.90167840132647736</v>
      </c>
      <c r="GE210" s="2">
        <f t="shared" si="595"/>
        <v>0.91810933281268325</v>
      </c>
      <c r="GF210" s="2">
        <f t="shared" si="596"/>
        <v>0.90552743910557154</v>
      </c>
      <c r="GG210" s="2">
        <f t="shared" si="597"/>
        <v>0.89595276173785521</v>
      </c>
      <c r="GH210" s="2">
        <f t="shared" si="598"/>
        <v>0.88481364575360599</v>
      </c>
      <c r="GI210" s="2">
        <f t="shared" si="599"/>
        <v>0.88208268905635279</v>
      </c>
      <c r="GJ210" s="2">
        <f t="shared" si="600"/>
        <v>0.83498685981691767</v>
      </c>
      <c r="GK210" s="2">
        <f t="shared" si="601"/>
        <v>0.8224975395409011</v>
      </c>
      <c r="GM210" s="86">
        <f t="shared" si="537"/>
        <v>5.7627495597191329E-118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3.1320510715318772E-273</v>
      </c>
      <c r="GR210" s="86">
        <f t="shared" si="606"/>
        <v>0</v>
      </c>
      <c r="GS210" s="86">
        <f t="shared" si="607"/>
        <v>0</v>
      </c>
      <c r="GT210" s="86">
        <f t="shared" si="608"/>
        <v>3.1882901586978848E-249</v>
      </c>
      <c r="GU210" s="86">
        <f t="shared" si="609"/>
        <v>3.5360893348942518E-180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1.0250537590233353E-91</v>
      </c>
      <c r="HD210" s="86">
        <f t="shared" si="616"/>
        <v>3.7920898321813006E-247</v>
      </c>
      <c r="HE210" s="86">
        <f t="shared" si="617"/>
        <v>0</v>
      </c>
      <c r="HF210" s="86">
        <f t="shared" si="618"/>
        <v>2.0554045529727734E-249</v>
      </c>
      <c r="HG210" s="86">
        <f t="shared" si="619"/>
        <v>7.9958037471327962E-189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1.5755944860552279E-59</v>
      </c>
      <c r="HT210" s="86">
        <f t="shared" si="630"/>
        <v>9.953711543490036E-76</v>
      </c>
      <c r="HU210" s="86">
        <f t="shared" si="631"/>
        <v>2.6887728733083984E-84</v>
      </c>
      <c r="HV210" s="86">
        <f t="shared" si="632"/>
        <v>2.4785351656521356E-74</v>
      </c>
      <c r="HW210" s="86">
        <f t="shared" si="633"/>
        <v>1.8409105201947416E-71</v>
      </c>
      <c r="HX210" s="86">
        <f t="shared" si="634"/>
        <v>4.2250637732328895E-67</v>
      </c>
      <c r="HY210" s="86">
        <f t="shared" si="635"/>
        <v>4.8851449972067548E-82</v>
      </c>
      <c r="HZ210" s="86">
        <f t="shared" si="636"/>
        <v>2.9145184712408419E-96</v>
      </c>
      <c r="IA210" s="86">
        <f t="shared" si="637"/>
        <v>3.6420381426817791E-94</v>
      </c>
      <c r="IB210" s="86">
        <f t="shared" si="638"/>
        <v>3.7272159742041002E-80</v>
      </c>
      <c r="IC210" s="86">
        <f t="shared" si="639"/>
        <v>1.9251873279687622E-74</v>
      </c>
      <c r="ID210" s="86">
        <f t="shared" si="640"/>
        <v>2.4680745203514461E-72</v>
      </c>
      <c r="IE210" s="86">
        <f t="shared" si="641"/>
        <v>2.9099775021476155E-72</v>
      </c>
      <c r="IF210" s="86">
        <f t="shared" si="642"/>
        <v>4.8360260102713163E-57</v>
      </c>
      <c r="IG210" s="86">
        <f t="shared" si="643"/>
        <v>1.7433275999301448E-51</v>
      </c>
      <c r="II210" s="86">
        <f t="shared" si="540"/>
        <v>5.1178178899857913E-7</v>
      </c>
      <c r="IJ210" s="86">
        <f t="shared" si="541"/>
        <v>4.7043267350005656E-10</v>
      </c>
      <c r="IK210" s="86">
        <f t="shared" si="542"/>
        <v>6.5463372605036781E-11</v>
      </c>
      <c r="IL210" s="86">
        <f t="shared" si="543"/>
        <v>1.1973890878253519E-9</v>
      </c>
      <c r="IM210" s="86">
        <f t="shared" si="544"/>
        <v>5.8255648598412273E-9</v>
      </c>
      <c r="IN210" s="86">
        <f t="shared" si="545"/>
        <v>2.670410679661381E-8</v>
      </c>
      <c r="IO210" s="86">
        <f t="shared" si="546"/>
        <v>5.3076783533136627E-10</v>
      </c>
      <c r="IP210" s="86">
        <f t="shared" si="547"/>
        <v>8.5268222448014295E-12</v>
      </c>
      <c r="IQ210" s="86">
        <f t="shared" si="548"/>
        <v>1.6552851836779738E-13</v>
      </c>
      <c r="IR210" s="86">
        <f t="shared" si="549"/>
        <v>1.6781336767791145E-10</v>
      </c>
      <c r="IS210" s="86">
        <f t="shared" si="550"/>
        <v>1.7935172273951014E-9</v>
      </c>
      <c r="IT210" s="86">
        <f t="shared" si="551"/>
        <v>7.3079628247546484E-9</v>
      </c>
      <c r="IU210" s="86">
        <f t="shared" si="552"/>
        <v>1.1401060581850198E-8</v>
      </c>
      <c r="IV210" s="86">
        <f t="shared" si="553"/>
        <v>2.3920976327193527E-6</v>
      </c>
      <c r="IW210" s="86">
        <f t="shared" si="554"/>
        <v>5.3134382668870226E-6</v>
      </c>
      <c r="IY210" s="86">
        <f t="shared" si="555"/>
        <v>5.1178178899857913E-7</v>
      </c>
      <c r="IZ210" s="86">
        <f t="shared" si="556"/>
        <v>4.7043267350005656E-10</v>
      </c>
      <c r="JA210" s="86">
        <f t="shared" si="557"/>
        <v>6.5463372605036781E-11</v>
      </c>
      <c r="JB210" s="86">
        <f t="shared" si="558"/>
        <v>1.1973890878253519E-9</v>
      </c>
      <c r="JC210" s="86">
        <f t="shared" si="559"/>
        <v>5.8255648598412273E-9</v>
      </c>
      <c r="JD210" s="86">
        <f t="shared" si="560"/>
        <v>2.670410679661381E-8</v>
      </c>
      <c r="JE210" s="86">
        <f t="shared" si="561"/>
        <v>5.3076783533136627E-10</v>
      </c>
      <c r="JF210" s="86">
        <f t="shared" si="562"/>
        <v>8.5268222448014295E-12</v>
      </c>
      <c r="JG210" s="86">
        <f t="shared" si="563"/>
        <v>1.6552851836779738E-13</v>
      </c>
      <c r="JH210" s="86">
        <f t="shared" si="564"/>
        <v>1.6781336767791145E-10</v>
      </c>
      <c r="JI210" s="86">
        <f t="shared" si="565"/>
        <v>1.7935172273951014E-9</v>
      </c>
      <c r="JJ210" s="86">
        <f t="shared" si="566"/>
        <v>7.3079628247546484E-9</v>
      </c>
      <c r="JK210" s="86">
        <f t="shared" si="567"/>
        <v>1.1401060581850198E-8</v>
      </c>
      <c r="JL210" s="86">
        <f t="shared" si="568"/>
        <v>2.3920976327193527E-6</v>
      </c>
      <c r="JM210" s="86">
        <f t="shared" si="569"/>
        <v>5.3134382668870226E-6</v>
      </c>
    </row>
    <row r="211" spans="2:273" x14ac:dyDescent="0.25">
      <c r="B211" s="2">
        <v>184</v>
      </c>
      <c r="C211" s="37">
        <v>46.182000000000002</v>
      </c>
      <c r="D211" s="37">
        <v>49.017000000000003</v>
      </c>
      <c r="E211" s="37">
        <v>56.887</v>
      </c>
      <c r="F211" s="37">
        <v>60.823</v>
      </c>
      <c r="G211" s="37">
        <v>67.903000000000006</v>
      </c>
      <c r="H211" s="37">
        <v>68.525000000000006</v>
      </c>
      <c r="I211" s="37">
        <v>69.457999999999998</v>
      </c>
      <c r="J211" s="37">
        <v>71.367000000000004</v>
      </c>
      <c r="K211" s="37">
        <v>73.55</v>
      </c>
      <c r="L211" s="37">
        <v>73.150000000000006</v>
      </c>
      <c r="M211" s="37">
        <v>74.186000000000007</v>
      </c>
      <c r="N211" s="37">
        <v>73.902000000000001</v>
      </c>
      <c r="O211" s="37">
        <v>74.917000000000002</v>
      </c>
      <c r="P211" s="37">
        <v>76.27</v>
      </c>
      <c r="Q211" s="37">
        <v>73.328000000000003</v>
      </c>
      <c r="S211" s="4">
        <f t="shared" si="441"/>
        <v>45.89074373084123</v>
      </c>
      <c r="T211" s="4">
        <f t="shared" si="442"/>
        <v>49.400359401604959</v>
      </c>
      <c r="U211" s="4">
        <f t="shared" si="443"/>
        <v>56.50244735501186</v>
      </c>
      <c r="V211" s="4">
        <f t="shared" si="444"/>
        <v>60.89709154628332</v>
      </c>
      <c r="W211" s="4">
        <f t="shared" si="445"/>
        <v>66.881159577239359</v>
      </c>
      <c r="X211" s="4">
        <f t="shared" si="446"/>
        <v>68.46860808074652</v>
      </c>
      <c r="Y211" s="4">
        <f t="shared" si="447"/>
        <v>70.210346252367316</v>
      </c>
      <c r="Z211" s="4">
        <f t="shared" si="448"/>
        <v>70.798626501368631</v>
      </c>
      <c r="AA211" s="4">
        <f t="shared" si="449"/>
        <v>72.654340590227775</v>
      </c>
      <c r="AB211" s="4">
        <f t="shared" si="450"/>
        <v>73.198082330029578</v>
      </c>
      <c r="AC211" s="4">
        <f t="shared" si="451"/>
        <v>73.303828957609113</v>
      </c>
      <c r="AD211" s="4">
        <f t="shared" si="452"/>
        <v>73.693023476539409</v>
      </c>
      <c r="AE211" s="4">
        <f t="shared" si="453"/>
        <v>74.143856510141276</v>
      </c>
      <c r="AF211" s="4">
        <f t="shared" si="454"/>
        <v>77.285892270295975</v>
      </c>
      <c r="AG211" s="4">
        <f t="shared" si="455"/>
        <v>74.146220440437517</v>
      </c>
      <c r="AI211" s="4">
        <f t="shared" si="456"/>
        <v>0.29125626915877234</v>
      </c>
      <c r="AJ211" s="4">
        <f t="shared" si="457"/>
        <v>-0.38335940160495596</v>
      </c>
      <c r="AK211" s="4">
        <f t="shared" si="458"/>
        <v>0.38455264498814046</v>
      </c>
      <c r="AL211" s="4">
        <f t="shared" si="459"/>
        <v>-7.4091546283320042E-2</v>
      </c>
      <c r="AM211" s="4">
        <f t="shared" si="460"/>
        <v>1.021840422760647</v>
      </c>
      <c r="AN211" s="4">
        <f t="shared" si="461"/>
        <v>5.6391919253485412E-2</v>
      </c>
      <c r="AO211" s="4">
        <f t="shared" si="462"/>
        <v>-0.75234625236731745</v>
      </c>
      <c r="AP211" s="4">
        <f t="shared" si="463"/>
        <v>0.56837349863137376</v>
      </c>
      <c r="AQ211" s="4">
        <f t="shared" si="464"/>
        <v>0.89565940977222169</v>
      </c>
      <c r="AR211" s="4">
        <f t="shared" si="465"/>
        <v>-4.8082330029572518E-2</v>
      </c>
      <c r="AS211" s="4">
        <f t="shared" si="466"/>
        <v>0.88217104239089394</v>
      </c>
      <c r="AT211" s="4">
        <f t="shared" si="467"/>
        <v>0.20897652346059203</v>
      </c>
      <c r="AU211" s="4">
        <f t="shared" si="468"/>
        <v>0.77314348985872527</v>
      </c>
      <c r="AV211" s="4">
        <f t="shared" si="648"/>
        <v>-1.0158922702959785</v>
      </c>
      <c r="AW211" s="4">
        <f t="shared" si="648"/>
        <v>-0.81822044043751418</v>
      </c>
      <c r="AY211" s="2">
        <f t="shared" si="520"/>
        <v>45.890743730840526</v>
      </c>
      <c r="AZ211" s="2">
        <f t="shared" si="571"/>
        <v>49.400359401604959</v>
      </c>
      <c r="BA211" s="2">
        <f t="shared" si="572"/>
        <v>56.50244735501186</v>
      </c>
      <c r="BB211" s="2">
        <f t="shared" si="573"/>
        <v>60.89709154628332</v>
      </c>
      <c r="BC211" s="2">
        <f t="shared" si="574"/>
        <v>66.881159577239359</v>
      </c>
      <c r="BD211" s="2">
        <f t="shared" si="575"/>
        <v>68.468608080746463</v>
      </c>
      <c r="BE211" s="2">
        <f t="shared" si="576"/>
        <v>70.210346252367316</v>
      </c>
      <c r="BF211" s="2">
        <f t="shared" si="577"/>
        <v>70.798626501368631</v>
      </c>
      <c r="BG211" s="2">
        <f t="shared" si="578"/>
        <v>72.654340590227775</v>
      </c>
      <c r="BH211" s="2">
        <f t="shared" si="579"/>
        <v>73.198082330029578</v>
      </c>
      <c r="BI211" s="2">
        <f t="shared" si="580"/>
        <v>73.303828957609113</v>
      </c>
      <c r="BJ211" s="2">
        <f t="shared" si="581"/>
        <v>73.693023476539395</v>
      </c>
      <c r="BK211" s="2">
        <f t="shared" si="582"/>
        <v>74.143856510141248</v>
      </c>
      <c r="BL211" s="2">
        <f t="shared" si="583"/>
        <v>77.28589200398568</v>
      </c>
      <c r="BM211" s="2">
        <f t="shared" si="584"/>
        <v>74.14621887001968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>
        <f t="shared" si="485"/>
        <v>46.182000000000002</v>
      </c>
      <c r="CV211" s="2">
        <f t="shared" si="486"/>
        <v>49.017000000000003</v>
      </c>
      <c r="CW211" s="2">
        <f t="shared" si="487"/>
        <v>56.887</v>
      </c>
      <c r="CX211" s="2">
        <f t="shared" si="488"/>
        <v>60.823</v>
      </c>
      <c r="CY211" s="2">
        <f t="shared" si="489"/>
        <v>67.903000000000006</v>
      </c>
      <c r="CZ211" s="2">
        <f t="shared" si="490"/>
        <v>68.525000000000006</v>
      </c>
      <c r="DA211" s="2">
        <f t="shared" si="491"/>
        <v>69.457999999999998</v>
      </c>
      <c r="DB211" s="2">
        <f t="shared" si="492"/>
        <v>71.367000000000004</v>
      </c>
      <c r="DC211" s="2">
        <f t="shared" si="493"/>
        <v>73.55</v>
      </c>
      <c r="DD211" s="2">
        <f t="shared" si="494"/>
        <v>73.150000000000006</v>
      </c>
      <c r="DE211" s="2">
        <f t="shared" si="495"/>
        <v>74.186000000000007</v>
      </c>
      <c r="DF211" s="2">
        <f t="shared" si="496"/>
        <v>73.902000000000001</v>
      </c>
      <c r="DG211" s="2">
        <f t="shared" si="497"/>
        <v>74.917000000000002</v>
      </c>
      <c r="DH211" s="2">
        <f t="shared" si="498"/>
        <v>76.27</v>
      </c>
      <c r="DI211" s="2">
        <f t="shared" si="499"/>
        <v>73.328000000000003</v>
      </c>
      <c r="DK211" s="2">
        <f t="shared" si="500"/>
        <v>132.5465972125435</v>
      </c>
      <c r="DL211" s="2">
        <f t="shared" si="649"/>
        <v>111.49800348432055</v>
      </c>
      <c r="DM211" s="2">
        <f t="shared" si="649"/>
        <v>122.09989395781002</v>
      </c>
      <c r="DN211" s="2">
        <f t="shared" si="649"/>
        <v>111.77891907733033</v>
      </c>
      <c r="DO211" s="2">
        <f t="shared" si="649"/>
        <v>109.8320625557086</v>
      </c>
      <c r="DP211" s="2">
        <f t="shared" si="649"/>
        <v>44.449635155542168</v>
      </c>
      <c r="DQ211" s="2">
        <f t="shared" si="649"/>
        <v>69.957292682926806</v>
      </c>
      <c r="DR211" s="2">
        <f t="shared" si="649"/>
        <v>86.38614345114344</v>
      </c>
      <c r="DS211" s="2">
        <f t="shared" si="649"/>
        <v>85.849637743006156</v>
      </c>
      <c r="DT211" s="2">
        <f t="shared" si="649"/>
        <v>71.540793902439006</v>
      </c>
      <c r="DU211" s="2">
        <f t="shared" si="649"/>
        <v>72.182239353669601</v>
      </c>
      <c r="DV211" s="2">
        <f t="shared" si="649"/>
        <v>99.317232747211193</v>
      </c>
      <c r="DW211" s="2">
        <f t="shared" si="649"/>
        <v>126.21263832752612</v>
      </c>
      <c r="DX211" s="2">
        <f t="shared" si="649"/>
        <v>119.66007176619939</v>
      </c>
      <c r="DY211" s="2">
        <f t="shared" si="649"/>
        <v>107.7371951219512</v>
      </c>
      <c r="EA211" s="2">
        <f t="shared" si="440"/>
        <v>44.87369242863798</v>
      </c>
      <c r="EB211" s="2">
        <f t="shared" si="502"/>
        <v>49.611885422558714</v>
      </c>
      <c r="EC211" s="2">
        <f t="shared" si="503"/>
        <v>56.256953178497163</v>
      </c>
      <c r="ED211" s="2">
        <f t="shared" si="504"/>
        <v>61.198967146050364</v>
      </c>
      <c r="EE211" s="2">
        <f t="shared" si="505"/>
        <v>63.431636291049216</v>
      </c>
      <c r="EF211" s="2">
        <f t="shared" si="506"/>
        <v>67.965629368658398</v>
      </c>
      <c r="EG211" s="2">
        <f t="shared" si="507"/>
        <v>70.508139577927025</v>
      </c>
      <c r="EH211" s="2">
        <f t="shared" si="508"/>
        <v>68.288606809608893</v>
      </c>
      <c r="EI211" s="2">
        <f t="shared" si="509"/>
        <v>68.854264521395436</v>
      </c>
      <c r="EJ211" s="2">
        <f t="shared" si="510"/>
        <v>72.029331199250478</v>
      </c>
      <c r="EK211" s="2">
        <f t="shared" si="511"/>
        <v>72.440439459537515</v>
      </c>
      <c r="EL211" s="2">
        <f t="shared" si="512"/>
        <v>73.510937851971065</v>
      </c>
      <c r="EM211" s="2">
        <f t="shared" si="513"/>
        <v>74.321697103781176</v>
      </c>
      <c r="EN211" s="2">
        <f t="shared" si="514"/>
        <v>79.58057635234232</v>
      </c>
      <c r="EO211" s="2">
        <f t="shared" si="515"/>
        <v>78.407790943425013</v>
      </c>
      <c r="EQ211" s="2">
        <f t="shared" si="516"/>
        <v>46.026979954759447</v>
      </c>
      <c r="ER211" s="2">
        <f t="shared" si="650"/>
        <v>49.378739438485866</v>
      </c>
      <c r="ES211" s="2">
        <f t="shared" si="650"/>
        <v>56.526818456867417</v>
      </c>
      <c r="ET211" s="2">
        <f t="shared" si="650"/>
        <v>60.865705877982904</v>
      </c>
      <c r="EU211" s="2">
        <f t="shared" si="650"/>
        <v>67.257152418219761</v>
      </c>
      <c r="EV211" s="2">
        <f t="shared" si="650"/>
        <v>68.523933873832576</v>
      </c>
      <c r="EW211" s="2">
        <f t="shared" si="650"/>
        <v>70.179465220392771</v>
      </c>
      <c r="EX211" s="2">
        <f t="shared" si="650"/>
        <v>71.04818192031766</v>
      </c>
      <c r="EY211" s="2">
        <f t="shared" si="650"/>
        <v>72.963406083684461</v>
      </c>
      <c r="EZ211" s="2">
        <f t="shared" si="650"/>
        <v>73.309289189508334</v>
      </c>
      <c r="FA211" s="2">
        <f t="shared" si="650"/>
        <v>73.395272983549717</v>
      </c>
      <c r="FB211" s="2">
        <f t="shared" si="650"/>
        <v>73.714577681167725</v>
      </c>
      <c r="FC211" s="2">
        <f t="shared" si="650"/>
        <v>74.122062259768029</v>
      </c>
      <c r="FD211" s="2">
        <f t="shared" si="650"/>
        <v>76.872206500214418</v>
      </c>
      <c r="FE211" s="2">
        <f t="shared" si="650"/>
        <v>73.307358192201363</v>
      </c>
      <c r="FG211" s="2">
        <f t="shared" si="518"/>
        <v>0.99999813508217483</v>
      </c>
      <c r="FH211" s="2">
        <f t="shared" si="651"/>
        <v>0.99999799814062829</v>
      </c>
      <c r="FI211" s="2">
        <f t="shared" si="651"/>
        <v>0.99999785146955855</v>
      </c>
      <c r="FJ211" s="2">
        <f t="shared" si="651"/>
        <v>0.9999979132509258</v>
      </c>
      <c r="FK211" s="2">
        <f t="shared" si="651"/>
        <v>0.99999777713985083</v>
      </c>
      <c r="FL211" s="2">
        <f t="shared" si="651"/>
        <v>0.99999743365910232</v>
      </c>
      <c r="FM211" s="2">
        <f t="shared" si="651"/>
        <v>0.99999720012307647</v>
      </c>
      <c r="FN211" s="2">
        <f t="shared" si="651"/>
        <v>0.99999689829841742</v>
      </c>
      <c r="FO211" s="2">
        <f t="shared" si="651"/>
        <v>0.99999683300300135</v>
      </c>
      <c r="FP211" s="2">
        <f t="shared" si="651"/>
        <v>0.99999738735599986</v>
      </c>
      <c r="FQ211" s="2">
        <f t="shared" si="651"/>
        <v>0.99999769071035605</v>
      </c>
      <c r="FR211" s="2">
        <f t="shared" si="651"/>
        <v>0.99999777411574131</v>
      </c>
      <c r="FS211" s="2">
        <f t="shared" si="651"/>
        <v>0.99999807172703858</v>
      </c>
      <c r="FT211" s="2">
        <f t="shared" si="651"/>
        <v>0.99999781618182448</v>
      </c>
      <c r="FU211" s="2">
        <f t="shared" si="651"/>
        <v>0.99999723621116765</v>
      </c>
      <c r="FW211" s="2">
        <f t="shared" si="536"/>
        <v>0.88172964365568141</v>
      </c>
      <c r="FX211" s="2">
        <f t="shared" si="588"/>
        <v>0.90779993102109835</v>
      </c>
      <c r="FY211" s="2">
        <f t="shared" si="589"/>
        <v>0.90916739060981322</v>
      </c>
      <c r="FZ211" s="2">
        <f t="shared" si="590"/>
        <v>0.90613934582337119</v>
      </c>
      <c r="GA211" s="2">
        <f t="shared" si="591"/>
        <v>0.9016875187199852</v>
      </c>
      <c r="GB211" s="2">
        <f t="shared" si="592"/>
        <v>0.90101200596405639</v>
      </c>
      <c r="GC211" s="2">
        <f t="shared" si="593"/>
        <v>0.90603899096436802</v>
      </c>
      <c r="GD211" s="2">
        <f t="shared" si="594"/>
        <v>0.90954710703889419</v>
      </c>
      <c r="GE211" s="2">
        <f t="shared" si="595"/>
        <v>0.92477277478353193</v>
      </c>
      <c r="GF211" s="2">
        <f t="shared" si="596"/>
        <v>0.91311778671554877</v>
      </c>
      <c r="GG211" s="2">
        <f t="shared" si="597"/>
        <v>0.90423102312375792</v>
      </c>
      <c r="GH211" s="2">
        <f t="shared" si="598"/>
        <v>0.89387318512701341</v>
      </c>
      <c r="GI211" s="2">
        <f t="shared" si="599"/>
        <v>0.89133064129385076</v>
      </c>
      <c r="GJ211" s="2">
        <f t="shared" si="600"/>
        <v>0.84728895977195917</v>
      </c>
      <c r="GK211" s="2">
        <f t="shared" si="601"/>
        <v>0.83554736265518526</v>
      </c>
      <c r="GM211" s="86">
        <f t="shared" si="537"/>
        <v>5.871554615708456E-120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7.7194602413738411E-278</v>
      </c>
      <c r="GR211" s="86">
        <f t="shared" si="606"/>
        <v>0</v>
      </c>
      <c r="GS211" s="86">
        <f t="shared" si="607"/>
        <v>0</v>
      </c>
      <c r="GT211" s="86">
        <f t="shared" si="608"/>
        <v>2.1318127571846517E-253</v>
      </c>
      <c r="GU211" s="86">
        <f t="shared" si="609"/>
        <v>3.4824484572123227E-183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1.1733802669285465E-93</v>
      </c>
      <c r="HD211" s="86">
        <f t="shared" si="616"/>
        <v>2.1850611815968754E-252</v>
      </c>
      <c r="HE211" s="86">
        <f t="shared" si="617"/>
        <v>0</v>
      </c>
      <c r="HF211" s="86">
        <f t="shared" si="618"/>
        <v>1.0557832705872957E-254</v>
      </c>
      <c r="HG211" s="86">
        <f t="shared" si="619"/>
        <v>8.2421402236293989E-193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8.0241003079543201E-62</v>
      </c>
      <c r="HT211" s="86">
        <f t="shared" si="630"/>
        <v>1.5506004915786601E-78</v>
      </c>
      <c r="HU211" s="86">
        <f t="shared" si="631"/>
        <v>2.2095441612189501E-87</v>
      </c>
      <c r="HV211" s="86">
        <f t="shared" si="632"/>
        <v>4.5175969987330404E-77</v>
      </c>
      <c r="HW211" s="86">
        <f t="shared" si="633"/>
        <v>4.2903537247238267E-74</v>
      </c>
      <c r="HX211" s="86">
        <f t="shared" si="634"/>
        <v>1.5200759429980666E-69</v>
      </c>
      <c r="HY211" s="86">
        <f t="shared" si="635"/>
        <v>5.5772163730714386E-85</v>
      </c>
      <c r="HZ211" s="86">
        <f t="shared" si="636"/>
        <v>1.0493760895379971E-99</v>
      </c>
      <c r="IA211" s="86">
        <f t="shared" si="637"/>
        <v>1.5490657643206738E-97</v>
      </c>
      <c r="IB211" s="86">
        <f t="shared" si="638"/>
        <v>4.9413369832391048E-83</v>
      </c>
      <c r="IC211" s="86">
        <f t="shared" si="639"/>
        <v>3.5034956464717586E-77</v>
      </c>
      <c r="ID211" s="86">
        <f t="shared" si="640"/>
        <v>4.4676269082482876E-75</v>
      </c>
      <c r="IE211" s="86">
        <f t="shared" si="641"/>
        <v>5.2841946911983603E-75</v>
      </c>
      <c r="IF211" s="86">
        <f t="shared" si="642"/>
        <v>2.5831253250128133E-59</v>
      </c>
      <c r="IG211" s="86">
        <f t="shared" si="643"/>
        <v>1.4054230877293069E-53</v>
      </c>
      <c r="II211" s="86">
        <f t="shared" si="540"/>
        <v>1.4161323965058163E-7</v>
      </c>
      <c r="IJ211" s="86">
        <f t="shared" si="541"/>
        <v>8.582165346687043E-11</v>
      </c>
      <c r="IK211" s="86">
        <f t="shared" si="542"/>
        <v>1.0267795573317142E-11</v>
      </c>
      <c r="IL211" s="86">
        <f t="shared" si="543"/>
        <v>2.3268955278398235E-10</v>
      </c>
      <c r="IM211" s="86">
        <f t="shared" si="544"/>
        <v>1.2465781293284079E-9</v>
      </c>
      <c r="IN211" s="86">
        <f t="shared" si="545"/>
        <v>6.482175906308763E-9</v>
      </c>
      <c r="IO211" s="86">
        <f t="shared" si="546"/>
        <v>9.6206228880176591E-11</v>
      </c>
      <c r="IP211" s="86">
        <f t="shared" si="547"/>
        <v>1.1334012624172562E-12</v>
      </c>
      <c r="IQ211" s="86">
        <f t="shared" si="548"/>
        <v>1.9323560630509634E-14</v>
      </c>
      <c r="IR211" s="86">
        <f t="shared" si="549"/>
        <v>2.9598757540107794E-11</v>
      </c>
      <c r="IS211" s="86">
        <f t="shared" si="550"/>
        <v>3.5457976153358525E-10</v>
      </c>
      <c r="IT211" s="86">
        <f t="shared" si="551"/>
        <v>1.4944109810398405E-9</v>
      </c>
      <c r="IU211" s="86">
        <f t="shared" si="552"/>
        <v>2.3765353891756009E-9</v>
      </c>
      <c r="IV211" s="86">
        <f t="shared" si="553"/>
        <v>6.2081978059651302E-7</v>
      </c>
      <c r="IW211" s="86">
        <f t="shared" si="554"/>
        <v>1.4013530417397311E-6</v>
      </c>
      <c r="IY211" s="86">
        <f t="shared" si="555"/>
        <v>1.4161323965058163E-7</v>
      </c>
      <c r="IZ211" s="86">
        <f t="shared" si="556"/>
        <v>8.582165346687043E-11</v>
      </c>
      <c r="JA211" s="86">
        <f t="shared" si="557"/>
        <v>1.0267795573317142E-11</v>
      </c>
      <c r="JB211" s="86">
        <f t="shared" si="558"/>
        <v>2.3268955278398235E-10</v>
      </c>
      <c r="JC211" s="86">
        <f t="shared" si="559"/>
        <v>1.2465781293284079E-9</v>
      </c>
      <c r="JD211" s="86">
        <f t="shared" si="560"/>
        <v>6.482175906308763E-9</v>
      </c>
      <c r="JE211" s="86">
        <f t="shared" si="561"/>
        <v>9.6206228880176591E-11</v>
      </c>
      <c r="JF211" s="86">
        <f t="shared" si="562"/>
        <v>1.1334012624172562E-12</v>
      </c>
      <c r="JG211" s="86">
        <f t="shared" si="563"/>
        <v>1.9323560630509634E-14</v>
      </c>
      <c r="JH211" s="86">
        <f t="shared" si="564"/>
        <v>2.9598757540107794E-11</v>
      </c>
      <c r="JI211" s="86">
        <f t="shared" si="565"/>
        <v>3.5457976153358525E-10</v>
      </c>
      <c r="JJ211" s="86">
        <f t="shared" si="566"/>
        <v>1.4944109810398405E-9</v>
      </c>
      <c r="JK211" s="86">
        <f t="shared" si="567"/>
        <v>2.3765353891756009E-9</v>
      </c>
      <c r="JL211" s="86">
        <f t="shared" si="568"/>
        <v>6.2081978059651302E-7</v>
      </c>
      <c r="JM211" s="86">
        <f t="shared" si="569"/>
        <v>1.4013530417397311E-6</v>
      </c>
    </row>
    <row r="212" spans="2:273" x14ac:dyDescent="0.25">
      <c r="B212" s="2">
        <v>185</v>
      </c>
      <c r="C212" s="37">
        <v>44.984999999999999</v>
      </c>
      <c r="D212" s="37">
        <v>50.633000000000003</v>
      </c>
      <c r="E212" s="37">
        <v>57.887</v>
      </c>
      <c r="F212" s="37">
        <v>59.918999999999997</v>
      </c>
      <c r="G212" s="37">
        <v>67.305999999999997</v>
      </c>
      <c r="H212" s="37">
        <v>68.623000000000005</v>
      </c>
      <c r="I212" s="37">
        <v>69.965999999999994</v>
      </c>
      <c r="J212" s="37">
        <v>71.933000000000007</v>
      </c>
      <c r="K212" s="37">
        <v>73.566999999999993</v>
      </c>
      <c r="L212" s="37">
        <v>73.3</v>
      </c>
      <c r="M212" s="37">
        <v>73.763000000000005</v>
      </c>
      <c r="N212" s="37">
        <v>73.361000000000004</v>
      </c>
      <c r="O212" s="37">
        <v>73.433000000000007</v>
      </c>
      <c r="P212" s="37">
        <v>75.667000000000002</v>
      </c>
      <c r="Q212" s="37">
        <v>73.358999999999995</v>
      </c>
      <c r="S212" s="4">
        <f t="shared" si="441"/>
        <v>45.780737160182767</v>
      </c>
      <c r="T212" s="4">
        <f t="shared" si="442"/>
        <v>49.280210561870696</v>
      </c>
      <c r="U212" s="4">
        <f t="shared" si="443"/>
        <v>56.36627621569157</v>
      </c>
      <c r="V212" s="4">
        <f t="shared" si="444"/>
        <v>60.802831473270238</v>
      </c>
      <c r="W212" s="4">
        <f t="shared" si="445"/>
        <v>66.752694571942385</v>
      </c>
      <c r="X212" s="4">
        <f t="shared" si="446"/>
        <v>68.379617625214792</v>
      </c>
      <c r="Y212" s="4">
        <f t="shared" si="447"/>
        <v>70.107157976187622</v>
      </c>
      <c r="Z212" s="4">
        <f t="shared" si="448"/>
        <v>70.686205181714243</v>
      </c>
      <c r="AA212" s="4">
        <f t="shared" si="449"/>
        <v>72.524424119255642</v>
      </c>
      <c r="AB212" s="4">
        <f t="shared" si="450"/>
        <v>73.08219373125317</v>
      </c>
      <c r="AC212" s="4">
        <f t="shared" si="451"/>
        <v>73.192051041020619</v>
      </c>
      <c r="AD212" s="4">
        <f t="shared" si="452"/>
        <v>73.583223888467359</v>
      </c>
      <c r="AE212" s="4">
        <f t="shared" si="453"/>
        <v>74.03912665830218</v>
      </c>
      <c r="AF212" s="4">
        <f t="shared" si="454"/>
        <v>77.165245427742448</v>
      </c>
      <c r="AG212" s="4">
        <f t="shared" si="455"/>
        <v>73.948726276514236</v>
      </c>
      <c r="AI212" s="4">
        <f t="shared" si="456"/>
        <v>-0.79573716018276741</v>
      </c>
      <c r="AJ212" s="4">
        <f t="shared" si="457"/>
        <v>1.3527894381293066</v>
      </c>
      <c r="AK212" s="4">
        <f t="shared" si="458"/>
        <v>1.52072378430843</v>
      </c>
      <c r="AL212" s="4">
        <f t="shared" si="459"/>
        <v>-0.88383147327024147</v>
      </c>
      <c r="AM212" s="4">
        <f t="shared" si="460"/>
        <v>0.5533054280576124</v>
      </c>
      <c r="AN212" s="4">
        <f t="shared" si="461"/>
        <v>0.24338237478521307</v>
      </c>
      <c r="AO212" s="4">
        <f t="shared" si="462"/>
        <v>-0.14115797618762826</v>
      </c>
      <c r="AP212" s="4">
        <f t="shared" si="463"/>
        <v>1.246794818285764</v>
      </c>
      <c r="AQ212" s="4">
        <f t="shared" si="464"/>
        <v>1.0425758807443515</v>
      </c>
      <c r="AR212" s="4">
        <f t="shared" si="465"/>
        <v>0.21780626874682696</v>
      </c>
      <c r="AS212" s="4">
        <f t="shared" si="466"/>
        <v>0.57094895897938613</v>
      </c>
      <c r="AT212" s="4">
        <f t="shared" si="467"/>
        <v>-0.22222388846735441</v>
      </c>
      <c r="AU212" s="4">
        <f t="shared" si="468"/>
        <v>-0.60612665830217338</v>
      </c>
      <c r="AV212" s="4">
        <f t="shared" si="648"/>
        <v>-1.4982454277424466</v>
      </c>
      <c r="AW212" s="4">
        <f t="shared" si="648"/>
        <v>-0.58972627651424148</v>
      </c>
      <c r="AY212" s="2">
        <f t="shared" si="520"/>
        <v>45.780737160182703</v>
      </c>
      <c r="AZ212" s="2">
        <f t="shared" si="571"/>
        <v>49.280210561870696</v>
      </c>
      <c r="BA212" s="2">
        <f t="shared" si="572"/>
        <v>56.36627621569157</v>
      </c>
      <c r="BB212" s="2">
        <f t="shared" si="573"/>
        <v>60.802831473270238</v>
      </c>
      <c r="BC212" s="2">
        <f t="shared" si="574"/>
        <v>66.752694571942385</v>
      </c>
      <c r="BD212" s="2">
        <f t="shared" si="575"/>
        <v>68.379617625214792</v>
      </c>
      <c r="BE212" s="2">
        <f t="shared" si="576"/>
        <v>70.107157976187622</v>
      </c>
      <c r="BF212" s="2">
        <f t="shared" si="577"/>
        <v>70.686205181714243</v>
      </c>
      <c r="BG212" s="2">
        <f t="shared" si="578"/>
        <v>72.524424119255642</v>
      </c>
      <c r="BH212" s="2">
        <f t="shared" si="579"/>
        <v>73.08219373125317</v>
      </c>
      <c r="BI212" s="2">
        <f t="shared" si="580"/>
        <v>73.192051041020619</v>
      </c>
      <c r="BJ212" s="2">
        <f t="shared" si="581"/>
        <v>73.583223888467359</v>
      </c>
      <c r="BK212" s="2">
        <f t="shared" si="582"/>
        <v>74.03912665830218</v>
      </c>
      <c r="BL212" s="2">
        <f t="shared" si="583"/>
        <v>77.165245385000787</v>
      </c>
      <c r="BM212" s="2">
        <f t="shared" si="584"/>
        <v>73.948726018815094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>
        <f t="shared" si="485"/>
        <v>44.984999999999999</v>
      </c>
      <c r="CV212" s="2">
        <f t="shared" si="486"/>
        <v>50.633000000000003</v>
      </c>
      <c r="CW212" s="2">
        <f t="shared" si="487"/>
        <v>57.887</v>
      </c>
      <c r="CX212" s="2">
        <f t="shared" si="488"/>
        <v>59.918999999999997</v>
      </c>
      <c r="CY212" s="2">
        <f t="shared" si="489"/>
        <v>67.305999999999997</v>
      </c>
      <c r="CZ212" s="2">
        <f t="shared" si="490"/>
        <v>68.623000000000005</v>
      </c>
      <c r="DA212" s="2">
        <f t="shared" si="491"/>
        <v>69.965999999999994</v>
      </c>
      <c r="DB212" s="2">
        <f t="shared" si="492"/>
        <v>71.933000000000007</v>
      </c>
      <c r="DC212" s="2">
        <f t="shared" si="493"/>
        <v>73.566999999999993</v>
      </c>
      <c r="DD212" s="2">
        <f t="shared" si="494"/>
        <v>73.3</v>
      </c>
      <c r="DE212" s="2">
        <f t="shared" si="495"/>
        <v>73.763000000000005</v>
      </c>
      <c r="DF212" s="2">
        <f t="shared" si="496"/>
        <v>73.361000000000004</v>
      </c>
      <c r="DG212" s="2">
        <f t="shared" si="497"/>
        <v>73.433000000000007</v>
      </c>
      <c r="DH212" s="2">
        <f t="shared" si="498"/>
        <v>75.667000000000002</v>
      </c>
      <c r="DI212" s="2">
        <f t="shared" si="499"/>
        <v>73.358999999999995</v>
      </c>
      <c r="DK212" s="2">
        <f t="shared" si="500"/>
        <v>132.9343040069686</v>
      </c>
      <c r="DL212" s="2">
        <f t="shared" si="649"/>
        <v>111.74252090592333</v>
      </c>
      <c r="DM212" s="2">
        <f t="shared" si="649"/>
        <v>122.36595432568944</v>
      </c>
      <c r="DN212" s="2">
        <f t="shared" si="649"/>
        <v>111.98132123274723</v>
      </c>
      <c r="DO212" s="2">
        <f t="shared" si="649"/>
        <v>109.9836915971153</v>
      </c>
      <c r="DP212" s="2">
        <f t="shared" si="649"/>
        <v>44.157950015101214</v>
      </c>
      <c r="DQ212" s="2">
        <f t="shared" si="649"/>
        <v>69.829041463414612</v>
      </c>
      <c r="DR212" s="2">
        <f t="shared" si="649"/>
        <v>86.325247620089726</v>
      </c>
      <c r="DS212" s="2">
        <f t="shared" si="649"/>
        <v>85.755080606922704</v>
      </c>
      <c r="DT212" s="2">
        <f t="shared" si="649"/>
        <v>71.373357839721237</v>
      </c>
      <c r="DU212" s="2">
        <f t="shared" si="649"/>
        <v>72.033612201751751</v>
      </c>
      <c r="DV212" s="2">
        <f t="shared" si="649"/>
        <v>99.344416200740085</v>
      </c>
      <c r="DW212" s="2">
        <f t="shared" si="649"/>
        <v>126.40707142857141</v>
      </c>
      <c r="DX212" s="2">
        <f t="shared" si="649"/>
        <v>119.81836898684602</v>
      </c>
      <c r="DY212" s="2">
        <f t="shared" si="649"/>
        <v>107.84567073170732</v>
      </c>
      <c r="EA212" s="2">
        <f t="shared" si="440"/>
        <v>44.736095142300528</v>
      </c>
      <c r="EB212" s="2">
        <f t="shared" si="502"/>
        <v>49.496246631568269</v>
      </c>
      <c r="EC212" s="2">
        <f t="shared" si="503"/>
        <v>56.114951909485548</v>
      </c>
      <c r="ED212" s="2">
        <f t="shared" si="504"/>
        <v>61.111605499557179</v>
      </c>
      <c r="EE212" s="2">
        <f t="shared" si="505"/>
        <v>63.221981723352371</v>
      </c>
      <c r="EF212" s="2">
        <f t="shared" si="506"/>
        <v>67.864803072153322</v>
      </c>
      <c r="EG212" s="2">
        <f t="shared" si="507"/>
        <v>70.411491985956332</v>
      </c>
      <c r="EH212" s="2">
        <f t="shared" si="508"/>
        <v>68.120904279758363</v>
      </c>
      <c r="EI212" s="2">
        <f t="shared" si="509"/>
        <v>68.646202934352985</v>
      </c>
      <c r="EJ212" s="2">
        <f t="shared" si="510"/>
        <v>71.888029161461589</v>
      </c>
      <c r="EK212" s="2">
        <f t="shared" si="511"/>
        <v>72.309141037089191</v>
      </c>
      <c r="EL212" s="2">
        <f t="shared" si="512"/>
        <v>73.396610498793279</v>
      </c>
      <c r="EM212" s="2">
        <f t="shared" si="513"/>
        <v>74.220804324215607</v>
      </c>
      <c r="EN212" s="2">
        <f t="shared" si="514"/>
        <v>79.522072793546712</v>
      </c>
      <c r="EO212" s="2">
        <f t="shared" si="515"/>
        <v>78.325569424840097</v>
      </c>
      <c r="EQ212" s="2">
        <f t="shared" si="516"/>
        <v>45.908362060701805</v>
      </c>
      <c r="ER212" s="2">
        <f t="shared" si="650"/>
        <v>49.260075456744659</v>
      </c>
      <c r="ES212" s="2">
        <f t="shared" si="650"/>
        <v>56.389034408573892</v>
      </c>
      <c r="ET212" s="2">
        <f t="shared" si="650"/>
        <v>60.77355599098135</v>
      </c>
      <c r="EU212" s="2">
        <f t="shared" si="650"/>
        <v>67.103677547365891</v>
      </c>
      <c r="EV212" s="2">
        <f t="shared" si="650"/>
        <v>68.43126121581696</v>
      </c>
      <c r="EW212" s="2">
        <f t="shared" si="650"/>
        <v>70.078375595781864</v>
      </c>
      <c r="EX212" s="2">
        <f t="shared" si="650"/>
        <v>70.918816437286694</v>
      </c>
      <c r="EY212" s="2">
        <f t="shared" si="650"/>
        <v>72.81209271309794</v>
      </c>
      <c r="EZ212" s="2">
        <f t="shared" si="650"/>
        <v>73.185820949598707</v>
      </c>
      <c r="FA212" s="2">
        <f t="shared" si="650"/>
        <v>73.277334562137327</v>
      </c>
      <c r="FB212" s="2">
        <f t="shared" si="650"/>
        <v>73.603372053114839</v>
      </c>
      <c r="FC212" s="2">
        <f t="shared" si="650"/>
        <v>74.0188238209833</v>
      </c>
      <c r="FD212" s="2">
        <f t="shared" si="650"/>
        <v>76.777745645657959</v>
      </c>
      <c r="FE212" s="2">
        <f t="shared" si="650"/>
        <v>73.162985243717429</v>
      </c>
      <c r="FG212" s="2">
        <f t="shared" si="518"/>
        <v>0.99999829917444993</v>
      </c>
      <c r="FH212" s="2">
        <f t="shared" si="651"/>
        <v>0.99999817428223248</v>
      </c>
      <c r="FI212" s="2">
        <f t="shared" si="651"/>
        <v>0.99999804051657826</v>
      </c>
      <c r="FJ212" s="2">
        <f t="shared" si="651"/>
        <v>0.99999809686187591</v>
      </c>
      <c r="FK212" s="2">
        <f t="shared" si="651"/>
        <v>0.99999797272705304</v>
      </c>
      <c r="FL212" s="2">
        <f t="shared" si="651"/>
        <v>0.9999976594687553</v>
      </c>
      <c r="FM212" s="2">
        <f t="shared" si="651"/>
        <v>0.99999744648126787</v>
      </c>
      <c r="FN212" s="2">
        <f t="shared" si="651"/>
        <v>0.99999717121376419</v>
      </c>
      <c r="FO212" s="2">
        <f t="shared" si="651"/>
        <v>0.99999711166360417</v>
      </c>
      <c r="FP212" s="2">
        <f t="shared" si="651"/>
        <v>0.99999761723980474</v>
      </c>
      <c r="FQ212" s="2">
        <f t="shared" si="651"/>
        <v>0.99999789390238558</v>
      </c>
      <c r="FR212" s="2">
        <f t="shared" si="651"/>
        <v>0.99999796996903134</v>
      </c>
      <c r="FS212" s="2">
        <f t="shared" si="651"/>
        <v>0.99999824139385951</v>
      </c>
      <c r="FT212" s="2">
        <f t="shared" si="651"/>
        <v>0.99999800833377006</v>
      </c>
      <c r="FU212" s="2">
        <f t="shared" si="651"/>
        <v>0.99999747939401429</v>
      </c>
      <c r="FW212" s="2">
        <f t="shared" si="536"/>
        <v>0.89100186290297712</v>
      </c>
      <c r="FX212" s="2">
        <f t="shared" si="588"/>
        <v>0.9152247897649618</v>
      </c>
      <c r="FY212" s="2">
        <f t="shared" si="589"/>
        <v>0.91649225799036416</v>
      </c>
      <c r="FZ212" s="2">
        <f t="shared" si="590"/>
        <v>0.91368521635649791</v>
      </c>
      <c r="GA212" s="2">
        <f t="shared" si="591"/>
        <v>0.90955556795537595</v>
      </c>
      <c r="GB212" s="2">
        <f t="shared" si="592"/>
        <v>0.90892865686734936</v>
      </c>
      <c r="GC212" s="2">
        <f t="shared" si="593"/>
        <v>0.91359216011856825</v>
      </c>
      <c r="GD212" s="2">
        <f t="shared" si="594"/>
        <v>0.91684415425898869</v>
      </c>
      <c r="GE212" s="2">
        <f t="shared" si="595"/>
        <v>0.93093480017057728</v>
      </c>
      <c r="GF212" s="2">
        <f t="shared" si="596"/>
        <v>0.92015206679960626</v>
      </c>
      <c r="GG212" s="2">
        <f t="shared" si="597"/>
        <v>0.91191539850275172</v>
      </c>
      <c r="GH212" s="2">
        <f t="shared" si="598"/>
        <v>0.90229886033257645</v>
      </c>
      <c r="GI212" s="2">
        <f t="shared" si="599"/>
        <v>0.89993557840650429</v>
      </c>
      <c r="GJ212" s="2">
        <f t="shared" si="600"/>
        <v>0.85882897275255388</v>
      </c>
      <c r="GK212" s="2">
        <f t="shared" si="601"/>
        <v>0.8478152919178632</v>
      </c>
      <c r="GM212" s="86">
        <f t="shared" si="537"/>
        <v>5.7541494885398565E-122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1.7400656729976807E-282</v>
      </c>
      <c r="GR212" s="86">
        <f t="shared" si="606"/>
        <v>0</v>
      </c>
      <c r="GS212" s="86">
        <f t="shared" si="607"/>
        <v>0</v>
      </c>
      <c r="GT212" s="86">
        <f t="shared" si="608"/>
        <v>1.3153046052231607E-257</v>
      </c>
      <c r="GU212" s="86">
        <f t="shared" si="609"/>
        <v>3.2369899371955943E-186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1.2807607864869047E-95</v>
      </c>
      <c r="HD212" s="86">
        <f t="shared" si="616"/>
        <v>1.1084476772531198E-257</v>
      </c>
      <c r="HE212" s="86">
        <f t="shared" si="617"/>
        <v>0</v>
      </c>
      <c r="HF212" s="86">
        <f t="shared" si="618"/>
        <v>4.7684285216971168E-260</v>
      </c>
      <c r="HG212" s="86">
        <f t="shared" si="619"/>
        <v>7.7126740701606861E-197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3.6897082469355577E-64</v>
      </c>
      <c r="HT212" s="86">
        <f t="shared" si="630"/>
        <v>2.1425783504037739E-81</v>
      </c>
      <c r="HU212" s="86">
        <f t="shared" si="631"/>
        <v>1.5945289506637124E-90</v>
      </c>
      <c r="HV212" s="86">
        <f t="shared" si="632"/>
        <v>7.3297466932081662E-80</v>
      </c>
      <c r="HW212" s="86">
        <f t="shared" si="633"/>
        <v>8.940808360703468E-77</v>
      </c>
      <c r="HX212" s="86">
        <f t="shared" si="634"/>
        <v>4.9345903020578508E-72</v>
      </c>
      <c r="HY212" s="86">
        <f t="shared" si="635"/>
        <v>5.6387942622720938E-88</v>
      </c>
      <c r="HZ212" s="86">
        <f t="shared" si="636"/>
        <v>3.2797039140690008E-103</v>
      </c>
      <c r="IA212" s="86">
        <f t="shared" si="637"/>
        <v>5.7353709253606825E-101</v>
      </c>
      <c r="IB212" s="86">
        <f t="shared" si="638"/>
        <v>5.8161163750643944E-86</v>
      </c>
      <c r="IC212" s="86">
        <f t="shared" si="639"/>
        <v>5.6760817549797215E-80</v>
      </c>
      <c r="ID212" s="86">
        <f t="shared" si="640"/>
        <v>7.1739543331344593E-78</v>
      </c>
      <c r="IE212" s="86">
        <f t="shared" si="641"/>
        <v>8.5119921839033966E-78</v>
      </c>
      <c r="IF212" s="86">
        <f t="shared" si="642"/>
        <v>1.2426090867538783E-61</v>
      </c>
      <c r="IG212" s="86">
        <f t="shared" si="643"/>
        <v>1.0265907779901961E-55</v>
      </c>
      <c r="II212" s="86">
        <f t="shared" si="540"/>
        <v>3.7033449319613138E-8</v>
      </c>
      <c r="IJ212" s="86">
        <f t="shared" si="541"/>
        <v>1.4643665277306235E-11</v>
      </c>
      <c r="IK212" s="86">
        <f t="shared" si="542"/>
        <v>1.4977645467078988E-12</v>
      </c>
      <c r="IL212" s="86">
        <f t="shared" si="543"/>
        <v>4.2379821054005356E-11</v>
      </c>
      <c r="IM212" s="86">
        <f t="shared" si="544"/>
        <v>2.5065373930869106E-10</v>
      </c>
      <c r="IN212" s="86">
        <f t="shared" si="545"/>
        <v>1.4861676826582845E-9</v>
      </c>
      <c r="IO212" s="86">
        <f t="shared" si="546"/>
        <v>1.6295884349890355E-11</v>
      </c>
      <c r="IP212" s="86">
        <f t="shared" si="547"/>
        <v>1.3919075309021789E-13</v>
      </c>
      <c r="IQ212" s="86">
        <f t="shared" si="548"/>
        <v>2.0870858819957042E-15</v>
      </c>
      <c r="IR212" s="86">
        <f t="shared" si="549"/>
        <v>4.8851667331665106E-12</v>
      </c>
      <c r="IS212" s="86">
        <f t="shared" si="550"/>
        <v>6.5705563102806778E-11</v>
      </c>
      <c r="IT212" s="86">
        <f t="shared" si="551"/>
        <v>2.85889940502094E-10</v>
      </c>
      <c r="IU212" s="86">
        <f t="shared" si="552"/>
        <v>4.6346174042104369E-10</v>
      </c>
      <c r="IV212" s="86">
        <f t="shared" si="553"/>
        <v>1.5023007340067691E-7</v>
      </c>
      <c r="IW212" s="86">
        <f t="shared" si="554"/>
        <v>3.4361309870914494E-7</v>
      </c>
      <c r="IY212" s="86">
        <f t="shared" si="555"/>
        <v>3.7033449319613138E-8</v>
      </c>
      <c r="IZ212" s="86">
        <f t="shared" si="556"/>
        <v>1.4643665277306235E-11</v>
      </c>
      <c r="JA212" s="86">
        <f t="shared" si="557"/>
        <v>1.4977645467078988E-12</v>
      </c>
      <c r="JB212" s="86">
        <f t="shared" si="558"/>
        <v>4.2379821054005356E-11</v>
      </c>
      <c r="JC212" s="86">
        <f t="shared" si="559"/>
        <v>2.5065373930869106E-10</v>
      </c>
      <c r="JD212" s="86">
        <f t="shared" si="560"/>
        <v>1.4861676826582845E-9</v>
      </c>
      <c r="JE212" s="86">
        <f t="shared" si="561"/>
        <v>1.6295884349890355E-11</v>
      </c>
      <c r="JF212" s="86">
        <f t="shared" si="562"/>
        <v>1.3919075309021789E-13</v>
      </c>
      <c r="JG212" s="86">
        <f t="shared" si="563"/>
        <v>2.0870858819957042E-15</v>
      </c>
      <c r="JH212" s="86">
        <f t="shared" si="564"/>
        <v>4.8851667331665106E-12</v>
      </c>
      <c r="JI212" s="86">
        <f t="shared" si="565"/>
        <v>6.5705563102806778E-11</v>
      </c>
      <c r="JJ212" s="86">
        <f t="shared" si="566"/>
        <v>2.85889940502094E-10</v>
      </c>
      <c r="JK212" s="86">
        <f t="shared" si="567"/>
        <v>4.6346174042104369E-10</v>
      </c>
      <c r="JL212" s="86">
        <f t="shared" si="568"/>
        <v>1.5023007340067691E-7</v>
      </c>
      <c r="JM212" s="86">
        <f t="shared" si="569"/>
        <v>3.4361309870914494E-7</v>
      </c>
    </row>
    <row r="213" spans="2:273" x14ac:dyDescent="0.25">
      <c r="B213" s="2">
        <v>186</v>
      </c>
      <c r="C213" s="37">
        <v>45.954999999999998</v>
      </c>
      <c r="D213" s="37">
        <v>48.2</v>
      </c>
      <c r="E213" s="37">
        <v>56.71</v>
      </c>
      <c r="F213" s="37">
        <v>60.935000000000002</v>
      </c>
      <c r="G213" s="37">
        <v>66.516000000000005</v>
      </c>
      <c r="H213" s="37">
        <v>69.343999999999994</v>
      </c>
      <c r="I213" s="37">
        <v>69.897999999999996</v>
      </c>
      <c r="J213" s="37">
        <v>71.733000000000004</v>
      </c>
      <c r="K213" s="37">
        <v>74.382999999999996</v>
      </c>
      <c r="L213" s="37">
        <v>73.332999999999998</v>
      </c>
      <c r="M213" s="37">
        <v>73.796999999999997</v>
      </c>
      <c r="N213" s="37">
        <v>73.507999999999996</v>
      </c>
      <c r="O213" s="37">
        <v>74.233000000000004</v>
      </c>
      <c r="P213" s="37">
        <v>76.983999999999995</v>
      </c>
      <c r="Q213" s="37">
        <v>72.156000000000006</v>
      </c>
      <c r="S213" s="4">
        <f t="shared" si="441"/>
        <v>45.670316283758972</v>
      </c>
      <c r="T213" s="4">
        <f t="shared" si="442"/>
        <v>49.160148390890328</v>
      </c>
      <c r="U213" s="4">
        <f t="shared" si="443"/>
        <v>56.230017296457646</v>
      </c>
      <c r="V213" s="4">
        <f t="shared" si="444"/>
        <v>60.708689632092572</v>
      </c>
      <c r="W213" s="4">
        <f t="shared" si="445"/>
        <v>66.622863308536495</v>
      </c>
      <c r="X213" s="4">
        <f t="shared" si="446"/>
        <v>68.290425877843433</v>
      </c>
      <c r="Y213" s="4">
        <f t="shared" si="447"/>
        <v>70.004089591911196</v>
      </c>
      <c r="Z213" s="4">
        <f t="shared" si="448"/>
        <v>70.572814363744044</v>
      </c>
      <c r="AA213" s="4">
        <f t="shared" si="449"/>
        <v>72.393222078931743</v>
      </c>
      <c r="AB213" s="4">
        <f t="shared" si="450"/>
        <v>72.96586693352593</v>
      </c>
      <c r="AC213" s="4">
        <f t="shared" si="451"/>
        <v>73.079927430859044</v>
      </c>
      <c r="AD213" s="4">
        <f t="shared" si="452"/>
        <v>73.473351018223852</v>
      </c>
      <c r="AE213" s="4">
        <f t="shared" si="453"/>
        <v>73.934481963491052</v>
      </c>
      <c r="AF213" s="4">
        <f t="shared" si="454"/>
        <v>77.045820974167228</v>
      </c>
      <c r="AG213" s="4">
        <f t="shared" si="455"/>
        <v>73.75368528465971</v>
      </c>
      <c r="AI213" s="4">
        <f t="shared" si="456"/>
        <v>0.28468371624102673</v>
      </c>
      <c r="AJ213" s="4">
        <f t="shared" si="457"/>
        <v>-0.96014839089032478</v>
      </c>
      <c r="AK213" s="4">
        <f t="shared" si="458"/>
        <v>0.47998270354235473</v>
      </c>
      <c r="AL213" s="4">
        <f t="shared" si="459"/>
        <v>0.22631036790743053</v>
      </c>
      <c r="AM213" s="4">
        <f t="shared" si="460"/>
        <v>-0.1068633085364894</v>
      </c>
      <c r="AN213" s="4">
        <f t="shared" si="461"/>
        <v>1.0535741221565615</v>
      </c>
      <c r="AO213" s="4">
        <f t="shared" si="462"/>
        <v>-0.10608959191119993</v>
      </c>
      <c r="AP213" s="4">
        <f t="shared" si="463"/>
        <v>1.1601856362559602</v>
      </c>
      <c r="AQ213" s="4">
        <f t="shared" si="464"/>
        <v>1.9897779210682529</v>
      </c>
      <c r="AR213" s="4">
        <f t="shared" si="465"/>
        <v>0.36713306647406796</v>
      </c>
      <c r="AS213" s="4">
        <f t="shared" si="466"/>
        <v>0.71707256914095296</v>
      </c>
      <c r="AT213" s="4">
        <f t="shared" si="467"/>
        <v>3.4648981776143728E-2</v>
      </c>
      <c r="AU213" s="4">
        <f t="shared" si="468"/>
        <v>0.29851803650895192</v>
      </c>
      <c r="AV213" s="4">
        <f t="shared" si="648"/>
        <v>-6.1820974167233089E-2</v>
      </c>
      <c r="AW213" s="4">
        <f t="shared" si="648"/>
        <v>-1.5976852846597041</v>
      </c>
      <c r="AY213" s="2">
        <f t="shared" si="520"/>
        <v>45.670316283758964</v>
      </c>
      <c r="AZ213" s="2">
        <f t="shared" si="571"/>
        <v>49.160148390890328</v>
      </c>
      <c r="BA213" s="2">
        <f t="shared" si="572"/>
        <v>56.230017296457646</v>
      </c>
      <c r="BB213" s="2">
        <f t="shared" si="573"/>
        <v>60.708689632092572</v>
      </c>
      <c r="BC213" s="2">
        <f t="shared" si="574"/>
        <v>66.622863308536495</v>
      </c>
      <c r="BD213" s="2">
        <f t="shared" si="575"/>
        <v>68.290425877843433</v>
      </c>
      <c r="BE213" s="2">
        <f t="shared" si="576"/>
        <v>70.004089591911196</v>
      </c>
      <c r="BF213" s="2">
        <f t="shared" si="577"/>
        <v>70.572814363744044</v>
      </c>
      <c r="BG213" s="2">
        <f t="shared" si="578"/>
        <v>72.393222078931743</v>
      </c>
      <c r="BH213" s="2">
        <f t="shared" si="579"/>
        <v>72.96586693352593</v>
      </c>
      <c r="BI213" s="2">
        <f t="shared" si="580"/>
        <v>73.079927430859044</v>
      </c>
      <c r="BJ213" s="2">
        <f t="shared" si="581"/>
        <v>73.473351018223852</v>
      </c>
      <c r="BK213" s="2">
        <f t="shared" si="582"/>
        <v>73.934481963491052</v>
      </c>
      <c r="BL213" s="2">
        <f t="shared" si="583"/>
        <v>77.045820967904305</v>
      </c>
      <c r="BM213" s="2">
        <f t="shared" si="584"/>
        <v>73.753685246181192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>
        <f t="shared" si="485"/>
        <v>45.954999999999998</v>
      </c>
      <c r="CV213" s="2">
        <f t="shared" si="486"/>
        <v>48.2</v>
      </c>
      <c r="CW213" s="2">
        <f t="shared" si="487"/>
        <v>56.71</v>
      </c>
      <c r="CX213" s="2">
        <f t="shared" si="488"/>
        <v>60.935000000000002</v>
      </c>
      <c r="CY213" s="2">
        <f t="shared" si="489"/>
        <v>66.516000000000005</v>
      </c>
      <c r="CZ213" s="2">
        <f t="shared" si="490"/>
        <v>69.343999999999994</v>
      </c>
      <c r="DA213" s="2">
        <f t="shared" si="491"/>
        <v>69.897999999999996</v>
      </c>
      <c r="DB213" s="2">
        <f t="shared" si="492"/>
        <v>71.733000000000004</v>
      </c>
      <c r="DC213" s="2">
        <f t="shared" si="493"/>
        <v>74.382999999999996</v>
      </c>
      <c r="DD213" s="2">
        <f t="shared" si="494"/>
        <v>73.332999999999998</v>
      </c>
      <c r="DE213" s="2">
        <f t="shared" si="495"/>
        <v>73.796999999999997</v>
      </c>
      <c r="DF213" s="2">
        <f t="shared" si="496"/>
        <v>73.507999999999996</v>
      </c>
      <c r="DG213" s="2">
        <f t="shared" si="497"/>
        <v>74.233000000000004</v>
      </c>
      <c r="DH213" s="2">
        <f t="shared" si="498"/>
        <v>76.983999999999995</v>
      </c>
      <c r="DI213" s="2">
        <f t="shared" si="499"/>
        <v>72.156000000000006</v>
      </c>
      <c r="DK213" s="2">
        <f t="shared" si="500"/>
        <v>133.3220108013937</v>
      </c>
      <c r="DL213" s="2">
        <f t="shared" si="649"/>
        <v>111.98703832752611</v>
      </c>
      <c r="DM213" s="2">
        <f t="shared" si="649"/>
        <v>122.63201469356886</v>
      </c>
      <c r="DN213" s="2">
        <f t="shared" si="649"/>
        <v>112.18372338816414</v>
      </c>
      <c r="DO213" s="2">
        <f t="shared" si="649"/>
        <v>110.13532063852199</v>
      </c>
      <c r="DP213" s="2">
        <f t="shared" si="649"/>
        <v>43.86626487466026</v>
      </c>
      <c r="DQ213" s="2">
        <f t="shared" si="649"/>
        <v>69.700790243902418</v>
      </c>
      <c r="DR213" s="2">
        <f t="shared" si="649"/>
        <v>86.264351789035999</v>
      </c>
      <c r="DS213" s="2">
        <f t="shared" si="649"/>
        <v>85.660523470839252</v>
      </c>
      <c r="DT213" s="2">
        <f t="shared" si="649"/>
        <v>71.205921777003468</v>
      </c>
      <c r="DU213" s="2">
        <f t="shared" si="649"/>
        <v>71.884985049833901</v>
      </c>
      <c r="DV213" s="2">
        <f t="shared" si="649"/>
        <v>99.371599654268962</v>
      </c>
      <c r="DW213" s="2">
        <f t="shared" si="649"/>
        <v>126.6015045296167</v>
      </c>
      <c r="DX213" s="2">
        <f t="shared" si="649"/>
        <v>119.97666620749266</v>
      </c>
      <c r="DY213" s="2">
        <f t="shared" si="649"/>
        <v>107.9541463414634</v>
      </c>
      <c r="EA213" s="2">
        <f t="shared" ref="EA213:EA227" si="652">CE$228*$B213+CE$229</f>
        <v>44.598497855963075</v>
      </c>
      <c r="EB213" s="2">
        <f t="shared" si="502"/>
        <v>49.380607840577831</v>
      </c>
      <c r="EC213" s="2">
        <f t="shared" si="503"/>
        <v>55.972950640473925</v>
      </c>
      <c r="ED213" s="2">
        <f t="shared" si="504"/>
        <v>61.024243853063993</v>
      </c>
      <c r="EE213" s="2">
        <f t="shared" si="505"/>
        <v>63.01232715565552</v>
      </c>
      <c r="EF213" s="2">
        <f t="shared" si="506"/>
        <v>67.763976775648246</v>
      </c>
      <c r="EG213" s="2">
        <f t="shared" si="507"/>
        <v>70.314844393985652</v>
      </c>
      <c r="EH213" s="2">
        <f t="shared" si="508"/>
        <v>67.953201749907834</v>
      </c>
      <c r="EI213" s="2">
        <f t="shared" si="509"/>
        <v>68.438141347310534</v>
      </c>
      <c r="EJ213" s="2">
        <f t="shared" si="510"/>
        <v>71.746727123672713</v>
      </c>
      <c r="EK213" s="2">
        <f t="shared" si="511"/>
        <v>72.177842614640866</v>
      </c>
      <c r="EL213" s="2">
        <f t="shared" si="512"/>
        <v>73.28228314561548</v>
      </c>
      <c r="EM213" s="2">
        <f t="shared" si="513"/>
        <v>74.119911544650037</v>
      </c>
      <c r="EN213" s="2">
        <f t="shared" si="514"/>
        <v>79.463569234751091</v>
      </c>
      <c r="EO213" s="2">
        <f t="shared" si="515"/>
        <v>78.243347906255167</v>
      </c>
      <c r="EQ213" s="2">
        <f t="shared" si="516"/>
        <v>45.789744166644169</v>
      </c>
      <c r="ER213" s="2">
        <f t="shared" si="650"/>
        <v>49.141411475003459</v>
      </c>
      <c r="ES213" s="2">
        <f t="shared" si="650"/>
        <v>56.251250360280366</v>
      </c>
      <c r="ET213" s="2">
        <f t="shared" si="650"/>
        <v>60.681406103979803</v>
      </c>
      <c r="EU213" s="2">
        <f t="shared" si="650"/>
        <v>66.950202676512006</v>
      </c>
      <c r="EV213" s="2">
        <f t="shared" si="650"/>
        <v>68.338588557801344</v>
      </c>
      <c r="EW213" s="2">
        <f t="shared" si="650"/>
        <v>69.977285971170957</v>
      </c>
      <c r="EX213" s="2">
        <f t="shared" si="650"/>
        <v>70.789450954255742</v>
      </c>
      <c r="EY213" s="2">
        <f t="shared" si="650"/>
        <v>72.660779342511432</v>
      </c>
      <c r="EZ213" s="2">
        <f t="shared" si="650"/>
        <v>73.062352709689065</v>
      </c>
      <c r="FA213" s="2">
        <f t="shared" si="650"/>
        <v>73.159396140724951</v>
      </c>
      <c r="FB213" s="2">
        <f t="shared" si="650"/>
        <v>73.492166425061953</v>
      </c>
      <c r="FC213" s="2">
        <f t="shared" si="650"/>
        <v>73.915585382198586</v>
      </c>
      <c r="FD213" s="2">
        <f t="shared" si="650"/>
        <v>76.683284791101499</v>
      </c>
      <c r="FE213" s="2">
        <f t="shared" si="650"/>
        <v>73.018612295233481</v>
      </c>
      <c r="FG213" s="2">
        <f t="shared" si="518"/>
        <v>0.99999844882843036</v>
      </c>
      <c r="FH213" s="2">
        <f t="shared" si="651"/>
        <v>0.99999833492533896</v>
      </c>
      <c r="FI213" s="2">
        <f t="shared" si="651"/>
        <v>0.99999821292957169</v>
      </c>
      <c r="FJ213" s="2">
        <f t="shared" si="651"/>
        <v>0.99999826431711136</v>
      </c>
      <c r="FK213" s="2">
        <f t="shared" si="651"/>
        <v>0.99999815110476831</v>
      </c>
      <c r="FL213" s="2">
        <f t="shared" si="651"/>
        <v>0.99999786540969537</v>
      </c>
      <c r="FM213" s="2">
        <f t="shared" si="651"/>
        <v>0.99999767116271454</v>
      </c>
      <c r="FN213" s="2">
        <f t="shared" si="651"/>
        <v>0.99999742011564863</v>
      </c>
      <c r="FO213" s="2">
        <f t="shared" si="651"/>
        <v>0.9999973658052298</v>
      </c>
      <c r="FP213" s="2">
        <f t="shared" si="651"/>
        <v>0.99999782689641881</v>
      </c>
      <c r="FQ213" s="2">
        <f t="shared" si="651"/>
        <v>0.99999807921579098</v>
      </c>
      <c r="FR213" s="2">
        <f t="shared" si="651"/>
        <v>0.99999814858942171</v>
      </c>
      <c r="FS213" s="2">
        <f t="shared" si="651"/>
        <v>0.99999839613188957</v>
      </c>
      <c r="FT213" s="2">
        <f t="shared" si="651"/>
        <v>0.99999818357849157</v>
      </c>
      <c r="FU213" s="2">
        <f t="shared" si="651"/>
        <v>0.99999770117950948</v>
      </c>
      <c r="FW213" s="2">
        <f t="shared" si="536"/>
        <v>0.89962990256172304</v>
      </c>
      <c r="FX213" s="2">
        <f t="shared" si="588"/>
        <v>0.92210303253937143</v>
      </c>
      <c r="FY213" s="2">
        <f t="shared" si="589"/>
        <v>0.92327628543887041</v>
      </c>
      <c r="FZ213" s="2">
        <f t="shared" si="590"/>
        <v>0.92067754629649357</v>
      </c>
      <c r="GA213" s="2">
        <f t="shared" si="591"/>
        <v>0.91685199501119796</v>
      </c>
      <c r="GB213" s="2">
        <f t="shared" si="592"/>
        <v>0.91627100308749254</v>
      </c>
      <c r="GC213" s="2">
        <f t="shared" si="593"/>
        <v>0.92059137334237284</v>
      </c>
      <c r="GD213" s="2">
        <f t="shared" si="594"/>
        <v>0.92360197727725557</v>
      </c>
      <c r="GE213" s="2">
        <f t="shared" si="595"/>
        <v>0.93662667010699474</v>
      </c>
      <c r="GF213" s="2">
        <f t="shared" si="596"/>
        <v>0.92666256877136799</v>
      </c>
      <c r="GG213" s="2">
        <f t="shared" si="597"/>
        <v>0.91903839654393493</v>
      </c>
      <c r="GH213" s="2">
        <f t="shared" si="598"/>
        <v>0.91012286007528032</v>
      </c>
      <c r="GI213" s="2">
        <f t="shared" si="599"/>
        <v>0.90792952055976361</v>
      </c>
      <c r="GJ213" s="2">
        <f t="shared" si="600"/>
        <v>0.86963111318700381</v>
      </c>
      <c r="GK213" s="2">
        <f t="shared" si="601"/>
        <v>0.85932213496028953</v>
      </c>
      <c r="GM213" s="86">
        <f t="shared" si="537"/>
        <v>5.4239208224205458E-124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3.5872731518905786E-287</v>
      </c>
      <c r="GR213" s="86">
        <f t="shared" si="606"/>
        <v>0</v>
      </c>
      <c r="GS213" s="86">
        <f t="shared" si="607"/>
        <v>0</v>
      </c>
      <c r="GT213" s="86">
        <f t="shared" si="608"/>
        <v>7.4884028056916053E-262</v>
      </c>
      <c r="GU213" s="86">
        <f t="shared" si="609"/>
        <v>2.8398323016860445E-189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1.333009876720632E-97</v>
      </c>
      <c r="HD213" s="86">
        <f t="shared" si="616"/>
        <v>4.9503102508051506E-263</v>
      </c>
      <c r="HE213" s="86">
        <f t="shared" si="617"/>
        <v>0</v>
      </c>
      <c r="HF213" s="86">
        <f t="shared" si="618"/>
        <v>1.8936417905810273E-265</v>
      </c>
      <c r="HG213" s="86">
        <f t="shared" si="619"/>
        <v>6.5517314453374877E-201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1.5318832504237276E-66</v>
      </c>
      <c r="HT213" s="86">
        <f t="shared" si="630"/>
        <v>2.6259730872452301E-84</v>
      </c>
      <c r="HU213" s="86">
        <f t="shared" si="631"/>
        <v>1.010504672777857E-93</v>
      </c>
      <c r="HV213" s="86">
        <f t="shared" si="632"/>
        <v>1.0586062308247224E-82</v>
      </c>
      <c r="HW213" s="86">
        <f t="shared" si="633"/>
        <v>1.6660140456587805E-79</v>
      </c>
      <c r="HX213" s="86">
        <f t="shared" si="634"/>
        <v>1.4453924671008182E-74</v>
      </c>
      <c r="HY213" s="86">
        <f t="shared" si="635"/>
        <v>5.0486939339573667E-91</v>
      </c>
      <c r="HZ213" s="86">
        <f t="shared" si="636"/>
        <v>8.8975944679466154E-107</v>
      </c>
      <c r="IA213" s="86">
        <f t="shared" si="637"/>
        <v>1.8484802505149346E-104</v>
      </c>
      <c r="IB213" s="86">
        <f t="shared" si="638"/>
        <v>6.077790241888544E-89</v>
      </c>
      <c r="IC213" s="86">
        <f t="shared" si="639"/>
        <v>8.1867044719961646E-83</v>
      </c>
      <c r="ID213" s="86">
        <f t="shared" si="640"/>
        <v>1.0218752479143114E-80</v>
      </c>
      <c r="IE213" s="86">
        <f t="shared" si="641"/>
        <v>1.2163017243652187E-80</v>
      </c>
      <c r="IF213" s="86">
        <f t="shared" si="642"/>
        <v>5.3833095110155464E-64</v>
      </c>
      <c r="IG213" s="86">
        <f t="shared" si="643"/>
        <v>6.7942729317154976E-58</v>
      </c>
      <c r="II213" s="86">
        <f t="shared" si="540"/>
        <v>9.1516793254018515E-9</v>
      </c>
      <c r="IJ213" s="86">
        <f t="shared" si="541"/>
        <v>2.3367602728304191E-12</v>
      </c>
      <c r="IK213" s="86">
        <f t="shared" si="542"/>
        <v>2.031680345938975E-13</v>
      </c>
      <c r="IL213" s="86">
        <f t="shared" si="543"/>
        <v>7.2333468932680749E-12</v>
      </c>
      <c r="IM213" s="86">
        <f t="shared" si="544"/>
        <v>4.7354069766014419E-11</v>
      </c>
      <c r="IN213" s="86">
        <f t="shared" si="545"/>
        <v>3.217917158045073E-10</v>
      </c>
      <c r="IO213" s="86">
        <f t="shared" si="546"/>
        <v>2.5792037758056367E-12</v>
      </c>
      <c r="IP213" s="86">
        <f t="shared" si="547"/>
        <v>1.5791552083709239E-14</v>
      </c>
      <c r="IQ213" s="86">
        <f t="shared" si="548"/>
        <v>2.0854427561008496E-16</v>
      </c>
      <c r="IR213" s="86">
        <f t="shared" si="549"/>
        <v>7.5440607014399579E-13</v>
      </c>
      <c r="IS213" s="86">
        <f t="shared" si="550"/>
        <v>1.1411070484972389E-11</v>
      </c>
      <c r="IT213" s="86">
        <f t="shared" si="551"/>
        <v>5.1160247994983862E-11</v>
      </c>
      <c r="IU213" s="86">
        <f t="shared" si="552"/>
        <v>8.4547804639959377E-11</v>
      </c>
      <c r="IV213" s="86">
        <f t="shared" si="553"/>
        <v>3.3895564815219509E-8</v>
      </c>
      <c r="IW213" s="86">
        <f t="shared" si="554"/>
        <v>7.8332208671948673E-8</v>
      </c>
      <c r="IY213" s="86">
        <f t="shared" si="555"/>
        <v>9.1516793254018515E-9</v>
      </c>
      <c r="IZ213" s="86">
        <f t="shared" si="556"/>
        <v>2.3367602728304191E-12</v>
      </c>
      <c r="JA213" s="86">
        <f t="shared" si="557"/>
        <v>2.031680345938975E-13</v>
      </c>
      <c r="JB213" s="86">
        <f t="shared" si="558"/>
        <v>7.2333468932680749E-12</v>
      </c>
      <c r="JC213" s="86">
        <f t="shared" si="559"/>
        <v>4.7354069766014419E-11</v>
      </c>
      <c r="JD213" s="86">
        <f t="shared" si="560"/>
        <v>3.217917158045073E-10</v>
      </c>
      <c r="JE213" s="86">
        <f t="shared" si="561"/>
        <v>2.5792037758056367E-12</v>
      </c>
      <c r="JF213" s="86">
        <f t="shared" si="562"/>
        <v>1.5791552083709239E-14</v>
      </c>
      <c r="JG213" s="86">
        <f t="shared" si="563"/>
        <v>2.0854427561008496E-16</v>
      </c>
      <c r="JH213" s="86">
        <f t="shared" si="564"/>
        <v>7.5440607014399579E-13</v>
      </c>
      <c r="JI213" s="86">
        <f t="shared" si="565"/>
        <v>1.1411070484972389E-11</v>
      </c>
      <c r="JJ213" s="86">
        <f t="shared" si="566"/>
        <v>5.1160247994983862E-11</v>
      </c>
      <c r="JK213" s="86">
        <f t="shared" si="567"/>
        <v>8.4547804639959377E-11</v>
      </c>
      <c r="JL213" s="86">
        <f t="shared" si="568"/>
        <v>3.3895564815219509E-8</v>
      </c>
      <c r="JM213" s="86">
        <f t="shared" si="569"/>
        <v>7.8332208671948673E-8</v>
      </c>
    </row>
    <row r="214" spans="2:273" x14ac:dyDescent="0.25">
      <c r="B214" s="2">
        <v>187</v>
      </c>
      <c r="C214" s="37">
        <v>45.03</v>
      </c>
      <c r="D214" s="37">
        <v>48.283000000000001</v>
      </c>
      <c r="E214" s="37">
        <v>56.725999999999999</v>
      </c>
      <c r="F214" s="37">
        <v>61.871000000000002</v>
      </c>
      <c r="G214" s="37">
        <v>67.742000000000004</v>
      </c>
      <c r="H214" s="37">
        <v>69.033000000000001</v>
      </c>
      <c r="I214" s="37">
        <v>70.102000000000004</v>
      </c>
      <c r="J214" s="37">
        <v>71.25</v>
      </c>
      <c r="K214" s="37">
        <v>73.75</v>
      </c>
      <c r="L214" s="37">
        <v>72.832999999999998</v>
      </c>
      <c r="M214" s="37">
        <v>72.558999999999997</v>
      </c>
      <c r="N214" s="37">
        <v>73.819999999999993</v>
      </c>
      <c r="O214" s="37">
        <v>74.5</v>
      </c>
      <c r="P214" s="37">
        <v>76.397000000000006</v>
      </c>
      <c r="Q214" s="37">
        <v>71.406000000000006</v>
      </c>
      <c r="S214" s="4">
        <f t="shared" si="441"/>
        <v>45.559483054744369</v>
      </c>
      <c r="T214" s="4">
        <f t="shared" si="442"/>
        <v>49.040169988792186</v>
      </c>
      <c r="U214" s="4">
        <f t="shared" si="443"/>
        <v>56.093672740263976</v>
      </c>
      <c r="V214" s="4">
        <f t="shared" si="444"/>
        <v>60.614662700972154</v>
      </c>
      <c r="W214" s="4">
        <f t="shared" si="445"/>
        <v>66.491698936429984</v>
      </c>
      <c r="X214" s="4">
        <f t="shared" si="446"/>
        <v>68.201037732992319</v>
      </c>
      <c r="Y214" s="4">
        <f t="shared" si="447"/>
        <v>69.901137446377888</v>
      </c>
      <c r="Z214" s="4">
        <f t="shared" si="448"/>
        <v>70.45848414309998</v>
      </c>
      <c r="AA214" s="4">
        <f t="shared" si="449"/>
        <v>72.260784311644002</v>
      </c>
      <c r="AB214" s="4">
        <f t="shared" si="450"/>
        <v>72.849116281246168</v>
      </c>
      <c r="AC214" s="4">
        <f t="shared" si="451"/>
        <v>72.967467809009904</v>
      </c>
      <c r="AD214" s="4">
        <f t="shared" si="452"/>
        <v>73.363406120114206</v>
      </c>
      <c r="AE214" s="4">
        <f t="shared" si="453"/>
        <v>73.829919962894238</v>
      </c>
      <c r="AF214" s="4">
        <f t="shared" si="454"/>
        <v>76.927622060024262</v>
      </c>
      <c r="AG214" s="4">
        <f t="shared" si="455"/>
        <v>73.561109654976377</v>
      </c>
      <c r="AI214" s="4">
        <f t="shared" si="456"/>
        <v>-0.52948305474436808</v>
      </c>
      <c r="AJ214" s="4">
        <f t="shared" si="457"/>
        <v>-0.75716998879218522</v>
      </c>
      <c r="AK214" s="4">
        <f t="shared" si="458"/>
        <v>0.632327259736023</v>
      </c>
      <c r="AL214" s="4">
        <f t="shared" si="459"/>
        <v>1.2563372990278481</v>
      </c>
      <c r="AM214" s="4">
        <f t="shared" si="460"/>
        <v>1.2503010635700207</v>
      </c>
      <c r="AN214" s="4">
        <f t="shared" si="461"/>
        <v>0.8319622670076825</v>
      </c>
      <c r="AO214" s="4">
        <f t="shared" si="462"/>
        <v>0.20086255362211602</v>
      </c>
      <c r="AP214" s="4">
        <f t="shared" si="463"/>
        <v>0.7915158569000198</v>
      </c>
      <c r="AQ214" s="4">
        <f t="shared" si="464"/>
        <v>1.4892156883559977</v>
      </c>
      <c r="AR214" s="4">
        <f t="shared" si="465"/>
        <v>-1.6116281246169706E-2</v>
      </c>
      <c r="AS214" s="4">
        <f t="shared" si="466"/>
        <v>-0.40846780900990609</v>
      </c>
      <c r="AT214" s="4">
        <f t="shared" si="467"/>
        <v>0.45659387988578715</v>
      </c>
      <c r="AU214" s="4">
        <f t="shared" si="468"/>
        <v>0.67008003710576247</v>
      </c>
      <c r="AV214" s="4">
        <f t="shared" si="648"/>
        <v>-0.53062206002425683</v>
      </c>
      <c r="AW214" s="4">
        <f t="shared" si="648"/>
        <v>-2.1551096549763713</v>
      </c>
      <c r="AY214" s="2">
        <f t="shared" si="520"/>
        <v>45.559483054744369</v>
      </c>
      <c r="AZ214" s="2">
        <f t="shared" si="571"/>
        <v>49.040169988792186</v>
      </c>
      <c r="BA214" s="2">
        <f t="shared" si="572"/>
        <v>56.093672740263976</v>
      </c>
      <c r="BB214" s="2">
        <f t="shared" si="573"/>
        <v>60.614662700972154</v>
      </c>
      <c r="BC214" s="2">
        <f t="shared" si="574"/>
        <v>66.491698936429984</v>
      </c>
      <c r="BD214" s="2">
        <f t="shared" si="575"/>
        <v>68.201037732992319</v>
      </c>
      <c r="BE214" s="2">
        <f t="shared" si="576"/>
        <v>69.901137446377888</v>
      </c>
      <c r="BF214" s="2">
        <f t="shared" si="577"/>
        <v>70.45848414309998</v>
      </c>
      <c r="BG214" s="2">
        <f t="shared" si="578"/>
        <v>72.260784311644002</v>
      </c>
      <c r="BH214" s="2">
        <f t="shared" si="579"/>
        <v>72.849116281246168</v>
      </c>
      <c r="BI214" s="2">
        <f t="shared" si="580"/>
        <v>72.967467809009904</v>
      </c>
      <c r="BJ214" s="2">
        <f t="shared" si="581"/>
        <v>73.363406120114206</v>
      </c>
      <c r="BK214" s="2">
        <f t="shared" si="582"/>
        <v>73.829919962894238</v>
      </c>
      <c r="BL214" s="2">
        <f t="shared" si="583"/>
        <v>76.927622059186561</v>
      </c>
      <c r="BM214" s="2">
        <f t="shared" si="584"/>
        <v>73.561109649749469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>
        <f t="shared" si="485"/>
        <v>45.03</v>
      </c>
      <c r="CV214" s="2">
        <f t="shared" si="486"/>
        <v>48.283000000000001</v>
      </c>
      <c r="CW214" s="2">
        <f t="shared" si="487"/>
        <v>56.725999999999999</v>
      </c>
      <c r="CX214" s="2">
        <f t="shared" si="488"/>
        <v>61.871000000000002</v>
      </c>
      <c r="CY214" s="2">
        <f t="shared" si="489"/>
        <v>67.742000000000004</v>
      </c>
      <c r="CZ214" s="2">
        <f t="shared" si="490"/>
        <v>69.033000000000001</v>
      </c>
      <c r="DA214" s="2">
        <f t="shared" si="491"/>
        <v>70.102000000000004</v>
      </c>
      <c r="DB214" s="2">
        <f t="shared" si="492"/>
        <v>71.25</v>
      </c>
      <c r="DC214" s="2">
        <f t="shared" si="493"/>
        <v>73.75</v>
      </c>
      <c r="DD214" s="2">
        <f t="shared" si="494"/>
        <v>72.832999999999998</v>
      </c>
      <c r="DE214" s="2">
        <f t="shared" si="495"/>
        <v>72.558999999999997</v>
      </c>
      <c r="DF214" s="2">
        <f t="shared" si="496"/>
        <v>73.819999999999993</v>
      </c>
      <c r="DG214" s="2">
        <f t="shared" si="497"/>
        <v>74.5</v>
      </c>
      <c r="DH214" s="2">
        <f t="shared" si="498"/>
        <v>76.397000000000006</v>
      </c>
      <c r="DI214" s="2">
        <f t="shared" si="499"/>
        <v>71.406000000000006</v>
      </c>
      <c r="DK214" s="2">
        <f t="shared" si="500"/>
        <v>133.70971759581877</v>
      </c>
      <c r="DL214" s="2">
        <f t="shared" si="649"/>
        <v>112.2315557491289</v>
      </c>
      <c r="DM214" s="2">
        <f t="shared" si="649"/>
        <v>122.8980750614483</v>
      </c>
      <c r="DN214" s="2">
        <f t="shared" si="649"/>
        <v>112.38612554358104</v>
      </c>
      <c r="DO214" s="2">
        <f t="shared" si="649"/>
        <v>110.28694967992868</v>
      </c>
      <c r="DP214" s="2">
        <f t="shared" si="649"/>
        <v>43.574579734219306</v>
      </c>
      <c r="DQ214" s="2">
        <f t="shared" si="649"/>
        <v>69.57253902439021</v>
      </c>
      <c r="DR214" s="2">
        <f t="shared" si="649"/>
        <v>86.203455957982271</v>
      </c>
      <c r="DS214" s="2">
        <f t="shared" si="649"/>
        <v>85.565966334755799</v>
      </c>
      <c r="DT214" s="2">
        <f t="shared" si="649"/>
        <v>71.038485714285699</v>
      </c>
      <c r="DU214" s="2">
        <f t="shared" si="649"/>
        <v>71.736357897916051</v>
      </c>
      <c r="DV214" s="2">
        <f t="shared" si="649"/>
        <v>99.398783107797854</v>
      </c>
      <c r="DW214" s="2">
        <f t="shared" si="649"/>
        <v>126.79593763066201</v>
      </c>
      <c r="DX214" s="2">
        <f t="shared" si="649"/>
        <v>120.13496342813927</v>
      </c>
      <c r="DY214" s="2">
        <f t="shared" si="649"/>
        <v>108.06262195121951</v>
      </c>
      <c r="EA214" s="2">
        <f t="shared" si="652"/>
        <v>44.460900569625615</v>
      </c>
      <c r="EB214" s="2">
        <f t="shared" si="502"/>
        <v>49.264969049587393</v>
      </c>
      <c r="EC214" s="2">
        <f t="shared" si="503"/>
        <v>55.83094937146231</v>
      </c>
      <c r="ED214" s="2">
        <f t="shared" si="504"/>
        <v>60.9368822065708</v>
      </c>
      <c r="EE214" s="2">
        <f t="shared" si="505"/>
        <v>62.802672587958668</v>
      </c>
      <c r="EF214" s="2">
        <f t="shared" si="506"/>
        <v>67.663150479143169</v>
      </c>
      <c r="EG214" s="2">
        <f t="shared" si="507"/>
        <v>70.218196802014944</v>
      </c>
      <c r="EH214" s="2">
        <f t="shared" si="508"/>
        <v>67.785499220057289</v>
      </c>
      <c r="EI214" s="2">
        <f t="shared" si="509"/>
        <v>68.230079760268097</v>
      </c>
      <c r="EJ214" s="2">
        <f t="shared" si="510"/>
        <v>71.605425085883837</v>
      </c>
      <c r="EK214" s="2">
        <f t="shared" si="511"/>
        <v>72.046544192192556</v>
      </c>
      <c r="EL214" s="2">
        <f t="shared" si="512"/>
        <v>73.167955792437681</v>
      </c>
      <c r="EM214" s="2">
        <f t="shared" si="513"/>
        <v>74.019018765084468</v>
      </c>
      <c r="EN214" s="2">
        <f t="shared" si="514"/>
        <v>79.40506567595547</v>
      </c>
      <c r="EO214" s="2">
        <f t="shared" si="515"/>
        <v>78.161126387670237</v>
      </c>
      <c r="EQ214" s="2">
        <f t="shared" si="516"/>
        <v>45.671126272586534</v>
      </c>
      <c r="ER214" s="2">
        <f t="shared" si="650"/>
        <v>49.022747493262258</v>
      </c>
      <c r="ES214" s="2">
        <f t="shared" si="650"/>
        <v>56.113466311986841</v>
      </c>
      <c r="ET214" s="2">
        <f t="shared" si="650"/>
        <v>60.589256216978249</v>
      </c>
      <c r="EU214" s="2">
        <f t="shared" si="650"/>
        <v>66.796727805658136</v>
      </c>
      <c r="EV214" s="2">
        <f t="shared" si="650"/>
        <v>68.245915899785729</v>
      </c>
      <c r="EW214" s="2">
        <f t="shared" si="650"/>
        <v>69.87619634656005</v>
      </c>
      <c r="EX214" s="2">
        <f t="shared" si="650"/>
        <v>70.660085471224789</v>
      </c>
      <c r="EY214" s="2">
        <f t="shared" si="650"/>
        <v>72.509465971924925</v>
      </c>
      <c r="EZ214" s="2">
        <f t="shared" si="650"/>
        <v>72.938884469779438</v>
      </c>
      <c r="FA214" s="2">
        <f t="shared" si="650"/>
        <v>73.041457719312575</v>
      </c>
      <c r="FB214" s="2">
        <f t="shared" si="650"/>
        <v>73.380960797009067</v>
      </c>
      <c r="FC214" s="2">
        <f t="shared" si="650"/>
        <v>73.812346943413871</v>
      </c>
      <c r="FD214" s="2">
        <f t="shared" si="650"/>
        <v>76.588823936545026</v>
      </c>
      <c r="FE214" s="2">
        <f t="shared" si="650"/>
        <v>72.874239346749548</v>
      </c>
      <c r="FG214" s="2">
        <f t="shared" si="518"/>
        <v>0.99999858531452168</v>
      </c>
      <c r="FH214" s="2">
        <f t="shared" si="651"/>
        <v>0.99999848143363834</v>
      </c>
      <c r="FI214" s="2">
        <f t="shared" si="651"/>
        <v>0.99999837017214244</v>
      </c>
      <c r="FJ214" s="2">
        <f t="shared" si="651"/>
        <v>0.99999841703815018</v>
      </c>
      <c r="FK214" s="2">
        <f t="shared" si="651"/>
        <v>0.99999831378723347</v>
      </c>
      <c r="FL214" s="2">
        <f t="shared" si="651"/>
        <v>0.99999805323013891</v>
      </c>
      <c r="FM214" s="2">
        <f t="shared" si="651"/>
        <v>0.99999787607471735</v>
      </c>
      <c r="FN214" s="2">
        <f t="shared" si="651"/>
        <v>0.99999764711697314</v>
      </c>
      <c r="FO214" s="2">
        <f t="shared" si="651"/>
        <v>0.99999759758525986</v>
      </c>
      <c r="FP214" s="2">
        <f t="shared" si="651"/>
        <v>0.99999801810559996</v>
      </c>
      <c r="FQ214" s="2">
        <f t="shared" si="651"/>
        <v>0.99999824822368522</v>
      </c>
      <c r="FR214" s="2">
        <f t="shared" si="651"/>
        <v>0.99999831149320939</v>
      </c>
      <c r="FS214" s="2">
        <f t="shared" si="651"/>
        <v>0.99999853725469201</v>
      </c>
      <c r="FT214" s="2">
        <f t="shared" si="651"/>
        <v>0.9999983434036307</v>
      </c>
      <c r="FU214" s="2">
        <f t="shared" si="651"/>
        <v>0.99999790345037076</v>
      </c>
      <c r="FW214" s="2">
        <f t="shared" si="536"/>
        <v>0.90764575849437112</v>
      </c>
      <c r="FX214" s="2">
        <f t="shared" si="588"/>
        <v>0.92846682660150759</v>
      </c>
      <c r="FY214" s="2">
        <f t="shared" si="589"/>
        <v>0.92955155341944906</v>
      </c>
      <c r="FZ214" s="2">
        <f t="shared" si="590"/>
        <v>0.92714859486144907</v>
      </c>
      <c r="GA214" s="2">
        <f t="shared" si="591"/>
        <v>0.92360923392588223</v>
      </c>
      <c r="GB214" s="2">
        <f t="shared" si="592"/>
        <v>0.92307149617687478</v>
      </c>
      <c r="GC214" s="2">
        <f t="shared" si="593"/>
        <v>0.92706889494186817</v>
      </c>
      <c r="GD214" s="2">
        <f t="shared" si="594"/>
        <v>0.92985263067312218</v>
      </c>
      <c r="GE214" s="2">
        <f t="shared" si="595"/>
        <v>0.94187874242506064</v>
      </c>
      <c r="GF214" s="2">
        <f t="shared" si="596"/>
        <v>0.93268106550268537</v>
      </c>
      <c r="GG214" s="2">
        <f t="shared" si="597"/>
        <v>0.92563236411124405</v>
      </c>
      <c r="GH214" s="2">
        <f t="shared" si="598"/>
        <v>0.917377679175576</v>
      </c>
      <c r="GI214" s="2">
        <f t="shared" si="599"/>
        <v>0.91534491664849871</v>
      </c>
      <c r="GJ214" s="2">
        <f t="shared" si="600"/>
        <v>0.87972245247962511</v>
      </c>
      <c r="GK214" s="2">
        <f t="shared" si="601"/>
        <v>0.87009224753345937</v>
      </c>
      <c r="GM214" s="86">
        <f t="shared" si="537"/>
        <v>4.9175548027698499E-126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6.7636771188965402E-292</v>
      </c>
      <c r="GR214" s="86">
        <f t="shared" si="606"/>
        <v>0</v>
      </c>
      <c r="GS214" s="86">
        <f t="shared" si="607"/>
        <v>0</v>
      </c>
      <c r="GT214" s="86">
        <f t="shared" si="608"/>
        <v>3.9340252732748459E-266</v>
      </c>
      <c r="GU214" s="86">
        <f t="shared" si="609"/>
        <v>2.3514635747984702E-192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1.3229208010401032E-99</v>
      </c>
      <c r="HD214" s="86">
        <f t="shared" si="616"/>
        <v>1.9463202775917633E-268</v>
      </c>
      <c r="HE214" s="86">
        <f t="shared" si="617"/>
        <v>0</v>
      </c>
      <c r="HF214" s="86">
        <f t="shared" si="618"/>
        <v>6.6121314101417671E-271</v>
      </c>
      <c r="HG214" s="86">
        <f t="shared" si="619"/>
        <v>5.0523377521499917E-205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5.7423778523659771E-69</v>
      </c>
      <c r="HT214" s="86">
        <f t="shared" si="630"/>
        <v>2.8546685876892274E-87</v>
      </c>
      <c r="HU214" s="86">
        <f t="shared" si="631"/>
        <v>5.6236169633243963E-97</v>
      </c>
      <c r="HV214" s="86">
        <f t="shared" si="632"/>
        <v>1.3609404048986149E-85</v>
      </c>
      <c r="HW214" s="86">
        <f t="shared" si="633"/>
        <v>2.7758366029801916E-82</v>
      </c>
      <c r="HX214" s="86">
        <f t="shared" si="634"/>
        <v>3.8200114879978798E-77</v>
      </c>
      <c r="HY214" s="86">
        <f t="shared" si="635"/>
        <v>4.0030538286924635E-94</v>
      </c>
      <c r="HZ214" s="86">
        <f t="shared" si="636"/>
        <v>2.0952733046840266E-110</v>
      </c>
      <c r="IA214" s="86">
        <f t="shared" si="637"/>
        <v>5.1859146321761711E-108</v>
      </c>
      <c r="IB214" s="86">
        <f t="shared" si="638"/>
        <v>5.6386854822248755E-92</v>
      </c>
      <c r="IC214" s="86">
        <f t="shared" si="639"/>
        <v>1.0511826773032019E-85</v>
      </c>
      <c r="ID214" s="86">
        <f t="shared" si="640"/>
        <v>1.2911880205782678E-83</v>
      </c>
      <c r="IE214" s="86">
        <f t="shared" si="641"/>
        <v>1.5417142839376207E-83</v>
      </c>
      <c r="IF214" s="86">
        <f t="shared" si="642"/>
        <v>2.1003123543737284E-66</v>
      </c>
      <c r="IG214" s="86">
        <f t="shared" si="643"/>
        <v>4.0741547339762339E-60</v>
      </c>
      <c r="II214" s="86">
        <f t="shared" si="540"/>
        <v>2.1368502636512857E-9</v>
      </c>
      <c r="IJ214" s="86">
        <f t="shared" si="541"/>
        <v>3.4869998012551824E-13</v>
      </c>
      <c r="IK214" s="86">
        <f t="shared" si="542"/>
        <v>2.5625641034174751E-14</v>
      </c>
      <c r="IL214" s="86">
        <f t="shared" si="543"/>
        <v>1.1568546062864415E-12</v>
      </c>
      <c r="IM214" s="86">
        <f t="shared" si="544"/>
        <v>8.4048194861720942E-12</v>
      </c>
      <c r="IN214" s="86">
        <f t="shared" si="545"/>
        <v>6.5796371141507429E-11</v>
      </c>
      <c r="IO214" s="86">
        <f t="shared" si="546"/>
        <v>3.8140583607351538E-13</v>
      </c>
      <c r="IP214" s="86">
        <f t="shared" si="547"/>
        <v>1.6549642555120056E-15</v>
      </c>
      <c r="IQ214" s="86">
        <f t="shared" si="548"/>
        <v>1.9276582779402229E-17</v>
      </c>
      <c r="IR214" s="86">
        <f t="shared" si="549"/>
        <v>1.0899720830434102E-13</v>
      </c>
      <c r="IS214" s="86">
        <f t="shared" si="550"/>
        <v>1.857150611147157E-12</v>
      </c>
      <c r="IT214" s="86">
        <f t="shared" si="551"/>
        <v>8.5630047530803722E-12</v>
      </c>
      <c r="IU214" s="86">
        <f t="shared" si="552"/>
        <v>1.4426570076017088E-11</v>
      </c>
      <c r="IV214" s="86">
        <f t="shared" si="553"/>
        <v>7.1302272890658689E-9</v>
      </c>
      <c r="IW214" s="86">
        <f t="shared" si="554"/>
        <v>1.6601415644177253E-8</v>
      </c>
      <c r="IY214" s="86">
        <f t="shared" si="555"/>
        <v>2.1368502636512857E-9</v>
      </c>
      <c r="IZ214" s="86">
        <f t="shared" si="556"/>
        <v>3.4869998012551824E-13</v>
      </c>
      <c r="JA214" s="86">
        <f t="shared" si="557"/>
        <v>2.5625641034174751E-14</v>
      </c>
      <c r="JB214" s="86">
        <f t="shared" si="558"/>
        <v>1.1568546062864415E-12</v>
      </c>
      <c r="JC214" s="86">
        <f t="shared" si="559"/>
        <v>8.4048194861720942E-12</v>
      </c>
      <c r="JD214" s="86">
        <f t="shared" si="560"/>
        <v>6.5796371141507429E-11</v>
      </c>
      <c r="JE214" s="86">
        <f t="shared" si="561"/>
        <v>3.8140583607351538E-13</v>
      </c>
      <c r="JF214" s="86">
        <f t="shared" si="562"/>
        <v>1.6549642555120056E-15</v>
      </c>
      <c r="JG214" s="86">
        <f t="shared" si="563"/>
        <v>1.9276582779402229E-17</v>
      </c>
      <c r="JH214" s="86">
        <f t="shared" si="564"/>
        <v>1.0899720830434102E-13</v>
      </c>
      <c r="JI214" s="86">
        <f t="shared" si="565"/>
        <v>1.857150611147157E-12</v>
      </c>
      <c r="JJ214" s="86">
        <f t="shared" si="566"/>
        <v>8.5630047530803722E-12</v>
      </c>
      <c r="JK214" s="86">
        <f t="shared" si="567"/>
        <v>1.4426570076017088E-11</v>
      </c>
      <c r="JL214" s="86">
        <f t="shared" si="568"/>
        <v>7.1302272890658689E-9</v>
      </c>
      <c r="JM214" s="86">
        <f t="shared" si="569"/>
        <v>1.6601415644177253E-8</v>
      </c>
    </row>
    <row r="215" spans="2:273" x14ac:dyDescent="0.25">
      <c r="B215" s="2">
        <v>188</v>
      </c>
      <c r="C215" s="37">
        <v>45.741999999999997</v>
      </c>
      <c r="D215" s="37">
        <v>49.25</v>
      </c>
      <c r="E215" s="37">
        <v>56.741999999999997</v>
      </c>
      <c r="F215" s="37">
        <v>60.338999999999999</v>
      </c>
      <c r="G215" s="37">
        <v>67.161000000000001</v>
      </c>
      <c r="H215" s="37">
        <v>68.950999999999993</v>
      </c>
      <c r="I215" s="37">
        <v>70.287999999999997</v>
      </c>
      <c r="J215" s="37">
        <v>71.867000000000004</v>
      </c>
      <c r="K215" s="37">
        <v>74.016999999999996</v>
      </c>
      <c r="L215" s="37">
        <v>73.183000000000007</v>
      </c>
      <c r="M215" s="37">
        <v>73.287999999999997</v>
      </c>
      <c r="N215" s="37">
        <v>73.376999999999995</v>
      </c>
      <c r="O215" s="37">
        <v>74.25</v>
      </c>
      <c r="P215" s="37">
        <v>76.667000000000002</v>
      </c>
      <c r="Q215" s="37">
        <v>71.656000000000006</v>
      </c>
      <c r="S215" s="4">
        <f t="shared" si="441"/>
        <v>45.448242409462623</v>
      </c>
      <c r="T215" s="4">
        <f t="shared" si="442"/>
        <v>48.920272217633332</v>
      </c>
      <c r="U215" s="4">
        <f t="shared" si="443"/>
        <v>55.957245054503559</v>
      </c>
      <c r="V215" s="4">
        <f t="shared" si="444"/>
        <v>60.520746934532227</v>
      </c>
      <c r="W215" s="4">
        <f t="shared" si="445"/>
        <v>66.359240358485181</v>
      </c>
      <c r="X215" s="4">
        <f t="shared" si="446"/>
        <v>68.111458931112722</v>
      </c>
      <c r="Y215" s="4">
        <f t="shared" si="447"/>
        <v>69.798297498317652</v>
      </c>
      <c r="Z215" s="4">
        <f t="shared" si="448"/>
        <v>70.34324763844694</v>
      </c>
      <c r="AA215" s="4">
        <f t="shared" si="449"/>
        <v>72.12716292919589</v>
      </c>
      <c r="AB215" s="4">
        <f t="shared" si="450"/>
        <v>72.731957356330184</v>
      </c>
      <c r="AC215" s="4">
        <f t="shared" si="451"/>
        <v>72.854683110779618</v>
      </c>
      <c r="AD215" s="4">
        <f t="shared" si="452"/>
        <v>73.253390839862035</v>
      </c>
      <c r="AE215" s="4">
        <f t="shared" si="453"/>
        <v>73.725437888449179</v>
      </c>
      <c r="AF215" s="4">
        <f t="shared" si="454"/>
        <v>76.810641846357356</v>
      </c>
      <c r="AG215" s="4">
        <f t="shared" si="455"/>
        <v>73.370991159657933</v>
      </c>
      <c r="AI215" s="4">
        <f t="shared" si="456"/>
        <v>0.29375759053737482</v>
      </c>
      <c r="AJ215" s="4">
        <f t="shared" si="457"/>
        <v>0.32972778236666755</v>
      </c>
      <c r="AK215" s="4">
        <f t="shared" si="458"/>
        <v>0.78475494549643798</v>
      </c>
      <c r="AL215" s="4">
        <f t="shared" si="459"/>
        <v>-0.18174693453222801</v>
      </c>
      <c r="AM215" s="4">
        <f t="shared" si="460"/>
        <v>0.80175964151482049</v>
      </c>
      <c r="AN215" s="4">
        <f t="shared" si="461"/>
        <v>0.83954106888727154</v>
      </c>
      <c r="AO215" s="4">
        <f t="shared" si="462"/>
        <v>0.48970250168234486</v>
      </c>
      <c r="AP215" s="4">
        <f t="shared" si="463"/>
        <v>1.5237523615530648</v>
      </c>
      <c r="AQ215" s="4">
        <f t="shared" si="464"/>
        <v>1.8898370708041057</v>
      </c>
      <c r="AR215" s="4">
        <f t="shared" si="465"/>
        <v>0.4510426436698225</v>
      </c>
      <c r="AS215" s="4">
        <f t="shared" si="466"/>
        <v>0.4333168892203787</v>
      </c>
      <c r="AT215" s="4">
        <f t="shared" si="467"/>
        <v>0.12360916013795986</v>
      </c>
      <c r="AU215" s="4">
        <f t="shared" si="468"/>
        <v>0.52456211155082144</v>
      </c>
      <c r="AV215" s="4">
        <f t="shared" si="648"/>
        <v>-0.14364184635735455</v>
      </c>
      <c r="AW215" s="4">
        <f t="shared" si="648"/>
        <v>-1.7149911596579273</v>
      </c>
      <c r="AY215" s="2">
        <f t="shared" si="520"/>
        <v>45.448242409462623</v>
      </c>
      <c r="AZ215" s="2">
        <f t="shared" si="571"/>
        <v>48.920272217633332</v>
      </c>
      <c r="BA215" s="2">
        <f t="shared" si="572"/>
        <v>55.957245054503559</v>
      </c>
      <c r="BB215" s="2">
        <f t="shared" si="573"/>
        <v>60.520746934532227</v>
      </c>
      <c r="BC215" s="2">
        <f t="shared" si="574"/>
        <v>66.359240358485181</v>
      </c>
      <c r="BD215" s="2">
        <f t="shared" si="575"/>
        <v>68.111458931112722</v>
      </c>
      <c r="BE215" s="2">
        <f t="shared" si="576"/>
        <v>69.798297498317652</v>
      </c>
      <c r="BF215" s="2">
        <f t="shared" si="577"/>
        <v>70.34324763844694</v>
      </c>
      <c r="BG215" s="2">
        <f t="shared" si="578"/>
        <v>72.12716292919589</v>
      </c>
      <c r="BH215" s="2">
        <f t="shared" si="579"/>
        <v>72.731957356330184</v>
      </c>
      <c r="BI215" s="2">
        <f t="shared" si="580"/>
        <v>72.854683110779618</v>
      </c>
      <c r="BJ215" s="2">
        <f t="shared" si="581"/>
        <v>73.253390839862035</v>
      </c>
      <c r="BK215" s="2">
        <f t="shared" si="582"/>
        <v>73.725437888449179</v>
      </c>
      <c r="BL215" s="2">
        <f t="shared" si="583"/>
        <v>76.810641846255095</v>
      </c>
      <c r="BM215" s="2">
        <f t="shared" si="584"/>
        <v>73.370991159012107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>
        <f t="shared" si="485"/>
        <v>45.741999999999997</v>
      </c>
      <c r="CV215" s="2">
        <f t="shared" si="486"/>
        <v>49.25</v>
      </c>
      <c r="CW215" s="2">
        <f t="shared" si="487"/>
        <v>56.741999999999997</v>
      </c>
      <c r="CX215" s="2">
        <f t="shared" si="488"/>
        <v>60.338999999999999</v>
      </c>
      <c r="CY215" s="2">
        <f t="shared" si="489"/>
        <v>67.161000000000001</v>
      </c>
      <c r="CZ215" s="2">
        <f t="shared" si="490"/>
        <v>68.950999999999993</v>
      </c>
      <c r="DA215" s="2">
        <f t="shared" si="491"/>
        <v>70.287999999999997</v>
      </c>
      <c r="DB215" s="2">
        <f t="shared" si="492"/>
        <v>71.867000000000004</v>
      </c>
      <c r="DC215" s="2">
        <f t="shared" si="493"/>
        <v>74.016999999999996</v>
      </c>
      <c r="DD215" s="2">
        <f t="shared" si="494"/>
        <v>73.183000000000007</v>
      </c>
      <c r="DE215" s="2">
        <f t="shared" si="495"/>
        <v>73.287999999999997</v>
      </c>
      <c r="DF215" s="2">
        <f t="shared" si="496"/>
        <v>73.376999999999995</v>
      </c>
      <c r="DG215" s="2">
        <f t="shared" si="497"/>
        <v>74.25</v>
      </c>
      <c r="DH215" s="2">
        <f t="shared" si="498"/>
        <v>76.667000000000002</v>
      </c>
      <c r="DI215" s="2">
        <f t="shared" si="499"/>
        <v>71.656000000000006</v>
      </c>
      <c r="DK215" s="2">
        <f t="shared" si="500"/>
        <v>134.09742439024387</v>
      </c>
      <c r="DL215" s="2">
        <f t="shared" si="649"/>
        <v>112.47607317073169</v>
      </c>
      <c r="DM215" s="2">
        <f t="shared" si="649"/>
        <v>123.16413542932773</v>
      </c>
      <c r="DN215" s="2">
        <f t="shared" si="649"/>
        <v>112.58852769899795</v>
      </c>
      <c r="DO215" s="2">
        <f t="shared" si="649"/>
        <v>110.43857872133538</v>
      </c>
      <c r="DP215" s="2">
        <f t="shared" si="649"/>
        <v>43.282894593778352</v>
      </c>
      <c r="DQ215" s="2">
        <f t="shared" si="649"/>
        <v>69.44428780487803</v>
      </c>
      <c r="DR215" s="2">
        <f t="shared" si="649"/>
        <v>86.142560126928544</v>
      </c>
      <c r="DS215" s="2">
        <f t="shared" si="649"/>
        <v>85.471409198672347</v>
      </c>
      <c r="DT215" s="2">
        <f t="shared" si="649"/>
        <v>70.87104965156793</v>
      </c>
      <c r="DU215" s="2">
        <f t="shared" si="649"/>
        <v>71.587730745998201</v>
      </c>
      <c r="DV215" s="2">
        <f t="shared" si="649"/>
        <v>99.425966561326746</v>
      </c>
      <c r="DW215" s="2">
        <f t="shared" si="649"/>
        <v>126.9903707317073</v>
      </c>
      <c r="DX215" s="2">
        <f t="shared" si="649"/>
        <v>120.2932606487859</v>
      </c>
      <c r="DY215" s="2">
        <f t="shared" si="649"/>
        <v>108.1710975609756</v>
      </c>
      <c r="EA215" s="2">
        <f t="shared" si="652"/>
        <v>44.323303283288162</v>
      </c>
      <c r="EB215" s="2">
        <f t="shared" si="502"/>
        <v>49.149330258596947</v>
      </c>
      <c r="EC215" s="2">
        <f t="shared" si="503"/>
        <v>55.688948102450695</v>
      </c>
      <c r="ED215" s="2">
        <f t="shared" si="504"/>
        <v>60.849520560077607</v>
      </c>
      <c r="EE215" s="2">
        <f t="shared" si="505"/>
        <v>62.593018020261823</v>
      </c>
      <c r="EF215" s="2">
        <f t="shared" si="506"/>
        <v>67.562324182638093</v>
      </c>
      <c r="EG215" s="2">
        <f t="shared" si="507"/>
        <v>70.121549210044265</v>
      </c>
      <c r="EH215" s="2">
        <f t="shared" si="508"/>
        <v>67.61779669020676</v>
      </c>
      <c r="EI215" s="2">
        <f t="shared" si="509"/>
        <v>68.022018173225646</v>
      </c>
      <c r="EJ215" s="2">
        <f t="shared" si="510"/>
        <v>71.464123048094947</v>
      </c>
      <c r="EK215" s="2">
        <f t="shared" si="511"/>
        <v>71.915245769744246</v>
      </c>
      <c r="EL215" s="2">
        <f t="shared" si="512"/>
        <v>73.053628439259882</v>
      </c>
      <c r="EM215" s="2">
        <f t="shared" si="513"/>
        <v>73.918125985518913</v>
      </c>
      <c r="EN215" s="2">
        <f t="shared" si="514"/>
        <v>79.346562117159863</v>
      </c>
      <c r="EO215" s="2">
        <f t="shared" si="515"/>
        <v>78.078904869085306</v>
      </c>
      <c r="EQ215" s="2">
        <f t="shared" si="516"/>
        <v>45.552508378528891</v>
      </c>
      <c r="ER215" s="2">
        <f t="shared" si="650"/>
        <v>48.904083511521051</v>
      </c>
      <c r="ES215" s="2">
        <f t="shared" si="650"/>
        <v>55.975682263693315</v>
      </c>
      <c r="ET215" s="2">
        <f t="shared" si="650"/>
        <v>60.497106329976702</v>
      </c>
      <c r="EU215" s="2">
        <f t="shared" si="650"/>
        <v>66.643252934804252</v>
      </c>
      <c r="EV215" s="2">
        <f t="shared" si="650"/>
        <v>68.153243241770113</v>
      </c>
      <c r="EW215" s="2">
        <f t="shared" si="650"/>
        <v>69.775106721949143</v>
      </c>
      <c r="EX215" s="2">
        <f t="shared" si="650"/>
        <v>70.530719988193823</v>
      </c>
      <c r="EY215" s="2">
        <f t="shared" si="650"/>
        <v>72.358152601338418</v>
      </c>
      <c r="EZ215" s="2">
        <f t="shared" si="650"/>
        <v>72.815416229869811</v>
      </c>
      <c r="FA215" s="2">
        <f t="shared" si="650"/>
        <v>72.923519297900185</v>
      </c>
      <c r="FB215" s="2">
        <f t="shared" si="650"/>
        <v>73.269755168956181</v>
      </c>
      <c r="FC215" s="2">
        <f t="shared" si="650"/>
        <v>73.709108504629143</v>
      </c>
      <c r="FD215" s="2">
        <f t="shared" si="650"/>
        <v>76.494363081988567</v>
      </c>
      <c r="FE215" s="2">
        <f t="shared" si="650"/>
        <v>72.729866398265614</v>
      </c>
      <c r="FG215" s="2">
        <f t="shared" si="518"/>
        <v>0.99999870979134886</v>
      </c>
      <c r="FH215" s="2">
        <f t="shared" si="651"/>
        <v>0.99999861505083276</v>
      </c>
      <c r="FI215" s="2">
        <f t="shared" si="651"/>
        <v>0.99999851357911451</v>
      </c>
      <c r="FJ215" s="2">
        <f t="shared" si="651"/>
        <v>0.99999855632143353</v>
      </c>
      <c r="FK215" s="2">
        <f t="shared" si="651"/>
        <v>0.9999984621554513</v>
      </c>
      <c r="FL215" s="2">
        <f t="shared" si="651"/>
        <v>0.99999822452448084</v>
      </c>
      <c r="FM215" s="2">
        <f t="shared" si="651"/>
        <v>0.99999806295675819</v>
      </c>
      <c r="FN215" s="2">
        <f t="shared" si="651"/>
        <v>0.99999785414473152</v>
      </c>
      <c r="FO215" s="2">
        <f t="shared" si="651"/>
        <v>0.99999780897125312</v>
      </c>
      <c r="FP215" s="2">
        <f t="shared" si="651"/>
        <v>0.99999819249050947</v>
      </c>
      <c r="FQ215" s="2">
        <f t="shared" si="651"/>
        <v>0.99999840236076654</v>
      </c>
      <c r="FR215" s="2">
        <f t="shared" si="651"/>
        <v>0.99999846006327586</v>
      </c>
      <c r="FS215" s="2">
        <f t="shared" si="651"/>
        <v>0.99999866596025211</v>
      </c>
      <c r="FT215" s="2">
        <f t="shared" si="651"/>
        <v>0.99999848916593459</v>
      </c>
      <c r="FU215" s="2">
        <f t="shared" si="651"/>
        <v>0.99999808792366018</v>
      </c>
      <c r="FW215" s="2">
        <f t="shared" si="536"/>
        <v>0.91508187135074659</v>
      </c>
      <c r="FX215" s="2">
        <f t="shared" si="588"/>
        <v>0.93434774575240453</v>
      </c>
      <c r="FY215" s="2">
        <f t="shared" si="589"/>
        <v>0.93534950409425544</v>
      </c>
      <c r="FZ215" s="2">
        <f t="shared" si="590"/>
        <v>0.93313008372813777</v>
      </c>
      <c r="GA215" s="2">
        <f t="shared" si="591"/>
        <v>0.92985933869322845</v>
      </c>
      <c r="GB215" s="2">
        <f t="shared" si="592"/>
        <v>0.92936223247588823</v>
      </c>
      <c r="GC215" s="2">
        <f t="shared" si="593"/>
        <v>0.93305645511134461</v>
      </c>
      <c r="GD215" s="2">
        <f t="shared" si="594"/>
        <v>0.93562751846652747</v>
      </c>
      <c r="GE215" s="2">
        <f t="shared" si="595"/>
        <v>0.94672030858590317</v>
      </c>
      <c r="GF215" s="2">
        <f t="shared" si="596"/>
        <v>0.93823856829928742</v>
      </c>
      <c r="GG215" s="2">
        <f t="shared" si="597"/>
        <v>0.93172917670901256</v>
      </c>
      <c r="GH215" s="2">
        <f t="shared" si="598"/>
        <v>0.92409573378931309</v>
      </c>
      <c r="GI215" s="2">
        <f t="shared" si="599"/>
        <v>0.9222142412834583</v>
      </c>
      <c r="GJ215" s="2">
        <f t="shared" si="600"/>
        <v>0.88913224613704811</v>
      </c>
      <c r="GK215" s="2">
        <f t="shared" si="601"/>
        <v>0.88015281144938196</v>
      </c>
      <c r="GM215" s="86">
        <f t="shared" si="537"/>
        <v>4.2883305693134997E-128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1.1663272476539892E-296</v>
      </c>
      <c r="GR215" s="86">
        <f t="shared" si="606"/>
        <v>0</v>
      </c>
      <c r="GS215" s="86">
        <f t="shared" si="607"/>
        <v>0</v>
      </c>
      <c r="GT215" s="86">
        <f t="shared" si="608"/>
        <v>1.9070835329949319E-270</v>
      </c>
      <c r="GU215" s="86">
        <f t="shared" si="609"/>
        <v>1.837712484873483E-195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1.2518967582052569E-101</v>
      </c>
      <c r="HD215" s="86">
        <f t="shared" si="616"/>
        <v>6.7368974615547847E-274</v>
      </c>
      <c r="HE215" s="86">
        <f t="shared" si="617"/>
        <v>0</v>
      </c>
      <c r="HF215" s="86">
        <f t="shared" si="618"/>
        <v>2.0300432424750935E-276</v>
      </c>
      <c r="HG215" s="86">
        <f t="shared" si="619"/>
        <v>3.5368197217238409E-209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1.9435025187407588E-71</v>
      </c>
      <c r="HT215" s="86">
        <f t="shared" si="630"/>
        <v>2.752506425304872E-90</v>
      </c>
      <c r="HU215" s="86">
        <f t="shared" si="631"/>
        <v>2.7482748210563568E-100</v>
      </c>
      <c r="HV215" s="86">
        <f t="shared" si="632"/>
        <v>1.5573935802258726E-88</v>
      </c>
      <c r="HW215" s="86">
        <f t="shared" si="633"/>
        <v>4.135403885958246E-85</v>
      </c>
      <c r="HX215" s="86">
        <f t="shared" si="634"/>
        <v>9.1092643718588336E-80</v>
      </c>
      <c r="HY215" s="86">
        <f t="shared" si="635"/>
        <v>2.8107303512031661E-97</v>
      </c>
      <c r="HZ215" s="86">
        <f t="shared" si="636"/>
        <v>4.2828678878576223E-114</v>
      </c>
      <c r="IA215" s="86">
        <f t="shared" si="637"/>
        <v>1.2664526817048716E-111</v>
      </c>
      <c r="IB215" s="86">
        <f t="shared" si="638"/>
        <v>4.6443542502967534E-95</v>
      </c>
      <c r="IC215" s="86">
        <f t="shared" si="639"/>
        <v>1.2015762397794492E-88</v>
      </c>
      <c r="ID215" s="86">
        <f t="shared" si="640"/>
        <v>1.4471997523346811E-86</v>
      </c>
      <c r="IE215" s="86">
        <f t="shared" si="641"/>
        <v>1.7334606078023858E-86</v>
      </c>
      <c r="IF215" s="86">
        <f t="shared" si="642"/>
        <v>7.3795928445038483E-69</v>
      </c>
      <c r="IG215" s="86">
        <f t="shared" si="643"/>
        <v>2.213476180459064E-62</v>
      </c>
      <c r="II215" s="86">
        <f t="shared" si="540"/>
        <v>4.7137785989529378E-10</v>
      </c>
      <c r="IJ215" s="86">
        <f t="shared" si="541"/>
        <v>4.8655120473937742E-14</v>
      </c>
      <c r="IK215" s="86">
        <f t="shared" si="542"/>
        <v>3.0051571336945672E-15</v>
      </c>
      <c r="IL215" s="86">
        <f t="shared" si="543"/>
        <v>1.7335746216382515E-13</v>
      </c>
      <c r="IM215" s="86">
        <f t="shared" si="544"/>
        <v>1.4013633308858635E-12</v>
      </c>
      <c r="IN215" s="86">
        <f t="shared" si="545"/>
        <v>1.2703189071484312E-11</v>
      </c>
      <c r="IO215" s="86">
        <f t="shared" si="546"/>
        <v>5.2692352943300704E-14</v>
      </c>
      <c r="IP215" s="86">
        <f t="shared" si="547"/>
        <v>1.6020166208071081E-16</v>
      </c>
      <c r="IQ215" s="86">
        <f t="shared" si="548"/>
        <v>1.6481905184560929E-18</v>
      </c>
      <c r="IR215" s="86">
        <f t="shared" si="549"/>
        <v>1.4732544469084737E-14</v>
      </c>
      <c r="IS215" s="86">
        <f t="shared" si="550"/>
        <v>2.8322298567085657E-13</v>
      </c>
      <c r="IT215" s="86">
        <f t="shared" si="551"/>
        <v>1.3404132874175522E-12</v>
      </c>
      <c r="IU215" s="86">
        <f t="shared" si="552"/>
        <v>2.3022589228368764E-12</v>
      </c>
      <c r="IV215" s="86">
        <f t="shared" si="553"/>
        <v>1.3983339169611504E-9</v>
      </c>
      <c r="IW215" s="86">
        <f t="shared" si="554"/>
        <v>3.2708441455944079E-9</v>
      </c>
      <c r="IY215" s="86">
        <f t="shared" si="555"/>
        <v>4.7137785989529378E-10</v>
      </c>
      <c r="IZ215" s="86">
        <f t="shared" si="556"/>
        <v>4.8655120473937742E-14</v>
      </c>
      <c r="JA215" s="86">
        <f t="shared" si="557"/>
        <v>3.0051571336945672E-15</v>
      </c>
      <c r="JB215" s="86">
        <f t="shared" si="558"/>
        <v>1.7335746216382515E-13</v>
      </c>
      <c r="JC215" s="86">
        <f t="shared" si="559"/>
        <v>1.4013633308858635E-12</v>
      </c>
      <c r="JD215" s="86">
        <f t="shared" si="560"/>
        <v>1.2703189071484312E-11</v>
      </c>
      <c r="JE215" s="86">
        <f t="shared" si="561"/>
        <v>5.2692352943300704E-14</v>
      </c>
      <c r="JF215" s="86">
        <f t="shared" si="562"/>
        <v>1.6020166208071081E-16</v>
      </c>
      <c r="JG215" s="86">
        <f t="shared" si="563"/>
        <v>1.6481905184560929E-18</v>
      </c>
      <c r="JH215" s="86">
        <f t="shared" si="564"/>
        <v>1.4732544469084737E-14</v>
      </c>
      <c r="JI215" s="86">
        <f t="shared" si="565"/>
        <v>2.8322298567085657E-13</v>
      </c>
      <c r="JJ215" s="86">
        <f t="shared" si="566"/>
        <v>1.3404132874175522E-12</v>
      </c>
      <c r="JK215" s="86">
        <f t="shared" si="567"/>
        <v>2.3022589228368764E-12</v>
      </c>
      <c r="JL215" s="86">
        <f t="shared" si="568"/>
        <v>1.3983339169611504E-9</v>
      </c>
      <c r="JM215" s="86">
        <f t="shared" si="569"/>
        <v>3.2708441455944079E-9</v>
      </c>
    </row>
    <row r="216" spans="2:273" x14ac:dyDescent="0.25">
      <c r="B216" s="2">
        <v>189</v>
      </c>
      <c r="C216" s="37">
        <v>44.893999999999998</v>
      </c>
      <c r="D216" s="37">
        <v>49.067</v>
      </c>
      <c r="E216" s="37">
        <v>55.79</v>
      </c>
      <c r="F216" s="37">
        <v>59.564999999999998</v>
      </c>
      <c r="G216" s="37">
        <v>67.387</v>
      </c>
      <c r="H216" s="37">
        <v>68.343999999999994</v>
      </c>
      <c r="I216" s="37">
        <v>69.846999999999994</v>
      </c>
      <c r="J216" s="37">
        <v>70.417000000000002</v>
      </c>
      <c r="K216" s="37">
        <v>73.683000000000007</v>
      </c>
      <c r="L216" s="37">
        <v>73.683000000000007</v>
      </c>
      <c r="M216" s="37">
        <v>73.78</v>
      </c>
      <c r="N216" s="37">
        <v>73.754000000000005</v>
      </c>
      <c r="O216" s="37">
        <v>73.766999999999996</v>
      </c>
      <c r="P216" s="37">
        <v>75.254000000000005</v>
      </c>
      <c r="Q216" s="37">
        <v>71.796999999999997</v>
      </c>
      <c r="S216" s="4">
        <f t="shared" si="441"/>
        <v>45.336601803035428</v>
      </c>
      <c r="T216" s="4">
        <f t="shared" si="442"/>
        <v>48.800451766997469</v>
      </c>
      <c r="U216" s="4">
        <f t="shared" si="443"/>
        <v>55.820737032785239</v>
      </c>
      <c r="V216" s="4">
        <f t="shared" si="444"/>
        <v>60.426938262340222</v>
      </c>
      <c r="W216" s="4">
        <f t="shared" si="445"/>
        <v>66.225531011976486</v>
      </c>
      <c r="X216" s="4">
        <f t="shared" si="446"/>
        <v>68.021695879501735</v>
      </c>
      <c r="Y216" s="4">
        <f t="shared" si="447"/>
        <v>69.695565414974567</v>
      </c>
      <c r="Z216" s="4">
        <f t="shared" si="448"/>
        <v>70.227140222159775</v>
      </c>
      <c r="AA216" s="4">
        <f t="shared" si="449"/>
        <v>71.992411473550106</v>
      </c>
      <c r="AB216" s="4">
        <f t="shared" si="450"/>
        <v>72.614406643314013</v>
      </c>
      <c r="AC216" s="4">
        <f t="shared" si="451"/>
        <v>72.741585234215648</v>
      </c>
      <c r="AD216" s="4">
        <f t="shared" si="452"/>
        <v>73.143307142205742</v>
      </c>
      <c r="AE216" s="4">
        <f t="shared" si="453"/>
        <v>73.621032738216797</v>
      </c>
      <c r="AF216" s="4">
        <f t="shared" si="454"/>
        <v>76.694864776606138</v>
      </c>
      <c r="AG216" s="4">
        <f t="shared" si="455"/>
        <v>73.1833032845297</v>
      </c>
      <c r="AI216" s="4">
        <f t="shared" si="456"/>
        <v>-0.44260180303542995</v>
      </c>
      <c r="AJ216" s="4">
        <f t="shared" si="457"/>
        <v>0.26654823300253128</v>
      </c>
      <c r="AK216" s="4">
        <f t="shared" si="458"/>
        <v>-3.0737032785239649E-2</v>
      </c>
      <c r="AL216" s="4">
        <f t="shared" si="459"/>
        <v>-0.86193826234022453</v>
      </c>
      <c r="AM216" s="4">
        <f t="shared" si="460"/>
        <v>1.1614689880235147</v>
      </c>
      <c r="AN216" s="4">
        <f t="shared" si="461"/>
        <v>0.32230412049825929</v>
      </c>
      <c r="AO216" s="4">
        <f t="shared" si="462"/>
        <v>0.15143458502542728</v>
      </c>
      <c r="AP216" s="4">
        <f t="shared" si="463"/>
        <v>0.18985977784022623</v>
      </c>
      <c r="AQ216" s="4">
        <f t="shared" si="464"/>
        <v>1.6905885264499005</v>
      </c>
      <c r="AR216" s="4">
        <f t="shared" si="465"/>
        <v>1.0685933566859944</v>
      </c>
      <c r="AS216" s="4">
        <f t="shared" si="466"/>
        <v>1.0384147657843528</v>
      </c>
      <c r="AT216" s="4">
        <f t="shared" si="467"/>
        <v>0.61069285779426252</v>
      </c>
      <c r="AU216" s="4">
        <f t="shared" si="468"/>
        <v>0.14596726178319841</v>
      </c>
      <c r="AV216" s="4">
        <f t="shared" si="648"/>
        <v>-1.4408647766061335</v>
      </c>
      <c r="AW216" s="4">
        <f t="shared" si="648"/>
        <v>-1.3863032845297028</v>
      </c>
      <c r="AY216" s="2">
        <f t="shared" si="520"/>
        <v>45.336601803035428</v>
      </c>
      <c r="AZ216" s="2">
        <f t="shared" si="571"/>
        <v>48.800451766997469</v>
      </c>
      <c r="BA216" s="2">
        <f t="shared" si="572"/>
        <v>55.820737032785239</v>
      </c>
      <c r="BB216" s="2">
        <f t="shared" si="573"/>
        <v>60.426938262340222</v>
      </c>
      <c r="BC216" s="2">
        <f t="shared" si="574"/>
        <v>66.225531011976486</v>
      </c>
      <c r="BD216" s="2">
        <f t="shared" si="575"/>
        <v>68.021695879501735</v>
      </c>
      <c r="BE216" s="2">
        <f t="shared" si="576"/>
        <v>69.695565414974567</v>
      </c>
      <c r="BF216" s="2">
        <f t="shared" si="577"/>
        <v>70.227140222159775</v>
      </c>
      <c r="BG216" s="2">
        <f t="shared" si="578"/>
        <v>71.992411473550106</v>
      </c>
      <c r="BH216" s="2">
        <f t="shared" si="579"/>
        <v>72.614406643314013</v>
      </c>
      <c r="BI216" s="2">
        <f t="shared" si="580"/>
        <v>72.741585234215648</v>
      </c>
      <c r="BJ216" s="2">
        <f t="shared" si="581"/>
        <v>73.143307142205742</v>
      </c>
      <c r="BK216" s="2">
        <f t="shared" si="582"/>
        <v>73.621032738216797</v>
      </c>
      <c r="BL216" s="2">
        <f t="shared" si="583"/>
        <v>76.694864776594741</v>
      </c>
      <c r="BM216" s="2">
        <f t="shared" si="584"/>
        <v>73.183303284457125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>
        <f t="shared" si="485"/>
        <v>44.893999999999998</v>
      </c>
      <c r="CV216" s="2">
        <f t="shared" si="486"/>
        <v>49.067</v>
      </c>
      <c r="CW216" s="2">
        <f t="shared" si="487"/>
        <v>55.79</v>
      </c>
      <c r="CX216" s="2">
        <f t="shared" si="488"/>
        <v>59.564999999999998</v>
      </c>
      <c r="CY216" s="2">
        <f t="shared" si="489"/>
        <v>67.387</v>
      </c>
      <c r="CZ216" s="2">
        <f t="shared" si="490"/>
        <v>68.343999999999994</v>
      </c>
      <c r="DA216" s="2">
        <f t="shared" si="491"/>
        <v>69.846999999999994</v>
      </c>
      <c r="DB216" s="2">
        <f t="shared" si="492"/>
        <v>70.417000000000002</v>
      </c>
      <c r="DC216" s="2">
        <f t="shared" si="493"/>
        <v>73.683000000000007</v>
      </c>
      <c r="DD216" s="2">
        <f t="shared" si="494"/>
        <v>73.683000000000007</v>
      </c>
      <c r="DE216" s="2">
        <f t="shared" si="495"/>
        <v>73.78</v>
      </c>
      <c r="DF216" s="2">
        <f t="shared" si="496"/>
        <v>73.754000000000005</v>
      </c>
      <c r="DG216" s="2">
        <f t="shared" si="497"/>
        <v>73.766999999999996</v>
      </c>
      <c r="DH216" s="2">
        <f t="shared" si="498"/>
        <v>75.254000000000005</v>
      </c>
      <c r="DI216" s="2">
        <f t="shared" si="499"/>
        <v>71.796999999999997</v>
      </c>
      <c r="DK216" s="2">
        <f t="shared" si="500"/>
        <v>134.48513118466894</v>
      </c>
      <c r="DL216" s="2">
        <f t="shared" si="649"/>
        <v>112.72059059233447</v>
      </c>
      <c r="DM216" s="2">
        <f t="shared" si="649"/>
        <v>123.43019579720715</v>
      </c>
      <c r="DN216" s="2">
        <f t="shared" si="649"/>
        <v>112.79092985441486</v>
      </c>
      <c r="DO216" s="2">
        <f t="shared" si="649"/>
        <v>110.59020776274207</v>
      </c>
      <c r="DP216" s="2">
        <f t="shared" si="649"/>
        <v>42.991209453337397</v>
      </c>
      <c r="DQ216" s="2">
        <f t="shared" si="649"/>
        <v>69.316036585365822</v>
      </c>
      <c r="DR216" s="2">
        <f t="shared" si="649"/>
        <v>86.081664295874816</v>
      </c>
      <c r="DS216" s="2">
        <f t="shared" si="649"/>
        <v>85.376852062588895</v>
      </c>
      <c r="DT216" s="2">
        <f t="shared" si="649"/>
        <v>70.70361358885016</v>
      </c>
      <c r="DU216" s="2">
        <f t="shared" si="649"/>
        <v>71.43910359408035</v>
      </c>
      <c r="DV216" s="2">
        <f t="shared" si="649"/>
        <v>99.453150014855623</v>
      </c>
      <c r="DW216" s="2">
        <f t="shared" si="649"/>
        <v>127.18480383275261</v>
      </c>
      <c r="DX216" s="2">
        <f t="shared" si="649"/>
        <v>120.45155786943252</v>
      </c>
      <c r="DY216" s="2">
        <f t="shared" si="649"/>
        <v>108.27957317073169</v>
      </c>
      <c r="EA216" s="2">
        <f t="shared" si="652"/>
        <v>44.185705996950702</v>
      </c>
      <c r="EB216" s="2">
        <f t="shared" si="502"/>
        <v>49.033691467606502</v>
      </c>
      <c r="EC216" s="2">
        <f t="shared" si="503"/>
        <v>55.54694683343908</v>
      </c>
      <c r="ED216" s="2">
        <f t="shared" si="504"/>
        <v>60.762158913584422</v>
      </c>
      <c r="EE216" s="2">
        <f t="shared" si="505"/>
        <v>62.383363452564971</v>
      </c>
      <c r="EF216" s="2">
        <f t="shared" si="506"/>
        <v>67.461497886133031</v>
      </c>
      <c r="EG216" s="2">
        <f t="shared" si="507"/>
        <v>70.024901618073571</v>
      </c>
      <c r="EH216" s="2">
        <f t="shared" si="508"/>
        <v>67.45009416035623</v>
      </c>
      <c r="EI216" s="2">
        <f t="shared" si="509"/>
        <v>67.813956586183195</v>
      </c>
      <c r="EJ216" s="2">
        <f t="shared" si="510"/>
        <v>71.322821010306072</v>
      </c>
      <c r="EK216" s="2">
        <f t="shared" si="511"/>
        <v>71.783947347295921</v>
      </c>
      <c r="EL216" s="2">
        <f t="shared" si="512"/>
        <v>72.939301086082097</v>
      </c>
      <c r="EM216" s="2">
        <f t="shared" si="513"/>
        <v>73.817233205953329</v>
      </c>
      <c r="EN216" s="2">
        <f t="shared" si="514"/>
        <v>79.288058558364241</v>
      </c>
      <c r="EO216" s="2">
        <f t="shared" si="515"/>
        <v>77.99668335050039</v>
      </c>
      <c r="EQ216" s="2">
        <f t="shared" si="516"/>
        <v>45.433890484471249</v>
      </c>
      <c r="ER216" s="2">
        <f t="shared" si="650"/>
        <v>48.785419529779844</v>
      </c>
      <c r="ES216" s="2">
        <f t="shared" si="650"/>
        <v>55.83789821539979</v>
      </c>
      <c r="ET216" s="2">
        <f t="shared" si="650"/>
        <v>60.404956442975148</v>
      </c>
      <c r="EU216" s="2">
        <f t="shared" si="650"/>
        <v>66.489778063950382</v>
      </c>
      <c r="EV216" s="2">
        <f t="shared" si="650"/>
        <v>68.060570583754497</v>
      </c>
      <c r="EW216" s="2">
        <f t="shared" si="650"/>
        <v>69.674017097338236</v>
      </c>
      <c r="EX216" s="2">
        <f t="shared" si="650"/>
        <v>70.401354505162871</v>
      </c>
      <c r="EY216" s="2">
        <f t="shared" si="650"/>
        <v>72.206839230751896</v>
      </c>
      <c r="EZ216" s="2">
        <f t="shared" si="650"/>
        <v>72.691947989960184</v>
      </c>
      <c r="FA216" s="2">
        <f t="shared" si="650"/>
        <v>72.805580876487809</v>
      </c>
      <c r="FB216" s="2">
        <f t="shared" si="650"/>
        <v>73.158549540903294</v>
      </c>
      <c r="FC216" s="2">
        <f t="shared" si="650"/>
        <v>73.605870065844428</v>
      </c>
      <c r="FD216" s="2">
        <f t="shared" si="650"/>
        <v>76.399902227432108</v>
      </c>
      <c r="FE216" s="2">
        <f t="shared" si="650"/>
        <v>72.585493449781666</v>
      </c>
      <c r="FG216" s="2">
        <f t="shared" si="518"/>
        <v>0.99999882331559153</v>
      </c>
      <c r="FH216" s="2">
        <f t="shared" si="651"/>
        <v>0.99999873691119368</v>
      </c>
      <c r="FI216" s="2">
        <f t="shared" si="651"/>
        <v>0.99999864436786323</v>
      </c>
      <c r="FJ216" s="2">
        <f t="shared" si="651"/>
        <v>0.99999868334933162</v>
      </c>
      <c r="FK216" s="2">
        <f t="shared" si="651"/>
        <v>0.99999859746891262</v>
      </c>
      <c r="FL216" s="2">
        <f t="shared" si="651"/>
        <v>0.99999838074682856</v>
      </c>
      <c r="FM216" s="2">
        <f t="shared" si="651"/>
        <v>0.99999823339526606</v>
      </c>
      <c r="FN216" s="2">
        <f t="shared" si="651"/>
        <v>0.99999804295636596</v>
      </c>
      <c r="FO216" s="2">
        <f t="shared" si="651"/>
        <v>0.9999980017576483</v>
      </c>
      <c r="FP216" s="2">
        <f t="shared" si="651"/>
        <v>0.99999835153149019</v>
      </c>
      <c r="FQ216" s="2">
        <f t="shared" si="651"/>
        <v>0.99999854293549684</v>
      </c>
      <c r="FR216" s="2">
        <f t="shared" si="651"/>
        <v>0.99999859556082538</v>
      </c>
      <c r="FS216" s="2">
        <f t="shared" si="651"/>
        <v>0.999998783341147</v>
      </c>
      <c r="FT216" s="2">
        <f t="shared" si="651"/>
        <v>0.99999862210277268</v>
      </c>
      <c r="FU216" s="2">
        <f t="shared" si="651"/>
        <v>0.99999825616535898</v>
      </c>
      <c r="FW216" s="2">
        <f t="shared" si="536"/>
        <v>0.9219707212072471</v>
      </c>
      <c r="FX216" s="2">
        <f t="shared" si="588"/>
        <v>0.93977654043741121</v>
      </c>
      <c r="FY216" s="2">
        <f t="shared" si="589"/>
        <v>0.94070072047046405</v>
      </c>
      <c r="FZ216" s="2">
        <f t="shared" si="590"/>
        <v>0.93865295609052413</v>
      </c>
      <c r="GA216" s="2">
        <f t="shared" si="591"/>
        <v>0.93563371247539773</v>
      </c>
      <c r="GB216" s="2">
        <f t="shared" si="592"/>
        <v>0.93517467777315588</v>
      </c>
      <c r="GC216" s="2">
        <f t="shared" si="593"/>
        <v>0.93858500832269276</v>
      </c>
      <c r="GD216" s="2">
        <f t="shared" si="594"/>
        <v>0.94095717576883342</v>
      </c>
      <c r="GE216" s="2">
        <f t="shared" si="595"/>
        <v>0.95117947155075766</v>
      </c>
      <c r="GF216" s="2">
        <f t="shared" si="596"/>
        <v>0.9433651319019204</v>
      </c>
      <c r="GG216" s="2">
        <f t="shared" si="597"/>
        <v>0.93735998478516336</v>
      </c>
      <c r="GH216" s="2">
        <f t="shared" si="598"/>
        <v>0.93030903776215423</v>
      </c>
      <c r="GI216" s="2">
        <f t="shared" si="599"/>
        <v>0.92856965392681745</v>
      </c>
      <c r="GJ216" s="2">
        <f t="shared" si="600"/>
        <v>0.89789132017105955</v>
      </c>
      <c r="GK216" s="2">
        <f t="shared" si="601"/>
        <v>0.88953316418561357</v>
      </c>
      <c r="GM216" s="86">
        <f t="shared" si="537"/>
        <v>3.5969136204017115E-130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1.839401954857042E-301</v>
      </c>
      <c r="GR216" s="86">
        <f t="shared" si="606"/>
        <v>0</v>
      </c>
      <c r="GS216" s="86">
        <f t="shared" si="607"/>
        <v>0</v>
      </c>
      <c r="GT216" s="86">
        <f t="shared" si="608"/>
        <v>8.5307349934406299E-275</v>
      </c>
      <c r="GU216" s="86">
        <f t="shared" si="609"/>
        <v>1.3555332340462115E-198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1.1296306392107643E-103</v>
      </c>
      <c r="HD216" s="86">
        <f t="shared" si="616"/>
        <v>2.0529029010941774E-279</v>
      </c>
      <c r="HE216" s="86">
        <f t="shared" si="617"/>
        <v>0</v>
      </c>
      <c r="HF216" s="86">
        <f t="shared" si="618"/>
        <v>5.4800985360751489E-282</v>
      </c>
      <c r="HG216" s="86">
        <f t="shared" si="619"/>
        <v>2.2475886912358091E-213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5.9388280344840821E-74</v>
      </c>
      <c r="HT216" s="86">
        <f t="shared" si="630"/>
        <v>2.3539855531290604E-93</v>
      </c>
      <c r="HU216" s="86">
        <f t="shared" si="631"/>
        <v>1.179416935676054E-103</v>
      </c>
      <c r="HV216" s="86">
        <f t="shared" si="632"/>
        <v>1.5863825281865904E-91</v>
      </c>
      <c r="HW216" s="86">
        <f t="shared" si="633"/>
        <v>5.5086656425998158E-88</v>
      </c>
      <c r="HX216" s="86">
        <f t="shared" si="634"/>
        <v>1.9599160914126524E-82</v>
      </c>
      <c r="HY216" s="86">
        <f t="shared" si="635"/>
        <v>1.7476653796339594E-100</v>
      </c>
      <c r="HZ216" s="86">
        <f t="shared" si="636"/>
        <v>7.5988982486226821E-118</v>
      </c>
      <c r="IA216" s="86">
        <f t="shared" si="637"/>
        <v>2.6921648172560616E-115</v>
      </c>
      <c r="IB216" s="86">
        <f t="shared" si="638"/>
        <v>3.3961282066515773E-98</v>
      </c>
      <c r="IC216" s="86">
        <f t="shared" si="639"/>
        <v>1.222712053080762E-91</v>
      </c>
      <c r="ID216" s="86">
        <f t="shared" si="640"/>
        <v>1.4388322197250229E-89</v>
      </c>
      <c r="IE216" s="86">
        <f t="shared" si="641"/>
        <v>1.728887995179619E-89</v>
      </c>
      <c r="IF216" s="86">
        <f t="shared" si="642"/>
        <v>2.3350138718101221E-71</v>
      </c>
      <c r="IG216" s="86">
        <f t="shared" si="643"/>
        <v>1.0895551689422229E-64</v>
      </c>
      <c r="II216" s="86">
        <f t="shared" si="540"/>
        <v>9.8230295333366972E-11</v>
      </c>
      <c r="IJ216" s="86">
        <f t="shared" si="541"/>
        <v>6.3476451529073822E-15</v>
      </c>
      <c r="IK216" s="86">
        <f t="shared" si="542"/>
        <v>3.2764338558356401E-16</v>
      </c>
      <c r="IL216" s="86">
        <f t="shared" si="543"/>
        <v>2.4338774531611323E-14</v>
      </c>
      <c r="IM216" s="86">
        <f t="shared" si="544"/>
        <v>2.1947803266044514E-13</v>
      </c>
      <c r="IN216" s="86">
        <f t="shared" si="545"/>
        <v>2.3156574218576079E-12</v>
      </c>
      <c r="IO216" s="86">
        <f t="shared" si="546"/>
        <v>6.8003970868448557E-15</v>
      </c>
      <c r="IP216" s="86">
        <f t="shared" si="547"/>
        <v>1.4322816206737801E-17</v>
      </c>
      <c r="IQ216" s="86">
        <f t="shared" si="548"/>
        <v>1.3034805653099662E-19</v>
      </c>
      <c r="IR216" s="86">
        <f t="shared" si="549"/>
        <v>1.8627859569695731E-15</v>
      </c>
      <c r="IS216" s="86">
        <f t="shared" si="550"/>
        <v>4.0470438477959734E-14</v>
      </c>
      <c r="IT216" s="86">
        <f t="shared" si="551"/>
        <v>1.9621550835061838E-13</v>
      </c>
      <c r="IU216" s="86">
        <f t="shared" si="552"/>
        <v>3.4358767141862331E-13</v>
      </c>
      <c r="IV216" s="86">
        <f t="shared" si="553"/>
        <v>2.556425746653021E-10</v>
      </c>
      <c r="IW216" s="86">
        <f t="shared" si="554"/>
        <v>5.9903705782660048E-10</v>
      </c>
      <c r="IY216" s="86">
        <f t="shared" si="555"/>
        <v>9.8230295333366972E-11</v>
      </c>
      <c r="IZ216" s="86">
        <f t="shared" si="556"/>
        <v>6.3476451529073822E-15</v>
      </c>
      <c r="JA216" s="86">
        <f t="shared" si="557"/>
        <v>3.2764338558356401E-16</v>
      </c>
      <c r="JB216" s="86">
        <f t="shared" si="558"/>
        <v>2.4338774531611323E-14</v>
      </c>
      <c r="JC216" s="86">
        <f t="shared" si="559"/>
        <v>2.1947803266044514E-13</v>
      </c>
      <c r="JD216" s="86">
        <f t="shared" si="560"/>
        <v>2.3156574218576079E-12</v>
      </c>
      <c r="JE216" s="86">
        <f t="shared" si="561"/>
        <v>6.8003970868448557E-15</v>
      </c>
      <c r="JF216" s="86">
        <f t="shared" si="562"/>
        <v>1.4322816206737801E-17</v>
      </c>
      <c r="JG216" s="86">
        <f t="shared" si="563"/>
        <v>1.3034805653099662E-19</v>
      </c>
      <c r="JH216" s="86">
        <f t="shared" si="564"/>
        <v>1.8627859569695731E-15</v>
      </c>
      <c r="JI216" s="86">
        <f t="shared" si="565"/>
        <v>4.0470438477959734E-14</v>
      </c>
      <c r="JJ216" s="86">
        <f t="shared" si="566"/>
        <v>1.9621550835061838E-13</v>
      </c>
      <c r="JK216" s="86">
        <f t="shared" si="567"/>
        <v>3.4358767141862331E-13</v>
      </c>
      <c r="JL216" s="86">
        <f t="shared" si="568"/>
        <v>2.556425746653021E-10</v>
      </c>
      <c r="JM216" s="86">
        <f t="shared" si="569"/>
        <v>5.9903705782660048E-10</v>
      </c>
    </row>
    <row r="217" spans="2:273" x14ac:dyDescent="0.25">
      <c r="B217" s="2">
        <v>190</v>
      </c>
      <c r="C217" s="37">
        <v>44.954999999999998</v>
      </c>
      <c r="D217" s="37">
        <v>48.966999999999999</v>
      </c>
      <c r="E217" s="37">
        <v>55.79</v>
      </c>
      <c r="F217" s="37">
        <v>59.935000000000002</v>
      </c>
      <c r="G217" s="37">
        <v>67.516000000000005</v>
      </c>
      <c r="H217" s="37">
        <v>68.278999999999996</v>
      </c>
      <c r="I217" s="37">
        <v>69.881</v>
      </c>
      <c r="J217" s="37">
        <v>71.283000000000001</v>
      </c>
      <c r="K217" s="37">
        <v>73.966999999999999</v>
      </c>
      <c r="L217" s="37">
        <v>72.582999999999998</v>
      </c>
      <c r="M217" s="37">
        <v>73.406999999999996</v>
      </c>
      <c r="N217" s="37">
        <v>73.147999999999996</v>
      </c>
      <c r="O217" s="37">
        <v>73.882999999999996</v>
      </c>
      <c r="P217" s="37">
        <v>76.587000000000003</v>
      </c>
      <c r="Q217" s="37">
        <v>71.75</v>
      </c>
      <c r="S217" s="4">
        <f t="shared" si="441"/>
        <v>45.224570777826976</v>
      </c>
      <c r="T217" s="4">
        <f t="shared" si="442"/>
        <v>48.68070521161691</v>
      </c>
      <c r="U217" s="4">
        <f t="shared" si="443"/>
        <v>55.684151685195502</v>
      </c>
      <c r="V217" s="4">
        <f t="shared" si="444"/>
        <v>60.333232376443412</v>
      </c>
      <c r="W217" s="4">
        <f t="shared" si="445"/>
        <v>66.090617776806383</v>
      </c>
      <c r="X217" s="4">
        <f t="shared" si="446"/>
        <v>67.93175549170148</v>
      </c>
      <c r="Y217" s="4">
        <f t="shared" si="447"/>
        <v>69.592936657517996</v>
      </c>
      <c r="Z217" s="4">
        <f t="shared" si="448"/>
        <v>70.110198842136825</v>
      </c>
      <c r="AA217" s="4" t="e">
        <f t="shared" si="449"/>
        <v>#N/A</v>
      </c>
      <c r="AB217" s="4">
        <f t="shared" si="450"/>
        <v>72.49648123559669</v>
      </c>
      <c r="AC217" s="4">
        <f t="shared" si="451"/>
        <v>72.628186781748553</v>
      </c>
      <c r="AD217" s="4">
        <f t="shared" si="452"/>
        <v>73.033157245119966</v>
      </c>
      <c r="AE217" s="4">
        <f t="shared" si="453"/>
        <v>73.51670134013068</v>
      </c>
      <c r="AF217" s="4">
        <f t="shared" si="454"/>
        <v>76.580267882355685</v>
      </c>
      <c r="AG217" s="4">
        <f t="shared" si="455"/>
        <v>72.998003790788005</v>
      </c>
      <c r="AI217" s="4">
        <f t="shared" si="456"/>
        <v>-0.2695707778269778</v>
      </c>
      <c r="AJ217" s="4">
        <f t="shared" si="457"/>
        <v>0.28629478838308842</v>
      </c>
      <c r="AK217" s="4">
        <f t="shared" si="458"/>
        <v>0.10584831480449708</v>
      </c>
      <c r="AL217" s="4">
        <f t="shared" si="459"/>
        <v>-0.39823237644340992</v>
      </c>
      <c r="AM217" s="4">
        <f t="shared" si="460"/>
        <v>1.4253822231936226</v>
      </c>
      <c r="AN217" s="4">
        <f t="shared" si="461"/>
        <v>0.34724450829851605</v>
      </c>
      <c r="AO217" s="4">
        <f t="shared" si="462"/>
        <v>0.28806334248200471</v>
      </c>
      <c r="AP217" s="4">
        <f t="shared" si="463"/>
        <v>1.1728011578631765</v>
      </c>
      <c r="AQ217" s="4">
        <f t="shared" si="464"/>
        <v>0</v>
      </c>
      <c r="AR217" s="4">
        <f t="shared" si="465"/>
        <v>8.6518764403308523E-2</v>
      </c>
      <c r="AS217" s="4">
        <f t="shared" si="466"/>
        <v>0.77881321825144312</v>
      </c>
      <c r="AT217" s="4">
        <f t="shared" si="467"/>
        <v>0.11484275488002993</v>
      </c>
      <c r="AU217" s="4">
        <f t="shared" si="468"/>
        <v>0.3662986598693152</v>
      </c>
      <c r="AV217" s="4">
        <f t="shared" si="648"/>
        <v>6.7321176443186914E-3</v>
      </c>
      <c r="AW217" s="4">
        <f t="shared" si="648"/>
        <v>-1.2480037907880046</v>
      </c>
      <c r="AY217" s="2">
        <f t="shared" si="520"/>
        <v>45.224570777826976</v>
      </c>
      <c r="AZ217" s="2">
        <f t="shared" si="571"/>
        <v>48.68070521161691</v>
      </c>
      <c r="BA217" s="2">
        <f t="shared" si="572"/>
        <v>55.684151685195502</v>
      </c>
      <c r="BB217" s="2">
        <f t="shared" si="573"/>
        <v>60.333232376443412</v>
      </c>
      <c r="BC217" s="2">
        <f t="shared" si="574"/>
        <v>66.090617776806383</v>
      </c>
      <c r="BD217" s="2">
        <f t="shared" si="575"/>
        <v>67.93175549170148</v>
      </c>
      <c r="BE217" s="2">
        <f t="shared" si="576"/>
        <v>69.592936657517996</v>
      </c>
      <c r="BF217" s="2">
        <f t="shared" si="577"/>
        <v>70.110198842136825</v>
      </c>
      <c r="BG217" s="2" t="e">
        <f t="shared" si="578"/>
        <v>#N/A</v>
      </c>
      <c r="BH217" s="2">
        <f t="shared" si="579"/>
        <v>72.49648123559669</v>
      </c>
      <c r="BI217" s="2">
        <f t="shared" si="580"/>
        <v>72.628186781748553</v>
      </c>
      <c r="BJ217" s="2">
        <f t="shared" si="581"/>
        <v>73.033157245119966</v>
      </c>
      <c r="BK217" s="2">
        <f t="shared" si="582"/>
        <v>73.51670134013068</v>
      </c>
      <c r="BL217" s="2">
        <f t="shared" si="583"/>
        <v>76.580267882354534</v>
      </c>
      <c r="BM217" s="2">
        <f t="shared" si="584"/>
        <v>72.998003790780587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>
        <f t="shared" si="485"/>
        <v>44.954999999999998</v>
      </c>
      <c r="CV217" s="2">
        <f t="shared" si="486"/>
        <v>48.966999999999999</v>
      </c>
      <c r="CW217" s="2">
        <f t="shared" si="487"/>
        <v>55.79</v>
      </c>
      <c r="CX217" s="2">
        <f t="shared" si="488"/>
        <v>59.935000000000002</v>
      </c>
      <c r="CY217" s="2">
        <f t="shared" si="489"/>
        <v>67.516000000000005</v>
      </c>
      <c r="CZ217" s="2">
        <f t="shared" si="490"/>
        <v>68.278999999999996</v>
      </c>
      <c r="DA217" s="2">
        <f t="shared" si="491"/>
        <v>69.881</v>
      </c>
      <c r="DB217" s="2">
        <f t="shared" si="492"/>
        <v>71.283000000000001</v>
      </c>
      <c r="DC217" s="2" t="str">
        <f t="shared" si="493"/>
        <v/>
      </c>
      <c r="DD217" s="2">
        <f t="shared" si="494"/>
        <v>72.582999999999998</v>
      </c>
      <c r="DE217" s="2">
        <f t="shared" si="495"/>
        <v>73.406999999999996</v>
      </c>
      <c r="DF217" s="2">
        <f t="shared" si="496"/>
        <v>73.147999999999996</v>
      </c>
      <c r="DG217" s="2">
        <f t="shared" si="497"/>
        <v>73.882999999999996</v>
      </c>
      <c r="DH217" s="2">
        <f t="shared" si="498"/>
        <v>76.587000000000003</v>
      </c>
      <c r="DI217" s="2">
        <f t="shared" si="499"/>
        <v>71.75</v>
      </c>
      <c r="DK217" s="2">
        <f t="shared" si="500"/>
        <v>134.87283797909404</v>
      </c>
      <c r="DL217" s="2">
        <f t="shared" si="649"/>
        <v>112.96510801393727</v>
      </c>
      <c r="DM217" s="2">
        <f t="shared" si="649"/>
        <v>123.69625616508657</v>
      </c>
      <c r="DN217" s="2">
        <f t="shared" si="649"/>
        <v>112.99333200983176</v>
      </c>
      <c r="DO217" s="2">
        <f t="shared" si="649"/>
        <v>110.74183680414876</v>
      </c>
      <c r="DP217" s="2">
        <f t="shared" si="649"/>
        <v>42.699524312896443</v>
      </c>
      <c r="DQ217" s="2">
        <f t="shared" si="649"/>
        <v>69.187785365853628</v>
      </c>
      <c r="DR217" s="2">
        <f t="shared" si="649"/>
        <v>86.020768464821089</v>
      </c>
      <c r="DS217" s="2">
        <f t="shared" si="649"/>
        <v>85.282294926505443</v>
      </c>
      <c r="DT217" s="2">
        <f t="shared" si="649"/>
        <v>70.536177526132391</v>
      </c>
      <c r="DU217" s="2">
        <f t="shared" si="649"/>
        <v>71.2904764421625</v>
      </c>
      <c r="DV217" s="2">
        <f t="shared" si="649"/>
        <v>99.480333468384515</v>
      </c>
      <c r="DW217" s="2">
        <f t="shared" si="649"/>
        <v>127.3792369337979</v>
      </c>
      <c r="DX217" s="2">
        <f t="shared" si="649"/>
        <v>120.60985509007915</v>
      </c>
      <c r="DY217" s="2">
        <f t="shared" si="649"/>
        <v>108.38804878048779</v>
      </c>
      <c r="EA217" s="2">
        <f t="shared" si="652"/>
        <v>44.048108710613249</v>
      </c>
      <c r="EB217" s="2">
        <f t="shared" si="502"/>
        <v>48.918052676616064</v>
      </c>
      <c r="EC217" s="2">
        <f t="shared" si="503"/>
        <v>55.404945564427464</v>
      </c>
      <c r="ED217" s="2">
        <f t="shared" si="504"/>
        <v>60.674797267091236</v>
      </c>
      <c r="EE217" s="2">
        <f t="shared" si="505"/>
        <v>62.17370888486812</v>
      </c>
      <c r="EF217" s="2">
        <f t="shared" si="506"/>
        <v>67.360671589627955</v>
      </c>
      <c r="EG217" s="2">
        <f t="shared" si="507"/>
        <v>69.928254026102877</v>
      </c>
      <c r="EH217" s="2">
        <f t="shared" si="508"/>
        <v>67.282391630505685</v>
      </c>
      <c r="EI217" s="2">
        <f t="shared" si="509"/>
        <v>67.605894999140759</v>
      </c>
      <c r="EJ217" s="2">
        <f t="shared" si="510"/>
        <v>71.181518972517182</v>
      </c>
      <c r="EK217" s="2">
        <f t="shared" si="511"/>
        <v>71.652648924847611</v>
      </c>
      <c r="EL217" s="2">
        <f t="shared" si="512"/>
        <v>72.824973732904297</v>
      </c>
      <c r="EM217" s="2">
        <f t="shared" si="513"/>
        <v>73.716340426387774</v>
      </c>
      <c r="EN217" s="2">
        <f t="shared" si="514"/>
        <v>79.22955499956862</v>
      </c>
      <c r="EO217" s="2">
        <f t="shared" si="515"/>
        <v>77.91446183191546</v>
      </c>
      <c r="EQ217" s="2">
        <f t="shared" si="516"/>
        <v>45.315272590413613</v>
      </c>
      <c r="ER217" s="2">
        <f t="shared" si="650"/>
        <v>48.666755548038637</v>
      </c>
      <c r="ES217" s="2">
        <f t="shared" si="650"/>
        <v>55.700114167106264</v>
      </c>
      <c r="ET217" s="2">
        <f t="shared" si="650"/>
        <v>60.312806555973594</v>
      </c>
      <c r="EU217" s="2">
        <f t="shared" si="650"/>
        <v>66.336303193096512</v>
      </c>
      <c r="EV217" s="2">
        <f t="shared" si="650"/>
        <v>67.967897925738882</v>
      </c>
      <c r="EW217" s="2">
        <f t="shared" si="650"/>
        <v>69.572927472727329</v>
      </c>
      <c r="EX217" s="2">
        <f t="shared" si="650"/>
        <v>70.271989022131905</v>
      </c>
      <c r="EY217" s="2">
        <f t="shared" si="650"/>
        <v>72.055525860165389</v>
      </c>
      <c r="EZ217" s="2">
        <f t="shared" si="650"/>
        <v>72.568479750050557</v>
      </c>
      <c r="FA217" s="2">
        <f t="shared" si="650"/>
        <v>72.687642455075419</v>
      </c>
      <c r="FB217" s="2">
        <f t="shared" si="650"/>
        <v>73.047343912850408</v>
      </c>
      <c r="FC217" s="2">
        <f t="shared" si="650"/>
        <v>73.502631627059714</v>
      </c>
      <c r="FD217" s="2">
        <f t="shared" si="650"/>
        <v>76.305441372875634</v>
      </c>
      <c r="FE217" s="2">
        <f t="shared" si="650"/>
        <v>72.441120501297732</v>
      </c>
      <c r="FG217" s="2">
        <f t="shared" si="518"/>
        <v>0.99999892685095393</v>
      </c>
      <c r="FH217" s="2">
        <f t="shared" si="651"/>
        <v>0.99999884804918948</v>
      </c>
      <c r="FI217" s="2">
        <f t="shared" si="651"/>
        <v>0.99999876364864959</v>
      </c>
      <c r="FJ217" s="2">
        <f t="shared" si="651"/>
        <v>0.99999879920017964</v>
      </c>
      <c r="FK217" s="2">
        <f t="shared" si="651"/>
        <v>0.99999872087628794</v>
      </c>
      <c r="FL217" s="2">
        <f t="shared" si="651"/>
        <v>0.99999852322334559</v>
      </c>
      <c r="FM217" s="2">
        <f t="shared" si="651"/>
        <v>0.99999838883708336</v>
      </c>
      <c r="FN217" s="2">
        <f t="shared" si="651"/>
        <v>0.99999821515468534</v>
      </c>
      <c r="FO217" s="2">
        <f t="shared" si="651"/>
        <v>0.99999817758099518</v>
      </c>
      <c r="FP217" s="2">
        <f t="shared" si="651"/>
        <v>0.99999849657863271</v>
      </c>
      <c r="FQ217" s="2">
        <f t="shared" si="651"/>
        <v>0.99999867114120911</v>
      </c>
      <c r="FR217" s="2">
        <f t="shared" si="651"/>
        <v>0.99999871913609129</v>
      </c>
      <c r="FS217" s="2">
        <f t="shared" si="651"/>
        <v>0.99999889039381951</v>
      </c>
      <c r="FT217" s="2">
        <f t="shared" si="651"/>
        <v>0.99999874334264083</v>
      </c>
      <c r="FU217" s="2">
        <f t="shared" si="651"/>
        <v>0.99999840960366138</v>
      </c>
      <c r="FW217" s="2">
        <f t="shared" si="536"/>
        <v>0.92834448447779816</v>
      </c>
      <c r="FX217" s="2">
        <f t="shared" si="588"/>
        <v>0.94478295633731812</v>
      </c>
      <c r="FY217" s="2">
        <f t="shared" si="589"/>
        <v>0.94563475308955458</v>
      </c>
      <c r="FZ217" s="2">
        <f t="shared" si="590"/>
        <v>0.94374718533569479</v>
      </c>
      <c r="GA217" s="2">
        <f t="shared" si="591"/>
        <v>0.94096288930957594</v>
      </c>
      <c r="GB217" s="2">
        <f t="shared" si="592"/>
        <v>0.94053944487639474</v>
      </c>
      <c r="GC217" s="2">
        <f t="shared" si="593"/>
        <v>0.94368454139941393</v>
      </c>
      <c r="GD217" s="2">
        <f t="shared" si="594"/>
        <v>0.94587109770952893</v>
      </c>
      <c r="GE217" s="2">
        <f t="shared" si="595"/>
        <v>0.9552830593233026</v>
      </c>
      <c r="GF217" s="2">
        <f t="shared" si="596"/>
        <v>0.94808970419351468</v>
      </c>
      <c r="GG217" s="2">
        <f t="shared" si="597"/>
        <v>0.94255501091133365</v>
      </c>
      <c r="GH217" s="2">
        <f t="shared" si="598"/>
        <v>0.93604893595825411</v>
      </c>
      <c r="GI217" s="2">
        <f t="shared" si="599"/>
        <v>0.93444271628786746</v>
      </c>
      <c r="GJ217" s="2">
        <f t="shared" si="600"/>
        <v>0.90603152144569188</v>
      </c>
      <c r="GK217" s="2">
        <f t="shared" si="601"/>
        <v>0.89826418804052466</v>
      </c>
      <c r="GM217" s="86">
        <f t="shared" si="537"/>
        <v>2.9018436057867966E-132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2.6530844718008963E-306</v>
      </c>
      <c r="GR217" s="86">
        <f t="shared" si="606"/>
        <v>0</v>
      </c>
      <c r="GS217" s="86">
        <f t="shared" si="607"/>
        <v>0</v>
      </c>
      <c r="GT217" s="86">
        <f t="shared" si="608"/>
        <v>3.5211692644244821E-279</v>
      </c>
      <c r="GU217" s="86">
        <f t="shared" si="609"/>
        <v>9.4370362481142499E-202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9.7193406726047237E-106</v>
      </c>
      <c r="HD217" s="86">
        <f t="shared" si="616"/>
        <v>5.5073014383270395E-285</v>
      </c>
      <c r="HE217" s="86">
        <f t="shared" si="617"/>
        <v>0</v>
      </c>
      <c r="HF217" s="86">
        <f t="shared" si="618"/>
        <v>1.3007380293941409E-287</v>
      </c>
      <c r="HG217" s="86">
        <f t="shared" si="619"/>
        <v>1.2965917485884756E-217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1.6384530530407037E-76</v>
      </c>
      <c r="HT217" s="86">
        <f t="shared" si="630"/>
        <v>1.7855740097300381E-96</v>
      </c>
      <c r="HU217" s="86">
        <f t="shared" si="631"/>
        <v>4.4446062758312514E-107</v>
      </c>
      <c r="HV217" s="86">
        <f t="shared" si="632"/>
        <v>1.4383467323988974E-94</v>
      </c>
      <c r="HW217" s="86">
        <f t="shared" si="633"/>
        <v>6.5610781471744102E-91</v>
      </c>
      <c r="HX217" s="86">
        <f t="shared" si="634"/>
        <v>3.8047241027922695E-85</v>
      </c>
      <c r="HY217" s="86">
        <f t="shared" si="635"/>
        <v>9.6228762827241089E-104</v>
      </c>
      <c r="HZ217" s="86">
        <f t="shared" si="636"/>
        <v>1.1702664378320969E-121</v>
      </c>
      <c r="IA217" s="86">
        <f t="shared" si="637"/>
        <v>4.9814938566908398E-119</v>
      </c>
      <c r="IB217" s="86">
        <f t="shared" si="638"/>
        <v>2.2047037824850605E-101</v>
      </c>
      <c r="IC217" s="86">
        <f t="shared" si="639"/>
        <v>1.1076247789093882E-94</v>
      </c>
      <c r="ID217" s="86">
        <f t="shared" si="640"/>
        <v>1.2689077499260558E-92</v>
      </c>
      <c r="IE217" s="86">
        <f t="shared" si="641"/>
        <v>1.5295302572038491E-92</v>
      </c>
      <c r="IF217" s="86">
        <f t="shared" si="642"/>
        <v>6.6534965626496629E-74</v>
      </c>
      <c r="IG217" s="86">
        <f t="shared" si="643"/>
        <v>4.8590926667295343E-67</v>
      </c>
      <c r="II217" s="86">
        <f t="shared" si="540"/>
        <v>1.9335974466287644E-11</v>
      </c>
      <c r="IJ217" s="86">
        <f t="shared" si="541"/>
        <v>7.7423988975964341E-16</v>
      </c>
      <c r="IK217" s="86">
        <f t="shared" si="542"/>
        <v>3.3208468367969781E-17</v>
      </c>
      <c r="IL217" s="86">
        <f t="shared" si="543"/>
        <v>3.2012399227340956E-15</v>
      </c>
      <c r="IM217" s="86">
        <f t="shared" si="544"/>
        <v>3.2286350684240495E-14</v>
      </c>
      <c r="IN217" s="86">
        <f t="shared" si="545"/>
        <v>3.985258462016566E-13</v>
      </c>
      <c r="IO217" s="86">
        <f t="shared" si="546"/>
        <v>8.1981916781611878E-16</v>
      </c>
      <c r="IP217" s="86">
        <f t="shared" si="547"/>
        <v>1.1826167724215382E-18</v>
      </c>
      <c r="IQ217" s="86">
        <f t="shared" si="548"/>
        <v>9.5344984442640428E-21</v>
      </c>
      <c r="IR217" s="86">
        <f t="shared" si="549"/>
        <v>2.203150257144204E-16</v>
      </c>
      <c r="IS217" s="86">
        <f t="shared" si="550"/>
        <v>5.4180831436184751E-15</v>
      </c>
      <c r="IT217" s="86">
        <f t="shared" si="551"/>
        <v>2.6858173197635698E-14</v>
      </c>
      <c r="IU217" s="86">
        <f t="shared" si="552"/>
        <v>4.7948921637733248E-14</v>
      </c>
      <c r="IV217" s="86">
        <f t="shared" si="553"/>
        <v>4.356476779386322E-11</v>
      </c>
      <c r="IW217" s="86">
        <f t="shared" si="554"/>
        <v>1.0197451031580179E-10</v>
      </c>
      <c r="IY217" s="86">
        <f t="shared" si="555"/>
        <v>1.9335974466287644E-11</v>
      </c>
      <c r="IZ217" s="86">
        <f t="shared" si="556"/>
        <v>7.7423988975964341E-16</v>
      </c>
      <c r="JA217" s="86">
        <f t="shared" si="557"/>
        <v>3.3208468367969781E-17</v>
      </c>
      <c r="JB217" s="86">
        <f t="shared" si="558"/>
        <v>3.2012399227340956E-15</v>
      </c>
      <c r="JC217" s="86">
        <f t="shared" si="559"/>
        <v>3.2286350684240495E-14</v>
      </c>
      <c r="JD217" s="86">
        <f t="shared" si="560"/>
        <v>3.985258462016566E-13</v>
      </c>
      <c r="JE217" s="86">
        <f t="shared" si="561"/>
        <v>8.1981916781611878E-16</v>
      </c>
      <c r="JF217" s="86">
        <f t="shared" si="562"/>
        <v>1.1826167724215382E-18</v>
      </c>
      <c r="JG217" s="86">
        <f t="shared" si="563"/>
        <v>9.5344984442640428E-21</v>
      </c>
      <c r="JH217" s="86">
        <f t="shared" si="564"/>
        <v>2.203150257144204E-16</v>
      </c>
      <c r="JI217" s="86">
        <f t="shared" si="565"/>
        <v>5.4180831436184751E-15</v>
      </c>
      <c r="JJ217" s="86">
        <f t="shared" si="566"/>
        <v>2.6858173197635698E-14</v>
      </c>
      <c r="JK217" s="86">
        <f t="shared" si="567"/>
        <v>4.7948921637733248E-14</v>
      </c>
      <c r="JL217" s="86">
        <f t="shared" si="568"/>
        <v>4.356476779386322E-11</v>
      </c>
      <c r="JM217" s="86">
        <f t="shared" si="569"/>
        <v>1.0197451031580179E-10</v>
      </c>
    </row>
    <row r="218" spans="2:273" x14ac:dyDescent="0.25">
      <c r="B218" s="2">
        <v>191</v>
      </c>
      <c r="C218" s="37">
        <v>46.954999999999998</v>
      </c>
      <c r="D218" s="37">
        <v>48.183</v>
      </c>
      <c r="E218" s="37">
        <v>56.145000000000003</v>
      </c>
      <c r="F218" s="37">
        <v>59.418999999999997</v>
      </c>
      <c r="G218" s="37">
        <v>67.370999999999995</v>
      </c>
      <c r="H218" s="37">
        <v>67.688999999999993</v>
      </c>
      <c r="I218" s="37">
        <v>69.016999999999996</v>
      </c>
      <c r="J218" s="37">
        <v>70.516999999999996</v>
      </c>
      <c r="K218" s="37">
        <v>74.533000000000001</v>
      </c>
      <c r="L218" s="37">
        <v>73.75</v>
      </c>
      <c r="M218" s="37">
        <v>73.051000000000002</v>
      </c>
      <c r="N218" s="37">
        <v>72.540999999999997</v>
      </c>
      <c r="O218" s="37">
        <v>73.367000000000004</v>
      </c>
      <c r="P218" s="37">
        <v>75.349000000000004</v>
      </c>
      <c r="Q218" s="37">
        <v>72.578000000000003</v>
      </c>
      <c r="S218" s="4">
        <f t="shared" si="441"/>
        <v>45.112160567998863</v>
      </c>
      <c r="T218" s="4">
        <f t="shared" si="442"/>
        <v>48.561029061349693</v>
      </c>
      <c r="U218" s="4">
        <f t="shared" si="443"/>
        <v>55.547492176840493</v>
      </c>
      <c r="V218" s="4">
        <f t="shared" si="444"/>
        <v>60.239624808186171</v>
      </c>
      <c r="W218" s="4">
        <f t="shared" si="445"/>
        <v>65.954550009583016</v>
      </c>
      <c r="X218" s="4">
        <f t="shared" si="446"/>
        <v>67.841645045363208</v>
      </c>
      <c r="Y218" s="4">
        <f t="shared" si="447"/>
        <v>69.490406555612466</v>
      </c>
      <c r="Z218" s="4">
        <f t="shared" si="448"/>
        <v>69.992461431187564</v>
      </c>
      <c r="AA218" s="4" t="e">
        <f t="shared" si="449"/>
        <v>#N/A</v>
      </c>
      <c r="AB218" s="4">
        <f t="shared" si="450"/>
        <v>72.378198580883875</v>
      </c>
      <c r="AC218" s="4">
        <f t="shared" si="451"/>
        <v>72.514500833364778</v>
      </c>
      <c r="AD218" s="4">
        <f t="shared" si="452"/>
        <v>72.922943560809102</v>
      </c>
      <c r="AE218" s="4">
        <f t="shared" si="453"/>
        <v>73.412440408178426</v>
      </c>
      <c r="AF218" s="4">
        <f t="shared" si="454"/>
        <v>76.466822028908581</v>
      </c>
      <c r="AG218" s="4">
        <f t="shared" si="455"/>
        <v>72.815037243190972</v>
      </c>
      <c r="AI218" s="4">
        <f t="shared" si="456"/>
        <v>1.842839432001135</v>
      </c>
      <c r="AJ218" s="4">
        <f t="shared" si="457"/>
        <v>-0.37802906134969305</v>
      </c>
      <c r="AK218" s="4">
        <f t="shared" si="458"/>
        <v>0.59750782315951056</v>
      </c>
      <c r="AL218" s="4">
        <f t="shared" si="459"/>
        <v>-0.82062480818617445</v>
      </c>
      <c r="AM218" s="4">
        <f t="shared" si="460"/>
        <v>1.4164499904169787</v>
      </c>
      <c r="AN218" s="4">
        <f t="shared" si="461"/>
        <v>-0.1526450453632151</v>
      </c>
      <c r="AO218" s="4">
        <f t="shared" si="462"/>
        <v>-0.47340655561247047</v>
      </c>
      <c r="AP218" s="4">
        <f t="shared" si="463"/>
        <v>0.52453856881243155</v>
      </c>
      <c r="AQ218" s="4">
        <f t="shared" si="464"/>
        <v>0</v>
      </c>
      <c r="AR218" s="4">
        <f t="shared" si="465"/>
        <v>1.3718014191161245</v>
      </c>
      <c r="AS218" s="4">
        <f t="shared" si="466"/>
        <v>0.5364991666352239</v>
      </c>
      <c r="AT218" s="4">
        <f t="shared" si="467"/>
        <v>-0.38194356080910552</v>
      </c>
      <c r="AU218" s="4">
        <f t="shared" si="468"/>
        <v>-4.5440408178421876E-2</v>
      </c>
      <c r="AV218" s="4">
        <f t="shared" si="648"/>
        <v>-1.1178220289085772</v>
      </c>
      <c r="AW218" s="4">
        <f t="shared" si="648"/>
        <v>-0.23703724319096864</v>
      </c>
      <c r="AY218" s="2">
        <f t="shared" si="520"/>
        <v>45.112160567998863</v>
      </c>
      <c r="AZ218" s="2">
        <f t="shared" si="571"/>
        <v>48.561029061349693</v>
      </c>
      <c r="BA218" s="2">
        <f t="shared" si="572"/>
        <v>55.547492176840493</v>
      </c>
      <c r="BB218" s="2">
        <f t="shared" si="573"/>
        <v>60.239624808186171</v>
      </c>
      <c r="BC218" s="2">
        <f t="shared" si="574"/>
        <v>65.954550009583016</v>
      </c>
      <c r="BD218" s="2">
        <f t="shared" si="575"/>
        <v>67.841645045363208</v>
      </c>
      <c r="BE218" s="2">
        <f t="shared" si="576"/>
        <v>69.490406555612466</v>
      </c>
      <c r="BF218" s="2">
        <f t="shared" si="577"/>
        <v>69.992461431187564</v>
      </c>
      <c r="BG218" s="2" t="e">
        <f t="shared" si="578"/>
        <v>#N/A</v>
      </c>
      <c r="BH218" s="2">
        <f t="shared" si="579"/>
        <v>72.378198580883875</v>
      </c>
      <c r="BI218" s="2">
        <f t="shared" si="580"/>
        <v>72.514500833364778</v>
      </c>
      <c r="BJ218" s="2">
        <f t="shared" si="581"/>
        <v>72.922943560809102</v>
      </c>
      <c r="BK218" s="2">
        <f t="shared" si="582"/>
        <v>73.412440408178426</v>
      </c>
      <c r="BL218" s="2">
        <f t="shared" si="583"/>
        <v>76.466822028908467</v>
      </c>
      <c r="BM218" s="2">
        <f t="shared" si="584"/>
        <v>72.815037243190289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>
        <f t="shared" si="485"/>
        <v>46.954999999999998</v>
      </c>
      <c r="CV218" s="2">
        <f t="shared" si="486"/>
        <v>48.183</v>
      </c>
      <c r="CW218" s="2">
        <f t="shared" si="487"/>
        <v>56.145000000000003</v>
      </c>
      <c r="CX218" s="2">
        <f t="shared" si="488"/>
        <v>59.418999999999997</v>
      </c>
      <c r="CY218" s="2">
        <f t="shared" si="489"/>
        <v>67.370999999999995</v>
      </c>
      <c r="CZ218" s="2">
        <f t="shared" si="490"/>
        <v>67.688999999999993</v>
      </c>
      <c r="DA218" s="2">
        <f t="shared" si="491"/>
        <v>69.016999999999996</v>
      </c>
      <c r="DB218" s="2">
        <f t="shared" si="492"/>
        <v>70.516999999999996</v>
      </c>
      <c r="DC218" s="2" t="str">
        <f t="shared" si="493"/>
        <v/>
      </c>
      <c r="DD218" s="2">
        <f t="shared" si="494"/>
        <v>73.75</v>
      </c>
      <c r="DE218" s="2">
        <f t="shared" si="495"/>
        <v>73.051000000000002</v>
      </c>
      <c r="DF218" s="2">
        <f t="shared" si="496"/>
        <v>72.540999999999997</v>
      </c>
      <c r="DG218" s="2">
        <f t="shared" si="497"/>
        <v>73.367000000000004</v>
      </c>
      <c r="DH218" s="2">
        <f t="shared" si="498"/>
        <v>75.349000000000004</v>
      </c>
      <c r="DI218" s="2">
        <f t="shared" si="499"/>
        <v>72.578000000000003</v>
      </c>
      <c r="DK218" s="2">
        <f t="shared" si="500"/>
        <v>135.26054477351911</v>
      </c>
      <c r="DL218" s="2">
        <f t="shared" si="649"/>
        <v>113.20962543554006</v>
      </c>
      <c r="DM218" s="2">
        <f t="shared" si="649"/>
        <v>123.962316532966</v>
      </c>
      <c r="DN218" s="2">
        <f t="shared" si="649"/>
        <v>113.19573416524867</v>
      </c>
      <c r="DO218" s="2">
        <f t="shared" si="649"/>
        <v>110.89346584555545</v>
      </c>
      <c r="DP218" s="2">
        <f t="shared" si="649"/>
        <v>42.407839172455489</v>
      </c>
      <c r="DQ218" s="2">
        <f t="shared" si="649"/>
        <v>69.059534146341434</v>
      </c>
      <c r="DR218" s="2">
        <f t="shared" si="649"/>
        <v>85.959872633767361</v>
      </c>
      <c r="DS218" s="2">
        <f t="shared" si="649"/>
        <v>85.187737790421991</v>
      </c>
      <c r="DT218" s="2">
        <f t="shared" si="649"/>
        <v>70.368741463414608</v>
      </c>
      <c r="DU218" s="2">
        <f t="shared" si="649"/>
        <v>71.14184929024465</v>
      </c>
      <c r="DV218" s="2">
        <f t="shared" si="649"/>
        <v>99.507516921913407</v>
      </c>
      <c r="DW218" s="2">
        <f t="shared" si="649"/>
        <v>127.57367003484319</v>
      </c>
      <c r="DX218" s="2">
        <f t="shared" si="649"/>
        <v>120.76815231072578</v>
      </c>
      <c r="DY218" s="2">
        <f t="shared" si="649"/>
        <v>108.49652439024389</v>
      </c>
      <c r="EA218" s="2">
        <f t="shared" si="652"/>
        <v>43.910511424275796</v>
      </c>
      <c r="EB218" s="2">
        <f t="shared" si="502"/>
        <v>48.802413885625619</v>
      </c>
      <c r="EC218" s="2">
        <f t="shared" si="503"/>
        <v>55.262944295415849</v>
      </c>
      <c r="ED218" s="2">
        <f t="shared" si="504"/>
        <v>60.587435620598043</v>
      </c>
      <c r="EE218" s="2">
        <f t="shared" si="505"/>
        <v>61.964054317171275</v>
      </c>
      <c r="EF218" s="2">
        <f t="shared" si="506"/>
        <v>67.259845293122879</v>
      </c>
      <c r="EG218" s="2">
        <f t="shared" si="507"/>
        <v>69.831606434132183</v>
      </c>
      <c r="EH218" s="2">
        <f t="shared" si="508"/>
        <v>67.114689100655156</v>
      </c>
      <c r="EI218" s="2">
        <f t="shared" si="509"/>
        <v>67.397833412098294</v>
      </c>
      <c r="EJ218" s="2">
        <f t="shared" si="510"/>
        <v>71.040216934728306</v>
      </c>
      <c r="EK218" s="2">
        <f t="shared" si="511"/>
        <v>71.521350502399287</v>
      </c>
      <c r="EL218" s="2">
        <f t="shared" si="512"/>
        <v>72.710646379726498</v>
      </c>
      <c r="EM218" s="2">
        <f t="shared" si="513"/>
        <v>73.615447646822204</v>
      </c>
      <c r="EN218" s="2">
        <f t="shared" si="514"/>
        <v>79.171051440772999</v>
      </c>
      <c r="EO218" s="2">
        <f t="shared" si="515"/>
        <v>77.83224031333053</v>
      </c>
      <c r="EQ218" s="2">
        <f t="shared" si="516"/>
        <v>45.196654696355978</v>
      </c>
      <c r="ER218" s="2">
        <f t="shared" si="650"/>
        <v>48.548091566297437</v>
      </c>
      <c r="ES218" s="2">
        <f t="shared" si="650"/>
        <v>55.562330118812739</v>
      </c>
      <c r="ET218" s="2">
        <f t="shared" si="650"/>
        <v>60.22065666897204</v>
      </c>
      <c r="EU218" s="2">
        <f t="shared" si="650"/>
        <v>66.182828322242628</v>
      </c>
      <c r="EV218" s="2">
        <f t="shared" si="650"/>
        <v>67.875225267723266</v>
      </c>
      <c r="EW218" s="2">
        <f t="shared" si="650"/>
        <v>69.471837848116422</v>
      </c>
      <c r="EX218" s="2">
        <f t="shared" si="650"/>
        <v>70.142623539100953</v>
      </c>
      <c r="EY218" s="2">
        <f t="shared" si="650"/>
        <v>71.904212489578867</v>
      </c>
      <c r="EZ218" s="2">
        <f t="shared" si="650"/>
        <v>72.445011510140915</v>
      </c>
      <c r="FA218" s="2">
        <f t="shared" si="650"/>
        <v>72.569704033663044</v>
      </c>
      <c r="FB218" s="2">
        <f t="shared" si="650"/>
        <v>72.936138284797522</v>
      </c>
      <c r="FC218" s="2">
        <f t="shared" si="650"/>
        <v>73.399393188274985</v>
      </c>
      <c r="FD218" s="2">
        <f t="shared" si="650"/>
        <v>76.210980518319175</v>
      </c>
      <c r="FE218" s="2">
        <f t="shared" si="650"/>
        <v>72.296747552813798</v>
      </c>
      <c r="FG218" s="2">
        <f t="shared" si="518"/>
        <v>0.99999902127634532</v>
      </c>
      <c r="FH218" s="2">
        <f t="shared" si="651"/>
        <v>0.99999894940826795</v>
      </c>
      <c r="FI218" s="2">
        <f t="shared" si="651"/>
        <v>0.99999887243404451</v>
      </c>
      <c r="FJ218" s="2">
        <f t="shared" si="651"/>
        <v>0.99999890485743226</v>
      </c>
      <c r="FK218" s="2">
        <f t="shared" si="651"/>
        <v>0.99999883342517837</v>
      </c>
      <c r="FL218" s="2">
        <f t="shared" si="651"/>
        <v>0.99999865316350889</v>
      </c>
      <c r="FM218" s="2">
        <f t="shared" si="651"/>
        <v>0.99999853060174781</v>
      </c>
      <c r="FN218" s="2">
        <f t="shared" si="651"/>
        <v>0.99999837220147081</v>
      </c>
      <c r="FO218" s="2">
        <f t="shared" si="651"/>
        <v>0.99999833793384718</v>
      </c>
      <c r="FP218" s="2">
        <f t="shared" si="651"/>
        <v>0.99999862886323554</v>
      </c>
      <c r="FQ218" s="2">
        <f t="shared" si="651"/>
        <v>0.9999987880662371</v>
      </c>
      <c r="FR218" s="2">
        <f t="shared" si="651"/>
        <v>0.99999883183809979</v>
      </c>
      <c r="FS218" s="2">
        <f t="shared" si="651"/>
        <v>0.99999898802703713</v>
      </c>
      <c r="FT218" s="2">
        <f t="shared" si="651"/>
        <v>0.9999988539147403</v>
      </c>
      <c r="FU218" s="2">
        <f t="shared" si="651"/>
        <v>0.99999854954109735</v>
      </c>
      <c r="FW218" s="2">
        <f t="shared" si="536"/>
        <v>0.93423474924468652</v>
      </c>
      <c r="FX218" s="2">
        <f t="shared" si="588"/>
        <v>0.94939559609903545</v>
      </c>
      <c r="FY218" s="2">
        <f t="shared" si="589"/>
        <v>0.95017998889755118</v>
      </c>
      <c r="FZ218" s="2">
        <f t="shared" si="590"/>
        <v>0.94844162800741683</v>
      </c>
      <c r="GA218" s="2">
        <f t="shared" si="591"/>
        <v>0.9458763630844742</v>
      </c>
      <c r="GB218" s="2">
        <f t="shared" si="592"/>
        <v>0.94548611889244982</v>
      </c>
      <c r="GC218" s="2">
        <f t="shared" si="593"/>
        <v>0.94838392594705279</v>
      </c>
      <c r="GD218" s="2">
        <f t="shared" si="594"/>
        <v>0.95039761027569358</v>
      </c>
      <c r="GE218" s="2">
        <f t="shared" si="595"/>
        <v>0.95905656912810677</v>
      </c>
      <c r="GF218" s="2">
        <f t="shared" si="596"/>
        <v>0.95244001525795574</v>
      </c>
      <c r="GG218" s="2">
        <f t="shared" si="597"/>
        <v>0.947343392546797</v>
      </c>
      <c r="GH218" s="2">
        <f t="shared" si="598"/>
        <v>0.94134588970069188</v>
      </c>
      <c r="GI218" s="2">
        <f t="shared" si="599"/>
        <v>0.93986416328266664</v>
      </c>
      <c r="GJ218" s="2">
        <f t="shared" si="600"/>
        <v>0.91358523377774559</v>
      </c>
      <c r="GK218" s="2">
        <f t="shared" si="601"/>
        <v>0.90637776336929288</v>
      </c>
      <c r="GM218" s="86">
        <f t="shared" si="537"/>
        <v>2.2517480009025274E-134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1.341129248027253E-283</v>
      </c>
      <c r="GU218" s="86">
        <f t="shared" si="609"/>
        <v>6.2008823576798453E-205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7.9738613445550048E-108</v>
      </c>
      <c r="HD218" s="86">
        <f t="shared" si="616"/>
        <v>1.3006798384867628E-290</v>
      </c>
      <c r="HE218" s="86">
        <f t="shared" si="617"/>
        <v>0</v>
      </c>
      <c r="HF218" s="86">
        <f t="shared" si="618"/>
        <v>2.7146187967370643E-293</v>
      </c>
      <c r="HG218" s="86">
        <f t="shared" si="619"/>
        <v>6.790024294255686E-222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4.0811298131120104E-79</v>
      </c>
      <c r="HT218" s="86">
        <f t="shared" si="630"/>
        <v>1.2012863379764674E-99</v>
      </c>
      <c r="HU218" s="86">
        <f t="shared" si="631"/>
        <v>1.4708016905619561E-110</v>
      </c>
      <c r="HV218" s="86">
        <f t="shared" si="632"/>
        <v>1.1608108751696929E-97</v>
      </c>
      <c r="HW218" s="86">
        <f t="shared" si="633"/>
        <v>6.987155232866659E-94</v>
      </c>
      <c r="HX218" s="86">
        <f t="shared" si="634"/>
        <v>6.664024058082802E-88</v>
      </c>
      <c r="HY218" s="86">
        <f t="shared" si="635"/>
        <v>4.6919718108407696E-107</v>
      </c>
      <c r="HZ218" s="86">
        <f t="shared" si="636"/>
        <v>1.5643482314285904E-125</v>
      </c>
      <c r="IA218" s="86">
        <f t="shared" si="637"/>
        <v>8.0234142865961512E-123</v>
      </c>
      <c r="IB218" s="86">
        <f t="shared" si="638"/>
        <v>1.2706331789993505E-104</v>
      </c>
      <c r="IC218" s="86">
        <f t="shared" si="639"/>
        <v>8.9320844901657574E-98</v>
      </c>
      <c r="ID218" s="86">
        <f t="shared" si="640"/>
        <v>9.9262206373420914E-96</v>
      </c>
      <c r="IE218" s="86">
        <f t="shared" si="641"/>
        <v>1.2002822160828013E-95</v>
      </c>
      <c r="IF218" s="86">
        <f t="shared" si="642"/>
        <v>1.7072964651493301E-76</v>
      </c>
      <c r="IG218" s="86">
        <f t="shared" si="643"/>
        <v>1.9633040083995437E-69</v>
      </c>
      <c r="II218" s="86">
        <f t="shared" si="540"/>
        <v>3.5949887390275638E-12</v>
      </c>
      <c r="IJ218" s="86">
        <f t="shared" si="541"/>
        <v>8.8285843313437507E-17</v>
      </c>
      <c r="IK218" s="86">
        <f t="shared" si="542"/>
        <v>3.1288404082918396E-18</v>
      </c>
      <c r="IL218" s="86">
        <f t="shared" si="543"/>
        <v>3.9443417095500001E-16</v>
      </c>
      <c r="IM218" s="86">
        <f t="shared" si="544"/>
        <v>4.4607381355974165E-15</v>
      </c>
      <c r="IN218" s="86">
        <f t="shared" si="545"/>
        <v>6.4748812600230165E-14</v>
      </c>
      <c r="IO218" s="86">
        <f t="shared" si="546"/>
        <v>9.2314984708649169E-17</v>
      </c>
      <c r="IP218" s="86">
        <f t="shared" si="547"/>
        <v>9.0175293744246111E-20</v>
      </c>
      <c r="IQ218" s="86">
        <f t="shared" si="548"/>
        <v>6.4500870693186973E-22</v>
      </c>
      <c r="IR218" s="86">
        <f t="shared" si="549"/>
        <v>2.4372308424895691E-17</v>
      </c>
      <c r="IS218" s="86">
        <f t="shared" si="550"/>
        <v>6.7955503070379138E-16</v>
      </c>
      <c r="IT218" s="86">
        <f t="shared" si="551"/>
        <v>3.4374597161171348E-15</v>
      </c>
      <c r="IU218" s="86">
        <f t="shared" si="552"/>
        <v>6.256718646727016E-15</v>
      </c>
      <c r="IV218" s="86">
        <f t="shared" si="553"/>
        <v>6.9196130858701501E-12</v>
      </c>
      <c r="IW218" s="86">
        <f t="shared" si="554"/>
        <v>1.61337992063404E-11</v>
      </c>
      <c r="IY218" s="86">
        <f t="shared" si="555"/>
        <v>3.5949887390275638E-12</v>
      </c>
      <c r="IZ218" s="86">
        <f t="shared" si="556"/>
        <v>8.8285843313437507E-17</v>
      </c>
      <c r="JA218" s="86">
        <f t="shared" si="557"/>
        <v>3.1288404082918396E-18</v>
      </c>
      <c r="JB218" s="86">
        <f t="shared" si="558"/>
        <v>3.9443417095500001E-16</v>
      </c>
      <c r="JC218" s="86">
        <f t="shared" si="559"/>
        <v>4.4607381355974165E-15</v>
      </c>
      <c r="JD218" s="86">
        <f t="shared" si="560"/>
        <v>6.4748812600230165E-14</v>
      </c>
      <c r="JE218" s="86">
        <f t="shared" si="561"/>
        <v>9.2314984708649169E-17</v>
      </c>
      <c r="JF218" s="86">
        <f t="shared" si="562"/>
        <v>9.0175293744246111E-20</v>
      </c>
      <c r="JG218" s="86">
        <f t="shared" si="563"/>
        <v>6.4500870693186973E-22</v>
      </c>
      <c r="JH218" s="86">
        <f t="shared" si="564"/>
        <v>2.4372308424895691E-17</v>
      </c>
      <c r="JI218" s="86">
        <f t="shared" si="565"/>
        <v>6.7955503070379138E-16</v>
      </c>
      <c r="JJ218" s="86">
        <f t="shared" si="566"/>
        <v>3.4374597161171348E-15</v>
      </c>
      <c r="JK218" s="86">
        <f t="shared" si="567"/>
        <v>6.256718646727016E-15</v>
      </c>
      <c r="JL218" s="86">
        <f t="shared" si="568"/>
        <v>6.9196130858701501E-12</v>
      </c>
      <c r="JM218" s="86">
        <f t="shared" si="569"/>
        <v>1.61337992063404E-11</v>
      </c>
    </row>
    <row r="219" spans="2:273" x14ac:dyDescent="0.25">
      <c r="B219" s="2">
        <v>192</v>
      </c>
      <c r="C219" s="37">
        <v>45.682000000000002</v>
      </c>
      <c r="D219" s="37">
        <v>48.582999999999998</v>
      </c>
      <c r="E219" s="37">
        <v>55.854999999999997</v>
      </c>
      <c r="F219" s="37">
        <v>60.015999999999998</v>
      </c>
      <c r="G219" s="37">
        <v>68</v>
      </c>
      <c r="H219" s="37">
        <v>68.049000000000007</v>
      </c>
      <c r="I219" s="37">
        <v>69.542000000000002</v>
      </c>
      <c r="J219" s="37">
        <v>71.617000000000004</v>
      </c>
      <c r="K219" s="37">
        <v>73.882999999999996</v>
      </c>
      <c r="L219" s="37">
        <v>73.082999999999998</v>
      </c>
      <c r="M219" s="37">
        <v>72.203000000000003</v>
      </c>
      <c r="N219" s="37">
        <v>73.114999999999995</v>
      </c>
      <c r="O219" s="37">
        <v>73.466999999999999</v>
      </c>
      <c r="P219" s="37">
        <v>76.524000000000001</v>
      </c>
      <c r="Q219" s="37">
        <v>71.875</v>
      </c>
      <c r="S219" s="4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44.999383741834606</v>
      </c>
      <c r="T219" s="4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48.441419803967072</v>
      </c>
      <c r="U219" s="4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55.410761774299374</v>
      </c>
      <c r="V219" s="4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60.146110994810087</v>
      </c>
      <c r="W219" s="4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65.81737869922047</v>
      </c>
      <c r="X219" s="4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67.751372057957795</v>
      </c>
      <c r="Y219" s="4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69.387970371715653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72.259576263328569</v>
      </c>
      <c r="AC219" s="4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72.400540749879752</v>
      </c>
      <c r="AD219" s="4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72.812668643411911</v>
      </c>
      <c r="AE219" s="4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73.308246591260996</v>
      </c>
      <c r="AF219" s="4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76.354493072369479</v>
      </c>
      <c r="AG219" s="4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72.634337389431309</v>
      </c>
      <c r="AI219" s="4">
        <f t="shared" ref="AI219:AI227" si="668">IF(OR($B219 &lt; C$230, $B219 &gt; C$233), 0, C219-S219)</f>
        <v>0.68261625816539606</v>
      </c>
      <c r="AJ219" s="4">
        <f t="shared" ref="AJ219:AJ227" si="669">IF(OR($B219 &lt; D$230, $B219 &gt; D$233), 0, D219-T219)</f>
        <v>0.14158019603292615</v>
      </c>
      <c r="AK219" s="4">
        <f t="shared" ref="AK219:AK227" si="670">IF(OR($B219 &lt; E$230, $B219 &gt; E$233), 0, E219-U219)</f>
        <v>0.44423822570062299</v>
      </c>
      <c r="AL219" s="4">
        <f t="shared" ref="AL219:AL227" si="671">IF(OR($B219 &lt; F$230, $B219 &gt; F$233), 0, F219-V219)</f>
        <v>-0.1301109948100887</v>
      </c>
      <c r="AM219" s="4">
        <f t="shared" ref="AM219:AM227" si="672">IF(OR($B219 &lt; G$230, $B219 &gt; G$233), 0, G219-W219)</f>
        <v>2.1826213007795303</v>
      </c>
      <c r="AN219" s="4">
        <f t="shared" ref="AN219:AN227" si="673">IF(OR($B219 &lt; H$230, $B219 &gt; H$233), 0, H219-X219)</f>
        <v>0.29762794204221166</v>
      </c>
      <c r="AO219" s="4">
        <f t="shared" ref="AO219:AO227" si="674">IF(OR($B219 &lt; I$230, $B219 &gt; I$233), 0, I219-Y219)</f>
        <v>0.15402962828434852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0.82342373667142965</v>
      </c>
      <c r="AS219" s="4">
        <f t="shared" ref="AS219:AS227" si="678">IF(OR($B219 &lt; M$230, $B219 &gt; M$233), 0, M219-AC219)</f>
        <v>-0.19754074987974946</v>
      </c>
      <c r="AT219" s="4">
        <f t="shared" ref="AT219:AT227" si="679">IF(OR($B219 &lt; N$230, $B219 &gt; N$233), 0, N219-AD219)</f>
        <v>0.30233135658808408</v>
      </c>
      <c r="AU219" s="4">
        <f t="shared" ref="AU219:AU227" si="680">IF(OR($B219 &lt; O$230, $B219 &gt; O$233), 0, O219-AE219)</f>
        <v>0.15875340873900257</v>
      </c>
      <c r="AV219" s="4">
        <f t="shared" ref="AV219:AW227" si="681">IF(OR($B219 &lt; P$230, $B219 &gt; P$233), 0, P219-AF219)</f>
        <v>0.16950692763052189</v>
      </c>
      <c r="AW219" s="4">
        <f t="shared" si="681"/>
        <v>-0.75933738943130891</v>
      </c>
      <c r="AY219" s="2">
        <f t="shared" si="520"/>
        <v>44.999383741834606</v>
      </c>
      <c r="AZ219" s="2">
        <f t="shared" si="571"/>
        <v>48.441419803967072</v>
      </c>
      <c r="BA219" s="2">
        <f t="shared" si="572"/>
        <v>55.410761774299374</v>
      </c>
      <c r="BB219" s="2">
        <f t="shared" si="573"/>
        <v>60.146110994810087</v>
      </c>
      <c r="BC219" s="2">
        <f t="shared" si="574"/>
        <v>65.81737869922047</v>
      </c>
      <c r="BD219" s="2">
        <f t="shared" si="575"/>
        <v>67.751372057957795</v>
      </c>
      <c r="BE219" s="2">
        <f t="shared" si="576"/>
        <v>69.387970371715653</v>
      </c>
      <c r="BF219" s="2" t="e">
        <f t="shared" si="577"/>
        <v>#N/A</v>
      </c>
      <c r="BG219" s="2" t="e">
        <f t="shared" si="578"/>
        <v>#N/A</v>
      </c>
      <c r="BH219" s="2">
        <f t="shared" si="579"/>
        <v>72.259576263328569</v>
      </c>
      <c r="BI219" s="2">
        <f t="shared" si="580"/>
        <v>72.400540749879752</v>
      </c>
      <c r="BJ219" s="2">
        <f t="shared" si="581"/>
        <v>72.812668643411911</v>
      </c>
      <c r="BK219" s="2">
        <f t="shared" si="582"/>
        <v>73.308246591260996</v>
      </c>
      <c r="BL219" s="2">
        <f t="shared" si="583"/>
        <v>76.354493072369465</v>
      </c>
      <c r="BM219" s="2">
        <f t="shared" si="584"/>
        <v>72.634337389431252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>
        <f t="shared" ref="CU219:CU227" si="697">IF(AND(IY219 &lt; $DI$22, $B219 &gt; C$7, $B219 &lt; C$233), C219, "")</f>
        <v>45.682000000000002</v>
      </c>
      <c r="CV219" s="2">
        <f t="shared" ref="CV219:CV227" si="698">IF(AND(IZ219 &lt; $DI$22, $B219 &gt; D$7, $B219 &lt; D$233), D219, "")</f>
        <v>48.582999999999998</v>
      </c>
      <c r="CW219" s="2">
        <f t="shared" ref="CW219:CW227" si="699">IF(AND(JA219 &lt; $DI$22, $B219 &gt; E$7, $B219 &lt; E$233), E219, "")</f>
        <v>55.854999999999997</v>
      </c>
      <c r="CX219" s="2">
        <f t="shared" ref="CX219:CX227" si="700">IF(AND(JB219 &lt; $DI$22, $B219 &gt; F$7, $B219 &lt; F$233), F219, "")</f>
        <v>60.015999999999998</v>
      </c>
      <c r="CY219" s="2">
        <f t="shared" ref="CY219:CY227" si="701">IF(AND(JC219 &lt; $DI$22, $B219 &gt; G$7, $B219 &lt; G$233), G219, "")</f>
        <v>68</v>
      </c>
      <c r="CZ219" s="2">
        <f t="shared" ref="CZ219:CZ227" si="702">IF(AND(JD219 &lt; $DI$22, $B219 &gt; H$7, $B219 &lt; H$233), H219, "")</f>
        <v>68.049000000000007</v>
      </c>
      <c r="DA219" s="2">
        <f t="shared" ref="DA219:DA227" si="703">IF(AND(JE219 &lt; $DI$22, $B219 &gt; I$7, $B219 &lt; I$233), I219, "")</f>
        <v>69.542000000000002</v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>
        <f t="shared" ref="DD219:DD227" si="706">IF(AND(JH219 &lt; $DI$22, $B219 &gt; L$7, $B219 &lt; L$233), L219, "")</f>
        <v>73.082999999999998</v>
      </c>
      <c r="DE219" s="2">
        <f t="shared" ref="DE219:DE227" si="707">IF(AND(JI219 &lt; $DI$22, $B219 &gt; M$7, $B219 &lt; M$233), M219, "")</f>
        <v>72.203000000000003</v>
      </c>
      <c r="DF219" s="2">
        <f t="shared" ref="DF219:DF227" si="708">IF(AND(JJ219 &lt; $DI$22, $B219 &gt; N$7, $B219 &lt; N$233), N219, "")</f>
        <v>73.114999999999995</v>
      </c>
      <c r="DG219" s="2">
        <f t="shared" ref="DG219:DG227" si="709">IF(AND(JK219 &lt; $DI$22, $B219 &gt; O$7, $B219 &lt; O$233), O219, "")</f>
        <v>73.466999999999999</v>
      </c>
      <c r="DH219" s="2">
        <f t="shared" ref="DH219:DH227" si="710">IF(AND(JL219 &lt; $DI$22, $B219 &gt; P$7, $B219 &lt; P$233), P219, "")</f>
        <v>76.524000000000001</v>
      </c>
      <c r="DI219" s="2">
        <f t="shared" ref="DI219:DI227" si="711">IF(AND(JM219 &lt; $DI$22, $B219 &gt; Q$7, $B219 &lt; Q$233), Q219, "")</f>
        <v>71.875</v>
      </c>
      <c r="DK219" s="2">
        <f t="shared" ref="DK219:DK227" si="712">BO$228*$B219+BO$229</f>
        <v>135.64825156794421</v>
      </c>
      <c r="DL219" s="2">
        <f t="shared" ref="DL219:DY227" si="713">BP$228*$B219+BP$229</f>
        <v>113.45414285714284</v>
      </c>
      <c r="DM219" s="2">
        <f t="shared" si="713"/>
        <v>124.22837690084543</v>
      </c>
      <c r="DN219" s="2">
        <f t="shared" si="713"/>
        <v>113.39813632066556</v>
      </c>
      <c r="DO219" s="2">
        <f t="shared" si="713"/>
        <v>111.04509488696215</v>
      </c>
      <c r="DP219" s="2">
        <f t="shared" si="713"/>
        <v>42.116154032014535</v>
      </c>
      <c r="DQ219" s="2">
        <f t="shared" si="713"/>
        <v>68.93128292682924</v>
      </c>
      <c r="DR219" s="2">
        <f t="shared" si="713"/>
        <v>85.898976802713634</v>
      </c>
      <c r="DS219" s="2">
        <f t="shared" si="713"/>
        <v>85.093180654338539</v>
      </c>
      <c r="DT219" s="2">
        <f t="shared" si="713"/>
        <v>70.201305400696839</v>
      </c>
      <c r="DU219" s="2">
        <f t="shared" si="713"/>
        <v>70.9932221383268</v>
      </c>
      <c r="DV219" s="2">
        <f t="shared" si="713"/>
        <v>99.534700375442299</v>
      </c>
      <c r="DW219" s="2">
        <f t="shared" si="713"/>
        <v>127.76810313588848</v>
      </c>
      <c r="DX219" s="2">
        <f t="shared" si="713"/>
        <v>120.9264495313724</v>
      </c>
      <c r="DY219" s="2">
        <f t="shared" si="713"/>
        <v>108.60499999999999</v>
      </c>
      <c r="EA219" s="2">
        <f t="shared" si="652"/>
        <v>43.772914137938336</v>
      </c>
      <c r="EB219" s="2">
        <f t="shared" ref="EB219:EB227" si="714">CF$228*$B219+CF$229</f>
        <v>48.68677509463518</v>
      </c>
      <c r="EC219" s="2">
        <f t="shared" ref="EC219:EC227" si="715">CG$228*$B219+CG$229</f>
        <v>55.120943026404234</v>
      </c>
      <c r="ED219" s="2">
        <f t="shared" ref="ED219:ED227" si="716">CH$228*$B219+CH$229</f>
        <v>60.500073974104858</v>
      </c>
      <c r="EE219" s="2">
        <f t="shared" ref="EE219:EE227" si="717">CI$228*$B219+CI$229</f>
        <v>61.754399749474423</v>
      </c>
      <c r="EF219" s="2">
        <f t="shared" ref="EF219:EF227" si="718">CJ$228*$B219+CJ$229</f>
        <v>67.159018996617803</v>
      </c>
      <c r="EG219" s="2">
        <f t="shared" ref="EG219:EG227" si="719">CK$228*$B219+CK$229</f>
        <v>69.73495884216149</v>
      </c>
      <c r="EH219" s="2">
        <f t="shared" ref="EH219:EH227" si="720">CL$228*$B219+CL$229</f>
        <v>66.946986570804626</v>
      </c>
      <c r="EI219" s="2">
        <f t="shared" ref="EI219:EI227" si="721">CM$228*$B219+CM$229</f>
        <v>67.189771825055857</v>
      </c>
      <c r="EJ219" s="2">
        <f t="shared" ref="EJ219:EJ227" si="722">CN$228*$B219+CN$229</f>
        <v>70.898914896939431</v>
      </c>
      <c r="EK219" s="2">
        <f t="shared" ref="EK219:EK227" si="723">CO$228*$B219+CO$229</f>
        <v>71.390052079950976</v>
      </c>
      <c r="EL219" s="2">
        <f t="shared" ref="EL219:EL227" si="724">CP$228*$B219+CP$229</f>
        <v>72.596319026548713</v>
      </c>
      <c r="EM219" s="2">
        <f t="shared" ref="EM219:EM227" si="725">CQ$228*$B219+CQ$229</f>
        <v>73.514554867256635</v>
      </c>
      <c r="EN219" s="2">
        <f t="shared" ref="EN219:EN227" si="726">CR$228*$B219+CR$229</f>
        <v>79.112547881977392</v>
      </c>
      <c r="EO219" s="2">
        <f t="shared" ref="EO219:EO227" si="727">CS$228*$B219+CS$229</f>
        <v>77.750018794745614</v>
      </c>
      <c r="EQ219" s="2">
        <f t="shared" ref="EQ219:EQ227" si="728">CU$228*$B219+CU$229</f>
        <v>45.078036802298335</v>
      </c>
      <c r="ER219" s="2">
        <f t="shared" ref="ER219:FE227" si="729">CV$228*$B219+CV$229</f>
        <v>48.429427584556237</v>
      </c>
      <c r="ES219" s="2">
        <f t="shared" si="729"/>
        <v>55.424546070519213</v>
      </c>
      <c r="ET219" s="2">
        <f t="shared" si="729"/>
        <v>60.128506781970486</v>
      </c>
      <c r="EU219" s="2">
        <f t="shared" si="729"/>
        <v>66.029353451388758</v>
      </c>
      <c r="EV219" s="2">
        <f t="shared" si="729"/>
        <v>67.782552609707636</v>
      </c>
      <c r="EW219" s="2">
        <f t="shared" si="729"/>
        <v>69.370748223505515</v>
      </c>
      <c r="EX219" s="2">
        <f t="shared" si="729"/>
        <v>70.013258056069986</v>
      </c>
      <c r="EY219" s="2">
        <f t="shared" si="729"/>
        <v>71.75289911899236</v>
      </c>
      <c r="EZ219" s="2">
        <f t="shared" si="729"/>
        <v>72.321543270231288</v>
      </c>
      <c r="FA219" s="2">
        <f t="shared" si="729"/>
        <v>72.451765612250654</v>
      </c>
      <c r="FB219" s="2">
        <f t="shared" si="729"/>
        <v>72.824932656744636</v>
      </c>
      <c r="FC219" s="2">
        <f t="shared" si="729"/>
        <v>73.29615474949027</v>
      </c>
      <c r="FD219" s="2">
        <f t="shared" si="729"/>
        <v>76.116519663762716</v>
      </c>
      <c r="FE219" s="2">
        <f t="shared" si="729"/>
        <v>72.15237460432985</v>
      </c>
      <c r="FG219" s="2">
        <f t="shared" ref="FG219:FG227" si="730">POWER(10,($B219-C$231)/C$229)/(1+POWER(10,($B219-C$231)/C$229))</f>
        <v>0.9999991073933413</v>
      </c>
      <c r="FH219" s="2">
        <f t="shared" ref="FH219:FU227" si="731">POWER(10,($B219-D$231)/D$229)/(1+POWER(10,($B219-D$231)/D$229))</f>
        <v>0.99999904184886401</v>
      </c>
      <c r="FI219" s="2">
        <f t="shared" si="731"/>
        <v>0.99999897164752449</v>
      </c>
      <c r="FJ219" s="2">
        <f t="shared" si="731"/>
        <v>0.99999900121801133</v>
      </c>
      <c r="FK219" s="2">
        <f t="shared" si="731"/>
        <v>0.99999893607100854</v>
      </c>
      <c r="FL219" s="2">
        <f t="shared" si="731"/>
        <v>0.99999877167037565</v>
      </c>
      <c r="FM219" s="2">
        <f t="shared" si="731"/>
        <v>0.99999865989269332</v>
      </c>
      <c r="FN219" s="2">
        <f t="shared" si="731"/>
        <v>0.99999851542988438</v>
      </c>
      <c r="FO219" s="2">
        <f t="shared" si="731"/>
        <v>0.99999848417743131</v>
      </c>
      <c r="FP219" s="2">
        <f t="shared" si="731"/>
        <v>0.99999874950825762</v>
      </c>
      <c r="FQ219" s="2">
        <f t="shared" si="731"/>
        <v>0.99999889470315373</v>
      </c>
      <c r="FR219" s="2">
        <f t="shared" si="731"/>
        <v>0.99999893462357536</v>
      </c>
      <c r="FS219" s="2">
        <f t="shared" si="731"/>
        <v>0.99999907706960656</v>
      </c>
      <c r="FT219" s="2">
        <f t="shared" si="731"/>
        <v>0.99999895475771494</v>
      </c>
      <c r="FU219" s="2">
        <f t="shared" si="731"/>
        <v>0.99999867716558988</v>
      </c>
      <c r="FW219" s="2">
        <f t="shared" si="536"/>
        <v>0.9396722843363513</v>
      </c>
      <c r="FX219" s="2">
        <f t="shared" si="588"/>
        <v>0.95364181887681865</v>
      </c>
      <c r="FY219" s="2">
        <f t="shared" si="589"/>
        <v>0.95436355698960629</v>
      </c>
      <c r="FZ219" s="2">
        <f t="shared" si="590"/>
        <v>0.95276391570828256</v>
      </c>
      <c r="GA219" s="2">
        <f t="shared" si="591"/>
        <v>0.95040245842360438</v>
      </c>
      <c r="GB219" s="2">
        <f t="shared" si="592"/>
        <v>0.95004312485645759</v>
      </c>
      <c r="GC219" s="2">
        <f t="shared" si="593"/>
        <v>0.95271080979005462</v>
      </c>
      <c r="GD219" s="2">
        <f t="shared" si="594"/>
        <v>0.95456377776476642</v>
      </c>
      <c r="GE219" s="2">
        <f t="shared" si="595"/>
        <v>0.96252413752236232</v>
      </c>
      <c r="GF219" s="2">
        <f t="shared" si="596"/>
        <v>0.95644250057770119</v>
      </c>
      <c r="GG219" s="2">
        <f t="shared" si="597"/>
        <v>0.95175306502397417</v>
      </c>
      <c r="GH219" s="2">
        <f t="shared" si="598"/>
        <v>0.94622930908102454</v>
      </c>
      <c r="GI219" s="2">
        <f t="shared" si="599"/>
        <v>0.94486372239526362</v>
      </c>
      <c r="GJ219" s="2">
        <f t="shared" si="600"/>
        <v>0.92058495927971273</v>
      </c>
      <c r="GK219" s="2">
        <f t="shared" si="601"/>
        <v>0.91390628759582837</v>
      </c>
      <c r="GM219" s="86">
        <f t="shared" si="537"/>
        <v>1.6806098963904459E-136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4.713431708950221E-288</v>
      </c>
      <c r="GU219" s="86">
        <f t="shared" si="609"/>
        <v>3.8455932999262233E-208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6.2377972220275527E-110</v>
      </c>
      <c r="HD219" s="86">
        <f t="shared" si="616"/>
        <v>2.7043460731536118E-296</v>
      </c>
      <c r="HE219" s="86">
        <f t="shared" si="617"/>
        <v>0</v>
      </c>
      <c r="HF219" s="86">
        <f t="shared" si="618"/>
        <v>4.9813216606406689E-299</v>
      </c>
      <c r="HG219" s="86">
        <f t="shared" si="619"/>
        <v>3.2279012925946862E-226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9.1777397207910871E-82</v>
      </c>
      <c r="HT219" s="86">
        <f t="shared" si="630"/>
        <v>7.1681327384336127E-103</v>
      </c>
      <c r="HU219" s="86">
        <f t="shared" si="631"/>
        <v>4.2739178697913893E-114</v>
      </c>
      <c r="HV219" s="86">
        <f t="shared" si="632"/>
        <v>8.3386895553209793E-101</v>
      </c>
      <c r="HW219" s="86">
        <f t="shared" si="633"/>
        <v>6.6530105534078248E-97</v>
      </c>
      <c r="HX219" s="86">
        <f t="shared" si="634"/>
        <v>1.0531106269465433E-90</v>
      </c>
      <c r="HY219" s="86">
        <f t="shared" si="635"/>
        <v>2.0258453181745799E-110</v>
      </c>
      <c r="HZ219" s="86">
        <f t="shared" si="636"/>
        <v>1.8150694532867941E-129</v>
      </c>
      <c r="IA219" s="86">
        <f t="shared" si="637"/>
        <v>1.1248563196110589E-126</v>
      </c>
      <c r="IB219" s="86">
        <f t="shared" si="638"/>
        <v>6.5011535280759564E-108</v>
      </c>
      <c r="IC219" s="86">
        <f t="shared" si="639"/>
        <v>6.4121096521619207E-101</v>
      </c>
      <c r="ID219" s="86">
        <f t="shared" si="640"/>
        <v>6.887597237209551E-99</v>
      </c>
      <c r="IE219" s="86">
        <f t="shared" si="641"/>
        <v>8.3548511171875915E-99</v>
      </c>
      <c r="IF219" s="86">
        <f t="shared" si="642"/>
        <v>3.9451348307164526E-79</v>
      </c>
      <c r="IG219" s="86">
        <f t="shared" si="643"/>
        <v>7.1868973276250428E-72</v>
      </c>
      <c r="II219" s="86">
        <f t="shared" si="540"/>
        <v>6.3126155585595604E-13</v>
      </c>
      <c r="IJ219" s="86">
        <f t="shared" si="541"/>
        <v>9.4109880518548132E-18</v>
      </c>
      <c r="IK219" s="86">
        <f t="shared" si="542"/>
        <v>2.7401932700718816E-19</v>
      </c>
      <c r="IL219" s="86">
        <f t="shared" si="543"/>
        <v>4.5524302214971976E-17</v>
      </c>
      <c r="IM219" s="86">
        <f t="shared" si="544"/>
        <v>5.7880062419183956E-16</v>
      </c>
      <c r="IN219" s="86">
        <f t="shared" si="545"/>
        <v>9.9305904083921558E-15</v>
      </c>
      <c r="IO219" s="86">
        <f t="shared" si="546"/>
        <v>9.708947489966418E-18</v>
      </c>
      <c r="IP219" s="86">
        <f t="shared" si="547"/>
        <v>6.3494328479782149E-21</v>
      </c>
      <c r="IQ219" s="86">
        <f t="shared" si="548"/>
        <v>4.0354108363100001E-23</v>
      </c>
      <c r="IR219" s="86">
        <f t="shared" si="549"/>
        <v>2.5217268045488887E-18</v>
      </c>
      <c r="IS219" s="86">
        <f t="shared" si="550"/>
        <v>7.9845411986305802E-17</v>
      </c>
      <c r="IT219" s="86">
        <f t="shared" si="551"/>
        <v>4.1132860116663932E-16</v>
      </c>
      <c r="IU219" s="86">
        <f t="shared" si="552"/>
        <v>7.6332997778705842E-16</v>
      </c>
      <c r="IV219" s="86">
        <f t="shared" si="553"/>
        <v>1.024323206389693E-12</v>
      </c>
      <c r="IW219" s="86">
        <f t="shared" si="554"/>
        <v>2.3722002797742616E-12</v>
      </c>
      <c r="IY219" s="86">
        <f t="shared" si="555"/>
        <v>6.3126155585595604E-13</v>
      </c>
      <c r="IZ219" s="86">
        <f t="shared" si="556"/>
        <v>9.4109880518548132E-18</v>
      </c>
      <c r="JA219" s="86">
        <f t="shared" si="557"/>
        <v>2.7401932700718816E-19</v>
      </c>
      <c r="JB219" s="86">
        <f t="shared" si="558"/>
        <v>4.5524302214971976E-17</v>
      </c>
      <c r="JC219" s="86">
        <f t="shared" si="559"/>
        <v>5.7880062419183956E-16</v>
      </c>
      <c r="JD219" s="86">
        <f t="shared" si="560"/>
        <v>9.9305904083921558E-15</v>
      </c>
      <c r="JE219" s="86">
        <f t="shared" si="561"/>
        <v>9.708947489966418E-18</v>
      </c>
      <c r="JF219" s="86">
        <f t="shared" si="562"/>
        <v>6.3494328479782149E-21</v>
      </c>
      <c r="JG219" s="86">
        <f t="shared" si="563"/>
        <v>4.0354108363100001E-23</v>
      </c>
      <c r="JH219" s="86">
        <f t="shared" si="564"/>
        <v>2.5217268045488887E-18</v>
      </c>
      <c r="JI219" s="86">
        <f t="shared" si="565"/>
        <v>7.9845411986305802E-17</v>
      </c>
      <c r="JJ219" s="86">
        <f t="shared" si="566"/>
        <v>4.1132860116663932E-16</v>
      </c>
      <c r="JK219" s="86">
        <f t="shared" si="567"/>
        <v>7.6332997778705842E-16</v>
      </c>
      <c r="JL219" s="86">
        <f t="shared" si="568"/>
        <v>1.024323206389693E-12</v>
      </c>
      <c r="JM219" s="86">
        <f t="shared" si="569"/>
        <v>2.3722002797742616E-12</v>
      </c>
    </row>
    <row r="220" spans="2:273" x14ac:dyDescent="0.25">
      <c r="B220" s="2">
        <v>193</v>
      </c>
      <c r="C220" s="37">
        <v>45.802999999999997</v>
      </c>
      <c r="D220" s="37">
        <v>49.1</v>
      </c>
      <c r="E220" s="37">
        <v>55.871000000000002</v>
      </c>
      <c r="F220" s="37">
        <v>59.725999999999999</v>
      </c>
      <c r="G220" s="37">
        <v>67.918999999999997</v>
      </c>
      <c r="H220" s="37">
        <v>67.966999999999999</v>
      </c>
      <c r="I220" s="37">
        <v>69.846999999999994</v>
      </c>
      <c r="J220" s="37">
        <v>71.316999999999993</v>
      </c>
      <c r="K220" s="37">
        <v>73.2</v>
      </c>
      <c r="L220" s="37">
        <v>73.167000000000002</v>
      </c>
      <c r="M220" s="37">
        <v>71.507999999999996</v>
      </c>
      <c r="N220" s="37">
        <v>73.623000000000005</v>
      </c>
      <c r="O220" s="37">
        <v>73.2</v>
      </c>
      <c r="P220" s="37">
        <v>76.475999999999999</v>
      </c>
      <c r="Q220" s="37">
        <v>72.328000000000003</v>
      </c>
      <c r="S220" s="4">
        <f t="shared" si="653"/>
        <v>44.886253882151458</v>
      </c>
      <c r="T220" s="4">
        <f t="shared" si="654"/>
        <v>48.32187394128799</v>
      </c>
      <c r="U220" s="4" t="e">
        <f t="shared" si="655"/>
        <v>#N/A</v>
      </c>
      <c r="V220" s="4">
        <f t="shared" si="656"/>
        <v>60.052686336484832</v>
      </c>
      <c r="W220" s="4">
        <f t="shared" si="657"/>
        <v>65.679155737587706</v>
      </c>
      <c r="X220" s="4">
        <f t="shared" si="658"/>
        <v>67.660944179396125</v>
      </c>
      <c r="Y220" s="4">
        <f t="shared" si="659"/>
        <v>69.285623355807672</v>
      </c>
      <c r="Z220" s="4" t="e">
        <f t="shared" si="660"/>
        <v>#N/A</v>
      </c>
      <c r="AA220" s="4" t="e">
        <f t="shared" si="661"/>
        <v>#N/A</v>
      </c>
      <c r="AB220" s="4">
        <f t="shared" si="662"/>
        <v>72.140631819508258</v>
      </c>
      <c r="AC220" s="4">
        <f t="shared" si="663"/>
        <v>72.286320004433406</v>
      </c>
      <c r="AD220" s="4">
        <f t="shared" si="664"/>
        <v>72.702335143196834</v>
      </c>
      <c r="AE220" s="4">
        <f t="shared" si="665"/>
        <v>73.204116515114777</v>
      </c>
      <c r="AF220" s="4">
        <f t="shared" si="666"/>
        <v>76.243242916639275</v>
      </c>
      <c r="AG220" s="4">
        <f t="shared" si="667"/>
        <v>72.455829352318744</v>
      </c>
      <c r="AI220" s="4">
        <f t="shared" si="668"/>
        <v>0.91674611784853965</v>
      </c>
      <c r="AJ220" s="4">
        <f t="shared" si="669"/>
        <v>0.77812605871201157</v>
      </c>
      <c r="AK220" s="4">
        <f t="shared" si="670"/>
        <v>0</v>
      </c>
      <c r="AL220" s="4">
        <f t="shared" si="671"/>
        <v>-0.32668633648483336</v>
      </c>
      <c r="AM220" s="4">
        <f t="shared" si="672"/>
        <v>2.2398442624122907</v>
      </c>
      <c r="AN220" s="4">
        <f t="shared" si="673"/>
        <v>0.30605582060387349</v>
      </c>
      <c r="AO220" s="4">
        <f t="shared" si="674"/>
        <v>0.56137664419232181</v>
      </c>
      <c r="AP220" s="4">
        <f t="shared" si="675"/>
        <v>0</v>
      </c>
      <c r="AQ220" s="4">
        <f t="shared" si="676"/>
        <v>0</v>
      </c>
      <c r="AR220" s="4">
        <f t="shared" si="677"/>
        <v>1.0263681804917439</v>
      </c>
      <c r="AS220" s="4">
        <f t="shared" si="678"/>
        <v>-0.77832000443341087</v>
      </c>
      <c r="AT220" s="4">
        <f t="shared" si="679"/>
        <v>0.92066485680317101</v>
      </c>
      <c r="AU220" s="4">
        <f t="shared" si="680"/>
        <v>-4.1165151147737333E-3</v>
      </c>
      <c r="AV220" s="4">
        <f t="shared" si="681"/>
        <v>0.23275708336072398</v>
      </c>
      <c r="AW220" s="4">
        <f t="shared" si="681"/>
        <v>-0.12782935231874148</v>
      </c>
      <c r="AY220" s="2">
        <f t="shared" ref="AY220:AY227" si="732">IF(OR($B220 &lt; C$230, $B220 &gt; C$233), #N/A, ((1-FG220)*DK220) + (FG220 - FW220)*EA220 + (FW220*EQ220))</f>
        <v>44.886253882151458</v>
      </c>
      <c r="AZ220" s="2">
        <f t="shared" si="571"/>
        <v>48.32187394128799</v>
      </c>
      <c r="BA220" s="2" t="e">
        <f t="shared" si="572"/>
        <v>#N/A</v>
      </c>
      <c r="BB220" s="2">
        <f t="shared" si="573"/>
        <v>60.052686336484832</v>
      </c>
      <c r="BC220" s="2">
        <f t="shared" si="574"/>
        <v>65.679155737587706</v>
      </c>
      <c r="BD220" s="2">
        <f t="shared" si="575"/>
        <v>67.660944179396125</v>
      </c>
      <c r="BE220" s="2">
        <f t="shared" si="576"/>
        <v>69.285623355807672</v>
      </c>
      <c r="BF220" s="2" t="e">
        <f t="shared" si="577"/>
        <v>#N/A</v>
      </c>
      <c r="BG220" s="2" t="e">
        <f t="shared" si="578"/>
        <v>#N/A</v>
      </c>
      <c r="BH220" s="2">
        <f t="shared" si="579"/>
        <v>72.140631819508258</v>
      </c>
      <c r="BI220" s="2">
        <f t="shared" si="580"/>
        <v>72.286320004433406</v>
      </c>
      <c r="BJ220" s="2">
        <f t="shared" si="581"/>
        <v>72.702335143196834</v>
      </c>
      <c r="BK220" s="2">
        <f t="shared" si="582"/>
        <v>73.204116515114777</v>
      </c>
      <c r="BL220" s="2">
        <f t="shared" si="583"/>
        <v>76.243242916639275</v>
      </c>
      <c r="BM220" s="2">
        <f t="shared" si="584"/>
        <v>72.455829352318744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>
        <f t="shared" si="697"/>
        <v>45.802999999999997</v>
      </c>
      <c r="CV220" s="2">
        <f t="shared" si="698"/>
        <v>49.1</v>
      </c>
      <c r="CW220" s="2" t="str">
        <f t="shared" si="699"/>
        <v/>
      </c>
      <c r="CX220" s="2">
        <f t="shared" si="700"/>
        <v>59.725999999999999</v>
      </c>
      <c r="CY220" s="2">
        <f t="shared" si="701"/>
        <v>67.918999999999997</v>
      </c>
      <c r="CZ220" s="2">
        <f t="shared" si="702"/>
        <v>67.966999999999999</v>
      </c>
      <c r="DA220" s="2">
        <f t="shared" si="703"/>
        <v>69.846999999999994</v>
      </c>
      <c r="DB220" s="2" t="str">
        <f t="shared" si="704"/>
        <v/>
      </c>
      <c r="DC220" s="2" t="str">
        <f t="shared" si="705"/>
        <v/>
      </c>
      <c r="DD220" s="2">
        <f t="shared" si="706"/>
        <v>73.167000000000002</v>
      </c>
      <c r="DE220" s="2">
        <f t="shared" si="707"/>
        <v>71.507999999999996</v>
      </c>
      <c r="DF220" s="2">
        <f t="shared" si="708"/>
        <v>73.623000000000005</v>
      </c>
      <c r="DG220" s="2">
        <f t="shared" si="709"/>
        <v>73.2</v>
      </c>
      <c r="DH220" s="2">
        <f t="shared" si="710"/>
        <v>76.475999999999999</v>
      </c>
      <c r="DI220" s="2">
        <f t="shared" si="711"/>
        <v>72.328000000000003</v>
      </c>
      <c r="DK220" s="2">
        <f t="shared" si="712"/>
        <v>136.03595836236929</v>
      </c>
      <c r="DL220" s="2">
        <f t="shared" si="713"/>
        <v>113.69866027874562</v>
      </c>
      <c r="DM220" s="2">
        <f t="shared" si="713"/>
        <v>124.49443726872485</v>
      </c>
      <c r="DN220" s="2">
        <f t="shared" si="713"/>
        <v>113.60053847608246</v>
      </c>
      <c r="DO220" s="2">
        <f t="shared" si="713"/>
        <v>111.19672392836884</v>
      </c>
      <c r="DP220" s="2">
        <f t="shared" si="713"/>
        <v>41.824468891573581</v>
      </c>
      <c r="DQ220" s="2">
        <f t="shared" si="713"/>
        <v>68.803031707317047</v>
      </c>
      <c r="DR220" s="2">
        <f t="shared" si="713"/>
        <v>85.838080971659906</v>
      </c>
      <c r="DS220" s="2">
        <f t="shared" si="713"/>
        <v>84.998623518255087</v>
      </c>
      <c r="DT220" s="2">
        <f t="shared" si="713"/>
        <v>70.03386933797907</v>
      </c>
      <c r="DU220" s="2">
        <f t="shared" si="713"/>
        <v>70.84459498640895</v>
      </c>
      <c r="DV220" s="2">
        <f t="shared" si="713"/>
        <v>99.561883828971176</v>
      </c>
      <c r="DW220" s="2">
        <f t="shared" si="713"/>
        <v>127.96253623693379</v>
      </c>
      <c r="DX220" s="2">
        <f t="shared" si="713"/>
        <v>121.08474675201903</v>
      </c>
      <c r="DY220" s="2">
        <f t="shared" si="713"/>
        <v>108.71347560975609</v>
      </c>
      <c r="EA220" s="2">
        <f t="shared" si="652"/>
        <v>43.635316851600884</v>
      </c>
      <c r="EB220" s="2">
        <f t="shared" si="714"/>
        <v>48.571136303644735</v>
      </c>
      <c r="EC220" s="2">
        <f t="shared" si="715"/>
        <v>54.978941757392619</v>
      </c>
      <c r="ED220" s="2">
        <f t="shared" si="716"/>
        <v>60.412712327611672</v>
      </c>
      <c r="EE220" s="2">
        <f t="shared" si="717"/>
        <v>61.544745181777571</v>
      </c>
      <c r="EF220" s="2">
        <f t="shared" si="718"/>
        <v>67.058192700112727</v>
      </c>
      <c r="EG220" s="2">
        <f t="shared" si="719"/>
        <v>69.63831125019081</v>
      </c>
      <c r="EH220" s="2">
        <f t="shared" si="720"/>
        <v>66.779284040954082</v>
      </c>
      <c r="EI220" s="2">
        <f t="shared" si="721"/>
        <v>66.98171023801342</v>
      </c>
      <c r="EJ220" s="2">
        <f t="shared" si="722"/>
        <v>70.757612859150541</v>
      </c>
      <c r="EK220" s="2">
        <f t="shared" si="723"/>
        <v>71.258753657502652</v>
      </c>
      <c r="EL220" s="2">
        <f t="shared" si="724"/>
        <v>72.481991673370914</v>
      </c>
      <c r="EM220" s="2">
        <f t="shared" si="725"/>
        <v>73.413662087691065</v>
      </c>
      <c r="EN220" s="2">
        <f t="shared" si="726"/>
        <v>79.05404432318177</v>
      </c>
      <c r="EO220" s="2">
        <f t="shared" si="727"/>
        <v>77.667797276160684</v>
      </c>
      <c r="EQ220" s="2">
        <f t="shared" si="728"/>
        <v>44.959418908240693</v>
      </c>
      <c r="ER220" s="2">
        <f t="shared" si="729"/>
        <v>48.31076360281503</v>
      </c>
      <c r="ES220" s="2">
        <f t="shared" si="729"/>
        <v>55.286762022225687</v>
      </c>
      <c r="ET220" s="2">
        <f t="shared" si="729"/>
        <v>60.036356894968932</v>
      </c>
      <c r="EU220" s="2">
        <f t="shared" si="729"/>
        <v>65.875878580534888</v>
      </c>
      <c r="EV220" s="2">
        <f t="shared" si="729"/>
        <v>67.689879951692035</v>
      </c>
      <c r="EW220" s="2">
        <f t="shared" si="729"/>
        <v>69.269658598894608</v>
      </c>
      <c r="EX220" s="2">
        <f t="shared" si="729"/>
        <v>69.883892573039034</v>
      </c>
      <c r="EY220" s="2">
        <f t="shared" si="729"/>
        <v>71.601585748405853</v>
      </c>
      <c r="EZ220" s="2">
        <f t="shared" si="729"/>
        <v>72.198075030321661</v>
      </c>
      <c r="FA220" s="2">
        <f t="shared" si="729"/>
        <v>72.333827190838278</v>
      </c>
      <c r="FB220" s="2">
        <f t="shared" si="729"/>
        <v>72.71372702869175</v>
      </c>
      <c r="FC220" s="2">
        <f t="shared" si="729"/>
        <v>73.192916310705556</v>
      </c>
      <c r="FD220" s="2">
        <f t="shared" si="729"/>
        <v>76.022058809206243</v>
      </c>
      <c r="FE220" s="2">
        <f t="shared" si="729"/>
        <v>72.008001655845916</v>
      </c>
      <c r="FG220" s="2">
        <f t="shared" si="730"/>
        <v>0.99999918593298809</v>
      </c>
      <c r="FH220" s="2">
        <f t="shared" si="731"/>
        <v>0.99999912615570463</v>
      </c>
      <c r="FI220" s="2">
        <f t="shared" si="731"/>
        <v>0.99999906213131085</v>
      </c>
      <c r="FJ220" s="2">
        <f t="shared" si="731"/>
        <v>0.99999908909992008</v>
      </c>
      <c r="FK220" s="2">
        <f t="shared" si="731"/>
        <v>0.99999902968513665</v>
      </c>
      <c r="FL220" s="2">
        <f t="shared" si="731"/>
        <v>0.99999887974994728</v>
      </c>
      <c r="FM220" s="2">
        <f t="shared" si="731"/>
        <v>0.99999877780746638</v>
      </c>
      <c r="FN220" s="2">
        <f t="shared" si="731"/>
        <v>0.99999864605578592</v>
      </c>
      <c r="FO220" s="2">
        <f t="shared" si="731"/>
        <v>0.99999861755320241</v>
      </c>
      <c r="FP220" s="2">
        <f t="shared" si="731"/>
        <v>0.99999885953785095</v>
      </c>
      <c r="FQ220" s="2">
        <f t="shared" si="731"/>
        <v>0.99999899195719744</v>
      </c>
      <c r="FR220" s="2">
        <f t="shared" si="731"/>
        <v>0.99999902836506172</v>
      </c>
      <c r="FS220" s="2">
        <f t="shared" si="731"/>
        <v>0.99999915827740882</v>
      </c>
      <c r="FT220" s="2">
        <f t="shared" si="731"/>
        <v>0.99999904672761863</v>
      </c>
      <c r="FU220" s="2">
        <f t="shared" si="731"/>
        <v>0.99999879356053889</v>
      </c>
      <c r="FW220" s="2">
        <f t="shared" ref="FW220:FW227" si="748">POWER(10,($B220-C$232)/C$229)/(1+POWER(10,($B220-C$232)/C$229))</f>
        <v>0.94468685700161881</v>
      </c>
      <c r="FX220" s="2">
        <f t="shared" si="588"/>
        <v>0.9575476725384946</v>
      </c>
      <c r="FY220" s="2">
        <f t="shared" si="589"/>
        <v>0.95821126612937579</v>
      </c>
      <c r="FZ220" s="2">
        <f t="shared" si="590"/>
        <v>0.95674038074462842</v>
      </c>
      <c r="GA220" s="2">
        <f t="shared" si="591"/>
        <v>0.95456823817603875</v>
      </c>
      <c r="GB220" s="2">
        <f t="shared" si="592"/>
        <v>0.9542376323992412</v>
      </c>
      <c r="GC220" s="2">
        <f t="shared" si="593"/>
        <v>0.95669154221639574</v>
      </c>
      <c r="GD220" s="2">
        <f t="shared" si="594"/>
        <v>0.9583953417645622</v>
      </c>
      <c r="GE220" s="2">
        <f t="shared" si="595"/>
        <v>0.96570853213046948</v>
      </c>
      <c r="GF220" s="2">
        <f t="shared" si="596"/>
        <v>0.96012225342605872</v>
      </c>
      <c r="GG220" s="2">
        <f t="shared" si="597"/>
        <v>0.95581067950969856</v>
      </c>
      <c r="GH220" s="2">
        <f t="shared" si="598"/>
        <v>0.95072742677334132</v>
      </c>
      <c r="GI220" s="2">
        <f t="shared" si="599"/>
        <v>0.94946997608812655</v>
      </c>
      <c r="GJ220" s="2">
        <f t="shared" si="600"/>
        <v>0.92706296263425159</v>
      </c>
      <c r="GK220" s="2">
        <f t="shared" si="601"/>
        <v>0.92088225939924084</v>
      </c>
      <c r="GM220" s="86">
        <f t="shared" ref="GM220:GM227" si="749" xml:space="preserve"> _xlfn.NORM.DIST($B220, C$7, ABS(C$11), TRUE) * _xlfn.NORM.DIST(($B220 - C$7)*C$15, 0, ABS(C$11), TRUE) * 2</f>
        <v>1.2064656554251999E-138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1.5285732014705401E-292</v>
      </c>
      <c r="GU220" s="86">
        <f t="shared" si="609"/>
        <v>2.2509445173731377E-211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4.6528999411086428E-112</v>
      </c>
      <c r="HD220" s="86">
        <f t="shared" si="616"/>
        <v>4.9500960422871405E-302</v>
      </c>
      <c r="HE220" s="86">
        <f t="shared" si="617"/>
        <v>0</v>
      </c>
      <c r="HF220" s="86">
        <f t="shared" si="618"/>
        <v>8.0370420726118615E-305</v>
      </c>
      <c r="HG220" s="86">
        <f t="shared" si="619"/>
        <v>1.3929938952238928E-230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1.8633565207445464E-84</v>
      </c>
      <c r="HT220" s="86">
        <f t="shared" si="630"/>
        <v>3.7936104881283623E-106</v>
      </c>
      <c r="HU220" s="86">
        <f t="shared" si="631"/>
        <v>1.0905509447211141E-117</v>
      </c>
      <c r="HV220" s="86">
        <f t="shared" si="632"/>
        <v>5.3317408832300101E-104</v>
      </c>
      <c r="HW220" s="86">
        <f t="shared" si="633"/>
        <v>5.6640242221406492E-100</v>
      </c>
      <c r="HX220" s="86">
        <f t="shared" si="634"/>
        <v>1.5015230814702344E-93</v>
      </c>
      <c r="HY220" s="86">
        <f t="shared" si="635"/>
        <v>7.7455854267625122E-114</v>
      </c>
      <c r="HZ220" s="86">
        <f t="shared" si="636"/>
        <v>1.8279356647608967E-133</v>
      </c>
      <c r="IA220" s="86">
        <f t="shared" si="637"/>
        <v>1.372681609404795E-130</v>
      </c>
      <c r="IB220" s="86">
        <f t="shared" si="638"/>
        <v>2.9529603228876361E-111</v>
      </c>
      <c r="IC220" s="86">
        <f t="shared" si="639"/>
        <v>4.0976367870822497E-104</v>
      </c>
      <c r="ID220" s="86">
        <f t="shared" si="640"/>
        <v>4.2391390795207725E-102</v>
      </c>
      <c r="IE220" s="86">
        <f t="shared" si="641"/>
        <v>5.1584622655717926E-102</v>
      </c>
      <c r="IF220" s="86">
        <f t="shared" si="642"/>
        <v>8.2092648838247268E-82</v>
      </c>
      <c r="IG220" s="86">
        <f t="shared" si="643"/>
        <v>2.3834837359754853E-74</v>
      </c>
      <c r="II220" s="86">
        <f t="shared" ref="II220:II227" si="752" xml:space="preserve"> _xlfn.NORM.DIST($B220, C$10, ABS(C$14), TRUE) * _xlfn.NORM.DIST(($B220 - C$10)*C$18, 0, ABS(C$14), TRUE) * 2</f>
        <v>1.0468238397537151E-13</v>
      </c>
      <c r="IJ220" s="86">
        <f t="shared" ref="IJ220:IJ227" si="753" xml:space="preserve"> _xlfn.NORM.DIST($B220, D$10, ABS(D$14), TRUE) * _xlfn.NORM.DIST(($B220 - D$10)*D$18, 0, ABS(D$14), TRUE) * 2</f>
        <v>9.3774759246700137E-19</v>
      </c>
      <c r="IK220" s="86">
        <f t="shared" ref="IK220:IK227" si="754" xml:space="preserve"> _xlfn.NORM.DIST($B220, E$10, ABS(E$14), TRUE) * _xlfn.NORM.DIST(($B220 - E$10)*E$18, 0, ABS(E$14), TRUE) * 2</f>
        <v>2.2305925279757832E-20</v>
      </c>
      <c r="IL220" s="86">
        <f t="shared" ref="IL220:IL227" si="755" xml:space="preserve"> _xlfn.NORM.DIST($B220, F$10, ABS(F$14), TRUE) * _xlfn.NORM.DIST(($B220 - F$10)*F$18, 0, ABS(F$14), TRUE) * 2</f>
        <v>4.9215531341440897E-18</v>
      </c>
      <c r="IM220" s="86">
        <f t="shared" ref="IM220:IM227" si="756" xml:space="preserve"> _xlfn.NORM.DIST($B220, G$10, ABS(G$14), TRUE) * _xlfn.NORM.DIST(($B220 - G$10)*G$18, 0, ABS(G$14), TRUE) * 2</f>
        <v>7.0528145502980768E-17</v>
      </c>
      <c r="IN220" s="86">
        <f t="shared" ref="IN220:IN227" si="757" xml:space="preserve"> _xlfn.NORM.DIST($B220, H$10, ABS(H$14), TRUE) * _xlfn.NORM.DIST(($B220 - H$10)*H$18, 0, ABS(H$14), TRUE) * 2</f>
        <v>1.437683055508419E-15</v>
      </c>
      <c r="IO220" s="86">
        <f t="shared" ref="IO220:IO227" si="758" xml:space="preserve"> _xlfn.NORM.DIST($B220, I$10, ABS(I$14), TRUE) * _xlfn.NORM.DIST(($B220 - I$10)*I$18, 0, ABS(I$14), TRUE) * 2</f>
        <v>9.5366404676206826E-19</v>
      </c>
      <c r="IP220" s="86">
        <f t="shared" ref="IP220:IP227" si="759" xml:space="preserve"> _xlfn.NORM.DIST($B220, J$10, ABS(J$14), TRUE) * _xlfn.NORM.DIST(($B220 - J$10)*J$18, 0, ABS(J$14), TRUE) * 2</f>
        <v>4.1282314727118301E-22</v>
      </c>
      <c r="IQ220" s="86">
        <f t="shared" ref="IQ220:IQ227" si="760" xml:space="preserve"> _xlfn.NORM.DIST($B220, K$10, ABS(K$14), TRUE) * _xlfn.NORM.DIST(($B220 - K$10)*K$18, 0, ABS(K$14), TRUE) * 2</f>
        <v>2.3347799954473134E-24</v>
      </c>
      <c r="IR220" s="86">
        <f t="shared" ref="IR220:IR227" si="761" xml:space="preserve"> _xlfn.NORM.DIST($B220, L$10, ABS(L$14), TRUE) * _xlfn.NORM.DIST(($B220 - L$10)*L$18, 0, ABS(L$14), TRUE) * 2</f>
        <v>2.4402114986351821E-19</v>
      </c>
      <c r="IS220" s="86">
        <f t="shared" ref="IS220:IS227" si="762" xml:space="preserve"> _xlfn.NORM.DIST($B220, M$10, ABS(M$14), TRUE) * _xlfn.NORM.DIST(($B220 - M$10)*M$18, 0, ABS(M$14), TRUE) * 2</f>
        <v>8.7881784644588269E-18</v>
      </c>
      <c r="IT220" s="86">
        <f t="shared" ref="IT220:IT227" si="763" xml:space="preserve"> _xlfn.NORM.DIST($B220, N$10, ABS(N$14), TRUE) * _xlfn.NORM.DIST(($B220 - N$10)*N$18, 0, ABS(N$14), TRUE) * 2</f>
        <v>4.6015574827452746E-17</v>
      </c>
      <c r="IU220" s="86">
        <f t="shared" ref="IU220:IU227" si="764" xml:space="preserve"> _xlfn.NORM.DIST($B220, O$10, ABS(O$14), TRUE) * _xlfn.NORM.DIST(($B220 - O$10)*O$18, 0, ABS(O$14), TRUE) * 2</f>
        <v>8.7066237002771175E-17</v>
      </c>
      <c r="IV220" s="86">
        <f t="shared" ref="IV220:IV227" si="765" xml:space="preserve"> _xlfn.NORM.DIST($B220, P$10, ABS(P$14), TRUE) * _xlfn.NORM.DIST(($B220 - P$10)*P$18, 0, ABS(P$14), TRUE) * 2</f>
        <v>1.4130801869723563E-13</v>
      </c>
      <c r="IW220" s="86">
        <f t="shared" ref="IW220:IW227" si="766" xml:space="preserve"> _xlfn.NORM.DIST($B220, Q$10, ABS(Q$14), TRUE) * _xlfn.NORM.DIST(($B220 - Q$10)*Q$18, 0, ABS(Q$14), TRUE) * 2</f>
        <v>3.2411500320831561E-13</v>
      </c>
      <c r="IY220" s="86">
        <f t="shared" ref="IY220:IY227" si="767">GM220+HC220+HS220+II220</f>
        <v>1.0468238397537151E-13</v>
      </c>
      <c r="IZ220" s="86">
        <f t="shared" ref="IZ220:IZ227" si="768">GN220+HD220+HT220+IJ220</f>
        <v>9.3774759246700137E-19</v>
      </c>
      <c r="JA220" s="86">
        <f t="shared" ref="JA220:JA227" si="769">GO220+HE220+HU220+IK220</f>
        <v>2.2305925279757832E-20</v>
      </c>
      <c r="JB220" s="86">
        <f t="shared" ref="JB220:JB227" si="770">GP220+HF220+HV220+IL220</f>
        <v>4.9215531341440897E-18</v>
      </c>
      <c r="JC220" s="86">
        <f t="shared" ref="JC220:JC227" si="771">GQ220+HG220+HW220+IM220</f>
        <v>7.0528145502980768E-17</v>
      </c>
      <c r="JD220" s="86">
        <f t="shared" ref="JD220:JD227" si="772">GR220+HH220+HX220+IN220</f>
        <v>1.437683055508419E-15</v>
      </c>
      <c r="JE220" s="86">
        <f t="shared" ref="JE220:JE227" si="773">GS220+HI220+HY220+IO220</f>
        <v>9.5366404676206826E-19</v>
      </c>
      <c r="JF220" s="86">
        <f t="shared" ref="JF220:JF227" si="774">GT220+HJ220+HZ220+IP220</f>
        <v>4.1282314727118301E-22</v>
      </c>
      <c r="JG220" s="86">
        <f t="shared" ref="JG220:JG227" si="775">GU220+HK220+IA220+IQ220</f>
        <v>2.3347799954473134E-24</v>
      </c>
      <c r="JH220" s="86">
        <f t="shared" ref="JH220:JH227" si="776">GV220+HL220+IB220+IR220</f>
        <v>2.4402114986351821E-19</v>
      </c>
      <c r="JI220" s="86">
        <f t="shared" ref="JI220:JI227" si="777">GW220+HM220+IC220+IS220</f>
        <v>8.7881784644588269E-18</v>
      </c>
      <c r="JJ220" s="86">
        <f t="shared" ref="JJ220:JJ227" si="778">GX220+HN220+ID220+IT220</f>
        <v>4.6015574827452746E-17</v>
      </c>
      <c r="JK220" s="86">
        <f t="shared" ref="JK220:JK227" si="779">GY220+HO220+IE220+IU220</f>
        <v>8.7066237002771175E-17</v>
      </c>
      <c r="JL220" s="86">
        <f t="shared" ref="JL220:JL227" si="780">GZ220+HP220+IF220+IV220</f>
        <v>1.4130801869723563E-13</v>
      </c>
      <c r="JM220" s="86">
        <f t="shared" ref="JM220:JM227" si="781">HA220+HQ220+IG220+IW220</f>
        <v>3.2411500320831561E-13</v>
      </c>
    </row>
    <row r="221" spans="2:273" x14ac:dyDescent="0.25">
      <c r="B221" s="2">
        <v>194</v>
      </c>
      <c r="C221" s="37">
        <v>45.226999999999997</v>
      </c>
      <c r="D221" s="37">
        <v>49.232999999999997</v>
      </c>
      <c r="E221" s="37">
        <v>56.225999999999999</v>
      </c>
      <c r="F221" s="37">
        <v>60.161000000000001</v>
      </c>
      <c r="G221" s="37">
        <v>66.918999999999997</v>
      </c>
      <c r="H221" s="37">
        <v>68.131</v>
      </c>
      <c r="I221" s="37">
        <v>67.932000000000002</v>
      </c>
      <c r="J221" s="37">
        <v>70.832999999999998</v>
      </c>
      <c r="K221" s="37">
        <v>73.716999999999999</v>
      </c>
      <c r="L221" s="37">
        <v>74.066999999999993</v>
      </c>
      <c r="M221" s="37">
        <v>72.983000000000004</v>
      </c>
      <c r="N221" s="37">
        <v>73.295000000000002</v>
      </c>
      <c r="O221" s="37">
        <v>73.900000000000006</v>
      </c>
      <c r="P221" s="37">
        <v>76.459999999999994</v>
      </c>
      <c r="Q221" s="37">
        <v>71.141000000000005</v>
      </c>
      <c r="S221" s="4">
        <f t="shared" si="653"/>
        <v>44.772785304067881</v>
      </c>
      <c r="T221" s="4" t="e">
        <f t="shared" si="654"/>
        <v>#N/A</v>
      </c>
      <c r="U221" s="4" t="e">
        <f t="shared" si="655"/>
        <v>#N/A</v>
      </c>
      <c r="V221" s="4">
        <f t="shared" si="656"/>
        <v>59.959346244511963</v>
      </c>
      <c r="W221" s="4">
        <f t="shared" si="657"/>
        <v>65.539933297288826</v>
      </c>
      <c r="X221" s="4">
        <f t="shared" si="658"/>
        <v>67.570369100405571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>
        <f t="shared" si="663"/>
        <v>72.17185204004204</v>
      </c>
      <c r="AD221" s="4">
        <f t="shared" si="664"/>
        <v>72.591945766912175</v>
      </c>
      <c r="AE221" s="4">
        <f t="shared" si="665"/>
        <v>73.100046817776033</v>
      </c>
      <c r="AF221" s="4">
        <f t="shared" si="666"/>
        <v>76.133030465297168</v>
      </c>
      <c r="AG221" s="4">
        <f t="shared" si="667"/>
        <v>72.279431618035289</v>
      </c>
      <c r="AI221" s="4">
        <f t="shared" si="668"/>
        <v>0.45421469593211583</v>
      </c>
      <c r="AJ221" s="4">
        <f t="shared" si="669"/>
        <v>0</v>
      </c>
      <c r="AK221" s="4">
        <f t="shared" si="670"/>
        <v>0</v>
      </c>
      <c r="AL221" s="4">
        <f t="shared" si="671"/>
        <v>0.20165375548803866</v>
      </c>
      <c r="AM221" s="4">
        <f t="shared" si="672"/>
        <v>1.3790667027111709</v>
      </c>
      <c r="AN221" s="4">
        <f t="shared" si="673"/>
        <v>0.56063089959442891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0.81114795995796385</v>
      </c>
      <c r="AT221" s="4">
        <f t="shared" si="679"/>
        <v>0.70305423308782622</v>
      </c>
      <c r="AU221" s="4">
        <f t="shared" si="680"/>
        <v>0.79995318222397316</v>
      </c>
      <c r="AV221" s="4">
        <f t="shared" si="681"/>
        <v>0.32696953470282608</v>
      </c>
      <c r="AW221" s="4">
        <f t="shared" si="681"/>
        <v>-1.138431618035284</v>
      </c>
      <c r="AY221" s="2">
        <f t="shared" si="732"/>
        <v>44.772785304067881</v>
      </c>
      <c r="AZ221" s="2" t="e">
        <f t="shared" si="571"/>
        <v>#N/A</v>
      </c>
      <c r="BA221" s="2" t="e">
        <f t="shared" si="572"/>
        <v>#N/A</v>
      </c>
      <c r="BB221" s="2">
        <f t="shared" si="573"/>
        <v>59.959346244511963</v>
      </c>
      <c r="BC221" s="2">
        <f t="shared" si="574"/>
        <v>65.539933297288826</v>
      </c>
      <c r="BD221" s="2">
        <f t="shared" si="575"/>
        <v>67.570369100405571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>
        <f t="shared" si="580"/>
        <v>72.17185204004204</v>
      </c>
      <c r="BJ221" s="2">
        <f t="shared" si="581"/>
        <v>72.591945766912175</v>
      </c>
      <c r="BK221" s="2">
        <f t="shared" si="582"/>
        <v>73.100046817776033</v>
      </c>
      <c r="BL221" s="2">
        <f t="shared" si="583"/>
        <v>76.133030465297168</v>
      </c>
      <c r="BM221" s="2">
        <f t="shared" si="584"/>
        <v>72.279431618035289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>
        <f t="shared" si="697"/>
        <v>45.226999999999997</v>
      </c>
      <c r="CV221" s="2" t="str">
        <f t="shared" si="698"/>
        <v/>
      </c>
      <c r="CW221" s="2" t="str">
        <f t="shared" si="699"/>
        <v/>
      </c>
      <c r="CX221" s="2">
        <f t="shared" si="700"/>
        <v>60.161000000000001</v>
      </c>
      <c r="CY221" s="2">
        <f t="shared" si="701"/>
        <v>66.918999999999997</v>
      </c>
      <c r="CZ221" s="2">
        <f t="shared" si="702"/>
        <v>68.131</v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>
        <f t="shared" si="707"/>
        <v>72.983000000000004</v>
      </c>
      <c r="DF221" s="2">
        <f t="shared" si="708"/>
        <v>73.295000000000002</v>
      </c>
      <c r="DG221" s="2">
        <f t="shared" si="709"/>
        <v>73.900000000000006</v>
      </c>
      <c r="DH221" s="2">
        <f t="shared" si="710"/>
        <v>76.459999999999994</v>
      </c>
      <c r="DI221" s="2">
        <f t="shared" si="711"/>
        <v>71.141000000000005</v>
      </c>
      <c r="DK221" s="2">
        <f t="shared" si="712"/>
        <v>136.42366515679439</v>
      </c>
      <c r="DL221" s="2">
        <f t="shared" si="713"/>
        <v>113.94317770034841</v>
      </c>
      <c r="DM221" s="2">
        <f t="shared" si="713"/>
        <v>124.76049763660428</v>
      </c>
      <c r="DN221" s="2">
        <f t="shared" si="713"/>
        <v>113.80294063149937</v>
      </c>
      <c r="DO221" s="2">
        <f t="shared" si="713"/>
        <v>111.34835296977553</v>
      </c>
      <c r="DP221" s="2">
        <f t="shared" si="713"/>
        <v>41.532783751132627</v>
      </c>
      <c r="DQ221" s="2">
        <f t="shared" si="713"/>
        <v>68.674780487804853</v>
      </c>
      <c r="DR221" s="2">
        <f t="shared" si="713"/>
        <v>85.777185140606193</v>
      </c>
      <c r="DS221" s="2">
        <f t="shared" si="713"/>
        <v>84.904066382171635</v>
      </c>
      <c r="DT221" s="2">
        <f t="shared" si="713"/>
        <v>69.866433275261301</v>
      </c>
      <c r="DU221" s="2">
        <f t="shared" si="713"/>
        <v>70.6959678344911</v>
      </c>
      <c r="DV221" s="2">
        <f t="shared" si="713"/>
        <v>99.589067282500068</v>
      </c>
      <c r="DW221" s="2">
        <f t="shared" si="713"/>
        <v>128.15696933797909</v>
      </c>
      <c r="DX221" s="2">
        <f t="shared" si="713"/>
        <v>121.24304397266565</v>
      </c>
      <c r="DY221" s="2">
        <f t="shared" si="713"/>
        <v>108.82195121951219</v>
      </c>
      <c r="EA221" s="2">
        <f t="shared" si="652"/>
        <v>43.497719565263424</v>
      </c>
      <c r="EB221" s="2">
        <f t="shared" si="714"/>
        <v>48.45549751265429</v>
      </c>
      <c r="EC221" s="2">
        <f t="shared" si="715"/>
        <v>54.836940488381003</v>
      </c>
      <c r="ED221" s="2">
        <f t="shared" si="716"/>
        <v>60.325350681118479</v>
      </c>
      <c r="EE221" s="2">
        <f t="shared" si="717"/>
        <v>61.335090614080727</v>
      </c>
      <c r="EF221" s="2">
        <f t="shared" si="718"/>
        <v>66.957366403607665</v>
      </c>
      <c r="EG221" s="2">
        <f t="shared" si="719"/>
        <v>69.541663658220116</v>
      </c>
      <c r="EH221" s="2">
        <f t="shared" si="720"/>
        <v>66.611581511103552</v>
      </c>
      <c r="EI221" s="2">
        <f t="shared" si="721"/>
        <v>66.773648650970955</v>
      </c>
      <c r="EJ221" s="2">
        <f t="shared" si="722"/>
        <v>70.616310821361651</v>
      </c>
      <c r="EK221" s="2">
        <f t="shared" si="723"/>
        <v>71.127455235054342</v>
      </c>
      <c r="EL221" s="2">
        <f t="shared" si="724"/>
        <v>72.367664320193114</v>
      </c>
      <c r="EM221" s="2">
        <f t="shared" si="725"/>
        <v>73.312769308125496</v>
      </c>
      <c r="EN221" s="2">
        <f t="shared" si="726"/>
        <v>78.995540764386149</v>
      </c>
      <c r="EO221" s="2">
        <f t="shared" si="727"/>
        <v>77.585575757575754</v>
      </c>
      <c r="EQ221" s="2">
        <f t="shared" si="728"/>
        <v>44.840801014183057</v>
      </c>
      <c r="ER221" s="2">
        <f t="shared" si="729"/>
        <v>48.192099621073822</v>
      </c>
      <c r="ES221" s="2">
        <f t="shared" si="729"/>
        <v>55.148977973932162</v>
      </c>
      <c r="ET221" s="2">
        <f t="shared" si="729"/>
        <v>59.944207007967378</v>
      </c>
      <c r="EU221" s="2">
        <f t="shared" si="729"/>
        <v>65.722403709681004</v>
      </c>
      <c r="EV221" s="2">
        <f t="shared" si="729"/>
        <v>67.597207293676405</v>
      </c>
      <c r="EW221" s="2">
        <f t="shared" si="729"/>
        <v>69.168568974283701</v>
      </c>
      <c r="EX221" s="2">
        <f t="shared" si="729"/>
        <v>69.754527090008082</v>
      </c>
      <c r="EY221" s="2">
        <f t="shared" si="729"/>
        <v>71.450272377819331</v>
      </c>
      <c r="EZ221" s="2">
        <f t="shared" si="729"/>
        <v>72.074606790412034</v>
      </c>
      <c r="FA221" s="2">
        <f t="shared" si="729"/>
        <v>72.215888769425902</v>
      </c>
      <c r="FB221" s="2">
        <f t="shared" si="729"/>
        <v>72.602521400638878</v>
      </c>
      <c r="FC221" s="2">
        <f t="shared" si="729"/>
        <v>73.089677871920841</v>
      </c>
      <c r="FD221" s="2">
        <f t="shared" si="729"/>
        <v>75.927597954649784</v>
      </c>
      <c r="FE221" s="2">
        <f t="shared" si="729"/>
        <v>71.863628707361983</v>
      </c>
      <c r="FG221" s="2">
        <f t="shared" si="730"/>
        <v>0.99999925756200791</v>
      </c>
      <c r="FH221" s="2">
        <f t="shared" si="731"/>
        <v>0.99999920304446943</v>
      </c>
      <c r="FI221" s="2">
        <f t="shared" si="731"/>
        <v>0.99999914465351902</v>
      </c>
      <c r="FJ221" s="2">
        <f t="shared" si="731"/>
        <v>0.99999916924918697</v>
      </c>
      <c r="FK221" s="2">
        <f t="shared" si="731"/>
        <v>0.99999911506225148</v>
      </c>
      <c r="FL221" s="2">
        <f t="shared" si="731"/>
        <v>0.99999897831970841</v>
      </c>
      <c r="FM221" s="2">
        <f t="shared" si="731"/>
        <v>0.99999888534704162</v>
      </c>
      <c r="FN221" s="2">
        <f t="shared" si="731"/>
        <v>0.99999876518805386</v>
      </c>
      <c r="FO221" s="2">
        <f t="shared" si="731"/>
        <v>0.99999873919338234</v>
      </c>
      <c r="FP221" s="2">
        <f t="shared" si="731"/>
        <v>0.99999895988605381</v>
      </c>
      <c r="FQ221" s="2">
        <f t="shared" si="731"/>
        <v>0.99999908065395604</v>
      </c>
      <c r="FR221" s="2">
        <f t="shared" si="731"/>
        <v>0.99999911385832863</v>
      </c>
      <c r="FS221" s="2">
        <f t="shared" si="731"/>
        <v>0.99999923233981636</v>
      </c>
      <c r="FT221" s="2">
        <f t="shared" si="731"/>
        <v>0.99999913060518242</v>
      </c>
      <c r="FU221" s="2">
        <f t="shared" si="731"/>
        <v>0.99999889971401767</v>
      </c>
      <c r="FW221" s="2">
        <f t="shared" si="748"/>
        <v>0.94930709383083456</v>
      </c>
      <c r="FX221" s="2">
        <f t="shared" si="588"/>
        <v>0.96113785368849147</v>
      </c>
      <c r="FY221" s="2">
        <f t="shared" si="589"/>
        <v>0.96174756925692162</v>
      </c>
      <c r="FZ221" s="2">
        <f t="shared" si="590"/>
        <v>0.96039601059502255</v>
      </c>
      <c r="GA221" s="2">
        <f t="shared" si="591"/>
        <v>0.9583994424288973</v>
      </c>
      <c r="GB221" s="2">
        <f t="shared" si="592"/>
        <v>0.95809549234506142</v>
      </c>
      <c r="GC221" s="2">
        <f t="shared" si="593"/>
        <v>0.96035112810664314</v>
      </c>
      <c r="GD221" s="2">
        <f t="shared" si="594"/>
        <v>0.96191668689200949</v>
      </c>
      <c r="GE221" s="2">
        <f t="shared" si="595"/>
        <v>0.96863116111457437</v>
      </c>
      <c r="GF221" s="2">
        <f t="shared" si="596"/>
        <v>0.96350300186354088</v>
      </c>
      <c r="GG221" s="2">
        <f t="shared" si="597"/>
        <v>0.95954155094730109</v>
      </c>
      <c r="GH221" s="2">
        <f t="shared" si="598"/>
        <v>0.95486720806497682</v>
      </c>
      <c r="GI221" s="2">
        <f t="shared" si="599"/>
        <v>0.95371026193466968</v>
      </c>
      <c r="GJ221" s="2">
        <f t="shared" si="600"/>
        <v>0.93305097466771536</v>
      </c>
      <c r="GK221" s="2">
        <f t="shared" si="601"/>
        <v>0.92733792569581341</v>
      </c>
      <c r="GM221" s="86">
        <f t="shared" si="749"/>
        <v>8.3303549094234178E-141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4.5742225828763183E-297</v>
      </c>
      <c r="GU221" s="86">
        <f t="shared" si="609"/>
        <v>1.2435332477022249E-214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3.3093696058334451E-114</v>
      </c>
      <c r="HD221" s="86">
        <f t="shared" si="616"/>
        <v>7.9767082230956543E-308</v>
      </c>
      <c r="HE221" s="86">
        <f t="shared" si="617"/>
        <v>0</v>
      </c>
      <c r="HF221" s="86">
        <f t="shared" si="618"/>
        <v>0</v>
      </c>
      <c r="HG221" s="86">
        <f t="shared" si="619"/>
        <v>5.4570440522884657E-235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3.4155231667601163E-87</v>
      </c>
      <c r="HT221" s="86">
        <f t="shared" si="630"/>
        <v>1.780668924622525E-109</v>
      </c>
      <c r="HU221" s="86">
        <f t="shared" si="631"/>
        <v>2.4434876393233368E-121</v>
      </c>
      <c r="HV221" s="86">
        <f t="shared" si="632"/>
        <v>3.0343924762204498E-107</v>
      </c>
      <c r="HW221" s="86">
        <f t="shared" si="633"/>
        <v>4.3113934343161063E-103</v>
      </c>
      <c r="HX221" s="86">
        <f t="shared" si="634"/>
        <v>1.9315559521160692E-96</v>
      </c>
      <c r="HY221" s="86">
        <f t="shared" si="635"/>
        <v>2.6223830225643859E-117</v>
      </c>
      <c r="HZ221" s="86">
        <f t="shared" si="636"/>
        <v>1.5978399599419299E-137</v>
      </c>
      <c r="IA221" s="86">
        <f t="shared" si="637"/>
        <v>1.4580565367068674E-134</v>
      </c>
      <c r="IB221" s="86">
        <f t="shared" si="638"/>
        <v>1.1907444948532852E-114</v>
      </c>
      <c r="IC221" s="86">
        <f t="shared" si="639"/>
        <v>2.3310253057856138E-107</v>
      </c>
      <c r="ID221" s="86">
        <f t="shared" si="640"/>
        <v>2.3142487161323843E-105</v>
      </c>
      <c r="IE221" s="86">
        <f t="shared" si="641"/>
        <v>2.8250382722904239E-105</v>
      </c>
      <c r="IF221" s="86">
        <f t="shared" si="642"/>
        <v>1.5382680429127392E-84</v>
      </c>
      <c r="IG221" s="86">
        <f t="shared" si="643"/>
        <v>7.161358127375462E-77</v>
      </c>
      <c r="II221" s="86">
        <f t="shared" si="752"/>
        <v>1.6393239920723913E-14</v>
      </c>
      <c r="IJ221" s="86">
        <f t="shared" si="753"/>
        <v>8.7341971344209972E-20</v>
      </c>
      <c r="IK221" s="86">
        <f t="shared" si="754"/>
        <v>1.6876421086066429E-21</v>
      </c>
      <c r="IL221" s="86">
        <f t="shared" si="755"/>
        <v>4.9834558295251751E-19</v>
      </c>
      <c r="IM221" s="86">
        <f t="shared" si="756"/>
        <v>8.0702269112083906E-18</v>
      </c>
      <c r="IN221" s="86">
        <f t="shared" si="757"/>
        <v>1.964602953982985E-16</v>
      </c>
      <c r="IO221" s="86">
        <f t="shared" si="758"/>
        <v>8.7482517085953935E-20</v>
      </c>
      <c r="IP221" s="86">
        <f t="shared" si="759"/>
        <v>2.4783038775028802E-23</v>
      </c>
      <c r="IQ221" s="86">
        <f t="shared" si="760"/>
        <v>1.2491746882789079E-25</v>
      </c>
      <c r="IR221" s="86">
        <f t="shared" si="761"/>
        <v>2.2083394751207073E-20</v>
      </c>
      <c r="IS221" s="86">
        <f t="shared" si="762"/>
        <v>9.0604624844865841E-19</v>
      </c>
      <c r="IT221" s="86">
        <f t="shared" si="763"/>
        <v>4.812403888838343E-18</v>
      </c>
      <c r="IU221" s="86">
        <f t="shared" si="764"/>
        <v>9.2839978754596218E-18</v>
      </c>
      <c r="IV221" s="86">
        <f t="shared" si="765"/>
        <v>1.8165138688241433E-14</v>
      </c>
      <c r="IW221" s="86">
        <f t="shared" si="766"/>
        <v>4.114763956140805E-14</v>
      </c>
      <c r="IY221" s="86">
        <f t="shared" si="767"/>
        <v>1.6393239920723913E-14</v>
      </c>
      <c r="IZ221" s="86">
        <f t="shared" si="768"/>
        <v>8.7341971344209972E-20</v>
      </c>
      <c r="JA221" s="86">
        <f t="shared" si="769"/>
        <v>1.6876421086066429E-21</v>
      </c>
      <c r="JB221" s="86">
        <f t="shared" si="770"/>
        <v>4.9834558295251751E-19</v>
      </c>
      <c r="JC221" s="86">
        <f t="shared" si="771"/>
        <v>8.0702269112083906E-18</v>
      </c>
      <c r="JD221" s="86">
        <f t="shared" si="772"/>
        <v>1.964602953982985E-16</v>
      </c>
      <c r="JE221" s="86">
        <f t="shared" si="773"/>
        <v>8.7482517085953935E-20</v>
      </c>
      <c r="JF221" s="86">
        <f t="shared" si="774"/>
        <v>2.4783038775028802E-23</v>
      </c>
      <c r="JG221" s="86">
        <f t="shared" si="775"/>
        <v>1.2491746882789079E-25</v>
      </c>
      <c r="JH221" s="86">
        <f t="shared" si="776"/>
        <v>2.2083394751207073E-20</v>
      </c>
      <c r="JI221" s="86">
        <f t="shared" si="777"/>
        <v>9.0604624844865841E-19</v>
      </c>
      <c r="JJ221" s="86">
        <f t="shared" si="778"/>
        <v>4.812403888838343E-18</v>
      </c>
      <c r="JK221" s="86">
        <f t="shared" si="779"/>
        <v>9.2839978754596218E-18</v>
      </c>
      <c r="JL221" s="86">
        <f t="shared" si="780"/>
        <v>1.8165138688241433E-14</v>
      </c>
      <c r="JM221" s="86">
        <f t="shared" si="781"/>
        <v>4.114763956140805E-14</v>
      </c>
    </row>
    <row r="222" spans="2:273" x14ac:dyDescent="0.25">
      <c r="B222" s="2">
        <v>195</v>
      </c>
      <c r="C222" s="37">
        <v>45.273000000000003</v>
      </c>
      <c r="D222" s="37">
        <v>49.883000000000003</v>
      </c>
      <c r="E222" s="37">
        <v>57.29</v>
      </c>
      <c r="F222" s="37">
        <v>59.128999999999998</v>
      </c>
      <c r="G222" s="37">
        <v>67.774000000000001</v>
      </c>
      <c r="H222" s="37">
        <v>68.016000000000005</v>
      </c>
      <c r="I222" s="37">
        <v>69.236999999999995</v>
      </c>
      <c r="J222" s="37">
        <v>71.900000000000006</v>
      </c>
      <c r="K222" s="37">
        <v>73.816999999999993</v>
      </c>
      <c r="L222" s="37">
        <v>72.832999999999998</v>
      </c>
      <c r="M222" s="37">
        <v>72.373000000000005</v>
      </c>
      <c r="N222" s="37">
        <v>72.754000000000005</v>
      </c>
      <c r="O222" s="37">
        <v>73.183000000000007</v>
      </c>
      <c r="P222" s="37">
        <v>76.19</v>
      </c>
      <c r="Q222" s="37">
        <v>71.266000000000005</v>
      </c>
      <c r="S222" s="4">
        <f t="shared" si="653"/>
        <v>44.65899280860809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>
        <f t="shared" si="657"/>
        <v>65.399763307781626</v>
      </c>
      <c r="X222" s="4">
        <f t="shared" si="658"/>
        <v>67.479654475377544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>
        <f t="shared" si="663"/>
        <v>72.057150150884127</v>
      </c>
      <c r="AD222" s="4">
        <f t="shared" si="664"/>
        <v>72.481503243875935</v>
      </c>
      <c r="AE222" s="4">
        <f t="shared" si="665"/>
        <v>72.9960341791259</v>
      </c>
      <c r="AF222" s="4">
        <f t="shared" si="666"/>
        <v>76.023812467470023</v>
      </c>
      <c r="AG222" s="4">
        <f t="shared" si="667"/>
        <v>72.105057814160759</v>
      </c>
      <c r="AI222" s="4">
        <f t="shared" si="668"/>
        <v>0.61400719139191295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2.3742366922183749</v>
      </c>
      <c r="AN222" s="4">
        <f t="shared" si="673"/>
        <v>0.53634552462246177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0.3158498491158781</v>
      </c>
      <c r="AT222" s="4">
        <f t="shared" si="679"/>
        <v>0.27249675612407032</v>
      </c>
      <c r="AU222" s="4">
        <f t="shared" si="680"/>
        <v>0.18696582087410718</v>
      </c>
      <c r="AV222" s="4">
        <f t="shared" si="681"/>
        <v>0.16618753252997465</v>
      </c>
      <c r="AW222" s="4">
        <f t="shared" si="681"/>
        <v>-0.83905781416075342</v>
      </c>
      <c r="AY222" s="2">
        <f t="shared" si="732"/>
        <v>44.65899280860809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>
        <f t="shared" si="574"/>
        <v>65.399763307781626</v>
      </c>
      <c r="BD222" s="2">
        <f t="shared" si="575"/>
        <v>67.479654475377544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>
        <f t="shared" si="580"/>
        <v>72.057150150884127</v>
      </c>
      <c r="BJ222" s="2">
        <f t="shared" si="581"/>
        <v>72.481503243875935</v>
      </c>
      <c r="BK222" s="2">
        <f t="shared" si="582"/>
        <v>72.9960341791259</v>
      </c>
      <c r="BL222" s="2">
        <f t="shared" si="583"/>
        <v>76.023812467470023</v>
      </c>
      <c r="BM222" s="2">
        <f t="shared" si="584"/>
        <v>72.105057814160759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>
        <f t="shared" si="697"/>
        <v>45.273000000000003</v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>
        <f t="shared" si="701"/>
        <v>67.774000000000001</v>
      </c>
      <c r="CZ222" s="2">
        <f t="shared" si="702"/>
        <v>68.016000000000005</v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>
        <f t="shared" si="707"/>
        <v>72.373000000000005</v>
      </c>
      <c r="DF222" s="2">
        <f t="shared" si="708"/>
        <v>72.754000000000005</v>
      </c>
      <c r="DG222" s="2">
        <f t="shared" si="709"/>
        <v>73.183000000000007</v>
      </c>
      <c r="DH222" s="2">
        <f t="shared" si="710"/>
        <v>76.19</v>
      </c>
      <c r="DI222" s="2">
        <f t="shared" si="711"/>
        <v>71.266000000000005</v>
      </c>
      <c r="DK222" s="2">
        <f t="shared" si="712"/>
        <v>136.81137195121948</v>
      </c>
      <c r="DL222" s="2">
        <f t="shared" si="713"/>
        <v>114.18769512195121</v>
      </c>
      <c r="DM222" s="2">
        <f t="shared" si="713"/>
        <v>125.02655800448372</v>
      </c>
      <c r="DN222" s="2">
        <f t="shared" si="713"/>
        <v>114.00534278691627</v>
      </c>
      <c r="DO222" s="2">
        <f t="shared" si="713"/>
        <v>111.49998201118223</v>
      </c>
      <c r="DP222" s="2">
        <f t="shared" si="713"/>
        <v>41.241098610691672</v>
      </c>
      <c r="DQ222" s="2">
        <f t="shared" si="713"/>
        <v>68.546529268292659</v>
      </c>
      <c r="DR222" s="2">
        <f t="shared" si="713"/>
        <v>85.716289309552465</v>
      </c>
      <c r="DS222" s="2">
        <f t="shared" si="713"/>
        <v>84.809509246088183</v>
      </c>
      <c r="DT222" s="2">
        <f t="shared" si="713"/>
        <v>69.698997212543532</v>
      </c>
      <c r="DU222" s="2">
        <f t="shared" si="713"/>
        <v>70.547340682573264</v>
      </c>
      <c r="DV222" s="2">
        <f t="shared" si="713"/>
        <v>99.61625073602896</v>
      </c>
      <c r="DW222" s="2">
        <f t="shared" si="713"/>
        <v>128.35140243902438</v>
      </c>
      <c r="DX222" s="2">
        <f t="shared" si="713"/>
        <v>121.40134119331228</v>
      </c>
      <c r="DY222" s="2">
        <f t="shared" si="713"/>
        <v>108.93042682926828</v>
      </c>
      <c r="EA222" s="2">
        <f t="shared" si="652"/>
        <v>43.360122278925971</v>
      </c>
      <c r="EB222" s="2">
        <f t="shared" si="714"/>
        <v>48.339858721663852</v>
      </c>
      <c r="EC222" s="2">
        <f t="shared" si="715"/>
        <v>54.694939219369388</v>
      </c>
      <c r="ED222" s="2">
        <f t="shared" si="716"/>
        <v>60.237989034625286</v>
      </c>
      <c r="EE222" s="2">
        <f t="shared" si="717"/>
        <v>61.125436046383875</v>
      </c>
      <c r="EF222" s="2">
        <f t="shared" si="718"/>
        <v>66.856540107102589</v>
      </c>
      <c r="EG222" s="2">
        <f t="shared" si="719"/>
        <v>69.445016066249423</v>
      </c>
      <c r="EH222" s="2">
        <f t="shared" si="720"/>
        <v>66.443878981253022</v>
      </c>
      <c r="EI222" s="2">
        <f t="shared" si="721"/>
        <v>66.565587063928518</v>
      </c>
      <c r="EJ222" s="2">
        <f t="shared" si="722"/>
        <v>70.475008783572775</v>
      </c>
      <c r="EK222" s="2">
        <f t="shared" si="723"/>
        <v>70.996156812606017</v>
      </c>
      <c r="EL222" s="2">
        <f t="shared" si="724"/>
        <v>72.253336967015315</v>
      </c>
      <c r="EM222" s="2">
        <f t="shared" si="725"/>
        <v>73.211876528559941</v>
      </c>
      <c r="EN222" s="2">
        <f t="shared" si="726"/>
        <v>78.937037205590542</v>
      </c>
      <c r="EO222" s="2">
        <f t="shared" si="727"/>
        <v>77.503354238990823</v>
      </c>
      <c r="EQ222" s="2">
        <f t="shared" si="728"/>
        <v>44.722183120125415</v>
      </c>
      <c r="ER222" s="2">
        <f t="shared" si="729"/>
        <v>48.073435639332615</v>
      </c>
      <c r="ES222" s="2">
        <f t="shared" si="729"/>
        <v>55.011193925638636</v>
      </c>
      <c r="ET222" s="2">
        <f t="shared" si="729"/>
        <v>59.852057120965831</v>
      </c>
      <c r="EU222" s="2">
        <f t="shared" si="729"/>
        <v>65.568928838827134</v>
      </c>
      <c r="EV222" s="2">
        <f t="shared" si="729"/>
        <v>67.504534635660804</v>
      </c>
      <c r="EW222" s="2">
        <f t="shared" si="729"/>
        <v>69.067479349672794</v>
      </c>
      <c r="EX222" s="2">
        <f t="shared" si="729"/>
        <v>69.625161606977116</v>
      </c>
      <c r="EY222" s="2">
        <f t="shared" si="729"/>
        <v>71.298959007232824</v>
      </c>
      <c r="EZ222" s="2">
        <f t="shared" si="729"/>
        <v>71.951138550502407</v>
      </c>
      <c r="FA222" s="2">
        <f t="shared" si="729"/>
        <v>72.097950348013512</v>
      </c>
      <c r="FB222" s="2">
        <f t="shared" si="729"/>
        <v>72.491315772585992</v>
      </c>
      <c r="FC222" s="2">
        <f t="shared" si="729"/>
        <v>72.986439433136113</v>
      </c>
      <c r="FD222" s="2">
        <f t="shared" si="729"/>
        <v>75.833137100093325</v>
      </c>
      <c r="FE222" s="2">
        <f t="shared" si="729"/>
        <v>71.719255758878049</v>
      </c>
      <c r="FG222" s="2">
        <f t="shared" si="730"/>
        <v>0.9999993228884595</v>
      </c>
      <c r="FH222" s="2">
        <f t="shared" si="731"/>
        <v>0.99999927316786663</v>
      </c>
      <c r="FI222" s="2">
        <f t="shared" si="731"/>
        <v>0.99999921991467922</v>
      </c>
      <c r="FJ222" s="2">
        <f t="shared" si="731"/>
        <v>0.99999924234619841</v>
      </c>
      <c r="FK222" s="2">
        <f t="shared" si="731"/>
        <v>0.99999919292711836</v>
      </c>
      <c r="FL222" s="2">
        <f t="shared" si="731"/>
        <v>0.99999906821641593</v>
      </c>
      <c r="FM222" s="2">
        <f t="shared" si="731"/>
        <v>0.99999898342432014</v>
      </c>
      <c r="FN222" s="2">
        <f t="shared" si="731"/>
        <v>0.99999887383799813</v>
      </c>
      <c r="FO222" s="2">
        <f t="shared" si="731"/>
        <v>0.99999885013057088</v>
      </c>
      <c r="FP222" s="2">
        <f t="shared" si="731"/>
        <v>0.99999905140472012</v>
      </c>
      <c r="FQ222" s="2">
        <f t="shared" si="731"/>
        <v>0.99999916154637492</v>
      </c>
      <c r="FR222" s="2">
        <f t="shared" si="731"/>
        <v>0.99999919182912744</v>
      </c>
      <c r="FS222" s="2">
        <f t="shared" si="731"/>
        <v>0.99999929988554426</v>
      </c>
      <c r="FT222" s="2">
        <f t="shared" si="731"/>
        <v>0.99999920710244206</v>
      </c>
      <c r="FU222" s="2">
        <f t="shared" si="731"/>
        <v>0.99999899652716051</v>
      </c>
      <c r="FW222" s="2">
        <f t="shared" si="748"/>
        <v>0.95356037959269391</v>
      </c>
      <c r="FX222" s="2">
        <f t="shared" si="588"/>
        <v>0.96443569103108273</v>
      </c>
      <c r="FY222" s="2">
        <f t="shared" si="589"/>
        <v>0.96499555058016839</v>
      </c>
      <c r="FZ222" s="2">
        <f t="shared" si="590"/>
        <v>0.96375442664180011</v>
      </c>
      <c r="GA222" s="2">
        <f t="shared" si="591"/>
        <v>0.96192045427344075</v>
      </c>
      <c r="GB222" s="2">
        <f t="shared" si="592"/>
        <v>0.96164120044242252</v>
      </c>
      <c r="GC222" s="2">
        <f t="shared" si="593"/>
        <v>0.96371320638195668</v>
      </c>
      <c r="GD222" s="2">
        <f t="shared" si="594"/>
        <v>0.96515082890591508</v>
      </c>
      <c r="GE222" s="2">
        <f t="shared" si="595"/>
        <v>0.9713120969264526</v>
      </c>
      <c r="GF222" s="2">
        <f t="shared" si="596"/>
        <v>0.96660710615211842</v>
      </c>
      <c r="GG222" s="2">
        <f t="shared" si="597"/>
        <v>0.96296963132681412</v>
      </c>
      <c r="GH222" s="2">
        <f t="shared" si="598"/>
        <v>0.95867429203887988</v>
      </c>
      <c r="GI222" s="2">
        <f t="shared" si="599"/>
        <v>0.95761060533251197</v>
      </c>
      <c r="GJ222" s="2">
        <f t="shared" si="600"/>
        <v>0.93857995068973732</v>
      </c>
      <c r="GK222" s="2">
        <f t="shared" si="601"/>
        <v>0.93330498773571735</v>
      </c>
      <c r="GM222" s="86">
        <f t="shared" si="749"/>
        <v>5.5323816079951289E-143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1.2630774403252026E-301</v>
      </c>
      <c r="GU222" s="86">
        <f t="shared" si="609"/>
        <v>6.4839669096608429E-218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2.2443736905492935E-116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1.9406366832891653E-239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5.6521791209130346E-90</v>
      </c>
      <c r="HT222" s="86">
        <f t="shared" si="630"/>
        <v>7.4130011986192525E-113</v>
      </c>
      <c r="HU222" s="86">
        <f t="shared" si="631"/>
        <v>4.8074586241694905E-125</v>
      </c>
      <c r="HV222" s="86">
        <f t="shared" si="632"/>
        <v>1.5371020803765998E-110</v>
      </c>
      <c r="HW222" s="86">
        <f t="shared" si="633"/>
        <v>2.9342196731580376E-106</v>
      </c>
      <c r="HX222" s="86">
        <f t="shared" si="634"/>
        <v>2.2417989984911261E-99</v>
      </c>
      <c r="HY222" s="86">
        <f t="shared" si="635"/>
        <v>7.8619247785510268E-121</v>
      </c>
      <c r="HZ222" s="86">
        <f t="shared" si="636"/>
        <v>1.2122923619130334E-141</v>
      </c>
      <c r="IA222" s="86">
        <f t="shared" si="637"/>
        <v>1.3480552681295152E-138</v>
      </c>
      <c r="IB222" s="86">
        <f t="shared" si="638"/>
        <v>4.2625579686504088E-118</v>
      </c>
      <c r="IC222" s="86">
        <f t="shared" si="639"/>
        <v>1.1804246946230272E-110</v>
      </c>
      <c r="ID222" s="86">
        <f t="shared" si="640"/>
        <v>1.1206276980941582E-108</v>
      </c>
      <c r="IE222" s="86">
        <f t="shared" si="641"/>
        <v>1.3722949186729579E-108</v>
      </c>
      <c r="IF222" s="86">
        <f t="shared" si="642"/>
        <v>2.5956200500584056E-87</v>
      </c>
      <c r="IG222" s="86">
        <f t="shared" si="643"/>
        <v>1.9493366149128518E-79</v>
      </c>
      <c r="II222" s="86">
        <f t="shared" si="752"/>
        <v>2.4241499821498489E-15</v>
      </c>
      <c r="IJ222" s="86">
        <f t="shared" si="753"/>
        <v>7.6037461184868853E-21</v>
      </c>
      <c r="IK222" s="86">
        <f t="shared" si="754"/>
        <v>1.1867053394715659E-22</v>
      </c>
      <c r="IL222" s="86">
        <f t="shared" si="755"/>
        <v>4.72617332895953E-20</v>
      </c>
      <c r="IM222" s="86">
        <f t="shared" si="756"/>
        <v>8.6711982494010994E-19</v>
      </c>
      <c r="IN222" s="86">
        <f t="shared" si="757"/>
        <v>2.533905298909199E-17</v>
      </c>
      <c r="IO222" s="86">
        <f t="shared" si="758"/>
        <v>7.4942926407946642E-21</v>
      </c>
      <c r="IP222" s="86">
        <f t="shared" si="759"/>
        <v>1.3736868645161255E-24</v>
      </c>
      <c r="IQ222" s="86">
        <f t="shared" si="760"/>
        <v>6.1802156748589712E-27</v>
      </c>
      <c r="IR222" s="86">
        <f t="shared" si="761"/>
        <v>1.8689404462638131E-21</v>
      </c>
      <c r="IS222" s="86">
        <f t="shared" si="762"/>
        <v>8.7495382805762779E-20</v>
      </c>
      <c r="IT222" s="86">
        <f t="shared" si="763"/>
        <v>4.7047773565613667E-19</v>
      </c>
      <c r="IU222" s="86">
        <f t="shared" si="764"/>
        <v>9.254353462070536E-19</v>
      </c>
      <c r="IV222" s="86">
        <f t="shared" si="765"/>
        <v>2.1758164792719265E-15</v>
      </c>
      <c r="IW222" s="86">
        <f t="shared" si="766"/>
        <v>4.8535068127241363E-15</v>
      </c>
      <c r="IY222" s="86">
        <f t="shared" si="767"/>
        <v>2.4241499821498489E-15</v>
      </c>
      <c r="IZ222" s="86">
        <f t="shared" si="768"/>
        <v>7.6037461184868853E-21</v>
      </c>
      <c r="JA222" s="86">
        <f t="shared" si="769"/>
        <v>1.1867053394715659E-22</v>
      </c>
      <c r="JB222" s="86">
        <f t="shared" si="770"/>
        <v>4.72617332895953E-20</v>
      </c>
      <c r="JC222" s="86">
        <f t="shared" si="771"/>
        <v>8.6711982494010994E-19</v>
      </c>
      <c r="JD222" s="86">
        <f t="shared" si="772"/>
        <v>2.533905298909199E-17</v>
      </c>
      <c r="JE222" s="86">
        <f t="shared" si="773"/>
        <v>7.4942926407946642E-21</v>
      </c>
      <c r="JF222" s="86">
        <f t="shared" si="774"/>
        <v>1.3736868645161255E-24</v>
      </c>
      <c r="JG222" s="86">
        <f t="shared" si="775"/>
        <v>6.1802156748589712E-27</v>
      </c>
      <c r="JH222" s="86">
        <f t="shared" si="776"/>
        <v>1.8689404462638131E-21</v>
      </c>
      <c r="JI222" s="86">
        <f t="shared" si="777"/>
        <v>8.7495382805762779E-20</v>
      </c>
      <c r="JJ222" s="86">
        <f t="shared" si="778"/>
        <v>4.7047773565613667E-19</v>
      </c>
      <c r="JK222" s="86">
        <f t="shared" si="779"/>
        <v>9.254353462070536E-19</v>
      </c>
      <c r="JL222" s="86">
        <f t="shared" si="780"/>
        <v>2.1758164792719265E-15</v>
      </c>
      <c r="JM222" s="86">
        <f t="shared" si="781"/>
        <v>4.8535068127241363E-15</v>
      </c>
    </row>
    <row r="223" spans="2:273" x14ac:dyDescent="0.25">
      <c r="B223" s="2">
        <v>196</v>
      </c>
      <c r="C223" s="37">
        <v>45.893999999999998</v>
      </c>
      <c r="D223" s="37">
        <v>48.366999999999997</v>
      </c>
      <c r="E223" s="37">
        <v>55.984000000000002</v>
      </c>
      <c r="F223" s="37">
        <v>60</v>
      </c>
      <c r="G223" s="37">
        <v>67.468000000000004</v>
      </c>
      <c r="H223" s="37">
        <v>67.426000000000002</v>
      </c>
      <c r="I223" s="37">
        <v>69.644000000000005</v>
      </c>
      <c r="J223" s="37">
        <v>70.033000000000001</v>
      </c>
      <c r="K223" s="37">
        <v>73.132999999999996</v>
      </c>
      <c r="L223" s="37">
        <v>72.917000000000002</v>
      </c>
      <c r="M223" s="37">
        <v>72.983000000000004</v>
      </c>
      <c r="N223" s="37">
        <v>73.343999999999994</v>
      </c>
      <c r="O223" s="37">
        <v>73.316999999999993</v>
      </c>
      <c r="P223" s="37">
        <v>75.349000000000004</v>
      </c>
      <c r="Q223" s="37">
        <v>72.016000000000005</v>
      </c>
      <c r="S223" s="4">
        <f t="shared" si="653"/>
        <v>44.544891470065714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>
        <f t="shared" si="658"/>
        <v>67.388807858336406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>
        <f t="shared" si="666"/>
        <v>75.915544259837233</v>
      </c>
      <c r="AG223" s="4">
        <f t="shared" si="667"/>
        <v>71.932618278398209</v>
      </c>
      <c r="AI223" s="4">
        <f t="shared" si="668"/>
        <v>1.3491085299342842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3.7192141663595635E-2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-0.56654425983722945</v>
      </c>
      <c r="AW223" s="4">
        <f t="shared" si="681"/>
        <v>8.3381721601796244E-2</v>
      </c>
      <c r="AY223" s="2">
        <f t="shared" si="732"/>
        <v>44.544891470065714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>
        <f t="shared" si="575"/>
        <v>67.388807858336406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>
        <f t="shared" si="583"/>
        <v>75.915544259837233</v>
      </c>
      <c r="BM223" s="2">
        <f t="shared" si="584"/>
        <v>71.932618278398209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>
        <f t="shared" si="697"/>
        <v>45.893999999999998</v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>
        <f t="shared" si="702"/>
        <v>67.426000000000002</v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>
        <f t="shared" si="710"/>
        <v>75.349000000000004</v>
      </c>
      <c r="DI223" s="2">
        <f t="shared" si="711"/>
        <v>72.016000000000005</v>
      </c>
      <c r="DK223" s="2">
        <f t="shared" si="712"/>
        <v>137.19907874564456</v>
      </c>
      <c r="DL223" s="2">
        <f t="shared" si="713"/>
        <v>114.43221254355399</v>
      </c>
      <c r="DM223" s="2">
        <f t="shared" si="713"/>
        <v>125.29261837236314</v>
      </c>
      <c r="DN223" s="2">
        <f t="shared" si="713"/>
        <v>114.20774494233316</v>
      </c>
      <c r="DO223" s="2">
        <f t="shared" si="713"/>
        <v>111.65161105258892</v>
      </c>
      <c r="DP223" s="2">
        <f t="shared" si="713"/>
        <v>40.949413470250718</v>
      </c>
      <c r="DQ223" s="2">
        <f t="shared" si="713"/>
        <v>68.418278048780451</v>
      </c>
      <c r="DR223" s="2">
        <f t="shared" si="713"/>
        <v>85.655393478498738</v>
      </c>
      <c r="DS223" s="2">
        <f t="shared" si="713"/>
        <v>84.714952110004731</v>
      </c>
      <c r="DT223" s="2">
        <f t="shared" si="713"/>
        <v>69.531561149825762</v>
      </c>
      <c r="DU223" s="2">
        <f t="shared" si="713"/>
        <v>70.398713530655414</v>
      </c>
      <c r="DV223" s="2">
        <f t="shared" si="713"/>
        <v>99.643434189557837</v>
      </c>
      <c r="DW223" s="2">
        <f t="shared" si="713"/>
        <v>128.54583554006967</v>
      </c>
      <c r="DX223" s="2">
        <f t="shared" si="713"/>
        <v>121.55963841395891</v>
      </c>
      <c r="DY223" s="2">
        <f t="shared" si="713"/>
        <v>109.03890243902438</v>
      </c>
      <c r="EA223" s="2">
        <f t="shared" si="652"/>
        <v>43.222524992588518</v>
      </c>
      <c r="EB223" s="2">
        <f t="shared" si="714"/>
        <v>48.224219930673414</v>
      </c>
      <c r="EC223" s="2">
        <f t="shared" si="715"/>
        <v>54.552937950357773</v>
      </c>
      <c r="ED223" s="2">
        <f t="shared" si="716"/>
        <v>60.150627388132101</v>
      </c>
      <c r="EE223" s="2">
        <f t="shared" si="717"/>
        <v>60.915781478687023</v>
      </c>
      <c r="EF223" s="2">
        <f t="shared" si="718"/>
        <v>66.755713810597513</v>
      </c>
      <c r="EG223" s="2">
        <f t="shared" si="719"/>
        <v>69.348368474278729</v>
      </c>
      <c r="EH223" s="2">
        <f t="shared" si="720"/>
        <v>66.276176451402478</v>
      </c>
      <c r="EI223" s="2">
        <f t="shared" si="721"/>
        <v>66.357525476886067</v>
      </c>
      <c r="EJ223" s="2">
        <f t="shared" si="722"/>
        <v>70.3337067457839</v>
      </c>
      <c r="EK223" s="2">
        <f t="shared" si="723"/>
        <v>70.864858390157707</v>
      </c>
      <c r="EL223" s="2">
        <f t="shared" si="724"/>
        <v>72.139009613837516</v>
      </c>
      <c r="EM223" s="2">
        <f t="shared" si="725"/>
        <v>73.110983748994357</v>
      </c>
      <c r="EN223" s="2">
        <f t="shared" si="726"/>
        <v>78.878533646794921</v>
      </c>
      <c r="EO223" s="2">
        <f t="shared" si="727"/>
        <v>77.421132720405907</v>
      </c>
      <c r="EQ223" s="2">
        <f t="shared" si="728"/>
        <v>44.603565226067772</v>
      </c>
      <c r="ER223" s="2">
        <f t="shared" si="729"/>
        <v>47.954771657591415</v>
      </c>
      <c r="ES223" s="2">
        <f t="shared" si="729"/>
        <v>54.873409877345111</v>
      </c>
      <c r="ET223" s="2">
        <f t="shared" si="729"/>
        <v>59.759907233964277</v>
      </c>
      <c r="EU223" s="2">
        <f t="shared" si="729"/>
        <v>65.415453967973264</v>
      </c>
      <c r="EV223" s="2">
        <f t="shared" si="729"/>
        <v>67.411861977645174</v>
      </c>
      <c r="EW223" s="2">
        <f t="shared" si="729"/>
        <v>68.966389725061887</v>
      </c>
      <c r="EX223" s="2">
        <f t="shared" si="729"/>
        <v>69.495796123946164</v>
      </c>
      <c r="EY223" s="2">
        <f t="shared" si="729"/>
        <v>71.147645636646303</v>
      </c>
      <c r="EZ223" s="2">
        <f t="shared" si="729"/>
        <v>71.827670310592765</v>
      </c>
      <c r="FA223" s="2">
        <f t="shared" si="729"/>
        <v>71.980011926601136</v>
      </c>
      <c r="FB223" s="2">
        <f t="shared" si="729"/>
        <v>72.380110144533106</v>
      </c>
      <c r="FC223" s="2">
        <f t="shared" si="729"/>
        <v>72.883200994351398</v>
      </c>
      <c r="FD223" s="2">
        <f t="shared" si="729"/>
        <v>75.738676245536851</v>
      </c>
      <c r="FE223" s="2">
        <f t="shared" si="729"/>
        <v>71.574882810394101</v>
      </c>
      <c r="FG223" s="2">
        <f t="shared" si="730"/>
        <v>0.99999938246689879</v>
      </c>
      <c r="FH223" s="2">
        <f t="shared" si="731"/>
        <v>0.99999933712117361</v>
      </c>
      <c r="FI223" s="2">
        <f t="shared" si="731"/>
        <v>0.99999928855368292</v>
      </c>
      <c r="FJ223" s="2">
        <f t="shared" si="731"/>
        <v>0.99999930901147438</v>
      </c>
      <c r="FK223" s="2">
        <f t="shared" si="731"/>
        <v>0.99999926394073158</v>
      </c>
      <c r="FL223" s="2">
        <f t="shared" si="731"/>
        <v>0.99999915020320174</v>
      </c>
      <c r="FM223" s="2">
        <f t="shared" si="731"/>
        <v>0.99999907287187806</v>
      </c>
      <c r="FN223" s="2">
        <f t="shared" si="731"/>
        <v>0.99999897292794571</v>
      </c>
      <c r="FO223" s="2">
        <f t="shared" si="731"/>
        <v>0.99999895130651062</v>
      </c>
      <c r="FP223" s="2">
        <f t="shared" si="731"/>
        <v>0.99999913487075043</v>
      </c>
      <c r="FQ223" s="2">
        <f t="shared" si="731"/>
        <v>0.9999992353211492</v>
      </c>
      <c r="FR223" s="2">
        <f t="shared" si="731"/>
        <v>0.99999926293935182</v>
      </c>
      <c r="FS223" s="2">
        <f t="shared" si="731"/>
        <v>0.99999936148798818</v>
      </c>
      <c r="FT223" s="2">
        <f t="shared" si="731"/>
        <v>0.99999927686878221</v>
      </c>
      <c r="FU223" s="2">
        <f t="shared" si="731"/>
        <v>0.99999908482181266</v>
      </c>
      <c r="FW223" s="2">
        <f t="shared" si="748"/>
        <v>0.95747278883630094</v>
      </c>
      <c r="FX223" s="2">
        <f t="shared" si="588"/>
        <v>0.96746314801109579</v>
      </c>
      <c r="FY223" s="2">
        <f t="shared" si="589"/>
        <v>0.96797693126349549</v>
      </c>
      <c r="FZ223" s="2">
        <f t="shared" si="590"/>
        <v>0.96683788301226903</v>
      </c>
      <c r="GA223" s="2">
        <f t="shared" si="591"/>
        <v>0.96515428794052116</v>
      </c>
      <c r="GB223" s="2">
        <f t="shared" si="592"/>
        <v>0.96489788381030173</v>
      </c>
      <c r="GC223" s="2">
        <f t="shared" si="593"/>
        <v>0.9668000486122561</v>
      </c>
      <c r="GD223" s="2">
        <f t="shared" si="594"/>
        <v>0.96811942122879013</v>
      </c>
      <c r="GE223" s="2">
        <f t="shared" si="595"/>
        <v>0.97377011131055402</v>
      </c>
      <c r="GF223" s="2">
        <f t="shared" si="596"/>
        <v>0.96945557282940853</v>
      </c>
      <c r="GG223" s="2">
        <f t="shared" si="597"/>
        <v>0.96611750402871643</v>
      </c>
      <c r="GH223" s="2">
        <f t="shared" si="598"/>
        <v>0.96217295916645795</v>
      </c>
      <c r="GI223" s="2">
        <f t="shared" si="599"/>
        <v>0.96119567995500843</v>
      </c>
      <c r="GJ223" s="2">
        <f t="shared" si="600"/>
        <v>0.94367987852242785</v>
      </c>
      <c r="GK223" s="2">
        <f t="shared" si="601"/>
        <v>0.93881436175036781</v>
      </c>
      <c r="GM223" s="86">
        <f t="shared" si="749"/>
        <v>3.5339502697818765E-145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3.2182805956782564E-306</v>
      </c>
      <c r="GU223" s="86">
        <f t="shared" si="609"/>
        <v>3.190910107076195E-221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1.4513516630716417E-118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6.2648231468734422E-244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8.4443945382085676E-93</v>
      </c>
      <c r="HT223" s="86">
        <f t="shared" si="630"/>
        <v>2.737047044285797E-116</v>
      </c>
      <c r="HU223" s="86">
        <f t="shared" si="631"/>
        <v>8.3053730561675913E-129</v>
      </c>
      <c r="HV223" s="86">
        <f t="shared" si="632"/>
        <v>6.9304080255094359E-114</v>
      </c>
      <c r="HW223" s="86">
        <f t="shared" si="633"/>
        <v>1.7854467549236288E-109</v>
      </c>
      <c r="HX223" s="86">
        <f t="shared" si="634"/>
        <v>2.3474541617144159E-102</v>
      </c>
      <c r="HY223" s="86">
        <f t="shared" si="635"/>
        <v>2.0871306352380757E-124</v>
      </c>
      <c r="HZ223" s="86">
        <f t="shared" si="636"/>
        <v>7.9832607705447111E-146</v>
      </c>
      <c r="IA223" s="86">
        <f t="shared" si="637"/>
        <v>1.0848431372698544E-142</v>
      </c>
      <c r="IB223" s="86">
        <f t="shared" si="638"/>
        <v>1.3545962111010707E-121</v>
      </c>
      <c r="IC223" s="86">
        <f t="shared" si="639"/>
        <v>5.3211347967550533E-114</v>
      </c>
      <c r="ID223" s="86">
        <f t="shared" si="640"/>
        <v>4.8131378418767331E-112</v>
      </c>
      <c r="IE223" s="86">
        <f t="shared" si="641"/>
        <v>5.912705975465198E-112</v>
      </c>
      <c r="IF223" s="86">
        <f t="shared" si="642"/>
        <v>3.943917209893484E-90</v>
      </c>
      <c r="IG223" s="86">
        <f t="shared" si="643"/>
        <v>4.8070931771101413E-82</v>
      </c>
      <c r="II223" s="86">
        <f t="shared" si="752"/>
        <v>3.3848243295738765E-16</v>
      </c>
      <c r="IJ223" s="86">
        <f t="shared" si="753"/>
        <v>6.1870342697766523E-22</v>
      </c>
      <c r="IK223" s="86">
        <f t="shared" si="754"/>
        <v>7.7551582000605595E-24</v>
      </c>
      <c r="IL223" s="86">
        <f t="shared" si="755"/>
        <v>4.1978001486052128E-21</v>
      </c>
      <c r="IM223" s="86">
        <f t="shared" si="756"/>
        <v>8.7483141351586226E-20</v>
      </c>
      <c r="IN223" s="86">
        <f t="shared" si="757"/>
        <v>3.0845499573504816E-18</v>
      </c>
      <c r="IO223" s="86">
        <f t="shared" si="758"/>
        <v>5.9952309097569596E-22</v>
      </c>
      <c r="IP223" s="86">
        <f t="shared" si="759"/>
        <v>7.0298539576901874E-26</v>
      </c>
      <c r="IQ223" s="86">
        <f t="shared" si="760"/>
        <v>2.8273053371877164E-28</v>
      </c>
      <c r="IR223" s="86">
        <f t="shared" si="761"/>
        <v>1.4791083820911426E-22</v>
      </c>
      <c r="IS223" s="86">
        <f t="shared" si="762"/>
        <v>7.9138046853914426E-21</v>
      </c>
      <c r="IT223" s="86">
        <f t="shared" si="763"/>
        <v>4.2994815126486943E-20</v>
      </c>
      <c r="IU223" s="86">
        <f t="shared" si="764"/>
        <v>8.6230850364537166E-20</v>
      </c>
      <c r="IV223" s="86">
        <f t="shared" si="765"/>
        <v>2.428225710248236E-16</v>
      </c>
      <c r="IW223" s="86">
        <f t="shared" si="766"/>
        <v>5.3186374489204512E-16</v>
      </c>
      <c r="IY223" s="86">
        <f t="shared" si="767"/>
        <v>3.3848243295738765E-16</v>
      </c>
      <c r="IZ223" s="86">
        <f t="shared" si="768"/>
        <v>6.1870342697766523E-22</v>
      </c>
      <c r="JA223" s="86">
        <f t="shared" si="769"/>
        <v>7.7551582000605595E-24</v>
      </c>
      <c r="JB223" s="86">
        <f t="shared" si="770"/>
        <v>4.1978001486052128E-21</v>
      </c>
      <c r="JC223" s="86">
        <f t="shared" si="771"/>
        <v>8.7483141351586226E-20</v>
      </c>
      <c r="JD223" s="86">
        <f t="shared" si="772"/>
        <v>3.0845499573504816E-18</v>
      </c>
      <c r="JE223" s="86">
        <f t="shared" si="773"/>
        <v>5.9952309097569596E-22</v>
      </c>
      <c r="JF223" s="86">
        <f t="shared" si="774"/>
        <v>7.0298539576901874E-26</v>
      </c>
      <c r="JG223" s="86">
        <f t="shared" si="775"/>
        <v>2.8273053371877164E-28</v>
      </c>
      <c r="JH223" s="86">
        <f t="shared" si="776"/>
        <v>1.4791083820911426E-22</v>
      </c>
      <c r="JI223" s="86">
        <f t="shared" si="777"/>
        <v>7.9138046853914426E-21</v>
      </c>
      <c r="JJ223" s="86">
        <f t="shared" si="778"/>
        <v>4.2994815126486943E-20</v>
      </c>
      <c r="JK223" s="86">
        <f t="shared" si="779"/>
        <v>8.6230850364537166E-20</v>
      </c>
      <c r="JL223" s="86">
        <f t="shared" si="780"/>
        <v>2.428225710248236E-16</v>
      </c>
      <c r="JM223" s="86">
        <f t="shared" si="781"/>
        <v>5.3186374489204512E-16</v>
      </c>
    </row>
    <row r="224" spans="2:273" x14ac:dyDescent="0.25">
      <c r="B224" s="2">
        <v>197</v>
      </c>
      <c r="C224" s="37">
        <v>45.378999999999998</v>
      </c>
      <c r="D224" s="37">
        <v>48.283000000000001</v>
      </c>
      <c r="E224" s="37">
        <v>54.741999999999997</v>
      </c>
      <c r="F224" s="37">
        <v>60.515999999999998</v>
      </c>
      <c r="G224" s="37">
        <v>66.242000000000004</v>
      </c>
      <c r="H224" s="37">
        <v>68.328000000000003</v>
      </c>
      <c r="I224" s="37">
        <v>69.525000000000006</v>
      </c>
      <c r="J224" s="37">
        <v>71.45</v>
      </c>
      <c r="K224" s="37">
        <v>73.733000000000004</v>
      </c>
      <c r="L224" s="37">
        <v>73.382999999999996</v>
      </c>
      <c r="M224" s="37">
        <v>72.236999999999995</v>
      </c>
      <c r="N224" s="37">
        <v>72.754000000000005</v>
      </c>
      <c r="O224" s="37">
        <v>72.632999999999996</v>
      </c>
      <c r="P224" s="37">
        <v>75</v>
      </c>
      <c r="Q224" s="37">
        <v>71.781000000000006</v>
      </c>
      <c r="S224" s="4">
        <f t="shared" si="653"/>
        <v>44.430496454680018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>
        <f t="shared" si="658"/>
        <v>67.297836650670135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>
        <f t="shared" si="666"/>
        <v>75.808180409182967</v>
      </c>
      <c r="AG224" s="4">
        <f t="shared" si="667"/>
        <v>71.762021424355439</v>
      </c>
      <c r="AI224" s="4">
        <f t="shared" si="668"/>
        <v>0.94850354531997993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1.0301633493298681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-0.80818040918296674</v>
      </c>
      <c r="AW224" s="4">
        <f t="shared" si="681"/>
        <v>1.8978575644567286E-2</v>
      </c>
      <c r="AY224" s="2">
        <f t="shared" si="732"/>
        <v>44.430496454680018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>
        <f t="shared" si="575"/>
        <v>67.297836650670135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>
        <f t="shared" si="583"/>
        <v>75.808180409182967</v>
      </c>
      <c r="BM224" s="2">
        <f t="shared" si="584"/>
        <v>71.762021424355439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>
        <f t="shared" si="697"/>
        <v>45.378999999999998</v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>
        <f t="shared" si="702"/>
        <v>68.328000000000003</v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>
        <f t="shared" si="710"/>
        <v>75</v>
      </c>
      <c r="DI224" s="2">
        <f t="shared" si="711"/>
        <v>71.781000000000006</v>
      </c>
      <c r="DK224" s="2">
        <f t="shared" si="712"/>
        <v>137.58678554006966</v>
      </c>
      <c r="DL224" s="2">
        <f t="shared" si="713"/>
        <v>114.67672996515678</v>
      </c>
      <c r="DM224" s="2">
        <f t="shared" si="713"/>
        <v>125.55867874024256</v>
      </c>
      <c r="DN224" s="2">
        <f t="shared" si="713"/>
        <v>114.41014709775007</v>
      </c>
      <c r="DO224" s="2">
        <f t="shared" si="713"/>
        <v>111.80324009399561</v>
      </c>
      <c r="DP224" s="2">
        <f t="shared" si="713"/>
        <v>40.657728329809764</v>
      </c>
      <c r="DQ224" s="2">
        <f t="shared" si="713"/>
        <v>68.290026829268271</v>
      </c>
      <c r="DR224" s="2">
        <f t="shared" si="713"/>
        <v>85.59449764744501</v>
      </c>
      <c r="DS224" s="2">
        <f t="shared" si="713"/>
        <v>84.620394973921279</v>
      </c>
      <c r="DT224" s="2">
        <f t="shared" si="713"/>
        <v>69.364125087107993</v>
      </c>
      <c r="DU224" s="2">
        <f t="shared" si="713"/>
        <v>70.250086378737564</v>
      </c>
      <c r="DV224" s="2">
        <f t="shared" si="713"/>
        <v>99.670617643086729</v>
      </c>
      <c r="DW224" s="2">
        <f t="shared" si="713"/>
        <v>128.74026864111497</v>
      </c>
      <c r="DX224" s="2">
        <f t="shared" si="713"/>
        <v>121.71793563460552</v>
      </c>
      <c r="DY224" s="2">
        <f t="shared" si="713"/>
        <v>109.14737804878048</v>
      </c>
      <c r="EA224" s="2">
        <f t="shared" si="652"/>
        <v>43.084927706251065</v>
      </c>
      <c r="EB224" s="2">
        <f t="shared" si="714"/>
        <v>48.108581139682968</v>
      </c>
      <c r="EC224" s="2">
        <f t="shared" si="715"/>
        <v>54.410936681346158</v>
      </c>
      <c r="ED224" s="2">
        <f t="shared" si="716"/>
        <v>60.063265741638915</v>
      </c>
      <c r="EE224" s="2">
        <f t="shared" si="717"/>
        <v>60.706126910990179</v>
      </c>
      <c r="EF224" s="2">
        <f t="shared" si="718"/>
        <v>66.654887514092437</v>
      </c>
      <c r="EG224" s="2">
        <f t="shared" si="719"/>
        <v>69.251720882308035</v>
      </c>
      <c r="EH224" s="2">
        <f t="shared" si="720"/>
        <v>66.108473921551948</v>
      </c>
      <c r="EI224" s="2">
        <f t="shared" si="721"/>
        <v>66.149463889843616</v>
      </c>
      <c r="EJ224" s="2">
        <f t="shared" si="722"/>
        <v>70.19240470799501</v>
      </c>
      <c r="EK224" s="2">
        <f t="shared" si="723"/>
        <v>70.733559967709397</v>
      </c>
      <c r="EL224" s="2">
        <f t="shared" si="724"/>
        <v>72.024682260659731</v>
      </c>
      <c r="EM224" s="2">
        <f t="shared" si="725"/>
        <v>73.010090969428802</v>
      </c>
      <c r="EN224" s="2">
        <f t="shared" si="726"/>
        <v>78.820030087999299</v>
      </c>
      <c r="EO224" s="2">
        <f t="shared" si="727"/>
        <v>77.338911201820977</v>
      </c>
      <c r="EQ224" s="2">
        <f t="shared" si="728"/>
        <v>44.484947332010137</v>
      </c>
      <c r="ER224" s="2">
        <f t="shared" si="729"/>
        <v>47.836107675850215</v>
      </c>
      <c r="ES224" s="2">
        <f t="shared" si="729"/>
        <v>54.735625829051585</v>
      </c>
      <c r="ET224" s="2">
        <f t="shared" si="729"/>
        <v>59.66775734696273</v>
      </c>
      <c r="EU224" s="2">
        <f t="shared" si="729"/>
        <v>65.261979097119379</v>
      </c>
      <c r="EV224" s="2">
        <f t="shared" si="729"/>
        <v>67.319189319629572</v>
      </c>
      <c r="EW224" s="2">
        <f t="shared" si="729"/>
        <v>68.86530010045098</v>
      </c>
      <c r="EX224" s="2">
        <f t="shared" si="729"/>
        <v>69.366430640915198</v>
      </c>
      <c r="EY224" s="2">
        <f t="shared" si="729"/>
        <v>70.996332266059795</v>
      </c>
      <c r="EZ224" s="2">
        <f t="shared" si="729"/>
        <v>71.704202070683138</v>
      </c>
      <c r="FA224" s="2">
        <f t="shared" si="729"/>
        <v>71.862073505188761</v>
      </c>
      <c r="FB224" s="2">
        <f t="shared" si="729"/>
        <v>72.26890451648022</v>
      </c>
      <c r="FC224" s="2">
        <f t="shared" si="729"/>
        <v>72.779962555566684</v>
      </c>
      <c r="FD224" s="2">
        <f t="shared" si="729"/>
        <v>75.644215390980392</v>
      </c>
      <c r="FE224" s="2">
        <f t="shared" si="729"/>
        <v>71.430509861910167</v>
      </c>
      <c r="FG224" s="2">
        <f t="shared" si="730"/>
        <v>0.99999943680308745</v>
      </c>
      <c r="FH224" s="2">
        <f t="shared" si="731"/>
        <v>0.99999939544728988</v>
      </c>
      <c r="FI224" s="2">
        <f t="shared" si="731"/>
        <v>0.99999935115320659</v>
      </c>
      <c r="FJ224" s="2">
        <f t="shared" si="731"/>
        <v>0.9999993698109364</v>
      </c>
      <c r="FK224" s="2">
        <f t="shared" si="731"/>
        <v>0.99999932870592523</v>
      </c>
      <c r="FL224" s="2">
        <f t="shared" si="731"/>
        <v>0.99999922497605076</v>
      </c>
      <c r="FM224" s="2">
        <f t="shared" si="731"/>
        <v>0.99999915444903431</v>
      </c>
      <c r="FN224" s="2">
        <f t="shared" si="731"/>
        <v>0.99999906329906896</v>
      </c>
      <c r="FO224" s="2">
        <f t="shared" si="731"/>
        <v>0.99999904358008229</v>
      </c>
      <c r="FP224" s="2">
        <f t="shared" si="731"/>
        <v>0.99999921099268685</v>
      </c>
      <c r="FQ224" s="2">
        <f t="shared" si="731"/>
        <v>0.99999930260455261</v>
      </c>
      <c r="FR224" s="2">
        <f t="shared" si="731"/>
        <v>0.99999932779265599</v>
      </c>
      <c r="FS224" s="2">
        <f t="shared" si="731"/>
        <v>0.99999941767009148</v>
      </c>
      <c r="FT224" s="2">
        <f t="shared" si="731"/>
        <v>0.99999934049644912</v>
      </c>
      <c r="FU224" s="2">
        <f t="shared" si="731"/>
        <v>0.99999916534750599</v>
      </c>
      <c r="FW224" s="2">
        <f t="shared" si="748"/>
        <v>0.96106904540346672</v>
      </c>
      <c r="FX224" s="2">
        <f t="shared" si="588"/>
        <v>0.97024084110035458</v>
      </c>
      <c r="FY224" s="2">
        <f t="shared" si="589"/>
        <v>0.97071209015897963</v>
      </c>
      <c r="FZ224" s="2">
        <f t="shared" si="590"/>
        <v>0.96966728180533701</v>
      </c>
      <c r="GA224" s="2">
        <f t="shared" si="591"/>
        <v>0.96812259534090994</v>
      </c>
      <c r="GB224" s="2">
        <f t="shared" si="592"/>
        <v>0.96788730609994633</v>
      </c>
      <c r="GC224" s="2">
        <f t="shared" si="593"/>
        <v>0.96963257405476155</v>
      </c>
      <c r="GD224" s="2">
        <f t="shared" si="594"/>
        <v>0.97084277634486804</v>
      </c>
      <c r="GE224" s="2">
        <f t="shared" si="595"/>
        <v>0.9760227189328442</v>
      </c>
      <c r="GF224" s="2">
        <f t="shared" si="596"/>
        <v>0.97206808211628148</v>
      </c>
      <c r="GG224" s="2">
        <f t="shared" si="597"/>
        <v>0.96900639541253886</v>
      </c>
      <c r="GH224" s="2">
        <f t="shared" si="598"/>
        <v>0.96538612095725573</v>
      </c>
      <c r="GI224" s="2">
        <f t="shared" si="599"/>
        <v>0.96448879147115507</v>
      </c>
      <c r="GJ224" s="2">
        <f t="shared" si="600"/>
        <v>0.94837963089111188</v>
      </c>
      <c r="GK224" s="2">
        <f t="shared" si="601"/>
        <v>0.94389598905715477</v>
      </c>
      <c r="GM224" s="86">
        <f t="shared" si="749"/>
        <v>2.1712409746580962E-147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1.4821029203575508E-224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8.9490515147893076E-121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1.8359062027287615E-248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1.1389684908023484E-95</v>
      </c>
      <c r="HT224" s="86">
        <f t="shared" si="630"/>
        <v>8.962821502551459E-120</v>
      </c>
      <c r="HU224" s="86">
        <f t="shared" si="631"/>
        <v>1.2599056068026343E-132</v>
      </c>
      <c r="HV224" s="86">
        <f t="shared" si="632"/>
        <v>2.7812310456198549E-117</v>
      </c>
      <c r="HW224" s="86">
        <f t="shared" si="633"/>
        <v>9.7135398201969862E-113</v>
      </c>
      <c r="HX224" s="86">
        <f t="shared" si="634"/>
        <v>2.2177150802391636E-105</v>
      </c>
      <c r="HY224" s="86">
        <f t="shared" si="635"/>
        <v>4.9063169547629439E-128</v>
      </c>
      <c r="HZ224" s="86">
        <f t="shared" si="636"/>
        <v>4.5629885443574034E-150</v>
      </c>
      <c r="IA224" s="86">
        <f t="shared" si="637"/>
        <v>7.5988760716812043E-147</v>
      </c>
      <c r="IB224" s="86">
        <f t="shared" si="638"/>
        <v>3.8215054199256531E-125</v>
      </c>
      <c r="IC224" s="86">
        <f t="shared" si="639"/>
        <v>2.1352166831118928E-117</v>
      </c>
      <c r="ID224" s="86">
        <f t="shared" si="640"/>
        <v>1.8336130599414526E-115</v>
      </c>
      <c r="IE224" s="86">
        <f t="shared" si="641"/>
        <v>2.2596315864554219E-115</v>
      </c>
      <c r="IF224" s="86">
        <f t="shared" si="642"/>
        <v>5.3962047209772318E-93</v>
      </c>
      <c r="IG224" s="86">
        <f t="shared" si="643"/>
        <v>1.0739367088216171E-84</v>
      </c>
      <c r="II224" s="86">
        <f t="shared" si="752"/>
        <v>4.4624656463461987E-17</v>
      </c>
      <c r="IJ224" s="86">
        <f t="shared" si="753"/>
        <v>4.7051310512865696E-23</v>
      </c>
      <c r="IK224" s="86">
        <f t="shared" si="754"/>
        <v>4.7098569373602915E-25</v>
      </c>
      <c r="IL224" s="86">
        <f t="shared" si="755"/>
        <v>3.491811107148208E-22</v>
      </c>
      <c r="IM224" s="86">
        <f t="shared" si="756"/>
        <v>8.2871399004064794E-21</v>
      </c>
      <c r="IN224" s="86">
        <f t="shared" si="757"/>
        <v>3.5437438724268065E-19</v>
      </c>
      <c r="IO224" s="86">
        <f t="shared" si="758"/>
        <v>4.4784812534599297E-23</v>
      </c>
      <c r="IP224" s="86">
        <f t="shared" si="759"/>
        <v>3.3213467254713977E-27</v>
      </c>
      <c r="IQ224" s="86">
        <f t="shared" si="760"/>
        <v>1.1959605134798076E-29</v>
      </c>
      <c r="IR224" s="86">
        <f t="shared" si="761"/>
        <v>1.0946222786003526E-23</v>
      </c>
      <c r="IS224" s="86">
        <f t="shared" si="762"/>
        <v>6.7040065489319019E-22</v>
      </c>
      <c r="IT224" s="86">
        <f t="shared" si="763"/>
        <v>3.6726102144599316E-21</v>
      </c>
      <c r="IU224" s="86">
        <f t="shared" si="764"/>
        <v>7.5104525463999369E-21</v>
      </c>
      <c r="IV224" s="86">
        <f t="shared" si="765"/>
        <v>2.5247174973921375E-17</v>
      </c>
      <c r="IW224" s="86">
        <f t="shared" si="766"/>
        <v>5.4144019414052991E-17</v>
      </c>
      <c r="IY224" s="86">
        <f t="shared" si="767"/>
        <v>4.4624656463461987E-17</v>
      </c>
      <c r="IZ224" s="86">
        <f t="shared" si="768"/>
        <v>4.7051310512865696E-23</v>
      </c>
      <c r="JA224" s="86">
        <f t="shared" si="769"/>
        <v>4.7098569373602915E-25</v>
      </c>
      <c r="JB224" s="86">
        <f t="shared" si="770"/>
        <v>3.491811107148208E-22</v>
      </c>
      <c r="JC224" s="86">
        <f t="shared" si="771"/>
        <v>8.2871399004064794E-21</v>
      </c>
      <c r="JD224" s="86">
        <f t="shared" si="772"/>
        <v>3.5437438724268065E-19</v>
      </c>
      <c r="JE224" s="86">
        <f t="shared" si="773"/>
        <v>4.4784812534599297E-23</v>
      </c>
      <c r="JF224" s="86">
        <f t="shared" si="774"/>
        <v>3.3213467254713977E-27</v>
      </c>
      <c r="JG224" s="86">
        <f t="shared" si="775"/>
        <v>1.1959605134798076E-29</v>
      </c>
      <c r="JH224" s="86">
        <f t="shared" si="776"/>
        <v>1.0946222786003526E-23</v>
      </c>
      <c r="JI224" s="86">
        <f t="shared" si="777"/>
        <v>6.7040065489319019E-22</v>
      </c>
      <c r="JJ224" s="86">
        <f t="shared" si="778"/>
        <v>3.6726102144599316E-21</v>
      </c>
      <c r="JK224" s="86">
        <f t="shared" si="779"/>
        <v>7.5104525463999369E-21</v>
      </c>
      <c r="JL224" s="86">
        <f t="shared" si="780"/>
        <v>2.5247174973921375E-17</v>
      </c>
      <c r="JM224" s="86">
        <f t="shared" si="781"/>
        <v>5.4144019414052991E-17</v>
      </c>
    </row>
    <row r="225" spans="1:273" x14ac:dyDescent="0.25">
      <c r="B225" s="2">
        <v>198</v>
      </c>
      <c r="C225" s="37">
        <v>45.439</v>
      </c>
      <c r="D225" s="37">
        <v>48.533000000000001</v>
      </c>
      <c r="E225" s="37">
        <v>56.741999999999997</v>
      </c>
      <c r="F225" s="37">
        <v>58.79</v>
      </c>
      <c r="G225" s="37">
        <v>66.903000000000006</v>
      </c>
      <c r="H225" s="37">
        <v>68.426000000000002</v>
      </c>
      <c r="I225" s="37">
        <v>69.575999999999993</v>
      </c>
      <c r="J225" s="37">
        <v>70.867000000000004</v>
      </c>
      <c r="K225" s="37">
        <v>74.599999999999994</v>
      </c>
      <c r="L225" s="37">
        <v>73.566999999999993</v>
      </c>
      <c r="M225" s="37">
        <v>73.254000000000005</v>
      </c>
      <c r="N225" s="37">
        <v>72.869</v>
      </c>
      <c r="O225" s="37">
        <v>73.183000000000007</v>
      </c>
      <c r="P225" s="37">
        <v>75.302000000000007</v>
      </c>
      <c r="Q225" s="37">
        <v>72.156000000000006</v>
      </c>
      <c r="S225" s="4">
        <f t="shared" si="653"/>
        <v>44.315822867967057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>
        <f t="shared" si="666"/>
        <v>75.701675261512051</v>
      </c>
      <c r="AG225" s="4">
        <f t="shared" si="667"/>
        <v>71.59317491470722</v>
      </c>
      <c r="AI225" s="4">
        <f t="shared" si="668"/>
        <v>1.1231771320329429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-0.39967526151204424</v>
      </c>
      <c r="AW225" s="4">
        <f t="shared" si="681"/>
        <v>0.5628250852927863</v>
      </c>
      <c r="AY225" s="2">
        <f t="shared" si="732"/>
        <v>44.315822867967057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>
        <f t="shared" si="583"/>
        <v>75.701675261512051</v>
      </c>
      <c r="BM225" s="2">
        <f t="shared" si="584"/>
        <v>71.59317491470722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>
        <f t="shared" si="697"/>
        <v>45.439</v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>
        <f t="shared" si="710"/>
        <v>75.302000000000007</v>
      </c>
      <c r="DI225" s="2">
        <f t="shared" si="711"/>
        <v>72.156000000000006</v>
      </c>
      <c r="DK225" s="2">
        <f t="shared" si="712"/>
        <v>137.97449233449473</v>
      </c>
      <c r="DL225" s="2">
        <f t="shared" si="713"/>
        <v>114.92124738675957</v>
      </c>
      <c r="DM225" s="2">
        <f t="shared" si="713"/>
        <v>125.82473910812199</v>
      </c>
      <c r="DN225" s="2">
        <f t="shared" si="713"/>
        <v>114.61254925316697</v>
      </c>
      <c r="DO225" s="2">
        <f t="shared" si="713"/>
        <v>111.9548691354023</v>
      </c>
      <c r="DP225" s="2">
        <f t="shared" si="713"/>
        <v>40.36604318936881</v>
      </c>
      <c r="DQ225" s="2">
        <f t="shared" si="713"/>
        <v>68.161775609756063</v>
      </c>
      <c r="DR225" s="2">
        <f t="shared" si="713"/>
        <v>85.533601816391283</v>
      </c>
      <c r="DS225" s="2">
        <f t="shared" si="713"/>
        <v>84.525837837837827</v>
      </c>
      <c r="DT225" s="2">
        <f t="shared" si="713"/>
        <v>69.196689024390224</v>
      </c>
      <c r="DU225" s="2">
        <f t="shared" si="713"/>
        <v>70.101459226819713</v>
      </c>
      <c r="DV225" s="2">
        <f t="shared" si="713"/>
        <v>99.697801096615621</v>
      </c>
      <c r="DW225" s="2">
        <f t="shared" si="713"/>
        <v>128.93470174216026</v>
      </c>
      <c r="DX225" s="2">
        <f t="shared" si="713"/>
        <v>121.87623285525216</v>
      </c>
      <c r="DY225" s="2">
        <f t="shared" si="713"/>
        <v>109.25585365853658</v>
      </c>
      <c r="EA225" s="2">
        <f t="shared" si="652"/>
        <v>42.947330419913605</v>
      </c>
      <c r="EB225" s="2">
        <f t="shared" si="714"/>
        <v>47.992942348692523</v>
      </c>
      <c r="EC225" s="2">
        <f t="shared" si="715"/>
        <v>54.268935412334542</v>
      </c>
      <c r="ED225" s="2">
        <f t="shared" si="716"/>
        <v>59.975904095145722</v>
      </c>
      <c r="EE225" s="2">
        <f t="shared" si="717"/>
        <v>60.496472343293327</v>
      </c>
      <c r="EF225" s="2">
        <f t="shared" si="718"/>
        <v>66.55406121758736</v>
      </c>
      <c r="EG225" s="2">
        <f t="shared" si="719"/>
        <v>69.155073290337342</v>
      </c>
      <c r="EH225" s="2">
        <f t="shared" si="720"/>
        <v>65.940771391701418</v>
      </c>
      <c r="EI225" s="2">
        <f t="shared" si="721"/>
        <v>65.94140230280118</v>
      </c>
      <c r="EJ225" s="2">
        <f t="shared" si="722"/>
        <v>70.051102670206134</v>
      </c>
      <c r="EK225" s="2">
        <f t="shared" si="723"/>
        <v>70.602261545261072</v>
      </c>
      <c r="EL225" s="2">
        <f t="shared" si="724"/>
        <v>71.910354907481931</v>
      </c>
      <c r="EM225" s="2">
        <f t="shared" si="725"/>
        <v>72.909198189863233</v>
      </c>
      <c r="EN225" s="2">
        <f t="shared" si="726"/>
        <v>78.761526529203678</v>
      </c>
      <c r="EO225" s="2">
        <f t="shared" si="727"/>
        <v>77.256689683236061</v>
      </c>
      <c r="EQ225" s="2">
        <f t="shared" si="728"/>
        <v>44.366329437952501</v>
      </c>
      <c r="ER225" s="2">
        <f t="shared" si="729"/>
        <v>47.717443694109008</v>
      </c>
      <c r="ES225" s="2">
        <f t="shared" si="729"/>
        <v>54.59784178075806</v>
      </c>
      <c r="ET225" s="2">
        <f t="shared" si="729"/>
        <v>59.575607459961176</v>
      </c>
      <c r="EU225" s="2">
        <f t="shared" si="729"/>
        <v>65.108504226265509</v>
      </c>
      <c r="EV225" s="2">
        <f t="shared" si="729"/>
        <v>67.226516661613942</v>
      </c>
      <c r="EW225" s="2">
        <f t="shared" si="729"/>
        <v>68.764210475840073</v>
      </c>
      <c r="EX225" s="2">
        <f t="shared" si="729"/>
        <v>69.237065157884246</v>
      </c>
      <c r="EY225" s="2">
        <f t="shared" si="729"/>
        <v>70.845018895473288</v>
      </c>
      <c r="EZ225" s="2">
        <f t="shared" si="729"/>
        <v>71.580733830773511</v>
      </c>
      <c r="FA225" s="2">
        <f t="shared" si="729"/>
        <v>71.744135083776371</v>
      </c>
      <c r="FB225" s="2">
        <f t="shared" si="729"/>
        <v>72.157698888427333</v>
      </c>
      <c r="FC225" s="2">
        <f t="shared" si="729"/>
        <v>72.676724116781969</v>
      </c>
      <c r="FD225" s="2">
        <f t="shared" si="729"/>
        <v>75.549754536423933</v>
      </c>
      <c r="FE225" s="2">
        <f t="shared" si="729"/>
        <v>71.286136913426233</v>
      </c>
      <c r="FG225" s="2">
        <f t="shared" si="730"/>
        <v>0.99999948635828562</v>
      </c>
      <c r="FH225" s="2">
        <f t="shared" si="731"/>
        <v>0.99999944864134604</v>
      </c>
      <c r="FI225" s="2">
        <f t="shared" si="731"/>
        <v>0.99999940824465761</v>
      </c>
      <c r="FJ225" s="2">
        <f t="shared" si="731"/>
        <v>0.99999942526071128</v>
      </c>
      <c r="FK225" s="2">
        <f t="shared" si="731"/>
        <v>0.99999938777249131</v>
      </c>
      <c r="FL225" s="2">
        <f t="shared" si="731"/>
        <v>0.99999929316970937</v>
      </c>
      <c r="FM225" s="2">
        <f t="shared" si="731"/>
        <v>0.99999922884829673</v>
      </c>
      <c r="FN225" s="2">
        <f t="shared" si="731"/>
        <v>0.99999914571852733</v>
      </c>
      <c r="FO225" s="2">
        <f t="shared" si="731"/>
        <v>0.99999912773459465</v>
      </c>
      <c r="FP225" s="2">
        <f t="shared" si="731"/>
        <v>0.99999928041672814</v>
      </c>
      <c r="FQ225" s="2">
        <f t="shared" si="731"/>
        <v>0.99999936396775357</v>
      </c>
      <c r="FR225" s="2">
        <f t="shared" si="731"/>
        <v>0.99999938693957968</v>
      </c>
      <c r="FS225" s="2">
        <f t="shared" si="731"/>
        <v>0.99999946890878411</v>
      </c>
      <c r="FT225" s="2">
        <f t="shared" si="731"/>
        <v>0.99999939852557806</v>
      </c>
      <c r="FU225" s="2">
        <f t="shared" si="731"/>
        <v>0.99999923878782238</v>
      </c>
      <c r="FW225" s="2">
        <f t="shared" si="748"/>
        <v>0.96437250536672547</v>
      </c>
      <c r="FX225" s="2">
        <f t="shared" si="588"/>
        <v>0.97278807052744742</v>
      </c>
      <c r="FY225" s="2">
        <f t="shared" si="589"/>
        <v>0.97322009645325935</v>
      </c>
      <c r="FZ225" s="2">
        <f t="shared" si="590"/>
        <v>0.97226220141030972</v>
      </c>
      <c r="GA225" s="2">
        <f t="shared" si="591"/>
        <v>0.97084568747811251</v>
      </c>
      <c r="GB225" s="2">
        <f t="shared" si="592"/>
        <v>0.97062988780420589</v>
      </c>
      <c r="GC225" s="2">
        <f t="shared" si="593"/>
        <v>0.97223037782419064</v>
      </c>
      <c r="GD225" s="2">
        <f t="shared" si="594"/>
        <v>0.9733398989682972</v>
      </c>
      <c r="GE225" s="2">
        <f t="shared" si="595"/>
        <v>0.9780862273875276</v>
      </c>
      <c r="GF225" s="2">
        <f t="shared" si="596"/>
        <v>0.97446302575096633</v>
      </c>
      <c r="GG225" s="2">
        <f t="shared" si="597"/>
        <v>0.97165620025372201</v>
      </c>
      <c r="GH225" s="2">
        <f t="shared" si="598"/>
        <v>0.96833532773325182</v>
      </c>
      <c r="GI225" s="2">
        <f t="shared" si="599"/>
        <v>0.96751188047828773</v>
      </c>
      <c r="GJ225" s="2">
        <f t="shared" si="600"/>
        <v>0.95270685682653666</v>
      </c>
      <c r="GK225" s="2">
        <f t="shared" si="601"/>
        <v>0.94857869028808872</v>
      </c>
      <c r="GM225" s="86">
        <f t="shared" si="749"/>
        <v>1.2830823235123173E-149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6.4972832566118652E-228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5.2614751700374544E-123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4.8839203065975598E-253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1.3868909740720835E-98</v>
      </c>
      <c r="HT225" s="86">
        <f t="shared" si="630"/>
        <v>2.6030268637186072E-123</v>
      </c>
      <c r="HU225" s="86">
        <f t="shared" si="631"/>
        <v>1.6782218323567474E-136</v>
      </c>
      <c r="HV225" s="86">
        <f t="shared" si="632"/>
        <v>9.9342404178554318E-121</v>
      </c>
      <c r="HW225" s="86">
        <f t="shared" si="633"/>
        <v>4.724780651610415E-116</v>
      </c>
      <c r="HX225" s="86">
        <f t="shared" si="634"/>
        <v>1.8902523635910685E-108</v>
      </c>
      <c r="HY225" s="86">
        <f t="shared" si="635"/>
        <v>1.0212783771166015E-131</v>
      </c>
      <c r="HZ225" s="86">
        <f t="shared" si="636"/>
        <v>2.2636638436915036E-154</v>
      </c>
      <c r="IA225" s="86">
        <f t="shared" si="637"/>
        <v>4.6328934857823989E-151</v>
      </c>
      <c r="IB225" s="86">
        <f t="shared" si="638"/>
        <v>9.5706516536117249E-129</v>
      </c>
      <c r="IC225" s="86">
        <f t="shared" si="639"/>
        <v>7.6269085270554163E-121</v>
      </c>
      <c r="ID225" s="86">
        <f t="shared" si="640"/>
        <v>6.1957872645589887E-119</v>
      </c>
      <c r="IE225" s="86">
        <f t="shared" si="641"/>
        <v>7.6594657026147643E-119</v>
      </c>
      <c r="IF225" s="86">
        <f t="shared" si="642"/>
        <v>6.648437066452977E-96</v>
      </c>
      <c r="IG225" s="86">
        <f t="shared" si="643"/>
        <v>2.1735601153183093E-87</v>
      </c>
      <c r="II225" s="86">
        <f t="shared" si="752"/>
        <v>5.5546591106839968E-18</v>
      </c>
      <c r="IJ225" s="86">
        <f t="shared" si="753"/>
        <v>3.3441085793298022E-24</v>
      </c>
      <c r="IK225" s="86">
        <f t="shared" si="754"/>
        <v>2.6581487662545696E-26</v>
      </c>
      <c r="IL225" s="86">
        <f t="shared" si="755"/>
        <v>2.7200792834570369E-23</v>
      </c>
      <c r="IM225" s="86">
        <f t="shared" si="756"/>
        <v>7.3706267462365086E-22</v>
      </c>
      <c r="IN225" s="86">
        <f t="shared" si="757"/>
        <v>3.8422569134934492E-20</v>
      </c>
      <c r="IO225" s="86">
        <f t="shared" si="758"/>
        <v>3.1238492240469999E-24</v>
      </c>
      <c r="IP225" s="86">
        <f t="shared" si="759"/>
        <v>1.4486939210312648E-28</v>
      </c>
      <c r="IQ225" s="86">
        <f t="shared" si="760"/>
        <v>4.6776031957478722E-31</v>
      </c>
      <c r="IR225" s="86">
        <f t="shared" si="761"/>
        <v>7.5748535390019513E-25</v>
      </c>
      <c r="IS225" s="86">
        <f t="shared" si="762"/>
        <v>5.3188425867900415E-23</v>
      </c>
      <c r="IT225" s="86">
        <f t="shared" si="763"/>
        <v>2.9322328049080151E-22</v>
      </c>
      <c r="IU225" s="86">
        <f t="shared" si="764"/>
        <v>6.1141928065046832E-22</v>
      </c>
      <c r="IV225" s="86">
        <f t="shared" si="765"/>
        <v>2.4455084400411315E-18</v>
      </c>
      <c r="IW225" s="86">
        <f t="shared" si="766"/>
        <v>5.1201121155750072E-18</v>
      </c>
      <c r="IY225" s="86">
        <f t="shared" si="767"/>
        <v>5.5546591106839968E-18</v>
      </c>
      <c r="IZ225" s="86">
        <f t="shared" si="768"/>
        <v>3.3441085793298022E-24</v>
      </c>
      <c r="JA225" s="86">
        <f t="shared" si="769"/>
        <v>2.6581487662545696E-26</v>
      </c>
      <c r="JB225" s="86">
        <f t="shared" si="770"/>
        <v>2.7200792834570369E-23</v>
      </c>
      <c r="JC225" s="86">
        <f t="shared" si="771"/>
        <v>7.3706267462365086E-22</v>
      </c>
      <c r="JD225" s="86">
        <f t="shared" si="772"/>
        <v>3.8422569134934492E-20</v>
      </c>
      <c r="JE225" s="86">
        <f t="shared" si="773"/>
        <v>3.1238492240469999E-24</v>
      </c>
      <c r="JF225" s="86">
        <f t="shared" si="774"/>
        <v>1.4486939210312648E-28</v>
      </c>
      <c r="JG225" s="86">
        <f t="shared" si="775"/>
        <v>4.6776031957478722E-31</v>
      </c>
      <c r="JH225" s="86">
        <f t="shared" si="776"/>
        <v>7.5748535390019513E-25</v>
      </c>
      <c r="JI225" s="86">
        <f t="shared" si="777"/>
        <v>5.3188425867900415E-23</v>
      </c>
      <c r="JJ225" s="86">
        <f t="shared" si="778"/>
        <v>2.9322328049080151E-22</v>
      </c>
      <c r="JK225" s="86">
        <f t="shared" si="779"/>
        <v>6.1141928065046832E-22</v>
      </c>
      <c r="JL225" s="86">
        <f t="shared" si="780"/>
        <v>2.4455084400411315E-18</v>
      </c>
      <c r="JM225" s="86">
        <f t="shared" si="781"/>
        <v>5.1201121155750072E-18</v>
      </c>
    </row>
    <row r="226" spans="1:273" x14ac:dyDescent="0.25">
      <c r="B226" s="2">
        <v>199</v>
      </c>
      <c r="C226" s="37">
        <v>45.667000000000002</v>
      </c>
      <c r="D226" s="37">
        <v>48.65</v>
      </c>
      <c r="E226" s="37">
        <v>56.048000000000002</v>
      </c>
      <c r="F226" s="37">
        <v>60.418999999999997</v>
      </c>
      <c r="G226" s="37">
        <v>67.435000000000002</v>
      </c>
      <c r="H226" s="37">
        <v>67.426000000000002</v>
      </c>
      <c r="I226" s="37">
        <v>70.254000000000005</v>
      </c>
      <c r="J226" s="37">
        <v>71.099999999999994</v>
      </c>
      <c r="K226" s="37">
        <v>74.132999999999996</v>
      </c>
      <c r="L226" s="37">
        <v>72.733000000000004</v>
      </c>
      <c r="M226" s="37">
        <v>72.78</v>
      </c>
      <c r="N226" s="37">
        <v>72.492000000000004</v>
      </c>
      <c r="O226" s="37">
        <v>72.566999999999993</v>
      </c>
      <c r="P226" s="37">
        <v>75.951999999999998</v>
      </c>
      <c r="Q226" s="37">
        <v>71.531000000000006</v>
      </c>
      <c r="S226" s="4">
        <f t="shared" si="653"/>
        <v>44.200885627961846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>
        <f t="shared" si="666"/>
        <v>75.595983404793429</v>
      </c>
      <c r="AG226" s="4">
        <f t="shared" si="667"/>
        <v>71.425986654796247</v>
      </c>
      <c r="AI226" s="4">
        <f t="shared" si="668"/>
        <v>1.466114372038156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0.35601659520656881</v>
      </c>
      <c r="AW226" s="4">
        <f t="shared" si="681"/>
        <v>0.10501334520375849</v>
      </c>
      <c r="AY226" s="2">
        <f t="shared" si="732"/>
        <v>44.200885627961846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>
        <f t="shared" si="583"/>
        <v>75.595983404793429</v>
      </c>
      <c r="BM226" s="2">
        <f t="shared" si="584"/>
        <v>71.425986654796247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>
        <f t="shared" si="697"/>
        <v>45.667000000000002</v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>
        <f t="shared" si="710"/>
        <v>75.951999999999998</v>
      </c>
      <c r="DI226" s="2">
        <f t="shared" si="711"/>
        <v>71.531000000000006</v>
      </c>
      <c r="DK226" s="2">
        <f t="shared" si="712"/>
        <v>138.36219912891983</v>
      </c>
      <c r="DL226" s="2">
        <f t="shared" si="713"/>
        <v>115.16576480836235</v>
      </c>
      <c r="DM226" s="2">
        <f t="shared" si="713"/>
        <v>126.09079947600142</v>
      </c>
      <c r="DN226" s="2">
        <f t="shared" si="713"/>
        <v>114.81495140858388</v>
      </c>
      <c r="DO226" s="2">
        <f t="shared" si="713"/>
        <v>112.106498176809</v>
      </c>
      <c r="DP226" s="2">
        <f t="shared" si="713"/>
        <v>40.074358048927856</v>
      </c>
      <c r="DQ226" s="2">
        <f t="shared" si="713"/>
        <v>68.033524390243869</v>
      </c>
      <c r="DR226" s="2">
        <f t="shared" si="713"/>
        <v>85.472705985337555</v>
      </c>
      <c r="DS226" s="2">
        <f t="shared" si="713"/>
        <v>84.431280701754375</v>
      </c>
      <c r="DT226" s="2">
        <f t="shared" si="713"/>
        <v>69.029252961672455</v>
      </c>
      <c r="DU226" s="2">
        <f t="shared" si="713"/>
        <v>69.952832074901863</v>
      </c>
      <c r="DV226" s="2">
        <f t="shared" si="713"/>
        <v>99.724984550144498</v>
      </c>
      <c r="DW226" s="2">
        <f t="shared" si="713"/>
        <v>129.12913484320558</v>
      </c>
      <c r="DX226" s="2">
        <f t="shared" si="713"/>
        <v>122.03453007589877</v>
      </c>
      <c r="DY226" s="2">
        <f t="shared" si="713"/>
        <v>109.36432926829268</v>
      </c>
      <c r="EA226" s="2">
        <f t="shared" si="652"/>
        <v>42.809733133576145</v>
      </c>
      <c r="EB226" s="2">
        <f t="shared" si="714"/>
        <v>47.877303557702078</v>
      </c>
      <c r="EC226" s="2">
        <f t="shared" si="715"/>
        <v>54.126934143322927</v>
      </c>
      <c r="ED226" s="2">
        <f t="shared" si="716"/>
        <v>59.88854244865253</v>
      </c>
      <c r="EE226" s="2">
        <f t="shared" si="717"/>
        <v>60.286817775596475</v>
      </c>
      <c r="EF226" s="2">
        <f t="shared" si="718"/>
        <v>66.453234921082299</v>
      </c>
      <c r="EG226" s="2">
        <f t="shared" si="719"/>
        <v>69.058425698366648</v>
      </c>
      <c r="EH226" s="2">
        <f t="shared" si="720"/>
        <v>65.773068861850874</v>
      </c>
      <c r="EI226" s="2">
        <f t="shared" si="721"/>
        <v>65.733340715758729</v>
      </c>
      <c r="EJ226" s="2">
        <f t="shared" si="722"/>
        <v>69.909800632417245</v>
      </c>
      <c r="EK226" s="2">
        <f t="shared" si="723"/>
        <v>70.470963122812748</v>
      </c>
      <c r="EL226" s="2">
        <f t="shared" si="724"/>
        <v>71.796027554304132</v>
      </c>
      <c r="EM226" s="2">
        <f t="shared" si="725"/>
        <v>72.808305410297663</v>
      </c>
      <c r="EN226" s="2">
        <f t="shared" si="726"/>
        <v>78.703022970408071</v>
      </c>
      <c r="EO226" s="2">
        <f t="shared" si="727"/>
        <v>77.174468164651131</v>
      </c>
      <c r="EQ226" s="2">
        <f t="shared" si="728"/>
        <v>44.247711543894859</v>
      </c>
      <c r="ER226" s="2">
        <f t="shared" si="729"/>
        <v>47.598779712367801</v>
      </c>
      <c r="ES226" s="2">
        <f t="shared" si="729"/>
        <v>54.460057732464534</v>
      </c>
      <c r="ET226" s="2">
        <f t="shared" si="729"/>
        <v>59.483457572959622</v>
      </c>
      <c r="EU226" s="2">
        <f t="shared" si="729"/>
        <v>64.955029355411625</v>
      </c>
      <c r="EV226" s="2">
        <f t="shared" si="729"/>
        <v>67.133844003598341</v>
      </c>
      <c r="EW226" s="2">
        <f t="shared" si="729"/>
        <v>68.663120851229166</v>
      </c>
      <c r="EX226" s="2">
        <f t="shared" si="729"/>
        <v>69.107699674853279</v>
      </c>
      <c r="EY226" s="2">
        <f t="shared" si="729"/>
        <v>70.693705524886781</v>
      </c>
      <c r="EZ226" s="2">
        <f t="shared" si="729"/>
        <v>71.457265590863884</v>
      </c>
      <c r="FA226" s="2">
        <f t="shared" si="729"/>
        <v>71.626196662363995</v>
      </c>
      <c r="FB226" s="2">
        <f t="shared" si="729"/>
        <v>72.046493260374447</v>
      </c>
      <c r="FC226" s="2">
        <f t="shared" si="729"/>
        <v>72.57348567799724</v>
      </c>
      <c r="FD226" s="2">
        <f t="shared" si="729"/>
        <v>75.45529368186746</v>
      </c>
      <c r="FE226" s="2">
        <f t="shared" si="729"/>
        <v>71.141763964942299</v>
      </c>
      <c r="FG226" s="2">
        <f t="shared" si="730"/>
        <v>0.99999953155316779</v>
      </c>
      <c r="FH226" s="2">
        <f t="shared" si="731"/>
        <v>0.99999949715490688</v>
      </c>
      <c r="FI226" s="2">
        <f t="shared" si="731"/>
        <v>0.99999946031268538</v>
      </c>
      <c r="FJ226" s="2">
        <f t="shared" si="731"/>
        <v>0.99999947583151239</v>
      </c>
      <c r="FK226" s="2">
        <f t="shared" si="731"/>
        <v>0.99999944164184584</v>
      </c>
      <c r="FL226" s="2">
        <f t="shared" si="731"/>
        <v>0.99999935536307327</v>
      </c>
      <c r="FM226" s="2">
        <f t="shared" si="731"/>
        <v>0.9999992967012401</v>
      </c>
      <c r="FN226" s="2">
        <f t="shared" si="731"/>
        <v>0.99999922088597848</v>
      </c>
      <c r="FO226" s="2">
        <f t="shared" si="731"/>
        <v>0.99999920448443447</v>
      </c>
      <c r="FP226" s="2">
        <f t="shared" si="731"/>
        <v>0.99999934373221466</v>
      </c>
      <c r="FQ226" s="2">
        <f t="shared" si="731"/>
        <v>0.99999941993166463</v>
      </c>
      <c r="FR226" s="2">
        <f t="shared" si="731"/>
        <v>0.99999944088222137</v>
      </c>
      <c r="FS226" s="2">
        <f t="shared" si="731"/>
        <v>0.99999951563903178</v>
      </c>
      <c r="FT226" s="2">
        <f t="shared" si="731"/>
        <v>0.99999945144877855</v>
      </c>
      <c r="FU226" s="2">
        <f t="shared" si="731"/>
        <v>0.99999930576619656</v>
      </c>
      <c r="FW226" s="2">
        <f t="shared" si="748"/>
        <v>0.96740515932180782</v>
      </c>
      <c r="FX226" s="2">
        <f t="shared" si="588"/>
        <v>0.97512286066241949</v>
      </c>
      <c r="FY226" s="2">
        <f t="shared" si="589"/>
        <v>0.97551875151316791</v>
      </c>
      <c r="FZ226" s="2">
        <f t="shared" si="590"/>
        <v>0.97464093504279847</v>
      </c>
      <c r="GA226" s="2">
        <f t="shared" si="591"/>
        <v>0.97334256762812266</v>
      </c>
      <c r="GB226" s="2">
        <f t="shared" si="592"/>
        <v>0.97314473857417338</v>
      </c>
      <c r="GC226" s="2">
        <f t="shared" si="593"/>
        <v>0.97461176931432425</v>
      </c>
      <c r="GD226" s="2">
        <f t="shared" si="594"/>
        <v>0.9756285282845466</v>
      </c>
      <c r="GE226" s="2">
        <f t="shared" si="595"/>
        <v>0.97997579167920423</v>
      </c>
      <c r="GF226" s="2">
        <f t="shared" si="596"/>
        <v>0.97665755274005595</v>
      </c>
      <c r="GG226" s="2">
        <f t="shared" si="597"/>
        <v>0.97408551805449173</v>
      </c>
      <c r="GH226" s="2">
        <f t="shared" si="598"/>
        <v>0.97104079102780128</v>
      </c>
      <c r="GI226" s="2">
        <f t="shared" si="599"/>
        <v>0.97028554102312425</v>
      </c>
      <c r="GJ226" s="2">
        <f t="shared" si="600"/>
        <v>0.95668790687969285</v>
      </c>
      <c r="GK226" s="2">
        <f t="shared" si="601"/>
        <v>0.95289005839570895</v>
      </c>
      <c r="GM226" s="86">
        <f t="shared" si="749"/>
        <v>7.2928880222750925E-152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2.6882801280726443E-231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2.9496026996081006E-125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1.1794034249451767E-257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1.5246049260115788E-101</v>
      </c>
      <c r="HT226" s="86">
        <f t="shared" si="630"/>
        <v>6.7047288390532979E-127</v>
      </c>
      <c r="HU226" s="86">
        <f t="shared" si="631"/>
        <v>1.9628655677854339E-140</v>
      </c>
      <c r="HV226" s="86">
        <f t="shared" si="632"/>
        <v>3.1582672849083917E-124</v>
      </c>
      <c r="HW226" s="86">
        <f t="shared" si="633"/>
        <v>2.0547385345182414E-119</v>
      </c>
      <c r="HX226" s="86">
        <f t="shared" si="634"/>
        <v>1.4535721410208671E-111</v>
      </c>
      <c r="HY226" s="86">
        <f t="shared" si="635"/>
        <v>1.8824034117493594E-135</v>
      </c>
      <c r="HZ226" s="86">
        <f t="shared" si="636"/>
        <v>9.7468766345926859E-159</v>
      </c>
      <c r="IA226" s="86">
        <f t="shared" si="637"/>
        <v>2.4585174080266019E-155</v>
      </c>
      <c r="IB226" s="86">
        <f t="shared" si="638"/>
        <v>2.1277882084278067E-132</v>
      </c>
      <c r="IC226" s="86">
        <f t="shared" si="639"/>
        <v>2.4250533895425796E-124</v>
      </c>
      <c r="ID226" s="86">
        <f t="shared" si="640"/>
        <v>1.8569140732571077E-122</v>
      </c>
      <c r="IE226" s="86">
        <f t="shared" si="641"/>
        <v>2.3028512836408586E-122</v>
      </c>
      <c r="IF226" s="86">
        <f t="shared" si="642"/>
        <v>7.3759495693163692E-99</v>
      </c>
      <c r="IG226" s="86">
        <f t="shared" si="643"/>
        <v>3.9852721894894955E-90</v>
      </c>
      <c r="II226" s="86">
        <f t="shared" si="752"/>
        <v>6.5277987241184887E-19</v>
      </c>
      <c r="IJ226" s="86">
        <f t="shared" si="753"/>
        <v>2.2212358098153299E-25</v>
      </c>
      <c r="IK226" s="86">
        <f t="shared" si="754"/>
        <v>1.3940926524327015E-27</v>
      </c>
      <c r="IL226" s="86">
        <f t="shared" si="755"/>
        <v>1.9842676745436434E-24</v>
      </c>
      <c r="IM226" s="86">
        <f t="shared" si="756"/>
        <v>6.1547318190199675E-23</v>
      </c>
      <c r="IN226" s="86">
        <f t="shared" si="757"/>
        <v>3.9314215629553663E-21</v>
      </c>
      <c r="IO226" s="86">
        <f t="shared" si="758"/>
        <v>2.0345566332390821E-25</v>
      </c>
      <c r="IP226" s="86">
        <f t="shared" si="759"/>
        <v>5.8333734937401316E-30</v>
      </c>
      <c r="IQ226" s="86">
        <f t="shared" si="760"/>
        <v>1.6915332679866262E-32</v>
      </c>
      <c r="IR226" s="86">
        <f t="shared" si="761"/>
        <v>4.9013619555299012E-26</v>
      </c>
      <c r="IS226" s="86">
        <f t="shared" si="762"/>
        <v>3.9520209628121301E-24</v>
      </c>
      <c r="IT226" s="86">
        <f t="shared" si="763"/>
        <v>2.1881207140827391E-23</v>
      </c>
      <c r="IU226" s="86">
        <f t="shared" si="764"/>
        <v>4.6522790196265783E-23</v>
      </c>
      <c r="IV226" s="86">
        <f t="shared" si="765"/>
        <v>2.2066616464010731E-19</v>
      </c>
      <c r="IW226" s="86">
        <f t="shared" si="766"/>
        <v>4.4974142382813214E-19</v>
      </c>
      <c r="IY226" s="86">
        <f t="shared" si="767"/>
        <v>6.5277987241184887E-19</v>
      </c>
      <c r="IZ226" s="86">
        <f t="shared" si="768"/>
        <v>2.2212358098153299E-25</v>
      </c>
      <c r="JA226" s="86">
        <f t="shared" si="769"/>
        <v>1.3940926524327015E-27</v>
      </c>
      <c r="JB226" s="86">
        <f t="shared" si="770"/>
        <v>1.9842676745436434E-24</v>
      </c>
      <c r="JC226" s="86">
        <f t="shared" si="771"/>
        <v>6.1547318190199675E-23</v>
      </c>
      <c r="JD226" s="86">
        <f t="shared" si="772"/>
        <v>3.9314215629553663E-21</v>
      </c>
      <c r="JE226" s="86">
        <f t="shared" si="773"/>
        <v>2.0345566332390821E-25</v>
      </c>
      <c r="JF226" s="86">
        <f t="shared" si="774"/>
        <v>5.8333734937401316E-30</v>
      </c>
      <c r="JG226" s="86">
        <f t="shared" si="775"/>
        <v>1.6915332679866262E-32</v>
      </c>
      <c r="JH226" s="86">
        <f t="shared" si="776"/>
        <v>4.9013619555299012E-26</v>
      </c>
      <c r="JI226" s="86">
        <f t="shared" si="777"/>
        <v>3.9520209628121301E-24</v>
      </c>
      <c r="JJ226" s="86">
        <f t="shared" si="778"/>
        <v>2.1881207140827391E-23</v>
      </c>
      <c r="JK226" s="86">
        <f t="shared" si="779"/>
        <v>4.6522790196265783E-23</v>
      </c>
      <c r="JL226" s="86">
        <f t="shared" si="780"/>
        <v>2.2066616464010731E-19</v>
      </c>
      <c r="JM226" s="86">
        <f t="shared" si="781"/>
        <v>4.4974142382813214E-19</v>
      </c>
    </row>
    <row r="227" spans="1:273" x14ac:dyDescent="0.25">
      <c r="B227" s="2">
        <v>200</v>
      </c>
      <c r="C227" s="37">
        <v>46.091000000000001</v>
      </c>
      <c r="D227" s="37">
        <v>48.383000000000003</v>
      </c>
      <c r="E227" s="37">
        <v>55.402999999999999</v>
      </c>
      <c r="F227" s="37">
        <v>58.887</v>
      </c>
      <c r="G227" s="37">
        <v>67.209999999999994</v>
      </c>
      <c r="H227" s="37">
        <v>67.671999999999997</v>
      </c>
      <c r="I227" s="37">
        <v>69.661000000000001</v>
      </c>
      <c r="J227" s="37">
        <v>71.216999999999999</v>
      </c>
      <c r="K227" s="37">
        <v>74.417000000000002</v>
      </c>
      <c r="L227" s="37">
        <v>73.400000000000006</v>
      </c>
      <c r="M227" s="37">
        <v>72.661000000000001</v>
      </c>
      <c r="N227" s="37">
        <v>72.754000000000005</v>
      </c>
      <c r="O227" s="37">
        <v>72.95</v>
      </c>
      <c r="P227" s="37">
        <v>75</v>
      </c>
      <c r="Q227" s="37">
        <v>70.858999999999995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>
        <f t="shared" si="666"/>
        <v>75.491060052987635</v>
      </c>
      <c r="AG227" s="4">
        <f t="shared" si="667"/>
        <v>71.260365621426942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-0.49106005298763478</v>
      </c>
      <c r="AW227" s="4">
        <f t="shared" si="681"/>
        <v>-0.40136562142694743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>
        <f t="shared" si="583"/>
        <v>75.491060052987635</v>
      </c>
      <c r="BM227" s="2">
        <f t="shared" si="584"/>
        <v>71.260365621426942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>
        <f t="shared" si="710"/>
        <v>75</v>
      </c>
      <c r="DI227" s="2">
        <f t="shared" si="711"/>
        <v>70.858999999999995</v>
      </c>
      <c r="DK227" s="2">
        <f t="shared" si="712"/>
        <v>138.7499059233449</v>
      </c>
      <c r="DL227" s="2">
        <f t="shared" si="713"/>
        <v>115.41028222996513</v>
      </c>
      <c r="DM227" s="2">
        <f t="shared" si="713"/>
        <v>126.35685984388084</v>
      </c>
      <c r="DN227" s="2">
        <f t="shared" si="713"/>
        <v>115.01735356400079</v>
      </c>
      <c r="DO227" s="2">
        <f t="shared" si="713"/>
        <v>112.25812721821569</v>
      </c>
      <c r="DP227" s="2">
        <f t="shared" si="713"/>
        <v>39.782672908486902</v>
      </c>
      <c r="DQ227" s="2">
        <f t="shared" si="713"/>
        <v>67.905273170731675</v>
      </c>
      <c r="DR227" s="2">
        <f t="shared" si="713"/>
        <v>85.411810154283828</v>
      </c>
      <c r="DS227" s="2">
        <f t="shared" si="713"/>
        <v>84.336723565670923</v>
      </c>
      <c r="DT227" s="2">
        <f t="shared" si="713"/>
        <v>68.861816898954686</v>
      </c>
      <c r="DU227" s="2">
        <f t="shared" si="713"/>
        <v>69.804204922984013</v>
      </c>
      <c r="DV227" s="2">
        <f t="shared" si="713"/>
        <v>99.75216800367339</v>
      </c>
      <c r="DW227" s="2">
        <f t="shared" si="713"/>
        <v>129.32356794425084</v>
      </c>
      <c r="DX227" s="2">
        <f t="shared" si="713"/>
        <v>122.1928272965454</v>
      </c>
      <c r="DY227" s="2">
        <f t="shared" si="713"/>
        <v>109.47280487804878</v>
      </c>
      <c r="DZ227" s="5"/>
      <c r="EA227" s="2">
        <f t="shared" si="652"/>
        <v>42.672135847238692</v>
      </c>
      <c r="EB227" s="2">
        <f t="shared" si="714"/>
        <v>47.76166476671164</v>
      </c>
      <c r="EC227" s="2">
        <f t="shared" si="715"/>
        <v>53.984932874311312</v>
      </c>
      <c r="ED227" s="2">
        <f t="shared" si="716"/>
        <v>59.801180802159351</v>
      </c>
      <c r="EE227" s="2">
        <f t="shared" si="717"/>
        <v>60.07716320789963</v>
      </c>
      <c r="EF227" s="2">
        <f t="shared" si="718"/>
        <v>66.352408624577222</v>
      </c>
      <c r="EG227" s="2">
        <f t="shared" si="719"/>
        <v>68.961778106395968</v>
      </c>
      <c r="EH227" s="2">
        <f t="shared" si="720"/>
        <v>65.605366332000344</v>
      </c>
      <c r="EI227" s="2">
        <f t="shared" si="721"/>
        <v>65.525279128716278</v>
      </c>
      <c r="EJ227" s="2">
        <f t="shared" si="722"/>
        <v>69.768498594628369</v>
      </c>
      <c r="EK227" s="2">
        <f t="shared" si="723"/>
        <v>70.339664700364438</v>
      </c>
      <c r="EL227" s="2">
        <f t="shared" si="724"/>
        <v>71.681700201126347</v>
      </c>
      <c r="EM227" s="2">
        <f t="shared" si="725"/>
        <v>72.707412630732094</v>
      </c>
      <c r="EN227" s="2">
        <f t="shared" si="726"/>
        <v>78.64451941161245</v>
      </c>
      <c r="EO227" s="2">
        <f t="shared" si="727"/>
        <v>77.092246646066201</v>
      </c>
      <c r="EP227" s="5"/>
      <c r="EQ227" s="2">
        <f t="shared" si="728"/>
        <v>44.129093649837216</v>
      </c>
      <c r="ER227" s="2">
        <f t="shared" si="729"/>
        <v>47.480115730626601</v>
      </c>
      <c r="ES227" s="2">
        <f t="shared" si="729"/>
        <v>54.322273684171009</v>
      </c>
      <c r="ET227" s="2">
        <f t="shared" si="729"/>
        <v>59.391307685958068</v>
      </c>
      <c r="EU227" s="2">
        <f t="shared" si="729"/>
        <v>64.801554484557755</v>
      </c>
      <c r="EV227" s="2">
        <f t="shared" si="729"/>
        <v>67.041171345582711</v>
      </c>
      <c r="EW227" s="2">
        <f t="shared" si="729"/>
        <v>68.562031226618259</v>
      </c>
      <c r="EX227" s="2">
        <f t="shared" si="729"/>
        <v>68.978334191822327</v>
      </c>
      <c r="EY227" s="2">
        <f t="shared" si="729"/>
        <v>70.542392154300259</v>
      </c>
      <c r="EZ227" s="2">
        <f t="shared" si="729"/>
        <v>71.333797350954256</v>
      </c>
      <c r="FA227" s="2">
        <f t="shared" si="729"/>
        <v>71.508258240951619</v>
      </c>
      <c r="FB227" s="2">
        <f t="shared" si="729"/>
        <v>71.935287632321561</v>
      </c>
      <c r="FC227" s="2">
        <f t="shared" si="729"/>
        <v>72.470247239212526</v>
      </c>
      <c r="FD227" s="2">
        <f t="shared" si="729"/>
        <v>75.360832827311</v>
      </c>
      <c r="FE227" s="2">
        <f t="shared" si="729"/>
        <v>70.997391016458351</v>
      </c>
      <c r="FG227" s="2">
        <f t="shared" si="730"/>
        <v>0.99999957277139373</v>
      </c>
      <c r="FH227" s="2">
        <f t="shared" si="731"/>
        <v>0.99999954139980429</v>
      </c>
      <c r="FI227" s="2">
        <f t="shared" si="731"/>
        <v>0.99999950779929581</v>
      </c>
      <c r="FJ227" s="2">
        <f t="shared" si="731"/>
        <v>0.99999952195263564</v>
      </c>
      <c r="FK227" s="2">
        <f t="shared" si="731"/>
        <v>0.99999949077128614</v>
      </c>
      <c r="FL227" s="2">
        <f t="shared" si="731"/>
        <v>0.99999941208410204</v>
      </c>
      <c r="FM227" s="2">
        <f t="shared" si="731"/>
        <v>0.9999993585838679</v>
      </c>
      <c r="FN227" s="2">
        <f t="shared" si="731"/>
        <v>0.99999928943951855</v>
      </c>
      <c r="FO227" s="2">
        <f t="shared" si="731"/>
        <v>0.99999927448113057</v>
      </c>
      <c r="FP227" s="2">
        <f t="shared" si="731"/>
        <v>0.99999940147663169</v>
      </c>
      <c r="FQ227" s="2">
        <f t="shared" si="731"/>
        <v>0.99999947097136355</v>
      </c>
      <c r="FR227" s="2">
        <f t="shared" si="731"/>
        <v>0.99999949007850031</v>
      </c>
      <c r="FS227" s="2">
        <f t="shared" si="731"/>
        <v>0.99999955825752807</v>
      </c>
      <c r="FT227" s="2">
        <f t="shared" si="731"/>
        <v>0.99999949971531599</v>
      </c>
      <c r="FU227" s="2">
        <f t="shared" si="731"/>
        <v>0.99999936685120749</v>
      </c>
      <c r="FV227" s="5"/>
      <c r="FW227" s="2">
        <f t="shared" si="748"/>
        <v>0.9701876503941872</v>
      </c>
      <c r="FX227" s="2">
        <f t="shared" si="588"/>
        <v>0.97726200765737692</v>
      </c>
      <c r="FY227" s="2">
        <f t="shared" si="589"/>
        <v>0.97762463759757923</v>
      </c>
      <c r="FZ227" s="2">
        <f t="shared" si="590"/>
        <v>0.97682053701792371</v>
      </c>
      <c r="GA227" s="2">
        <f t="shared" si="591"/>
        <v>0.97563097358959783</v>
      </c>
      <c r="GB227" s="2">
        <f t="shared" si="592"/>
        <v>0.97544969881378185</v>
      </c>
      <c r="GC227" s="2">
        <f t="shared" si="593"/>
        <v>0.97679381838624391</v>
      </c>
      <c r="GD227" s="2">
        <f t="shared" si="594"/>
        <v>0.97772518695090638</v>
      </c>
      <c r="GE227" s="2">
        <f t="shared" si="595"/>
        <v>0.98170547158930577</v>
      </c>
      <c r="GF227" s="2">
        <f t="shared" si="596"/>
        <v>0.97866762088506498</v>
      </c>
      <c r="GG227" s="2">
        <f t="shared" si="597"/>
        <v>0.97631169765601944</v>
      </c>
      <c r="GH227" s="2">
        <f t="shared" si="598"/>
        <v>0.97352141753513277</v>
      </c>
      <c r="GI227" s="2">
        <f t="shared" si="599"/>
        <v>0.97282905151586363</v>
      </c>
      <c r="GJ227" s="2">
        <f t="shared" si="600"/>
        <v>0.96034778722559178</v>
      </c>
      <c r="GK227" s="2">
        <f t="shared" si="601"/>
        <v>0.95685638524727878</v>
      </c>
      <c r="GL227" s="5"/>
      <c r="GM227" s="86">
        <f t="shared" si="749"/>
        <v>3.9869678076111652E-154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1.0497990436230928E-234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1.5766828109399983E-127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2.5854210778416465E-262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1.5130518093083156E-104</v>
      </c>
      <c r="HT227" s="86">
        <f t="shared" si="630"/>
        <v>1.5316157256090091E-130</v>
      </c>
      <c r="HU227" s="86">
        <f t="shared" si="631"/>
        <v>2.0158537887612888E-144</v>
      </c>
      <c r="HV227" s="86">
        <f t="shared" si="632"/>
        <v>8.9366986774155552E-128</v>
      </c>
      <c r="HW227" s="86">
        <f t="shared" si="633"/>
        <v>7.9891332960372548E-123</v>
      </c>
      <c r="HX227" s="86">
        <f t="shared" si="634"/>
        <v>1.0084482425311675E-114</v>
      </c>
      <c r="HY227" s="86">
        <f t="shared" si="635"/>
        <v>3.072266314374093E-139</v>
      </c>
      <c r="HZ227" s="86">
        <f t="shared" si="636"/>
        <v>3.6425672143908999E-163</v>
      </c>
      <c r="IA227" s="86">
        <f t="shared" si="637"/>
        <v>1.1355594170356589E-159</v>
      </c>
      <c r="IB227" s="86">
        <f t="shared" si="638"/>
        <v>4.1994527949035054E-136</v>
      </c>
      <c r="IC227" s="86">
        <f t="shared" si="639"/>
        <v>6.8636900142552904E-128</v>
      </c>
      <c r="ID227" s="86">
        <f t="shared" si="640"/>
        <v>4.9361783782893974E-126</v>
      </c>
      <c r="IE227" s="86">
        <f t="shared" si="641"/>
        <v>6.1409718308750538E-126</v>
      </c>
      <c r="IF227" s="86">
        <f t="shared" si="642"/>
        <v>7.368522436028882E-102</v>
      </c>
      <c r="IG227" s="86">
        <f t="shared" si="643"/>
        <v>6.6196401972494516E-93</v>
      </c>
      <c r="II227" s="86">
        <f t="shared" si="752"/>
        <v>7.2424783172275139E-20</v>
      </c>
      <c r="IJ227" s="86">
        <f t="shared" si="753"/>
        <v>1.3788015987466074E-26</v>
      </c>
      <c r="IK227" s="86">
        <f t="shared" si="754"/>
        <v>6.7941011650907172E-29</v>
      </c>
      <c r="IL227" s="86">
        <f t="shared" si="755"/>
        <v>1.3554822488684296E-25</v>
      </c>
      <c r="IM227" s="86">
        <f t="shared" si="756"/>
        <v>4.8250892823463902E-24</v>
      </c>
      <c r="IN227" s="86">
        <f t="shared" si="757"/>
        <v>3.7961079895750561E-22</v>
      </c>
      <c r="IO227" s="86">
        <f t="shared" si="758"/>
        <v>1.2372482749133989E-26</v>
      </c>
      <c r="IP227" s="86">
        <f t="shared" si="759"/>
        <v>2.1683572142802526E-31</v>
      </c>
      <c r="IQ227" s="86">
        <f t="shared" si="760"/>
        <v>5.6555825202692486E-34</v>
      </c>
      <c r="IR227" s="86">
        <f t="shared" si="761"/>
        <v>2.9653754644182637E-27</v>
      </c>
      <c r="IS227" s="86">
        <f t="shared" si="762"/>
        <v>2.7499672393258022E-25</v>
      </c>
      <c r="IT227" s="86">
        <f t="shared" si="763"/>
        <v>1.5260853126968524E-24</v>
      </c>
      <c r="IU227" s="86">
        <f t="shared" si="764"/>
        <v>3.3085000970149167E-24</v>
      </c>
      <c r="IV227" s="86">
        <f t="shared" si="765"/>
        <v>1.8547775303710829E-20</v>
      </c>
      <c r="IW227" s="86">
        <f t="shared" si="766"/>
        <v>3.6692578546243866E-20</v>
      </c>
      <c r="IY227" s="86">
        <f t="shared" si="767"/>
        <v>7.2424783172275139E-20</v>
      </c>
      <c r="IZ227" s="86">
        <f t="shared" si="768"/>
        <v>1.3788015987466074E-26</v>
      </c>
      <c r="JA227" s="86">
        <f t="shared" si="769"/>
        <v>6.7941011650907172E-29</v>
      </c>
      <c r="JB227" s="86">
        <f t="shared" si="770"/>
        <v>1.3554822488684296E-25</v>
      </c>
      <c r="JC227" s="86">
        <f t="shared" si="771"/>
        <v>4.8250892823463902E-24</v>
      </c>
      <c r="JD227" s="86">
        <f t="shared" si="772"/>
        <v>3.7961079895750561E-22</v>
      </c>
      <c r="JE227" s="86">
        <f t="shared" si="773"/>
        <v>1.2372482749133989E-26</v>
      </c>
      <c r="JF227" s="86">
        <f t="shared" si="774"/>
        <v>2.1683572142802526E-31</v>
      </c>
      <c r="JG227" s="86">
        <f t="shared" si="775"/>
        <v>5.6555825202692486E-34</v>
      </c>
      <c r="JH227" s="86">
        <f t="shared" si="776"/>
        <v>2.9653754644182637E-27</v>
      </c>
      <c r="JI227" s="86">
        <f t="shared" si="777"/>
        <v>2.7499672393258022E-25</v>
      </c>
      <c r="JJ227" s="86">
        <f t="shared" si="778"/>
        <v>1.5260853126968524E-24</v>
      </c>
      <c r="JK227" s="86">
        <f t="shared" si="779"/>
        <v>3.3085000970149167E-24</v>
      </c>
      <c r="JL227" s="86">
        <f t="shared" si="780"/>
        <v>1.8547775303710829E-20</v>
      </c>
      <c r="JM227" s="86">
        <f t="shared" si="781"/>
        <v>3.6692578546243866E-20</v>
      </c>
    </row>
    <row r="228" spans="1:273" x14ac:dyDescent="0.25">
      <c r="AY228" s="5"/>
      <c r="AZ228" s="5"/>
      <c r="BO228" s="28">
        <f>SLOPE(BO27:BO227,$B27:$B227)</f>
        <v>0.3877067944250871</v>
      </c>
      <c r="BP228" s="28">
        <f t="shared" ref="BP228:CC228" si="782">SLOPE(BP27:BP227,$B27:$B227)</f>
        <v>0.24451742160278744</v>
      </c>
      <c r="BQ228" s="28">
        <f t="shared" si="782"/>
        <v>0.26606036787942627</v>
      </c>
      <c r="BR228" s="28">
        <f t="shared" si="782"/>
        <v>0.20240215541690304</v>
      </c>
      <c r="BS228" s="28">
        <f t="shared" si="782"/>
        <v>0.15162904140669312</v>
      </c>
      <c r="BT228" s="28">
        <f t="shared" si="782"/>
        <v>-0.29168514044095417</v>
      </c>
      <c r="BU228" s="28">
        <f t="shared" si="782"/>
        <v>-0.1282512195121952</v>
      </c>
      <c r="BV228" s="28">
        <f t="shared" si="782"/>
        <v>-6.0895831053725806E-2</v>
      </c>
      <c r="BW228" s="28">
        <f t="shared" si="782"/>
        <v>-9.4557136083451898E-2</v>
      </c>
      <c r="BX228" s="28">
        <f t="shared" si="782"/>
        <v>-0.16743606271777012</v>
      </c>
      <c r="BY228" s="28">
        <f t="shared" si="782"/>
        <v>-0.14862715191784953</v>
      </c>
      <c r="BZ228" s="28">
        <f t="shared" si="782"/>
        <v>2.7183453528887475E-2</v>
      </c>
      <c r="CA228" s="28">
        <f t="shared" si="782"/>
        <v>0.1944331010452961</v>
      </c>
      <c r="CB228" s="28">
        <f t="shared" si="782"/>
        <v>0.15829722064662505</v>
      </c>
      <c r="CC228" s="28">
        <f t="shared" si="782"/>
        <v>0.10847560975609757</v>
      </c>
      <c r="CE228" s="28">
        <f>SLOPE(CE27:CE227,$B27:$B227)</f>
        <v>-0.13759728633745552</v>
      </c>
      <c r="CF228" s="28">
        <f t="shared" ref="CF228:CS228" si="783">SLOPE(CF27:CF227,$B27:$B227)</f>
        <v>-0.11563879099044218</v>
      </c>
      <c r="CG228" s="28">
        <f t="shared" si="783"/>
        <v>-0.14200126901161583</v>
      </c>
      <c r="CH228" s="28">
        <f t="shared" si="783"/>
        <v>-8.7361646493188755E-2</v>
      </c>
      <c r="CI228" s="28">
        <f t="shared" si="783"/>
        <v>-0.20965456769684943</v>
      </c>
      <c r="CJ228" s="28">
        <f t="shared" si="783"/>
        <v>-0.1008262965050733</v>
      </c>
      <c r="CK228" s="28">
        <f t="shared" si="783"/>
        <v>-9.6647591970691477E-2</v>
      </c>
      <c r="CL228" s="28">
        <f t="shared" si="783"/>
        <v>-0.16770252985053466</v>
      </c>
      <c r="CM228" s="28">
        <f t="shared" si="783"/>
        <v>-0.20806158704244715</v>
      </c>
      <c r="CN228" s="28">
        <f t="shared" si="783"/>
        <v>-0.14130203778888195</v>
      </c>
      <c r="CO228" s="28">
        <f t="shared" si="783"/>
        <v>-0.13129842244831685</v>
      </c>
      <c r="CP228" s="28">
        <f t="shared" si="783"/>
        <v>-0.11432735317779556</v>
      </c>
      <c r="CQ228" s="28">
        <f t="shared" si="783"/>
        <v>-0.10089277956556719</v>
      </c>
      <c r="CR228" s="28">
        <f t="shared" si="783"/>
        <v>-5.850355879561725E-2</v>
      </c>
      <c r="CS228" s="28">
        <f t="shared" si="783"/>
        <v>-8.2221518584926018E-2</v>
      </c>
      <c r="CU228" s="28">
        <f>SLOPE(CU27:CU227,$B27:$B227)</f>
        <v>-0.1186178940576392</v>
      </c>
      <c r="CV228" s="28">
        <f t="shared" ref="CV228:DI228" si="784">SLOPE(CV27:CV227,$B27:$B227)</f>
        <v>-0.11866398174120424</v>
      </c>
      <c r="CW228" s="28">
        <f t="shared" si="784"/>
        <v>-0.1377840482935257</v>
      </c>
      <c r="CX228" s="28">
        <f t="shared" si="784"/>
        <v>-9.2149887001552383E-2</v>
      </c>
      <c r="CY228" s="28">
        <f t="shared" si="784"/>
        <v>-0.15347487085387512</v>
      </c>
      <c r="CZ228" s="28">
        <f t="shared" si="784"/>
        <v>-9.2672658015615889E-2</v>
      </c>
      <c r="DA228" s="28">
        <f t="shared" si="784"/>
        <v>-0.10108962461090742</v>
      </c>
      <c r="DB228" s="28">
        <f t="shared" si="784"/>
        <v>-0.12936548303095805</v>
      </c>
      <c r="DC228" s="28">
        <f t="shared" si="784"/>
        <v>-0.15131337058651217</v>
      </c>
      <c r="DD228" s="28">
        <f t="shared" si="784"/>
        <v>-0.12346823990963021</v>
      </c>
      <c r="DE228" s="28">
        <f t="shared" si="784"/>
        <v>-0.11793842141238105</v>
      </c>
      <c r="DF228" s="28">
        <f t="shared" si="784"/>
        <v>-0.11120562805288565</v>
      </c>
      <c r="DG228" s="28">
        <f t="shared" si="784"/>
        <v>-0.10323843878471878</v>
      </c>
      <c r="DH228" s="28">
        <f t="shared" si="784"/>
        <v>-9.4460854556463691E-2</v>
      </c>
      <c r="DI228" s="28">
        <f t="shared" si="784"/>
        <v>-0.14437294848393825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61.208547038327488</v>
      </c>
      <c r="BP229" s="28">
        <f t="shared" ref="BP229:CC229" si="786">INTERCEPT(BP27:BP227,$B27:$B227)</f>
        <v>66.506797909407652</v>
      </c>
      <c r="BQ229" s="28">
        <f t="shared" si="786"/>
        <v>73.144786267995585</v>
      </c>
      <c r="BR229" s="28">
        <f t="shared" si="786"/>
        <v>74.536922480620177</v>
      </c>
      <c r="BS229" s="28">
        <f t="shared" si="786"/>
        <v>81.932318936877067</v>
      </c>
      <c r="BT229" s="28">
        <f t="shared" si="786"/>
        <v>98.119700996677736</v>
      </c>
      <c r="BU229" s="28">
        <f t="shared" si="786"/>
        <v>93.555517073170719</v>
      </c>
      <c r="BV229" s="28">
        <f t="shared" si="786"/>
        <v>97.590976365028993</v>
      </c>
      <c r="BW229" s="28">
        <f t="shared" si="786"/>
        <v>103.24815078236131</v>
      </c>
      <c r="BX229" s="28">
        <f t="shared" si="786"/>
        <v>102.34902944250871</v>
      </c>
      <c r="BY229" s="28">
        <f t="shared" si="786"/>
        <v>99.529635306553914</v>
      </c>
      <c r="BZ229" s="28">
        <f t="shared" si="786"/>
        <v>94.315477297895896</v>
      </c>
      <c r="CA229" s="28">
        <f t="shared" si="786"/>
        <v>90.436947735191637</v>
      </c>
      <c r="CB229" s="28">
        <f t="shared" si="786"/>
        <v>90.533383167220393</v>
      </c>
      <c r="CC229" s="28">
        <f t="shared" si="786"/>
        <v>87.777682926829257</v>
      </c>
      <c r="CD229" s="2"/>
      <c r="CE229" s="28">
        <f>INTERCEPT(CE27:CE227,$B27:$B227)</f>
        <v>70.191593114729798</v>
      </c>
      <c r="CF229" s="28">
        <f t="shared" ref="CF229:CS229" si="787">INTERCEPT(CF27:CF227,$B27:$B227)</f>
        <v>70.889422964800076</v>
      </c>
      <c r="CG229" s="28">
        <f t="shared" si="787"/>
        <v>82.385186676634476</v>
      </c>
      <c r="CH229" s="28">
        <f t="shared" si="787"/>
        <v>77.273510100797097</v>
      </c>
      <c r="CI229" s="28">
        <f t="shared" si="787"/>
        <v>102.00807674726951</v>
      </c>
      <c r="CJ229" s="28">
        <f t="shared" si="787"/>
        <v>86.51766792559188</v>
      </c>
      <c r="CK229" s="28">
        <f t="shared" si="787"/>
        <v>88.291296500534258</v>
      </c>
      <c r="CL229" s="28">
        <f t="shared" si="787"/>
        <v>99.145872302107279</v>
      </c>
      <c r="CM229" s="28">
        <f t="shared" si="787"/>
        <v>107.13759653720571</v>
      </c>
      <c r="CN229" s="28">
        <f t="shared" si="787"/>
        <v>98.028906152404758</v>
      </c>
      <c r="CO229" s="28">
        <f t="shared" si="787"/>
        <v>96.599349190027809</v>
      </c>
      <c r="CP229" s="28">
        <f t="shared" si="787"/>
        <v>94.547170836685453</v>
      </c>
      <c r="CQ229" s="28">
        <f t="shared" si="787"/>
        <v>92.885968543845536</v>
      </c>
      <c r="CR229" s="28">
        <f t="shared" si="787"/>
        <v>90.3452311707359</v>
      </c>
      <c r="CS229" s="28">
        <f t="shared" si="787"/>
        <v>93.536550363051404</v>
      </c>
      <c r="CT229" s="2"/>
      <c r="CU229" s="28">
        <f>INTERCEPT(CU27:CU227,$B27:$B227)</f>
        <v>67.85267246136506</v>
      </c>
      <c r="CV229" s="28">
        <f t="shared" ref="CV229:DI229" si="788">INTERCEPT(CV27:CV227,$B27:$B227)</f>
        <v>71.212912078867447</v>
      </c>
      <c r="CW229" s="28">
        <f t="shared" si="788"/>
        <v>81.879083342876143</v>
      </c>
      <c r="CX229" s="28">
        <f t="shared" si="788"/>
        <v>77.821285086268546</v>
      </c>
      <c r="CY229" s="28">
        <f t="shared" si="788"/>
        <v>95.496528655332781</v>
      </c>
      <c r="CZ229" s="28">
        <f t="shared" si="788"/>
        <v>85.575702948705896</v>
      </c>
      <c r="DA229" s="28">
        <f t="shared" si="788"/>
        <v>88.779956148799741</v>
      </c>
      <c r="DB229" s="28">
        <f t="shared" si="788"/>
        <v>94.851430798013936</v>
      </c>
      <c r="DC229" s="28">
        <f t="shared" si="788"/>
        <v>100.8050662716027</v>
      </c>
      <c r="DD229" s="28">
        <f t="shared" si="788"/>
        <v>96.027445332880291</v>
      </c>
      <c r="DE229" s="28">
        <f t="shared" si="788"/>
        <v>95.095942523427823</v>
      </c>
      <c r="DF229" s="28">
        <f t="shared" si="788"/>
        <v>94.17641324289869</v>
      </c>
      <c r="DG229" s="28">
        <f t="shared" si="788"/>
        <v>93.117934996156279</v>
      </c>
      <c r="DH229" s="28">
        <f t="shared" si="788"/>
        <v>94.253003738603738</v>
      </c>
      <c r="DI229" s="28">
        <f t="shared" si="788"/>
        <v>99.871980713246003</v>
      </c>
    </row>
    <row r="230" spans="1:273" x14ac:dyDescent="0.25">
      <c r="A230" s="138"/>
      <c r="B230" s="28" t="s">
        <v>36</v>
      </c>
      <c r="C230" s="5">
        <f>C$7 - ABS(C$11)*Expt!$B$9</f>
        <v>-14.829682500095359</v>
      </c>
      <c r="D230" s="5">
        <f>D$7 - ABS(D$11)*Expt!$B$9</f>
        <v>-9.5897902363578851</v>
      </c>
      <c r="E230" s="5">
        <f>E$7 - ABS(E$11)*Expt!$B$9</f>
        <v>-6.7654566631563</v>
      </c>
      <c r="F230" s="5">
        <f>F$7 - ABS(F$11)*Expt!$B$9</f>
        <v>-7.8896491329711012</v>
      </c>
      <c r="G230" s="5">
        <f>G$7 - ABS(G$11)*Expt!$B$9</f>
        <v>-6.1283457809417143</v>
      </c>
      <c r="H230" s="5">
        <f>H$7 - ABS(H$11)*Expt!$B$9</f>
        <v>0.34243592910609522</v>
      </c>
      <c r="I230" s="5">
        <f>I$7 - ABS(I$11)*Expt!$B$9</f>
        <v>3.6705476319621653</v>
      </c>
      <c r="J230" s="5">
        <f>J$7 - ABS(J$11)*Expt!$B$9</f>
        <v>7.0364948793181981</v>
      </c>
      <c r="K230" s="5">
        <f>K$7 - ABS(K$11)*Expt!$B$9</f>
        <v>8.0000000007233467</v>
      </c>
      <c r="L230" s="5">
        <f>L$7 - ABS(L$11)*Expt!$B$9</f>
        <v>2.2922233570937038</v>
      </c>
      <c r="M230" s="5">
        <f>M$7 - ABS(M$11)*Expt!$B$9</f>
        <v>-2.8461940101809944</v>
      </c>
      <c r="N230" s="5">
        <f>N$7 - ABS(N$11)*Expt!$B$9</f>
        <v>-7.1841179512570648</v>
      </c>
      <c r="O230" s="5">
        <f>O$7 - ABS(O$11)*Expt!$B$9</f>
        <v>-10.908302617907722</v>
      </c>
      <c r="P230" s="5">
        <f>P$7 - ABS(P$11)*Expt!$B$9</f>
        <v>-7.2292347361970855</v>
      </c>
      <c r="Q230" s="5">
        <f>Q$7 - ABS(Q$11)*Expt!$B$9</f>
        <v>3.1989570019524436</v>
      </c>
    </row>
    <row r="231" spans="1:273" x14ac:dyDescent="0.25">
      <c r="A231" s="138"/>
      <c r="B231" s="3" t="s">
        <v>59</v>
      </c>
      <c r="C231" s="72">
        <f t="shared" ref="C231:O231" si="789">C7 - C11*$S231</f>
        <v>40.766512748445393</v>
      </c>
      <c r="D231" s="72">
        <f t="shared" si="789"/>
        <v>41.535860873552913</v>
      </c>
      <c r="E231" s="72">
        <f t="shared" si="789"/>
        <v>42.303561111550792</v>
      </c>
      <c r="F231" s="72">
        <f t="shared" si="789"/>
        <v>41.986778393857129</v>
      </c>
      <c r="G231" s="72">
        <f t="shared" si="789"/>
        <v>42.672827634541207</v>
      </c>
      <c r="H231" s="72">
        <f t="shared" si="789"/>
        <v>44.232886488922318</v>
      </c>
      <c r="I231" s="72">
        <f t="shared" si="789"/>
        <v>45.178503927266291</v>
      </c>
      <c r="J231" s="72">
        <f t="shared" si="789"/>
        <v>46.290033967164788</v>
      </c>
      <c r="K231" s="72">
        <f t="shared" si="789"/>
        <v>46.516225680062377</v>
      </c>
      <c r="L231" s="72">
        <f t="shared" si="789"/>
        <v>44.427034281974571</v>
      </c>
      <c r="M231" s="72">
        <f t="shared" si="789"/>
        <v>43.086985271838216</v>
      </c>
      <c r="N231" s="72">
        <f t="shared" si="789"/>
        <v>42.687588621662172</v>
      </c>
      <c r="O231" s="72">
        <f t="shared" si="789"/>
        <v>41.129233724691787</v>
      </c>
      <c r="P231" s="72">
        <f>P7 - P11*$S231</f>
        <v>42.480435616007291</v>
      </c>
      <c r="Q231" s="72">
        <f>Q7 - Q11*$S231</f>
        <v>45.037651448405391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790">C10 + C14*$S232</f>
        <v>162.18851158387827</v>
      </c>
      <c r="D232" s="72">
        <f t="shared" si="790"/>
        <v>159.16852751403346</v>
      </c>
      <c r="E232" s="72">
        <f t="shared" si="790"/>
        <v>158.98994850470956</v>
      </c>
      <c r="F232" s="72">
        <f t="shared" si="790"/>
        <v>159.3822147072423</v>
      </c>
      <c r="G232" s="72">
        <f t="shared" si="790"/>
        <v>159.93881497795127</v>
      </c>
      <c r="H232" s="72">
        <f t="shared" si="790"/>
        <v>160.02129863759058</v>
      </c>
      <c r="I232" s="72">
        <f t="shared" si="790"/>
        <v>159.39501960565696</v>
      </c>
      <c r="J232" s="72">
        <f t="shared" si="790"/>
        <v>158.93993161584652</v>
      </c>
      <c r="K232" s="72">
        <f t="shared" si="790"/>
        <v>156.75850018314031</v>
      </c>
      <c r="L232" s="72">
        <f t="shared" si="790"/>
        <v>158.46010183269755</v>
      </c>
      <c r="M232" s="72">
        <f t="shared" si="790"/>
        <v>159.6236361168055</v>
      </c>
      <c r="N232" s="72">
        <f t="shared" si="790"/>
        <v>160.86373052243482</v>
      </c>
      <c r="O232" s="72">
        <f t="shared" si="790"/>
        <v>161.15170669053441</v>
      </c>
      <c r="P232" s="72">
        <f t="shared" si="790"/>
        <v>165.39597219760483</v>
      </c>
      <c r="Q232" s="72">
        <f>Q10 + Q14*$S232</f>
        <v>166.35174424932117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199.91504047661002</v>
      </c>
      <c r="D233" s="2">
        <f>D$10 + ABS(D$14)*Expt!$B$10</f>
        <v>193.99927114392369</v>
      </c>
      <c r="E233" s="2">
        <f>E$10 + ABS(E$14)*Expt!$B$10</f>
        <v>192.45874624893213</v>
      </c>
      <c r="F233" s="2">
        <f>F$10 + ABS(F$14)*Expt!$B$10</f>
        <v>194.74121171873065</v>
      </c>
      <c r="G233" s="2">
        <f>G$10 + ABS(G$14)*Expt!$B$10</f>
        <v>195.99993993972225</v>
      </c>
      <c r="H233" s="2">
        <f>H$10 + ABS(H$14)*Expt!$B$10</f>
        <v>197.63262061855841</v>
      </c>
      <c r="I233" s="2">
        <f>I$10 + ABS(I$14)*Expt!$B$10</f>
        <v>193.99993942009201</v>
      </c>
      <c r="J233" s="2">
        <f>J$10 + ABS(J$14)*Expt!$B$10</f>
        <v>191.01154154711196</v>
      </c>
      <c r="K233" s="2">
        <f>K$10 + ABS(K$14)*Expt!$B$10</f>
        <v>189.15436869068259</v>
      </c>
      <c r="L233" s="2">
        <f>L$10 + ABS(L$14)*Expt!$B$10</f>
        <v>193.43034870932246</v>
      </c>
      <c r="M233" s="2">
        <f>M$10 + ABS(M$14)*Expt!$B$10</f>
        <v>195.00000011208311</v>
      </c>
      <c r="N233" s="2">
        <f>N$10 + ABS(N$14)*Expt!$B$10</f>
        <v>195.70597621640667</v>
      </c>
      <c r="O233" s="2">
        <f>O$10 + ABS(O$14)*Expt!$B$10</f>
        <v>195.99395134052054</v>
      </c>
      <c r="P233" s="2">
        <f>P$10 + ABS(P$14)*Expt!$B$10</f>
        <v>220.04212531723681</v>
      </c>
      <c r="Q233" s="2">
        <f>Q$10 + ABS(Q$14)*Expt!$B$10</f>
        <v>220.23511819929323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331" activePane="bottomRight" state="frozen"/>
      <selection activeCell="G29" sqref="G29"/>
      <selection pane="topRight" activeCell="G29" sqref="G29"/>
      <selection pane="bottomLeft" activeCell="G29" sqref="G29"/>
      <selection pane="bottomRight" activeCell="I21" sqref="I21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14448.999802417871</v>
      </c>
      <c r="C2" s="49">
        <f>SUMSQ(AI27:AI227)</f>
        <v>925.83569579633252</v>
      </c>
      <c r="D2" s="50">
        <f t="shared" ref="D2:O2" si="0">SUMSQ(AJ27:AJ227)</f>
        <v>1855.626801225309</v>
      </c>
      <c r="E2" s="50">
        <f t="shared" si="0"/>
        <v>1308.8997358671299</v>
      </c>
      <c r="F2" s="50">
        <f t="shared" si="0"/>
        <v>1445.3398328164699</v>
      </c>
      <c r="G2" s="50">
        <f t="shared" si="0"/>
        <v>1386.3363134008596</v>
      </c>
      <c r="H2" s="50">
        <f t="shared" si="0"/>
        <v>1011.4348651778226</v>
      </c>
      <c r="I2" s="50">
        <f t="shared" si="0"/>
        <v>849.59133674421116</v>
      </c>
      <c r="J2" s="50">
        <f t="shared" si="0"/>
        <v>698.70901394890518</v>
      </c>
      <c r="K2" s="50">
        <f t="shared" si="0"/>
        <v>597.31658800060541</v>
      </c>
      <c r="L2" s="50">
        <f t="shared" si="0"/>
        <v>664.30847227211768</v>
      </c>
      <c r="M2" s="50">
        <f t="shared" si="0"/>
        <v>1054.2002415208424</v>
      </c>
      <c r="N2" s="50">
        <f t="shared" si="0"/>
        <v>1393.6230625947169</v>
      </c>
      <c r="O2" s="51">
        <f t="shared" si="0"/>
        <v>1257.7778430525484</v>
      </c>
      <c r="P2" s="104">
        <f>SUMSQ(AV27:AV227)</f>
        <v>942.3374257890174</v>
      </c>
      <c r="Q2" s="105">
        <f>SUMSQ(AW27:AW227)</f>
        <v>680.19364603888891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2056.5537649075573</v>
      </c>
      <c r="D3" s="55">
        <v>2176.8441190057888</v>
      </c>
      <c r="E3" s="55">
        <v>2006.7065793911618</v>
      </c>
      <c r="F3" s="55">
        <v>2116.0060351108682</v>
      </c>
      <c r="G3" s="55">
        <v>1848.9060581865986</v>
      </c>
      <c r="H3" s="55">
        <v>1903.1503478086599</v>
      </c>
      <c r="I3" s="55">
        <v>1827.4526176787961</v>
      </c>
      <c r="J3" s="55">
        <v>1701.2822147191325</v>
      </c>
      <c r="K3" s="55">
        <v>1694.6376180470768</v>
      </c>
      <c r="L3" s="55">
        <v>1716.5137506977571</v>
      </c>
      <c r="M3" s="55">
        <v>1844.6725956670489</v>
      </c>
      <c r="N3" s="55">
        <v>1970.2297200964397</v>
      </c>
      <c r="O3" s="67">
        <v>1932.5976474682079</v>
      </c>
      <c r="P3" s="99">
        <v>1650.3862751151266</v>
      </c>
      <c r="Q3" s="92">
        <v>1085.0303031010444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1188.9684727863157</v>
      </c>
      <c r="D4" s="57">
        <v>1391.1323201601451</v>
      </c>
      <c r="E4" s="57">
        <v>1266.3443454770093</v>
      </c>
      <c r="F4" s="57">
        <v>1320.3038435918068</v>
      </c>
      <c r="G4" s="57">
        <v>1241.8548582408991</v>
      </c>
      <c r="H4" s="57">
        <v>1352.0949845342559</v>
      </c>
      <c r="I4" s="57">
        <v>1295.7304064907969</v>
      </c>
      <c r="J4" s="57">
        <v>1191.5444104999804</v>
      </c>
      <c r="K4" s="57">
        <v>1195.8674064976456</v>
      </c>
      <c r="L4" s="57">
        <v>1228.7962895247665</v>
      </c>
      <c r="M4" s="57">
        <v>1230.5984629820243</v>
      </c>
      <c r="N4" s="57">
        <v>1250.4082803338733</v>
      </c>
      <c r="O4" s="68">
        <v>1209.1912964382193</v>
      </c>
      <c r="P4" s="100">
        <v>1020.5911373233935</v>
      </c>
      <c r="Q4" s="93">
        <v>624.7508509080443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4.8732811622138476E-4</v>
      </c>
      <c r="D5" s="57">
        <v>31.162892557118489</v>
      </c>
      <c r="E5" s="57">
        <v>49.815519043035145</v>
      </c>
      <c r="F5" s="57">
        <v>66.180908137302723</v>
      </c>
      <c r="G5" s="57">
        <v>69.932250503364699</v>
      </c>
      <c r="H5" s="57">
        <v>97.754962184091653</v>
      </c>
      <c r="I5" s="57">
        <v>107.88362524326158</v>
      </c>
      <c r="J5" s="57">
        <v>104.66907537205843</v>
      </c>
      <c r="K5" s="57">
        <v>110.18019778412263</v>
      </c>
      <c r="L5" s="57">
        <v>134.24435518199309</v>
      </c>
      <c r="M5" s="57">
        <v>158.61735319956352</v>
      </c>
      <c r="N5" s="57">
        <v>194.87469543133602</v>
      </c>
      <c r="O5" s="68">
        <v>196.37886170680281</v>
      </c>
      <c r="P5" s="100">
        <v>533.88018490141144</v>
      </c>
      <c r="Q5" s="93">
        <v>1006.7814892953535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1.188169986537521</v>
      </c>
      <c r="D6" s="59">
        <v>10.912583341775672</v>
      </c>
      <c r="E6" s="59">
        <v>22.640002615527848</v>
      </c>
      <c r="F6" s="59">
        <v>26.380264009736102</v>
      </c>
      <c r="G6" s="59">
        <v>42.915544856576837</v>
      </c>
      <c r="H6" s="59">
        <v>44.220875568617863</v>
      </c>
      <c r="I6" s="59">
        <v>42.091350472964265</v>
      </c>
      <c r="J6" s="59">
        <v>57.906396936371621</v>
      </c>
      <c r="K6" s="59">
        <v>58.73023698264624</v>
      </c>
      <c r="L6" s="59">
        <v>62.285298880758717</v>
      </c>
      <c r="M6" s="59">
        <v>76.572981927513965</v>
      </c>
      <c r="N6" s="59">
        <v>97.85260444255357</v>
      </c>
      <c r="O6" s="69">
        <v>99.529701069567921</v>
      </c>
      <c r="P6" s="101">
        <v>284.77988911247394</v>
      </c>
      <c r="Q6" s="94">
        <v>552.89190842141602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65.625082135712418</v>
      </c>
      <c r="D7" s="57">
        <v>64.553012653639627</v>
      </c>
      <c r="E7" s="57">
        <v>64.631253345700941</v>
      </c>
      <c r="F7" s="57">
        <v>64.778597541719421</v>
      </c>
      <c r="G7" s="57">
        <v>63.770933555656981</v>
      </c>
      <c r="H7" s="57">
        <v>63.523163901862141</v>
      </c>
      <c r="I7" s="57">
        <v>63.406100738364501</v>
      </c>
      <c r="J7" s="57">
        <v>63.429595488733675</v>
      </c>
      <c r="K7" s="57">
        <v>63.283108736689371</v>
      </c>
      <c r="L7" s="57">
        <v>63.621161725762327</v>
      </c>
      <c r="M7" s="57">
        <v>63.844923841955868</v>
      </c>
      <c r="N7" s="55">
        <v>65.105028526954072</v>
      </c>
      <c r="O7" s="67">
        <v>64.355085789773426</v>
      </c>
      <c r="P7" s="99">
        <v>64.399854715629317</v>
      </c>
      <c r="Q7" s="92">
        <v>63.175155525902952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89.764404370156498</v>
      </c>
      <c r="D8" s="57">
        <v>88.795537569637631</v>
      </c>
      <c r="E8" s="57">
        <v>88.75338929567674</v>
      </c>
      <c r="F8" s="57">
        <v>89.100512043710026</v>
      </c>
      <c r="G8" s="57">
        <v>88.31701445672465</v>
      </c>
      <c r="H8" s="57">
        <v>86.954931503194629</v>
      </c>
      <c r="I8" s="57">
        <v>86.263786245777155</v>
      </c>
      <c r="J8" s="57">
        <v>86.11990875027665</v>
      </c>
      <c r="K8" s="57">
        <v>86.234430536821307</v>
      </c>
      <c r="L8" s="57">
        <v>86.669443702594961</v>
      </c>
      <c r="M8" s="57">
        <v>87.507753533905458</v>
      </c>
      <c r="N8" s="57">
        <v>89.14490451774428</v>
      </c>
      <c r="O8" s="68">
        <v>88.508774466477078</v>
      </c>
      <c r="P8" s="100">
        <v>88.754378282155841</v>
      </c>
      <c r="Q8" s="93">
        <v>87.743578752105449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131.75260860803712</v>
      </c>
      <c r="D9" s="65">
        <f t="shared" ref="D9:N9" si="1">D$8+ ($O9 - $O$8)*D$19</f>
        <v>129.84109400170192</v>
      </c>
      <c r="E9" s="65">
        <f t="shared" si="1"/>
        <v>128.95664934360684</v>
      </c>
      <c r="F9" s="65">
        <f t="shared" si="1"/>
        <v>129.73102282033801</v>
      </c>
      <c r="G9" s="65">
        <f t="shared" si="1"/>
        <v>129.16500542152903</v>
      </c>
      <c r="H9" s="65">
        <f t="shared" si="1"/>
        <v>128.26903594728145</v>
      </c>
      <c r="I9" s="65">
        <f t="shared" si="1"/>
        <v>127.18854021868896</v>
      </c>
      <c r="J9" s="65">
        <f t="shared" si="1"/>
        <v>126.6950456154778</v>
      </c>
      <c r="K9" s="65">
        <f t="shared" si="1"/>
        <v>126.99662342250359</v>
      </c>
      <c r="L9" s="65">
        <f t="shared" si="1"/>
        <v>128.81241582054807</v>
      </c>
      <c r="M9" s="65">
        <f t="shared" si="1"/>
        <v>129.40295774552868</v>
      </c>
      <c r="N9" s="66">
        <f t="shared" si="1"/>
        <v>130.83873396581478</v>
      </c>
      <c r="O9" s="68">
        <v>130.4969787043577</v>
      </c>
      <c r="P9" s="100">
        <v>133.06076220806634</v>
      </c>
      <c r="Q9" s="93">
        <v>134.26006445875757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161.95956385184931</v>
      </c>
      <c r="D10" s="125">
        <f t="shared" ref="D10:N10" si="2">D$8 + ($O10 - $O$8)*D$20</f>
        <v>159.55198832086438</v>
      </c>
      <c r="E10" s="125">
        <f t="shared" si="2"/>
        <v>158.06074239810184</v>
      </c>
      <c r="F10" s="125">
        <f t="shared" si="2"/>
        <v>159.12981674095204</v>
      </c>
      <c r="G10" s="125">
        <f t="shared" si="2"/>
        <v>159.22519611490128</v>
      </c>
      <c r="H10" s="125">
        <f t="shared" si="2"/>
        <v>158.4281393900705</v>
      </c>
      <c r="I10" s="125">
        <f t="shared" si="2"/>
        <v>157.01504253783611</v>
      </c>
      <c r="J10" s="125">
        <f t="shared" si="2"/>
        <v>157.53352887830272</v>
      </c>
      <c r="K10" s="125">
        <f t="shared" si="2"/>
        <v>155.90469303996917</v>
      </c>
      <c r="L10" s="125">
        <f t="shared" si="2"/>
        <v>158.53505040092875</v>
      </c>
      <c r="M10" s="125">
        <f t="shared" si="2"/>
        <v>159.4860043053053</v>
      </c>
      <c r="N10" s="126">
        <f t="shared" si="2"/>
        <v>160.64910825577937</v>
      </c>
      <c r="O10" s="69">
        <v>160.70393394816989</v>
      </c>
      <c r="P10" s="101">
        <v>164.50439497034733</v>
      </c>
      <c r="Q10" s="94">
        <v>165.35196461541651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10.336508531099481</v>
      </c>
      <c r="D11" s="109">
        <v>9.1438589183238701</v>
      </c>
      <c r="E11" s="109">
        <v>8.8395857212523428</v>
      </c>
      <c r="F11" s="109">
        <v>9.0048953809377714</v>
      </c>
      <c r="G11" s="109">
        <v>8.0741450123505487</v>
      </c>
      <c r="H11" s="109">
        <v>7.9675869926689122</v>
      </c>
      <c r="I11" s="109">
        <v>7.568419134734822</v>
      </c>
      <c r="J11" s="109">
        <v>7.1548200672893643</v>
      </c>
      <c r="K11" s="109">
        <v>7.0156285406358219</v>
      </c>
      <c r="L11" s="109">
        <v>7.5410956153135134</v>
      </c>
      <c r="M11" s="109">
        <v>8.3778040950223289</v>
      </c>
      <c r="N11" s="109">
        <v>8.9783239095139891</v>
      </c>
      <c r="O11" s="115">
        <v>9.4009382808017605</v>
      </c>
      <c r="P11" s="102">
        <v>8.9479458529981297</v>
      </c>
      <c r="Q11" s="95">
        <v>7.444266291564972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8.3758015297447237</v>
      </c>
      <c r="D12" s="110">
        <v>7.5606937003989207</v>
      </c>
      <c r="E12" s="110">
        <v>7.2650567255622658</v>
      </c>
      <c r="F12" s="110">
        <v>7.675361422021604</v>
      </c>
      <c r="G12" s="110">
        <v>8.2741868293073288</v>
      </c>
      <c r="H12" s="110">
        <v>8.1638734218015134</v>
      </c>
      <c r="I12" s="110">
        <v>7.4968091633940865</v>
      </c>
      <c r="J12" s="110">
        <v>6.9249885531862176</v>
      </c>
      <c r="K12" s="110">
        <v>6.9394226064688613</v>
      </c>
      <c r="L12" s="110">
        <v>7.590975606808378</v>
      </c>
      <c r="M12" s="110">
        <v>7.8182957896374372</v>
      </c>
      <c r="N12" s="110">
        <v>7.5631904482251349</v>
      </c>
      <c r="O12" s="116">
        <v>7.5043981886281399</v>
      </c>
      <c r="P12" s="90">
        <v>7.4872488307111453</v>
      </c>
      <c r="Q12" s="96">
        <v>6.2866189729919464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7.148230891745289</v>
      </c>
      <c r="D13" s="61">
        <f t="shared" ref="D13:N13" si="3">D$12/$O12*$O13</f>
        <v>6.4525865471244952</v>
      </c>
      <c r="E13" s="61">
        <f t="shared" si="3"/>
        <v>6.2002785920273409</v>
      </c>
      <c r="F13" s="61">
        <f t="shared" si="3"/>
        <v>6.5504483872216408</v>
      </c>
      <c r="G13" s="61">
        <f t="shared" si="3"/>
        <v>7.061509001530661</v>
      </c>
      <c r="H13" s="61">
        <f t="shared" si="3"/>
        <v>6.9673633004289313</v>
      </c>
      <c r="I13" s="61">
        <f t="shared" si="3"/>
        <v>6.3980650282822591</v>
      </c>
      <c r="J13" s="61">
        <f t="shared" si="3"/>
        <v>5.910051345542918</v>
      </c>
      <c r="K13" s="61">
        <f t="shared" si="3"/>
        <v>5.9223699212877801</v>
      </c>
      <c r="L13" s="61">
        <f t="shared" si="3"/>
        <v>6.4784302897308956</v>
      </c>
      <c r="M13" s="61">
        <f t="shared" si="3"/>
        <v>6.6724340692432538</v>
      </c>
      <c r="N13" s="118">
        <f t="shared" si="3"/>
        <v>6.4547173676646965</v>
      </c>
      <c r="O13" s="116">
        <v>6.4045417940489315</v>
      </c>
      <c r="P13" s="90">
        <v>8.2876002004916671</v>
      </c>
      <c r="Q13" s="96">
        <v>8.9618479319509436</v>
      </c>
    </row>
    <row r="14" spans="1:156" ht="15.75" thickBot="1" x14ac:dyDescent="0.3">
      <c r="A14" s="141"/>
      <c r="B14" s="122" t="s">
        <v>51</v>
      </c>
      <c r="C14" s="62">
        <f>C12/$O12*$O14</f>
        <v>4.9242965648690413</v>
      </c>
      <c r="D14" s="63">
        <f>D12/$O12*$O14</f>
        <v>4.4450788243589301</v>
      </c>
      <c r="E14" s="63">
        <f t="shared" ref="E14:N14" si="4">E12/$O12*$O14</f>
        <v>4.2712680989654901</v>
      </c>
      <c r="F14" s="63">
        <f t="shared" si="4"/>
        <v>4.5124942073145418</v>
      </c>
      <c r="G14" s="63">
        <f t="shared" si="4"/>
        <v>4.8645553068500833</v>
      </c>
      <c r="H14" s="63">
        <f t="shared" si="4"/>
        <v>4.7996999098220163</v>
      </c>
      <c r="I14" s="63">
        <f t="shared" si="4"/>
        <v>4.4075198629862218</v>
      </c>
      <c r="J14" s="63">
        <f t="shared" si="4"/>
        <v>4.0713354086903299</v>
      </c>
      <c r="K14" s="63">
        <f t="shared" si="4"/>
        <v>4.0798214692475723</v>
      </c>
      <c r="L14" s="63">
        <f t="shared" si="4"/>
        <v>4.4628821458894397</v>
      </c>
      <c r="M14" s="63">
        <f t="shared" si="4"/>
        <v>4.5965281010204535</v>
      </c>
      <c r="N14" s="119">
        <f t="shared" si="4"/>
        <v>4.4465467109486863</v>
      </c>
      <c r="O14" s="117">
        <v>4.4119815984700486</v>
      </c>
      <c r="P14" s="103">
        <v>6.7948223979952891</v>
      </c>
      <c r="Q14" s="97">
        <v>6.7354217437465067</v>
      </c>
    </row>
    <row r="15" spans="1:156" x14ac:dyDescent="0.25">
      <c r="A15" s="139" t="s">
        <v>40</v>
      </c>
      <c r="B15" s="120" t="s">
        <v>38</v>
      </c>
      <c r="C15" s="112">
        <v>-2.0270984504542056</v>
      </c>
      <c r="D15" s="109">
        <v>-3.3164272776025214</v>
      </c>
      <c r="E15" s="109">
        <v>-3.2562354446424888</v>
      </c>
      <c r="F15" s="109">
        <v>-3.1229894541969601</v>
      </c>
      <c r="G15" s="109">
        <v>-2.4422951251799474</v>
      </c>
      <c r="H15" s="109">
        <v>-2.9321006916994508</v>
      </c>
      <c r="I15" s="109">
        <v>-2.5734037784093209</v>
      </c>
      <c r="J15" s="109">
        <v>-1.994609636268551</v>
      </c>
      <c r="K15" s="109">
        <v>-1.7313979952244765</v>
      </c>
      <c r="L15" s="109">
        <v>-2.4991620443558027</v>
      </c>
      <c r="M15" s="109">
        <v>-3.5714122147856506</v>
      </c>
      <c r="N15" s="109">
        <v>-4.1198127652144487</v>
      </c>
      <c r="O15" s="109">
        <v>-5.1135251582641299</v>
      </c>
      <c r="P15" s="90">
        <v>-4.490947337912325</v>
      </c>
      <c r="Q15" s="96">
        <v>-3.4554970896621588</v>
      </c>
    </row>
    <row r="16" spans="1:156" ht="15.75" thickBot="1" x14ac:dyDescent="0.3">
      <c r="A16" s="140"/>
      <c r="B16" s="113" t="s">
        <v>39</v>
      </c>
      <c r="C16" s="114">
        <v>-1.88109480919156</v>
      </c>
      <c r="D16" s="110">
        <v>-2.9075918227898185</v>
      </c>
      <c r="E16" s="110">
        <v>-2.9075918227898185</v>
      </c>
      <c r="F16" s="110">
        <v>-2.7542861543144488</v>
      </c>
      <c r="G16" s="110">
        <v>-2.8673930915066133</v>
      </c>
      <c r="H16" s="110">
        <v>-4.0491643845695346</v>
      </c>
      <c r="I16" s="110">
        <v>-3.6980827287111993</v>
      </c>
      <c r="J16" s="110">
        <v>-3.4574747041279994</v>
      </c>
      <c r="K16" s="110">
        <v>-3.3415072399031036</v>
      </c>
      <c r="L16" s="110">
        <v>-4.1032351172505868</v>
      </c>
      <c r="M16" s="110">
        <v>-4.5830572167115289</v>
      </c>
      <c r="N16" s="110">
        <v>-4.0169747503269599</v>
      </c>
      <c r="O16" s="116">
        <v>-4.1150257309052494</v>
      </c>
      <c r="P16" s="90">
        <v>-4.0104172626629833</v>
      </c>
      <c r="Q16" s="96">
        <v>-3.2110601272592505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-2.2766449471031143</v>
      </c>
      <c r="D17" s="61">
        <f t="shared" si="5"/>
        <v>-2.2766449471031143</v>
      </c>
      <c r="E17" s="61">
        <f t="shared" si="5"/>
        <v>-2.2766449471031143</v>
      </c>
      <c r="F17" s="61">
        <f t="shared" si="5"/>
        <v>-2.2766449471031143</v>
      </c>
      <c r="G17" s="61">
        <f t="shared" si="5"/>
        <v>-2.2766449471031143</v>
      </c>
      <c r="H17" s="61">
        <f t="shared" si="5"/>
        <v>-2.2766449471031143</v>
      </c>
      <c r="I17" s="61">
        <f t="shared" si="5"/>
        <v>-2.2766449471031143</v>
      </c>
      <c r="J17" s="61">
        <f t="shared" si="5"/>
        <v>-2.2766449471031143</v>
      </c>
      <c r="K17" s="61">
        <f t="shared" si="5"/>
        <v>-2.2766449471031143</v>
      </c>
      <c r="L17" s="61">
        <f t="shared" si="5"/>
        <v>-2.2766449471031143</v>
      </c>
      <c r="M17" s="61">
        <f t="shared" si="5"/>
        <v>-2.2766449471031143</v>
      </c>
      <c r="N17" s="118">
        <f>$O17</f>
        <v>-2.2766449471031143</v>
      </c>
      <c r="O17" s="116">
        <v>-2.2766449471031143</v>
      </c>
      <c r="P17" s="90">
        <v>-2.6278873544024726</v>
      </c>
      <c r="Q17" s="96">
        <v>-2.8526274693856366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-1.2428917963790436</v>
      </c>
      <c r="D18" s="63">
        <f t="shared" si="5"/>
        <v>-1.2428917963790436</v>
      </c>
      <c r="E18" s="63">
        <f t="shared" si="5"/>
        <v>-1.2428917963790436</v>
      </c>
      <c r="F18" s="63">
        <f t="shared" si="5"/>
        <v>-1.2428917963790436</v>
      </c>
      <c r="G18" s="63">
        <f t="shared" si="5"/>
        <v>-1.2428917963790436</v>
      </c>
      <c r="H18" s="63">
        <f t="shared" si="5"/>
        <v>-1.2428917963790436</v>
      </c>
      <c r="I18" s="63">
        <f t="shared" si="5"/>
        <v>-1.2428917963790436</v>
      </c>
      <c r="J18" s="63">
        <f t="shared" si="5"/>
        <v>-1.2428917963790436</v>
      </c>
      <c r="K18" s="63">
        <f t="shared" si="5"/>
        <v>-1.2428917963790436</v>
      </c>
      <c r="L18" s="63">
        <f t="shared" si="5"/>
        <v>-1.2428917963790436</v>
      </c>
      <c r="M18" s="63">
        <f t="shared" si="5"/>
        <v>-1.2428917963790436</v>
      </c>
      <c r="N18" s="119">
        <f>$O18</f>
        <v>-1.2428917963790436</v>
      </c>
      <c r="O18" s="117">
        <v>-1.2428917963790436</v>
      </c>
      <c r="P18" s="103">
        <v>-1.832132795689591</v>
      </c>
      <c r="Q18" s="97">
        <v>-1.8410449753250449</v>
      </c>
      <c r="R18" s="107"/>
    </row>
    <row r="19" spans="1:273" x14ac:dyDescent="0.25">
      <c r="A19" s="40"/>
      <c r="B19" s="40"/>
      <c r="C19" s="112">
        <v>1</v>
      </c>
      <c r="D19" s="109">
        <v>0.97754969942329895</v>
      </c>
      <c r="E19" s="110">
        <v>0.95748938964290875</v>
      </c>
      <c r="F19" s="110">
        <v>0.96766488384307292</v>
      </c>
      <c r="G19" s="110">
        <v>0.97284443824707378</v>
      </c>
      <c r="H19" s="110">
        <v>0.98394549597847181</v>
      </c>
      <c r="I19" s="110">
        <v>0.97467264237012985</v>
      </c>
      <c r="J19" s="110">
        <v>0.96634608699448388</v>
      </c>
      <c r="K19" s="110">
        <v>0.97080105295162233</v>
      </c>
      <c r="L19" s="110">
        <v>1.003685984739801</v>
      </c>
      <c r="M19" s="110">
        <v>0.99778509160023832</v>
      </c>
      <c r="N19" s="110">
        <v>0.99298910741354007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0.9800719502416102</v>
      </c>
      <c r="E20" s="110">
        <v>0.96</v>
      </c>
      <c r="F20" s="110">
        <v>0.97</v>
      </c>
      <c r="G20" s="110">
        <v>0.98217362725208002</v>
      </c>
      <c r="H20" s="110">
        <v>0.99</v>
      </c>
      <c r="I20" s="110">
        <v>0.98</v>
      </c>
      <c r="J20" s="110">
        <v>0.98917462944499879</v>
      </c>
      <c r="K20" s="110">
        <v>0.96502678300495737</v>
      </c>
      <c r="L20" s="110">
        <v>0.99543525098185315</v>
      </c>
      <c r="M20" s="110">
        <v>0.9969955228044346</v>
      </c>
      <c r="N20" s="110">
        <v>0.99042933420165169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1.8313153302460649E-7</v>
      </c>
      <c r="D21" s="15">
        <f t="shared" si="6"/>
        <v>1.0942430883132371E-2</v>
      </c>
      <c r="E21" s="15">
        <f t="shared" si="6"/>
        <v>1.8823897821264802E-2</v>
      </c>
      <c r="F21" s="15">
        <f t="shared" si="6"/>
        <v>2.3600710878507045E-2</v>
      </c>
      <c r="G21" s="15">
        <f t="shared" si="6"/>
        <v>2.8400866327637313E-2</v>
      </c>
      <c r="H21" s="15">
        <f t="shared" si="6"/>
        <v>3.8180456827613993E-2</v>
      </c>
      <c r="I21" s="15">
        <f t="shared" si="6"/>
        <v>4.3633069587062756E-2</v>
      </c>
      <c r="J21" s="15">
        <f t="shared" si="6"/>
        <v>4.5388965625822793E-2</v>
      </c>
      <c r="K21" s="15">
        <f t="shared" si="6"/>
        <v>4.7842861008782323E-2</v>
      </c>
      <c r="L21" s="15">
        <f t="shared" si="6"/>
        <v>5.6995964511792126E-2</v>
      </c>
      <c r="M21" s="15">
        <f t="shared" si="6"/>
        <v>6.231198383321282E-2</v>
      </c>
      <c r="N21" s="15">
        <f t="shared" si="6"/>
        <v>7.1011810582643595E-2</v>
      </c>
      <c r="O21" s="16">
        <f>O5/(O3*$P21 + O5)</f>
        <v>7.2811991196644471E-2</v>
      </c>
      <c r="P21" s="128">
        <f>(1 - P$1) / P$1 * (P5/P3)</f>
        <v>1.2939520715880151</v>
      </c>
      <c r="Q21" s="129">
        <f>(1 - Q$1) / Q$1 * (Q5/Q3)</f>
        <v>0.92788329175502859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8.9454471456156274E-4</v>
      </c>
      <c r="D22" s="52">
        <f t="shared" si="6"/>
        <v>6.9791093443951104E-3</v>
      </c>
      <c r="E22" s="52">
        <f t="shared" si="6"/>
        <v>1.5765427727656222E-2</v>
      </c>
      <c r="F22" s="52">
        <f t="shared" si="6"/>
        <v>1.7586605031304773E-2</v>
      </c>
      <c r="G22" s="52">
        <f t="shared" si="6"/>
        <v>3.0031961520703317E-2</v>
      </c>
      <c r="H22" s="52">
        <f t="shared" si="6"/>
        <v>2.8468176590028926E-2</v>
      </c>
      <c r="I22" s="52">
        <f t="shared" si="6"/>
        <v>2.8281419357171388E-2</v>
      </c>
      <c r="J22" s="52">
        <f t="shared" si="6"/>
        <v>4.1724319343919472E-2</v>
      </c>
      <c r="K22" s="52">
        <f t="shared" si="6"/>
        <v>4.2146386980535203E-2</v>
      </c>
      <c r="L22" s="52">
        <f t="shared" si="6"/>
        <v>4.3441009034545189E-2</v>
      </c>
      <c r="M22" s="52">
        <f t="shared" si="6"/>
        <v>5.2805694024062731E-2</v>
      </c>
      <c r="N22" s="52">
        <f t="shared" si="6"/>
        <v>6.5519880910271208E-2</v>
      </c>
      <c r="O22" s="53">
        <f t="shared" si="6"/>
        <v>6.8681298274161737E-2</v>
      </c>
      <c r="P22" s="21">
        <f>(1 - P$1) / P$1 * (P6/P4)</f>
        <v>1.1161370256823466</v>
      </c>
      <c r="Q22" s="22">
        <f>(1 - Q$1) / Q$1 * (Q6/Q4)</f>
        <v>0.88497984055214185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72.790999999999997</v>
      </c>
      <c r="D27" s="37">
        <v>75.25</v>
      </c>
      <c r="E27" s="37">
        <v>81.683000000000007</v>
      </c>
      <c r="F27" s="37">
        <v>82.328000000000003</v>
      </c>
      <c r="G27" s="37">
        <v>88.355000000000004</v>
      </c>
      <c r="H27" s="37">
        <v>102.483</v>
      </c>
      <c r="I27" s="37">
        <v>96.552000000000007</v>
      </c>
      <c r="J27" s="37">
        <v>95.5</v>
      </c>
      <c r="K27" s="37">
        <v>99.441000000000003</v>
      </c>
      <c r="L27" s="37">
        <v>100.517</v>
      </c>
      <c r="M27" s="37">
        <v>104.492</v>
      </c>
      <c r="N27" s="37">
        <v>100.82</v>
      </c>
      <c r="O27" s="37">
        <v>95.965999999999994</v>
      </c>
      <c r="P27" s="37">
        <v>94.688000000000002</v>
      </c>
      <c r="Q27" s="37">
        <v>92.438000000000002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68.473829776316734</v>
      </c>
      <c r="T27" s="4">
        <f t="shared" si="7"/>
        <v>72.826890154842602</v>
      </c>
      <c r="U27" s="4">
        <f t="shared" si="7"/>
        <v>79.148266424291549</v>
      </c>
      <c r="V27" s="4">
        <f t="shared" si="7"/>
        <v>79.939532202651449</v>
      </c>
      <c r="W27" s="4">
        <f t="shared" si="7"/>
        <v>86.64006705720054</v>
      </c>
      <c r="X27" s="4">
        <f t="shared" si="7"/>
        <v>101.91766517795681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>
        <f t="shared" si="7"/>
        <v>102.02679335805665</v>
      </c>
      <c r="AD27" s="4">
        <f t="shared" si="7"/>
        <v>97.106085711746772</v>
      </c>
      <c r="AE27" s="4">
        <f t="shared" si="7"/>
        <v>93.958121413021289</v>
      </c>
      <c r="AF27" s="4">
        <f t="shared" si="7"/>
        <v>93.142764686833502</v>
      </c>
      <c r="AG27" s="4" t="e">
        <f t="shared" si="7"/>
        <v>#N/A</v>
      </c>
      <c r="AI27" s="4">
        <f t="shared" ref="AI27:AW43" si="8">IF(OR($B27 &lt; C$230, $B27 &gt; C$233), 0, C27-S27)</f>
        <v>4.317170223683263</v>
      </c>
      <c r="AJ27" s="4">
        <f t="shared" si="8"/>
        <v>2.4231098451573985</v>
      </c>
      <c r="AK27" s="4">
        <f t="shared" si="8"/>
        <v>2.5347335757084579</v>
      </c>
      <c r="AL27" s="4">
        <f t="shared" si="8"/>
        <v>2.3884677973485537</v>
      </c>
      <c r="AM27" s="4">
        <f t="shared" si="8"/>
        <v>1.7149329427994644</v>
      </c>
      <c r="AN27" s="4">
        <f t="shared" si="8"/>
        <v>0.56533482204319796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2.4652066419433538</v>
      </c>
      <c r="AT27" s="4">
        <f t="shared" si="8"/>
        <v>3.7139142882532212</v>
      </c>
      <c r="AU27" s="4">
        <f t="shared" si="8"/>
        <v>2.0078785869787055</v>
      </c>
      <c r="AV27" s="4">
        <f t="shared" si="8"/>
        <v>1.5452353131665006</v>
      </c>
      <c r="AW27" s="4">
        <f t="shared" si="8"/>
        <v>0</v>
      </c>
      <c r="AY27" s="2">
        <f>IF(OR($B27 &lt; C$230, $B27 &gt; C$233), #N/A, ((1-FG27)*DK27) + (FG27 - FW27)*EA27 + (FW27*EQ27))</f>
        <v>68.473829495824745</v>
      </c>
      <c r="AZ27" s="2">
        <f t="shared" ref="AZ27:BM42" si="9">IF(OR($B27 &lt; D$230, $B27 &gt; D$233), #N/A, ((1-FH27)*DL27) + (FH27 - FX27)*EB27 + (FX27*ER27))</f>
        <v>72.826890151984216</v>
      </c>
      <c r="BA27" s="2">
        <f t="shared" si="9"/>
        <v>79.148266423845371</v>
      </c>
      <c r="BB27" s="2">
        <f t="shared" si="9"/>
        <v>79.939532201565697</v>
      </c>
      <c r="BC27" s="2">
        <f t="shared" si="9"/>
        <v>86.640067057195338</v>
      </c>
      <c r="BD27" s="2">
        <f t="shared" si="9"/>
        <v>101.91766517795381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>
        <f t="shared" si="9"/>
        <v>102.02679335801362</v>
      </c>
      <c r="BJ27" s="2">
        <f t="shared" si="9"/>
        <v>97.106085711078137</v>
      </c>
      <c r="BK27" s="2">
        <f t="shared" si="9"/>
        <v>93.958121402084316</v>
      </c>
      <c r="BL27" s="2">
        <f t="shared" si="9"/>
        <v>93.142764686002224</v>
      </c>
      <c r="BM27" s="2" t="e">
        <f t="shared" si="9"/>
        <v>#N/A</v>
      </c>
      <c r="BO27" s="2">
        <f t="shared" ref="BO27:BO90" si="10">IF(AND(IY27 &lt; $CC$22, $B27 &lt; C$7, $B27 &gt; C$230), C27, "")</f>
        <v>72.790999999999997</v>
      </c>
      <c r="BP27" s="2">
        <f t="shared" ref="BP27:BP90" si="11">IF(AND(IZ27 &lt; $CC$22, $B27 &lt; D$7, $B27 &gt; D$230), D27, "")</f>
        <v>75.25</v>
      </c>
      <c r="BQ27" s="2">
        <f t="shared" ref="BQ27:BQ90" si="12">IF(AND(JA27 &lt; $CC$22, $B27 &lt; E$7, $B27 &gt; E$230), E27, "")</f>
        <v>81.683000000000007</v>
      </c>
      <c r="BR27" s="2">
        <f t="shared" ref="BR27:BR90" si="13">IF(AND(JB27 &lt; $CC$22, $B27 &lt; F$7, $B27 &gt; F$230), F27, "")</f>
        <v>82.328000000000003</v>
      </c>
      <c r="BS27" s="2">
        <f t="shared" ref="BS27:BS90" si="14">IF(AND(JC27 &lt; $CC$22, $B27 &lt; G$7, $B27 &gt; G$230), G27, "")</f>
        <v>88.355000000000004</v>
      </c>
      <c r="BT27" s="2">
        <f t="shared" ref="BT27:BT90" si="15">IF(AND(JD27 &lt; $CC$22, $B27 &lt; H$7, $B27 &gt; H$230), H27, "")</f>
        <v>102.483</v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>
        <f t="shared" ref="BY27:BY90" si="20">IF(AND(JI27 &lt; $CC$22, $B27 &lt; M$7, $B27 &gt; M$230), M27, "")</f>
        <v>104.492</v>
      </c>
      <c r="BZ27" s="2">
        <f t="shared" ref="BZ27:BZ90" si="21">IF(AND(JJ27 &lt; $CC$22, $B27 &lt; N$7, $B27 &gt; N$230), N27, "")</f>
        <v>100.82</v>
      </c>
      <c r="CA27" s="2">
        <f t="shared" ref="CA27:CA90" si="22">IF(AND(JK27 &lt; $CC$22, $B27 &lt; O$7, $B27 &gt; O$230), O27, "")</f>
        <v>95.965999999999994</v>
      </c>
      <c r="CB27" s="2">
        <f t="shared" ref="CB27:CB90" si="23">IF(AND(JL27 &lt; $CC$22, $B27 &lt; P$7, $B27 &gt; P$230), P27, "")</f>
        <v>94.688000000000002</v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68.272654878048769</v>
      </c>
      <c r="DL27" s="2">
        <f t="shared" si="41"/>
        <v>72.702912891986074</v>
      </c>
      <c r="DM27" s="2">
        <f t="shared" si="41"/>
        <v>78.967985603543738</v>
      </c>
      <c r="DN27" s="2">
        <f t="shared" si="41"/>
        <v>79.861270210409742</v>
      </c>
      <c r="DO27" s="2">
        <f t="shared" si="41"/>
        <v>86.266603594080323</v>
      </c>
      <c r="DP27" s="2">
        <f t="shared" si="41"/>
        <v>102.09012156448205</v>
      </c>
      <c r="DQ27" s="2">
        <f t="shared" si="41"/>
        <v>97.685406097560971</v>
      </c>
      <c r="DR27" s="2">
        <f t="shared" si="41"/>
        <v>101.28975566254515</v>
      </c>
      <c r="DS27" s="2">
        <f t="shared" si="41"/>
        <v>105.45574581464055</v>
      </c>
      <c r="DT27" s="2">
        <f t="shared" si="41"/>
        <v>104.95418397212546</v>
      </c>
      <c r="DU27" s="2">
        <f t="shared" si="41"/>
        <v>102.0953308668076</v>
      </c>
      <c r="DV27" s="2">
        <f t="shared" si="41"/>
        <v>97.067407530454034</v>
      </c>
      <c r="DW27" s="2">
        <f t="shared" si="41"/>
        <v>93.903832752613212</v>
      </c>
      <c r="DX27" s="2">
        <f t="shared" si="41"/>
        <v>93.073713178294582</v>
      </c>
      <c r="DY27" s="2">
        <f t="shared" si="41"/>
        <v>90.668671951219522</v>
      </c>
      <c r="EA27" s="2">
        <f t="shared" ref="EA27:EO43" si="42">CE$228*$B27+CE$229</f>
        <v>76.324859230328343</v>
      </c>
      <c r="EB27" s="2">
        <f t="shared" si="42"/>
        <v>78.595566846675212</v>
      </c>
      <c r="EC27" s="2">
        <f t="shared" si="42"/>
        <v>88.210628042899174</v>
      </c>
      <c r="ED27" s="2">
        <f t="shared" si="42"/>
        <v>83.778405176198717</v>
      </c>
      <c r="EE27" s="2">
        <f t="shared" si="42"/>
        <v>107.32601479659945</v>
      </c>
      <c r="EF27" s="2">
        <f t="shared" si="42"/>
        <v>92.349116629086822</v>
      </c>
      <c r="EG27" s="2">
        <f t="shared" si="42"/>
        <v>95.651077049505005</v>
      </c>
      <c r="EH27" s="2">
        <f t="shared" si="42"/>
        <v>104.02977744533945</v>
      </c>
      <c r="EI27" s="2">
        <f t="shared" si="42"/>
        <v>110.77473360972677</v>
      </c>
      <c r="EJ27" s="2">
        <f t="shared" si="42"/>
        <v>103.07015251407884</v>
      </c>
      <c r="EK27" s="2">
        <f t="shared" si="42"/>
        <v>98.462760840707958</v>
      </c>
      <c r="EL27" s="2">
        <f t="shared" si="42"/>
        <v>99.073246741753834</v>
      </c>
      <c r="EM27" s="2">
        <f t="shared" si="42"/>
        <v>96.295978138416856</v>
      </c>
      <c r="EN27" s="2">
        <f t="shared" si="42"/>
        <v>96.456887688128091</v>
      </c>
      <c r="EO27" s="2">
        <f t="shared" si="42"/>
        <v>96.292387124676765</v>
      </c>
      <c r="EQ27" s="2">
        <f t="shared" ref="EQ27:FE43" si="43">CU$228*$B27+CU$229</f>
        <v>74.959166366027574</v>
      </c>
      <c r="ER27" s="2">
        <f t="shared" si="43"/>
        <v>78.89770489908372</v>
      </c>
      <c r="ES27" s="2">
        <f t="shared" si="43"/>
        <v>87.953389522809999</v>
      </c>
      <c r="ET27" s="2">
        <f t="shared" si="43"/>
        <v>84.398628828110247</v>
      </c>
      <c r="EU27" s="2">
        <f t="shared" si="43"/>
        <v>98.510656726973053</v>
      </c>
      <c r="EV27" s="2">
        <f t="shared" si="43"/>
        <v>91.438492283342043</v>
      </c>
      <c r="EW27" s="2">
        <f t="shared" si="43"/>
        <v>93.927501712211949</v>
      </c>
      <c r="EX27" s="2">
        <f t="shared" si="43"/>
        <v>98.918592049175174</v>
      </c>
      <c r="EY27" s="2">
        <f t="shared" si="43"/>
        <v>104.56933281697121</v>
      </c>
      <c r="EZ27" s="2">
        <f t="shared" si="43"/>
        <v>100.08207154546056</v>
      </c>
      <c r="FA27" s="2">
        <f t="shared" si="43"/>
        <v>97.275356371518811</v>
      </c>
      <c r="FB27" s="2">
        <f t="shared" si="43"/>
        <v>97.879535391454368</v>
      </c>
      <c r="FC27" s="2">
        <f t="shared" si="43"/>
        <v>96.540671021450336</v>
      </c>
      <c r="FD27" s="2">
        <f t="shared" si="43"/>
        <v>98.912898788969912</v>
      </c>
      <c r="FE27" s="2">
        <f t="shared" si="43"/>
        <v>101.6115167470447</v>
      </c>
      <c r="FG27" s="2">
        <f t="shared" ref="FG27:FU43" si="44">POWER(10,($B27-C$231)/C$229)/(1+POWER(10,($B27-C$231)/C$229))</f>
        <v>2.4983850742638914E-2</v>
      </c>
      <c r="FH27" s="2">
        <f t="shared" si="44"/>
        <v>2.1039269504210319E-2</v>
      </c>
      <c r="FI27" s="2">
        <f t="shared" si="44"/>
        <v>1.9505346433088825E-2</v>
      </c>
      <c r="FJ27" s="2">
        <f t="shared" si="44"/>
        <v>1.9979327830150287E-2</v>
      </c>
      <c r="FK27" s="2">
        <f t="shared" si="44"/>
        <v>1.77339826158379E-2</v>
      </c>
      <c r="FL27" s="2">
        <f t="shared" si="44"/>
        <v>1.7704124848774865E-2</v>
      </c>
      <c r="FM27" s="2">
        <f t="shared" si="44"/>
        <v>1.6347064503011391E-2</v>
      </c>
      <c r="FN27" s="2">
        <f t="shared" si="44"/>
        <v>1.4852496149262141E-2</v>
      </c>
      <c r="FO27" s="2">
        <f t="shared" si="44"/>
        <v>1.4583386452918142E-2</v>
      </c>
      <c r="FP27" s="2">
        <f t="shared" si="44"/>
        <v>1.5932646366749188E-2</v>
      </c>
      <c r="FQ27" s="2">
        <f t="shared" si="44"/>
        <v>1.8867361859703002E-2</v>
      </c>
      <c r="FR27" s="2">
        <f t="shared" si="44"/>
        <v>1.9283015334592823E-2</v>
      </c>
      <c r="FS27" s="2">
        <f t="shared" si="44"/>
        <v>2.2694506151147379E-2</v>
      </c>
      <c r="FT27" s="2">
        <f t="shared" si="44"/>
        <v>2.0410079873741802E-2</v>
      </c>
      <c r="FU27" s="2">
        <f t="shared" si="44"/>
        <v>1.6229833198378864E-2</v>
      </c>
      <c r="FW27" s="2">
        <f>POWER(10,($B27-C$232)/C$229)/(1+POWER(10,($B27-C$232)/C$229))</f>
        <v>3.323665442526395E-7</v>
      </c>
      <c r="FX27" s="2">
        <f t="shared" ref="FX27:GK42" si="45">POWER(10,($B27-D$232)/D$229)/(1+POWER(10,($B27-D$232)/D$229))</f>
        <v>4.1487788647007901E-7</v>
      </c>
      <c r="FY27" s="2">
        <f t="shared" si="45"/>
        <v>4.7595960712473374E-7</v>
      </c>
      <c r="FZ27" s="2">
        <f t="shared" si="45"/>
        <v>4.3132749488041838E-7</v>
      </c>
      <c r="GA27" s="2">
        <f t="shared" si="45"/>
        <v>4.2755498041374743E-7</v>
      </c>
      <c r="GB27" s="2">
        <f t="shared" si="45"/>
        <v>4.6012329860328383E-7</v>
      </c>
      <c r="GC27" s="2">
        <f t="shared" si="45"/>
        <v>5.240805846137521E-7</v>
      </c>
      <c r="GD27" s="2">
        <f t="shared" si="45"/>
        <v>4.9964164308376078E-7</v>
      </c>
      <c r="GE27" s="2">
        <f t="shared" si="45"/>
        <v>5.8051310228211161E-7</v>
      </c>
      <c r="GF27" s="2">
        <f t="shared" si="45"/>
        <v>4.5561476120028136E-7</v>
      </c>
      <c r="GG27" s="2">
        <f t="shared" si="45"/>
        <v>4.1740692168183482E-7</v>
      </c>
      <c r="GH27" s="2">
        <f t="shared" si="45"/>
        <v>3.7500366041930206E-7</v>
      </c>
      <c r="GI27" s="2">
        <f t="shared" si="45"/>
        <v>3.7311480334292663E-7</v>
      </c>
      <c r="GJ27" s="2">
        <f t="shared" si="45"/>
        <v>2.6292028053622631E-7</v>
      </c>
      <c r="GK27" s="2">
        <f t="shared" si="45"/>
        <v>2.4317633556577023E-7</v>
      </c>
      <c r="GM27" s="86">
        <f xml:space="preserve"> _xlfn.NORM.DIST($B27, C$7, ABS(C$11), TRUE) * _xlfn.NORM.DIST(($B27 - C$7)*C$15, 0, ABS(C$11), TRUE) * 2</f>
        <v>2.1691133166238913E-10</v>
      </c>
      <c r="GN27" s="86">
        <f t="shared" ref="GN27:HA42" si="46" xml:space="preserve"> _xlfn.NORM.DIST($B27, D$7, ABS(D$11), TRUE) * _xlfn.NORM.DIST(($B27 - D$7)*D$15, 0, ABS(D$11), TRUE) * 2</f>
        <v>1.6684776669451309E-12</v>
      </c>
      <c r="GO27" s="86">
        <f t="shared" si="46"/>
        <v>2.6403811686329258E-13</v>
      </c>
      <c r="GP27" s="86">
        <f t="shared" si="46"/>
        <v>6.3054481005644618E-13</v>
      </c>
      <c r="GQ27" s="86">
        <f t="shared" si="46"/>
        <v>2.8303818374279534E-15</v>
      </c>
      <c r="GR27" s="86">
        <f t="shared" si="46"/>
        <v>1.5524737915516062E-15</v>
      </c>
      <c r="GS27" s="86">
        <f t="shared" si="46"/>
        <v>5.3962568728280261E-17</v>
      </c>
      <c r="GT27" s="86">
        <f t="shared" si="46"/>
        <v>7.6301309119923792E-19</v>
      </c>
      <c r="GU27" s="86">
        <f t="shared" si="46"/>
        <v>1.8756647002970624E-19</v>
      </c>
      <c r="GV27" s="86">
        <f t="shared" si="46"/>
        <v>3.2671903781904178E-17</v>
      </c>
      <c r="GW27" s="86">
        <f t="shared" si="46"/>
        <v>2.5225887465680179E-14</v>
      </c>
      <c r="GX27" s="86">
        <f t="shared" si="46"/>
        <v>4.1261766879431291E-13</v>
      </c>
      <c r="GY27" s="86">
        <f t="shared" si="46"/>
        <v>7.6154714099108323E-12</v>
      </c>
      <c r="GZ27" s="86">
        <f t="shared" si="46"/>
        <v>6.1476748353881085E-13</v>
      </c>
      <c r="HA27" s="86">
        <f t="shared" si="46"/>
        <v>2.1310389492205298E-17</v>
      </c>
      <c r="HC27" s="86">
        <f xml:space="preserve"> _xlfn.NORM.DIST($B27, C$8, ABS(C$12), TRUE) * _xlfn.NORM.DIST(($B27 - C$8)*C$16, 0, ABS(C$12), TRUE) * 2</f>
        <v>8.460373261053414E-27</v>
      </c>
      <c r="HD27" s="86">
        <f t="shared" ref="HD27:HQ42" si="47" xml:space="preserve"> _xlfn.NORM.DIST($B27, D$8, ABS(D$12), TRUE) * _xlfn.NORM.DIST(($B27 - D$8)*D$16, 0, ABS(D$12), TRUE) * 2</f>
        <v>7.5488426394044111E-32</v>
      </c>
      <c r="HE27" s="86">
        <f t="shared" si="47"/>
        <v>2.5385286259980428E-34</v>
      </c>
      <c r="HF27" s="86">
        <f t="shared" si="47"/>
        <v>3.724904138674992E-31</v>
      </c>
      <c r="HG27" s="86">
        <f t="shared" si="47"/>
        <v>1.349905153897474E-26</v>
      </c>
      <c r="HH27" s="86">
        <f t="shared" si="47"/>
        <v>1.7215818543294165E-26</v>
      </c>
      <c r="HI27" s="86">
        <f t="shared" si="47"/>
        <v>1.2201263227808008E-30</v>
      </c>
      <c r="HJ27" s="86">
        <f t="shared" si="47"/>
        <v>1.6641612499363883E-35</v>
      </c>
      <c r="HK27" s="86">
        <f t="shared" si="47"/>
        <v>1.871002848049073E-35</v>
      </c>
      <c r="HL27" s="86">
        <f t="shared" si="47"/>
        <v>3.4219831274741162E-30</v>
      </c>
      <c r="HM27" s="86">
        <f t="shared" si="47"/>
        <v>4.4279762867987822E-29</v>
      </c>
      <c r="HN27" s="86">
        <f t="shared" si="47"/>
        <v>4.5721227148271649E-32</v>
      </c>
      <c r="HO27" s="86">
        <f t="shared" si="47"/>
        <v>4.1788980946830373E-32</v>
      </c>
      <c r="HP27" s="86">
        <f t="shared" si="47"/>
        <v>2.0498529397424088E-32</v>
      </c>
      <c r="HQ27" s="86">
        <f t="shared" si="47"/>
        <v>2.844012452857506E-44</v>
      </c>
      <c r="HS27" s="86">
        <f xml:space="preserve"> _xlfn.NORM.DIST($B27, C$9, ABS(C$13), TRUE) * _xlfn.NORM.DIST(($B27 - C$9)*C$17, 0, ABS(C$13), TRUE) * 2</f>
        <v>7.3420614208132879E-76</v>
      </c>
      <c r="HT27" s="86">
        <f t="shared" ref="HT27:IG42" si="48" xml:space="preserve"> _xlfn.NORM.DIST($B27, D$9, ABS(D$13), TRUE) * _xlfn.NORM.DIST(($B27 - D$9)*D$17, 0, ABS(D$13), TRUE) * 2</f>
        <v>4.7041410663869888E-90</v>
      </c>
      <c r="HU27" s="86">
        <f t="shared" si="48"/>
        <v>4.4632436271519096E-96</v>
      </c>
      <c r="HV27" s="86">
        <f t="shared" si="48"/>
        <v>2.7005967137886267E-87</v>
      </c>
      <c r="HW27" s="86">
        <f t="shared" si="48"/>
        <v>9.6864197683553544E-75</v>
      </c>
      <c r="HX27" s="86">
        <f t="shared" si="48"/>
        <v>1.0925801465051455E-75</v>
      </c>
      <c r="HY27" s="86">
        <f t="shared" si="48"/>
        <v>6.158416588107222E-88</v>
      </c>
      <c r="HZ27" s="86">
        <f t="shared" si="48"/>
        <v>6.0103707119551318E-102</v>
      </c>
      <c r="IA27" s="86">
        <f t="shared" si="48"/>
        <v>5.2457950380391317E-102</v>
      </c>
      <c r="IB27" s="86">
        <f t="shared" si="48"/>
        <v>5.6801470909146735E-88</v>
      </c>
      <c r="IC27" s="86">
        <f t="shared" si="48"/>
        <v>8.7288022493232521E-84</v>
      </c>
      <c r="ID27" s="86">
        <f t="shared" si="48"/>
        <v>2.3545827031885238E-91</v>
      </c>
      <c r="IE27" s="86">
        <f t="shared" si="48"/>
        <v>2.7479726928769598E-92</v>
      </c>
      <c r="IF27" s="86">
        <f t="shared" si="48"/>
        <v>5.2397371696385726E-58</v>
      </c>
      <c r="IG27" s="86">
        <f t="shared" si="48"/>
        <v>9.7306230662941863E-51</v>
      </c>
      <c r="II27" s="86">
        <f xml:space="preserve"> _xlfn.NORM.DIST($B27, C$10, ABS(C$14), TRUE) * _xlfn.NORM.DIST(($B27 - C$10)*C$18, 0, ABS(C$14), TRUE) * 2</f>
        <v>3.0661194666430619E-237</v>
      </c>
      <c r="IJ27" s="86">
        <f t="shared" ref="IJ27:IW42" si="49" xml:space="preserve"> _xlfn.NORM.DIST($B27, D$10, ABS(D$14), TRUE) * _xlfn.NORM.DIST(($B27 - D$10)*D$18, 0, ABS(D$14), TRUE) * 2</f>
        <v>3.779468238833177E-282</v>
      </c>
      <c r="IK27" s="86">
        <f t="shared" si="49"/>
        <v>9.3143684441228889E-300</v>
      </c>
      <c r="IL27" s="86">
        <f t="shared" si="49"/>
        <v>2.0736102586919828E-272</v>
      </c>
      <c r="IM27" s="86">
        <f t="shared" si="49"/>
        <v>5.5296682866725641E-235</v>
      </c>
      <c r="IN27" s="86">
        <f t="shared" si="49"/>
        <v>6.2513247039990237E-239</v>
      </c>
      <c r="IO27" s="86">
        <f t="shared" si="49"/>
        <v>5.881387351902166E-278</v>
      </c>
      <c r="IP27" s="86">
        <f t="shared" si="49"/>
        <v>0</v>
      </c>
      <c r="IQ27" s="86">
        <f t="shared" si="49"/>
        <v>0</v>
      </c>
      <c r="IR27" s="86">
        <f t="shared" si="49"/>
        <v>2.1689822995315555E-276</v>
      </c>
      <c r="IS27" s="86">
        <f t="shared" si="49"/>
        <v>8.7255537526400314E-264</v>
      </c>
      <c r="IT27" s="86">
        <f t="shared" si="49"/>
        <v>7.9630374517164362E-286</v>
      </c>
      <c r="IU27" s="86">
        <f t="shared" si="49"/>
        <v>1.7474992529570434E-290</v>
      </c>
      <c r="IV27" s="86">
        <f t="shared" si="49"/>
        <v>1.7348898624337137E-129</v>
      </c>
      <c r="IW27" s="86">
        <f t="shared" si="49"/>
        <v>4.3668732379960333E-133</v>
      </c>
      <c r="IY27" s="86">
        <f>GM27+HC27+HS27+II27</f>
        <v>2.1691133166238913E-10</v>
      </c>
      <c r="IZ27" s="86">
        <f t="shared" ref="IZ27:JM42" si="50">GN27+HD27+HT27+IJ27</f>
        <v>1.6684776669451309E-12</v>
      </c>
      <c r="JA27" s="86">
        <f t="shared" si="50"/>
        <v>2.6403811686329258E-13</v>
      </c>
      <c r="JB27" s="86">
        <f t="shared" si="50"/>
        <v>6.3054481005644618E-13</v>
      </c>
      <c r="JC27" s="86">
        <f t="shared" si="50"/>
        <v>2.8303818374414524E-15</v>
      </c>
      <c r="JD27" s="86">
        <f t="shared" si="50"/>
        <v>1.5524737915688221E-15</v>
      </c>
      <c r="JE27" s="86">
        <f t="shared" si="50"/>
        <v>5.3962568728281481E-17</v>
      </c>
      <c r="JF27" s="86">
        <f t="shared" si="50"/>
        <v>7.6301309119923792E-19</v>
      </c>
      <c r="JG27" s="86">
        <f t="shared" si="50"/>
        <v>1.8756647002970627E-19</v>
      </c>
      <c r="JH27" s="86">
        <f t="shared" si="50"/>
        <v>3.2671903781907598E-17</v>
      </c>
      <c r="JI27" s="86">
        <f t="shared" si="50"/>
        <v>2.5225887465680224E-14</v>
      </c>
      <c r="JJ27" s="86">
        <f t="shared" si="50"/>
        <v>4.1261766879431291E-13</v>
      </c>
      <c r="JK27" s="86">
        <f t="shared" si="50"/>
        <v>7.6154714099108323E-12</v>
      </c>
      <c r="JL27" s="86">
        <f t="shared" si="50"/>
        <v>6.1476748353881085E-13</v>
      </c>
      <c r="JM27" s="86">
        <f t="shared" si="50"/>
        <v>2.1310389492205298E-17</v>
      </c>
    </row>
    <row r="28" spans="1:273" x14ac:dyDescent="0.25">
      <c r="B28" s="2">
        <v>1</v>
      </c>
      <c r="C28" s="37">
        <v>70.745999999999995</v>
      </c>
      <c r="D28" s="37">
        <v>74.966999999999999</v>
      </c>
      <c r="E28" s="37">
        <v>82.716999999999999</v>
      </c>
      <c r="F28" s="37">
        <v>81.77</v>
      </c>
      <c r="G28" s="37">
        <v>88.387</v>
      </c>
      <c r="H28" s="37">
        <v>102.167</v>
      </c>
      <c r="I28" s="37">
        <v>97.5</v>
      </c>
      <c r="J28" s="37">
        <v>94.6</v>
      </c>
      <c r="K28" s="37">
        <v>99.796999999999997</v>
      </c>
      <c r="L28" s="37">
        <v>101.483</v>
      </c>
      <c r="M28" s="37">
        <v>104.574</v>
      </c>
      <c r="N28" s="37">
        <v>99.950999999999993</v>
      </c>
      <c r="O28" s="37">
        <v>95.965999999999994</v>
      </c>
      <c r="P28" s="37">
        <v>94.593999999999994</v>
      </c>
      <c r="Q28" s="37">
        <v>92.358999999999995</v>
      </c>
      <c r="S28" s="4">
        <f t="shared" si="7"/>
        <v>68.807749716336332</v>
      </c>
      <c r="T28" s="4">
        <f t="shared" si="7"/>
        <v>73.065192952409234</v>
      </c>
      <c r="U28" s="4">
        <f t="shared" si="7"/>
        <v>79.40761345068826</v>
      </c>
      <c r="V28" s="4">
        <f t="shared" si="7"/>
        <v>80.141982259201214</v>
      </c>
      <c r="W28" s="4">
        <f t="shared" si="7"/>
        <v>86.847110740761366</v>
      </c>
      <c r="X28" s="4">
        <f t="shared" si="7"/>
        <v>101.61528178473625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>
        <f t="shared" si="7"/>
        <v>101.89308004808261</v>
      </c>
      <c r="AD28" s="4">
        <f t="shared" si="7"/>
        <v>97.14684115186391</v>
      </c>
      <c r="AE28" s="4">
        <f t="shared" si="7"/>
        <v>94.136675558564889</v>
      </c>
      <c r="AF28" s="4">
        <f t="shared" si="7"/>
        <v>93.326181403952475</v>
      </c>
      <c r="AG28" s="4" t="e">
        <f t="shared" si="7"/>
        <v>#N/A</v>
      </c>
      <c r="AI28" s="4">
        <f t="shared" si="8"/>
        <v>1.9382502836636633</v>
      </c>
      <c r="AJ28" s="4">
        <f t="shared" si="8"/>
        <v>1.9018070475907649</v>
      </c>
      <c r="AK28" s="4">
        <f t="shared" si="8"/>
        <v>3.3093865493117391</v>
      </c>
      <c r="AL28" s="4">
        <f t="shared" si="8"/>
        <v>1.6280177407987821</v>
      </c>
      <c r="AM28" s="4">
        <f t="shared" si="8"/>
        <v>1.5398892592386346</v>
      </c>
      <c r="AN28" s="4">
        <f t="shared" si="8"/>
        <v>0.55171821526374742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2.6809199519173887</v>
      </c>
      <c r="AT28" s="4">
        <f t="shared" si="8"/>
        <v>2.8041588481360833</v>
      </c>
      <c r="AU28" s="4">
        <f t="shared" si="8"/>
        <v>1.8293244414351051</v>
      </c>
      <c r="AV28" s="4">
        <f t="shared" si="8"/>
        <v>1.267818596047519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68.807749200348695</v>
      </c>
      <c r="AZ28" s="2">
        <f t="shared" si="9"/>
        <v>73.065192946259884</v>
      </c>
      <c r="BA28" s="2">
        <f t="shared" si="9"/>
        <v>79.407613449674471</v>
      </c>
      <c r="BB28" s="2">
        <f t="shared" si="9"/>
        <v>80.141982256802422</v>
      </c>
      <c r="BC28" s="2">
        <f t="shared" si="9"/>
        <v>86.847110740747638</v>
      </c>
      <c r="BD28" s="2">
        <f t="shared" si="9"/>
        <v>101.61528178472815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>
        <f t="shared" si="9"/>
        <v>101.8930800479765</v>
      </c>
      <c r="BJ28" s="2">
        <f t="shared" si="9"/>
        <v>97.146841150373689</v>
      </c>
      <c r="BK28" s="2">
        <f t="shared" si="9"/>
        <v>94.136675536038794</v>
      </c>
      <c r="BL28" s="2">
        <f t="shared" si="9"/>
        <v>93.326181402105945</v>
      </c>
      <c r="BM28" s="2" t="e">
        <f t="shared" si="9"/>
        <v>#N/A</v>
      </c>
      <c r="BO28" s="2">
        <f t="shared" si="10"/>
        <v>70.745999999999995</v>
      </c>
      <c r="BP28" s="2">
        <f t="shared" si="11"/>
        <v>74.966999999999999</v>
      </c>
      <c r="BQ28" s="2">
        <f t="shared" si="12"/>
        <v>82.716999999999999</v>
      </c>
      <c r="BR28" s="2">
        <f t="shared" si="13"/>
        <v>81.77</v>
      </c>
      <c r="BS28" s="2">
        <f t="shared" si="14"/>
        <v>88.387</v>
      </c>
      <c r="BT28" s="2">
        <f t="shared" si="15"/>
        <v>102.167</v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>
        <f t="shared" si="20"/>
        <v>104.574</v>
      </c>
      <c r="BZ28" s="2">
        <f t="shared" si="21"/>
        <v>99.950999999999993</v>
      </c>
      <c r="CA28" s="2">
        <f t="shared" si="22"/>
        <v>95.965999999999994</v>
      </c>
      <c r="CB28" s="2">
        <f t="shared" si="23"/>
        <v>94.593999999999994</v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68.60017898686678</v>
      </c>
      <c r="DL28" s="2">
        <f t="shared" si="41"/>
        <v>72.937722125435556</v>
      </c>
      <c r="DM28" s="2">
        <f t="shared" si="41"/>
        <v>79.218635550873771</v>
      </c>
      <c r="DN28" s="2">
        <f t="shared" si="41"/>
        <v>80.062736704210892</v>
      </c>
      <c r="DO28" s="2">
        <f t="shared" si="41"/>
        <v>86.445991241316804</v>
      </c>
      <c r="DP28" s="2">
        <f t="shared" si="41"/>
        <v>101.80048565388103</v>
      </c>
      <c r="DQ28" s="2">
        <f t="shared" si="41"/>
        <v>97.563490243902436</v>
      </c>
      <c r="DR28" s="2">
        <f t="shared" si="41"/>
        <v>101.22876627639786</v>
      </c>
      <c r="DS28" s="2">
        <f t="shared" si="41"/>
        <v>105.41178619104934</v>
      </c>
      <c r="DT28" s="2">
        <f t="shared" si="41"/>
        <v>104.81921898954707</v>
      </c>
      <c r="DU28" s="2">
        <f t="shared" si="41"/>
        <v>101.96785110238598</v>
      </c>
      <c r="DV28" s="2">
        <f t="shared" si="41"/>
        <v>97.107873132917362</v>
      </c>
      <c r="DW28" s="2">
        <f t="shared" si="41"/>
        <v>94.084170383275236</v>
      </c>
      <c r="DX28" s="2">
        <f t="shared" si="41"/>
        <v>93.25647397563678</v>
      </c>
      <c r="DY28" s="2">
        <f t="shared" si="41"/>
        <v>90.785964634146353</v>
      </c>
      <c r="EA28" s="2">
        <f t="shared" si="42"/>
        <v>76.195606980577992</v>
      </c>
      <c r="EB28" s="2">
        <f t="shared" si="42"/>
        <v>78.474540952479032</v>
      </c>
      <c r="EC28" s="2">
        <f t="shared" si="42"/>
        <v>88.071303178735462</v>
      </c>
      <c r="ED28" s="2">
        <f t="shared" si="42"/>
        <v>83.687075262853824</v>
      </c>
      <c r="EE28" s="2">
        <f t="shared" si="42"/>
        <v>107.10998916602263</v>
      </c>
      <c r="EF28" s="2">
        <f t="shared" si="42"/>
        <v>92.243615332581754</v>
      </c>
      <c r="EG28" s="2">
        <f t="shared" si="42"/>
        <v>95.532691009757926</v>
      </c>
      <c r="EH28" s="2">
        <f t="shared" si="42"/>
        <v>103.85777458490874</v>
      </c>
      <c r="EI28" s="2">
        <f t="shared" si="42"/>
        <v>110.5704853711978</v>
      </c>
      <c r="EJ28" s="2">
        <f t="shared" si="42"/>
        <v>102.92158073209976</v>
      </c>
      <c r="EK28" s="2">
        <f t="shared" si="42"/>
        <v>98.347013716814146</v>
      </c>
      <c r="EL28" s="2">
        <f t="shared" si="42"/>
        <v>98.954359030571212</v>
      </c>
      <c r="EM28" s="2">
        <f t="shared" si="42"/>
        <v>96.198780125915505</v>
      </c>
      <c r="EN28" s="2">
        <f t="shared" si="42"/>
        <v>96.377406044140983</v>
      </c>
      <c r="EO28" s="2">
        <f t="shared" si="42"/>
        <v>96.21107370582321</v>
      </c>
      <c r="EQ28" s="2">
        <f t="shared" si="43"/>
        <v>74.84065608347116</v>
      </c>
      <c r="ER28" s="2">
        <f t="shared" si="43"/>
        <v>78.773552595743766</v>
      </c>
      <c r="ES28" s="2">
        <f t="shared" si="43"/>
        <v>87.815874718084999</v>
      </c>
      <c r="ET28" s="2">
        <f t="shared" si="43"/>
        <v>84.301559736711383</v>
      </c>
      <c r="EU28" s="2">
        <f t="shared" si="43"/>
        <v>98.371797331639115</v>
      </c>
      <c r="EV28" s="2">
        <f t="shared" si="43"/>
        <v>91.340924503338101</v>
      </c>
      <c r="EW28" s="2">
        <f t="shared" si="43"/>
        <v>93.824820307352994</v>
      </c>
      <c r="EX28" s="2">
        <f t="shared" si="43"/>
        <v>98.792085842131101</v>
      </c>
      <c r="EY28" s="2">
        <f t="shared" si="43"/>
        <v>104.42115364345101</v>
      </c>
      <c r="EZ28" s="2">
        <f t="shared" si="43"/>
        <v>99.960175582105634</v>
      </c>
      <c r="FA28" s="2">
        <f t="shared" si="43"/>
        <v>97.170270328599457</v>
      </c>
      <c r="FB28" s="2">
        <f t="shared" si="43"/>
        <v>97.770762330471953</v>
      </c>
      <c r="FC28" s="2">
        <f t="shared" si="43"/>
        <v>96.441134336599163</v>
      </c>
      <c r="FD28" s="2">
        <f t="shared" si="43"/>
        <v>98.810266015204675</v>
      </c>
      <c r="FE28" s="2">
        <f t="shared" si="43"/>
        <v>101.4768502024405</v>
      </c>
      <c r="FG28" s="2">
        <f t="shared" si="44"/>
        <v>2.7328375365039261E-2</v>
      </c>
      <c r="FH28" s="2">
        <f t="shared" si="44"/>
        <v>2.3022368761637654E-2</v>
      </c>
      <c r="FI28" s="2">
        <f t="shared" si="44"/>
        <v>2.1347015391016709E-2</v>
      </c>
      <c r="FJ28" s="2">
        <f t="shared" si="44"/>
        <v>2.1864751511017518E-2</v>
      </c>
      <c r="FK28" s="2">
        <f t="shared" si="44"/>
        <v>1.9411712941405212E-2</v>
      </c>
      <c r="FL28" s="2">
        <f t="shared" si="44"/>
        <v>1.9379086197174666E-2</v>
      </c>
      <c r="FM28" s="2">
        <f t="shared" si="44"/>
        <v>1.7895975424009856E-2</v>
      </c>
      <c r="FN28" s="2">
        <f t="shared" si="44"/>
        <v>1.6262135488418612E-2</v>
      </c>
      <c r="FO28" s="2">
        <f t="shared" si="44"/>
        <v>1.5967898776198398E-2</v>
      </c>
      <c r="FP28" s="2">
        <f t="shared" si="44"/>
        <v>1.7442986808825316E-2</v>
      </c>
      <c r="FQ28" s="2">
        <f t="shared" si="44"/>
        <v>2.0650061816744607E-2</v>
      </c>
      <c r="FR28" s="2">
        <f t="shared" si="44"/>
        <v>2.1104143920662025E-2</v>
      </c>
      <c r="FS28" s="2">
        <f t="shared" si="44"/>
        <v>2.4829665992146168E-2</v>
      </c>
      <c r="FT28" s="2">
        <f t="shared" si="44"/>
        <v>2.2335226649854451E-2</v>
      </c>
      <c r="FU28" s="2">
        <f t="shared" si="44"/>
        <v>1.7767836905295799E-2</v>
      </c>
      <c r="FW28" s="2">
        <f t="shared" ref="FW28:GK58" si="53">POWER(10,($B28-C$232)/C$229)/(1+POWER(10,($B28-C$232)/C$229))</f>
        <v>3.6443265721453576E-7</v>
      </c>
      <c r="FX28" s="2">
        <f t="shared" si="45"/>
        <v>4.5490453836809535E-7</v>
      </c>
      <c r="FY28" s="2">
        <f t="shared" si="45"/>
        <v>5.2187930749259311E-7</v>
      </c>
      <c r="FZ28" s="2">
        <f t="shared" si="45"/>
        <v>4.7294117385260824E-7</v>
      </c>
      <c r="GA28" s="2">
        <f t="shared" si="45"/>
        <v>4.6880469433803263E-7</v>
      </c>
      <c r="GB28" s="2">
        <f t="shared" si="45"/>
        <v>5.0451514205961214E-7</v>
      </c>
      <c r="GC28" s="2">
        <f t="shared" si="45"/>
        <v>5.7464290499565733E-7</v>
      </c>
      <c r="GD28" s="2">
        <f t="shared" si="45"/>
        <v>5.478461411178361E-7</v>
      </c>
      <c r="GE28" s="2">
        <f t="shared" si="45"/>
        <v>6.3651992357829356E-7</v>
      </c>
      <c r="GF28" s="2">
        <f t="shared" si="45"/>
        <v>4.9957162953747687E-7</v>
      </c>
      <c r="GG28" s="2">
        <f t="shared" si="45"/>
        <v>4.576775701123976E-7</v>
      </c>
      <c r="GH28" s="2">
        <f t="shared" si="45"/>
        <v>4.1118332224716801E-7</v>
      </c>
      <c r="GI28" s="2">
        <f t="shared" si="45"/>
        <v>4.0911223179677693E-7</v>
      </c>
      <c r="GJ28" s="2">
        <f t="shared" si="45"/>
        <v>2.8828634761912855E-7</v>
      </c>
      <c r="GK28" s="2">
        <f t="shared" si="45"/>
        <v>2.66637543510225E-7</v>
      </c>
      <c r="GM28" s="86">
        <f t="shared" ref="GM28:HA58" si="54" xml:space="preserve"> _xlfn.NORM.DIST($B28, C$7, ABS(C$11), TRUE) * _xlfn.NORM.DIST(($B28 - C$7)*C$15, 0, ABS(C$11), TRUE) * 2</f>
        <v>4.0492047334100256E-10</v>
      </c>
      <c r="GN28" s="86">
        <f t="shared" si="46"/>
        <v>3.6438308040392735E-12</v>
      </c>
      <c r="GO28" s="86">
        <f t="shared" si="46"/>
        <v>6.0904026751025917E-13</v>
      </c>
      <c r="GP28" s="86">
        <f t="shared" si="46"/>
        <v>1.4141501306677875E-12</v>
      </c>
      <c r="GQ28" s="86">
        <f t="shared" si="46"/>
        <v>7.58577359721542E-15</v>
      </c>
      <c r="GR28" s="86">
        <f t="shared" si="46"/>
        <v>4.2546458816256985E-15</v>
      </c>
      <c r="GS28" s="86">
        <f t="shared" si="46"/>
        <v>1.6434371318883659E-16</v>
      </c>
      <c r="GT28" s="86">
        <f t="shared" si="46"/>
        <v>2.6493739595495512E-18</v>
      </c>
      <c r="GU28" s="86">
        <f t="shared" si="46"/>
        <v>6.8216539668486104E-19</v>
      </c>
      <c r="GV28" s="86">
        <f t="shared" si="46"/>
        <v>1.0067446371592232E-16</v>
      </c>
      <c r="GW28" s="86">
        <f t="shared" si="46"/>
        <v>6.3159103275455785E-14</v>
      </c>
      <c r="GX28" s="86">
        <f t="shared" si="46"/>
        <v>9.3346362041222147E-13</v>
      </c>
      <c r="GY28" s="86">
        <f t="shared" si="46"/>
        <v>1.5922812367996983E-11</v>
      </c>
      <c r="GZ28" s="86">
        <f t="shared" si="46"/>
        <v>1.3863439637629398E-12</v>
      </c>
      <c r="HA28" s="86">
        <f t="shared" si="46"/>
        <v>6.706755101458222E-17</v>
      </c>
      <c r="HC28" s="86">
        <f xml:space="preserve"> _xlfn.NORM.DIST($B28, C$8, ABS(C$12), TRUE) * _xlfn.NORM.DIST(($B28 - C$8)*C$16, 0, ABS(C$12), TRUE) * 2</f>
        <v>3.0533136089419306E-26</v>
      </c>
      <c r="HD28" s="86">
        <f t="shared" si="47"/>
        <v>3.5771720727615547E-31</v>
      </c>
      <c r="HE28" s="86">
        <f t="shared" si="47"/>
        <v>1.3664933832737967E-33</v>
      </c>
      <c r="HF28" s="86">
        <f t="shared" si="47"/>
        <v>1.6947703709687786E-30</v>
      </c>
      <c r="HG28" s="86">
        <f t="shared" si="47"/>
        <v>4.9230913365356121E-26</v>
      </c>
      <c r="HH28" s="86">
        <f t="shared" si="47"/>
        <v>6.3711742394881941E-26</v>
      </c>
      <c r="HI28" s="86">
        <f t="shared" si="47"/>
        <v>5.6770425449945851E-30</v>
      </c>
      <c r="HJ28" s="86">
        <f t="shared" si="47"/>
        <v>1.0036790789201648E-34</v>
      </c>
      <c r="HK28" s="86">
        <f t="shared" si="47"/>
        <v>1.1227360546910323E-34</v>
      </c>
      <c r="HL28" s="86">
        <f t="shared" si="47"/>
        <v>1.5441433489744595E-29</v>
      </c>
      <c r="HM28" s="86">
        <f t="shared" si="47"/>
        <v>1.8591040418895118E-28</v>
      </c>
      <c r="HN28" s="86">
        <f t="shared" si="47"/>
        <v>2.177551287068927E-31</v>
      </c>
      <c r="HO28" s="86">
        <f t="shared" si="47"/>
        <v>2.0166396828031275E-31</v>
      </c>
      <c r="HP28" s="86">
        <f t="shared" si="47"/>
        <v>1.0006719906128677E-31</v>
      </c>
      <c r="HQ28" s="86">
        <f t="shared" si="47"/>
        <v>2.6155366776460494E-43</v>
      </c>
      <c r="HS28" s="86">
        <f t="shared" ref="HS28:IG58" si="55" xml:space="preserve"> _xlfn.NORM.DIST($B28, C$9, ABS(C$13), TRUE) * _xlfn.NORM.DIST(($B28 - C$9)*C$17, 0, ABS(C$13), TRUE) * 2</f>
        <v>9.6532404156372275E-75</v>
      </c>
      <c r="HT28" s="86">
        <f t="shared" si="48"/>
        <v>1.0591308457698718E-88</v>
      </c>
      <c r="HU28" s="86">
        <f t="shared" si="48"/>
        <v>1.2711200707746668E-94</v>
      </c>
      <c r="HV28" s="86">
        <f t="shared" si="48"/>
        <v>5.5310450198262524E-86</v>
      </c>
      <c r="HW28" s="86">
        <f t="shared" si="48"/>
        <v>1.2885946941194284E-73</v>
      </c>
      <c r="HX28" s="86">
        <f t="shared" si="48"/>
        <v>1.5307453800690474E-74</v>
      </c>
      <c r="HY28" s="86">
        <f t="shared" si="48"/>
        <v>1.3707475013271169E-86</v>
      </c>
      <c r="HZ28" s="86">
        <f t="shared" si="48"/>
        <v>2.2459716129078597E-100</v>
      </c>
      <c r="IA28" s="86">
        <f t="shared" si="48"/>
        <v>1.9476895063239555E-100</v>
      </c>
      <c r="IB28" s="86">
        <f t="shared" si="48"/>
        <v>1.2174983079766532E-86</v>
      </c>
      <c r="IC28" s="86">
        <f t="shared" si="48"/>
        <v>1.5911859611840821E-82</v>
      </c>
      <c r="ID28" s="86">
        <f t="shared" si="48"/>
        <v>5.4183441201915702E-90</v>
      </c>
      <c r="IE28" s="86">
        <f t="shared" si="48"/>
        <v>6.5875966144046868E-91</v>
      </c>
      <c r="IF28" s="86">
        <f t="shared" si="48"/>
        <v>3.6370487841891103E-57</v>
      </c>
      <c r="IG28" s="86">
        <f t="shared" si="48"/>
        <v>5.1838718886553308E-50</v>
      </c>
      <c r="II28" s="86">
        <f t="shared" ref="II28:IW58" si="56" xml:space="preserve"> _xlfn.NORM.DIST($B28, C$10, ABS(C$14), TRUE) * _xlfn.NORM.DIST(($B28 - C$10)*C$18, 0, ABS(C$14), TRUE) * 2</f>
        <v>2.4044561121696602E-234</v>
      </c>
      <c r="IJ28" s="86">
        <f t="shared" si="49"/>
        <v>1.1915193131864115E-278</v>
      </c>
      <c r="IK28" s="86">
        <f t="shared" si="49"/>
        <v>5.2803228617755064E-296</v>
      </c>
      <c r="IL28" s="86">
        <f t="shared" si="49"/>
        <v>5.0434065717286664E-269</v>
      </c>
      <c r="IM28" s="86">
        <f t="shared" si="49"/>
        <v>4.5546286512256936E-232</v>
      </c>
      <c r="IN28" s="86">
        <f t="shared" si="49"/>
        <v>5.9699322439834991E-236</v>
      </c>
      <c r="IO28" s="86">
        <f t="shared" si="49"/>
        <v>1.8677287509490122E-274</v>
      </c>
      <c r="IP28" s="86">
        <f t="shared" si="49"/>
        <v>0</v>
      </c>
      <c r="IQ28" s="86">
        <f t="shared" si="49"/>
        <v>0</v>
      </c>
      <c r="IR28" s="86">
        <f t="shared" si="49"/>
        <v>6.0944322766977997E-273</v>
      </c>
      <c r="IS28" s="86">
        <f t="shared" si="49"/>
        <v>1.6275338769141553E-260</v>
      </c>
      <c r="IT28" s="86">
        <f t="shared" si="49"/>
        <v>2.6394983931996724E-282</v>
      </c>
      <c r="IU28" s="86">
        <f t="shared" si="49"/>
        <v>6.5980621661128457E-287</v>
      </c>
      <c r="IV28" s="86">
        <f t="shared" si="49"/>
        <v>6.0900158774994807E-128</v>
      </c>
      <c r="IW28" s="86">
        <f t="shared" si="49"/>
        <v>1.6632149942058042E-131</v>
      </c>
      <c r="IY28" s="86">
        <f t="shared" ref="IY28:JM58" si="57">GM28+HC28+HS28+II28</f>
        <v>4.0492047334100261E-10</v>
      </c>
      <c r="IZ28" s="86">
        <f t="shared" si="50"/>
        <v>3.6438308040392735E-12</v>
      </c>
      <c r="JA28" s="86">
        <f t="shared" si="50"/>
        <v>6.0904026751025917E-13</v>
      </c>
      <c r="JB28" s="86">
        <f t="shared" si="50"/>
        <v>1.4141501306677875E-12</v>
      </c>
      <c r="JC28" s="86">
        <f t="shared" si="50"/>
        <v>7.5857735972646512E-15</v>
      </c>
      <c r="JD28" s="86">
        <f t="shared" si="50"/>
        <v>4.2546458816894101E-15</v>
      </c>
      <c r="JE28" s="86">
        <f t="shared" si="50"/>
        <v>1.6434371318884226E-16</v>
      </c>
      <c r="JF28" s="86">
        <f t="shared" si="50"/>
        <v>2.6493739595495512E-18</v>
      </c>
      <c r="JG28" s="86">
        <f t="shared" si="50"/>
        <v>6.8216539668486114E-19</v>
      </c>
      <c r="JH28" s="86">
        <f t="shared" si="50"/>
        <v>1.0067446371593776E-16</v>
      </c>
      <c r="JI28" s="86">
        <f t="shared" si="50"/>
        <v>6.3159103275455975E-14</v>
      </c>
      <c r="JJ28" s="86">
        <f t="shared" si="50"/>
        <v>9.3346362041222147E-13</v>
      </c>
      <c r="JK28" s="86">
        <f t="shared" si="50"/>
        <v>1.5922812367996983E-11</v>
      </c>
      <c r="JL28" s="86">
        <f t="shared" si="50"/>
        <v>1.3863439637629398E-12</v>
      </c>
      <c r="JM28" s="86">
        <f t="shared" si="50"/>
        <v>6.706755101458222E-17</v>
      </c>
    </row>
    <row r="29" spans="1:273" x14ac:dyDescent="0.25">
      <c r="B29" s="2">
        <v>2</v>
      </c>
      <c r="C29" s="37">
        <v>71.94</v>
      </c>
      <c r="D29" s="37">
        <v>73.233000000000004</v>
      </c>
      <c r="E29" s="37">
        <v>81.5</v>
      </c>
      <c r="F29" s="37">
        <v>81.918000000000006</v>
      </c>
      <c r="G29" s="37">
        <v>88.613</v>
      </c>
      <c r="H29" s="37">
        <v>102.883</v>
      </c>
      <c r="I29" s="37">
        <v>97.138000000000005</v>
      </c>
      <c r="J29" s="37">
        <v>95.266999999999996</v>
      </c>
      <c r="K29" s="37">
        <v>100.254</v>
      </c>
      <c r="L29" s="37">
        <v>101.95</v>
      </c>
      <c r="M29" s="37">
        <v>105.23</v>
      </c>
      <c r="N29" s="37">
        <v>99.59</v>
      </c>
      <c r="O29" s="37">
        <v>96</v>
      </c>
      <c r="P29" s="37">
        <v>94.5</v>
      </c>
      <c r="Q29" s="37">
        <v>93.061999999999998</v>
      </c>
      <c r="R29" s="5"/>
      <c r="S29" s="4">
        <f t="shared" si="7"/>
        <v>69.141050455789482</v>
      </c>
      <c r="T29" s="4">
        <f t="shared" si="7"/>
        <v>73.303027959972383</v>
      </c>
      <c r="U29" s="4">
        <f t="shared" si="7"/>
        <v>79.666960570911144</v>
      </c>
      <c r="V29" s="4">
        <f t="shared" si="7"/>
        <v>80.343906523144895</v>
      </c>
      <c r="W29" s="4">
        <f t="shared" si="7"/>
        <v>87.05597509965601</v>
      </c>
      <c r="X29" s="4">
        <f t="shared" si="7"/>
        <v>101.31206203722495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>
        <f t="shared" si="7"/>
        <v>101.75881464982697</v>
      </c>
      <c r="AD29" s="4">
        <f t="shared" si="7"/>
        <v>97.187299523066855</v>
      </c>
      <c r="AE29" s="4">
        <f t="shared" si="7"/>
        <v>94.31440332913597</v>
      </c>
      <c r="AF29" s="4">
        <f t="shared" si="7"/>
        <v>93.509094565620629</v>
      </c>
      <c r="AG29" s="4" t="e">
        <f t="shared" si="7"/>
        <v>#N/A</v>
      </c>
      <c r="AI29" s="4">
        <f t="shared" si="8"/>
        <v>2.7989495442105152</v>
      </c>
      <c r="AJ29" s="4">
        <f t="shared" si="8"/>
        <v>-7.002795997237854E-2</v>
      </c>
      <c r="AK29" s="4">
        <f t="shared" si="8"/>
        <v>1.8330394290888563</v>
      </c>
      <c r="AL29" s="4">
        <f t="shared" si="8"/>
        <v>1.5740934768551114</v>
      </c>
      <c r="AM29" s="4">
        <f t="shared" si="8"/>
        <v>1.5570249003439898</v>
      </c>
      <c r="AN29" s="4">
        <f t="shared" si="8"/>
        <v>1.5709379627750479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3.4711853501730303</v>
      </c>
      <c r="AT29" s="4">
        <f t="shared" si="8"/>
        <v>2.4027004769331484</v>
      </c>
      <c r="AU29" s="4">
        <f t="shared" si="8"/>
        <v>1.6855966708640295</v>
      </c>
      <c r="AV29" s="4">
        <f t="shared" si="8"/>
        <v>0.99090543437937129</v>
      </c>
      <c r="AW29" s="4">
        <f t="shared" si="8"/>
        <v>0</v>
      </c>
      <c r="AY29" s="2">
        <f t="shared" si="51"/>
        <v>69.141049515431163</v>
      </c>
      <c r="AZ29" s="2">
        <f t="shared" si="9"/>
        <v>73.303027946900315</v>
      </c>
      <c r="BA29" s="2">
        <f t="shared" si="9"/>
        <v>79.666960568636924</v>
      </c>
      <c r="BB29" s="2">
        <f t="shared" si="9"/>
        <v>80.343906517910057</v>
      </c>
      <c r="BC29" s="2">
        <f t="shared" si="9"/>
        <v>87.055975099620341</v>
      </c>
      <c r="BD29" s="2">
        <f t="shared" si="9"/>
        <v>101.31206203720343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>
        <f t="shared" si="9"/>
        <v>101.75881464956902</v>
      </c>
      <c r="BJ29" s="2">
        <f t="shared" si="9"/>
        <v>97.187299519786436</v>
      </c>
      <c r="BK29" s="2">
        <f t="shared" si="9"/>
        <v>94.314403283262607</v>
      </c>
      <c r="BL29" s="2">
        <f t="shared" si="9"/>
        <v>93.509094561569853</v>
      </c>
      <c r="BM29" s="2" t="e">
        <f t="shared" si="9"/>
        <v>#N/A</v>
      </c>
      <c r="BO29" s="2">
        <f t="shared" si="10"/>
        <v>71.94</v>
      </c>
      <c r="BP29" s="2">
        <f t="shared" si="11"/>
        <v>73.233000000000004</v>
      </c>
      <c r="BQ29" s="2">
        <f t="shared" si="12"/>
        <v>81.5</v>
      </c>
      <c r="BR29" s="2">
        <f t="shared" si="13"/>
        <v>81.918000000000006</v>
      </c>
      <c r="BS29" s="2">
        <f t="shared" si="14"/>
        <v>88.613</v>
      </c>
      <c r="BT29" s="2">
        <f t="shared" si="15"/>
        <v>102.883</v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>
        <f t="shared" si="20"/>
        <v>105.23</v>
      </c>
      <c r="BZ29" s="2">
        <f t="shared" si="21"/>
        <v>99.59</v>
      </c>
      <c r="CA29" s="2">
        <f t="shared" si="22"/>
        <v>96</v>
      </c>
      <c r="CB29" s="2">
        <f t="shared" si="23"/>
        <v>94.5</v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68.927703095684791</v>
      </c>
      <c r="DL29" s="2">
        <f t="shared" si="41"/>
        <v>73.172531358885024</v>
      </c>
      <c r="DM29" s="2">
        <f t="shared" si="41"/>
        <v>79.469285498203817</v>
      </c>
      <c r="DN29" s="2">
        <f t="shared" si="41"/>
        <v>80.264203198012041</v>
      </c>
      <c r="DO29" s="2">
        <f t="shared" si="41"/>
        <v>86.625378888553286</v>
      </c>
      <c r="DP29" s="2">
        <f t="shared" si="41"/>
        <v>101.51084974327999</v>
      </c>
      <c r="DQ29" s="2">
        <f t="shared" si="41"/>
        <v>97.4415743902439</v>
      </c>
      <c r="DR29" s="2">
        <f t="shared" si="41"/>
        <v>101.16777689025058</v>
      </c>
      <c r="DS29" s="2">
        <f t="shared" si="41"/>
        <v>105.36782656745815</v>
      </c>
      <c r="DT29" s="2">
        <f t="shared" si="41"/>
        <v>104.68425400696867</v>
      </c>
      <c r="DU29" s="2">
        <f t="shared" si="41"/>
        <v>101.84037133796436</v>
      </c>
      <c r="DV29" s="2">
        <f t="shared" si="41"/>
        <v>97.148338735380705</v>
      </c>
      <c r="DW29" s="2">
        <f t="shared" si="41"/>
        <v>94.26450801393726</v>
      </c>
      <c r="DX29" s="2">
        <f t="shared" si="41"/>
        <v>93.439234772978963</v>
      </c>
      <c r="DY29" s="2">
        <f t="shared" si="41"/>
        <v>90.903257317073184</v>
      </c>
      <c r="EA29" s="2">
        <f t="shared" si="42"/>
        <v>76.066354730827626</v>
      </c>
      <c r="EB29" s="2">
        <f t="shared" si="42"/>
        <v>78.353515058282866</v>
      </c>
      <c r="EC29" s="2">
        <f t="shared" si="42"/>
        <v>87.931978314571751</v>
      </c>
      <c r="ED29" s="2">
        <f t="shared" si="42"/>
        <v>83.595745349508945</v>
      </c>
      <c r="EE29" s="2">
        <f t="shared" si="42"/>
        <v>106.89396353544579</v>
      </c>
      <c r="EF29" s="2">
        <f t="shared" si="42"/>
        <v>92.138114036076672</v>
      </c>
      <c r="EG29" s="2">
        <f t="shared" si="42"/>
        <v>95.414304970010846</v>
      </c>
      <c r="EH29" s="2">
        <f t="shared" si="42"/>
        <v>103.68577172447803</v>
      </c>
      <c r="EI29" s="2">
        <f t="shared" si="42"/>
        <v>110.36623713266886</v>
      </c>
      <c r="EJ29" s="2">
        <f t="shared" si="42"/>
        <v>102.77300895012067</v>
      </c>
      <c r="EK29" s="2">
        <f t="shared" si="42"/>
        <v>98.231266592920349</v>
      </c>
      <c r="EL29" s="2">
        <f t="shared" si="42"/>
        <v>98.835471319388589</v>
      </c>
      <c r="EM29" s="2">
        <f t="shared" si="42"/>
        <v>96.101582113414153</v>
      </c>
      <c r="EN29" s="2">
        <f t="shared" si="42"/>
        <v>96.29792440015386</v>
      </c>
      <c r="EO29" s="2">
        <f t="shared" si="42"/>
        <v>96.129760286969642</v>
      </c>
      <c r="EQ29" s="2">
        <f t="shared" si="43"/>
        <v>74.722145800914745</v>
      </c>
      <c r="ER29" s="2">
        <f t="shared" si="43"/>
        <v>78.649400292403826</v>
      </c>
      <c r="ES29" s="2">
        <f t="shared" si="43"/>
        <v>87.678359913359984</v>
      </c>
      <c r="ET29" s="2">
        <f t="shared" si="43"/>
        <v>84.204490645312518</v>
      </c>
      <c r="EU29" s="2">
        <f t="shared" si="43"/>
        <v>98.232937936305177</v>
      </c>
      <c r="EV29" s="2">
        <f t="shared" si="43"/>
        <v>91.243356723334159</v>
      </c>
      <c r="EW29" s="2">
        <f t="shared" si="43"/>
        <v>93.722138902494038</v>
      </c>
      <c r="EX29" s="2">
        <f t="shared" si="43"/>
        <v>98.665579635087013</v>
      </c>
      <c r="EY29" s="2">
        <f t="shared" si="43"/>
        <v>104.27297446993082</v>
      </c>
      <c r="EZ29" s="2">
        <f t="shared" si="43"/>
        <v>99.838279618750718</v>
      </c>
      <c r="FA29" s="2">
        <f t="shared" si="43"/>
        <v>97.065184285680118</v>
      </c>
      <c r="FB29" s="2">
        <f t="shared" si="43"/>
        <v>97.661989269489553</v>
      </c>
      <c r="FC29" s="2">
        <f t="shared" si="43"/>
        <v>96.341597651748003</v>
      </c>
      <c r="FD29" s="2">
        <f t="shared" si="43"/>
        <v>98.707633241439439</v>
      </c>
      <c r="FE29" s="2">
        <f t="shared" si="43"/>
        <v>101.3421836578363</v>
      </c>
      <c r="FG29" s="2">
        <f t="shared" si="44"/>
        <v>2.9886170076127299E-2</v>
      </c>
      <c r="FH29" s="2">
        <f t="shared" si="44"/>
        <v>2.5187579811339338E-2</v>
      </c>
      <c r="FI29" s="2">
        <f t="shared" si="44"/>
        <v>2.335842973984055E-2</v>
      </c>
      <c r="FJ29" s="2">
        <f t="shared" si="44"/>
        <v>2.3923756805948465E-2</v>
      </c>
      <c r="FK29" s="2">
        <f t="shared" si="44"/>
        <v>2.1244732704885208E-2</v>
      </c>
      <c r="FL29" s="2">
        <f t="shared" si="44"/>
        <v>2.1209091701278528E-2</v>
      </c>
      <c r="FM29" s="2">
        <f t="shared" si="44"/>
        <v>1.9588725517368878E-2</v>
      </c>
      <c r="FN29" s="2">
        <f t="shared" si="44"/>
        <v>1.7803144892971245E-2</v>
      </c>
      <c r="FO29" s="2">
        <f t="shared" si="44"/>
        <v>1.7481521617043892E-2</v>
      </c>
      <c r="FP29" s="2">
        <f t="shared" si="44"/>
        <v>1.9093722498754604E-2</v>
      </c>
      <c r="FQ29" s="2">
        <f t="shared" si="44"/>
        <v>2.2597322321612656E-2</v>
      </c>
      <c r="FR29" s="2">
        <f t="shared" si="44"/>
        <v>2.3093213801666703E-2</v>
      </c>
      <c r="FS29" s="2">
        <f t="shared" si="44"/>
        <v>2.7160124718303608E-2</v>
      </c>
      <c r="FT29" s="2">
        <f t="shared" si="44"/>
        <v>2.4437429729551482E-2</v>
      </c>
      <c r="FU29" s="2">
        <f t="shared" si="44"/>
        <v>1.9448706614208323E-2</v>
      </c>
      <c r="FW29" s="2">
        <f t="shared" si="53"/>
        <v>3.9959244854866891E-7</v>
      </c>
      <c r="FX29" s="2">
        <f t="shared" si="45"/>
        <v>4.9879288575599175E-7</v>
      </c>
      <c r="FY29" s="2">
        <f t="shared" si="45"/>
        <v>5.7222925287220457E-7</v>
      </c>
      <c r="FZ29" s="2">
        <f t="shared" si="45"/>
        <v>5.1856966152618656E-7</v>
      </c>
      <c r="GA29" s="2">
        <f t="shared" si="45"/>
        <v>5.1403410234175292E-7</v>
      </c>
      <c r="GB29" s="2">
        <f t="shared" si="45"/>
        <v>5.531898259660921E-7</v>
      </c>
      <c r="GC29" s="2">
        <f t="shared" si="45"/>
        <v>6.3008338096397301E-7</v>
      </c>
      <c r="GD29" s="2">
        <f t="shared" si="45"/>
        <v>6.0070131682669678E-7</v>
      </c>
      <c r="GE29" s="2">
        <f t="shared" si="45"/>
        <v>6.9793017475422768E-7</v>
      </c>
      <c r="GF29" s="2">
        <f t="shared" si="45"/>
        <v>5.4776937279830286E-7</v>
      </c>
      <c r="GG29" s="2">
        <f t="shared" si="45"/>
        <v>5.0183345433312654E-7</v>
      </c>
      <c r="GH29" s="2">
        <f t="shared" si="45"/>
        <v>4.5085352957627562E-7</v>
      </c>
      <c r="GI29" s="2">
        <f t="shared" si="45"/>
        <v>4.4858262423490294E-7</v>
      </c>
      <c r="GJ29" s="2">
        <f t="shared" si="45"/>
        <v>3.1609968561833898E-7</v>
      </c>
      <c r="GK29" s="2">
        <f t="shared" si="45"/>
        <v>2.9236224521120761E-7</v>
      </c>
      <c r="GM29" s="86">
        <f t="shared" si="54"/>
        <v>7.4900238448637603E-10</v>
      </c>
      <c r="GN29" s="86">
        <f t="shared" si="46"/>
        <v>7.8649835050606606E-12</v>
      </c>
      <c r="GO29" s="86">
        <f t="shared" si="46"/>
        <v>1.3872792395660862E-12</v>
      </c>
      <c r="GP29" s="86">
        <f t="shared" si="46"/>
        <v>3.1333940988906759E-12</v>
      </c>
      <c r="GQ29" s="86">
        <f t="shared" si="46"/>
        <v>2.0025967793301745E-14</v>
      </c>
      <c r="GR29" s="86">
        <f t="shared" si="46"/>
        <v>1.1480556165896206E-14</v>
      </c>
      <c r="GS29" s="86">
        <f t="shared" si="46"/>
        <v>4.9196531092780755E-16</v>
      </c>
      <c r="GT29" s="86">
        <f t="shared" si="46"/>
        <v>9.0234852929218491E-18</v>
      </c>
      <c r="GU29" s="86">
        <f t="shared" si="46"/>
        <v>2.4316703541310838E-18</v>
      </c>
      <c r="GV29" s="86">
        <f t="shared" si="46"/>
        <v>3.048803802136447E-16</v>
      </c>
      <c r="GW29" s="86">
        <f t="shared" si="46"/>
        <v>1.5593282711205823E-13</v>
      </c>
      <c r="GX29" s="86">
        <f t="shared" si="46"/>
        <v>2.0861923255159432E-12</v>
      </c>
      <c r="GY29" s="86">
        <f t="shared" si="46"/>
        <v>3.2924921547668883E-11</v>
      </c>
      <c r="GZ29" s="86">
        <f t="shared" si="46"/>
        <v>3.0881885412847996E-12</v>
      </c>
      <c r="HA29" s="86">
        <f t="shared" si="46"/>
        <v>2.0734825178067213E-16</v>
      </c>
      <c r="HC29" s="86">
        <f t="shared" ref="HC29:HQ59" si="58" xml:space="preserve"> _xlfn.NORM.DIST($B29, C$8, ABS(C$12), TRUE) * _xlfn.NORM.DIST(($B29 - C$8)*C$16, 0, ABS(C$12), TRUE) * 2</f>
        <v>1.0864633933778059E-25</v>
      </c>
      <c r="HD29" s="86">
        <f t="shared" si="47"/>
        <v>1.6659269089968761E-30</v>
      </c>
      <c r="HE29" s="86">
        <f t="shared" si="47"/>
        <v>7.2186997489347398E-33</v>
      </c>
      <c r="HF29" s="86">
        <f t="shared" si="47"/>
        <v>7.5820764796120141E-30</v>
      </c>
      <c r="HG29" s="86">
        <f t="shared" si="47"/>
        <v>1.7696324306506283E-25</v>
      </c>
      <c r="HH29" s="86">
        <f t="shared" si="47"/>
        <v>2.3230093087502622E-25</v>
      </c>
      <c r="HI29" s="86">
        <f t="shared" si="47"/>
        <v>2.5951906829675001E-29</v>
      </c>
      <c r="HJ29" s="86">
        <f t="shared" si="47"/>
        <v>5.929196193205105E-34</v>
      </c>
      <c r="HK29" s="86">
        <f t="shared" si="47"/>
        <v>6.5996339821821839E-34</v>
      </c>
      <c r="HL29" s="86">
        <f t="shared" si="47"/>
        <v>6.8488410713617354E-29</v>
      </c>
      <c r="HM29" s="86">
        <f t="shared" si="47"/>
        <v>7.6798464947841451E-28</v>
      </c>
      <c r="HN29" s="86">
        <f t="shared" si="47"/>
        <v>1.0192486937558259E-30</v>
      </c>
      <c r="HO29" s="86">
        <f t="shared" si="47"/>
        <v>9.5617514375361394E-31</v>
      </c>
      <c r="HP29" s="86">
        <f t="shared" si="47"/>
        <v>4.7991878159923981E-31</v>
      </c>
      <c r="HQ29" s="86">
        <f t="shared" si="47"/>
        <v>2.345618180721786E-42</v>
      </c>
      <c r="HS29" s="86">
        <f t="shared" si="55"/>
        <v>1.2446688259541967E-73</v>
      </c>
      <c r="HT29" s="86">
        <f t="shared" si="48"/>
        <v>2.3281657562239306E-87</v>
      </c>
      <c r="HU29" s="86">
        <f t="shared" si="48"/>
        <v>3.5273759552081821E-93</v>
      </c>
      <c r="HV29" s="86">
        <f t="shared" si="48"/>
        <v>1.1067741888649415E-84</v>
      </c>
      <c r="HW29" s="86">
        <f t="shared" si="48"/>
        <v>1.6802965710120687E-72</v>
      </c>
      <c r="HX29" s="86">
        <f t="shared" si="48"/>
        <v>2.1010315396503881E-73</v>
      </c>
      <c r="HY29" s="86">
        <f t="shared" si="48"/>
        <v>2.9775798581541838E-85</v>
      </c>
      <c r="HZ29" s="86">
        <f t="shared" si="48"/>
        <v>8.1564402034599578E-99</v>
      </c>
      <c r="IA29" s="86">
        <f t="shared" si="48"/>
        <v>7.0286685288423795E-99</v>
      </c>
      <c r="IB29" s="86">
        <f t="shared" si="48"/>
        <v>2.5483296868216933E-85</v>
      </c>
      <c r="IC29" s="86">
        <f t="shared" si="48"/>
        <v>2.8363407587369266E-81</v>
      </c>
      <c r="ID29" s="86">
        <f t="shared" si="48"/>
        <v>1.2173647312813832E-88</v>
      </c>
      <c r="IE29" s="86">
        <f t="shared" si="48"/>
        <v>1.5412718587182075E-89</v>
      </c>
      <c r="IF29" s="86">
        <f t="shared" si="48"/>
        <v>2.4882271876823905E-56</v>
      </c>
      <c r="IG29" s="86">
        <f t="shared" si="48"/>
        <v>2.7276225920949204E-49</v>
      </c>
      <c r="II29" s="86">
        <f t="shared" si="56"/>
        <v>1.8094696072356439E-231</v>
      </c>
      <c r="IJ29" s="86">
        <f t="shared" si="49"/>
        <v>3.5711556913355553E-275</v>
      </c>
      <c r="IK29" s="86">
        <f t="shared" si="49"/>
        <v>2.8338700814787091E-292</v>
      </c>
      <c r="IL29" s="86">
        <f t="shared" si="49"/>
        <v>1.1679118612335614E-265</v>
      </c>
      <c r="IM29" s="86">
        <f t="shared" si="49"/>
        <v>3.5964290761659053E-229</v>
      </c>
      <c r="IN29" s="86">
        <f t="shared" si="49"/>
        <v>5.4592405319860472E-233</v>
      </c>
      <c r="IO29" s="86">
        <f t="shared" si="49"/>
        <v>5.6339047169914624E-271</v>
      </c>
      <c r="IP29" s="86">
        <f t="shared" si="49"/>
        <v>0</v>
      </c>
      <c r="IQ29" s="86">
        <f t="shared" si="49"/>
        <v>0</v>
      </c>
      <c r="IR29" s="86">
        <f t="shared" si="49"/>
        <v>1.6286323256849199E-269</v>
      </c>
      <c r="IS29" s="86">
        <f t="shared" si="49"/>
        <v>2.8955358679607723E-257</v>
      </c>
      <c r="IT29" s="86">
        <f t="shared" si="49"/>
        <v>8.3179371183776954E-279</v>
      </c>
      <c r="IU29" s="86">
        <f t="shared" si="49"/>
        <v>2.3665836852452708E-283</v>
      </c>
      <c r="IV29" s="86">
        <f t="shared" si="49"/>
        <v>2.0920618472756077E-126</v>
      </c>
      <c r="IW29" s="86">
        <f t="shared" si="49"/>
        <v>6.1968212587577826E-130</v>
      </c>
      <c r="IY29" s="86">
        <f t="shared" si="57"/>
        <v>7.4900238448637613E-10</v>
      </c>
      <c r="IZ29" s="86">
        <f t="shared" si="50"/>
        <v>7.8649835050606606E-12</v>
      </c>
      <c r="JA29" s="86">
        <f t="shared" si="50"/>
        <v>1.3872792395660862E-12</v>
      </c>
      <c r="JB29" s="86">
        <f t="shared" si="50"/>
        <v>3.1333940988906759E-12</v>
      </c>
      <c r="JC29" s="86">
        <f t="shared" si="50"/>
        <v>2.0025967793478709E-14</v>
      </c>
      <c r="JD29" s="86">
        <f t="shared" si="50"/>
        <v>1.1480556166128507E-14</v>
      </c>
      <c r="JE29" s="86">
        <f t="shared" si="50"/>
        <v>4.9196531092783349E-16</v>
      </c>
      <c r="JF29" s="86">
        <f t="shared" si="50"/>
        <v>9.0234852929218491E-18</v>
      </c>
      <c r="JG29" s="86">
        <f t="shared" si="50"/>
        <v>2.4316703541310845E-18</v>
      </c>
      <c r="JH29" s="86">
        <f t="shared" si="50"/>
        <v>3.0488038021371318E-16</v>
      </c>
      <c r="JI29" s="86">
        <f t="shared" si="50"/>
        <v>1.5593282711205899E-13</v>
      </c>
      <c r="JJ29" s="86">
        <f t="shared" si="50"/>
        <v>2.0861923255159432E-12</v>
      </c>
      <c r="JK29" s="86">
        <f t="shared" si="50"/>
        <v>3.2924921547668883E-11</v>
      </c>
      <c r="JL29" s="86">
        <f t="shared" si="50"/>
        <v>3.0881885412847996E-12</v>
      </c>
      <c r="JM29" s="86">
        <f t="shared" si="50"/>
        <v>2.0734825178067213E-16</v>
      </c>
    </row>
    <row r="30" spans="1:273" x14ac:dyDescent="0.25">
      <c r="B30" s="2">
        <v>3</v>
      </c>
      <c r="C30" s="37">
        <v>71.954999999999998</v>
      </c>
      <c r="D30" s="37">
        <v>74.332999999999998</v>
      </c>
      <c r="E30" s="37">
        <v>80.55</v>
      </c>
      <c r="F30" s="37">
        <v>81.507999999999996</v>
      </c>
      <c r="G30" s="37">
        <v>88.694000000000003</v>
      </c>
      <c r="H30" s="37">
        <v>103.633</v>
      </c>
      <c r="I30" s="37">
        <v>98.430999999999997</v>
      </c>
      <c r="J30" s="37">
        <v>96.5</v>
      </c>
      <c r="K30" s="37">
        <v>101.15300000000001</v>
      </c>
      <c r="L30" s="37">
        <v>101.05</v>
      </c>
      <c r="M30" s="37">
        <v>104.88500000000001</v>
      </c>
      <c r="N30" s="37">
        <v>98.262</v>
      </c>
      <c r="O30" s="37">
        <v>96.119</v>
      </c>
      <c r="P30" s="37">
        <v>94.718999999999994</v>
      </c>
      <c r="Q30" s="37">
        <v>92.406000000000006</v>
      </c>
      <c r="S30" s="4">
        <f t="shared" si="7"/>
        <v>69.473560724373101</v>
      </c>
      <c r="T30" s="4">
        <f t="shared" si="7"/>
        <v>73.540276916117946</v>
      </c>
      <c r="U30" s="4">
        <f t="shared" si="7"/>
        <v>79.926228918993772</v>
      </c>
      <c r="V30" s="4">
        <f t="shared" si="7"/>
        <v>80.545198491449355</v>
      </c>
      <c r="W30" s="4">
        <f t="shared" si="7"/>
        <v>87.266748114480848</v>
      </c>
      <c r="X30" s="4">
        <f t="shared" si="7"/>
        <v>101.00796590906165</v>
      </c>
      <c r="Y30" s="4">
        <f t="shared" si="7"/>
        <v>97.276272256657606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>
        <f t="shared" si="7"/>
        <v>101.62395105679964</v>
      </c>
      <c r="AD30" s="4">
        <f t="shared" si="7"/>
        <v>97.227402983868942</v>
      </c>
      <c r="AE30" s="4">
        <f t="shared" si="7"/>
        <v>94.491168283353389</v>
      </c>
      <c r="AF30" s="4">
        <f t="shared" si="7"/>
        <v>93.69140484844867</v>
      </c>
      <c r="AG30" s="4" t="e">
        <f t="shared" si="7"/>
        <v>#N/A</v>
      </c>
      <c r="AI30" s="4">
        <f t="shared" si="8"/>
        <v>2.4814392756268973</v>
      </c>
      <c r="AJ30" s="4">
        <f t="shared" si="8"/>
        <v>0.79272308388205204</v>
      </c>
      <c r="AK30" s="4">
        <f t="shared" si="8"/>
        <v>0.62377108100622536</v>
      </c>
      <c r="AL30" s="4">
        <f t="shared" si="8"/>
        <v>0.96280150855064051</v>
      </c>
      <c r="AM30" s="4">
        <f t="shared" si="8"/>
        <v>1.4272518855191549</v>
      </c>
      <c r="AN30" s="4">
        <f t="shared" si="8"/>
        <v>2.6250340909383425</v>
      </c>
      <c r="AO30" s="4">
        <f t="shared" si="8"/>
        <v>1.1547277433423915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3.2610489432003646</v>
      </c>
      <c r="AT30" s="4">
        <f t="shared" si="8"/>
        <v>1.0345970161310589</v>
      </c>
      <c r="AU30" s="4">
        <f t="shared" si="8"/>
        <v>1.627831716646611</v>
      </c>
      <c r="AV30" s="4">
        <f t="shared" si="8"/>
        <v>1.0275951515513242</v>
      </c>
      <c r="AW30" s="4">
        <f t="shared" si="8"/>
        <v>0</v>
      </c>
      <c r="AY30" s="2">
        <f t="shared" si="51"/>
        <v>69.473559026588205</v>
      </c>
      <c r="AZ30" s="2">
        <f t="shared" si="9"/>
        <v>73.540276888660202</v>
      </c>
      <c r="BA30" s="2">
        <f t="shared" si="9"/>
        <v>79.926228913956919</v>
      </c>
      <c r="BB30" s="2">
        <f t="shared" si="9"/>
        <v>80.545198480165524</v>
      </c>
      <c r="BC30" s="2">
        <f t="shared" si="9"/>
        <v>87.266748114389557</v>
      </c>
      <c r="BD30" s="2">
        <f t="shared" si="9"/>
        <v>101.00796590900538</v>
      </c>
      <c r="BE30" s="2">
        <f t="shared" si="9"/>
        <v>97.276272256654778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>
        <f t="shared" si="9"/>
        <v>101.62395105618147</v>
      </c>
      <c r="BJ30" s="2">
        <f t="shared" si="9"/>
        <v>97.227402976736812</v>
      </c>
      <c r="BK30" s="2">
        <f t="shared" si="9"/>
        <v>94.491168190985448</v>
      </c>
      <c r="BL30" s="2">
        <f t="shared" si="9"/>
        <v>93.691404839672657</v>
      </c>
      <c r="BM30" s="2" t="e">
        <f t="shared" si="9"/>
        <v>#N/A</v>
      </c>
      <c r="BO30" s="2">
        <f t="shared" si="10"/>
        <v>71.954999999999998</v>
      </c>
      <c r="BP30" s="2">
        <f t="shared" si="11"/>
        <v>74.332999999999998</v>
      </c>
      <c r="BQ30" s="2">
        <f t="shared" si="12"/>
        <v>80.55</v>
      </c>
      <c r="BR30" s="2">
        <f t="shared" si="13"/>
        <v>81.507999999999996</v>
      </c>
      <c r="BS30" s="2">
        <f t="shared" si="14"/>
        <v>88.694000000000003</v>
      </c>
      <c r="BT30" s="2">
        <f t="shared" si="15"/>
        <v>103.633</v>
      </c>
      <c r="BU30" s="2">
        <f t="shared" si="16"/>
        <v>98.430999999999997</v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>
        <f t="shared" si="20"/>
        <v>104.88500000000001</v>
      </c>
      <c r="BZ30" s="2">
        <f t="shared" si="21"/>
        <v>98.262</v>
      </c>
      <c r="CA30" s="2">
        <f t="shared" si="22"/>
        <v>96.119</v>
      </c>
      <c r="CB30" s="2">
        <f t="shared" si="23"/>
        <v>94.718999999999994</v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69.255227204502802</v>
      </c>
      <c r="DL30" s="2">
        <f t="shared" si="41"/>
        <v>73.407340592334506</v>
      </c>
      <c r="DM30" s="2">
        <f t="shared" si="41"/>
        <v>79.719935445533849</v>
      </c>
      <c r="DN30" s="2">
        <f t="shared" si="41"/>
        <v>80.46566969181319</v>
      </c>
      <c r="DO30" s="2">
        <f t="shared" si="41"/>
        <v>86.804766535789781</v>
      </c>
      <c r="DP30" s="2">
        <f t="shared" si="41"/>
        <v>101.22121383267897</v>
      </c>
      <c r="DQ30" s="2">
        <f t="shared" si="41"/>
        <v>97.319658536585365</v>
      </c>
      <c r="DR30" s="2">
        <f t="shared" si="41"/>
        <v>101.10678750410331</v>
      </c>
      <c r="DS30" s="2">
        <f t="shared" si="41"/>
        <v>105.32386694386695</v>
      </c>
      <c r="DT30" s="2">
        <f t="shared" si="41"/>
        <v>104.54928902439028</v>
      </c>
      <c r="DU30" s="2">
        <f t="shared" si="41"/>
        <v>101.71289157354272</v>
      </c>
      <c r="DV30" s="2">
        <f t="shared" si="41"/>
        <v>97.188804337844033</v>
      </c>
      <c r="DW30" s="2">
        <f t="shared" si="41"/>
        <v>94.444845644599269</v>
      </c>
      <c r="DX30" s="2">
        <f t="shared" si="41"/>
        <v>93.621995570321161</v>
      </c>
      <c r="DY30" s="2">
        <f t="shared" si="41"/>
        <v>91.020550000000014</v>
      </c>
      <c r="EA30" s="2">
        <f t="shared" si="42"/>
        <v>75.937102481077275</v>
      </c>
      <c r="EB30" s="2">
        <f t="shared" si="42"/>
        <v>78.232489164086687</v>
      </c>
      <c r="EC30" s="2">
        <f t="shared" si="42"/>
        <v>87.792653450408039</v>
      </c>
      <c r="ED30" s="2">
        <f t="shared" si="42"/>
        <v>83.504415436164052</v>
      </c>
      <c r="EE30" s="2">
        <f t="shared" si="42"/>
        <v>106.67793790486897</v>
      </c>
      <c r="EF30" s="2">
        <f t="shared" si="42"/>
        <v>92.032612739571604</v>
      </c>
      <c r="EG30" s="2">
        <f t="shared" si="42"/>
        <v>95.295918930263767</v>
      </c>
      <c r="EH30" s="2">
        <f t="shared" si="42"/>
        <v>103.51376886404732</v>
      </c>
      <c r="EI30" s="2">
        <f t="shared" si="42"/>
        <v>110.1619888941399</v>
      </c>
      <c r="EJ30" s="2">
        <f t="shared" si="42"/>
        <v>102.6244371681416</v>
      </c>
      <c r="EK30" s="2">
        <f t="shared" si="42"/>
        <v>98.115519469026538</v>
      </c>
      <c r="EL30" s="2">
        <f t="shared" si="42"/>
        <v>98.716583608205966</v>
      </c>
      <c r="EM30" s="2">
        <f t="shared" si="42"/>
        <v>96.004384100912802</v>
      </c>
      <c r="EN30" s="2">
        <f t="shared" si="42"/>
        <v>96.218442756166752</v>
      </c>
      <c r="EO30" s="2">
        <f t="shared" si="42"/>
        <v>96.048446868116088</v>
      </c>
      <c r="EQ30" s="2">
        <f t="shared" si="43"/>
        <v>74.603635518358331</v>
      </c>
      <c r="ER30" s="2">
        <f t="shared" si="43"/>
        <v>78.525247989063871</v>
      </c>
      <c r="ES30" s="2">
        <f t="shared" si="43"/>
        <v>87.540845108634983</v>
      </c>
      <c r="ET30" s="2">
        <f t="shared" si="43"/>
        <v>84.107421553913653</v>
      </c>
      <c r="EU30" s="2">
        <f t="shared" si="43"/>
        <v>98.094078540971253</v>
      </c>
      <c r="EV30" s="2">
        <f t="shared" si="43"/>
        <v>91.145788943330217</v>
      </c>
      <c r="EW30" s="2">
        <f t="shared" si="43"/>
        <v>93.619457497635082</v>
      </c>
      <c r="EX30" s="2">
        <f t="shared" si="43"/>
        <v>98.53907342804294</v>
      </c>
      <c r="EY30" s="2">
        <f t="shared" si="43"/>
        <v>104.12479529641061</v>
      </c>
      <c r="EZ30" s="2">
        <f t="shared" si="43"/>
        <v>99.716383655395788</v>
      </c>
      <c r="FA30" s="2">
        <f t="shared" si="43"/>
        <v>96.960098242760765</v>
      </c>
      <c r="FB30" s="2">
        <f t="shared" si="43"/>
        <v>97.553216208507138</v>
      </c>
      <c r="FC30" s="2">
        <f t="shared" si="43"/>
        <v>96.24206096689683</v>
      </c>
      <c r="FD30" s="2">
        <f t="shared" si="43"/>
        <v>98.605000467674202</v>
      </c>
      <c r="FE30" s="2">
        <f t="shared" si="43"/>
        <v>101.20751711323209</v>
      </c>
      <c r="FG30" s="2">
        <f t="shared" si="44"/>
        <v>3.2675319023375171E-2</v>
      </c>
      <c r="FH30" s="2">
        <f t="shared" si="44"/>
        <v>2.7550682478379673E-2</v>
      </c>
      <c r="FI30" s="2">
        <f t="shared" si="44"/>
        <v>2.5554419997371455E-2</v>
      </c>
      <c r="FJ30" s="2">
        <f t="shared" si="44"/>
        <v>2.6171470788801211E-2</v>
      </c>
      <c r="FK30" s="2">
        <f t="shared" si="44"/>
        <v>2.3246738435257031E-2</v>
      </c>
      <c r="FL30" s="2">
        <f t="shared" si="44"/>
        <v>2.3207818426379798E-2</v>
      </c>
      <c r="FM30" s="2">
        <f t="shared" si="44"/>
        <v>2.1438094888157695E-2</v>
      </c>
      <c r="FN30" s="2">
        <f t="shared" si="44"/>
        <v>1.9487288532884811E-2</v>
      </c>
      <c r="FO30" s="2">
        <f t="shared" si="44"/>
        <v>1.913583306663293E-2</v>
      </c>
      <c r="FP30" s="2">
        <f t="shared" si="44"/>
        <v>2.0897354802684117E-2</v>
      </c>
      <c r="FQ30" s="2">
        <f t="shared" si="44"/>
        <v>2.4723570152712777E-2</v>
      </c>
      <c r="FR30" s="2">
        <f t="shared" si="44"/>
        <v>2.5264915392859223E-2</v>
      </c>
      <c r="FS30" s="2">
        <f t="shared" si="44"/>
        <v>2.9702652919302852E-2</v>
      </c>
      <c r="FT30" s="2">
        <f t="shared" si="44"/>
        <v>2.6732083193355929E-2</v>
      </c>
      <c r="FU30" s="2">
        <f t="shared" si="44"/>
        <v>2.1285143809865716E-2</v>
      </c>
      <c r="FW30" s="2">
        <f t="shared" si="53"/>
        <v>4.3814439028575844E-7</v>
      </c>
      <c r="FX30" s="2">
        <f t="shared" si="45"/>
        <v>5.4691549730376698E-7</v>
      </c>
      <c r="FY30" s="2">
        <f t="shared" si="45"/>
        <v>6.2743686433036489E-7</v>
      </c>
      <c r="FZ30" s="2">
        <f t="shared" si="45"/>
        <v>5.6860029859736445E-7</v>
      </c>
      <c r="GA30" s="2">
        <f t="shared" si="45"/>
        <v>5.6362715733975819E-7</v>
      </c>
      <c r="GB30" s="2">
        <f t="shared" si="45"/>
        <v>6.0656055012746743E-7</v>
      </c>
      <c r="GC30" s="2">
        <f t="shared" si="45"/>
        <v>6.9087264698150611E-7</v>
      </c>
      <c r="GD30" s="2">
        <f t="shared" si="45"/>
        <v>6.5865585812285007E-7</v>
      </c>
      <c r="GE30" s="2">
        <f t="shared" si="45"/>
        <v>7.6526516751924916E-7</v>
      </c>
      <c r="GF30" s="2">
        <f t="shared" si="45"/>
        <v>6.0061714204707158E-7</v>
      </c>
      <c r="GG30" s="2">
        <f t="shared" si="45"/>
        <v>5.5024941413062173E-7</v>
      </c>
      <c r="GH30" s="2">
        <f t="shared" si="45"/>
        <v>4.9435104333153066E-7</v>
      </c>
      <c r="GI30" s="2">
        <f t="shared" si="45"/>
        <v>4.9186104535528251E-7</v>
      </c>
      <c r="GJ30" s="2">
        <f t="shared" si="45"/>
        <v>3.4659640251816866E-7</v>
      </c>
      <c r="GK30" s="2">
        <f t="shared" si="45"/>
        <v>3.2056881820740572E-7</v>
      </c>
      <c r="GM30" s="86">
        <f t="shared" si="54"/>
        <v>1.3728565141831728E-9</v>
      </c>
      <c r="GN30" s="86">
        <f t="shared" si="46"/>
        <v>1.6778070224236608E-11</v>
      </c>
      <c r="GO30" s="86">
        <f t="shared" si="46"/>
        <v>3.1204919289797102E-12</v>
      </c>
      <c r="GP30" s="86">
        <f t="shared" si="46"/>
        <v>6.8592593880524973E-12</v>
      </c>
      <c r="GQ30" s="86">
        <f t="shared" si="46"/>
        <v>5.2074958820863928E-14</v>
      </c>
      <c r="GR30" s="86">
        <f t="shared" si="46"/>
        <v>3.0501826370419125E-14</v>
      </c>
      <c r="GS30" s="86">
        <f t="shared" si="46"/>
        <v>1.447571020526069E-15</v>
      </c>
      <c r="GT30" s="86">
        <f t="shared" si="46"/>
        <v>3.0145903088380299E-17</v>
      </c>
      <c r="GU30" s="86">
        <f t="shared" si="46"/>
        <v>8.4957835754545597E-18</v>
      </c>
      <c r="GV30" s="86">
        <f t="shared" si="46"/>
        <v>9.0741923470245685E-16</v>
      </c>
      <c r="GW30" s="86">
        <f t="shared" si="46"/>
        <v>3.7962446773661682E-13</v>
      </c>
      <c r="GX30" s="86">
        <f t="shared" si="46"/>
        <v>4.6059730012006972E-12</v>
      </c>
      <c r="GY30" s="86">
        <f t="shared" si="46"/>
        <v>6.733090740189528E-11</v>
      </c>
      <c r="GZ30" s="86">
        <f t="shared" si="46"/>
        <v>6.7953547615171406E-12</v>
      </c>
      <c r="HA30" s="86">
        <f t="shared" si="46"/>
        <v>6.2973572450824436E-16</v>
      </c>
      <c r="HC30" s="86">
        <f t="shared" si="58"/>
        <v>3.8117263855770772E-25</v>
      </c>
      <c r="HD30" s="86">
        <f t="shared" si="47"/>
        <v>7.624825443476273E-30</v>
      </c>
      <c r="HE30" s="86">
        <f t="shared" si="47"/>
        <v>3.7422914591960488E-32</v>
      </c>
      <c r="HF30" s="86">
        <f t="shared" si="47"/>
        <v>3.3354019488535158E-29</v>
      </c>
      <c r="HG30" s="86">
        <f t="shared" si="47"/>
        <v>6.2696021036762179E-25</v>
      </c>
      <c r="HH30" s="86">
        <f t="shared" si="47"/>
        <v>8.3449422361020754E-25</v>
      </c>
      <c r="HI30" s="86">
        <f t="shared" si="47"/>
        <v>1.1655944592422408E-28</v>
      </c>
      <c r="HJ30" s="86">
        <f t="shared" si="47"/>
        <v>3.4308330176325183E-33</v>
      </c>
      <c r="HK30" s="86">
        <f t="shared" si="47"/>
        <v>3.800163762630226E-33</v>
      </c>
      <c r="HL30" s="86">
        <f t="shared" si="47"/>
        <v>2.9858471231438645E-28</v>
      </c>
      <c r="HM30" s="86">
        <f t="shared" si="47"/>
        <v>3.121426133421032E-27</v>
      </c>
      <c r="HN30" s="86">
        <f t="shared" si="47"/>
        <v>4.688720837036096E-30</v>
      </c>
      <c r="HO30" s="86">
        <f t="shared" si="47"/>
        <v>4.4544123188148435E-30</v>
      </c>
      <c r="HP30" s="86">
        <f t="shared" si="47"/>
        <v>2.2612673632127982E-30</v>
      </c>
      <c r="HQ30" s="86">
        <f t="shared" si="47"/>
        <v>2.0512674136856781E-41</v>
      </c>
      <c r="HS30" s="86">
        <f t="shared" si="55"/>
        <v>1.5738395768022564E-72</v>
      </c>
      <c r="HT30" s="86">
        <f t="shared" si="48"/>
        <v>4.9965884253697449E-86</v>
      </c>
      <c r="HU30" s="86">
        <f t="shared" si="48"/>
        <v>9.5377629281849305E-92</v>
      </c>
      <c r="HV30" s="86">
        <f t="shared" si="48"/>
        <v>2.1637925503615384E-83</v>
      </c>
      <c r="HW30" s="86">
        <f t="shared" si="48"/>
        <v>2.1476944525111119E-71</v>
      </c>
      <c r="HX30" s="86">
        <f t="shared" si="48"/>
        <v>2.8251568185266236E-72</v>
      </c>
      <c r="HY30" s="86">
        <f t="shared" si="48"/>
        <v>6.3122959609765218E-84</v>
      </c>
      <c r="HZ30" s="86">
        <f t="shared" si="48"/>
        <v>2.8786633066573758E-97</v>
      </c>
      <c r="IA30" s="86">
        <f t="shared" si="48"/>
        <v>2.4653112665022762E-97</v>
      </c>
      <c r="IB30" s="86">
        <f t="shared" si="48"/>
        <v>5.2086087026283189E-84</v>
      </c>
      <c r="IC30" s="86">
        <f t="shared" si="48"/>
        <v>4.9438747448426298E-80</v>
      </c>
      <c r="ID30" s="86">
        <f t="shared" si="48"/>
        <v>2.6704025531609893E-87</v>
      </c>
      <c r="IE30" s="86">
        <f t="shared" si="48"/>
        <v>3.519407535276595E-88</v>
      </c>
      <c r="IF30" s="86">
        <f t="shared" si="48"/>
        <v>1.6777706057089305E-55</v>
      </c>
      <c r="IG30" s="86">
        <f t="shared" si="48"/>
        <v>1.4175260810573052E-48</v>
      </c>
      <c r="II30" s="86">
        <f t="shared" si="56"/>
        <v>1.3067502615699309E-228</v>
      </c>
      <c r="IJ30" s="86">
        <f t="shared" si="49"/>
        <v>1.0175459100256016E-271</v>
      </c>
      <c r="IK30" s="86">
        <f t="shared" si="49"/>
        <v>1.4398326318575581E-288</v>
      </c>
      <c r="IL30" s="86">
        <f t="shared" si="49"/>
        <v>2.5750497245749756E-262</v>
      </c>
      <c r="IM30" s="86">
        <f t="shared" si="49"/>
        <v>2.7224184396727898E-226</v>
      </c>
      <c r="IN30" s="86">
        <f t="shared" si="49"/>
        <v>4.7803617430167649E-230</v>
      </c>
      <c r="IO30" s="86">
        <f t="shared" si="49"/>
        <v>1.6142362386005864E-267</v>
      </c>
      <c r="IP30" s="86">
        <f t="shared" si="49"/>
        <v>0</v>
      </c>
      <c r="IQ30" s="86">
        <f t="shared" si="49"/>
        <v>2.0805010803534836E-307</v>
      </c>
      <c r="IR30" s="86">
        <f t="shared" si="49"/>
        <v>4.1392877250852934E-266</v>
      </c>
      <c r="IS30" s="86">
        <f t="shared" si="49"/>
        <v>4.9134885930019676E-254</v>
      </c>
      <c r="IT30" s="86">
        <f t="shared" si="49"/>
        <v>2.4920781910230867E-275</v>
      </c>
      <c r="IU30" s="86">
        <f t="shared" si="49"/>
        <v>8.0636858797691887E-280</v>
      </c>
      <c r="IV30" s="86">
        <f t="shared" si="49"/>
        <v>7.0329963034056206E-125</v>
      </c>
      <c r="IW30" s="86">
        <f t="shared" si="49"/>
        <v>2.2585645784634125E-128</v>
      </c>
      <c r="IY30" s="86">
        <f t="shared" si="57"/>
        <v>1.3728565141831732E-9</v>
      </c>
      <c r="IZ30" s="86">
        <f t="shared" si="50"/>
        <v>1.6778070224236608E-11</v>
      </c>
      <c r="JA30" s="86">
        <f t="shared" si="50"/>
        <v>3.1204919289797102E-12</v>
      </c>
      <c r="JB30" s="86">
        <f t="shared" si="50"/>
        <v>6.8592593880524973E-12</v>
      </c>
      <c r="JC30" s="86">
        <f t="shared" si="50"/>
        <v>5.207495882149089E-14</v>
      </c>
      <c r="JD30" s="86">
        <f t="shared" si="50"/>
        <v>3.050182637125362E-14</v>
      </c>
      <c r="JE30" s="86">
        <f t="shared" si="50"/>
        <v>1.4475710205261856E-15</v>
      </c>
      <c r="JF30" s="86">
        <f t="shared" si="50"/>
        <v>3.0145903088380305E-17</v>
      </c>
      <c r="JG30" s="86">
        <f t="shared" si="50"/>
        <v>8.4957835754545628E-18</v>
      </c>
      <c r="JH30" s="86">
        <f t="shared" si="50"/>
        <v>9.0741923470275544E-16</v>
      </c>
      <c r="JI30" s="86">
        <f t="shared" si="50"/>
        <v>3.7962446773661995E-13</v>
      </c>
      <c r="JJ30" s="86">
        <f t="shared" si="50"/>
        <v>4.6059730012006972E-12</v>
      </c>
      <c r="JK30" s="86">
        <f t="shared" si="50"/>
        <v>6.733090740189528E-11</v>
      </c>
      <c r="JL30" s="86">
        <f t="shared" si="50"/>
        <v>6.7953547615171406E-12</v>
      </c>
      <c r="JM30" s="86">
        <f t="shared" si="50"/>
        <v>6.2973572450824436E-16</v>
      </c>
    </row>
    <row r="31" spans="1:273" x14ac:dyDescent="0.25">
      <c r="B31" s="2">
        <v>4</v>
      </c>
      <c r="C31" s="37">
        <v>70.820999999999998</v>
      </c>
      <c r="D31" s="37">
        <v>74.382999999999996</v>
      </c>
      <c r="E31" s="37">
        <v>81.033000000000001</v>
      </c>
      <c r="F31" s="37">
        <v>82.033000000000001</v>
      </c>
      <c r="G31" s="37">
        <v>88.451999999999998</v>
      </c>
      <c r="H31" s="37">
        <v>103.7</v>
      </c>
      <c r="I31" s="37">
        <v>97.655000000000001</v>
      </c>
      <c r="J31" s="37">
        <v>96.6</v>
      </c>
      <c r="K31" s="37">
        <v>100.949</v>
      </c>
      <c r="L31" s="37">
        <v>102.367</v>
      </c>
      <c r="M31" s="37">
        <v>104.557</v>
      </c>
      <c r="N31" s="37">
        <v>97.081999999999994</v>
      </c>
      <c r="O31" s="37">
        <v>95.897999999999996</v>
      </c>
      <c r="P31" s="37">
        <v>95.375</v>
      </c>
      <c r="Q31" s="37">
        <v>92.391000000000005</v>
      </c>
      <c r="S31" s="4">
        <f t="shared" si="7"/>
        <v>69.805084269865787</v>
      </c>
      <c r="T31" s="4">
        <f t="shared" si="7"/>
        <v>73.776804389998858</v>
      </c>
      <c r="U31" s="4">
        <f t="shared" si="7"/>
        <v>80.18532522444022</v>
      </c>
      <c r="V31" s="4">
        <f t="shared" si="7"/>
        <v>80.745737107388436</v>
      </c>
      <c r="W31" s="4">
        <f t="shared" si="7"/>
        <v>87.479517042326322</v>
      </c>
      <c r="X31" s="4">
        <f t="shared" si="7"/>
        <v>100.70295377706302</v>
      </c>
      <c r="Y31" s="4">
        <f t="shared" si="7"/>
        <v>97.15035157494647</v>
      </c>
      <c r="Z31" s="4" t="e">
        <f t="shared" si="7"/>
        <v>#N/A</v>
      </c>
      <c r="AA31" s="4" t="e">
        <f t="shared" si="7"/>
        <v>#N/A</v>
      </c>
      <c r="AB31" s="4">
        <f t="shared" si="7"/>
        <v>104.3699946540542</v>
      </c>
      <c r="AC31" s="4">
        <f t="shared" si="7"/>
        <v>101.4884398416107</v>
      </c>
      <c r="AD31" s="4">
        <f t="shared" si="7"/>
        <v>97.267085874881673</v>
      </c>
      <c r="AE31" s="4">
        <f t="shared" si="7"/>
        <v>94.666816945788824</v>
      </c>
      <c r="AF31" s="4">
        <f t="shared" si="7"/>
        <v>93.872999500531691</v>
      </c>
      <c r="AG31" s="4">
        <f t="shared" si="7"/>
        <v>91.250322846882469</v>
      </c>
      <c r="AI31" s="4">
        <f t="shared" si="8"/>
        <v>1.0159157301342105</v>
      </c>
      <c r="AJ31" s="4">
        <f t="shared" si="8"/>
        <v>0.6061956100011372</v>
      </c>
      <c r="AK31" s="4">
        <f t="shared" si="8"/>
        <v>0.84767477555978132</v>
      </c>
      <c r="AL31" s="4">
        <f t="shared" si="8"/>
        <v>1.2872628926115652</v>
      </c>
      <c r="AM31" s="4">
        <f t="shared" si="8"/>
        <v>0.97248295767367665</v>
      </c>
      <c r="AN31" s="4">
        <f t="shared" si="8"/>
        <v>2.9970462229369872</v>
      </c>
      <c r="AO31" s="4">
        <f t="shared" si="8"/>
        <v>0.50464842505353147</v>
      </c>
      <c r="AP31" s="4">
        <f t="shared" si="8"/>
        <v>0</v>
      </c>
      <c r="AQ31" s="4">
        <f t="shared" si="8"/>
        <v>0</v>
      </c>
      <c r="AR31" s="4">
        <f t="shared" si="8"/>
        <v>-2.0029946540541914</v>
      </c>
      <c r="AS31" s="4">
        <f t="shared" si="8"/>
        <v>3.0685601583893032</v>
      </c>
      <c r="AT31" s="4">
        <f t="shared" si="8"/>
        <v>-0.18508587488167905</v>
      </c>
      <c r="AU31" s="4">
        <f t="shared" si="8"/>
        <v>1.2311830542111721</v>
      </c>
      <c r="AV31" s="4">
        <f t="shared" si="8"/>
        <v>1.5020004994683092</v>
      </c>
      <c r="AW31" s="4">
        <f t="shared" si="8"/>
        <v>1.1406771531175366</v>
      </c>
      <c r="AY31" s="2">
        <f t="shared" si="51"/>
        <v>69.80508123312876</v>
      </c>
      <c r="AZ31" s="2">
        <f t="shared" si="9"/>
        <v>73.776804333009835</v>
      </c>
      <c r="BA31" s="2">
        <f t="shared" si="9"/>
        <v>80.185325213426637</v>
      </c>
      <c r="BB31" s="2">
        <f t="shared" si="9"/>
        <v>80.74573708336392</v>
      </c>
      <c r="BC31" s="2">
        <f t="shared" si="9"/>
        <v>87.479517042096219</v>
      </c>
      <c r="BD31" s="2">
        <f t="shared" si="9"/>
        <v>100.70295377691816</v>
      </c>
      <c r="BE31" s="2">
        <f t="shared" si="9"/>
        <v>97.150351574938412</v>
      </c>
      <c r="BF31" s="2" t="e">
        <f t="shared" si="9"/>
        <v>#N/A</v>
      </c>
      <c r="BG31" s="2" t="e">
        <f t="shared" si="9"/>
        <v>#N/A</v>
      </c>
      <c r="BH31" s="2">
        <f t="shared" si="9"/>
        <v>104.36999465404935</v>
      </c>
      <c r="BI31" s="2">
        <f t="shared" si="9"/>
        <v>101.48843984015019</v>
      </c>
      <c r="BJ31" s="2">
        <f t="shared" si="9"/>
        <v>97.267085859566507</v>
      </c>
      <c r="BK31" s="2">
        <f t="shared" si="9"/>
        <v>94.666816761894736</v>
      </c>
      <c r="BL31" s="2">
        <f t="shared" si="9"/>
        <v>93.872999481754462</v>
      </c>
      <c r="BM31" s="2">
        <f t="shared" si="9"/>
        <v>91.250322846880252</v>
      </c>
      <c r="BO31" s="2">
        <f t="shared" si="10"/>
        <v>70.820999999999998</v>
      </c>
      <c r="BP31" s="2">
        <f t="shared" si="11"/>
        <v>74.382999999999996</v>
      </c>
      <c r="BQ31" s="2">
        <f t="shared" si="12"/>
        <v>81.033000000000001</v>
      </c>
      <c r="BR31" s="2">
        <f t="shared" si="13"/>
        <v>82.033000000000001</v>
      </c>
      <c r="BS31" s="2">
        <f t="shared" si="14"/>
        <v>88.451999999999998</v>
      </c>
      <c r="BT31" s="2">
        <f t="shared" si="15"/>
        <v>103.7</v>
      </c>
      <c r="BU31" s="2">
        <f t="shared" si="16"/>
        <v>97.655000000000001</v>
      </c>
      <c r="BV31" s="2" t="str">
        <f t="shared" si="17"/>
        <v/>
      </c>
      <c r="BW31" s="2" t="str">
        <f t="shared" si="18"/>
        <v/>
      </c>
      <c r="BX31" s="2">
        <f t="shared" si="19"/>
        <v>102.367</v>
      </c>
      <c r="BY31" s="2">
        <f t="shared" si="20"/>
        <v>104.557</v>
      </c>
      <c r="BZ31" s="2">
        <f t="shared" si="21"/>
        <v>97.081999999999994</v>
      </c>
      <c r="CA31" s="2">
        <f t="shared" si="22"/>
        <v>95.897999999999996</v>
      </c>
      <c r="CB31" s="2">
        <f t="shared" si="23"/>
        <v>95.375</v>
      </c>
      <c r="CC31" s="2">
        <f t="shared" si="24"/>
        <v>92.391000000000005</v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69.582751313320813</v>
      </c>
      <c r="DL31" s="2">
        <f t="shared" si="41"/>
        <v>73.642149825783989</v>
      </c>
      <c r="DM31" s="2">
        <f t="shared" si="41"/>
        <v>79.970585392863896</v>
      </c>
      <c r="DN31" s="2">
        <f t="shared" si="41"/>
        <v>80.667136185614339</v>
      </c>
      <c r="DO31" s="2">
        <f t="shared" si="41"/>
        <v>86.984154183026263</v>
      </c>
      <c r="DP31" s="2">
        <f t="shared" si="41"/>
        <v>100.93157792207793</v>
      </c>
      <c r="DQ31" s="2">
        <f t="shared" si="41"/>
        <v>97.19774268292683</v>
      </c>
      <c r="DR31" s="2">
        <f t="shared" si="41"/>
        <v>101.04579811795602</v>
      </c>
      <c r="DS31" s="2">
        <f t="shared" si="41"/>
        <v>105.27990732027574</v>
      </c>
      <c r="DT31" s="2">
        <f t="shared" si="41"/>
        <v>104.41432404181188</v>
      </c>
      <c r="DU31" s="2">
        <f t="shared" si="41"/>
        <v>101.5854118091211</v>
      </c>
      <c r="DV31" s="2">
        <f t="shared" si="41"/>
        <v>97.229269940307375</v>
      </c>
      <c r="DW31" s="2">
        <f t="shared" si="41"/>
        <v>94.625183275261293</v>
      </c>
      <c r="DX31" s="2">
        <f t="shared" si="41"/>
        <v>93.804756367663359</v>
      </c>
      <c r="DY31" s="2">
        <f t="shared" si="41"/>
        <v>91.137842682926845</v>
      </c>
      <c r="EA31" s="2">
        <f t="shared" si="42"/>
        <v>75.807850231326924</v>
      </c>
      <c r="EB31" s="2">
        <f t="shared" si="42"/>
        <v>78.111463269890521</v>
      </c>
      <c r="EC31" s="2">
        <f t="shared" si="42"/>
        <v>87.653328586244328</v>
      </c>
      <c r="ED31" s="2">
        <f t="shared" si="42"/>
        <v>83.413085522819173</v>
      </c>
      <c r="EE31" s="2">
        <f t="shared" si="42"/>
        <v>106.46191227429213</v>
      </c>
      <c r="EF31" s="2">
        <f t="shared" si="42"/>
        <v>91.927111443066522</v>
      </c>
      <c r="EG31" s="2">
        <f t="shared" si="42"/>
        <v>95.177532890516687</v>
      </c>
      <c r="EH31" s="2">
        <f t="shared" si="42"/>
        <v>103.34176600361661</v>
      </c>
      <c r="EI31" s="2">
        <f t="shared" si="42"/>
        <v>109.95774065561093</v>
      </c>
      <c r="EJ31" s="2">
        <f t="shared" si="42"/>
        <v>102.47586538616251</v>
      </c>
      <c r="EK31" s="2">
        <f t="shared" si="42"/>
        <v>97.99977234513274</v>
      </c>
      <c r="EL31" s="2">
        <f t="shared" si="42"/>
        <v>98.597695897023343</v>
      </c>
      <c r="EM31" s="2">
        <f t="shared" si="42"/>
        <v>95.90718608841145</v>
      </c>
      <c r="EN31" s="2">
        <f t="shared" si="42"/>
        <v>96.138961112179643</v>
      </c>
      <c r="EO31" s="2">
        <f t="shared" si="42"/>
        <v>95.967133449262533</v>
      </c>
      <c r="EQ31" s="2">
        <f t="shared" si="43"/>
        <v>74.485125235801917</v>
      </c>
      <c r="ER31" s="2">
        <f t="shared" si="43"/>
        <v>78.401095685723931</v>
      </c>
      <c r="ES31" s="2">
        <f t="shared" si="43"/>
        <v>87.403330303909968</v>
      </c>
      <c r="ET31" s="2">
        <f t="shared" si="43"/>
        <v>84.010352462514788</v>
      </c>
      <c r="EU31" s="2">
        <f t="shared" si="43"/>
        <v>97.955219145637315</v>
      </c>
      <c r="EV31" s="2">
        <f t="shared" si="43"/>
        <v>91.048221163326275</v>
      </c>
      <c r="EW31" s="2">
        <f t="shared" si="43"/>
        <v>93.516776092776126</v>
      </c>
      <c r="EX31" s="2">
        <f t="shared" si="43"/>
        <v>98.412567220998852</v>
      </c>
      <c r="EY31" s="2">
        <f t="shared" si="43"/>
        <v>103.97661612289041</v>
      </c>
      <c r="EZ31" s="2">
        <f t="shared" si="43"/>
        <v>99.594487692040857</v>
      </c>
      <c r="FA31" s="2">
        <f t="shared" si="43"/>
        <v>96.855012199841426</v>
      </c>
      <c r="FB31" s="2">
        <f t="shared" si="43"/>
        <v>97.444443147524723</v>
      </c>
      <c r="FC31" s="2">
        <f t="shared" si="43"/>
        <v>96.14252428204567</v>
      </c>
      <c r="FD31" s="2">
        <f t="shared" si="43"/>
        <v>98.50236769390898</v>
      </c>
      <c r="FE31" s="2">
        <f t="shared" si="43"/>
        <v>101.07285056862789</v>
      </c>
      <c r="FG31" s="2">
        <f t="shared" si="44"/>
        <v>3.5715184319847083E-2</v>
      </c>
      <c r="FH31" s="2">
        <f t="shared" si="44"/>
        <v>3.012863949302947E-2</v>
      </c>
      <c r="FI31" s="2">
        <f t="shared" si="44"/>
        <v>2.7950952823631508E-2</v>
      </c>
      <c r="FJ31" s="2">
        <f t="shared" si="44"/>
        <v>2.8624171725929324E-2</v>
      </c>
      <c r="FK31" s="2">
        <f t="shared" si="44"/>
        <v>2.5432501724607592E-2</v>
      </c>
      <c r="FL31" s="2">
        <f t="shared" si="44"/>
        <v>2.5390017405250709E-2</v>
      </c>
      <c r="FM31" s="2">
        <f t="shared" si="44"/>
        <v>2.3457885462575167E-2</v>
      </c>
      <c r="FN31" s="2">
        <f t="shared" si="44"/>
        <v>2.1327289574286645E-2</v>
      </c>
      <c r="FO31" s="2">
        <f t="shared" si="44"/>
        <v>2.0943358290218844E-2</v>
      </c>
      <c r="FP31" s="2">
        <f t="shared" si="44"/>
        <v>2.2867390059100372E-2</v>
      </c>
      <c r="FQ31" s="2">
        <f t="shared" si="44"/>
        <v>2.7044347115571521E-2</v>
      </c>
      <c r="FR31" s="2">
        <f t="shared" si="44"/>
        <v>2.7635068005363635E-2</v>
      </c>
      <c r="FS31" s="2">
        <f t="shared" si="44"/>
        <v>3.2475248326299867E-2</v>
      </c>
      <c r="FT31" s="2">
        <f t="shared" si="44"/>
        <v>2.9235745524597817E-2</v>
      </c>
      <c r="FU31" s="2">
        <f t="shared" si="44"/>
        <v>2.3290867076115922E-2</v>
      </c>
      <c r="FW31" s="2">
        <f t="shared" si="53"/>
        <v>4.8041575040294771E-7</v>
      </c>
      <c r="FX31" s="2">
        <f t="shared" si="45"/>
        <v>5.9968088628397295E-7</v>
      </c>
      <c r="FY31" s="2">
        <f t="shared" si="45"/>
        <v>6.8797079954908728E-7</v>
      </c>
      <c r="FZ31" s="2">
        <f t="shared" si="45"/>
        <v>6.2345779553115884E-7</v>
      </c>
      <c r="GA31" s="2">
        <f t="shared" si="45"/>
        <v>6.1800485517150669E-7</v>
      </c>
      <c r="GB31" s="2">
        <f t="shared" si="45"/>
        <v>6.6508037893496743E-7</v>
      </c>
      <c r="GC31" s="2">
        <f t="shared" si="45"/>
        <v>7.575267432346515E-7</v>
      </c>
      <c r="GD31" s="2">
        <f t="shared" si="45"/>
        <v>7.2220174130070338E-7</v>
      </c>
      <c r="GE31" s="2">
        <f t="shared" si="45"/>
        <v>8.390965085010459E-7</v>
      </c>
      <c r="GF31" s="2">
        <f t="shared" si="45"/>
        <v>6.5856356232302077E-7</v>
      </c>
      <c r="GG31" s="2">
        <f t="shared" si="45"/>
        <v>6.0333645300542323E-7</v>
      </c>
      <c r="GH31" s="2">
        <f t="shared" si="45"/>
        <v>5.4204511440130676E-7</v>
      </c>
      <c r="GI31" s="2">
        <f t="shared" si="45"/>
        <v>5.3931488617168465E-7</v>
      </c>
      <c r="GJ31" s="2">
        <f t="shared" si="45"/>
        <v>3.8003538551483705E-7</v>
      </c>
      <c r="GK31" s="2">
        <f t="shared" si="45"/>
        <v>3.5149670865675379E-7</v>
      </c>
      <c r="GM31" s="86">
        <f t="shared" si="54"/>
        <v>2.4934358410291042E-9</v>
      </c>
      <c r="GN31" s="86">
        <f t="shared" si="46"/>
        <v>3.5374773319399611E-11</v>
      </c>
      <c r="GO31" s="86">
        <f t="shared" si="46"/>
        <v>6.931487659622184E-12</v>
      </c>
      <c r="GP31" s="86">
        <f t="shared" si="46"/>
        <v>1.4834913278110385E-11</v>
      </c>
      <c r="GQ31" s="86">
        <f t="shared" si="46"/>
        <v>1.3338569951935623E-13</v>
      </c>
      <c r="GR31" s="86">
        <f t="shared" si="46"/>
        <v>7.9791264341796914E-14</v>
      </c>
      <c r="GS31" s="86">
        <f t="shared" si="46"/>
        <v>4.1867067152649787E-15</v>
      </c>
      <c r="GT31" s="86">
        <f t="shared" si="46"/>
        <v>9.8788982596290258E-17</v>
      </c>
      <c r="GU31" s="86">
        <f t="shared" si="46"/>
        <v>2.9093049425857506E-17</v>
      </c>
      <c r="GV31" s="86">
        <f t="shared" si="46"/>
        <v>2.6543491871696803E-15</v>
      </c>
      <c r="GW31" s="86">
        <f t="shared" si="46"/>
        <v>9.1135790074120721E-13</v>
      </c>
      <c r="GX31" s="86">
        <f t="shared" si="46"/>
        <v>1.0046189670747243E-11</v>
      </c>
      <c r="GY31" s="86">
        <f t="shared" si="46"/>
        <v>1.3617325255644248E-10</v>
      </c>
      <c r="GZ31" s="86">
        <f t="shared" si="46"/>
        <v>1.4770626283102908E-11</v>
      </c>
      <c r="HA31" s="86">
        <f t="shared" si="46"/>
        <v>1.8788391659072939E-15</v>
      </c>
      <c r="HC31" s="86">
        <f t="shared" si="58"/>
        <v>1.3185373974504851E-24</v>
      </c>
      <c r="HD31" s="86">
        <f t="shared" si="47"/>
        <v>3.4297538892161797E-29</v>
      </c>
      <c r="HE31" s="86">
        <f t="shared" si="47"/>
        <v>1.9039023559291882E-31</v>
      </c>
      <c r="HF31" s="86">
        <f t="shared" si="47"/>
        <v>1.4427535036329108E-28</v>
      </c>
      <c r="HG31" s="86">
        <f t="shared" si="47"/>
        <v>2.1893231163735829E-24</v>
      </c>
      <c r="HH31" s="86">
        <f t="shared" si="47"/>
        <v>2.9535065188652018E-24</v>
      </c>
      <c r="HI31" s="86">
        <f t="shared" si="47"/>
        <v>5.1434923788916331E-28</v>
      </c>
      <c r="HJ31" s="86">
        <f t="shared" si="47"/>
        <v>1.9444981057941813E-32</v>
      </c>
      <c r="HK31" s="86">
        <f t="shared" si="47"/>
        <v>2.1435144891869966E-32</v>
      </c>
      <c r="HL31" s="86">
        <f t="shared" si="47"/>
        <v>1.2795002678616478E-27</v>
      </c>
      <c r="HM31" s="86">
        <f t="shared" si="47"/>
        <v>1.2482642924194633E-26</v>
      </c>
      <c r="HN31" s="86">
        <f t="shared" si="47"/>
        <v>2.1197871430164275E-29</v>
      </c>
      <c r="HO31" s="86">
        <f t="shared" si="47"/>
        <v>2.0388649256032167E-29</v>
      </c>
      <c r="HP31" s="86">
        <f t="shared" si="47"/>
        <v>1.0467560758660915E-29</v>
      </c>
      <c r="HQ31" s="86">
        <f t="shared" si="47"/>
        <v>1.7492706785865053E-40</v>
      </c>
      <c r="HS31" s="86">
        <f t="shared" si="55"/>
        <v>1.9516119113698514E-71</v>
      </c>
      <c r="HT31" s="86">
        <f t="shared" si="48"/>
        <v>1.0469575327442679E-84</v>
      </c>
      <c r="HU31" s="86">
        <f t="shared" si="48"/>
        <v>2.5128774745017239E-90</v>
      </c>
      <c r="HV31" s="86">
        <f t="shared" si="48"/>
        <v>4.1331141386733755E-82</v>
      </c>
      <c r="HW31" s="86">
        <f t="shared" si="48"/>
        <v>2.6907689875436836E-70</v>
      </c>
      <c r="HX31" s="86">
        <f t="shared" si="48"/>
        <v>3.7216312666906897E-71</v>
      </c>
      <c r="HY31" s="86">
        <f t="shared" si="48"/>
        <v>1.305959481641121E-82</v>
      </c>
      <c r="HZ31" s="86">
        <f t="shared" si="48"/>
        <v>9.8735959409856006E-96</v>
      </c>
      <c r="IA31" s="86">
        <f t="shared" si="48"/>
        <v>8.4045846641444716E-96</v>
      </c>
      <c r="IB31" s="86">
        <f t="shared" si="48"/>
        <v>1.0396020809436536E-82</v>
      </c>
      <c r="IC31" s="86">
        <f t="shared" si="48"/>
        <v>8.426524924080594E-79</v>
      </c>
      <c r="ID31" s="86">
        <f t="shared" si="48"/>
        <v>5.7191967828344919E-86</v>
      </c>
      <c r="IE31" s="86">
        <f t="shared" si="48"/>
        <v>7.8432910601397531E-87</v>
      </c>
      <c r="IF31" s="86">
        <f t="shared" si="48"/>
        <v>1.1150058588882912E-54</v>
      </c>
      <c r="IG31" s="86">
        <f t="shared" si="48"/>
        <v>7.2760379873168912E-48</v>
      </c>
      <c r="II31" s="86">
        <f t="shared" si="56"/>
        <v>9.0560951048412632E-226</v>
      </c>
      <c r="IJ31" s="86">
        <f t="shared" si="49"/>
        <v>2.7563666953506104E-268</v>
      </c>
      <c r="IK31" s="86">
        <f t="shared" si="49"/>
        <v>6.9255925008860316E-285</v>
      </c>
      <c r="IL31" s="86">
        <f t="shared" si="49"/>
        <v>5.4056865035761368E-259</v>
      </c>
      <c r="IM31" s="86">
        <f t="shared" si="49"/>
        <v>1.9756196150725084E-223</v>
      </c>
      <c r="IN31" s="86">
        <f t="shared" si="49"/>
        <v>4.0082539226336832E-227</v>
      </c>
      <c r="IO31" s="86">
        <f t="shared" si="49"/>
        <v>4.3932591508756185E-264</v>
      </c>
      <c r="IP31" s="86">
        <f t="shared" si="49"/>
        <v>0</v>
      </c>
      <c r="IQ31" s="86">
        <f t="shared" si="49"/>
        <v>1.9838440126718278E-303</v>
      </c>
      <c r="IR31" s="86">
        <f t="shared" si="49"/>
        <v>1.000555484494663E-262</v>
      </c>
      <c r="IS31" s="86">
        <f t="shared" si="49"/>
        <v>7.9526756230321696E-251</v>
      </c>
      <c r="IT31" s="86">
        <f t="shared" si="49"/>
        <v>7.0983876762367006E-272</v>
      </c>
      <c r="IU31" s="86">
        <f t="shared" si="49"/>
        <v>2.6100680247795729E-276</v>
      </c>
      <c r="IV31" s="86">
        <f t="shared" si="49"/>
        <v>2.3137489481576079E-123</v>
      </c>
      <c r="IW31" s="86">
        <f t="shared" si="49"/>
        <v>8.0526573224070137E-127</v>
      </c>
      <c r="IY31" s="86">
        <f t="shared" si="57"/>
        <v>2.4934358410291054E-9</v>
      </c>
      <c r="IZ31" s="86">
        <f t="shared" si="50"/>
        <v>3.5374773319399611E-11</v>
      </c>
      <c r="JA31" s="86">
        <f t="shared" si="50"/>
        <v>6.931487659622184E-12</v>
      </c>
      <c r="JB31" s="86">
        <f t="shared" si="50"/>
        <v>1.4834913278110385E-11</v>
      </c>
      <c r="JC31" s="86">
        <f t="shared" si="50"/>
        <v>1.3338569952154555E-13</v>
      </c>
      <c r="JD31" s="86">
        <f t="shared" si="50"/>
        <v>7.9791264344750422E-14</v>
      </c>
      <c r="JE31" s="86">
        <f t="shared" si="50"/>
        <v>4.1867067152654931E-15</v>
      </c>
      <c r="JF31" s="86">
        <f t="shared" si="50"/>
        <v>9.8788982596290282E-17</v>
      </c>
      <c r="JG31" s="86">
        <f t="shared" si="50"/>
        <v>2.9093049425857525E-17</v>
      </c>
      <c r="JH31" s="86">
        <f t="shared" si="50"/>
        <v>2.6543491871709598E-15</v>
      </c>
      <c r="JI31" s="86">
        <f t="shared" si="50"/>
        <v>9.1135790074121973E-13</v>
      </c>
      <c r="JJ31" s="86">
        <f t="shared" si="50"/>
        <v>1.0046189670747243E-11</v>
      </c>
      <c r="JK31" s="86">
        <f t="shared" si="50"/>
        <v>1.3617325255644248E-10</v>
      </c>
      <c r="JL31" s="86">
        <f t="shared" si="50"/>
        <v>1.4770626283102908E-11</v>
      </c>
      <c r="JM31" s="86">
        <f t="shared" si="50"/>
        <v>1.8788391659072939E-15</v>
      </c>
    </row>
    <row r="32" spans="1:273" x14ac:dyDescent="0.25">
      <c r="B32" s="2">
        <v>5</v>
      </c>
      <c r="C32" s="37">
        <v>72.134</v>
      </c>
      <c r="D32" s="37">
        <v>74.332999999999998</v>
      </c>
      <c r="E32" s="37">
        <v>80.716999999999999</v>
      </c>
      <c r="F32" s="37">
        <v>82.18</v>
      </c>
      <c r="G32" s="37">
        <v>88.418999999999997</v>
      </c>
      <c r="H32" s="37">
        <v>103.95</v>
      </c>
      <c r="I32" s="37">
        <v>98.31</v>
      </c>
      <c r="J32" s="37">
        <v>96.45</v>
      </c>
      <c r="K32" s="37">
        <v>102.35599999999999</v>
      </c>
      <c r="L32" s="37">
        <v>101.31699999999999</v>
      </c>
      <c r="M32" s="37">
        <v>103.967</v>
      </c>
      <c r="N32" s="37">
        <v>97.197000000000003</v>
      </c>
      <c r="O32" s="37">
        <v>95.305000000000007</v>
      </c>
      <c r="P32" s="37">
        <v>94.688000000000002</v>
      </c>
      <c r="Q32" s="37">
        <v>93</v>
      </c>
      <c r="S32" s="4">
        <f t="shared" si="7"/>
        <v>70.13539724110764</v>
      </c>
      <c r="T32" s="4">
        <f t="shared" si="7"/>
        <v>74.012455895324251</v>
      </c>
      <c r="U32" s="4">
        <f t="shared" si="7"/>
        <v>80.444140002392118</v>
      </c>
      <c r="V32" s="4">
        <f t="shared" si="7"/>
        <v>80.945385210891629</v>
      </c>
      <c r="W32" s="4">
        <f t="shared" si="7"/>
        <v>87.694367398906323</v>
      </c>
      <c r="X32" s="4">
        <f t="shared" si="7"/>
        <v>100.39698689778845</v>
      </c>
      <c r="Y32" s="4">
        <f t="shared" si="7"/>
        <v>97.024071444663235</v>
      </c>
      <c r="Z32" s="4" t="e">
        <f t="shared" si="7"/>
        <v>#N/A</v>
      </c>
      <c r="AA32" s="4" t="e">
        <f t="shared" si="7"/>
        <v>#N/A</v>
      </c>
      <c r="AB32" s="4">
        <f t="shared" si="7"/>
        <v>104.23051944563755</v>
      </c>
      <c r="AC32" s="4">
        <f t="shared" si="7"/>
        <v>101.35222811948722</v>
      </c>
      <c r="AD32" s="4">
        <f t="shared" si="7"/>
        <v>97.306273888094807</v>
      </c>
      <c r="AE32" s="4">
        <f t="shared" si="7"/>
        <v>94.84117716123653</v>
      </c>
      <c r="AF32" s="4">
        <f t="shared" si="7"/>
        <v>94.053750927336736</v>
      </c>
      <c r="AG32" s="4">
        <f t="shared" si="7"/>
        <v>91.373130266913151</v>
      </c>
      <c r="AI32" s="4">
        <f t="shared" si="8"/>
        <v>1.9986027588923605</v>
      </c>
      <c r="AJ32" s="4">
        <f t="shared" si="8"/>
        <v>0.32054410467574712</v>
      </c>
      <c r="AK32" s="4">
        <f t="shared" si="8"/>
        <v>0.27285999760788116</v>
      </c>
      <c r="AL32" s="4">
        <f t="shared" si="8"/>
        <v>1.2346147891083774</v>
      </c>
      <c r="AM32" s="4">
        <f t="shared" si="8"/>
        <v>0.72463260109367411</v>
      </c>
      <c r="AN32" s="4">
        <f t="shared" si="8"/>
        <v>3.5530131022115512</v>
      </c>
      <c r="AO32" s="4">
        <f t="shared" si="8"/>
        <v>1.285928555336767</v>
      </c>
      <c r="AP32" s="4">
        <f t="shared" si="8"/>
        <v>0</v>
      </c>
      <c r="AQ32" s="4">
        <f t="shared" si="8"/>
        <v>0</v>
      </c>
      <c r="AR32" s="4">
        <f t="shared" si="8"/>
        <v>-2.9135194456375615</v>
      </c>
      <c r="AS32" s="4">
        <f t="shared" si="8"/>
        <v>2.6147718805127766</v>
      </c>
      <c r="AT32" s="4">
        <f t="shared" si="8"/>
        <v>-0.10927388809480476</v>
      </c>
      <c r="AU32" s="4">
        <f t="shared" si="8"/>
        <v>0.46382283876347685</v>
      </c>
      <c r="AV32" s="4">
        <f t="shared" si="8"/>
        <v>0.63424907266326613</v>
      </c>
      <c r="AW32" s="4">
        <f t="shared" si="8"/>
        <v>1.6268697330868491</v>
      </c>
      <c r="AY32" s="2">
        <f t="shared" si="51"/>
        <v>70.135391860058874</v>
      </c>
      <c r="AZ32" s="2">
        <f t="shared" si="9"/>
        <v>74.012455778448796</v>
      </c>
      <c r="BA32" s="2">
        <f t="shared" si="9"/>
        <v>80.444139978616079</v>
      </c>
      <c r="BB32" s="2">
        <f t="shared" si="9"/>
        <v>80.945385160367763</v>
      </c>
      <c r="BC32" s="2">
        <f t="shared" si="9"/>
        <v>87.69436739833516</v>
      </c>
      <c r="BD32" s="2">
        <f t="shared" si="9"/>
        <v>100.39698689742141</v>
      </c>
      <c r="BE32" s="2">
        <f t="shared" si="9"/>
        <v>97.024071444640697</v>
      </c>
      <c r="BF32" s="2" t="e">
        <f t="shared" si="9"/>
        <v>#N/A</v>
      </c>
      <c r="BG32" s="2" t="e">
        <f t="shared" si="9"/>
        <v>#N/A</v>
      </c>
      <c r="BH32" s="2">
        <f t="shared" si="9"/>
        <v>104.23051944562384</v>
      </c>
      <c r="BI32" s="2">
        <f t="shared" si="9"/>
        <v>101.35222811608543</v>
      </c>
      <c r="BJ32" s="2">
        <f t="shared" si="9"/>
        <v>97.306273855613313</v>
      </c>
      <c r="BK32" s="2">
        <f t="shared" si="9"/>
        <v>94.84117679924347</v>
      </c>
      <c r="BL32" s="2">
        <f t="shared" si="9"/>
        <v>94.053750887659476</v>
      </c>
      <c r="BM32" s="2">
        <f t="shared" si="9"/>
        <v>91.373130266906784</v>
      </c>
      <c r="BO32" s="2">
        <f t="shared" si="10"/>
        <v>72.134</v>
      </c>
      <c r="BP32" s="2">
        <f t="shared" si="11"/>
        <v>74.332999999999998</v>
      </c>
      <c r="BQ32" s="2">
        <f t="shared" si="12"/>
        <v>80.716999999999999</v>
      </c>
      <c r="BR32" s="2">
        <f t="shared" si="13"/>
        <v>82.18</v>
      </c>
      <c r="BS32" s="2">
        <f t="shared" si="14"/>
        <v>88.418999999999997</v>
      </c>
      <c r="BT32" s="2">
        <f t="shared" si="15"/>
        <v>103.95</v>
      </c>
      <c r="BU32" s="2">
        <f t="shared" si="16"/>
        <v>98.31</v>
      </c>
      <c r="BV32" s="2" t="str">
        <f t="shared" si="17"/>
        <v/>
      </c>
      <c r="BW32" s="2" t="str">
        <f t="shared" si="18"/>
        <v/>
      </c>
      <c r="BX32" s="2">
        <f t="shared" si="19"/>
        <v>101.31699999999999</v>
      </c>
      <c r="BY32" s="2">
        <f t="shared" si="20"/>
        <v>103.967</v>
      </c>
      <c r="BZ32" s="2">
        <f t="shared" si="21"/>
        <v>97.197000000000003</v>
      </c>
      <c r="CA32" s="2">
        <f t="shared" si="22"/>
        <v>95.305000000000007</v>
      </c>
      <c r="CB32" s="2">
        <f t="shared" si="23"/>
        <v>94.688000000000002</v>
      </c>
      <c r="CC32" s="2">
        <f t="shared" si="24"/>
        <v>93</v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69.910275422138824</v>
      </c>
      <c r="DL32" s="2">
        <f t="shared" si="41"/>
        <v>73.876959059233457</v>
      </c>
      <c r="DM32" s="2">
        <f t="shared" si="41"/>
        <v>80.221235340193928</v>
      </c>
      <c r="DN32" s="2">
        <f t="shared" si="41"/>
        <v>80.868602679415488</v>
      </c>
      <c r="DO32" s="2">
        <f t="shared" si="41"/>
        <v>87.163541830262744</v>
      </c>
      <c r="DP32" s="2">
        <f t="shared" si="41"/>
        <v>100.64194201147691</v>
      </c>
      <c r="DQ32" s="2">
        <f t="shared" si="41"/>
        <v>97.075826829268294</v>
      </c>
      <c r="DR32" s="2">
        <f t="shared" si="41"/>
        <v>100.98480873180874</v>
      </c>
      <c r="DS32" s="2">
        <f t="shared" si="41"/>
        <v>105.23594769668453</v>
      </c>
      <c r="DT32" s="2">
        <f t="shared" si="41"/>
        <v>104.27935905923347</v>
      </c>
      <c r="DU32" s="2">
        <f t="shared" si="41"/>
        <v>101.45793204469948</v>
      </c>
      <c r="DV32" s="2">
        <f t="shared" si="41"/>
        <v>97.269735542770704</v>
      </c>
      <c r="DW32" s="2">
        <f t="shared" si="41"/>
        <v>94.805520905923316</v>
      </c>
      <c r="DX32" s="2">
        <f t="shared" si="41"/>
        <v>93.987517165005542</v>
      </c>
      <c r="DY32" s="2">
        <f t="shared" si="41"/>
        <v>91.255135365853675</v>
      </c>
      <c r="EA32" s="2">
        <f t="shared" si="42"/>
        <v>75.678597981576559</v>
      </c>
      <c r="EB32" s="2">
        <f t="shared" si="42"/>
        <v>77.990437375694341</v>
      </c>
      <c r="EC32" s="2">
        <f t="shared" si="42"/>
        <v>87.514003722080616</v>
      </c>
      <c r="ED32" s="2">
        <f t="shared" si="42"/>
        <v>83.32175560947428</v>
      </c>
      <c r="EE32" s="2">
        <f t="shared" si="42"/>
        <v>106.24588664371531</v>
      </c>
      <c r="EF32" s="2">
        <f t="shared" si="42"/>
        <v>91.821610146561454</v>
      </c>
      <c r="EG32" s="2">
        <f t="shared" si="42"/>
        <v>95.059146850769608</v>
      </c>
      <c r="EH32" s="2">
        <f t="shared" si="42"/>
        <v>103.1697631431859</v>
      </c>
      <c r="EI32" s="2">
        <f t="shared" si="42"/>
        <v>109.75349241708199</v>
      </c>
      <c r="EJ32" s="2">
        <f t="shared" si="42"/>
        <v>102.32729360418342</v>
      </c>
      <c r="EK32" s="2">
        <f t="shared" si="42"/>
        <v>97.884025221238929</v>
      </c>
      <c r="EL32" s="2">
        <f t="shared" si="42"/>
        <v>98.47880818584072</v>
      </c>
      <c r="EM32" s="2">
        <f t="shared" si="42"/>
        <v>95.809988075910098</v>
      </c>
      <c r="EN32" s="2">
        <f t="shared" si="42"/>
        <v>96.059479468192521</v>
      </c>
      <c r="EO32" s="2">
        <f t="shared" si="42"/>
        <v>95.885820030408979</v>
      </c>
      <c r="EQ32" s="2">
        <f t="shared" si="43"/>
        <v>74.366614953245502</v>
      </c>
      <c r="ER32" s="2">
        <f t="shared" si="43"/>
        <v>78.276943382383976</v>
      </c>
      <c r="ES32" s="2">
        <f t="shared" si="43"/>
        <v>87.265815499184967</v>
      </c>
      <c r="ET32" s="2">
        <f t="shared" si="43"/>
        <v>83.913283371115924</v>
      </c>
      <c r="EU32" s="2">
        <f t="shared" si="43"/>
        <v>97.816359750303377</v>
      </c>
      <c r="EV32" s="2">
        <f t="shared" si="43"/>
        <v>90.950653383322319</v>
      </c>
      <c r="EW32" s="2">
        <f t="shared" si="43"/>
        <v>93.414094687917171</v>
      </c>
      <c r="EX32" s="2">
        <f t="shared" si="43"/>
        <v>98.286061013954779</v>
      </c>
      <c r="EY32" s="2">
        <f t="shared" si="43"/>
        <v>103.82843694937021</v>
      </c>
      <c r="EZ32" s="2">
        <f t="shared" si="43"/>
        <v>99.472591728685927</v>
      </c>
      <c r="FA32" s="2">
        <f t="shared" si="43"/>
        <v>96.749926156922072</v>
      </c>
      <c r="FB32" s="2">
        <f t="shared" si="43"/>
        <v>97.335670086542322</v>
      </c>
      <c r="FC32" s="2">
        <f t="shared" si="43"/>
        <v>96.042987597194497</v>
      </c>
      <c r="FD32" s="2">
        <f t="shared" si="43"/>
        <v>98.399734920143743</v>
      </c>
      <c r="FE32" s="2">
        <f t="shared" si="43"/>
        <v>100.93818402402368</v>
      </c>
      <c r="FG32" s="2">
        <f t="shared" si="44"/>
        <v>3.9026446026142289E-2</v>
      </c>
      <c r="FH32" s="2">
        <f t="shared" si="44"/>
        <v>3.2939648735924254E-2</v>
      </c>
      <c r="FI32" s="2">
        <f t="shared" si="44"/>
        <v>3.0565186492871588E-2</v>
      </c>
      <c r="FJ32" s="2">
        <f t="shared" si="44"/>
        <v>3.1299343648109886E-2</v>
      </c>
      <c r="FK32" s="2">
        <f t="shared" si="44"/>
        <v>2.7817927270051914E-2</v>
      </c>
      <c r="FL32" s="2">
        <f t="shared" si="44"/>
        <v>2.7771571712401029E-2</v>
      </c>
      <c r="FM32" s="2">
        <f t="shared" si="44"/>
        <v>2.5662980135748293E-2</v>
      </c>
      <c r="FN32" s="2">
        <f t="shared" si="44"/>
        <v>2.3336889586999927E-2</v>
      </c>
      <c r="FO32" s="2">
        <f t="shared" si="44"/>
        <v>2.2917628875606843E-2</v>
      </c>
      <c r="FP32" s="2">
        <f t="shared" si="44"/>
        <v>2.5018398897189292E-2</v>
      </c>
      <c r="FQ32" s="2">
        <f t="shared" si="44"/>
        <v>2.95763665863772E-2</v>
      </c>
      <c r="FR32" s="2">
        <f t="shared" si="44"/>
        <v>3.022067570997386E-2</v>
      </c>
      <c r="FS32" s="2">
        <f t="shared" si="44"/>
        <v>3.5497183583475485E-2</v>
      </c>
      <c r="FT32" s="2">
        <f t="shared" si="44"/>
        <v>3.196619328761488E-2</v>
      </c>
      <c r="FU32" s="2">
        <f t="shared" si="44"/>
        <v>2.5480671299522337E-2</v>
      </c>
      <c r="FW32" s="2">
        <f t="shared" si="53"/>
        <v>5.2676537098521063E-7</v>
      </c>
      <c r="FX32" s="2">
        <f t="shared" si="45"/>
        <v>6.5753697841165298E-7</v>
      </c>
      <c r="FY32" s="2">
        <f t="shared" si="45"/>
        <v>7.543449312197401E-7</v>
      </c>
      <c r="FZ32" s="2">
        <f t="shared" si="45"/>
        <v>6.8360783789634292E-7</v>
      </c>
      <c r="GA32" s="2">
        <f t="shared" si="45"/>
        <v>6.7762880840324928E-7</v>
      </c>
      <c r="GB32" s="2">
        <f t="shared" si="45"/>
        <v>7.2924608739221282E-7</v>
      </c>
      <c r="GC32" s="2">
        <f t="shared" si="45"/>
        <v>8.3061149624706567E-7</v>
      </c>
      <c r="GD32" s="2">
        <f t="shared" si="45"/>
        <v>7.9187840737737108E-7</v>
      </c>
      <c r="GE32" s="2">
        <f t="shared" si="45"/>
        <v>9.2005095154899026E-7</v>
      </c>
      <c r="GF32" s="2">
        <f t="shared" si="45"/>
        <v>7.2210054098145558E-7</v>
      </c>
      <c r="GG32" s="2">
        <f t="shared" si="45"/>
        <v>6.6154522715105275E-7</v>
      </c>
      <c r="GH32" s="2">
        <f t="shared" si="45"/>
        <v>5.943406181856093E-7</v>
      </c>
      <c r="GI32" s="2">
        <f t="shared" si="45"/>
        <v>5.9134698277365419E-7</v>
      </c>
      <c r="GJ32" s="2">
        <f t="shared" si="45"/>
        <v>4.1670049870151086E-7</v>
      </c>
      <c r="GK32" s="2">
        <f t="shared" si="45"/>
        <v>3.8540846398834133E-7</v>
      </c>
      <c r="GM32" s="86">
        <f t="shared" si="54"/>
        <v>4.4875062955128595E-9</v>
      </c>
      <c r="GN32" s="86">
        <f t="shared" si="46"/>
        <v>7.3714988307935167E-11</v>
      </c>
      <c r="GO32" s="86">
        <f t="shared" si="46"/>
        <v>1.5204673647869717E-11</v>
      </c>
      <c r="GP32" s="86">
        <f t="shared" si="46"/>
        <v>3.1698694746937469E-11</v>
      </c>
      <c r="GQ32" s="86">
        <f t="shared" si="46"/>
        <v>3.3654085060136049E-13</v>
      </c>
      <c r="GR32" s="86">
        <f t="shared" si="46"/>
        <v>2.0552031349337484E-13</v>
      </c>
      <c r="GS32" s="86">
        <f t="shared" si="46"/>
        <v>1.190243591942706E-14</v>
      </c>
      <c r="GT32" s="86">
        <f t="shared" si="46"/>
        <v>3.1755459878665093E-16</v>
      </c>
      <c r="GU32" s="86">
        <f t="shared" si="46"/>
        <v>9.7648506402848609E-17</v>
      </c>
      <c r="GV32" s="86">
        <f t="shared" si="46"/>
        <v>7.6310283239352129E-15</v>
      </c>
      <c r="GW32" s="86">
        <f t="shared" si="46"/>
        <v>2.1574715016617911E-12</v>
      </c>
      <c r="GX32" s="86">
        <f t="shared" si="46"/>
        <v>2.1646977414674935E-11</v>
      </c>
      <c r="GY32" s="86">
        <f t="shared" si="46"/>
        <v>2.723703192101215E-10</v>
      </c>
      <c r="GZ32" s="86">
        <f t="shared" si="46"/>
        <v>3.1715180824224293E-11</v>
      </c>
      <c r="HA32" s="86">
        <f t="shared" si="46"/>
        <v>5.5067789864994819E-15</v>
      </c>
      <c r="HC32" s="86">
        <f t="shared" si="58"/>
        <v>4.4970582740977336E-24</v>
      </c>
      <c r="HD32" s="86">
        <f t="shared" si="47"/>
        <v>1.5161995987642944E-28</v>
      </c>
      <c r="HE32" s="86">
        <f t="shared" si="47"/>
        <v>9.5056420624036263E-31</v>
      </c>
      <c r="HF32" s="86">
        <f t="shared" si="47"/>
        <v>6.1365079711703851E-28</v>
      </c>
      <c r="HG32" s="86">
        <f t="shared" si="47"/>
        <v>7.5351863388761426E-24</v>
      </c>
      <c r="HH32" s="86">
        <f t="shared" si="47"/>
        <v>1.0299024423494804E-23</v>
      </c>
      <c r="HI32" s="86">
        <f t="shared" si="47"/>
        <v>2.2299881123980613E-27</v>
      </c>
      <c r="HJ32" s="86">
        <f t="shared" si="47"/>
        <v>1.0794960869022222E-31</v>
      </c>
      <c r="HK32" s="86">
        <f t="shared" si="47"/>
        <v>1.1843869091199521E-31</v>
      </c>
      <c r="HL32" s="86">
        <f t="shared" si="47"/>
        <v>5.389356361988908E-27</v>
      </c>
      <c r="HM32" s="86">
        <f t="shared" si="47"/>
        <v>4.9115019748340875E-26</v>
      </c>
      <c r="HN32" s="86">
        <f t="shared" si="47"/>
        <v>9.4187888673057459E-29</v>
      </c>
      <c r="HO32" s="86">
        <f t="shared" si="47"/>
        <v>9.169229940473236E-29</v>
      </c>
      <c r="HP32" s="86">
        <f t="shared" si="47"/>
        <v>4.7604691742568903E-29</v>
      </c>
      <c r="HQ32" s="86">
        <f t="shared" si="47"/>
        <v>1.4546646605654005E-39</v>
      </c>
      <c r="HS32" s="86">
        <f t="shared" si="55"/>
        <v>2.3733030814571486E-70</v>
      </c>
      <c r="HT32" s="86">
        <f t="shared" si="48"/>
        <v>2.1418092008982145E-83</v>
      </c>
      <c r="HU32" s="86">
        <f t="shared" si="48"/>
        <v>6.4509926560028155E-89</v>
      </c>
      <c r="HV32" s="86">
        <f t="shared" si="48"/>
        <v>7.7133808156189973E-81</v>
      </c>
      <c r="HW32" s="86">
        <f t="shared" si="48"/>
        <v>3.304441878884926E-69</v>
      </c>
      <c r="HX32" s="86">
        <f t="shared" si="48"/>
        <v>4.8029199612104563E-70</v>
      </c>
      <c r="HY32" s="86">
        <f t="shared" si="48"/>
        <v>2.6368833121878933E-81</v>
      </c>
      <c r="HZ32" s="86">
        <f t="shared" si="48"/>
        <v>3.2912020454924611E-94</v>
      </c>
      <c r="IA32" s="86">
        <f t="shared" si="48"/>
        <v>2.7848832902038381E-94</v>
      </c>
      <c r="IB32" s="86">
        <f t="shared" si="48"/>
        <v>2.0262464410831102E-81</v>
      </c>
      <c r="IC32" s="86">
        <f t="shared" si="48"/>
        <v>1.4044360816339352E-77</v>
      </c>
      <c r="ID32" s="86">
        <f t="shared" si="48"/>
        <v>1.1959032309474081E-84</v>
      </c>
      <c r="IE32" s="86">
        <f t="shared" si="48"/>
        <v>1.7059487383954224E-85</v>
      </c>
      <c r="IF32" s="86">
        <f t="shared" si="48"/>
        <v>7.3033836694662869E-54</v>
      </c>
      <c r="IG32" s="86">
        <f t="shared" si="48"/>
        <v>3.6887255636180862E-47</v>
      </c>
      <c r="II32" s="86">
        <f t="shared" si="56"/>
        <v>6.022775093342044E-223</v>
      </c>
      <c r="IJ32" s="86">
        <f t="shared" si="49"/>
        <v>7.0983588881194006E-265</v>
      </c>
      <c r="IK32" s="86">
        <f t="shared" si="49"/>
        <v>3.1536604810857658E-281</v>
      </c>
      <c r="IL32" s="86">
        <f t="shared" si="49"/>
        <v>1.0804533120107658E-255</v>
      </c>
      <c r="IM32" s="86">
        <f t="shared" si="49"/>
        <v>1.374412457027163E-220</v>
      </c>
      <c r="IN32" s="86">
        <f t="shared" si="49"/>
        <v>3.2182209150230431E-224</v>
      </c>
      <c r="IO32" s="86">
        <f t="shared" si="49"/>
        <v>1.1357138558214473E-260</v>
      </c>
      <c r="IP32" s="86">
        <f t="shared" si="49"/>
        <v>3.3935392808150023E-307</v>
      </c>
      <c r="IQ32" s="86">
        <f t="shared" si="49"/>
        <v>1.7814521430709032E-299</v>
      </c>
      <c r="IR32" s="86">
        <f t="shared" si="49"/>
        <v>2.3002231247860836E-259</v>
      </c>
      <c r="IS32" s="86">
        <f t="shared" si="49"/>
        <v>1.2277194185402787E-247</v>
      </c>
      <c r="IT32" s="86">
        <f t="shared" si="49"/>
        <v>1.9222505970689054E-268</v>
      </c>
      <c r="IU32" s="86">
        <f t="shared" si="49"/>
        <v>8.0255861678747727E-273</v>
      </c>
      <c r="IV32" s="86">
        <f t="shared" si="49"/>
        <v>7.4490734863776084E-122</v>
      </c>
      <c r="IW32" s="86">
        <f t="shared" si="49"/>
        <v>2.8085960895044149E-125</v>
      </c>
      <c r="IY32" s="86">
        <f t="shared" si="57"/>
        <v>4.4875062955128636E-9</v>
      </c>
      <c r="IZ32" s="86">
        <f t="shared" si="50"/>
        <v>7.3714988307935167E-11</v>
      </c>
      <c r="JA32" s="86">
        <f t="shared" si="50"/>
        <v>1.5204673647869717E-11</v>
      </c>
      <c r="JB32" s="86">
        <f t="shared" si="50"/>
        <v>3.1698694746937469E-11</v>
      </c>
      <c r="JC32" s="86">
        <f t="shared" si="50"/>
        <v>3.3654085060889569E-13</v>
      </c>
      <c r="JD32" s="86">
        <f t="shared" si="50"/>
        <v>2.0552031350367386E-13</v>
      </c>
      <c r="JE32" s="86">
        <f t="shared" si="50"/>
        <v>1.1902435919429289E-14</v>
      </c>
      <c r="JF32" s="86">
        <f t="shared" si="50"/>
        <v>3.1755459878665103E-16</v>
      </c>
      <c r="JG32" s="86">
        <f t="shared" si="50"/>
        <v>9.7648506402848732E-17</v>
      </c>
      <c r="JH32" s="86">
        <f t="shared" si="50"/>
        <v>7.6310283239406024E-15</v>
      </c>
      <c r="JI32" s="86">
        <f t="shared" si="50"/>
        <v>2.1574715016618403E-12</v>
      </c>
      <c r="JJ32" s="86">
        <f t="shared" si="50"/>
        <v>2.1646977414674935E-11</v>
      </c>
      <c r="JK32" s="86">
        <f t="shared" si="50"/>
        <v>2.723703192101215E-10</v>
      </c>
      <c r="JL32" s="86">
        <f t="shared" si="50"/>
        <v>3.1715180824224293E-11</v>
      </c>
      <c r="JM32" s="86">
        <f t="shared" si="50"/>
        <v>5.5067789864994819E-15</v>
      </c>
    </row>
    <row r="33" spans="2:273" x14ac:dyDescent="0.25">
      <c r="B33" s="2">
        <v>6</v>
      </c>
      <c r="C33" s="37">
        <v>71.179000000000002</v>
      </c>
      <c r="D33" s="37">
        <v>74.382999999999996</v>
      </c>
      <c r="E33" s="37">
        <v>80.599999999999994</v>
      </c>
      <c r="F33" s="37">
        <v>82.474999999999994</v>
      </c>
      <c r="G33" s="37">
        <v>88.838999999999999</v>
      </c>
      <c r="H33" s="37">
        <v>103.8</v>
      </c>
      <c r="I33" s="37">
        <v>97.379000000000005</v>
      </c>
      <c r="J33" s="37">
        <v>97.733000000000004</v>
      </c>
      <c r="K33" s="37">
        <v>102.949</v>
      </c>
      <c r="L33" s="37">
        <v>102.533</v>
      </c>
      <c r="M33" s="37">
        <v>103.869</v>
      </c>
      <c r="N33" s="37">
        <v>98.016000000000005</v>
      </c>
      <c r="O33" s="37">
        <v>95.78</v>
      </c>
      <c r="P33" s="37">
        <v>95.108999999999995</v>
      </c>
      <c r="Q33" s="37">
        <v>93.125</v>
      </c>
      <c r="S33" s="4">
        <f t="shared" si="7"/>
        <v>70.464245454772183</v>
      </c>
      <c r="T33" s="4">
        <f t="shared" si="7"/>
        <v>74.24705587553656</v>
      </c>
      <c r="U33" s="4">
        <f t="shared" si="7"/>
        <v>80.702545587473338</v>
      </c>
      <c r="V33" s="4">
        <f t="shared" si="7"/>
        <v>81.143987885160385</v>
      </c>
      <c r="W33" s="4">
        <f t="shared" si="7"/>
        <v>87.911381758139882</v>
      </c>
      <c r="X33" s="4">
        <f t="shared" si="7"/>
        <v>100.09002796883462</v>
      </c>
      <c r="Y33" s="4">
        <f t="shared" si="7"/>
        <v>96.897401573246114</v>
      </c>
      <c r="Z33" s="4" t="e">
        <f t="shared" si="7"/>
        <v>#N/A</v>
      </c>
      <c r="AA33" s="4" t="e">
        <f t="shared" si="7"/>
        <v>#N/A</v>
      </c>
      <c r="AB33" s="4">
        <f t="shared" si="7"/>
        <v>104.09059910404284</v>
      </c>
      <c r="AC33" s="4">
        <f t="shared" si="7"/>
        <v>101.21525942808121</v>
      </c>
      <c r="AD33" s="4">
        <f t="shared" si="7"/>
        <v>97.344883179950699</v>
      </c>
      <c r="AE33" s="4">
        <f t="shared" si="7"/>
        <v>95.014056371728785</v>
      </c>
      <c r="AF33" s="4">
        <f t="shared" si="7"/>
        <v>94.233515185739535</v>
      </c>
      <c r="AG33" s="4">
        <f t="shared" si="7"/>
        <v>91.495954343430967</v>
      </c>
      <c r="AI33" s="4">
        <f t="shared" si="8"/>
        <v>0.71475454522781945</v>
      </c>
      <c r="AJ33" s="4">
        <f t="shared" si="8"/>
        <v>0.1359441244634354</v>
      </c>
      <c r="AK33" s="4">
        <f t="shared" si="8"/>
        <v>-0.10254558747334386</v>
      </c>
      <c r="AL33" s="4">
        <f t="shared" si="8"/>
        <v>1.3310121148396092</v>
      </c>
      <c r="AM33" s="4">
        <f t="shared" si="8"/>
        <v>0.92761824186011665</v>
      </c>
      <c r="AN33" s="4">
        <f t="shared" si="8"/>
        <v>3.7099720311653783</v>
      </c>
      <c r="AO33" s="4">
        <f t="shared" si="8"/>
        <v>0.48159842675389086</v>
      </c>
      <c r="AP33" s="4">
        <f t="shared" si="8"/>
        <v>0</v>
      </c>
      <c r="AQ33" s="4">
        <f t="shared" si="8"/>
        <v>0</v>
      </c>
      <c r="AR33" s="4">
        <f t="shared" si="8"/>
        <v>-1.5575991040428363</v>
      </c>
      <c r="AS33" s="4">
        <f t="shared" si="8"/>
        <v>2.6537405719187888</v>
      </c>
      <c r="AT33" s="4">
        <f t="shared" si="8"/>
        <v>0.67111682004930628</v>
      </c>
      <c r="AU33" s="4">
        <f t="shared" si="8"/>
        <v>0.76594362827121643</v>
      </c>
      <c r="AV33" s="4">
        <f t="shared" si="8"/>
        <v>0.8754848142604601</v>
      </c>
      <c r="AW33" s="4">
        <f t="shared" si="8"/>
        <v>1.6290456565690334</v>
      </c>
      <c r="AY33" s="2">
        <f t="shared" si="51"/>
        <v>70.46423600846866</v>
      </c>
      <c r="AZ33" s="2">
        <f t="shared" si="9"/>
        <v>74.247055638693254</v>
      </c>
      <c r="BA33" s="2">
        <f t="shared" si="9"/>
        <v>80.702545536798482</v>
      </c>
      <c r="BB33" s="2">
        <f t="shared" si="9"/>
        <v>81.143987780210296</v>
      </c>
      <c r="BC33" s="2">
        <f t="shared" si="9"/>
        <v>87.911381756743666</v>
      </c>
      <c r="BD33" s="2">
        <f t="shared" si="9"/>
        <v>100.09002796791913</v>
      </c>
      <c r="BE33" s="2">
        <f t="shared" si="9"/>
        <v>96.897401573184169</v>
      </c>
      <c r="BF33" s="2" t="e">
        <f t="shared" si="9"/>
        <v>#N/A</v>
      </c>
      <c r="BG33" s="2" t="e">
        <f t="shared" si="9"/>
        <v>#N/A</v>
      </c>
      <c r="BH33" s="2">
        <f t="shared" si="9"/>
        <v>104.09059910400471</v>
      </c>
      <c r="BI33" s="2">
        <f t="shared" si="9"/>
        <v>101.21525942026987</v>
      </c>
      <c r="BJ33" s="2">
        <f t="shared" si="9"/>
        <v>97.344883111910917</v>
      </c>
      <c r="BK33" s="2">
        <f t="shared" si="9"/>
        <v>95.014055667167725</v>
      </c>
      <c r="BL33" s="2">
        <f t="shared" si="9"/>
        <v>94.233515102940046</v>
      </c>
      <c r="BM33" s="2">
        <f t="shared" si="9"/>
        <v>91.495954343412919</v>
      </c>
      <c r="BO33" s="2">
        <f t="shared" si="10"/>
        <v>71.179000000000002</v>
      </c>
      <c r="BP33" s="2">
        <f t="shared" si="11"/>
        <v>74.382999999999996</v>
      </c>
      <c r="BQ33" s="2">
        <f t="shared" si="12"/>
        <v>80.599999999999994</v>
      </c>
      <c r="BR33" s="2">
        <f t="shared" si="13"/>
        <v>82.474999999999994</v>
      </c>
      <c r="BS33" s="2">
        <f t="shared" si="14"/>
        <v>88.838999999999999</v>
      </c>
      <c r="BT33" s="2">
        <f t="shared" si="15"/>
        <v>103.8</v>
      </c>
      <c r="BU33" s="2">
        <f t="shared" si="16"/>
        <v>97.379000000000005</v>
      </c>
      <c r="BV33" s="2" t="str">
        <f t="shared" si="17"/>
        <v/>
      </c>
      <c r="BW33" s="2" t="str">
        <f t="shared" si="18"/>
        <v/>
      </c>
      <c r="BX33" s="2">
        <f t="shared" si="19"/>
        <v>102.533</v>
      </c>
      <c r="BY33" s="2">
        <f t="shared" si="20"/>
        <v>103.869</v>
      </c>
      <c r="BZ33" s="2">
        <f t="shared" si="21"/>
        <v>98.016000000000005</v>
      </c>
      <c r="CA33" s="2">
        <f t="shared" si="22"/>
        <v>95.78</v>
      </c>
      <c r="CB33" s="2">
        <f t="shared" si="23"/>
        <v>95.108999999999995</v>
      </c>
      <c r="CC33" s="2">
        <f t="shared" si="24"/>
        <v>93.125</v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70.237799530956835</v>
      </c>
      <c r="DL33" s="2">
        <f t="shared" si="41"/>
        <v>74.111768292682939</v>
      </c>
      <c r="DM33" s="2">
        <f t="shared" si="41"/>
        <v>80.471885287523961</v>
      </c>
      <c r="DN33" s="2">
        <f t="shared" si="41"/>
        <v>81.070069173216652</v>
      </c>
      <c r="DO33" s="2">
        <f t="shared" si="41"/>
        <v>87.342929477499226</v>
      </c>
      <c r="DP33" s="2">
        <f t="shared" si="41"/>
        <v>100.35230610087588</v>
      </c>
      <c r="DQ33" s="2">
        <f t="shared" si="41"/>
        <v>96.953910975609745</v>
      </c>
      <c r="DR33" s="2">
        <f t="shared" si="41"/>
        <v>100.92381934566146</v>
      </c>
      <c r="DS33" s="2">
        <f t="shared" si="41"/>
        <v>105.19198807309334</v>
      </c>
      <c r="DT33" s="2">
        <f t="shared" si="41"/>
        <v>104.14439407665508</v>
      </c>
      <c r="DU33" s="2">
        <f t="shared" si="41"/>
        <v>101.33045228027785</v>
      </c>
      <c r="DV33" s="2">
        <f t="shared" si="41"/>
        <v>97.310201145234032</v>
      </c>
      <c r="DW33" s="2">
        <f t="shared" si="41"/>
        <v>94.98585853658534</v>
      </c>
      <c r="DX33" s="2">
        <f t="shared" si="41"/>
        <v>94.17027796234774</v>
      </c>
      <c r="DY33" s="2">
        <f t="shared" si="41"/>
        <v>91.372428048780492</v>
      </c>
      <c r="EA33" s="2">
        <f t="shared" si="42"/>
        <v>75.549345731826207</v>
      </c>
      <c r="EB33" s="2">
        <f t="shared" si="42"/>
        <v>77.869411481498176</v>
      </c>
      <c r="EC33" s="2">
        <f t="shared" si="42"/>
        <v>87.374678857916905</v>
      </c>
      <c r="ED33" s="2">
        <f t="shared" si="42"/>
        <v>83.230425696129387</v>
      </c>
      <c r="EE33" s="2">
        <f t="shared" si="42"/>
        <v>106.02986101313849</v>
      </c>
      <c r="EF33" s="2">
        <f t="shared" si="42"/>
        <v>91.716108850056386</v>
      </c>
      <c r="EG33" s="2">
        <f t="shared" si="42"/>
        <v>94.940760811022528</v>
      </c>
      <c r="EH33" s="2">
        <f t="shared" si="42"/>
        <v>102.99776028275519</v>
      </c>
      <c r="EI33" s="2">
        <f t="shared" si="42"/>
        <v>109.54924417855302</v>
      </c>
      <c r="EJ33" s="2">
        <f t="shared" si="42"/>
        <v>102.17872182220434</v>
      </c>
      <c r="EK33" s="2">
        <f t="shared" si="42"/>
        <v>97.768278097345132</v>
      </c>
      <c r="EL33" s="2">
        <f t="shared" si="42"/>
        <v>98.359920474658097</v>
      </c>
      <c r="EM33" s="2">
        <f t="shared" si="42"/>
        <v>95.712790063408733</v>
      </c>
      <c r="EN33" s="2">
        <f t="shared" si="42"/>
        <v>95.979997824205412</v>
      </c>
      <c r="EO33" s="2">
        <f t="shared" si="42"/>
        <v>95.804506611555411</v>
      </c>
      <c r="EQ33" s="2">
        <f t="shared" si="43"/>
        <v>74.248104670689102</v>
      </c>
      <c r="ER33" s="2">
        <f t="shared" si="43"/>
        <v>78.152791079044036</v>
      </c>
      <c r="ES33" s="2">
        <f t="shared" si="43"/>
        <v>87.128300694459952</v>
      </c>
      <c r="ET33" s="2">
        <f t="shared" si="43"/>
        <v>83.816214279717059</v>
      </c>
      <c r="EU33" s="2">
        <f t="shared" si="43"/>
        <v>97.677500354969439</v>
      </c>
      <c r="EV33" s="2">
        <f t="shared" si="43"/>
        <v>90.853085603318377</v>
      </c>
      <c r="EW33" s="2">
        <f t="shared" si="43"/>
        <v>93.311413283058215</v>
      </c>
      <c r="EX33" s="2">
        <f t="shared" si="43"/>
        <v>98.159554806910705</v>
      </c>
      <c r="EY33" s="2">
        <f t="shared" si="43"/>
        <v>103.68025777585001</v>
      </c>
      <c r="EZ33" s="2">
        <f t="shared" si="43"/>
        <v>99.350695765331011</v>
      </c>
      <c r="FA33" s="2">
        <f t="shared" si="43"/>
        <v>96.644840114002733</v>
      </c>
      <c r="FB33" s="2">
        <f t="shared" si="43"/>
        <v>97.226897025559907</v>
      </c>
      <c r="FC33" s="2">
        <f t="shared" si="43"/>
        <v>95.943450912343337</v>
      </c>
      <c r="FD33" s="2">
        <f t="shared" si="43"/>
        <v>98.297102146378506</v>
      </c>
      <c r="FE33" s="2">
        <f t="shared" si="43"/>
        <v>100.80351747941948</v>
      </c>
      <c r="FG33" s="2">
        <f t="shared" si="44"/>
        <v>4.2631132353574588E-2</v>
      </c>
      <c r="FH33" s="2">
        <f t="shared" si="44"/>
        <v>3.6003190005753659E-2</v>
      </c>
      <c r="FI33" s="2">
        <f t="shared" si="44"/>
        <v>3.341552238340588E-2</v>
      </c>
      <c r="FJ33" s="2">
        <f t="shared" si="44"/>
        <v>3.4215726490221643E-2</v>
      </c>
      <c r="FK33" s="2">
        <f t="shared" si="44"/>
        <v>3.0420108513128805E-2</v>
      </c>
      <c r="FL33" s="2">
        <f t="shared" si="44"/>
        <v>3.0369552160983485E-2</v>
      </c>
      <c r="FM33" s="2">
        <f t="shared" si="44"/>
        <v>2.8069400631755805E-2</v>
      </c>
      <c r="FN33" s="2">
        <f t="shared" si="44"/>
        <v>2.5530907733374283E-2</v>
      </c>
      <c r="FO33" s="2">
        <f t="shared" si="44"/>
        <v>2.5073242139916553E-2</v>
      </c>
      <c r="FP33" s="2">
        <f t="shared" si="44"/>
        <v>2.7366074578099073E-2</v>
      </c>
      <c r="FQ33" s="2">
        <f t="shared" si="44"/>
        <v>3.2337566661346184E-2</v>
      </c>
      <c r="FR33" s="2">
        <f t="shared" si="44"/>
        <v>3.3039979426037376E-2</v>
      </c>
      <c r="FS33" s="2">
        <f t="shared" si="44"/>
        <v>3.8789046810683056E-2</v>
      </c>
      <c r="FT33" s="2">
        <f t="shared" si="44"/>
        <v>3.4942469955257481E-2</v>
      </c>
      <c r="FU33" s="2">
        <f t="shared" si="44"/>
        <v>2.7870485674169276E-2</v>
      </c>
      <c r="FW33" s="2">
        <f t="shared" si="53"/>
        <v>5.7758671441480947E-7</v>
      </c>
      <c r="FX33" s="2">
        <f t="shared" si="45"/>
        <v>7.2097491424905618E-7</v>
      </c>
      <c r="FY33" s="2">
        <f t="shared" si="45"/>
        <v>8.2712270925737254E-7</v>
      </c>
      <c r="FZ33" s="2">
        <f t="shared" si="45"/>
        <v>7.4956103952993717E-7</v>
      </c>
      <c r="GA33" s="2">
        <f t="shared" si="45"/>
        <v>7.4300516491764385E-7</v>
      </c>
      <c r="GB33" s="2">
        <f t="shared" si="45"/>
        <v>7.996023781911875E-7</v>
      </c>
      <c r="GC33" s="2">
        <f t="shared" si="45"/>
        <v>9.1074732211721872E-7</v>
      </c>
      <c r="GD33" s="2">
        <f t="shared" si="45"/>
        <v>8.6827734135035684E-7</v>
      </c>
      <c r="GE33" s="2">
        <f t="shared" si="45"/>
        <v>1.0088157181668753E-6</v>
      </c>
      <c r="GF33" s="2">
        <f t="shared" si="45"/>
        <v>7.9176744344933673E-7</v>
      </c>
      <c r="GG33" s="2">
        <f t="shared" si="45"/>
        <v>7.2536987103721211E-7</v>
      </c>
      <c r="GH33" s="2">
        <f t="shared" si="45"/>
        <v>6.5168149155477199E-7</v>
      </c>
      <c r="GI33" s="2">
        <f t="shared" si="45"/>
        <v>6.4839903597385199E-7</v>
      </c>
      <c r="GJ33" s="2">
        <f t="shared" si="45"/>
        <v>4.5690299277955065E-7</v>
      </c>
      <c r="GK33" s="2">
        <f t="shared" si="45"/>
        <v>4.2259196165879819E-7</v>
      </c>
      <c r="GM33" s="86">
        <f t="shared" si="54"/>
        <v>8.0029223679298344E-9</v>
      </c>
      <c r="GN33" s="86">
        <f t="shared" si="46"/>
        <v>1.5182089808970049E-10</v>
      </c>
      <c r="GO33" s="86">
        <f t="shared" si="46"/>
        <v>3.2936556037879328E-11</v>
      </c>
      <c r="GP33" s="86">
        <f t="shared" si="46"/>
        <v>6.6919003046284955E-11</v>
      </c>
      <c r="GQ33" s="86">
        <f t="shared" si="46"/>
        <v>8.3640747054497488E-13</v>
      </c>
      <c r="GR33" s="86">
        <f t="shared" si="46"/>
        <v>5.2122775770203096E-13</v>
      </c>
      <c r="GS33" s="86">
        <f t="shared" si="46"/>
        <v>3.3260852013405542E-14</v>
      </c>
      <c r="GT33" s="86">
        <f t="shared" si="46"/>
        <v>1.0012939452738002E-15</v>
      </c>
      <c r="GU33" s="86">
        <f t="shared" si="46"/>
        <v>3.2124485170242912E-16</v>
      </c>
      <c r="GV33" s="86">
        <f t="shared" si="46"/>
        <v>2.1561875450210285E-14</v>
      </c>
      <c r="GW33" s="86">
        <f t="shared" si="46"/>
        <v>5.0364655621859122E-12</v>
      </c>
      <c r="GX33" s="86">
        <f t="shared" si="46"/>
        <v>4.6079966307789418E-11</v>
      </c>
      <c r="GY33" s="86">
        <f t="shared" si="46"/>
        <v>5.3879245335703488E-10</v>
      </c>
      <c r="GZ33" s="86">
        <f t="shared" si="46"/>
        <v>6.7269805565299846E-11</v>
      </c>
      <c r="HA33" s="86">
        <f t="shared" si="46"/>
        <v>1.5855723508506686E-14</v>
      </c>
      <c r="HC33" s="86">
        <f t="shared" si="58"/>
        <v>1.5122763641539172E-23</v>
      </c>
      <c r="HD33" s="86">
        <f t="shared" si="47"/>
        <v>6.5873613779488695E-28</v>
      </c>
      <c r="HE33" s="86">
        <f t="shared" si="47"/>
        <v>4.6574617713831818E-30</v>
      </c>
      <c r="HF33" s="86">
        <f t="shared" si="47"/>
        <v>2.5664746532228417E-27</v>
      </c>
      <c r="HG33" s="86">
        <f t="shared" si="47"/>
        <v>2.5561933602949493E-23</v>
      </c>
      <c r="HH33" s="86">
        <f t="shared" si="47"/>
        <v>3.5383369265666462E-23</v>
      </c>
      <c r="HI33" s="86">
        <f t="shared" si="47"/>
        <v>9.4990956365111225E-27</v>
      </c>
      <c r="HJ33" s="86">
        <f t="shared" si="47"/>
        <v>5.870048586555149E-31</v>
      </c>
      <c r="HK33" s="86">
        <f t="shared" si="47"/>
        <v>6.4106977622952636E-31</v>
      </c>
      <c r="HL33" s="86">
        <f t="shared" si="47"/>
        <v>2.2313030027397991E-26</v>
      </c>
      <c r="HM33" s="86">
        <f t="shared" si="47"/>
        <v>1.9014187065167355E-25</v>
      </c>
      <c r="HN33" s="86">
        <f t="shared" si="47"/>
        <v>4.1130511246675148E-28</v>
      </c>
      <c r="HO33" s="86">
        <f t="shared" si="47"/>
        <v>4.0515852309435958E-28</v>
      </c>
      <c r="HP33" s="86">
        <f t="shared" si="47"/>
        <v>2.126992910503164E-28</v>
      </c>
      <c r="HQ33" s="86">
        <f t="shared" si="47"/>
        <v>1.1796177692672879E-38</v>
      </c>
      <c r="HS33" s="86">
        <f t="shared" si="55"/>
        <v>2.830349699350642E-69</v>
      </c>
      <c r="HT33" s="86">
        <f t="shared" si="48"/>
        <v>4.2778854088049859E-82</v>
      </c>
      <c r="HU33" s="86">
        <f t="shared" si="48"/>
        <v>1.6136623398131853E-87</v>
      </c>
      <c r="HV33" s="86">
        <f t="shared" si="48"/>
        <v>1.4064301671965882E-79</v>
      </c>
      <c r="HW33" s="86">
        <f t="shared" si="48"/>
        <v>3.9777550800881621E-68</v>
      </c>
      <c r="HX33" s="86">
        <f t="shared" si="48"/>
        <v>6.072381156192743E-69</v>
      </c>
      <c r="HY33" s="86">
        <f t="shared" si="48"/>
        <v>5.1960274344442198E-80</v>
      </c>
      <c r="HZ33" s="86">
        <f t="shared" si="48"/>
        <v>1.0661760347724849E-92</v>
      </c>
      <c r="IA33" s="86">
        <f t="shared" si="48"/>
        <v>8.9690087735173383E-93</v>
      </c>
      <c r="IB33" s="86">
        <f t="shared" si="48"/>
        <v>3.85653737751656E-80</v>
      </c>
      <c r="IC33" s="86">
        <f t="shared" si="48"/>
        <v>2.2889077868630235E-76</v>
      </c>
      <c r="ID33" s="86">
        <f t="shared" si="48"/>
        <v>2.441519237773189E-83</v>
      </c>
      <c r="IE33" s="86">
        <f t="shared" si="48"/>
        <v>3.6213701431177819E-84</v>
      </c>
      <c r="IF33" s="86">
        <f t="shared" si="48"/>
        <v>4.7149150327872845E-53</v>
      </c>
      <c r="IG33" s="86">
        <f t="shared" si="48"/>
        <v>1.8470370086426083E-46</v>
      </c>
      <c r="II33" s="86">
        <f t="shared" si="56"/>
        <v>3.8437915587787742E-220</v>
      </c>
      <c r="IJ33" s="86">
        <f t="shared" si="49"/>
        <v>1.7378693427035395E-261</v>
      </c>
      <c r="IK33" s="86">
        <f t="shared" si="49"/>
        <v>1.3595220468998756E-277</v>
      </c>
      <c r="IL33" s="86">
        <f t="shared" si="49"/>
        <v>2.0561334602201423E-252</v>
      </c>
      <c r="IM33" s="86">
        <f t="shared" si="49"/>
        <v>9.1663485951335516E-218</v>
      </c>
      <c r="IN33" s="86">
        <f t="shared" si="49"/>
        <v>2.4742460046277071E-221</v>
      </c>
      <c r="IO33" s="86">
        <f t="shared" si="49"/>
        <v>2.7887760557993864E-257</v>
      </c>
      <c r="IP33" s="86">
        <f t="shared" si="49"/>
        <v>3.2875224313638427E-303</v>
      </c>
      <c r="IQ33" s="86">
        <f t="shared" si="49"/>
        <v>1.5064964421586921E-295</v>
      </c>
      <c r="IR33" s="86">
        <f t="shared" si="49"/>
        <v>5.0293541234163961E-256</v>
      </c>
      <c r="IS33" s="86">
        <f t="shared" si="49"/>
        <v>1.8077890530197252E-244</v>
      </c>
      <c r="IT33" s="86">
        <f t="shared" si="49"/>
        <v>4.9489465161804916E-265</v>
      </c>
      <c r="IU33" s="86">
        <f t="shared" si="49"/>
        <v>2.3442754223773852E-269</v>
      </c>
      <c r="IV33" s="86">
        <f t="shared" si="49"/>
        <v>2.3469220741678836E-120</v>
      </c>
      <c r="IW33" s="86">
        <f t="shared" si="49"/>
        <v>9.5825903532077888E-124</v>
      </c>
      <c r="IY33" s="86">
        <f t="shared" si="57"/>
        <v>8.0029223679298493E-9</v>
      </c>
      <c r="IZ33" s="86">
        <f t="shared" si="50"/>
        <v>1.5182089808970049E-10</v>
      </c>
      <c r="JA33" s="86">
        <f t="shared" si="50"/>
        <v>3.2936556037879328E-11</v>
      </c>
      <c r="JB33" s="86">
        <f t="shared" si="50"/>
        <v>6.6919003046284955E-11</v>
      </c>
      <c r="JC33" s="86">
        <f t="shared" si="50"/>
        <v>8.364074705705368E-13</v>
      </c>
      <c r="JD33" s="86">
        <f t="shared" si="50"/>
        <v>5.2122775773741434E-13</v>
      </c>
      <c r="JE33" s="86">
        <f t="shared" si="50"/>
        <v>3.326085201341504E-14</v>
      </c>
      <c r="JF33" s="86">
        <f t="shared" si="50"/>
        <v>1.0012939452738008E-15</v>
      </c>
      <c r="JG33" s="86">
        <f t="shared" si="50"/>
        <v>3.2124485170242976E-16</v>
      </c>
      <c r="JH33" s="86">
        <f t="shared" si="50"/>
        <v>2.1561875450232597E-14</v>
      </c>
      <c r="JI33" s="86">
        <f t="shared" si="50"/>
        <v>5.036465562186102E-12</v>
      </c>
      <c r="JJ33" s="86">
        <f t="shared" si="50"/>
        <v>4.6079966307789418E-11</v>
      </c>
      <c r="JK33" s="86">
        <f t="shared" si="50"/>
        <v>5.3879245335703488E-10</v>
      </c>
      <c r="JL33" s="86">
        <f t="shared" si="50"/>
        <v>6.7269805565299846E-11</v>
      </c>
      <c r="JM33" s="86">
        <f t="shared" si="50"/>
        <v>1.5855723508506686E-14</v>
      </c>
    </row>
    <row r="34" spans="2:273" x14ac:dyDescent="0.25">
      <c r="B34" s="2">
        <v>7</v>
      </c>
      <c r="C34" s="37">
        <v>71.03</v>
      </c>
      <c r="D34" s="37">
        <v>75.233000000000004</v>
      </c>
      <c r="E34" s="37">
        <v>82.033000000000001</v>
      </c>
      <c r="F34" s="37">
        <v>81.933999999999997</v>
      </c>
      <c r="G34" s="37">
        <v>87.903000000000006</v>
      </c>
      <c r="H34" s="37">
        <v>102.93300000000001</v>
      </c>
      <c r="I34" s="37">
        <v>97.844999999999999</v>
      </c>
      <c r="J34" s="37">
        <v>97.983000000000004</v>
      </c>
      <c r="K34" s="37">
        <v>102.52500000000001</v>
      </c>
      <c r="L34" s="37">
        <v>103.283</v>
      </c>
      <c r="M34" s="37">
        <v>102.78700000000001</v>
      </c>
      <c r="N34" s="37">
        <v>97.557000000000002</v>
      </c>
      <c r="O34" s="37">
        <v>95.932000000000002</v>
      </c>
      <c r="P34" s="37">
        <v>95.061999999999998</v>
      </c>
      <c r="Q34" s="37">
        <v>93.156000000000006</v>
      </c>
      <c r="R34" s="19"/>
      <c r="S34" s="4">
        <f t="shared" si="7"/>
        <v>70.79134159031814</v>
      </c>
      <c r="T34" s="4">
        <f t="shared" si="7"/>
        <v>74.480405569525644</v>
      </c>
      <c r="U34" s="4">
        <f t="shared" si="7"/>
        <v>80.960394011316311</v>
      </c>
      <c r="V34" s="4">
        <f t="shared" si="7"/>
        <v>81.341370706633455</v>
      </c>
      <c r="W34" s="4">
        <f t="shared" si="7"/>
        <v>88.130638348608699</v>
      </c>
      <c r="X34" s="4">
        <f t="shared" si="7"/>
        <v>99.782041784410907</v>
      </c>
      <c r="Y34" s="4">
        <f t="shared" si="7"/>
        <v>96.770309494529783</v>
      </c>
      <c r="Z34" s="4">
        <f t="shared" si="7"/>
        <v>100.91764073242749</v>
      </c>
      <c r="AA34" s="4" t="e">
        <f t="shared" si="7"/>
        <v>#N/A</v>
      </c>
      <c r="AB34" s="4">
        <f t="shared" si="7"/>
        <v>103.9501922055664</v>
      </c>
      <c r="AC34" s="4">
        <f t="shared" si="7"/>
        <v>101.07747362954477</v>
      </c>
      <c r="AD34" s="4">
        <f t="shared" si="7"/>
        <v>97.38281943191717</v>
      </c>
      <c r="AE34" s="4">
        <f t="shared" si="7"/>
        <v>95.185239835030032</v>
      </c>
      <c r="AF34" s="4">
        <f t="shared" si="7"/>
        <v>94.412130393317327</v>
      </c>
      <c r="AG34" s="4">
        <f t="shared" si="7"/>
        <v>91.618748380910631</v>
      </c>
      <c r="AI34" s="4">
        <f t="shared" si="8"/>
        <v>0.23865840968186092</v>
      </c>
      <c r="AJ34" s="4">
        <f t="shared" si="8"/>
        <v>0.75259443047436037</v>
      </c>
      <c r="AK34" s="4">
        <f t="shared" si="8"/>
        <v>1.0726059886836907</v>
      </c>
      <c r="AL34" s="4">
        <f t="shared" si="8"/>
        <v>0.59262929336654224</v>
      </c>
      <c r="AM34" s="4">
        <f t="shared" si="8"/>
        <v>-0.22763834860869281</v>
      </c>
      <c r="AN34" s="4">
        <f t="shared" si="8"/>
        <v>3.1509582155890996</v>
      </c>
      <c r="AO34" s="4">
        <f t="shared" si="8"/>
        <v>1.0746905054702154</v>
      </c>
      <c r="AP34" s="4">
        <f t="shared" si="8"/>
        <v>-2.9346407324274821</v>
      </c>
      <c r="AQ34" s="4">
        <f t="shared" si="8"/>
        <v>0</v>
      </c>
      <c r="AR34" s="4">
        <f t="shared" si="8"/>
        <v>-0.66719220556639414</v>
      </c>
      <c r="AS34" s="4">
        <f t="shared" si="8"/>
        <v>1.7095263704552366</v>
      </c>
      <c r="AT34" s="4">
        <f t="shared" si="8"/>
        <v>0.17418056808283211</v>
      </c>
      <c r="AU34" s="4">
        <f t="shared" si="8"/>
        <v>0.74676016496997022</v>
      </c>
      <c r="AV34" s="4">
        <f t="shared" si="8"/>
        <v>0.64986960668267102</v>
      </c>
      <c r="AW34" s="4">
        <f t="shared" si="8"/>
        <v>1.5372516190893748</v>
      </c>
      <c r="AY34" s="2">
        <f t="shared" si="51"/>
        <v>70.791325162038447</v>
      </c>
      <c r="AZ34" s="2">
        <f t="shared" si="9"/>
        <v>74.48040509527857</v>
      </c>
      <c r="BA34" s="2">
        <f t="shared" si="9"/>
        <v>80.960393904684338</v>
      </c>
      <c r="BB34" s="2">
        <f t="shared" si="9"/>
        <v>81.341370491299159</v>
      </c>
      <c r="BC34" s="2">
        <f t="shared" si="9"/>
        <v>88.130638345247604</v>
      </c>
      <c r="BD34" s="2">
        <f t="shared" si="9"/>
        <v>99.782041782163091</v>
      </c>
      <c r="BE34" s="2">
        <f t="shared" si="9"/>
        <v>96.770309494362508</v>
      </c>
      <c r="BF34" s="2">
        <f t="shared" si="9"/>
        <v>100.91764073242159</v>
      </c>
      <c r="BG34" s="2" t="e">
        <f t="shared" si="9"/>
        <v>#N/A</v>
      </c>
      <c r="BH34" s="2">
        <f t="shared" si="9"/>
        <v>103.9501922054623</v>
      </c>
      <c r="BI34" s="2">
        <f t="shared" si="9"/>
        <v>101.07747361186183</v>
      </c>
      <c r="BJ34" s="2">
        <f t="shared" si="9"/>
        <v>97.382819291149715</v>
      </c>
      <c r="BK34" s="2">
        <f t="shared" si="9"/>
        <v>95.185238479144729</v>
      </c>
      <c r="BL34" s="2">
        <f t="shared" si="9"/>
        <v>94.412130222673966</v>
      </c>
      <c r="BM34" s="2">
        <f t="shared" si="9"/>
        <v>91.618748380860467</v>
      </c>
      <c r="BO34" s="2">
        <f t="shared" si="10"/>
        <v>71.03</v>
      </c>
      <c r="BP34" s="2">
        <f t="shared" si="11"/>
        <v>75.233000000000004</v>
      </c>
      <c r="BQ34" s="2">
        <f t="shared" si="12"/>
        <v>82.033000000000001</v>
      </c>
      <c r="BR34" s="2">
        <f t="shared" si="13"/>
        <v>81.933999999999997</v>
      </c>
      <c r="BS34" s="2">
        <f t="shared" si="14"/>
        <v>87.903000000000006</v>
      </c>
      <c r="BT34" s="2">
        <f t="shared" si="15"/>
        <v>102.93300000000001</v>
      </c>
      <c r="BU34" s="2">
        <f t="shared" si="16"/>
        <v>97.844999999999999</v>
      </c>
      <c r="BV34" s="2">
        <f t="shared" si="17"/>
        <v>97.983000000000004</v>
      </c>
      <c r="BW34" s="2" t="str">
        <f t="shared" si="18"/>
        <v/>
      </c>
      <c r="BX34" s="2">
        <f t="shared" si="19"/>
        <v>103.283</v>
      </c>
      <c r="BY34" s="2">
        <f t="shared" si="20"/>
        <v>102.78700000000001</v>
      </c>
      <c r="BZ34" s="2">
        <f t="shared" si="21"/>
        <v>97.557000000000002</v>
      </c>
      <c r="CA34" s="2">
        <f t="shared" si="22"/>
        <v>95.932000000000002</v>
      </c>
      <c r="CB34" s="2">
        <f t="shared" si="23"/>
        <v>95.061999999999998</v>
      </c>
      <c r="CC34" s="2">
        <f t="shared" si="24"/>
        <v>93.156000000000006</v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70.565323639774846</v>
      </c>
      <c r="DL34" s="2">
        <f t="shared" si="41"/>
        <v>74.346577526132421</v>
      </c>
      <c r="DM34" s="2">
        <f t="shared" si="41"/>
        <v>80.722535234854007</v>
      </c>
      <c r="DN34" s="2">
        <f t="shared" si="41"/>
        <v>81.271535667017801</v>
      </c>
      <c r="DO34" s="2">
        <f t="shared" si="41"/>
        <v>87.522317124735707</v>
      </c>
      <c r="DP34" s="2">
        <f t="shared" si="41"/>
        <v>100.06267019027486</v>
      </c>
      <c r="DQ34" s="2">
        <f t="shared" si="41"/>
        <v>96.831995121951209</v>
      </c>
      <c r="DR34" s="2">
        <f t="shared" si="41"/>
        <v>100.86282995951419</v>
      </c>
      <c r="DS34" s="2">
        <f t="shared" si="41"/>
        <v>105.14802844950214</v>
      </c>
      <c r="DT34" s="2">
        <f t="shared" si="41"/>
        <v>104.00942909407668</v>
      </c>
      <c r="DU34" s="2">
        <f t="shared" si="41"/>
        <v>101.20297251585623</v>
      </c>
      <c r="DV34" s="2">
        <f t="shared" si="41"/>
        <v>97.350666747697375</v>
      </c>
      <c r="DW34" s="2">
        <f t="shared" si="41"/>
        <v>95.166196167247364</v>
      </c>
      <c r="DX34" s="2">
        <f t="shared" si="41"/>
        <v>94.353038759689937</v>
      </c>
      <c r="DY34" s="2">
        <f t="shared" si="41"/>
        <v>91.489720731707322</v>
      </c>
      <c r="EA34" s="2">
        <f t="shared" si="42"/>
        <v>75.420093482075856</v>
      </c>
      <c r="EB34" s="2">
        <f t="shared" si="42"/>
        <v>77.748385587301996</v>
      </c>
      <c r="EC34" s="2">
        <f t="shared" si="42"/>
        <v>87.235353993753193</v>
      </c>
      <c r="ED34" s="2">
        <f t="shared" si="42"/>
        <v>83.139095782784509</v>
      </c>
      <c r="EE34" s="2">
        <f t="shared" si="42"/>
        <v>105.81383538256165</v>
      </c>
      <c r="EF34" s="2">
        <f t="shared" si="42"/>
        <v>91.610607553551304</v>
      </c>
      <c r="EG34" s="2">
        <f t="shared" si="42"/>
        <v>94.822374771275449</v>
      </c>
      <c r="EH34" s="2">
        <f t="shared" si="42"/>
        <v>102.82575742232449</v>
      </c>
      <c r="EI34" s="2">
        <f t="shared" si="42"/>
        <v>109.34499594002406</v>
      </c>
      <c r="EJ34" s="2">
        <f t="shared" si="42"/>
        <v>102.03015004022527</v>
      </c>
      <c r="EK34" s="2">
        <f t="shared" si="42"/>
        <v>97.65253097345132</v>
      </c>
      <c r="EL34" s="2">
        <f t="shared" si="42"/>
        <v>98.241032763475474</v>
      </c>
      <c r="EM34" s="2">
        <f t="shared" si="42"/>
        <v>95.615592050907381</v>
      </c>
      <c r="EN34" s="2">
        <f t="shared" si="42"/>
        <v>95.90051618021829</v>
      </c>
      <c r="EO34" s="2">
        <f t="shared" si="42"/>
        <v>95.723193192701856</v>
      </c>
      <c r="EQ34" s="2">
        <f t="shared" si="43"/>
        <v>74.129594388132688</v>
      </c>
      <c r="ER34" s="2">
        <f t="shared" si="43"/>
        <v>78.028638775704081</v>
      </c>
      <c r="ES34" s="2">
        <f t="shared" si="43"/>
        <v>86.990785889734951</v>
      </c>
      <c r="ET34" s="2">
        <f t="shared" si="43"/>
        <v>83.719145188318194</v>
      </c>
      <c r="EU34" s="2">
        <f t="shared" si="43"/>
        <v>97.538640959635515</v>
      </c>
      <c r="EV34" s="2">
        <f t="shared" si="43"/>
        <v>90.755517823314435</v>
      </c>
      <c r="EW34" s="2">
        <f t="shared" si="43"/>
        <v>93.208731878199259</v>
      </c>
      <c r="EX34" s="2">
        <f t="shared" si="43"/>
        <v>98.033048599866618</v>
      </c>
      <c r="EY34" s="2">
        <f t="shared" si="43"/>
        <v>103.53207860232982</v>
      </c>
      <c r="EZ34" s="2">
        <f t="shared" si="43"/>
        <v>99.228799801976081</v>
      </c>
      <c r="FA34" s="2">
        <f t="shared" si="43"/>
        <v>96.539754071083379</v>
      </c>
      <c r="FB34" s="2">
        <f t="shared" si="43"/>
        <v>97.118123964577492</v>
      </c>
      <c r="FC34" s="2">
        <f t="shared" si="43"/>
        <v>95.843914227492164</v>
      </c>
      <c r="FD34" s="2">
        <f t="shared" si="43"/>
        <v>98.19446937261327</v>
      </c>
      <c r="FE34" s="2">
        <f t="shared" si="43"/>
        <v>100.66885093481528</v>
      </c>
      <c r="FG34" s="2">
        <f t="shared" si="44"/>
        <v>4.6552637280952248E-2</v>
      </c>
      <c r="FH34" s="2">
        <f t="shared" si="44"/>
        <v>3.9340064221812895E-2</v>
      </c>
      <c r="FI34" s="2">
        <f t="shared" si="44"/>
        <v>3.6521650676906249E-2</v>
      </c>
      <c r="FJ34" s="2">
        <f t="shared" si="44"/>
        <v>3.7393359904383403E-2</v>
      </c>
      <c r="FK34" s="2">
        <f t="shared" si="44"/>
        <v>3.3257379384606579E-2</v>
      </c>
      <c r="FL34" s="2">
        <f t="shared" si="44"/>
        <v>3.3202269135527748E-2</v>
      </c>
      <c r="FM34" s="2">
        <f t="shared" si="44"/>
        <v>3.0694362823690376E-2</v>
      </c>
      <c r="FN34" s="2">
        <f t="shared" si="44"/>
        <v>2.7925298733876145E-2</v>
      </c>
      <c r="FO34" s="2">
        <f t="shared" si="44"/>
        <v>2.7425919433235701E-2</v>
      </c>
      <c r="FP34" s="2">
        <f t="shared" si="44"/>
        <v>2.9927289176850544E-2</v>
      </c>
      <c r="FQ34" s="2">
        <f t="shared" si="44"/>
        <v>3.5347158218477233E-2</v>
      </c>
      <c r="FR34" s="2">
        <f t="shared" si="44"/>
        <v>3.6112503467222654E-2</v>
      </c>
      <c r="FS34" s="2">
        <f t="shared" si="44"/>
        <v>4.2372772566146868E-2</v>
      </c>
      <c r="FT34" s="2">
        <f t="shared" si="44"/>
        <v>3.818492791298729E-2</v>
      </c>
      <c r="FU34" s="2">
        <f t="shared" si="44"/>
        <v>3.0477429275341781E-2</v>
      </c>
      <c r="FW34" s="2">
        <f t="shared" si="53"/>
        <v>6.3331120344685342E-7</v>
      </c>
      <c r="FX34" s="2">
        <f t="shared" si="45"/>
        <v>7.9053321845209875E-7</v>
      </c>
      <c r="FY34" s="2">
        <f t="shared" si="45"/>
        <v>9.0692194386384478E-7</v>
      </c>
      <c r="FZ34" s="2">
        <f t="shared" si="45"/>
        <v>8.2187727708787604E-7</v>
      </c>
      <c r="GA34" s="2">
        <f t="shared" si="45"/>
        <v>8.1468890455397246E-7</v>
      </c>
      <c r="GB34" s="2">
        <f t="shared" si="45"/>
        <v>8.7674650563497035E-7</v>
      </c>
      <c r="GC34" s="2">
        <f t="shared" si="45"/>
        <v>9.9861449315180589E-7</v>
      </c>
      <c r="GD34" s="2">
        <f t="shared" si="45"/>
        <v>9.520470932430165E-7</v>
      </c>
      <c r="GE34" s="2">
        <f t="shared" si="45"/>
        <v>1.1061443312368942E-6</v>
      </c>
      <c r="GF34" s="2">
        <f t="shared" si="45"/>
        <v>8.6815567184129825E-7</v>
      </c>
      <c r="GG34" s="2">
        <f t="shared" si="45"/>
        <v>7.9535219207086007E-7</v>
      </c>
      <c r="GH34" s="2">
        <f t="shared" si="45"/>
        <v>7.1455450139365192E-7</v>
      </c>
      <c r="GI34" s="2">
        <f t="shared" si="45"/>
        <v>7.1095536087080293E-7</v>
      </c>
      <c r="GJ34" s="2">
        <f t="shared" si="45"/>
        <v>5.0098414725137358E-7</v>
      </c>
      <c r="GK34" s="2">
        <f t="shared" si="45"/>
        <v>4.6336285293252352E-7</v>
      </c>
      <c r="GM34" s="86">
        <f t="shared" si="54"/>
        <v>1.4142681213114527E-8</v>
      </c>
      <c r="GN34" s="86">
        <f t="shared" si="46"/>
        <v>3.0904677171563651E-10</v>
      </c>
      <c r="GO34" s="86">
        <f t="shared" si="46"/>
        <v>7.0458439548905983E-11</v>
      </c>
      <c r="GP34" s="86">
        <f t="shared" si="46"/>
        <v>1.3957657262519625E-10</v>
      </c>
      <c r="GQ34" s="86">
        <f t="shared" si="46"/>
        <v>2.0476380369354977E-12</v>
      </c>
      <c r="GR34" s="86">
        <f t="shared" si="46"/>
        <v>1.3015993512558186E-12</v>
      </c>
      <c r="GS34" s="86">
        <f t="shared" si="46"/>
        <v>9.1362675605887666E-14</v>
      </c>
      <c r="GT34" s="86">
        <f t="shared" si="46"/>
        <v>3.097004554083176E-15</v>
      </c>
      <c r="GU34" s="86">
        <f t="shared" si="46"/>
        <v>1.0358688861406292E-15</v>
      </c>
      <c r="GV34" s="86">
        <f t="shared" si="46"/>
        <v>5.9878669563087348E-14</v>
      </c>
      <c r="GW34" s="86">
        <f t="shared" si="46"/>
        <v>1.1594042187191503E-11</v>
      </c>
      <c r="GX34" s="86">
        <f t="shared" si="46"/>
        <v>9.6905687799566897E-11</v>
      </c>
      <c r="GY34" s="86">
        <f t="shared" si="46"/>
        <v>1.0540962071997568E-9</v>
      </c>
      <c r="GZ34" s="86">
        <f t="shared" si="46"/>
        <v>1.4094873592621374E-10</v>
      </c>
      <c r="HA34" s="86">
        <f t="shared" si="46"/>
        <v>4.4849606261057084E-14</v>
      </c>
      <c r="HC34" s="86">
        <f t="shared" si="58"/>
        <v>5.0142005272062275E-23</v>
      </c>
      <c r="HD34" s="86">
        <f t="shared" si="47"/>
        <v>2.8127404644439857E-27</v>
      </c>
      <c r="HE34" s="86">
        <f t="shared" si="47"/>
        <v>2.2394923196243548E-29</v>
      </c>
      <c r="HF34" s="86">
        <f t="shared" si="47"/>
        <v>1.0554569370657859E-26</v>
      </c>
      <c r="HG34" s="86">
        <f t="shared" si="47"/>
        <v>8.5469339300404106E-23</v>
      </c>
      <c r="HH34" s="86">
        <f t="shared" si="47"/>
        <v>1.1977016811753144E-22</v>
      </c>
      <c r="HI34" s="86">
        <f t="shared" si="47"/>
        <v>3.9755638456899374E-26</v>
      </c>
      <c r="HJ34" s="86">
        <f t="shared" si="47"/>
        <v>3.1265898848601606E-30</v>
      </c>
      <c r="HK34" s="86">
        <f t="shared" si="47"/>
        <v>3.3990930322620803E-30</v>
      </c>
      <c r="HL34" s="86">
        <f t="shared" si="47"/>
        <v>9.0804379876163088E-26</v>
      </c>
      <c r="HM34" s="86">
        <f t="shared" si="47"/>
        <v>7.2426631313258305E-25</v>
      </c>
      <c r="HN34" s="86">
        <f t="shared" si="47"/>
        <v>1.7652277408198051E-27</v>
      </c>
      <c r="HO34" s="86">
        <f t="shared" si="47"/>
        <v>1.7590013992731918E-27</v>
      </c>
      <c r="HP34" s="86">
        <f t="shared" si="47"/>
        <v>9.3367497410270848E-28</v>
      </c>
      <c r="HQ34" s="86">
        <f t="shared" si="47"/>
        <v>9.3281115122837989E-38</v>
      </c>
      <c r="HS34" s="86">
        <f t="shared" si="55"/>
        <v>3.3102024718764844E-68</v>
      </c>
      <c r="HT34" s="86">
        <f t="shared" si="48"/>
        <v>8.3420848903569482E-81</v>
      </c>
      <c r="HU34" s="86">
        <f t="shared" si="48"/>
        <v>3.9330558112044501E-86</v>
      </c>
      <c r="HV34" s="86">
        <f t="shared" si="48"/>
        <v>2.5055209407063692E-78</v>
      </c>
      <c r="HW34" s="86">
        <f t="shared" si="48"/>
        <v>4.6934978160714631E-67</v>
      </c>
      <c r="HX34" s="86">
        <f t="shared" si="48"/>
        <v>7.5213330046578839E-68</v>
      </c>
      <c r="HY34" s="86">
        <f t="shared" si="48"/>
        <v>9.9924444017964261E-79</v>
      </c>
      <c r="HZ34" s="86">
        <f t="shared" si="48"/>
        <v>3.3565949837752489E-91</v>
      </c>
      <c r="IA34" s="86">
        <f t="shared" si="48"/>
        <v>2.8075601914786597E-91</v>
      </c>
      <c r="IB34" s="86">
        <f t="shared" si="48"/>
        <v>7.1677595509779661E-79</v>
      </c>
      <c r="IC34" s="86">
        <f t="shared" si="48"/>
        <v>3.6477738482802605E-75</v>
      </c>
      <c r="ID34" s="86">
        <f t="shared" si="48"/>
        <v>4.8666240900141843E-82</v>
      </c>
      <c r="IE34" s="86">
        <f t="shared" si="48"/>
        <v>7.5027345618995148E-83</v>
      </c>
      <c r="IF34" s="86">
        <f t="shared" si="48"/>
        <v>3.0000383871254494E-52</v>
      </c>
      <c r="IG34" s="86">
        <f t="shared" si="48"/>
        <v>9.1346749531976685E-46</v>
      </c>
      <c r="II34" s="86">
        <f t="shared" si="56"/>
        <v>2.3541316581583738E-217</v>
      </c>
      <c r="IJ34" s="86">
        <f t="shared" si="49"/>
        <v>4.0449646958234696E-258</v>
      </c>
      <c r="IK34" s="86">
        <f t="shared" si="49"/>
        <v>5.5484430551300835E-274</v>
      </c>
      <c r="IL34" s="86">
        <f t="shared" si="49"/>
        <v>3.725520686088734E-249</v>
      </c>
      <c r="IM34" s="86">
        <f t="shared" si="49"/>
        <v>5.8605911595809839E-215</v>
      </c>
      <c r="IN34" s="86">
        <f t="shared" si="49"/>
        <v>1.8215308892442381E-218</v>
      </c>
      <c r="IO34" s="86">
        <f t="shared" si="49"/>
        <v>6.5046093589463787E-254</v>
      </c>
      <c r="IP34" s="86">
        <f t="shared" si="49"/>
        <v>2.9984916436571266E-299</v>
      </c>
      <c r="IQ34" s="86">
        <f t="shared" si="49"/>
        <v>1.1997468693608812E-291</v>
      </c>
      <c r="IR34" s="86">
        <f t="shared" si="49"/>
        <v>1.0458470336670774E-252</v>
      </c>
      <c r="IS34" s="86">
        <f t="shared" si="49"/>
        <v>2.5389806180171631E-241</v>
      </c>
      <c r="IT34" s="86">
        <f t="shared" si="49"/>
        <v>1.2113460082779569E-261</v>
      </c>
      <c r="IU34" s="86">
        <f t="shared" si="49"/>
        <v>6.5050055830236761E-266</v>
      </c>
      <c r="IV34" s="86">
        <f t="shared" si="49"/>
        <v>7.2361186453605142E-119</v>
      </c>
      <c r="IW34" s="86">
        <f t="shared" si="49"/>
        <v>3.1983083696817976E-122</v>
      </c>
      <c r="IY34" s="86">
        <f t="shared" si="57"/>
        <v>1.4142681213114577E-8</v>
      </c>
      <c r="IZ34" s="86">
        <f t="shared" si="50"/>
        <v>3.0904677171563651E-10</v>
      </c>
      <c r="JA34" s="86">
        <f t="shared" si="50"/>
        <v>7.0458439548905983E-11</v>
      </c>
      <c r="JB34" s="86">
        <f t="shared" si="50"/>
        <v>1.3957657262519625E-10</v>
      </c>
      <c r="JC34" s="86">
        <f t="shared" si="50"/>
        <v>2.0476380370209671E-12</v>
      </c>
      <c r="JD34" s="86">
        <f t="shared" si="50"/>
        <v>1.3015993513755887E-12</v>
      </c>
      <c r="JE34" s="86">
        <f t="shared" si="50"/>
        <v>9.1362675605927425E-14</v>
      </c>
      <c r="JF34" s="86">
        <f t="shared" si="50"/>
        <v>3.0970045540831792E-15</v>
      </c>
      <c r="JG34" s="86">
        <f t="shared" si="50"/>
        <v>1.0358688861406325E-15</v>
      </c>
      <c r="JH34" s="86">
        <f t="shared" si="50"/>
        <v>5.9878669563178149E-14</v>
      </c>
      <c r="JI34" s="86">
        <f t="shared" si="50"/>
        <v>1.1594042187192227E-11</v>
      </c>
      <c r="JJ34" s="86">
        <f t="shared" si="50"/>
        <v>9.6905687799566897E-11</v>
      </c>
      <c r="JK34" s="86">
        <f t="shared" si="50"/>
        <v>1.0540962071997568E-9</v>
      </c>
      <c r="JL34" s="86">
        <f t="shared" si="50"/>
        <v>1.4094873592621374E-10</v>
      </c>
      <c r="JM34" s="86">
        <f t="shared" si="50"/>
        <v>4.4849606261057084E-14</v>
      </c>
    </row>
    <row r="35" spans="2:273" x14ac:dyDescent="0.25">
      <c r="B35" s="2">
        <v>8</v>
      </c>
      <c r="C35" s="37">
        <v>70.313000000000002</v>
      </c>
      <c r="D35" s="37">
        <v>74.233000000000004</v>
      </c>
      <c r="E35" s="37">
        <v>82.233000000000004</v>
      </c>
      <c r="F35" s="37">
        <v>81.197000000000003</v>
      </c>
      <c r="G35" s="37">
        <v>88.016000000000005</v>
      </c>
      <c r="H35" s="37">
        <v>102.81699999999999</v>
      </c>
      <c r="I35" s="37">
        <v>98.379000000000005</v>
      </c>
      <c r="J35" s="37">
        <v>97.55</v>
      </c>
      <c r="K35" s="37">
        <v>103.322</v>
      </c>
      <c r="L35" s="37">
        <v>103.767</v>
      </c>
      <c r="M35" s="37">
        <v>102.361</v>
      </c>
      <c r="N35" s="37">
        <v>97.459000000000003</v>
      </c>
      <c r="O35" s="37">
        <v>96.153000000000006</v>
      </c>
      <c r="P35" s="37">
        <v>94.453000000000003</v>
      </c>
      <c r="Q35" s="37">
        <v>93.671999999999997</v>
      </c>
      <c r="S35" s="4">
        <f t="shared" si="7"/>
        <v>71.116362380366539</v>
      </c>
      <c r="T35" s="4">
        <f t="shared" si="7"/>
        <v>74.712280774281481</v>
      </c>
      <c r="U35" s="4">
        <f t="shared" si="7"/>
        <v>81.217514728169846</v>
      </c>
      <c r="V35" s="4">
        <f t="shared" si="7"/>
        <v>81.537337910565043</v>
      </c>
      <c r="W35" s="4">
        <f t="shared" si="7"/>
        <v>88.352209425752719</v>
      </c>
      <c r="X35" s="4">
        <f t="shared" si="7"/>
        <v>99.472995995085569</v>
      </c>
      <c r="Y35" s="4">
        <f t="shared" si="7"/>
        <v>96.642760487024191</v>
      </c>
      <c r="Z35" s="4">
        <f t="shared" si="7"/>
        <v>100.8583879011295</v>
      </c>
      <c r="AA35" s="4">
        <f t="shared" si="7"/>
        <v>105.22513218611216</v>
      </c>
      <c r="AB35" s="4">
        <f t="shared" si="7"/>
        <v>103.80925395412076</v>
      </c>
      <c r="AC35" s="4">
        <f t="shared" si="7"/>
        <v>100.93880684208456</v>
      </c>
      <c r="AD35" s="4">
        <f t="shared" si="7"/>
        <v>97.419976865190634</v>
      </c>
      <c r="AE35" s="4">
        <f t="shared" si="7"/>
        <v>95.354488812725023</v>
      </c>
      <c r="AF35" s="4">
        <f t="shared" si="7"/>
        <v>94.589415064750341</v>
      </c>
      <c r="AG35" s="4">
        <f t="shared" si="7"/>
        <v>91.741457093509126</v>
      </c>
      <c r="AI35" s="4">
        <f t="shared" si="8"/>
        <v>-0.8033623803665364</v>
      </c>
      <c r="AJ35" s="4">
        <f t="shared" si="8"/>
        <v>-0.47928077428147731</v>
      </c>
      <c r="AK35" s="4">
        <f t="shared" si="8"/>
        <v>1.0154852718301584</v>
      </c>
      <c r="AL35" s="4">
        <f t="shared" si="8"/>
        <v>-0.34033791056504015</v>
      </c>
      <c r="AM35" s="4">
        <f t="shared" si="8"/>
        <v>-0.33620942575271329</v>
      </c>
      <c r="AN35" s="4">
        <f t="shared" si="8"/>
        <v>3.3440040049144244</v>
      </c>
      <c r="AO35" s="4">
        <f t="shared" si="8"/>
        <v>1.7362395129758141</v>
      </c>
      <c r="AP35" s="4">
        <f t="shared" si="8"/>
        <v>-3.3083879011295068</v>
      </c>
      <c r="AQ35" s="4">
        <f t="shared" si="8"/>
        <v>-1.9031321861121597</v>
      </c>
      <c r="AR35" s="4">
        <f t="shared" si="8"/>
        <v>-4.2253954120766934E-2</v>
      </c>
      <c r="AS35" s="4">
        <f t="shared" si="8"/>
        <v>1.4221931579154443</v>
      </c>
      <c r="AT35" s="4">
        <f t="shared" si="8"/>
        <v>3.9023134809369253E-2</v>
      </c>
      <c r="AU35" s="4">
        <f t="shared" si="8"/>
        <v>0.7985111872749826</v>
      </c>
      <c r="AV35" s="4">
        <f t="shared" si="8"/>
        <v>-0.13641506475033793</v>
      </c>
      <c r="AW35" s="4">
        <f t="shared" si="8"/>
        <v>1.9305429064908708</v>
      </c>
      <c r="AY35" s="2">
        <f t="shared" si="51"/>
        <v>71.116334075735082</v>
      </c>
      <c r="AZ35" s="2">
        <f t="shared" si="9"/>
        <v>74.712279835955087</v>
      </c>
      <c r="BA35" s="2">
        <f t="shared" si="9"/>
        <v>81.217514506644008</v>
      </c>
      <c r="BB35" s="2">
        <f t="shared" si="9"/>
        <v>81.537337474162001</v>
      </c>
      <c r="BC35" s="2">
        <f t="shared" si="9"/>
        <v>88.352209417784792</v>
      </c>
      <c r="BD35" s="2">
        <f t="shared" si="9"/>
        <v>99.472995989652745</v>
      </c>
      <c r="BE35" s="2">
        <f t="shared" si="9"/>
        <v>96.642760486580286</v>
      </c>
      <c r="BF35" s="2">
        <f t="shared" si="9"/>
        <v>100.85838790111191</v>
      </c>
      <c r="BG35" s="2">
        <f t="shared" si="9"/>
        <v>105.22513218610584</v>
      </c>
      <c r="BH35" s="2">
        <f t="shared" si="9"/>
        <v>103.80925395384151</v>
      </c>
      <c r="BI35" s="2">
        <f t="shared" si="9"/>
        <v>100.93880680262107</v>
      </c>
      <c r="BJ35" s="2">
        <f t="shared" si="9"/>
        <v>97.419976577547516</v>
      </c>
      <c r="BK35" s="2">
        <f t="shared" si="9"/>
        <v>95.354486232763719</v>
      </c>
      <c r="BL35" s="2">
        <f t="shared" si="9"/>
        <v>94.589414717432604</v>
      </c>
      <c r="BM35" s="2">
        <f t="shared" si="9"/>
        <v>91.741457093372119</v>
      </c>
      <c r="BO35" s="2">
        <f t="shared" si="10"/>
        <v>70.313000000000002</v>
      </c>
      <c r="BP35" s="2">
        <f t="shared" si="11"/>
        <v>74.233000000000004</v>
      </c>
      <c r="BQ35" s="2">
        <f t="shared" si="12"/>
        <v>82.233000000000004</v>
      </c>
      <c r="BR35" s="2">
        <f t="shared" si="13"/>
        <v>81.197000000000003</v>
      </c>
      <c r="BS35" s="2">
        <f t="shared" si="14"/>
        <v>88.016000000000005</v>
      </c>
      <c r="BT35" s="2">
        <f t="shared" si="15"/>
        <v>102.81699999999999</v>
      </c>
      <c r="BU35" s="2">
        <f t="shared" si="16"/>
        <v>98.379000000000005</v>
      </c>
      <c r="BV35" s="2">
        <f t="shared" si="17"/>
        <v>97.55</v>
      </c>
      <c r="BW35" s="2">
        <f t="shared" si="18"/>
        <v>103.322</v>
      </c>
      <c r="BX35" s="2">
        <f t="shared" si="19"/>
        <v>103.767</v>
      </c>
      <c r="BY35" s="2">
        <f t="shared" si="20"/>
        <v>102.361</v>
      </c>
      <c r="BZ35" s="2">
        <f t="shared" si="21"/>
        <v>97.459000000000003</v>
      </c>
      <c r="CA35" s="2">
        <f t="shared" si="22"/>
        <v>96.153000000000006</v>
      </c>
      <c r="CB35" s="2">
        <f t="shared" si="23"/>
        <v>94.453000000000003</v>
      </c>
      <c r="CC35" s="2">
        <f t="shared" si="24"/>
        <v>93.671999999999997</v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70.892847748592857</v>
      </c>
      <c r="DL35" s="2">
        <f t="shared" si="41"/>
        <v>74.581386759581889</v>
      </c>
      <c r="DM35" s="2">
        <f t="shared" si="41"/>
        <v>80.973185182184039</v>
      </c>
      <c r="DN35" s="2">
        <f t="shared" si="41"/>
        <v>81.47300216081895</v>
      </c>
      <c r="DO35" s="2">
        <f t="shared" si="41"/>
        <v>87.701704771972203</v>
      </c>
      <c r="DP35" s="2">
        <f t="shared" si="41"/>
        <v>99.773034279673837</v>
      </c>
      <c r="DQ35" s="2">
        <f t="shared" si="41"/>
        <v>96.710079268292674</v>
      </c>
      <c r="DR35" s="2">
        <f t="shared" si="41"/>
        <v>100.8018405733669</v>
      </c>
      <c r="DS35" s="2">
        <f t="shared" si="41"/>
        <v>105.10406882591093</v>
      </c>
      <c r="DT35" s="2">
        <f t="shared" si="41"/>
        <v>103.87446411149828</v>
      </c>
      <c r="DU35" s="2">
        <f t="shared" si="41"/>
        <v>101.0754927514346</v>
      </c>
      <c r="DV35" s="2">
        <f t="shared" si="41"/>
        <v>97.391132350160703</v>
      </c>
      <c r="DW35" s="2">
        <f t="shared" si="41"/>
        <v>95.346533797909373</v>
      </c>
      <c r="DX35" s="2">
        <f t="shared" si="41"/>
        <v>94.535799557032121</v>
      </c>
      <c r="DY35" s="2">
        <f t="shared" si="41"/>
        <v>91.607013414634153</v>
      </c>
      <c r="EA35" s="2">
        <f t="shared" si="42"/>
        <v>75.290841232325491</v>
      </c>
      <c r="EB35" s="2">
        <f t="shared" si="42"/>
        <v>77.627359693105831</v>
      </c>
      <c r="EC35" s="2">
        <f t="shared" si="42"/>
        <v>87.096029129589482</v>
      </c>
      <c r="ED35" s="2">
        <f t="shared" si="42"/>
        <v>83.047765869439615</v>
      </c>
      <c r="EE35" s="2">
        <f t="shared" si="42"/>
        <v>105.59780975198483</v>
      </c>
      <c r="EF35" s="2">
        <f t="shared" si="42"/>
        <v>91.505106257046236</v>
      </c>
      <c r="EG35" s="2">
        <f t="shared" si="42"/>
        <v>94.703988731528369</v>
      </c>
      <c r="EH35" s="2">
        <f t="shared" si="42"/>
        <v>102.65375456189378</v>
      </c>
      <c r="EI35" s="2">
        <f t="shared" si="42"/>
        <v>109.14074770149512</v>
      </c>
      <c r="EJ35" s="2">
        <f t="shared" si="42"/>
        <v>101.88157825824618</v>
      </c>
      <c r="EK35" s="2">
        <f t="shared" si="42"/>
        <v>97.536783849557509</v>
      </c>
      <c r="EL35" s="2">
        <f t="shared" si="42"/>
        <v>98.122145052292851</v>
      </c>
      <c r="EM35" s="2">
        <f t="shared" si="42"/>
        <v>95.518394038406029</v>
      </c>
      <c r="EN35" s="2">
        <f t="shared" si="42"/>
        <v>95.821034536231181</v>
      </c>
      <c r="EO35" s="2">
        <f t="shared" si="42"/>
        <v>95.641879773848302</v>
      </c>
      <c r="EQ35" s="2">
        <f t="shared" si="43"/>
        <v>74.011084105576273</v>
      </c>
      <c r="ER35" s="2">
        <f t="shared" si="43"/>
        <v>77.904486472364127</v>
      </c>
      <c r="ES35" s="2">
        <f t="shared" si="43"/>
        <v>86.853271085009936</v>
      </c>
      <c r="ET35" s="2">
        <f t="shared" si="43"/>
        <v>83.622076096919329</v>
      </c>
      <c r="EU35" s="2">
        <f t="shared" si="43"/>
        <v>97.399781564301577</v>
      </c>
      <c r="EV35" s="2">
        <f t="shared" si="43"/>
        <v>90.657950043310493</v>
      </c>
      <c r="EW35" s="2">
        <f t="shared" si="43"/>
        <v>93.106050473340304</v>
      </c>
      <c r="EX35" s="2">
        <f t="shared" si="43"/>
        <v>97.906542392822544</v>
      </c>
      <c r="EY35" s="2">
        <f t="shared" si="43"/>
        <v>103.38389942880961</v>
      </c>
      <c r="EZ35" s="2">
        <f t="shared" si="43"/>
        <v>99.10690383862115</v>
      </c>
      <c r="FA35" s="2">
        <f t="shared" si="43"/>
        <v>96.434668028164026</v>
      </c>
      <c r="FB35" s="2">
        <f t="shared" si="43"/>
        <v>97.009350903595092</v>
      </c>
      <c r="FC35" s="2">
        <f t="shared" si="43"/>
        <v>95.744377542641004</v>
      </c>
      <c r="FD35" s="2">
        <f t="shared" si="43"/>
        <v>98.091836598848033</v>
      </c>
      <c r="FE35" s="2">
        <f t="shared" si="43"/>
        <v>100.53418439021108</v>
      </c>
      <c r="FG35" s="2">
        <f t="shared" si="44"/>
        <v>5.0815722362347812E-2</v>
      </c>
      <c r="FH35" s="2">
        <f t="shared" si="44"/>
        <v>4.2972422610338651E-2</v>
      </c>
      <c r="FI35" s="2">
        <f t="shared" si="44"/>
        <v>3.9904588123135215E-2</v>
      </c>
      <c r="FJ35" s="2">
        <f t="shared" si="44"/>
        <v>4.0853618507627282E-2</v>
      </c>
      <c r="FK35" s="2">
        <f t="shared" si="44"/>
        <v>3.6349360363265887E-2</v>
      </c>
      <c r="FL35" s="2">
        <f t="shared" si="44"/>
        <v>3.6289318774962886E-2</v>
      </c>
      <c r="FM35" s="2">
        <f t="shared" si="44"/>
        <v>3.355632799316851E-2</v>
      </c>
      <c r="FN35" s="2">
        <f t="shared" si="44"/>
        <v>3.053720837165581E-2</v>
      </c>
      <c r="FO35" s="2">
        <f t="shared" si="44"/>
        <v>2.9992562250995922E-2</v>
      </c>
      <c r="FP35" s="2">
        <f t="shared" si="44"/>
        <v>3.2720146163827429E-2</v>
      </c>
      <c r="FQ35" s="2">
        <f t="shared" si="44"/>
        <v>3.8625665875185441E-2</v>
      </c>
      <c r="FR35" s="2">
        <f t="shared" si="44"/>
        <v>3.9459094444627162E-2</v>
      </c>
      <c r="FS35" s="2">
        <f t="shared" si="44"/>
        <v>4.627166042937185E-2</v>
      </c>
      <c r="FT35" s="2">
        <f t="shared" si="44"/>
        <v>4.1715261314373399E-2</v>
      </c>
      <c r="FU35" s="2">
        <f t="shared" si="44"/>
        <v>3.331986270406067E-2</v>
      </c>
      <c r="FW35" s="2">
        <f t="shared" si="53"/>
        <v>6.9441188352360865E-7</v>
      </c>
      <c r="FX35" s="2">
        <f t="shared" si="45"/>
        <v>8.6680237124928342E-7</v>
      </c>
      <c r="FY35" s="2">
        <f t="shared" si="45"/>
        <v>9.944200500405435E-7</v>
      </c>
      <c r="FZ35" s="2">
        <f t="shared" si="45"/>
        <v>9.0117044277566489E-7</v>
      </c>
      <c r="GA35" s="2">
        <f t="shared" si="45"/>
        <v>8.9328855027098062E-7</v>
      </c>
      <c r="GB35" s="2">
        <f t="shared" si="45"/>
        <v>9.6133334565724479E-7</v>
      </c>
      <c r="GC35" s="2">
        <f t="shared" si="45"/>
        <v>1.0949589126002384E-6</v>
      </c>
      <c r="GD35" s="2">
        <f t="shared" si="45"/>
        <v>1.0438987835584971E-6</v>
      </c>
      <c r="GE35" s="2">
        <f t="shared" si="45"/>
        <v>1.212863011553344E-6</v>
      </c>
      <c r="GF35" s="2">
        <f t="shared" si="45"/>
        <v>9.519136853015462E-7</v>
      </c>
      <c r="GG35" s="2">
        <f t="shared" si="45"/>
        <v>8.7208626994159056E-7</v>
      </c>
      <c r="GH35" s="2">
        <f t="shared" si="45"/>
        <v>7.8349337672091101E-7</v>
      </c>
      <c r="GI35" s="2">
        <f t="shared" si="45"/>
        <v>7.7954699815549696E-7</v>
      </c>
      <c r="GJ35" s="2">
        <f t="shared" si="45"/>
        <v>5.493181675237476E-7</v>
      </c>
      <c r="GK35" s="2">
        <f t="shared" si="45"/>
        <v>5.0806724243036666E-7</v>
      </c>
      <c r="GM35" s="86">
        <f t="shared" si="54"/>
        <v>2.4766098448004279E-8</v>
      </c>
      <c r="GN35" s="86">
        <f t="shared" si="46"/>
        <v>6.2178063607779342E-10</v>
      </c>
      <c r="GO35" s="86">
        <f t="shared" si="46"/>
        <v>1.4884870938098673E-10</v>
      </c>
      <c r="GP35" s="86">
        <f t="shared" si="46"/>
        <v>2.876298788363065E-10</v>
      </c>
      <c r="GQ35" s="86">
        <f t="shared" si="46"/>
        <v>4.9379578919839269E-12</v>
      </c>
      <c r="GR35" s="86">
        <f t="shared" si="46"/>
        <v>3.2004269366968231E-12</v>
      </c>
      <c r="GS35" s="86">
        <f t="shared" si="46"/>
        <v>2.466868866035986E-13</v>
      </c>
      <c r="GT35" s="86">
        <f t="shared" si="46"/>
        <v>9.3964353534535188E-15</v>
      </c>
      <c r="GU35" s="86">
        <f t="shared" si="46"/>
        <v>3.2739757288518228E-15</v>
      </c>
      <c r="GV35" s="86">
        <f t="shared" si="46"/>
        <v>1.6343450497296576E-13</v>
      </c>
      <c r="GW35" s="86">
        <f t="shared" si="46"/>
        <v>2.6319386543268558E-11</v>
      </c>
      <c r="GX35" s="86">
        <f t="shared" si="46"/>
        <v>2.0133161736082987E-10</v>
      </c>
      <c r="GY35" s="86">
        <f t="shared" si="46"/>
        <v>2.0395738304099868E-9</v>
      </c>
      <c r="GZ35" s="86">
        <f t="shared" si="46"/>
        <v>2.9173847863891594E-10</v>
      </c>
      <c r="HA35" s="86">
        <f t="shared" si="46"/>
        <v>1.2462905906571678E-13</v>
      </c>
      <c r="HC35" s="86">
        <f t="shared" si="58"/>
        <v>1.6392359085163318E-22</v>
      </c>
      <c r="HD35" s="86">
        <f t="shared" si="47"/>
        <v>1.1803540887076993E-26</v>
      </c>
      <c r="HE35" s="86">
        <f t="shared" si="47"/>
        <v>1.0567778942448751E-28</v>
      </c>
      <c r="HF35" s="86">
        <f t="shared" si="47"/>
        <v>4.2680875312000949E-26</v>
      </c>
      <c r="HG35" s="86">
        <f t="shared" si="47"/>
        <v>2.8167308016103787E-22</v>
      </c>
      <c r="HH35" s="86">
        <f t="shared" si="47"/>
        <v>3.9943488934461444E-22</v>
      </c>
      <c r="HI35" s="86">
        <f t="shared" si="47"/>
        <v>1.6347581569517218E-25</v>
      </c>
      <c r="HJ35" s="86">
        <f t="shared" si="47"/>
        <v>1.631211665248497E-29</v>
      </c>
      <c r="HK35" s="86">
        <f t="shared" si="47"/>
        <v>1.765502826518887E-29</v>
      </c>
      <c r="HL35" s="86">
        <f t="shared" si="47"/>
        <v>3.6323121655571519E-25</v>
      </c>
      <c r="HM35" s="86">
        <f t="shared" si="47"/>
        <v>2.7144219861483639E-24</v>
      </c>
      <c r="HN35" s="86">
        <f t="shared" si="47"/>
        <v>7.4457143179840207E-27</v>
      </c>
      <c r="HO35" s="86">
        <f t="shared" si="47"/>
        <v>7.5033967757540819E-27</v>
      </c>
      <c r="HP35" s="86">
        <f t="shared" si="47"/>
        <v>4.0266159117009069E-27</v>
      </c>
      <c r="HQ35" s="86">
        <f t="shared" si="47"/>
        <v>7.1931922830020201E-37</v>
      </c>
      <c r="HS35" s="86">
        <f t="shared" si="55"/>
        <v>3.7966189607117995E-67</v>
      </c>
      <c r="HT35" s="86">
        <f t="shared" si="48"/>
        <v>1.5882453850839493E-79</v>
      </c>
      <c r="HU35" s="86">
        <f t="shared" si="48"/>
        <v>9.340698279476075E-85</v>
      </c>
      <c r="HV35" s="86">
        <f t="shared" si="48"/>
        <v>4.3609872125946422E-77</v>
      </c>
      <c r="HW35" s="86">
        <f t="shared" si="48"/>
        <v>5.428430893369863E-66</v>
      </c>
      <c r="HX35" s="86">
        <f t="shared" si="48"/>
        <v>9.1266877573719383E-67</v>
      </c>
      <c r="HY35" s="86">
        <f t="shared" si="48"/>
        <v>1.8753930621227388E-77</v>
      </c>
      <c r="HZ35" s="86">
        <f t="shared" si="48"/>
        <v>1.0269873757266198E-89</v>
      </c>
      <c r="IA35" s="86">
        <f t="shared" si="48"/>
        <v>8.5420353243717892E-90</v>
      </c>
      <c r="IB35" s="86">
        <f t="shared" si="48"/>
        <v>1.3009193513892328E-77</v>
      </c>
      <c r="IC35" s="86">
        <f t="shared" si="48"/>
        <v>5.6846176207857199E-74</v>
      </c>
      <c r="ID35" s="86">
        <f t="shared" si="48"/>
        <v>9.4710783596405305E-81</v>
      </c>
      <c r="IE35" s="86">
        <f t="shared" si="48"/>
        <v>1.5170727732790152E-81</v>
      </c>
      <c r="IF35" s="86">
        <f t="shared" si="48"/>
        <v>1.8814095613141017E-51</v>
      </c>
      <c r="IG35" s="86">
        <f t="shared" si="48"/>
        <v>4.4619966614597098E-45</v>
      </c>
      <c r="II35" s="86">
        <f t="shared" si="56"/>
        <v>1.383597062366504E-214</v>
      </c>
      <c r="IJ35" s="86">
        <f t="shared" si="49"/>
        <v>8.9505770076603192E-255</v>
      </c>
      <c r="IK35" s="86">
        <f t="shared" si="49"/>
        <v>2.1437286796174817E-270</v>
      </c>
      <c r="IL35" s="86">
        <f t="shared" si="49"/>
        <v>6.4270737391156269E-246</v>
      </c>
      <c r="IM35" s="86">
        <f t="shared" si="49"/>
        <v>3.5921336965406413E-212</v>
      </c>
      <c r="IN35" s="86">
        <f t="shared" si="49"/>
        <v>1.2840947956714555E-215</v>
      </c>
      <c r="IO35" s="86">
        <f t="shared" si="49"/>
        <v>1.4410926811248784E-250</v>
      </c>
      <c r="IP35" s="86">
        <f t="shared" si="49"/>
        <v>2.574871052476673E-295</v>
      </c>
      <c r="IQ35" s="86">
        <f t="shared" si="49"/>
        <v>8.9978544376719438E-288</v>
      </c>
      <c r="IR35" s="86">
        <f t="shared" si="49"/>
        <v>2.0684168590139275E-249</v>
      </c>
      <c r="IS35" s="86">
        <f t="shared" si="49"/>
        <v>3.4012164050089285E-238</v>
      </c>
      <c r="IT35" s="86">
        <f t="shared" si="49"/>
        <v>2.8188800483187563E-258</v>
      </c>
      <c r="IU35" s="86">
        <f t="shared" si="49"/>
        <v>1.714723557158434E-262</v>
      </c>
      <c r="IV35" s="86">
        <f t="shared" si="49"/>
        <v>2.1833507112044719E-117</v>
      </c>
      <c r="IW35" s="86">
        <f t="shared" si="49"/>
        <v>1.0442433881460227E-120</v>
      </c>
      <c r="IY35" s="86">
        <f t="shared" si="57"/>
        <v>2.4766098448004444E-8</v>
      </c>
      <c r="IZ35" s="86">
        <f t="shared" si="50"/>
        <v>6.2178063607779342E-10</v>
      </c>
      <c r="JA35" s="86">
        <f t="shared" si="50"/>
        <v>1.4884870938098673E-10</v>
      </c>
      <c r="JB35" s="86">
        <f t="shared" si="50"/>
        <v>2.8762987883630655E-10</v>
      </c>
      <c r="JC35" s="86">
        <f t="shared" si="50"/>
        <v>4.9379578922655996E-12</v>
      </c>
      <c r="JD35" s="86">
        <f t="shared" si="50"/>
        <v>3.2004269370962581E-12</v>
      </c>
      <c r="JE35" s="86">
        <f t="shared" si="50"/>
        <v>2.4668688660376208E-13</v>
      </c>
      <c r="JF35" s="86">
        <f t="shared" si="50"/>
        <v>9.3964353534535346E-15</v>
      </c>
      <c r="JG35" s="86">
        <f t="shared" si="50"/>
        <v>3.2739757288518405E-15</v>
      </c>
      <c r="JH35" s="86">
        <f t="shared" si="50"/>
        <v>1.6343450497332899E-13</v>
      </c>
      <c r="JI35" s="86">
        <f t="shared" si="50"/>
        <v>2.6319386543271272E-11</v>
      </c>
      <c r="JJ35" s="86">
        <f t="shared" si="50"/>
        <v>2.0133161736082987E-10</v>
      </c>
      <c r="JK35" s="86">
        <f t="shared" si="50"/>
        <v>2.0395738304099868E-9</v>
      </c>
      <c r="JL35" s="86">
        <f t="shared" si="50"/>
        <v>2.9173847863891594E-10</v>
      </c>
      <c r="JM35" s="86">
        <f t="shared" si="50"/>
        <v>1.2462905906571678E-13</v>
      </c>
    </row>
    <row r="36" spans="2:273" x14ac:dyDescent="0.25">
      <c r="B36" s="2">
        <v>9</v>
      </c>
      <c r="C36" s="37">
        <v>71.09</v>
      </c>
      <c r="D36" s="37">
        <v>75.766999999999996</v>
      </c>
      <c r="E36" s="37">
        <v>81.632999999999996</v>
      </c>
      <c r="F36" s="37">
        <v>80.885000000000005</v>
      </c>
      <c r="G36" s="37">
        <v>87.757999999999996</v>
      </c>
      <c r="H36" s="37">
        <v>102.667</v>
      </c>
      <c r="I36" s="37">
        <v>97.879000000000005</v>
      </c>
      <c r="J36" s="37">
        <v>99.082999999999998</v>
      </c>
      <c r="K36" s="37">
        <v>104.23699999999999</v>
      </c>
      <c r="L36" s="37">
        <v>103.783</v>
      </c>
      <c r="M36" s="37">
        <v>101.508</v>
      </c>
      <c r="N36" s="37">
        <v>97.738</v>
      </c>
      <c r="O36" s="37">
        <v>96.186000000000007</v>
      </c>
      <c r="P36" s="37">
        <v>94.406000000000006</v>
      </c>
      <c r="Q36" s="37">
        <v>93.328000000000003</v>
      </c>
      <c r="R36" s="108"/>
      <c r="S36" s="4">
        <f t="shared" si="7"/>
        <v>71.438945895200192</v>
      </c>
      <c r="T36" s="4">
        <f t="shared" si="7"/>
        <v>74.942429530637114</v>
      </c>
      <c r="U36" s="4">
        <f t="shared" si="7"/>
        <v>81.473712199038047</v>
      </c>
      <c r="V36" s="4">
        <f t="shared" si="7"/>
        <v>81.731670491523346</v>
      </c>
      <c r="W36" s="4">
        <f t="shared" si="7"/>
        <v>88.576159398651782</v>
      </c>
      <c r="X36" s="4">
        <f t="shared" si="7"/>
        <v>99.16286198178247</v>
      </c>
      <c r="Y36" s="4">
        <f t="shared" si="7"/>
        <v>96.514717505118824</v>
      </c>
      <c r="Z36" s="4">
        <f t="shared" si="7"/>
        <v>100.79896581287638</v>
      </c>
      <c r="AA36" s="4">
        <f t="shared" si="7"/>
        <v>105.18721351520104</v>
      </c>
      <c r="AB36" s="4">
        <f t="shared" si="7"/>
        <v>103.6677360027131</v>
      </c>
      <c r="AC36" s="4">
        <f t="shared" si="7"/>
        <v>100.79919140976986</v>
      </c>
      <c r="AD36" s="4">
        <f t="shared" si="7"/>
        <v>97.456237220267383</v>
      </c>
      <c r="AE36" s="4">
        <f t="shared" si="7"/>
        <v>95.521538769081616</v>
      </c>
      <c r="AF36" s="4">
        <f t="shared" si="7"/>
        <v>94.765166393558601</v>
      </c>
      <c r="AG36" s="4">
        <f t="shared" si="7"/>
        <v>91.864015548382554</v>
      </c>
      <c r="AI36" s="4">
        <f t="shared" si="8"/>
        <v>-0.34894589520018826</v>
      </c>
      <c r="AJ36" s="4">
        <f t="shared" si="8"/>
        <v>0.82457046936288236</v>
      </c>
      <c r="AK36" s="4">
        <f t="shared" si="8"/>
        <v>0.15928780096194828</v>
      </c>
      <c r="AL36" s="4">
        <f t="shared" si="8"/>
        <v>-0.84667049152334073</v>
      </c>
      <c r="AM36" s="4">
        <f t="shared" si="8"/>
        <v>-0.81815939865178677</v>
      </c>
      <c r="AN36" s="4">
        <f t="shared" si="8"/>
        <v>3.5041380182175317</v>
      </c>
      <c r="AO36" s="4">
        <f t="shared" si="8"/>
        <v>1.3642824948811807</v>
      </c>
      <c r="AP36" s="4">
        <f t="shared" si="8"/>
        <v>-1.7159658128763766</v>
      </c>
      <c r="AQ36" s="4">
        <f t="shared" si="8"/>
        <v>-0.95021351520104247</v>
      </c>
      <c r="AR36" s="4">
        <f t="shared" si="8"/>
        <v>0.11526399728690251</v>
      </c>
      <c r="AS36" s="4">
        <f t="shared" si="8"/>
        <v>0.70880859023013443</v>
      </c>
      <c r="AT36" s="4">
        <f t="shared" si="8"/>
        <v>0.28176277973261676</v>
      </c>
      <c r="AU36" s="4">
        <f t="shared" si="8"/>
        <v>0.66446123091839127</v>
      </c>
      <c r="AV36" s="4">
        <f t="shared" si="8"/>
        <v>-0.35916639355859559</v>
      </c>
      <c r="AW36" s="4">
        <f t="shared" si="8"/>
        <v>1.4639844516174492</v>
      </c>
      <c r="AY36" s="2">
        <f t="shared" si="51"/>
        <v>71.438897582852135</v>
      </c>
      <c r="AZ36" s="2">
        <f t="shared" si="9"/>
        <v>74.942427696174249</v>
      </c>
      <c r="BA36" s="2">
        <f t="shared" si="9"/>
        <v>81.473711744674702</v>
      </c>
      <c r="BB36" s="2">
        <f t="shared" si="9"/>
        <v>81.731669617935665</v>
      </c>
      <c r="BC36" s="2">
        <f t="shared" si="9"/>
        <v>88.576159380050228</v>
      </c>
      <c r="BD36" s="2">
        <f t="shared" si="9"/>
        <v>99.162861968856944</v>
      </c>
      <c r="BE36" s="2">
        <f t="shared" si="9"/>
        <v>96.514717503961151</v>
      </c>
      <c r="BF36" s="2">
        <f t="shared" si="9"/>
        <v>100.79896581282495</v>
      </c>
      <c r="BG36" s="2">
        <f t="shared" si="9"/>
        <v>105.18721351518177</v>
      </c>
      <c r="BH36" s="2">
        <f t="shared" si="9"/>
        <v>103.66773600197696</v>
      </c>
      <c r="BI36" s="2">
        <f t="shared" si="9"/>
        <v>100.79919132294403</v>
      </c>
      <c r="BJ36" s="2">
        <f t="shared" si="9"/>
        <v>97.456236639746123</v>
      </c>
      <c r="BK36" s="2">
        <f t="shared" si="9"/>
        <v>95.521533915198063</v>
      </c>
      <c r="BL36" s="2">
        <f t="shared" si="9"/>
        <v>94.765165695422169</v>
      </c>
      <c r="BM36" s="2">
        <f t="shared" si="9"/>
        <v>91.86401554801509</v>
      </c>
      <c r="BO36" s="2">
        <f t="shared" si="10"/>
        <v>71.09</v>
      </c>
      <c r="BP36" s="2">
        <f t="shared" si="11"/>
        <v>75.766999999999996</v>
      </c>
      <c r="BQ36" s="2">
        <f t="shared" si="12"/>
        <v>81.632999999999996</v>
      </c>
      <c r="BR36" s="2">
        <f t="shared" si="13"/>
        <v>80.885000000000005</v>
      </c>
      <c r="BS36" s="2">
        <f t="shared" si="14"/>
        <v>87.757999999999996</v>
      </c>
      <c r="BT36" s="2">
        <f t="shared" si="15"/>
        <v>102.667</v>
      </c>
      <c r="BU36" s="2">
        <f t="shared" si="16"/>
        <v>97.879000000000005</v>
      </c>
      <c r="BV36" s="2">
        <f t="shared" si="17"/>
        <v>99.082999999999998</v>
      </c>
      <c r="BW36" s="2">
        <f t="shared" si="18"/>
        <v>104.23699999999999</v>
      </c>
      <c r="BX36" s="2">
        <f t="shared" si="19"/>
        <v>103.783</v>
      </c>
      <c r="BY36" s="2">
        <f t="shared" si="20"/>
        <v>101.508</v>
      </c>
      <c r="BZ36" s="2">
        <f t="shared" si="21"/>
        <v>97.738</v>
      </c>
      <c r="CA36" s="2">
        <f t="shared" si="22"/>
        <v>96.186000000000007</v>
      </c>
      <c r="CB36" s="2">
        <f t="shared" si="23"/>
        <v>94.406000000000006</v>
      </c>
      <c r="CC36" s="2">
        <f t="shared" si="24"/>
        <v>93.328000000000003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71.220371857410868</v>
      </c>
      <c r="DL36" s="2">
        <f t="shared" si="41"/>
        <v>74.816195993031371</v>
      </c>
      <c r="DM36" s="2">
        <f t="shared" si="41"/>
        <v>81.223835129514086</v>
      </c>
      <c r="DN36" s="2">
        <f t="shared" si="41"/>
        <v>81.6744686546201</v>
      </c>
      <c r="DO36" s="2">
        <f t="shared" si="41"/>
        <v>87.881092419208684</v>
      </c>
      <c r="DP36" s="2">
        <f t="shared" si="41"/>
        <v>99.483398369072802</v>
      </c>
      <c r="DQ36" s="2">
        <f t="shared" si="41"/>
        <v>96.588163414634138</v>
      </c>
      <c r="DR36" s="2">
        <f t="shared" si="41"/>
        <v>100.74085118721962</v>
      </c>
      <c r="DS36" s="2">
        <f t="shared" si="41"/>
        <v>105.06010920231972</v>
      </c>
      <c r="DT36" s="2">
        <f t="shared" si="41"/>
        <v>103.73949912891989</v>
      </c>
      <c r="DU36" s="2">
        <f t="shared" si="41"/>
        <v>100.94801298701297</v>
      </c>
      <c r="DV36" s="2">
        <f t="shared" si="41"/>
        <v>97.431597952624031</v>
      </c>
      <c r="DW36" s="2">
        <f t="shared" si="41"/>
        <v>95.526871428571397</v>
      </c>
      <c r="DX36" s="2">
        <f t="shared" si="41"/>
        <v>94.718560354374318</v>
      </c>
      <c r="DY36" s="2">
        <f t="shared" si="41"/>
        <v>91.724306097560984</v>
      </c>
      <c r="EA36" s="2">
        <f t="shared" si="42"/>
        <v>75.16158898257514</v>
      </c>
      <c r="EB36" s="2">
        <f t="shared" si="42"/>
        <v>77.506333798909651</v>
      </c>
      <c r="EC36" s="2">
        <f t="shared" si="42"/>
        <v>86.95670426542577</v>
      </c>
      <c r="ED36" s="2">
        <f t="shared" si="42"/>
        <v>82.956435956094737</v>
      </c>
      <c r="EE36" s="2">
        <f t="shared" si="42"/>
        <v>105.38178412140799</v>
      </c>
      <c r="EF36" s="2">
        <f t="shared" si="42"/>
        <v>91.399604960541168</v>
      </c>
      <c r="EG36" s="2">
        <f t="shared" si="42"/>
        <v>94.58560269178129</v>
      </c>
      <c r="EH36" s="2">
        <f t="shared" si="42"/>
        <v>102.48175170146307</v>
      </c>
      <c r="EI36" s="2">
        <f t="shared" si="42"/>
        <v>108.93649946296615</v>
      </c>
      <c r="EJ36" s="2">
        <f t="shared" si="42"/>
        <v>101.73300647626709</v>
      </c>
      <c r="EK36" s="2">
        <f t="shared" si="42"/>
        <v>97.421036725663711</v>
      </c>
      <c r="EL36" s="2">
        <f t="shared" si="42"/>
        <v>98.003257341110228</v>
      </c>
      <c r="EM36" s="2">
        <f t="shared" si="42"/>
        <v>95.421196025904678</v>
      </c>
      <c r="EN36" s="2">
        <f t="shared" si="42"/>
        <v>95.741552892244073</v>
      </c>
      <c r="EO36" s="2">
        <f t="shared" si="42"/>
        <v>95.560566354994748</v>
      </c>
      <c r="EQ36" s="2">
        <f t="shared" si="43"/>
        <v>73.892573823019859</v>
      </c>
      <c r="ER36" s="2">
        <f t="shared" si="43"/>
        <v>77.780334169024187</v>
      </c>
      <c r="ES36" s="2">
        <f t="shared" si="43"/>
        <v>86.715756280284936</v>
      </c>
      <c r="ET36" s="2">
        <f t="shared" si="43"/>
        <v>83.525007005520465</v>
      </c>
      <c r="EU36" s="2">
        <f t="shared" si="43"/>
        <v>97.260922168967639</v>
      </c>
      <c r="EV36" s="2">
        <f t="shared" si="43"/>
        <v>90.56038226330655</v>
      </c>
      <c r="EW36" s="2">
        <f t="shared" si="43"/>
        <v>93.003369068481348</v>
      </c>
      <c r="EX36" s="2">
        <f t="shared" si="43"/>
        <v>97.780036185778471</v>
      </c>
      <c r="EY36" s="2">
        <f t="shared" si="43"/>
        <v>103.23572025528941</v>
      </c>
      <c r="EZ36" s="2">
        <f t="shared" si="43"/>
        <v>98.985007875266234</v>
      </c>
      <c r="FA36" s="2">
        <f t="shared" si="43"/>
        <v>96.329581985244687</v>
      </c>
      <c r="FB36" s="2">
        <f t="shared" si="43"/>
        <v>96.900577842612677</v>
      </c>
      <c r="FC36" s="2">
        <f t="shared" si="43"/>
        <v>95.644840857789831</v>
      </c>
      <c r="FD36" s="2">
        <f t="shared" si="43"/>
        <v>97.989203825082797</v>
      </c>
      <c r="FE36" s="2">
        <f t="shared" si="43"/>
        <v>100.39951784560687</v>
      </c>
      <c r="FG36" s="2">
        <f t="shared" si="44"/>
        <v>5.5446499073493707E-2</v>
      </c>
      <c r="FH36" s="2">
        <f t="shared" si="44"/>
        <v>4.692378303034439E-2</v>
      </c>
      <c r="FI36" s="2">
        <f t="shared" si="44"/>
        <v>4.3586705357591286E-2</v>
      </c>
      <c r="FJ36" s="2">
        <f t="shared" si="44"/>
        <v>4.461923594848162E-2</v>
      </c>
      <c r="FK36" s="2">
        <f t="shared" si="44"/>
        <v>3.97169967233744E-2</v>
      </c>
      <c r="FL36" s="2">
        <f t="shared" si="44"/>
        <v>3.9651621387170481E-2</v>
      </c>
      <c r="FM36" s="2">
        <f t="shared" si="44"/>
        <v>3.667504820584544E-2</v>
      </c>
      <c r="FN36" s="2">
        <f t="shared" si="44"/>
        <v>3.3385025031858383E-2</v>
      </c>
      <c r="FO36" s="2">
        <f t="shared" si="44"/>
        <v>3.2791304707268383E-2</v>
      </c>
      <c r="FP36" s="2">
        <f t="shared" si="44"/>
        <v>3.5764027651745321E-2</v>
      </c>
      <c r="FQ36" s="2">
        <f t="shared" si="44"/>
        <v>4.2194959468577972E-2</v>
      </c>
      <c r="FR36" s="2">
        <f t="shared" si="44"/>
        <v>4.3101950063186234E-2</v>
      </c>
      <c r="FS36" s="2">
        <f t="shared" si="44"/>
        <v>5.0510378010861674E-2</v>
      </c>
      <c r="FT36" s="2">
        <f t="shared" si="44"/>
        <v>4.5556527079071242E-2</v>
      </c>
      <c r="FU36" s="2">
        <f t="shared" si="44"/>
        <v>3.641743400435582E-2</v>
      </c>
      <c r="FW36" s="2">
        <f t="shared" si="53"/>
        <v>7.6140743841540487E-7</v>
      </c>
      <c r="FX36" s="2">
        <f t="shared" si="45"/>
        <v>9.5042982095795319E-7</v>
      </c>
      <c r="FY36" s="2">
        <f t="shared" si="45"/>
        <v>1.0903597980681119E-6</v>
      </c>
      <c r="FZ36" s="2">
        <f t="shared" si="45"/>
        <v>9.8811365560235562E-7</v>
      </c>
      <c r="GA36" s="2">
        <f t="shared" si="45"/>
        <v>9.7947133382283828E-7</v>
      </c>
      <c r="GB36" s="2">
        <f t="shared" si="45"/>
        <v>1.0540809549749565E-6</v>
      </c>
      <c r="GC36" s="2">
        <f t="shared" si="45"/>
        <v>1.2005984465079998E-6</v>
      </c>
      <c r="GD36" s="2">
        <f t="shared" si="45"/>
        <v>1.1446121398744229E-6</v>
      </c>
      <c r="GE36" s="2">
        <f t="shared" si="45"/>
        <v>1.3298776914613814E-6</v>
      </c>
      <c r="GF36" s="2">
        <f t="shared" si="45"/>
        <v>1.0437525046863526E-6</v>
      </c>
      <c r="GG36" s="2">
        <f t="shared" si="45"/>
        <v>9.5622349969272182E-7</v>
      </c>
      <c r="GH36" s="2">
        <f t="shared" si="45"/>
        <v>8.5908333945894381E-7</v>
      </c>
      <c r="GI36" s="2">
        <f t="shared" si="45"/>
        <v>8.5475622206076653E-7</v>
      </c>
      <c r="GJ36" s="2">
        <f t="shared" si="45"/>
        <v>6.0231536151407516E-7</v>
      </c>
      <c r="GK36" s="2">
        <f t="shared" si="45"/>
        <v>5.5708462619264331E-7</v>
      </c>
      <c r="GM36" s="86">
        <f t="shared" si="54"/>
        <v>4.2976331817691643E-8</v>
      </c>
      <c r="GN36" s="86">
        <f t="shared" si="46"/>
        <v>1.2364429461895251E-9</v>
      </c>
      <c r="GO36" s="86">
        <f t="shared" si="46"/>
        <v>3.1054029988616474E-10</v>
      </c>
      <c r="GP36" s="86">
        <f t="shared" si="46"/>
        <v>5.8562207365903645E-10</v>
      </c>
      <c r="GQ36" s="86">
        <f t="shared" si="46"/>
        <v>1.173017250445224E-11</v>
      </c>
      <c r="GR36" s="86">
        <f t="shared" si="46"/>
        <v>7.7486009744268156E-12</v>
      </c>
      <c r="GS36" s="86">
        <f t="shared" si="46"/>
        <v>6.5474051017641966E-13</v>
      </c>
      <c r="GT36" s="86">
        <f t="shared" si="46"/>
        <v>2.7965951697057583E-14</v>
      </c>
      <c r="GU36" s="86">
        <f t="shared" si="46"/>
        <v>1.0142672145175238E-14</v>
      </c>
      <c r="GV36" s="86">
        <f t="shared" si="46"/>
        <v>4.3843519149617875E-13</v>
      </c>
      <c r="GW36" s="86">
        <f t="shared" si="46"/>
        <v>5.8918593414696645E-11</v>
      </c>
      <c r="GX36" s="86">
        <f t="shared" si="46"/>
        <v>4.132413946106154E-10</v>
      </c>
      <c r="GY36" s="86">
        <f t="shared" si="46"/>
        <v>3.9030364688938535E-9</v>
      </c>
      <c r="GZ36" s="86">
        <f t="shared" si="46"/>
        <v>5.9651504200687061E-10</v>
      </c>
      <c r="HA36" s="86">
        <f t="shared" si="46"/>
        <v>3.4022972766228272E-13</v>
      </c>
      <c r="HC36" s="86">
        <f t="shared" si="58"/>
        <v>5.2838664861975827E-22</v>
      </c>
      <c r="HD36" s="86">
        <f t="shared" si="47"/>
        <v>4.8681157688394255E-26</v>
      </c>
      <c r="HE36" s="86">
        <f t="shared" si="47"/>
        <v>4.8938787507167165E-28</v>
      </c>
      <c r="HF36" s="86">
        <f t="shared" si="47"/>
        <v>1.6971366874204641E-25</v>
      </c>
      <c r="HG36" s="86">
        <f t="shared" si="47"/>
        <v>9.1495588200007637E-22</v>
      </c>
      <c r="HH36" s="86">
        <f t="shared" si="47"/>
        <v>1.3124801215203691E-21</v>
      </c>
      <c r="HI36" s="86">
        <f t="shared" si="47"/>
        <v>6.6046256399755831E-25</v>
      </c>
      <c r="HJ36" s="86">
        <f t="shared" si="47"/>
        <v>8.3360734367651639E-29</v>
      </c>
      <c r="HK36" s="86">
        <f t="shared" si="47"/>
        <v>8.9830336922089979E-29</v>
      </c>
      <c r="HL36" s="86">
        <f t="shared" si="47"/>
        <v>1.4282006699100076E-24</v>
      </c>
      <c r="HM36" s="86">
        <f t="shared" si="47"/>
        <v>1.0009595329014334E-23</v>
      </c>
      <c r="HN36" s="86">
        <f t="shared" si="47"/>
        <v>3.0866147746626444E-26</v>
      </c>
      <c r="HO36" s="86">
        <f t="shared" si="47"/>
        <v>3.1448623671823735E-26</v>
      </c>
      <c r="HP36" s="86">
        <f t="shared" si="47"/>
        <v>1.7060862142209068E-26</v>
      </c>
      <c r="HQ36" s="86">
        <f t="shared" si="47"/>
        <v>5.4091209655851032E-36</v>
      </c>
      <c r="HS36" s="86">
        <f t="shared" si="55"/>
        <v>4.2703934859639014E-66</v>
      </c>
      <c r="HT36" s="86">
        <f t="shared" si="48"/>
        <v>2.9522871580463486E-78</v>
      </c>
      <c r="HU36" s="86">
        <f t="shared" si="48"/>
        <v>2.1615278595989029E-83</v>
      </c>
      <c r="HV36" s="86">
        <f t="shared" si="48"/>
        <v>7.4161578016725738E-76</v>
      </c>
      <c r="HW36" s="86">
        <f t="shared" si="48"/>
        <v>6.1541996694288252E-65</v>
      </c>
      <c r="HX36" s="86">
        <f t="shared" si="48"/>
        <v>1.0849622411329782E-65</v>
      </c>
      <c r="HY36" s="86">
        <f t="shared" si="48"/>
        <v>3.4350543969159186E-76</v>
      </c>
      <c r="HZ36" s="86">
        <f t="shared" si="48"/>
        <v>3.053710807672083E-88</v>
      </c>
      <c r="IA36" s="86">
        <f t="shared" si="48"/>
        <v>2.5260491985690987E-88</v>
      </c>
      <c r="IB36" s="86">
        <f t="shared" si="48"/>
        <v>2.3056790470318042E-76</v>
      </c>
      <c r="IC36" s="86">
        <f t="shared" si="48"/>
        <v>8.6626110274977773E-73</v>
      </c>
      <c r="ID36" s="86">
        <f t="shared" si="48"/>
        <v>1.7995979242746781E-79</v>
      </c>
      <c r="IE36" s="86">
        <f t="shared" si="48"/>
        <v>2.9938763924031527E-80</v>
      </c>
      <c r="IF36" s="86">
        <f t="shared" si="48"/>
        <v>1.1629040761060872E-50</v>
      </c>
      <c r="IG36" s="86">
        <f t="shared" si="48"/>
        <v>2.1527045487175286E-44</v>
      </c>
      <c r="II36" s="86">
        <f t="shared" si="56"/>
        <v>7.8036307643429723E-212</v>
      </c>
      <c r="IJ36" s="86">
        <f t="shared" si="49"/>
        <v>1.8828956863628861E-251</v>
      </c>
      <c r="IK36" s="86">
        <f t="shared" si="49"/>
        <v>7.8412005534305684E-267</v>
      </c>
      <c r="IL36" s="86">
        <f t="shared" si="49"/>
        <v>1.0556755365613881E-242</v>
      </c>
      <c r="IM36" s="86">
        <f t="shared" si="49"/>
        <v>2.1107160636949148E-209</v>
      </c>
      <c r="IN36" s="86">
        <f t="shared" si="49"/>
        <v>8.6681169805743059E-213</v>
      </c>
      <c r="IO36" s="86">
        <f t="shared" si="49"/>
        <v>3.0326757373579445E-247</v>
      </c>
      <c r="IP36" s="86">
        <f t="shared" si="49"/>
        <v>2.0817420055541549E-291</v>
      </c>
      <c r="IQ36" s="86">
        <f t="shared" si="49"/>
        <v>6.3550121763255197E-284</v>
      </c>
      <c r="IR36" s="86">
        <f t="shared" si="49"/>
        <v>3.8906500140484509E-246</v>
      </c>
      <c r="IS36" s="86">
        <f t="shared" si="49"/>
        <v>4.3458290192458985E-235</v>
      </c>
      <c r="IT36" s="86">
        <f t="shared" si="49"/>
        <v>6.2364601188301561E-255</v>
      </c>
      <c r="IU36" s="86">
        <f t="shared" si="49"/>
        <v>4.2938631171943343E-259</v>
      </c>
      <c r="IV36" s="86">
        <f t="shared" si="49"/>
        <v>6.4469211416024991E-116</v>
      </c>
      <c r="IW36" s="86">
        <f t="shared" si="49"/>
        <v>3.3352418960499324E-119</v>
      </c>
      <c r="IY36" s="86">
        <f t="shared" si="57"/>
        <v>4.2976331817692173E-8</v>
      </c>
      <c r="IZ36" s="86">
        <f t="shared" si="50"/>
        <v>1.2364429461895251E-9</v>
      </c>
      <c r="JA36" s="86">
        <f t="shared" si="50"/>
        <v>3.1054029988616474E-10</v>
      </c>
      <c r="JB36" s="86">
        <f t="shared" si="50"/>
        <v>5.8562207365903665E-10</v>
      </c>
      <c r="JC36" s="86">
        <f t="shared" si="50"/>
        <v>1.1730172505367196E-11</v>
      </c>
      <c r="JD36" s="86">
        <f t="shared" si="50"/>
        <v>7.748600975739296E-12</v>
      </c>
      <c r="JE36" s="86">
        <f t="shared" si="50"/>
        <v>6.5474051017708013E-13</v>
      </c>
      <c r="JF36" s="86">
        <f t="shared" si="50"/>
        <v>2.7965951697057665E-14</v>
      </c>
      <c r="JG36" s="86">
        <f t="shared" si="50"/>
        <v>1.0142672145175328E-14</v>
      </c>
      <c r="JH36" s="86">
        <f t="shared" si="50"/>
        <v>4.3843519149760693E-13</v>
      </c>
      <c r="JI36" s="86">
        <f t="shared" si="50"/>
        <v>5.8918593414706648E-11</v>
      </c>
      <c r="JJ36" s="86">
        <f t="shared" si="50"/>
        <v>4.1324139461061545E-10</v>
      </c>
      <c r="JK36" s="86">
        <f t="shared" si="50"/>
        <v>3.9030364688938535E-9</v>
      </c>
      <c r="JL36" s="86">
        <f t="shared" si="50"/>
        <v>5.9651504200687061E-10</v>
      </c>
      <c r="JM36" s="86">
        <f t="shared" si="50"/>
        <v>3.4022972766228272E-13</v>
      </c>
    </row>
    <row r="37" spans="2:273" x14ac:dyDescent="0.25">
      <c r="B37" s="2">
        <v>10</v>
      </c>
      <c r="C37" s="37">
        <v>71.686999999999998</v>
      </c>
      <c r="D37" s="37">
        <v>75.150000000000006</v>
      </c>
      <c r="E37" s="37">
        <v>81.667000000000002</v>
      </c>
      <c r="F37" s="37">
        <v>81.983999999999995</v>
      </c>
      <c r="G37" s="37">
        <v>88.144999999999996</v>
      </c>
      <c r="H37" s="37">
        <v>101.917</v>
      </c>
      <c r="I37" s="37">
        <v>97.965999999999994</v>
      </c>
      <c r="J37" s="37">
        <v>99.933000000000007</v>
      </c>
      <c r="K37" s="37">
        <v>104.57599999999999</v>
      </c>
      <c r="L37" s="37">
        <v>104.95</v>
      </c>
      <c r="M37" s="37">
        <v>102.47499999999999</v>
      </c>
      <c r="N37" s="37">
        <v>97.507999999999996</v>
      </c>
      <c r="O37" s="37">
        <v>95.441000000000003</v>
      </c>
      <c r="P37" s="37">
        <v>94.625</v>
      </c>
      <c r="Q37" s="37">
        <v>93.125</v>
      </c>
      <c r="S37" s="4">
        <f t="shared" si="7"/>
        <v>71.758689063117544</v>
      </c>
      <c r="T37" s="4">
        <f t="shared" si="7"/>
        <v>75.170569771889802</v>
      </c>
      <c r="U37" s="4">
        <f t="shared" si="7"/>
        <v>81.728763353159323</v>
      </c>
      <c r="V37" s="4">
        <f t="shared" si="7"/>
        <v>81.92412426783531</v>
      </c>
      <c r="W37" s="4">
        <f t="shared" si="7"/>
        <v>88.80254269102052</v>
      </c>
      <c r="X37" s="4">
        <f t="shared" si="7"/>
        <v>98.851615854146445</v>
      </c>
      <c r="Y37" s="4">
        <f t="shared" si="7"/>
        <v>96.386141127465223</v>
      </c>
      <c r="Z37" s="4">
        <f t="shared" si="7"/>
        <v>100.73932796925212</v>
      </c>
      <c r="AA37" s="4">
        <f t="shared" si="7"/>
        <v>105.14933223020479</v>
      </c>
      <c r="AB37" s="4">
        <f t="shared" si="7"/>
        <v>103.52558628609798</v>
      </c>
      <c r="AC37" s="4">
        <f t="shared" si="7"/>
        <v>100.65855592146271</v>
      </c>
      <c r="AD37" s="4">
        <f t="shared" si="7"/>
        <v>97.491468717993115</v>
      </c>
      <c r="AE37" s="4">
        <f t="shared" si="7"/>
        <v>95.686097640266638</v>
      </c>
      <c r="AF37" s="4">
        <f t="shared" si="7"/>
        <v>94.939158506084809</v>
      </c>
      <c r="AG37" s="4">
        <f t="shared" si="7"/>
        <v>91.986348025744888</v>
      </c>
      <c r="AI37" s="4">
        <f t="shared" si="8"/>
        <v>-7.168906311754597E-2</v>
      </c>
      <c r="AJ37" s="4">
        <f t="shared" si="8"/>
        <v>-2.0569771889796584E-2</v>
      </c>
      <c r="AK37" s="4">
        <f t="shared" si="8"/>
        <v>-6.1763353159321355E-2</v>
      </c>
      <c r="AL37" s="4">
        <f t="shared" si="8"/>
        <v>5.9875732164684337E-2</v>
      </c>
      <c r="AM37" s="4">
        <f t="shared" si="8"/>
        <v>-0.65754269102052376</v>
      </c>
      <c r="AN37" s="4">
        <f t="shared" si="8"/>
        <v>3.0653841458535567</v>
      </c>
      <c r="AO37" s="4">
        <f t="shared" si="8"/>
        <v>1.5798588725347713</v>
      </c>
      <c r="AP37" s="4">
        <f t="shared" si="8"/>
        <v>-0.80632796925210926</v>
      </c>
      <c r="AQ37" s="4">
        <f t="shared" si="8"/>
        <v>-0.57333223020479807</v>
      </c>
      <c r="AR37" s="4">
        <f t="shared" si="8"/>
        <v>1.4244137139020268</v>
      </c>
      <c r="AS37" s="4">
        <f t="shared" si="8"/>
        <v>1.8164440785372875</v>
      </c>
      <c r="AT37" s="4">
        <f t="shared" si="8"/>
        <v>1.6531282006880588E-2</v>
      </c>
      <c r="AU37" s="4">
        <f t="shared" si="8"/>
        <v>-0.24509764026663561</v>
      </c>
      <c r="AV37" s="4">
        <f t="shared" si="8"/>
        <v>-0.31415850608480866</v>
      </c>
      <c r="AW37" s="4">
        <f t="shared" si="8"/>
        <v>1.1386519742551116</v>
      </c>
      <c r="AY37" s="2">
        <f t="shared" si="51"/>
        <v>71.758607368393413</v>
      </c>
      <c r="AZ37" s="2">
        <f t="shared" si="9"/>
        <v>75.170566228086287</v>
      </c>
      <c r="BA37" s="2">
        <f t="shared" si="9"/>
        <v>81.728762433082352</v>
      </c>
      <c r="BB37" s="2">
        <f t="shared" si="9"/>
        <v>81.924122540528842</v>
      </c>
      <c r="BC37" s="2">
        <f t="shared" si="9"/>
        <v>88.802542648255269</v>
      </c>
      <c r="BD37" s="2">
        <f t="shared" si="9"/>
        <v>98.851615823875207</v>
      </c>
      <c r="BE37" s="2">
        <f t="shared" si="9"/>
        <v>96.386141124498408</v>
      </c>
      <c r="BF37" s="2">
        <f t="shared" si="9"/>
        <v>100.73932796910462</v>
      </c>
      <c r="BG37" s="2">
        <f t="shared" si="9"/>
        <v>105.14933223014734</v>
      </c>
      <c r="BH37" s="2">
        <f t="shared" si="9"/>
        <v>103.52558628419129</v>
      </c>
      <c r="BI37" s="2">
        <f t="shared" si="9"/>
        <v>100.65855573313469</v>
      </c>
      <c r="BJ37" s="2">
        <f t="shared" si="9"/>
        <v>97.49146756082969</v>
      </c>
      <c r="BK37" s="2">
        <f t="shared" si="9"/>
        <v>95.686088611021617</v>
      </c>
      <c r="BL37" s="2">
        <f t="shared" si="9"/>
        <v>94.939157120192746</v>
      </c>
      <c r="BM37" s="2">
        <f t="shared" si="9"/>
        <v>91.98634802477693</v>
      </c>
      <c r="BO37" s="2">
        <f t="shared" si="10"/>
        <v>71.686999999999998</v>
      </c>
      <c r="BP37" s="2">
        <f t="shared" si="11"/>
        <v>75.150000000000006</v>
      </c>
      <c r="BQ37" s="2">
        <f t="shared" si="12"/>
        <v>81.667000000000002</v>
      </c>
      <c r="BR37" s="2">
        <f t="shared" si="13"/>
        <v>81.983999999999995</v>
      </c>
      <c r="BS37" s="2">
        <f t="shared" si="14"/>
        <v>88.144999999999996</v>
      </c>
      <c r="BT37" s="2">
        <f t="shared" si="15"/>
        <v>101.917</v>
      </c>
      <c r="BU37" s="2">
        <f t="shared" si="16"/>
        <v>97.965999999999994</v>
      </c>
      <c r="BV37" s="2">
        <f t="shared" si="17"/>
        <v>99.933000000000007</v>
      </c>
      <c r="BW37" s="2">
        <f t="shared" si="18"/>
        <v>104.57599999999999</v>
      </c>
      <c r="BX37" s="2">
        <f t="shared" si="19"/>
        <v>104.95</v>
      </c>
      <c r="BY37" s="2">
        <f t="shared" si="20"/>
        <v>102.47499999999999</v>
      </c>
      <c r="BZ37" s="2">
        <f t="shared" si="21"/>
        <v>97.507999999999996</v>
      </c>
      <c r="CA37" s="2">
        <f t="shared" si="22"/>
        <v>95.441000000000003</v>
      </c>
      <c r="CB37" s="2">
        <f t="shared" si="23"/>
        <v>94.625</v>
      </c>
      <c r="CC37" s="2">
        <f t="shared" si="24"/>
        <v>93.125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71.547895966228879</v>
      </c>
      <c r="DL37" s="2">
        <f t="shared" si="41"/>
        <v>75.051005226480854</v>
      </c>
      <c r="DM37" s="2">
        <f t="shared" si="41"/>
        <v>81.474485076844118</v>
      </c>
      <c r="DN37" s="2">
        <f t="shared" si="41"/>
        <v>81.875935148421249</v>
      </c>
      <c r="DO37" s="2">
        <f t="shared" si="41"/>
        <v>88.060480066445166</v>
      </c>
      <c r="DP37" s="2">
        <f t="shared" si="41"/>
        <v>99.193762458471781</v>
      </c>
      <c r="DQ37" s="2">
        <f t="shared" si="41"/>
        <v>96.466247560975603</v>
      </c>
      <c r="DR37" s="2">
        <f t="shared" si="41"/>
        <v>100.67986180107233</v>
      </c>
      <c r="DS37" s="2">
        <f t="shared" si="41"/>
        <v>105.01614957872853</v>
      </c>
      <c r="DT37" s="2">
        <f t="shared" si="41"/>
        <v>103.60453414634149</v>
      </c>
      <c r="DU37" s="2">
        <f t="shared" si="41"/>
        <v>100.82053322259135</v>
      </c>
      <c r="DV37" s="2">
        <f t="shared" si="41"/>
        <v>97.472063555087374</v>
      </c>
      <c r="DW37" s="2">
        <f t="shared" si="41"/>
        <v>95.707209059233421</v>
      </c>
      <c r="DX37" s="2">
        <f t="shared" si="41"/>
        <v>94.901321151716516</v>
      </c>
      <c r="DY37" s="2">
        <f t="shared" si="41"/>
        <v>91.841598780487814</v>
      </c>
      <c r="EA37" s="2">
        <f t="shared" si="42"/>
        <v>75.032336732824788</v>
      </c>
      <c r="EB37" s="2">
        <f t="shared" si="42"/>
        <v>77.385307904713486</v>
      </c>
      <c r="EC37" s="2">
        <f t="shared" si="42"/>
        <v>86.817379401262059</v>
      </c>
      <c r="ED37" s="2">
        <f t="shared" si="42"/>
        <v>82.865106042749844</v>
      </c>
      <c r="EE37" s="2">
        <f t="shared" si="42"/>
        <v>105.16575849083117</v>
      </c>
      <c r="EF37" s="2">
        <f t="shared" si="42"/>
        <v>91.294103664036086</v>
      </c>
      <c r="EG37" s="2">
        <f t="shared" si="42"/>
        <v>94.46721665203421</v>
      </c>
      <c r="EH37" s="2">
        <f t="shared" si="42"/>
        <v>102.30974884103236</v>
      </c>
      <c r="EI37" s="2">
        <f t="shared" si="42"/>
        <v>108.73225122443719</v>
      </c>
      <c r="EJ37" s="2">
        <f t="shared" si="42"/>
        <v>101.58443469428801</v>
      </c>
      <c r="EK37" s="2">
        <f t="shared" si="42"/>
        <v>97.3052896017699</v>
      </c>
      <c r="EL37" s="2">
        <f t="shared" si="42"/>
        <v>97.884369629927605</v>
      </c>
      <c r="EM37" s="2">
        <f t="shared" si="42"/>
        <v>95.323998013403326</v>
      </c>
      <c r="EN37" s="2">
        <f t="shared" si="42"/>
        <v>95.66207124825695</v>
      </c>
      <c r="EO37" s="2">
        <f t="shared" si="42"/>
        <v>95.479252936141179</v>
      </c>
      <c r="EQ37" s="2">
        <f t="shared" si="43"/>
        <v>73.774063540463445</v>
      </c>
      <c r="ER37" s="2">
        <f t="shared" si="43"/>
        <v>77.656181865684232</v>
      </c>
      <c r="ES37" s="2">
        <f t="shared" si="43"/>
        <v>86.578241475559921</v>
      </c>
      <c r="ET37" s="2">
        <f t="shared" si="43"/>
        <v>83.4279379141216</v>
      </c>
      <c r="EU37" s="2">
        <f t="shared" si="43"/>
        <v>97.122062773633701</v>
      </c>
      <c r="EV37" s="2">
        <f t="shared" si="43"/>
        <v>90.462814483302608</v>
      </c>
      <c r="EW37" s="2">
        <f t="shared" si="43"/>
        <v>92.900687663622392</v>
      </c>
      <c r="EX37" s="2">
        <f t="shared" si="43"/>
        <v>97.653529978734383</v>
      </c>
      <c r="EY37" s="2">
        <f t="shared" si="43"/>
        <v>103.08754108176922</v>
      </c>
      <c r="EZ37" s="2">
        <f t="shared" si="43"/>
        <v>98.863111911911304</v>
      </c>
      <c r="FA37" s="2">
        <f t="shared" si="43"/>
        <v>96.224495942325333</v>
      </c>
      <c r="FB37" s="2">
        <f t="shared" si="43"/>
        <v>96.791804781630276</v>
      </c>
      <c r="FC37" s="2">
        <f t="shared" si="43"/>
        <v>95.545304172938671</v>
      </c>
      <c r="FD37" s="2">
        <f t="shared" si="43"/>
        <v>97.88657105131756</v>
      </c>
      <c r="FE37" s="2">
        <f t="shared" si="43"/>
        <v>100.26485130100266</v>
      </c>
      <c r="FG37" s="2">
        <f t="shared" si="44"/>
        <v>6.0472387613766033E-2</v>
      </c>
      <c r="FH37" s="2">
        <f t="shared" si="44"/>
        <v>5.1219030177909554E-2</v>
      </c>
      <c r="FI37" s="2">
        <f t="shared" si="44"/>
        <v>4.7591740862032897E-2</v>
      </c>
      <c r="FJ37" s="2">
        <f t="shared" si="44"/>
        <v>4.8714314772619789E-2</v>
      </c>
      <c r="FK37" s="2">
        <f t="shared" si="44"/>
        <v>4.3382586478738355E-2</v>
      </c>
      <c r="FL37" s="2">
        <f t="shared" si="44"/>
        <v>4.3311449610068442E-2</v>
      </c>
      <c r="FM37" s="2">
        <f t="shared" si="44"/>
        <v>4.0071603642225152E-2</v>
      </c>
      <c r="FN37" s="2">
        <f t="shared" si="44"/>
        <v>3.648842547058706E-2</v>
      </c>
      <c r="FO37" s="2">
        <f t="shared" si="44"/>
        <v>3.5841560627299145E-2</v>
      </c>
      <c r="FP37" s="2">
        <f t="shared" si="44"/>
        <v>3.9079634246393276E-2</v>
      </c>
      <c r="FQ37" s="2">
        <f t="shared" si="44"/>
        <v>4.6078273297686774E-2</v>
      </c>
      <c r="FR37" s="2">
        <f t="shared" si="44"/>
        <v>4.706463495321013E-2</v>
      </c>
      <c r="FS37" s="2">
        <f t="shared" si="44"/>
        <v>5.5114944766120048E-2</v>
      </c>
      <c r="FT37" s="2">
        <f t="shared" si="44"/>
        <v>4.9733150914634816E-2</v>
      </c>
      <c r="FU37" s="2">
        <f t="shared" si="44"/>
        <v>3.9791116720590228E-2</v>
      </c>
      <c r="FW37" s="2">
        <f t="shared" si="53"/>
        <v>8.3486659327508061E-7</v>
      </c>
      <c r="FX37" s="2">
        <f t="shared" si="45"/>
        <v>1.0421254800861844E-6</v>
      </c>
      <c r="FY37" s="2">
        <f t="shared" si="45"/>
        <v>1.1955556187651655E-6</v>
      </c>
      <c r="FZ37" s="2">
        <f t="shared" si="45"/>
        <v>1.0834449753929655E-6</v>
      </c>
      <c r="GA37" s="2">
        <f t="shared" si="45"/>
        <v>1.0739688597965157E-6</v>
      </c>
      <c r="GB37" s="2">
        <f t="shared" si="45"/>
        <v>1.1557766665621612E-6</v>
      </c>
      <c r="GC37" s="2">
        <f t="shared" si="45"/>
        <v>1.3164298664352597E-6</v>
      </c>
      <c r="GD37" s="2">
        <f t="shared" si="45"/>
        <v>1.2550421158186534E-6</v>
      </c>
      <c r="GE37" s="2">
        <f t="shared" si="45"/>
        <v>1.4581817051338004E-6</v>
      </c>
      <c r="GF37" s="2">
        <f t="shared" si="45"/>
        <v>1.1444517483128676E-6</v>
      </c>
      <c r="GG37" s="2">
        <f t="shared" si="45"/>
        <v>1.0484781213257449E-6</v>
      </c>
      <c r="GH37" s="2">
        <f t="shared" si="45"/>
        <v>9.4196607231380993E-7</v>
      </c>
      <c r="GI37" s="2">
        <f t="shared" si="45"/>
        <v>9.3722148321906771E-7</v>
      </c>
      <c r="GJ37" s="2">
        <f t="shared" si="45"/>
        <v>6.6042562272475362E-7</v>
      </c>
      <c r="GK37" s="2">
        <f t="shared" si="45"/>
        <v>6.1083111319676346E-7</v>
      </c>
      <c r="GM37" s="86">
        <f t="shared" si="54"/>
        <v>7.3901006033799278E-8</v>
      </c>
      <c r="GN37" s="86">
        <f t="shared" si="46"/>
        <v>2.4301809991442729E-9</v>
      </c>
      <c r="GO37" s="86">
        <f t="shared" si="46"/>
        <v>6.3981658787523168E-10</v>
      </c>
      <c r="GP37" s="86">
        <f t="shared" si="46"/>
        <v>1.1780577549554576E-9</v>
      </c>
      <c r="GQ37" s="86">
        <f t="shared" si="46"/>
        <v>2.7449114562845844E-11</v>
      </c>
      <c r="GR37" s="86">
        <f t="shared" si="46"/>
        <v>1.8472583338730506E-11</v>
      </c>
      <c r="GS37" s="86">
        <f t="shared" si="46"/>
        <v>1.7082150121752778E-12</v>
      </c>
      <c r="GT37" s="86">
        <f t="shared" si="46"/>
        <v>8.1648013431649234E-14</v>
      </c>
      <c r="GU37" s="86">
        <f t="shared" si="46"/>
        <v>3.0799240265017143E-14</v>
      </c>
      <c r="GV37" s="86">
        <f t="shared" si="46"/>
        <v>1.1560093453728741E-12</v>
      </c>
      <c r="GW37" s="86">
        <f t="shared" si="46"/>
        <v>1.3006747944061352E-10</v>
      </c>
      <c r="GX37" s="86">
        <f t="shared" si="46"/>
        <v>8.3796998110509775E-10</v>
      </c>
      <c r="GY37" s="86">
        <f t="shared" si="46"/>
        <v>7.3870920651130536E-9</v>
      </c>
      <c r="GZ37" s="86">
        <f t="shared" si="46"/>
        <v>1.2048918075305645E-9</v>
      </c>
      <c r="HA37" s="86">
        <f t="shared" si="46"/>
        <v>9.1247675872206391E-13</v>
      </c>
      <c r="HC37" s="86">
        <f t="shared" si="58"/>
        <v>1.6793231052271775E-21</v>
      </c>
      <c r="HD37" s="86">
        <f t="shared" si="47"/>
        <v>1.9732265258512949E-25</v>
      </c>
      <c r="HE37" s="86">
        <f t="shared" si="47"/>
        <v>2.2241269031769471E-27</v>
      </c>
      <c r="HF37" s="86">
        <f t="shared" si="47"/>
        <v>6.635788393180444E-25</v>
      </c>
      <c r="HG37" s="86">
        <f t="shared" si="47"/>
        <v>2.9293839136077879E-21</v>
      </c>
      <c r="HH37" s="86">
        <f t="shared" si="47"/>
        <v>4.2490365417651279E-21</v>
      </c>
      <c r="HI37" s="86">
        <f t="shared" si="47"/>
        <v>2.6217089370839023E-24</v>
      </c>
      <c r="HJ37" s="86">
        <f t="shared" si="47"/>
        <v>4.1727873662435252E-28</v>
      </c>
      <c r="HK37" s="86">
        <f t="shared" si="47"/>
        <v>4.4774276199863451E-28</v>
      </c>
      <c r="HL37" s="86">
        <f t="shared" si="47"/>
        <v>5.5198418251046628E-24</v>
      </c>
      <c r="HM37" s="86">
        <f t="shared" si="47"/>
        <v>3.6317615797340367E-23</v>
      </c>
      <c r="HN37" s="86">
        <f t="shared" si="47"/>
        <v>1.2575649599030915E-25</v>
      </c>
      <c r="HO37" s="86">
        <f t="shared" si="47"/>
        <v>1.2950869090428587E-25</v>
      </c>
      <c r="HP37" s="86">
        <f t="shared" si="47"/>
        <v>7.1019816461552585E-26</v>
      </c>
      <c r="HQ37" s="86">
        <f t="shared" si="47"/>
        <v>3.9665270933064395E-35</v>
      </c>
      <c r="HS37" s="86">
        <f t="shared" si="55"/>
        <v>4.7105069574089404E-65</v>
      </c>
      <c r="HT37" s="86">
        <f t="shared" si="48"/>
        <v>5.3579426565096385E-77</v>
      </c>
      <c r="HU37" s="86">
        <f t="shared" si="48"/>
        <v>4.8738826884479351E-82</v>
      </c>
      <c r="HV37" s="86">
        <f t="shared" si="48"/>
        <v>1.2321992917027993E-74</v>
      </c>
      <c r="HW37" s="86">
        <f t="shared" si="48"/>
        <v>6.8389417162177129E-64</v>
      </c>
      <c r="HX37" s="86">
        <f t="shared" si="48"/>
        <v>1.2635708477528422E-64</v>
      </c>
      <c r="HY37" s="86">
        <f t="shared" si="48"/>
        <v>6.1403932281341269E-75</v>
      </c>
      <c r="HZ37" s="86">
        <f t="shared" si="48"/>
        <v>8.824454237576267E-87</v>
      </c>
      <c r="IA37" s="86">
        <f t="shared" si="48"/>
        <v>7.2605731977583915E-87</v>
      </c>
      <c r="IB37" s="86">
        <f t="shared" si="48"/>
        <v>3.9905186703019775E-75</v>
      </c>
      <c r="IC37" s="86">
        <f t="shared" si="48"/>
        <v>1.2908359460143342E-71</v>
      </c>
      <c r="ID37" s="86">
        <f t="shared" si="48"/>
        <v>3.3385387544436989E-78</v>
      </c>
      <c r="IE37" s="86">
        <f t="shared" si="48"/>
        <v>5.7663685945410611E-79</v>
      </c>
      <c r="IF37" s="86">
        <f t="shared" si="48"/>
        <v>7.0844946492566664E-50</v>
      </c>
      <c r="IG37" s="86">
        <f t="shared" si="48"/>
        <v>1.0257914438301003E-43</v>
      </c>
      <c r="II37" s="86">
        <f t="shared" si="56"/>
        <v>4.2236918722698679E-209</v>
      </c>
      <c r="IJ37" s="86">
        <f t="shared" si="49"/>
        <v>3.7656561927546893E-248</v>
      </c>
      <c r="IK37" s="86">
        <f t="shared" si="49"/>
        <v>2.7152487442614197E-263</v>
      </c>
      <c r="IL37" s="86">
        <f t="shared" si="49"/>
        <v>1.6509683798854612E-239</v>
      </c>
      <c r="IM37" s="86">
        <f t="shared" si="49"/>
        <v>1.1889775243107382E-206</v>
      </c>
      <c r="IN37" s="86">
        <f t="shared" si="49"/>
        <v>5.6029897583925868E-210</v>
      </c>
      <c r="IO37" s="86">
        <f t="shared" si="49"/>
        <v>6.0621080754313197E-244</v>
      </c>
      <c r="IP37" s="86">
        <f t="shared" si="49"/>
        <v>1.5845916575291677E-287</v>
      </c>
      <c r="IQ37" s="86">
        <f t="shared" si="49"/>
        <v>4.2269018723545155E-280</v>
      </c>
      <c r="IR37" s="86">
        <f t="shared" si="49"/>
        <v>6.9601838695926007E-243</v>
      </c>
      <c r="IS37" s="86">
        <f t="shared" si="49"/>
        <v>5.2963264581177351E-232</v>
      </c>
      <c r="IT37" s="86">
        <f t="shared" si="49"/>
        <v>1.3117561763413664E-251</v>
      </c>
      <c r="IU37" s="86">
        <f t="shared" si="49"/>
        <v>1.0214336505654411E-255</v>
      </c>
      <c r="IV37" s="86">
        <f t="shared" si="49"/>
        <v>1.862912560193112E-114</v>
      </c>
      <c r="IW37" s="86">
        <f t="shared" si="49"/>
        <v>1.042071132571778E-117</v>
      </c>
      <c r="IY37" s="86">
        <f t="shared" si="57"/>
        <v>7.3901006033800959E-8</v>
      </c>
      <c r="IZ37" s="86">
        <f t="shared" si="50"/>
        <v>2.4301809991442729E-9</v>
      </c>
      <c r="JA37" s="86">
        <f t="shared" si="50"/>
        <v>6.3981658787523168E-10</v>
      </c>
      <c r="JB37" s="86">
        <f t="shared" si="50"/>
        <v>1.1780577549554582E-9</v>
      </c>
      <c r="JC37" s="86">
        <f t="shared" si="50"/>
        <v>2.7449114565775227E-11</v>
      </c>
      <c r="JD37" s="86">
        <f t="shared" si="50"/>
        <v>1.8472583342979542E-11</v>
      </c>
      <c r="JE37" s="86">
        <f t="shared" si="50"/>
        <v>1.7082150121778995E-12</v>
      </c>
      <c r="JF37" s="86">
        <f t="shared" si="50"/>
        <v>8.1648013431649651E-14</v>
      </c>
      <c r="JG37" s="86">
        <f t="shared" si="50"/>
        <v>3.0799240265017591E-14</v>
      </c>
      <c r="JH37" s="86">
        <f t="shared" si="50"/>
        <v>1.156009345378394E-12</v>
      </c>
      <c r="JI37" s="86">
        <f t="shared" si="50"/>
        <v>1.3006747944064984E-10</v>
      </c>
      <c r="JJ37" s="86">
        <f t="shared" si="50"/>
        <v>8.3796998110509786E-10</v>
      </c>
      <c r="JK37" s="86">
        <f t="shared" si="50"/>
        <v>7.3870920651130536E-9</v>
      </c>
      <c r="JL37" s="86">
        <f t="shared" si="50"/>
        <v>1.2048918075305645E-9</v>
      </c>
      <c r="JM37" s="86">
        <f t="shared" si="50"/>
        <v>9.1247675872206391E-13</v>
      </c>
    </row>
    <row r="38" spans="2:273" x14ac:dyDescent="0.25">
      <c r="B38" s="2">
        <v>11</v>
      </c>
      <c r="C38" s="37">
        <v>72.328000000000003</v>
      </c>
      <c r="D38" s="37">
        <v>76.082999999999998</v>
      </c>
      <c r="E38" s="37">
        <v>81.650000000000006</v>
      </c>
      <c r="F38" s="37">
        <v>81.721000000000004</v>
      </c>
      <c r="G38" s="37">
        <v>87.403000000000006</v>
      </c>
      <c r="H38" s="37">
        <v>100.4</v>
      </c>
      <c r="I38" s="37">
        <v>98.569000000000003</v>
      </c>
      <c r="J38" s="37">
        <v>100.283</v>
      </c>
      <c r="K38" s="37">
        <v>104.407</v>
      </c>
      <c r="L38" s="37">
        <v>105.133</v>
      </c>
      <c r="M38" s="37">
        <v>100.033</v>
      </c>
      <c r="N38" s="37">
        <v>96.721000000000004</v>
      </c>
      <c r="O38" s="37">
        <v>96.135999999999996</v>
      </c>
      <c r="P38" s="37">
        <v>95.391000000000005</v>
      </c>
      <c r="Q38" s="37">
        <v>92.25</v>
      </c>
      <c r="S38" s="4">
        <f t="shared" si="7"/>
        <v>72.075145626866558</v>
      </c>
      <c r="T38" s="4">
        <f t="shared" si="7"/>
        <v>75.396386994407933</v>
      </c>
      <c r="U38" s="4">
        <f t="shared" si="7"/>
        <v>81.982414957295262</v>
      </c>
      <c r="V38" s="4">
        <f t="shared" si="7"/>
        <v>82.114427952632724</v>
      </c>
      <c r="W38" s="4">
        <f t="shared" si="7"/>
        <v>89.031401317979288</v>
      </c>
      <c r="X38" s="4">
        <f t="shared" si="7"/>
        <v>98.539239583333909</v>
      </c>
      <c r="Y38" s="4">
        <f t="shared" si="7"/>
        <v>96.256989527570482</v>
      </c>
      <c r="Z38" s="4">
        <f t="shared" si="7"/>
        <v>100.67942114851911</v>
      </c>
      <c r="AA38" s="4">
        <f t="shared" si="7"/>
        <v>105.11144110605294</v>
      </c>
      <c r="AB38" s="4">
        <f t="shared" si="7"/>
        <v>103.38274887036052</v>
      </c>
      <c r="AC38" s="4">
        <f t="shared" si="7"/>
        <v>100.51682529273411</v>
      </c>
      <c r="AD38" s="4">
        <f t="shared" si="7"/>
        <v>97.525525027254872</v>
      </c>
      <c r="AE38" s="4">
        <f t="shared" si="7"/>
        <v>95.847844259656057</v>
      </c>
      <c r="AF38" s="4">
        <f t="shared" si="7"/>
        <v>95.111140726668651</v>
      </c>
      <c r="AG38" s="4">
        <f t="shared" si="7"/>
        <v>92.108366798066314</v>
      </c>
      <c r="AI38" s="4">
        <f t="shared" si="8"/>
        <v>0.25285437313344516</v>
      </c>
      <c r="AJ38" s="4">
        <f t="shared" si="8"/>
        <v>0.68661300559206495</v>
      </c>
      <c r="AK38" s="4">
        <f t="shared" si="8"/>
        <v>-0.33241495729525639</v>
      </c>
      <c r="AL38" s="4">
        <f t="shared" si="8"/>
        <v>-0.39342795263272023</v>
      </c>
      <c r="AM38" s="4">
        <f t="shared" si="8"/>
        <v>-1.6284013179792822</v>
      </c>
      <c r="AN38" s="4">
        <f t="shared" si="8"/>
        <v>1.8607604166660963</v>
      </c>
      <c r="AO38" s="4">
        <f t="shared" si="8"/>
        <v>2.3120104724295203</v>
      </c>
      <c r="AP38" s="4">
        <f t="shared" si="8"/>
        <v>-0.39642114851911003</v>
      </c>
      <c r="AQ38" s="4">
        <f t="shared" si="8"/>
        <v>-0.70444110605293986</v>
      </c>
      <c r="AR38" s="4">
        <f t="shared" si="8"/>
        <v>1.75025112963948</v>
      </c>
      <c r="AS38" s="4">
        <f t="shared" si="8"/>
        <v>-0.48382529273411023</v>
      </c>
      <c r="AT38" s="4">
        <f t="shared" si="8"/>
        <v>-0.80452502725486852</v>
      </c>
      <c r="AU38" s="4">
        <f t="shared" si="8"/>
        <v>0.28815574034393876</v>
      </c>
      <c r="AV38" s="4">
        <f t="shared" si="8"/>
        <v>0.27985927333135407</v>
      </c>
      <c r="AW38" s="4">
        <f t="shared" si="8"/>
        <v>0.14163320193368634</v>
      </c>
      <c r="AY38" s="2">
        <f t="shared" si="51"/>
        <v>72.075008770470191</v>
      </c>
      <c r="AZ38" s="2">
        <f t="shared" si="9"/>
        <v>75.396380229902249</v>
      </c>
      <c r="BA38" s="2">
        <f t="shared" si="9"/>
        <v>81.982413117849376</v>
      </c>
      <c r="BB38" s="2">
        <f t="shared" si="9"/>
        <v>82.114424579165757</v>
      </c>
      <c r="BC38" s="2">
        <f t="shared" si="9"/>
        <v>89.03140122115795</v>
      </c>
      <c r="BD38" s="2">
        <f t="shared" si="9"/>
        <v>98.539239513547471</v>
      </c>
      <c r="BE38" s="2">
        <f t="shared" si="9"/>
        <v>96.256989520098841</v>
      </c>
      <c r="BF38" s="2">
        <f t="shared" si="9"/>
        <v>100.67942114810434</v>
      </c>
      <c r="BG38" s="2">
        <f t="shared" si="9"/>
        <v>105.11144110588504</v>
      </c>
      <c r="BH38" s="2">
        <f t="shared" si="9"/>
        <v>103.38274886550811</v>
      </c>
      <c r="BI38" s="2">
        <f t="shared" si="9"/>
        <v>100.51682489002333</v>
      </c>
      <c r="BJ38" s="2">
        <f t="shared" si="9"/>
        <v>97.525522749097675</v>
      </c>
      <c r="BK38" s="2">
        <f t="shared" si="9"/>
        <v>95.847827652340143</v>
      </c>
      <c r="BL38" s="2">
        <f t="shared" si="9"/>
        <v>95.111138009639518</v>
      </c>
      <c r="BM38" s="2">
        <f t="shared" si="9"/>
        <v>92.108366795562134</v>
      </c>
      <c r="BO38" s="2">
        <f t="shared" si="10"/>
        <v>72.328000000000003</v>
      </c>
      <c r="BP38" s="2">
        <f t="shared" si="11"/>
        <v>76.082999999999998</v>
      </c>
      <c r="BQ38" s="2">
        <f t="shared" si="12"/>
        <v>81.650000000000006</v>
      </c>
      <c r="BR38" s="2">
        <f t="shared" si="13"/>
        <v>81.721000000000004</v>
      </c>
      <c r="BS38" s="2">
        <f t="shared" si="14"/>
        <v>87.403000000000006</v>
      </c>
      <c r="BT38" s="2">
        <f t="shared" si="15"/>
        <v>100.4</v>
      </c>
      <c r="BU38" s="2">
        <f t="shared" si="16"/>
        <v>98.569000000000003</v>
      </c>
      <c r="BV38" s="2">
        <f t="shared" si="17"/>
        <v>100.283</v>
      </c>
      <c r="BW38" s="2">
        <f t="shared" si="18"/>
        <v>104.407</v>
      </c>
      <c r="BX38" s="2">
        <f t="shared" si="19"/>
        <v>105.133</v>
      </c>
      <c r="BY38" s="2">
        <f t="shared" si="20"/>
        <v>100.033</v>
      </c>
      <c r="BZ38" s="2">
        <f t="shared" si="21"/>
        <v>96.721000000000004</v>
      </c>
      <c r="CA38" s="2">
        <f t="shared" si="22"/>
        <v>96.135999999999996</v>
      </c>
      <c r="CB38" s="2">
        <f t="shared" si="23"/>
        <v>95.391000000000005</v>
      </c>
      <c r="CC38" s="2">
        <f t="shared" si="24"/>
        <v>92.25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71.87542007504689</v>
      </c>
      <c r="DL38" s="2">
        <f t="shared" si="41"/>
        <v>75.285814459930322</v>
      </c>
      <c r="DM38" s="2">
        <f t="shared" si="41"/>
        <v>81.725135024174151</v>
      </c>
      <c r="DN38" s="2">
        <f t="shared" si="41"/>
        <v>82.077401642222398</v>
      </c>
      <c r="DO38" s="2">
        <f t="shared" si="41"/>
        <v>88.239867713681647</v>
      </c>
      <c r="DP38" s="2">
        <f t="shared" si="41"/>
        <v>98.904126547870746</v>
      </c>
      <c r="DQ38" s="2">
        <f t="shared" si="41"/>
        <v>96.344331707317068</v>
      </c>
      <c r="DR38" s="2">
        <f t="shared" si="41"/>
        <v>100.61887241492505</v>
      </c>
      <c r="DS38" s="2">
        <f t="shared" si="41"/>
        <v>104.97218995513732</v>
      </c>
      <c r="DT38" s="2">
        <f t="shared" si="41"/>
        <v>103.4695691637631</v>
      </c>
      <c r="DU38" s="2">
        <f t="shared" si="41"/>
        <v>100.69305345816973</v>
      </c>
      <c r="DV38" s="2">
        <f t="shared" si="41"/>
        <v>97.512529157550702</v>
      </c>
      <c r="DW38" s="2">
        <f t="shared" si="41"/>
        <v>95.887546689895444</v>
      </c>
      <c r="DX38" s="2">
        <f t="shared" si="41"/>
        <v>95.084081949058699</v>
      </c>
      <c r="DY38" s="2">
        <f t="shared" si="41"/>
        <v>91.958891463414645</v>
      </c>
      <c r="EA38" s="2">
        <f t="shared" si="42"/>
        <v>74.903084483074423</v>
      </c>
      <c r="EB38" s="2">
        <f t="shared" si="42"/>
        <v>77.264282010517306</v>
      </c>
      <c r="EC38" s="2">
        <f t="shared" si="42"/>
        <v>86.678054537098348</v>
      </c>
      <c r="ED38" s="2">
        <f t="shared" si="42"/>
        <v>82.773776129404951</v>
      </c>
      <c r="EE38" s="2">
        <f t="shared" si="42"/>
        <v>104.94973286025434</v>
      </c>
      <c r="EF38" s="2">
        <f t="shared" si="42"/>
        <v>91.188602367531018</v>
      </c>
      <c r="EG38" s="2">
        <f t="shared" si="42"/>
        <v>94.348830612287131</v>
      </c>
      <c r="EH38" s="2">
        <f t="shared" si="42"/>
        <v>102.13774598060165</v>
      </c>
      <c r="EI38" s="2">
        <f t="shared" si="42"/>
        <v>108.52800298590824</v>
      </c>
      <c r="EJ38" s="2">
        <f t="shared" si="42"/>
        <v>101.43586291230893</v>
      </c>
      <c r="EK38" s="2">
        <f t="shared" si="42"/>
        <v>97.189542477876103</v>
      </c>
      <c r="EL38" s="2">
        <f t="shared" si="42"/>
        <v>97.765481918744982</v>
      </c>
      <c r="EM38" s="2">
        <f t="shared" si="42"/>
        <v>95.226800000901974</v>
      </c>
      <c r="EN38" s="2">
        <f t="shared" si="42"/>
        <v>95.582589604269842</v>
      </c>
      <c r="EO38" s="2">
        <f t="shared" si="42"/>
        <v>95.397939517287625</v>
      </c>
      <c r="EQ38" s="2">
        <f t="shared" si="43"/>
        <v>73.65555325790703</v>
      </c>
      <c r="ER38" s="2">
        <f t="shared" si="43"/>
        <v>77.532029562344292</v>
      </c>
      <c r="ES38" s="2">
        <f t="shared" si="43"/>
        <v>86.44072667083492</v>
      </c>
      <c r="ET38" s="2">
        <f t="shared" si="43"/>
        <v>83.330868822722735</v>
      </c>
      <c r="EU38" s="2">
        <f t="shared" si="43"/>
        <v>96.983203378299777</v>
      </c>
      <c r="EV38" s="2">
        <f t="shared" si="43"/>
        <v>90.365246703298666</v>
      </c>
      <c r="EW38" s="2">
        <f t="shared" si="43"/>
        <v>92.798006258763451</v>
      </c>
      <c r="EX38" s="2">
        <f t="shared" si="43"/>
        <v>97.52702377169031</v>
      </c>
      <c r="EY38" s="2">
        <f t="shared" si="43"/>
        <v>102.93936190824901</v>
      </c>
      <c r="EZ38" s="2">
        <f t="shared" si="43"/>
        <v>98.741215948556373</v>
      </c>
      <c r="FA38" s="2">
        <f t="shared" si="43"/>
        <v>96.119409899405994</v>
      </c>
      <c r="FB38" s="2">
        <f t="shared" si="43"/>
        <v>96.683031720647861</v>
      </c>
      <c r="FC38" s="2">
        <f t="shared" si="43"/>
        <v>95.445767488087498</v>
      </c>
      <c r="FD38" s="2">
        <f t="shared" si="43"/>
        <v>97.783938277552338</v>
      </c>
      <c r="FE38" s="2">
        <f t="shared" si="43"/>
        <v>100.13018475639846</v>
      </c>
      <c r="FG38" s="2">
        <f t="shared" si="44"/>
        <v>6.5922047668272837E-2</v>
      </c>
      <c r="FH38" s="2">
        <f t="shared" si="44"/>
        <v>5.58843959773987E-2</v>
      </c>
      <c r="FI38" s="2">
        <f t="shared" si="44"/>
        <v>5.1944798238107187E-2</v>
      </c>
      <c r="FJ38" s="2">
        <f t="shared" si="44"/>
        <v>5.3164318643671001E-2</v>
      </c>
      <c r="FK38" s="2">
        <f t="shared" si="44"/>
        <v>4.7369795135112747E-2</v>
      </c>
      <c r="FL38" s="2">
        <f t="shared" si="44"/>
        <v>4.729244343861793E-2</v>
      </c>
      <c r="FM38" s="2">
        <f t="shared" si="44"/>
        <v>4.3768429353075074E-2</v>
      </c>
      <c r="FN38" s="2">
        <f t="shared" si="44"/>
        <v>3.9868412673111427E-2</v>
      </c>
      <c r="FO38" s="2">
        <f t="shared" si="44"/>
        <v>3.9164063189163996E-2</v>
      </c>
      <c r="FP38" s="2">
        <f t="shared" si="44"/>
        <v>4.268901507843903E-2</v>
      </c>
      <c r="FQ38" s="2">
        <f t="shared" si="44"/>
        <v>5.030020995441329E-2</v>
      </c>
      <c r="FR38" s="2">
        <f t="shared" si="44"/>
        <v>5.1372080261462977E-2</v>
      </c>
      <c r="FS38" s="2">
        <f t="shared" si="44"/>
        <v>6.0112692560248752E-2</v>
      </c>
      <c r="FT38" s="2">
        <f t="shared" si="44"/>
        <v>5.4270914816297276E-2</v>
      </c>
      <c r="FU38" s="2">
        <f t="shared" si="44"/>
        <v>4.3463237594654716E-2</v>
      </c>
      <c r="FW38" s="2">
        <f t="shared" si="53"/>
        <v>9.1541294248122641E-7</v>
      </c>
      <c r="FX38" s="2">
        <f t="shared" si="45"/>
        <v>1.1426677516732069E-6</v>
      </c>
      <c r="FY38" s="2">
        <f t="shared" si="45"/>
        <v>1.3109005170465926E-6</v>
      </c>
      <c r="FZ38" s="2">
        <f t="shared" si="45"/>
        <v>1.1879736680617958E-6</v>
      </c>
      <c r="GA38" s="2">
        <f t="shared" si="45"/>
        <v>1.1775833160888372E-6</v>
      </c>
      <c r="GB38" s="2">
        <f t="shared" si="45"/>
        <v>1.2672837731851356E-6</v>
      </c>
      <c r="GC38" s="2">
        <f t="shared" si="45"/>
        <v>1.443436461971734E-6</v>
      </c>
      <c r="GD38" s="2">
        <f t="shared" si="45"/>
        <v>1.3761261486094322E-6</v>
      </c>
      <c r="GE38" s="2">
        <f t="shared" si="45"/>
        <v>1.598864220761502E-6</v>
      </c>
      <c r="GF38" s="2">
        <f t="shared" si="45"/>
        <v>1.2548662500074012E-6</v>
      </c>
      <c r="GG38" s="2">
        <f t="shared" si="45"/>
        <v>1.1496332828753736E-6</v>
      </c>
      <c r="GH38" s="2">
        <f t="shared" si="45"/>
        <v>1.0328451659345972E-6</v>
      </c>
      <c r="GI38" s="2">
        <f t="shared" si="45"/>
        <v>1.027642828385741E-6</v>
      </c>
      <c r="GJ38" s="2">
        <f t="shared" si="45"/>
        <v>7.2414224935204259E-7</v>
      </c>
      <c r="GK38" s="2">
        <f t="shared" si="45"/>
        <v>6.6976295767572754E-7</v>
      </c>
      <c r="GM38" s="86">
        <f t="shared" si="54"/>
        <v>1.2592852369894915E-7</v>
      </c>
      <c r="GN38" s="86">
        <f t="shared" si="46"/>
        <v>4.7210079204555129E-9</v>
      </c>
      <c r="GO38" s="86">
        <f t="shared" si="46"/>
        <v>1.3018520252810973E-9</v>
      </c>
      <c r="GP38" s="86">
        <f t="shared" si="46"/>
        <v>2.3414524254764494E-9</v>
      </c>
      <c r="GQ38" s="86">
        <f t="shared" si="46"/>
        <v>6.3273739855987499E-11</v>
      </c>
      <c r="GR38" s="86">
        <f t="shared" si="46"/>
        <v>4.3363597550056239E-11</v>
      </c>
      <c r="GS38" s="86">
        <f t="shared" si="46"/>
        <v>4.3809724229265428E-12</v>
      </c>
      <c r="GT38" s="86">
        <f t="shared" si="46"/>
        <v>2.3383836492272114E-13</v>
      </c>
      <c r="GU38" s="86">
        <f t="shared" si="46"/>
        <v>9.1673317174060661E-14</v>
      </c>
      <c r="GV38" s="86">
        <f t="shared" si="46"/>
        <v>2.9958220892970657E-12</v>
      </c>
      <c r="GW38" s="86">
        <f t="shared" si="46"/>
        <v>2.8315813397270403E-10</v>
      </c>
      <c r="GX38" s="86">
        <f t="shared" si="46"/>
        <v>1.6787644508681778E-9</v>
      </c>
      <c r="GY38" s="86">
        <f t="shared" si="46"/>
        <v>1.3827893804797352E-8</v>
      </c>
      <c r="GZ38" s="86">
        <f t="shared" si="46"/>
        <v>2.4042391042607992E-9</v>
      </c>
      <c r="HA38" s="86">
        <f t="shared" si="46"/>
        <v>2.4042108225912307E-12</v>
      </c>
      <c r="HC38" s="86">
        <f t="shared" si="58"/>
        <v>5.2624772313723283E-21</v>
      </c>
      <c r="HD38" s="86">
        <f t="shared" si="47"/>
        <v>7.8607144872879834E-25</v>
      </c>
      <c r="HE38" s="86">
        <f t="shared" si="47"/>
        <v>9.9198334475793617E-27</v>
      </c>
      <c r="HF38" s="86">
        <f t="shared" si="47"/>
        <v>2.5513026938272988E-24</v>
      </c>
      <c r="HG38" s="86">
        <f t="shared" si="47"/>
        <v>9.2443275967316251E-21</v>
      </c>
      <c r="HH38" s="86">
        <f t="shared" si="47"/>
        <v>1.3553168624998373E-20</v>
      </c>
      <c r="HI38" s="86">
        <f t="shared" si="47"/>
        <v>1.0225017077679463E-23</v>
      </c>
      <c r="HJ38" s="86">
        <f t="shared" si="47"/>
        <v>2.0460029089712459E-27</v>
      </c>
      <c r="HK38" s="86">
        <f t="shared" si="47"/>
        <v>2.186184469994258E-27</v>
      </c>
      <c r="HL38" s="86">
        <f t="shared" si="47"/>
        <v>2.0969933877394276E-23</v>
      </c>
      <c r="HM38" s="86">
        <f t="shared" si="47"/>
        <v>1.2965265898355955E-22</v>
      </c>
      <c r="HN38" s="86">
        <f t="shared" si="47"/>
        <v>5.0356079765714564E-25</v>
      </c>
      <c r="HO38" s="86">
        <f t="shared" si="47"/>
        <v>5.24024161743589E-25</v>
      </c>
      <c r="HP38" s="86">
        <f t="shared" si="47"/>
        <v>2.9045409100929418E-25</v>
      </c>
      <c r="HQ38" s="86">
        <f t="shared" si="47"/>
        <v>2.8364461778089287E-34</v>
      </c>
      <c r="HS38" s="86">
        <f t="shared" si="55"/>
        <v>5.0956165075103235E-64</v>
      </c>
      <c r="HT38" s="86">
        <f t="shared" si="48"/>
        <v>9.493721236735919E-76</v>
      </c>
      <c r="HU38" s="86">
        <f t="shared" si="48"/>
        <v>1.0708349576724133E-80</v>
      </c>
      <c r="HV38" s="86">
        <f t="shared" si="48"/>
        <v>2.0002822158710454E-73</v>
      </c>
      <c r="HW38" s="86">
        <f t="shared" si="48"/>
        <v>7.4494937472778536E-63</v>
      </c>
      <c r="HX38" s="86">
        <f t="shared" si="48"/>
        <v>1.4416791283302672E-63</v>
      </c>
      <c r="HY38" s="86">
        <f t="shared" si="48"/>
        <v>1.0712245455051841E-73</v>
      </c>
      <c r="HZ38" s="86">
        <f t="shared" si="48"/>
        <v>2.4782520615167452E-85</v>
      </c>
      <c r="IA38" s="86">
        <f t="shared" si="48"/>
        <v>2.028379406646827E-85</v>
      </c>
      <c r="IB38" s="86">
        <f t="shared" si="48"/>
        <v>6.7443849468501653E-74</v>
      </c>
      <c r="IC38" s="86">
        <f t="shared" si="48"/>
        <v>1.8809118959540487E-70</v>
      </c>
      <c r="ID38" s="86">
        <f t="shared" si="48"/>
        <v>6.0470382449237913E-77</v>
      </c>
      <c r="IE38" s="86">
        <f t="shared" si="48"/>
        <v>1.0839580884381587E-77</v>
      </c>
      <c r="IF38" s="86">
        <f t="shared" si="48"/>
        <v>4.2538163410467987E-49</v>
      </c>
      <c r="IG38" s="86">
        <f t="shared" si="48"/>
        <v>4.8278480593814709E-43</v>
      </c>
      <c r="II38" s="86">
        <f t="shared" si="56"/>
        <v>2.1937969107850584E-206</v>
      </c>
      <c r="IJ38" s="86">
        <f t="shared" si="49"/>
        <v>7.1596947147019514E-245</v>
      </c>
      <c r="IK38" s="86">
        <f t="shared" si="49"/>
        <v>8.9012553404498602E-260</v>
      </c>
      <c r="IL38" s="86">
        <f t="shared" si="49"/>
        <v>2.4583201040727127E-236</v>
      </c>
      <c r="IM38" s="86">
        <f t="shared" si="49"/>
        <v>6.4207274777759779E-204</v>
      </c>
      <c r="IN38" s="86">
        <f t="shared" si="49"/>
        <v>3.4680275617023297E-207</v>
      </c>
      <c r="IO38" s="86">
        <f t="shared" si="49"/>
        <v>1.1510263720001043E-240</v>
      </c>
      <c r="IP38" s="86">
        <f t="shared" si="49"/>
        <v>1.1356045632930949E-283</v>
      </c>
      <c r="IQ38" s="86">
        <f t="shared" si="49"/>
        <v>2.6476256125330952E-276</v>
      </c>
      <c r="IR38" s="86">
        <f t="shared" si="49"/>
        <v>1.1842243057992143E-239</v>
      </c>
      <c r="IS38" s="86">
        <f t="shared" si="49"/>
        <v>6.1565987895795031E-229</v>
      </c>
      <c r="IT38" s="86">
        <f t="shared" si="49"/>
        <v>2.6231416885921277E-248</v>
      </c>
      <c r="IU38" s="86">
        <f t="shared" si="49"/>
        <v>2.3082362668914567E-252</v>
      </c>
      <c r="IV38" s="86">
        <f t="shared" si="49"/>
        <v>5.2679794058192861E-113</v>
      </c>
      <c r="IW38" s="86">
        <f t="shared" si="49"/>
        <v>3.185019103223879E-116</v>
      </c>
      <c r="IY38" s="86">
        <f t="shared" si="57"/>
        <v>1.2592852369895441E-7</v>
      </c>
      <c r="IZ38" s="86">
        <f t="shared" si="50"/>
        <v>4.7210079204555137E-9</v>
      </c>
      <c r="JA38" s="86">
        <f t="shared" si="50"/>
        <v>1.3018520252810973E-9</v>
      </c>
      <c r="JB38" s="86">
        <f t="shared" si="50"/>
        <v>2.3414524254764519E-9</v>
      </c>
      <c r="JC38" s="86">
        <f t="shared" si="50"/>
        <v>6.3273739865231824E-11</v>
      </c>
      <c r="JD38" s="86">
        <f t="shared" si="50"/>
        <v>4.3363597563609406E-11</v>
      </c>
      <c r="JE38" s="86">
        <f t="shared" si="50"/>
        <v>4.3809724229367678E-12</v>
      </c>
      <c r="JF38" s="86">
        <f t="shared" si="50"/>
        <v>2.3383836492272321E-13</v>
      </c>
      <c r="JG38" s="86">
        <f t="shared" si="50"/>
        <v>9.1673317174062845E-14</v>
      </c>
      <c r="JH38" s="86">
        <f t="shared" si="50"/>
        <v>2.9958220893180356E-12</v>
      </c>
      <c r="JI38" s="86">
        <f t="shared" si="50"/>
        <v>2.8315813397283369E-10</v>
      </c>
      <c r="JJ38" s="86">
        <f t="shared" si="50"/>
        <v>1.6787644508681782E-9</v>
      </c>
      <c r="JK38" s="86">
        <f t="shared" si="50"/>
        <v>1.3827893804797352E-8</v>
      </c>
      <c r="JL38" s="86">
        <f t="shared" si="50"/>
        <v>2.4042391042607996E-9</v>
      </c>
      <c r="JM38" s="86">
        <f t="shared" si="50"/>
        <v>2.4042108225912307E-12</v>
      </c>
    </row>
    <row r="39" spans="2:273" x14ac:dyDescent="0.25">
      <c r="B39" s="2">
        <v>12</v>
      </c>
      <c r="C39" s="37">
        <v>70.881</v>
      </c>
      <c r="D39" s="37">
        <v>75.516999999999996</v>
      </c>
      <c r="E39" s="37">
        <v>81.783000000000001</v>
      </c>
      <c r="F39" s="37">
        <v>82.23</v>
      </c>
      <c r="G39" s="37">
        <v>87.677000000000007</v>
      </c>
      <c r="H39" s="37">
        <v>101.35</v>
      </c>
      <c r="I39" s="37">
        <v>98.171999999999997</v>
      </c>
      <c r="J39" s="37">
        <v>99.5</v>
      </c>
      <c r="K39" s="37">
        <v>103.797</v>
      </c>
      <c r="L39" s="37">
        <v>104.68300000000001</v>
      </c>
      <c r="M39" s="37">
        <v>100.23</v>
      </c>
      <c r="N39" s="37">
        <v>96.688999999999993</v>
      </c>
      <c r="O39" s="37">
        <v>96.287999999999997</v>
      </c>
      <c r="P39" s="37">
        <v>94.656000000000006</v>
      </c>
      <c r="Q39" s="37">
        <v>92.358999999999995</v>
      </c>
      <c r="S39" s="4">
        <f t="shared" si="7"/>
        <v>72.387824815248436</v>
      </c>
      <c r="T39" s="4">
        <f t="shared" si="7"/>
        <v>75.619532037037033</v>
      </c>
      <c r="U39" s="4">
        <f t="shared" si="7"/>
        <v>82.234380939789901</v>
      </c>
      <c r="V39" s="4">
        <f t="shared" si="7"/>
        <v>82.302281293613078</v>
      </c>
      <c r="W39" s="4">
        <f t="shared" si="7"/>
        <v>89.262762163793752</v>
      </c>
      <c r="X39" s="4">
        <f t="shared" si="7"/>
        <v>98.225722279299177</v>
      </c>
      <c r="Y39" s="4">
        <f t="shared" si="7"/>
        <v>96.127218472585184</v>
      </c>
      <c r="Z39" s="4">
        <f t="shared" si="7"/>
        <v>100.6191847081968</v>
      </c>
      <c r="AA39" s="4">
        <f t="shared" si="7"/>
        <v>105.07348420519317</v>
      </c>
      <c r="AB39" s="4">
        <f t="shared" si="7"/>
        <v>103.23916382640999</v>
      </c>
      <c r="AC39" s="4">
        <f t="shared" si="7"/>
        <v>100.37392092919835</v>
      </c>
      <c r="AD39" s="4">
        <f t="shared" si="7"/>
        <v>97.558244277171696</v>
      </c>
      <c r="AE39" s="4">
        <f t="shared" si="7"/>
        <v>96.006427062436529</v>
      </c>
      <c r="AF39" s="4">
        <f t="shared" si="7"/>
        <v>95.280835909952444</v>
      </c>
      <c r="AG39" s="4">
        <f t="shared" si="7"/>
        <v>92.229970833588411</v>
      </c>
      <c r="AI39" s="4">
        <f t="shared" si="8"/>
        <v>-1.5068248152484358</v>
      </c>
      <c r="AJ39" s="4">
        <f t="shared" si="8"/>
        <v>-0.10253203703703662</v>
      </c>
      <c r="AK39" s="4">
        <f t="shared" si="8"/>
        <v>-0.45138093978989957</v>
      </c>
      <c r="AL39" s="4">
        <f t="shared" si="8"/>
        <v>-7.2281293613073672E-2</v>
      </c>
      <c r="AM39" s="4">
        <f t="shared" si="8"/>
        <v>-1.5857621637937456</v>
      </c>
      <c r="AN39" s="4">
        <f t="shared" si="8"/>
        <v>3.1242777207008174</v>
      </c>
      <c r="AO39" s="4">
        <f t="shared" si="8"/>
        <v>2.0447815274148127</v>
      </c>
      <c r="AP39" s="4">
        <f t="shared" si="8"/>
        <v>-1.1191847081967978</v>
      </c>
      <c r="AQ39" s="4">
        <f t="shared" si="8"/>
        <v>-1.2764842051931709</v>
      </c>
      <c r="AR39" s="4">
        <f t="shared" si="8"/>
        <v>1.4438361735900145</v>
      </c>
      <c r="AS39" s="4">
        <f t="shared" si="8"/>
        <v>-0.14392092919834454</v>
      </c>
      <c r="AT39" s="4">
        <f t="shared" si="8"/>
        <v>-0.86924427717170261</v>
      </c>
      <c r="AU39" s="4">
        <f t="shared" si="8"/>
        <v>0.28157293756346746</v>
      </c>
      <c r="AV39" s="4">
        <f t="shared" si="8"/>
        <v>-0.62483590995243787</v>
      </c>
      <c r="AW39" s="4">
        <f t="shared" si="8"/>
        <v>0.12902916641158413</v>
      </c>
      <c r="AY39" s="2">
        <f t="shared" si="51"/>
        <v>72.387597686862733</v>
      </c>
      <c r="AZ39" s="2">
        <f t="shared" si="9"/>
        <v>75.619519278284372</v>
      </c>
      <c r="BA39" s="2">
        <f t="shared" si="9"/>
        <v>82.234377309077516</v>
      </c>
      <c r="BB39" s="2">
        <f t="shared" si="9"/>
        <v>82.302274785910527</v>
      </c>
      <c r="BC39" s="2">
        <f t="shared" si="9"/>
        <v>89.262761947925242</v>
      </c>
      <c r="BD39" s="2">
        <f t="shared" si="9"/>
        <v>98.225722120930044</v>
      </c>
      <c r="BE39" s="2">
        <f t="shared" si="9"/>
        <v>96.127218454094219</v>
      </c>
      <c r="BF39" s="2">
        <f t="shared" si="9"/>
        <v>100.61918470705295</v>
      </c>
      <c r="BG39" s="2">
        <f t="shared" si="9"/>
        <v>105.07348420471237</v>
      </c>
      <c r="BH39" s="2">
        <f t="shared" si="9"/>
        <v>103.23916381427613</v>
      </c>
      <c r="BI39" s="2">
        <f t="shared" si="9"/>
        <v>100.37392008024473</v>
      </c>
      <c r="BJ39" s="2">
        <f t="shared" si="9"/>
        <v>97.558239847361747</v>
      </c>
      <c r="BK39" s="2">
        <f t="shared" si="9"/>
        <v>96.006396860598144</v>
      </c>
      <c r="BL39" s="2">
        <f t="shared" si="9"/>
        <v>95.280830649356375</v>
      </c>
      <c r="BM39" s="2">
        <f t="shared" si="9"/>
        <v>92.229970827225813</v>
      </c>
      <c r="BO39" s="2">
        <f t="shared" si="10"/>
        <v>70.881</v>
      </c>
      <c r="BP39" s="2">
        <f t="shared" si="11"/>
        <v>75.516999999999996</v>
      </c>
      <c r="BQ39" s="2">
        <f t="shared" si="12"/>
        <v>81.783000000000001</v>
      </c>
      <c r="BR39" s="2">
        <f t="shared" si="13"/>
        <v>82.23</v>
      </c>
      <c r="BS39" s="2">
        <f t="shared" si="14"/>
        <v>87.677000000000007</v>
      </c>
      <c r="BT39" s="2">
        <f t="shared" si="15"/>
        <v>101.35</v>
      </c>
      <c r="BU39" s="2">
        <f t="shared" si="16"/>
        <v>98.171999999999997</v>
      </c>
      <c r="BV39" s="2">
        <f t="shared" si="17"/>
        <v>99.5</v>
      </c>
      <c r="BW39" s="2">
        <f t="shared" si="18"/>
        <v>103.797</v>
      </c>
      <c r="BX39" s="2">
        <f t="shared" si="19"/>
        <v>104.68300000000001</v>
      </c>
      <c r="BY39" s="2">
        <f t="shared" si="20"/>
        <v>100.23</v>
      </c>
      <c r="BZ39" s="2">
        <f t="shared" si="21"/>
        <v>96.688999999999993</v>
      </c>
      <c r="CA39" s="2">
        <f t="shared" si="22"/>
        <v>96.287999999999997</v>
      </c>
      <c r="CB39" s="2">
        <f t="shared" si="23"/>
        <v>94.656000000000006</v>
      </c>
      <c r="CC39" s="2">
        <f t="shared" si="24"/>
        <v>92.358999999999995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72.202944183864901</v>
      </c>
      <c r="DL39" s="2">
        <f t="shared" si="41"/>
        <v>75.520623693379804</v>
      </c>
      <c r="DM39" s="2">
        <f t="shared" si="41"/>
        <v>81.975784971504197</v>
      </c>
      <c r="DN39" s="2">
        <f t="shared" si="41"/>
        <v>82.278868136023547</v>
      </c>
      <c r="DO39" s="2">
        <f t="shared" si="41"/>
        <v>88.419255360918129</v>
      </c>
      <c r="DP39" s="2">
        <f t="shared" si="41"/>
        <v>98.614490637269725</v>
      </c>
      <c r="DQ39" s="2">
        <f t="shared" si="41"/>
        <v>96.222415853658532</v>
      </c>
      <c r="DR39" s="2">
        <f t="shared" si="41"/>
        <v>100.55788302877778</v>
      </c>
      <c r="DS39" s="2">
        <f t="shared" si="41"/>
        <v>104.92823033154612</v>
      </c>
      <c r="DT39" s="2">
        <f t="shared" si="41"/>
        <v>103.3346041811847</v>
      </c>
      <c r="DU39" s="2">
        <f t="shared" si="41"/>
        <v>100.56557369374811</v>
      </c>
      <c r="DV39" s="2">
        <f t="shared" si="41"/>
        <v>97.552994760014045</v>
      </c>
      <c r="DW39" s="2">
        <f t="shared" si="41"/>
        <v>96.067884320557468</v>
      </c>
      <c r="DX39" s="2">
        <f t="shared" si="41"/>
        <v>95.266842746400897</v>
      </c>
      <c r="DY39" s="2">
        <f t="shared" si="41"/>
        <v>92.076184146341475</v>
      </c>
      <c r="EA39" s="2">
        <f t="shared" si="42"/>
        <v>74.773832233324072</v>
      </c>
      <c r="EB39" s="2">
        <f t="shared" si="42"/>
        <v>77.14325611632114</v>
      </c>
      <c r="EC39" s="2">
        <f t="shared" si="42"/>
        <v>86.538729672934636</v>
      </c>
      <c r="ED39" s="2">
        <f t="shared" si="42"/>
        <v>82.682446216060072</v>
      </c>
      <c r="EE39" s="2">
        <f t="shared" si="42"/>
        <v>104.73370722967751</v>
      </c>
      <c r="EF39" s="2">
        <f t="shared" si="42"/>
        <v>91.083101071025936</v>
      </c>
      <c r="EG39" s="2">
        <f t="shared" si="42"/>
        <v>94.230444572540051</v>
      </c>
      <c r="EH39" s="2">
        <f t="shared" si="42"/>
        <v>101.96574312017094</v>
      </c>
      <c r="EI39" s="2">
        <f t="shared" si="42"/>
        <v>108.32375474737928</v>
      </c>
      <c r="EJ39" s="2">
        <f t="shared" si="42"/>
        <v>101.28729113032985</v>
      </c>
      <c r="EK39" s="2">
        <f t="shared" si="42"/>
        <v>97.073795353982291</v>
      </c>
      <c r="EL39" s="2">
        <f t="shared" si="42"/>
        <v>97.646594207562359</v>
      </c>
      <c r="EM39" s="2">
        <f t="shared" si="42"/>
        <v>95.129601988400623</v>
      </c>
      <c r="EN39" s="2">
        <f t="shared" si="42"/>
        <v>95.503107960282733</v>
      </c>
      <c r="EO39" s="2">
        <f t="shared" si="42"/>
        <v>95.316626098434071</v>
      </c>
      <c r="EQ39" s="2">
        <f t="shared" si="43"/>
        <v>73.537042975350616</v>
      </c>
      <c r="ER39" s="2">
        <f t="shared" si="43"/>
        <v>77.407877259004337</v>
      </c>
      <c r="ES39" s="2">
        <f t="shared" si="43"/>
        <v>86.303211866109919</v>
      </c>
      <c r="ET39" s="2">
        <f t="shared" si="43"/>
        <v>83.23379973132387</v>
      </c>
      <c r="EU39" s="2">
        <f t="shared" si="43"/>
        <v>96.844343982965839</v>
      </c>
      <c r="EV39" s="2">
        <f t="shared" si="43"/>
        <v>90.267678923294724</v>
      </c>
      <c r="EW39" s="2">
        <f t="shared" si="43"/>
        <v>92.695324853904495</v>
      </c>
      <c r="EX39" s="2">
        <f t="shared" si="43"/>
        <v>97.400517564646222</v>
      </c>
      <c r="EY39" s="2">
        <f t="shared" si="43"/>
        <v>102.79118273472881</v>
      </c>
      <c r="EZ39" s="2">
        <f t="shared" si="43"/>
        <v>98.619319985201443</v>
      </c>
      <c r="FA39" s="2">
        <f t="shared" si="43"/>
        <v>96.014323856486641</v>
      </c>
      <c r="FB39" s="2">
        <f t="shared" si="43"/>
        <v>96.574258659665446</v>
      </c>
      <c r="FC39" s="2">
        <f t="shared" si="43"/>
        <v>95.346230803236338</v>
      </c>
      <c r="FD39" s="2">
        <f t="shared" si="43"/>
        <v>97.681305503787101</v>
      </c>
      <c r="FE39" s="2">
        <f t="shared" si="43"/>
        <v>99.995518211794263</v>
      </c>
      <c r="FG39" s="2">
        <f t="shared" si="44"/>
        <v>7.1825276265707561E-2</v>
      </c>
      <c r="FH39" s="2">
        <f t="shared" si="44"/>
        <v>6.0947416038186882E-2</v>
      </c>
      <c r="FI39" s="2">
        <f t="shared" si="44"/>
        <v>5.6672323032828473E-2</v>
      </c>
      <c r="FJ39" s="2">
        <f t="shared" si="44"/>
        <v>5.7996043043016456E-2</v>
      </c>
      <c r="FK39" s="2">
        <f t="shared" si="44"/>
        <v>5.1703653943967788E-2</v>
      </c>
      <c r="FL39" s="2">
        <f t="shared" si="44"/>
        <v>5.1619608818702825E-2</v>
      </c>
      <c r="FM39" s="2">
        <f t="shared" si="44"/>
        <v>4.7789328510017624E-2</v>
      </c>
      <c r="FN39" s="2">
        <f t="shared" si="44"/>
        <v>4.3547343292729669E-2</v>
      </c>
      <c r="FO39" s="2">
        <f t="shared" si="44"/>
        <v>4.2780894682635344E-2</v>
      </c>
      <c r="FP39" s="2">
        <f t="shared" si="44"/>
        <v>4.6615585202440427E-2</v>
      </c>
      <c r="FQ39" s="2">
        <f t="shared" si="44"/>
        <v>5.4886725141289706E-2</v>
      </c>
      <c r="FR39" s="2">
        <f t="shared" si="44"/>
        <v>5.6050563295474851E-2</v>
      </c>
      <c r="FS39" s="2">
        <f t="shared" si="44"/>
        <v>6.5532198515017515E-2</v>
      </c>
      <c r="FT39" s="2">
        <f t="shared" si="44"/>
        <v>5.9196922066849456E-2</v>
      </c>
      <c r="FU39" s="2">
        <f t="shared" si="44"/>
        <v>4.7457491006190823E-2</v>
      </c>
      <c r="FW39" s="2">
        <f t="shared" si="53"/>
        <v>1.0037302432511052E-6</v>
      </c>
      <c r="FX39" s="2">
        <f t="shared" si="45"/>
        <v>1.2529101370216509E-6</v>
      </c>
      <c r="FY39" s="2">
        <f t="shared" si="45"/>
        <v>1.4373736524650045E-6</v>
      </c>
      <c r="FZ39" s="2">
        <f t="shared" si="45"/>
        <v>1.3025870753278632E-6</v>
      </c>
      <c r="GA39" s="2">
        <f t="shared" si="45"/>
        <v>1.2911942835393789E-6</v>
      </c>
      <c r="GB39" s="2">
        <f t="shared" si="45"/>
        <v>1.3895488557300247E-6</v>
      </c>
      <c r="GC39" s="2">
        <f t="shared" si="45"/>
        <v>1.5826963876635373E-6</v>
      </c>
      <c r="GD39" s="2">
        <f t="shared" si="45"/>
        <v>1.5088921167629133E-6</v>
      </c>
      <c r="GE39" s="2">
        <f t="shared" si="45"/>
        <v>1.7531194862300677E-6</v>
      </c>
      <c r="GF39" s="2">
        <f t="shared" si="45"/>
        <v>1.3759333156286396E-6</v>
      </c>
      <c r="GG39" s="2">
        <f t="shared" si="45"/>
        <v>1.2605476884202834E-6</v>
      </c>
      <c r="GH39" s="2">
        <f t="shared" si="45"/>
        <v>1.1324920915896946E-6</v>
      </c>
      <c r="GI39" s="2">
        <f t="shared" si="45"/>
        <v>1.1267878430323541E-6</v>
      </c>
      <c r="GJ39" s="2">
        <f t="shared" si="45"/>
        <v>7.9400613184820074E-7</v>
      </c>
      <c r="GK39" s="2">
        <f t="shared" si="45"/>
        <v>7.3438043222196336E-7</v>
      </c>
      <c r="GM39" s="86">
        <f t="shared" si="54"/>
        <v>2.1264456221340289E-7</v>
      </c>
      <c r="GN39" s="86">
        <f t="shared" si="46"/>
        <v>9.0649728254483208E-9</v>
      </c>
      <c r="GO39" s="86">
        <f t="shared" si="46"/>
        <v>2.6160166649906675E-9</v>
      </c>
      <c r="GP39" s="86">
        <f t="shared" si="46"/>
        <v>4.5980934604884368E-9</v>
      </c>
      <c r="GQ39" s="86">
        <f t="shared" si="46"/>
        <v>1.4367936640916926E-10</v>
      </c>
      <c r="GR39" s="86">
        <f t="shared" si="46"/>
        <v>1.0023534740558425E-10</v>
      </c>
      <c r="GS39" s="86">
        <f t="shared" si="46"/>
        <v>1.1044800701408775E-11</v>
      </c>
      <c r="GT39" s="86">
        <f t="shared" si="46"/>
        <v>6.5696894841055446E-13</v>
      </c>
      <c r="GU39" s="86">
        <f t="shared" si="46"/>
        <v>2.6746446791818554E-13</v>
      </c>
      <c r="GV39" s="86">
        <f t="shared" si="46"/>
        <v>7.6308707821406284E-12</v>
      </c>
      <c r="GW39" s="86">
        <f t="shared" si="46"/>
        <v>6.079078402475454E-10</v>
      </c>
      <c r="GX39" s="86">
        <f t="shared" si="46"/>
        <v>3.3227048269953673E-9</v>
      </c>
      <c r="GY39" s="86">
        <f t="shared" si="46"/>
        <v>2.5600842624301483E-8</v>
      </c>
      <c r="GZ39" s="86">
        <f t="shared" si="46"/>
        <v>4.7393020665551678E-9</v>
      </c>
      <c r="HA39" s="86">
        <f t="shared" si="46"/>
        <v>6.2234222297630984E-12</v>
      </c>
      <c r="HC39" s="86">
        <f t="shared" si="58"/>
        <v>1.6260027426062418E-20</v>
      </c>
      <c r="HD39" s="86">
        <f t="shared" si="47"/>
        <v>3.0776395770461878E-24</v>
      </c>
      <c r="HE39" s="86">
        <f t="shared" si="47"/>
        <v>4.3419948102963049E-26</v>
      </c>
      <c r="HF39" s="86">
        <f t="shared" si="47"/>
        <v>9.6455457467720717E-24</v>
      </c>
      <c r="HG39" s="86">
        <f t="shared" si="47"/>
        <v>2.8754040682121933E-20</v>
      </c>
      <c r="HH39" s="86">
        <f t="shared" si="47"/>
        <v>4.2593720067239614E-20</v>
      </c>
      <c r="HI39" s="86">
        <f t="shared" si="47"/>
        <v>3.9182189167435015E-23</v>
      </c>
      <c r="HJ39" s="86">
        <f t="shared" si="47"/>
        <v>9.8266012631196516E-27</v>
      </c>
      <c r="HK39" s="86">
        <f t="shared" si="47"/>
        <v>1.0456817748092703E-26</v>
      </c>
      <c r="HL39" s="86">
        <f t="shared" si="47"/>
        <v>7.8307304360305957E-23</v>
      </c>
      <c r="HM39" s="86">
        <f t="shared" si="47"/>
        <v>4.5541833135272689E-22</v>
      </c>
      <c r="HN39" s="86">
        <f t="shared" si="47"/>
        <v>1.981748296411389E-24</v>
      </c>
      <c r="HO39" s="86">
        <f t="shared" si="47"/>
        <v>2.0833416037314128E-24</v>
      </c>
      <c r="HP39" s="86">
        <f t="shared" si="47"/>
        <v>1.1670688148128625E-24</v>
      </c>
      <c r="HQ39" s="86">
        <f t="shared" si="47"/>
        <v>1.977975038418951E-33</v>
      </c>
      <c r="HS39" s="86">
        <f t="shared" si="55"/>
        <v>5.4057458131176267E-63</v>
      </c>
      <c r="HT39" s="86">
        <f t="shared" si="48"/>
        <v>1.6423825939358661E-74</v>
      </c>
      <c r="HU39" s="86">
        <f t="shared" si="48"/>
        <v>2.2924704662058984E-79</v>
      </c>
      <c r="HV39" s="86">
        <f t="shared" si="48"/>
        <v>3.1725641585852985E-72</v>
      </c>
      <c r="HW39" s="86">
        <f t="shared" si="48"/>
        <v>7.9540012250965564E-62</v>
      </c>
      <c r="HX39" s="86">
        <f t="shared" si="48"/>
        <v>1.6114698148501142E-62</v>
      </c>
      <c r="HY39" s="86">
        <f t="shared" si="48"/>
        <v>1.8238416968425703E-72</v>
      </c>
      <c r="HZ39" s="86">
        <f t="shared" si="48"/>
        <v>6.7639642852444864E-84</v>
      </c>
      <c r="IA39" s="86">
        <f t="shared" si="48"/>
        <v>5.5077876940435543E-84</v>
      </c>
      <c r="IB39" s="86">
        <f t="shared" si="48"/>
        <v>1.1131107300256971E-72</v>
      </c>
      <c r="IC39" s="86">
        <f t="shared" si="48"/>
        <v>2.6800415011575574E-69</v>
      </c>
      <c r="ID39" s="86">
        <f t="shared" si="48"/>
        <v>1.069386865089951E-75</v>
      </c>
      <c r="IE39" s="86">
        <f t="shared" si="48"/>
        <v>1.9886787087321397E-76</v>
      </c>
      <c r="IF39" s="86">
        <f t="shared" si="48"/>
        <v>2.5174097856342918E-48</v>
      </c>
      <c r="IG39" s="86">
        <f t="shared" si="48"/>
        <v>2.2442354789031514E-42</v>
      </c>
      <c r="II39" s="86">
        <f t="shared" si="56"/>
        <v>1.0934767090472484E-203</v>
      </c>
      <c r="IJ39" s="86">
        <f t="shared" si="49"/>
        <v>1.294160188394669E-241</v>
      </c>
      <c r="IK39" s="86">
        <f t="shared" si="49"/>
        <v>2.7625347073699312E-256</v>
      </c>
      <c r="IL39" s="86">
        <f t="shared" si="49"/>
        <v>3.4852164175717987E-233</v>
      </c>
      <c r="IM39" s="86">
        <f t="shared" si="49"/>
        <v>3.3240064057306286E-201</v>
      </c>
      <c r="IN39" s="86">
        <f t="shared" si="49"/>
        <v>2.0554795662646471E-204</v>
      </c>
      <c r="IO39" s="86">
        <f t="shared" si="49"/>
        <v>2.0759220808302279E-237</v>
      </c>
      <c r="IP39" s="86">
        <f t="shared" si="49"/>
        <v>7.6622526482956434E-280</v>
      </c>
      <c r="IQ39" s="86">
        <f t="shared" si="49"/>
        <v>1.5617801210974509E-272</v>
      </c>
      <c r="IR39" s="86">
        <f t="shared" si="49"/>
        <v>1.9162942829540855E-236</v>
      </c>
      <c r="IS39" s="86">
        <f t="shared" si="49"/>
        <v>6.8260774796735213E-226</v>
      </c>
      <c r="IT39" s="86">
        <f t="shared" si="49"/>
        <v>4.9870566194469994E-245</v>
      </c>
      <c r="IU39" s="86">
        <f t="shared" si="49"/>
        <v>4.9551721408210337E-249</v>
      </c>
      <c r="IV39" s="86">
        <f t="shared" si="49"/>
        <v>1.4578316792430768E-111</v>
      </c>
      <c r="IW39" s="86">
        <f t="shared" si="49"/>
        <v>9.5229519960383319E-115</v>
      </c>
      <c r="IY39" s="86">
        <f t="shared" si="57"/>
        <v>2.1264456221341914E-7</v>
      </c>
      <c r="IZ39" s="86">
        <f t="shared" si="50"/>
        <v>9.0649728254483241E-9</v>
      </c>
      <c r="JA39" s="86">
        <f t="shared" si="50"/>
        <v>2.6160166649906675E-9</v>
      </c>
      <c r="JB39" s="86">
        <f t="shared" si="50"/>
        <v>4.5980934604884467E-9</v>
      </c>
      <c r="JC39" s="86">
        <f t="shared" si="50"/>
        <v>1.436793664379233E-10</v>
      </c>
      <c r="JD39" s="86">
        <f t="shared" si="50"/>
        <v>1.0023534744817796E-10</v>
      </c>
      <c r="JE39" s="86">
        <f t="shared" si="50"/>
        <v>1.1044800701447957E-11</v>
      </c>
      <c r="JF39" s="86">
        <f t="shared" si="50"/>
        <v>6.5696894841056425E-13</v>
      </c>
      <c r="JG39" s="86">
        <f t="shared" si="50"/>
        <v>2.6746446791819599E-13</v>
      </c>
      <c r="JH39" s="86">
        <f t="shared" si="50"/>
        <v>7.6308707822189359E-12</v>
      </c>
      <c r="JI39" s="86">
        <f t="shared" si="50"/>
        <v>6.0790784024800086E-10</v>
      </c>
      <c r="JJ39" s="86">
        <f t="shared" si="50"/>
        <v>3.3227048269953693E-9</v>
      </c>
      <c r="JK39" s="86">
        <f t="shared" si="50"/>
        <v>2.5600842624301486E-8</v>
      </c>
      <c r="JL39" s="86">
        <f t="shared" si="50"/>
        <v>4.7393020665551686E-9</v>
      </c>
      <c r="JM39" s="86">
        <f t="shared" si="50"/>
        <v>6.2234222297630984E-12</v>
      </c>
    </row>
    <row r="40" spans="2:273" x14ac:dyDescent="0.25">
      <c r="B40" s="2">
        <v>13</v>
      </c>
      <c r="C40" s="37">
        <v>70.790999999999997</v>
      </c>
      <c r="D40" s="37">
        <v>75.132999999999996</v>
      </c>
      <c r="E40" s="37">
        <v>80.933000000000007</v>
      </c>
      <c r="F40" s="37">
        <v>81.262</v>
      </c>
      <c r="G40" s="37">
        <v>88.79</v>
      </c>
      <c r="H40" s="37">
        <v>99.6</v>
      </c>
      <c r="I40" s="37">
        <v>98.465999999999994</v>
      </c>
      <c r="J40" s="37">
        <v>99.983000000000004</v>
      </c>
      <c r="K40" s="37">
        <v>103.18600000000001</v>
      </c>
      <c r="L40" s="37">
        <v>105.333</v>
      </c>
      <c r="M40" s="37">
        <v>98.573999999999998</v>
      </c>
      <c r="N40" s="37">
        <v>96.656000000000006</v>
      </c>
      <c r="O40" s="37">
        <v>95.881</v>
      </c>
      <c r="P40" s="37">
        <v>95.031000000000006</v>
      </c>
      <c r="Q40" s="37">
        <v>92.031000000000006</v>
      </c>
      <c r="S40" s="4">
        <f t="shared" si="7"/>
        <v>72.696191114274782</v>
      </c>
      <c r="T40" s="4">
        <f t="shared" si="7"/>
        <v>75.839619096231019</v>
      </c>
      <c r="U40" s="4">
        <f t="shared" si="7"/>
        <v>82.484339740042927</v>
      </c>
      <c r="V40" s="4">
        <f t="shared" si="7"/>
        <v>82.487353371845813</v>
      </c>
      <c r="W40" s="4">
        <f t="shared" si="7"/>
        <v>89.496633951949775</v>
      </c>
      <c r="X40" s="4">
        <f t="shared" si="7"/>
        <v>97.911061623138806</v>
      </c>
      <c r="Y40" s="4">
        <f t="shared" si="7"/>
        <v>95.996781357517264</v>
      </c>
      <c r="Z40" s="4">
        <f t="shared" si="7"/>
        <v>100.55854985225569</v>
      </c>
      <c r="AA40" s="4">
        <f t="shared" si="7"/>
        <v>105.03539585163725</v>
      </c>
      <c r="AB40" s="4">
        <f t="shared" si="7"/>
        <v>103.09476713587482</v>
      </c>
      <c r="AC40" s="4">
        <f t="shared" si="7"/>
        <v>100.22976099700934</v>
      </c>
      <c r="AD40" s="4">
        <f t="shared" si="7"/>
        <v>97.589448170728787</v>
      </c>
      <c r="AE40" s="4">
        <f t="shared" si="7"/>
        <v>96.161463246472493</v>
      </c>
      <c r="AF40" s="4">
        <f t="shared" si="7"/>
        <v>95.447938920680826</v>
      </c>
      <c r="AG40" s="4">
        <f t="shared" si="7"/>
        <v>92.351044432865081</v>
      </c>
      <c r="AI40" s="4">
        <f t="shared" si="8"/>
        <v>-1.9051911142747855</v>
      </c>
      <c r="AJ40" s="4">
        <f t="shared" si="8"/>
        <v>-0.70661909623102304</v>
      </c>
      <c r="AK40" s="4">
        <f t="shared" si="8"/>
        <v>-1.5513397400429199</v>
      </c>
      <c r="AL40" s="4">
        <f t="shared" si="8"/>
        <v>-1.2253533718458129</v>
      </c>
      <c r="AM40" s="4">
        <f t="shared" si="8"/>
        <v>-0.70663395194976886</v>
      </c>
      <c r="AN40" s="4">
        <f t="shared" si="8"/>
        <v>1.6889383768611879</v>
      </c>
      <c r="AO40" s="4">
        <f t="shared" si="8"/>
        <v>2.4692186424827298</v>
      </c>
      <c r="AP40" s="4">
        <f t="shared" si="8"/>
        <v>-0.57554985225569055</v>
      </c>
      <c r="AQ40" s="4">
        <f t="shared" si="8"/>
        <v>-1.8493958516372402</v>
      </c>
      <c r="AR40" s="4">
        <f t="shared" si="8"/>
        <v>2.2382328641251803</v>
      </c>
      <c r="AS40" s="4">
        <f t="shared" si="8"/>
        <v>-1.6557609970093381</v>
      </c>
      <c r="AT40" s="4">
        <f t="shared" si="8"/>
        <v>-0.93344817072878072</v>
      </c>
      <c r="AU40" s="4">
        <f t="shared" si="8"/>
        <v>-0.28046324647249321</v>
      </c>
      <c r="AV40" s="4">
        <f t="shared" si="8"/>
        <v>-0.4169389206808205</v>
      </c>
      <c r="AW40" s="4">
        <f t="shared" si="8"/>
        <v>-0.32004443286507467</v>
      </c>
      <c r="AY40" s="2">
        <f t="shared" si="51"/>
        <v>72.695817681052091</v>
      </c>
      <c r="AZ40" s="2">
        <f t="shared" si="9"/>
        <v>75.839595317641397</v>
      </c>
      <c r="BA40" s="2">
        <f t="shared" si="9"/>
        <v>82.484332664844089</v>
      </c>
      <c r="BB40" s="2">
        <f t="shared" si="9"/>
        <v>82.487340971805565</v>
      </c>
      <c r="BC40" s="2">
        <f t="shared" si="9"/>
        <v>89.496633477985384</v>
      </c>
      <c r="BD40" s="2">
        <f t="shared" si="9"/>
        <v>97.911061269362349</v>
      </c>
      <c r="BE40" s="2">
        <f t="shared" si="9"/>
        <v>95.996781312547483</v>
      </c>
      <c r="BF40" s="2">
        <f t="shared" si="9"/>
        <v>100.55854984916225</v>
      </c>
      <c r="BG40" s="2">
        <f t="shared" si="9"/>
        <v>105.03539585028811</v>
      </c>
      <c r="BH40" s="2">
        <f t="shared" si="9"/>
        <v>103.09476710606185</v>
      </c>
      <c r="BI40" s="2">
        <f t="shared" si="9"/>
        <v>100.22975923265</v>
      </c>
      <c r="BJ40" s="2">
        <f t="shared" si="9"/>
        <v>97.589439663288289</v>
      </c>
      <c r="BK40" s="2">
        <f t="shared" si="9"/>
        <v>96.161408939794782</v>
      </c>
      <c r="BL40" s="2">
        <f t="shared" si="9"/>
        <v>95.447928861759905</v>
      </c>
      <c r="BM40" s="2">
        <f t="shared" si="9"/>
        <v>92.351044416988131</v>
      </c>
      <c r="BO40" s="2">
        <f t="shared" si="10"/>
        <v>70.790999999999997</v>
      </c>
      <c r="BP40" s="2">
        <f t="shared" si="11"/>
        <v>75.132999999999996</v>
      </c>
      <c r="BQ40" s="2">
        <f t="shared" si="12"/>
        <v>80.933000000000007</v>
      </c>
      <c r="BR40" s="2">
        <f t="shared" si="13"/>
        <v>81.262</v>
      </c>
      <c r="BS40" s="2">
        <f t="shared" si="14"/>
        <v>88.79</v>
      </c>
      <c r="BT40" s="2">
        <f t="shared" si="15"/>
        <v>99.6</v>
      </c>
      <c r="BU40" s="2">
        <f t="shared" si="16"/>
        <v>98.465999999999994</v>
      </c>
      <c r="BV40" s="2">
        <f t="shared" si="17"/>
        <v>99.983000000000004</v>
      </c>
      <c r="BW40" s="2">
        <f t="shared" si="18"/>
        <v>103.18600000000001</v>
      </c>
      <c r="BX40" s="2">
        <f t="shared" si="19"/>
        <v>105.333</v>
      </c>
      <c r="BY40" s="2">
        <f t="shared" si="20"/>
        <v>98.573999999999998</v>
      </c>
      <c r="BZ40" s="2">
        <f t="shared" si="21"/>
        <v>96.656000000000006</v>
      </c>
      <c r="CA40" s="2">
        <f t="shared" si="22"/>
        <v>95.881</v>
      </c>
      <c r="CB40" s="2">
        <f t="shared" si="23"/>
        <v>95.031000000000006</v>
      </c>
      <c r="CC40" s="2">
        <f t="shared" si="24"/>
        <v>92.031000000000006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72.530468292682912</v>
      </c>
      <c r="DL40" s="2">
        <f t="shared" si="41"/>
        <v>75.755432926829272</v>
      </c>
      <c r="DM40" s="2">
        <f t="shared" si="41"/>
        <v>82.226434918834229</v>
      </c>
      <c r="DN40" s="2">
        <f t="shared" si="41"/>
        <v>82.480334629824696</v>
      </c>
      <c r="DO40" s="2">
        <f t="shared" si="41"/>
        <v>88.598643008154625</v>
      </c>
      <c r="DP40" s="2">
        <f t="shared" si="41"/>
        <v>98.32485472666869</v>
      </c>
      <c r="DQ40" s="2">
        <f t="shared" si="41"/>
        <v>96.100499999999997</v>
      </c>
      <c r="DR40" s="2">
        <f t="shared" si="41"/>
        <v>100.4968936426305</v>
      </c>
      <c r="DS40" s="2">
        <f t="shared" si="41"/>
        <v>104.88427070795493</v>
      </c>
      <c r="DT40" s="2">
        <f t="shared" si="41"/>
        <v>103.19963919860631</v>
      </c>
      <c r="DU40" s="2">
        <f t="shared" si="41"/>
        <v>100.43809392932647</v>
      </c>
      <c r="DV40" s="2">
        <f t="shared" si="41"/>
        <v>97.593460362477373</v>
      </c>
      <c r="DW40" s="2">
        <f t="shared" si="41"/>
        <v>96.248221951219477</v>
      </c>
      <c r="DX40" s="2">
        <f t="shared" si="41"/>
        <v>95.449603543743081</v>
      </c>
      <c r="DY40" s="2">
        <f t="shared" si="41"/>
        <v>92.193476829268306</v>
      </c>
      <c r="EA40" s="2">
        <f t="shared" si="42"/>
        <v>74.64457998357372</v>
      </c>
      <c r="EB40" s="2">
        <f t="shared" si="42"/>
        <v>77.022230222124961</v>
      </c>
      <c r="EC40" s="2">
        <f t="shared" si="42"/>
        <v>86.399404808770925</v>
      </c>
      <c r="ED40" s="2">
        <f t="shared" si="42"/>
        <v>82.591116302715179</v>
      </c>
      <c r="EE40" s="2">
        <f t="shared" si="42"/>
        <v>104.51768159910068</v>
      </c>
      <c r="EF40" s="2">
        <f t="shared" si="42"/>
        <v>90.977599774520868</v>
      </c>
      <c r="EG40" s="2">
        <f t="shared" si="42"/>
        <v>94.112058532792958</v>
      </c>
      <c r="EH40" s="2">
        <f t="shared" si="42"/>
        <v>101.79374025974023</v>
      </c>
      <c r="EI40" s="2">
        <f t="shared" si="42"/>
        <v>108.11950650885032</v>
      </c>
      <c r="EJ40" s="2">
        <f t="shared" si="42"/>
        <v>101.13871934835076</v>
      </c>
      <c r="EK40" s="2">
        <f t="shared" si="42"/>
        <v>96.958048230088494</v>
      </c>
      <c r="EL40" s="2">
        <f t="shared" si="42"/>
        <v>97.527706496379736</v>
      </c>
      <c r="EM40" s="2">
        <f t="shared" si="42"/>
        <v>95.032403975899271</v>
      </c>
      <c r="EN40" s="2">
        <f t="shared" si="42"/>
        <v>95.423626316295611</v>
      </c>
      <c r="EO40" s="2">
        <f t="shared" si="42"/>
        <v>95.235312679580517</v>
      </c>
      <c r="EQ40" s="2">
        <f t="shared" si="43"/>
        <v>73.418532692794201</v>
      </c>
      <c r="ER40" s="2">
        <f t="shared" si="43"/>
        <v>77.283724955664397</v>
      </c>
      <c r="ES40" s="2">
        <f t="shared" si="43"/>
        <v>86.165697061384904</v>
      </c>
      <c r="ET40" s="2">
        <f t="shared" si="43"/>
        <v>83.136730639925005</v>
      </c>
      <c r="EU40" s="2">
        <f t="shared" si="43"/>
        <v>96.705484587631901</v>
      </c>
      <c r="EV40" s="2">
        <f t="shared" si="43"/>
        <v>90.170111143290768</v>
      </c>
      <c r="EW40" s="2">
        <f t="shared" si="43"/>
        <v>92.592643449045539</v>
      </c>
      <c r="EX40" s="2">
        <f t="shared" si="43"/>
        <v>97.274011357602149</v>
      </c>
      <c r="EY40" s="2">
        <f t="shared" si="43"/>
        <v>102.64300356120862</v>
      </c>
      <c r="EZ40" s="2">
        <f t="shared" si="43"/>
        <v>98.497424021846527</v>
      </c>
      <c r="FA40" s="2">
        <f t="shared" si="43"/>
        <v>95.909237813567302</v>
      </c>
      <c r="FB40" s="2">
        <f t="shared" si="43"/>
        <v>96.465485598683046</v>
      </c>
      <c r="FC40" s="2">
        <f t="shared" si="43"/>
        <v>95.246694118385165</v>
      </c>
      <c r="FD40" s="2">
        <f t="shared" si="43"/>
        <v>97.578672730021864</v>
      </c>
      <c r="FE40" s="2">
        <f t="shared" si="43"/>
        <v>99.860851667190062</v>
      </c>
      <c r="FG40" s="2">
        <f t="shared" si="44"/>
        <v>7.8212867574745923E-2</v>
      </c>
      <c r="FH40" s="2">
        <f t="shared" si="44"/>
        <v>6.6436857645821204E-2</v>
      </c>
      <c r="FI40" s="2">
        <f t="shared" si="44"/>
        <v>6.1802054926531437E-2</v>
      </c>
      <c r="FJ40" s="2">
        <f t="shared" si="44"/>
        <v>6.32375601483912E-2</v>
      </c>
      <c r="FK40" s="2">
        <f t="shared" si="44"/>
        <v>5.6410537919418441E-2</v>
      </c>
      <c r="FL40" s="2">
        <f t="shared" si="44"/>
        <v>5.6319296077751137E-2</v>
      </c>
      <c r="FM40" s="2">
        <f t="shared" si="44"/>
        <v>5.2159468801308242E-2</v>
      </c>
      <c r="FN40" s="2">
        <f t="shared" si="44"/>
        <v>4.7548941764455774E-2</v>
      </c>
      <c r="FO40" s="2">
        <f t="shared" si="44"/>
        <v>4.6715503561533638E-2</v>
      </c>
      <c r="FP40" s="2">
        <f t="shared" si="44"/>
        <v>5.0884127133921708E-2</v>
      </c>
      <c r="FQ40" s="2">
        <f t="shared" si="44"/>
        <v>5.9865089442716929E-2</v>
      </c>
      <c r="FR40" s="2">
        <f t="shared" si="44"/>
        <v>6.112766308521176E-2</v>
      </c>
      <c r="FS40" s="2">
        <f t="shared" si="44"/>
        <v>7.1403185297463992E-2</v>
      </c>
      <c r="FT40" s="2">
        <f t="shared" si="44"/>
        <v>6.4539535339714613E-2</v>
      </c>
      <c r="FU40" s="2">
        <f t="shared" si="44"/>
        <v>5.1798936839834324E-2</v>
      </c>
      <c r="FW40" s="2">
        <f t="shared" si="53"/>
        <v>1.1005682199574167E-6</v>
      </c>
      <c r="FX40" s="2">
        <f t="shared" si="45"/>
        <v>1.3737884809095082E-6</v>
      </c>
      <c r="FY40" s="2">
        <f t="shared" si="45"/>
        <v>1.5760486510796802E-6</v>
      </c>
      <c r="FZ40" s="2">
        <f t="shared" si="45"/>
        <v>1.4282581471839333E-6</v>
      </c>
      <c r="GA40" s="2">
        <f t="shared" si="45"/>
        <v>1.4157662025206877E-6</v>
      </c>
      <c r="GB40" s="2">
        <f t="shared" si="45"/>
        <v>1.5236098185267759E-6</v>
      </c>
      <c r="GC40" s="2">
        <f t="shared" si="45"/>
        <v>1.7353918152007951E-6</v>
      </c>
      <c r="GD40" s="2">
        <f t="shared" si="45"/>
        <v>1.6544670655135138E-6</v>
      </c>
      <c r="GE40" s="2">
        <f t="shared" si="45"/>
        <v>1.9222569667586859E-6</v>
      </c>
      <c r="GF40" s="2">
        <f t="shared" si="45"/>
        <v>1.5086806796601167E-6</v>
      </c>
      <c r="GG40" s="2">
        <f t="shared" si="45"/>
        <v>1.3821628874592892E-6</v>
      </c>
      <c r="GH40" s="2">
        <f t="shared" si="45"/>
        <v>1.2417527500577986E-6</v>
      </c>
      <c r="GI40" s="2">
        <f t="shared" si="45"/>
        <v>1.2354981672526133E-6</v>
      </c>
      <c r="GJ40" s="2">
        <f t="shared" si="45"/>
        <v>8.706103444830646E-7</v>
      </c>
      <c r="GK40" s="2">
        <f t="shared" si="45"/>
        <v>8.0523207455352981E-7</v>
      </c>
      <c r="GM40" s="86">
        <f t="shared" si="54"/>
        <v>3.558317327787395E-7</v>
      </c>
      <c r="GN40" s="86">
        <f t="shared" si="46"/>
        <v>1.7204349197657383E-8</v>
      </c>
      <c r="GO40" s="86">
        <f t="shared" si="46"/>
        <v>5.1915435259175459E-9</v>
      </c>
      <c r="GP40" s="86">
        <f t="shared" si="46"/>
        <v>8.9217127446545379E-9</v>
      </c>
      <c r="GQ40" s="86">
        <f t="shared" si="46"/>
        <v>3.2139992712068608E-10</v>
      </c>
      <c r="GR40" s="86">
        <f t="shared" si="46"/>
        <v>2.2814935240695107E-10</v>
      </c>
      <c r="GS40" s="86">
        <f t="shared" si="46"/>
        <v>2.7372192305369986E-11</v>
      </c>
      <c r="GT40" s="86">
        <f t="shared" si="46"/>
        <v>1.8106641942689644E-12</v>
      </c>
      <c r="GU40" s="86">
        <f t="shared" si="46"/>
        <v>7.6491747472905765E-13</v>
      </c>
      <c r="GV40" s="86">
        <f t="shared" si="46"/>
        <v>1.9104712090998999E-11</v>
      </c>
      <c r="GW40" s="86">
        <f t="shared" si="46"/>
        <v>1.2870620132357585E-9</v>
      </c>
      <c r="GX40" s="86">
        <f t="shared" si="46"/>
        <v>6.4973861983694426E-9</v>
      </c>
      <c r="GY40" s="86">
        <f t="shared" si="46"/>
        <v>4.6878364949871391E-8</v>
      </c>
      <c r="GZ40" s="86">
        <f t="shared" si="46"/>
        <v>9.2291696028492771E-9</v>
      </c>
      <c r="HA40" s="86">
        <f t="shared" si="46"/>
        <v>1.5826942165113594E-11</v>
      </c>
      <c r="HC40" s="86">
        <f t="shared" si="58"/>
        <v>4.9536918716549022E-20</v>
      </c>
      <c r="HD40" s="86">
        <f t="shared" si="47"/>
        <v>1.1842566729824681E-23</v>
      </c>
      <c r="HE40" s="86">
        <f t="shared" si="47"/>
        <v>1.8651597125483983E-25</v>
      </c>
      <c r="HF40" s="86">
        <f t="shared" si="47"/>
        <v>3.585821323862606E-23</v>
      </c>
      <c r="HG40" s="86">
        <f t="shared" si="47"/>
        <v>8.8155343459320373E-20</v>
      </c>
      <c r="HH40" s="86">
        <f t="shared" si="47"/>
        <v>1.3188834903652197E-19</v>
      </c>
      <c r="HI40" s="86">
        <f t="shared" si="47"/>
        <v>1.4752319014446974E-22</v>
      </c>
      <c r="HJ40" s="86">
        <f t="shared" si="47"/>
        <v>4.6229522930663664E-26</v>
      </c>
      <c r="HK40" s="86">
        <f t="shared" si="47"/>
        <v>4.8996906662496606E-26</v>
      </c>
      <c r="HL40" s="86">
        <f t="shared" si="47"/>
        <v>2.8743794237124085E-22</v>
      </c>
      <c r="HM40" s="86">
        <f t="shared" si="47"/>
        <v>1.574005790099931E-21</v>
      </c>
      <c r="HN40" s="86">
        <f t="shared" si="47"/>
        <v>7.6651708069988951E-24</v>
      </c>
      <c r="HO40" s="86">
        <f t="shared" si="47"/>
        <v>8.1381960168274581E-24</v>
      </c>
      <c r="HP40" s="86">
        <f t="shared" si="47"/>
        <v>4.6072113924749801E-24</v>
      </c>
      <c r="HQ40" s="86">
        <f t="shared" si="47"/>
        <v>1.3450889847640838E-32</v>
      </c>
      <c r="HS40" s="86">
        <f t="shared" si="55"/>
        <v>5.6239931507205181E-62</v>
      </c>
      <c r="HT40" s="86">
        <f t="shared" si="48"/>
        <v>2.7740363155962503E-73</v>
      </c>
      <c r="HU40" s="86">
        <f t="shared" si="48"/>
        <v>4.7821062094148349E-78</v>
      </c>
      <c r="HV40" s="86">
        <f t="shared" si="48"/>
        <v>4.9163057160590485E-71</v>
      </c>
      <c r="HW40" s="86">
        <f t="shared" si="48"/>
        <v>8.3246521330219506E-61</v>
      </c>
      <c r="HX40" s="86">
        <f t="shared" si="48"/>
        <v>1.7646590695481743E-61</v>
      </c>
      <c r="HY40" s="86">
        <f t="shared" si="48"/>
        <v>3.0305161334425717E-71</v>
      </c>
      <c r="HZ40" s="86">
        <f t="shared" si="48"/>
        <v>1.7941382085813056E-82</v>
      </c>
      <c r="IA40" s="86">
        <f t="shared" si="48"/>
        <v>1.4536352666493705E-82</v>
      </c>
      <c r="IB40" s="86">
        <f t="shared" si="48"/>
        <v>1.7939813450126563E-71</v>
      </c>
      <c r="IC40" s="86">
        <f t="shared" si="48"/>
        <v>3.7341414007353318E-68</v>
      </c>
      <c r="ID40" s="86">
        <f t="shared" si="48"/>
        <v>1.8464319493970393E-74</v>
      </c>
      <c r="IE40" s="86">
        <f t="shared" si="48"/>
        <v>3.5608960754157259E-75</v>
      </c>
      <c r="IF40" s="86">
        <f t="shared" si="48"/>
        <v>1.4683678838978689E-47</v>
      </c>
      <c r="IG40" s="86">
        <f t="shared" si="48"/>
        <v>1.03039562048063E-41</v>
      </c>
      <c r="II40" s="86">
        <f t="shared" si="56"/>
        <v>5.2303629765560856E-201</v>
      </c>
      <c r="IJ40" s="86">
        <f t="shared" si="49"/>
        <v>2.2239321033658312E-238</v>
      </c>
      <c r="IK40" s="86">
        <f t="shared" si="49"/>
        <v>8.1166972217375751E-253</v>
      </c>
      <c r="IL40" s="86">
        <f t="shared" si="49"/>
        <v>4.7044946347406374E-230</v>
      </c>
      <c r="IM40" s="86">
        <f t="shared" si="49"/>
        <v>1.649706767678469E-198</v>
      </c>
      <c r="IN40" s="86">
        <f t="shared" si="49"/>
        <v>1.1665731310891292E-201</v>
      </c>
      <c r="IO40" s="86">
        <f t="shared" si="49"/>
        <v>3.556323635290199E-234</v>
      </c>
      <c r="IP40" s="86">
        <f t="shared" si="49"/>
        <v>4.8674966154088242E-276</v>
      </c>
      <c r="IQ40" s="86">
        <f t="shared" si="49"/>
        <v>8.6758573454289427E-269</v>
      </c>
      <c r="IR40" s="86">
        <f t="shared" si="49"/>
        <v>2.9492098993828282E-233</v>
      </c>
      <c r="IS40" s="86">
        <f t="shared" si="49"/>
        <v>7.2188180244136072E-223</v>
      </c>
      <c r="IT40" s="86">
        <f t="shared" si="49"/>
        <v>9.0140720438801775E-242</v>
      </c>
      <c r="IU40" s="86">
        <f t="shared" si="49"/>
        <v>1.0105222444643426E-245</v>
      </c>
      <c r="IV40" s="86">
        <f t="shared" si="49"/>
        <v>3.9480500748640457E-110</v>
      </c>
      <c r="IW40" s="86">
        <f t="shared" si="49"/>
        <v>2.785327449929223E-113</v>
      </c>
      <c r="IY40" s="86">
        <f t="shared" si="57"/>
        <v>3.5583173277878905E-7</v>
      </c>
      <c r="IZ40" s="86">
        <f t="shared" si="50"/>
        <v>1.7204349197657397E-8</v>
      </c>
      <c r="JA40" s="86">
        <f t="shared" si="50"/>
        <v>5.1915435259175459E-9</v>
      </c>
      <c r="JB40" s="86">
        <f t="shared" si="50"/>
        <v>8.9217127446545743E-9</v>
      </c>
      <c r="JC40" s="86">
        <f t="shared" si="50"/>
        <v>3.213999272088414E-10</v>
      </c>
      <c r="JD40" s="86">
        <f t="shared" si="50"/>
        <v>2.2814935253883941E-10</v>
      </c>
      <c r="JE40" s="86">
        <f t="shared" si="50"/>
        <v>2.7372192305517508E-11</v>
      </c>
      <c r="JF40" s="86">
        <f t="shared" si="50"/>
        <v>1.8106641942690107E-12</v>
      </c>
      <c r="JG40" s="86">
        <f t="shared" si="50"/>
        <v>7.6491747472910662E-13</v>
      </c>
      <c r="JH40" s="86">
        <f t="shared" si="50"/>
        <v>1.9104712091286438E-11</v>
      </c>
      <c r="JI40" s="86">
        <f t="shared" si="50"/>
        <v>1.2870620132373324E-9</v>
      </c>
      <c r="JJ40" s="86">
        <f t="shared" si="50"/>
        <v>6.4973861983694501E-9</v>
      </c>
      <c r="JK40" s="86">
        <f t="shared" si="50"/>
        <v>4.6878364949871398E-8</v>
      </c>
      <c r="JL40" s="86">
        <f t="shared" si="50"/>
        <v>9.2291696028492821E-9</v>
      </c>
      <c r="JM40" s="86">
        <f t="shared" si="50"/>
        <v>1.5826942165113594E-11</v>
      </c>
    </row>
    <row r="41" spans="2:273" x14ac:dyDescent="0.25">
      <c r="B41" s="2">
        <v>14</v>
      </c>
      <c r="C41" s="37">
        <v>73.537000000000006</v>
      </c>
      <c r="D41" s="37">
        <v>76.099999999999994</v>
      </c>
      <c r="E41" s="37">
        <v>82.033000000000001</v>
      </c>
      <c r="F41" s="37">
        <v>82.016000000000005</v>
      </c>
      <c r="G41" s="37">
        <v>87.581000000000003</v>
      </c>
      <c r="H41" s="37">
        <v>98.183000000000007</v>
      </c>
      <c r="I41" s="37">
        <v>97.741</v>
      </c>
      <c r="J41" s="37">
        <v>99.832999999999998</v>
      </c>
      <c r="K41" s="37">
        <v>104.30500000000001</v>
      </c>
      <c r="L41" s="37">
        <v>105.217</v>
      </c>
      <c r="M41" s="37">
        <v>98.197000000000003</v>
      </c>
      <c r="N41" s="37">
        <v>97.376999999999995</v>
      </c>
      <c r="O41" s="37">
        <v>95.542000000000002</v>
      </c>
      <c r="P41" s="37">
        <v>94.75</v>
      </c>
      <c r="Q41" s="37">
        <v>92.468999999999994</v>
      </c>
      <c r="S41" s="4">
        <f t="shared" si="7"/>
        <v>72.999665661221684</v>
      </c>
      <c r="T41" s="4">
        <f t="shared" si="7"/>
        <v>76.056224162243907</v>
      </c>
      <c r="U41" s="4">
        <f t="shared" si="7"/>
        <v>82.731931788522161</v>
      </c>
      <c r="V41" s="4">
        <f t="shared" si="7"/>
        <v>82.669281191347707</v>
      </c>
      <c r="W41" s="4">
        <f t="shared" si="7"/>
        <v>89.733003908999635</v>
      </c>
      <c r="X41" s="4">
        <f t="shared" si="7"/>
        <v>97.595265466867531</v>
      </c>
      <c r="Y41" s="4">
        <f t="shared" si="7"/>
        <v>95.865629283917428</v>
      </c>
      <c r="Z41" s="4">
        <f t="shared" si="7"/>
        <v>100.49743886959152</v>
      </c>
      <c r="AA41" s="4">
        <f t="shared" si="7"/>
        <v>104.99709953979283</v>
      </c>
      <c r="AB41" s="4">
        <f t="shared" si="7"/>
        <v>102.94949063988696</v>
      </c>
      <c r="AC41" s="4">
        <f t="shared" si="7"/>
        <v>100.08426083834256</v>
      </c>
      <c r="AD41" s="4">
        <f t="shared" si="7"/>
        <v>97.618941285761252</v>
      </c>
      <c r="AE41" s="4">
        <f t="shared" si="7"/>
        <v>96.312538643535802</v>
      </c>
      <c r="AF41" s="4">
        <f t="shared" si="7"/>
        <v>95.612115376923853</v>
      </c>
      <c r="AG41" s="4">
        <f t="shared" si="7"/>
        <v>92.471455811525544</v>
      </c>
      <c r="AI41" s="4">
        <f t="shared" si="8"/>
        <v>0.53733433877832226</v>
      </c>
      <c r="AJ41" s="4">
        <f t="shared" si="8"/>
        <v>4.3775837756086844E-2</v>
      </c>
      <c r="AK41" s="4">
        <f t="shared" si="8"/>
        <v>-0.69893178852215954</v>
      </c>
      <c r="AL41" s="4">
        <f t="shared" si="8"/>
        <v>-0.65328119134770191</v>
      </c>
      <c r="AM41" s="4">
        <f t="shared" si="8"/>
        <v>-2.1520039089996317</v>
      </c>
      <c r="AN41" s="4">
        <f t="shared" si="8"/>
        <v>0.58773453313247614</v>
      </c>
      <c r="AO41" s="4">
        <f t="shared" si="8"/>
        <v>1.8753707160825712</v>
      </c>
      <c r="AP41" s="4">
        <f t="shared" si="8"/>
        <v>-0.6644388695915211</v>
      </c>
      <c r="AQ41" s="4">
        <f t="shared" si="8"/>
        <v>-0.69209953979282091</v>
      </c>
      <c r="AR41" s="4">
        <f t="shared" si="8"/>
        <v>2.2675093601130385</v>
      </c>
      <c r="AS41" s="4">
        <f t="shared" si="8"/>
        <v>-1.8872608383425558</v>
      </c>
      <c r="AT41" s="4">
        <f t="shared" si="8"/>
        <v>-0.24194128576125706</v>
      </c>
      <c r="AU41" s="4">
        <f t="shared" si="8"/>
        <v>-0.77053864353580082</v>
      </c>
      <c r="AV41" s="4">
        <f t="shared" si="8"/>
        <v>-0.8621153769238532</v>
      </c>
      <c r="AW41" s="4">
        <f t="shared" si="8"/>
        <v>-2.4558115255501889E-3</v>
      </c>
      <c r="AY41" s="2">
        <f t="shared" si="51"/>
        <v>72.999057400580597</v>
      </c>
      <c r="AZ41" s="2">
        <f t="shared" si="9"/>
        <v>76.056180372774165</v>
      </c>
      <c r="BA41" s="2">
        <f t="shared" si="9"/>
        <v>82.731918176350135</v>
      </c>
      <c r="BB41" s="2">
        <f t="shared" si="9"/>
        <v>82.669257853399984</v>
      </c>
      <c r="BC41" s="2">
        <f t="shared" si="9"/>
        <v>89.73300288419675</v>
      </c>
      <c r="BD41" s="2">
        <f t="shared" si="9"/>
        <v>97.595264688927486</v>
      </c>
      <c r="BE41" s="2">
        <f t="shared" si="9"/>
        <v>95.865629176444202</v>
      </c>
      <c r="BF41" s="2">
        <f t="shared" si="9"/>
        <v>100.49743886138739</v>
      </c>
      <c r="BG41" s="2">
        <f t="shared" si="9"/>
        <v>104.99709953608321</v>
      </c>
      <c r="BH41" s="2">
        <f t="shared" si="9"/>
        <v>102.94949056791324</v>
      </c>
      <c r="BI41" s="2">
        <f t="shared" si="9"/>
        <v>100.08425722339086</v>
      </c>
      <c r="BJ41" s="2">
        <f t="shared" si="9"/>
        <v>97.618925148673313</v>
      </c>
      <c r="BK41" s="2">
        <f t="shared" si="9"/>
        <v>96.312442092038253</v>
      </c>
      <c r="BL41" s="2">
        <f t="shared" si="9"/>
        <v>95.612096381735341</v>
      </c>
      <c r="BM41" s="2">
        <f t="shared" si="9"/>
        <v>92.471455772615386</v>
      </c>
      <c r="BO41" s="2">
        <f t="shared" si="10"/>
        <v>73.537000000000006</v>
      </c>
      <c r="BP41" s="2">
        <f t="shared" si="11"/>
        <v>76.099999999999994</v>
      </c>
      <c r="BQ41" s="2">
        <f t="shared" si="12"/>
        <v>82.033000000000001</v>
      </c>
      <c r="BR41" s="2">
        <f t="shared" si="13"/>
        <v>82.016000000000005</v>
      </c>
      <c r="BS41" s="2">
        <f t="shared" si="14"/>
        <v>87.581000000000003</v>
      </c>
      <c r="BT41" s="2">
        <f t="shared" si="15"/>
        <v>98.183000000000007</v>
      </c>
      <c r="BU41" s="2">
        <f t="shared" si="16"/>
        <v>97.741</v>
      </c>
      <c r="BV41" s="2">
        <f t="shared" si="17"/>
        <v>99.832999999999998</v>
      </c>
      <c r="BW41" s="2">
        <f t="shared" si="18"/>
        <v>104.30500000000001</v>
      </c>
      <c r="BX41" s="2">
        <f t="shared" si="19"/>
        <v>105.217</v>
      </c>
      <c r="BY41" s="2">
        <f t="shared" si="20"/>
        <v>98.197000000000003</v>
      </c>
      <c r="BZ41" s="2">
        <f t="shared" si="21"/>
        <v>97.376999999999995</v>
      </c>
      <c r="CA41" s="2">
        <f t="shared" si="22"/>
        <v>95.542000000000002</v>
      </c>
      <c r="CB41" s="2">
        <f t="shared" si="23"/>
        <v>94.75</v>
      </c>
      <c r="CC41" s="2">
        <f t="shared" si="24"/>
        <v>92.468999999999994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72.857992401500923</v>
      </c>
      <c r="DL41" s="2">
        <f t="shared" si="41"/>
        <v>75.990242160278754</v>
      </c>
      <c r="DM41" s="2">
        <f t="shared" si="41"/>
        <v>82.477084866164276</v>
      </c>
      <c r="DN41" s="2">
        <f t="shared" si="41"/>
        <v>82.681801123625846</v>
      </c>
      <c r="DO41" s="2">
        <f t="shared" si="41"/>
        <v>88.778030655391106</v>
      </c>
      <c r="DP41" s="2">
        <f t="shared" si="41"/>
        <v>98.035218816067669</v>
      </c>
      <c r="DQ41" s="2">
        <f t="shared" si="41"/>
        <v>95.978584146341461</v>
      </c>
      <c r="DR41" s="2">
        <f t="shared" si="41"/>
        <v>100.43590425648321</v>
      </c>
      <c r="DS41" s="2">
        <f t="shared" si="41"/>
        <v>104.84031108436372</v>
      </c>
      <c r="DT41" s="2">
        <f t="shared" si="41"/>
        <v>103.0646742160279</v>
      </c>
      <c r="DU41" s="2">
        <f t="shared" si="41"/>
        <v>100.31061416490485</v>
      </c>
      <c r="DV41" s="2">
        <f t="shared" si="41"/>
        <v>97.633925964940701</v>
      </c>
      <c r="DW41" s="2">
        <f t="shared" si="41"/>
        <v>96.428559581881501</v>
      </c>
      <c r="DX41" s="2">
        <f t="shared" si="41"/>
        <v>95.632364341085278</v>
      </c>
      <c r="DY41" s="2">
        <f t="shared" si="41"/>
        <v>92.310769512195137</v>
      </c>
      <c r="EA41" s="2">
        <f t="shared" si="42"/>
        <v>74.515327733823355</v>
      </c>
      <c r="EB41" s="2">
        <f t="shared" si="42"/>
        <v>76.901204327928795</v>
      </c>
      <c r="EC41" s="2">
        <f t="shared" si="42"/>
        <v>86.260079944607213</v>
      </c>
      <c r="ED41" s="2">
        <f t="shared" si="42"/>
        <v>82.4997863893703</v>
      </c>
      <c r="EE41" s="2">
        <f t="shared" si="42"/>
        <v>104.30165596852385</v>
      </c>
      <c r="EF41" s="2">
        <f t="shared" si="42"/>
        <v>90.872098478015801</v>
      </c>
      <c r="EG41" s="2">
        <f t="shared" si="42"/>
        <v>93.993672493045878</v>
      </c>
      <c r="EH41" s="2">
        <f t="shared" si="42"/>
        <v>101.62173739930952</v>
      </c>
      <c r="EI41" s="2">
        <f t="shared" si="42"/>
        <v>107.91525827032137</v>
      </c>
      <c r="EJ41" s="2">
        <f t="shared" si="42"/>
        <v>100.99014756637168</v>
      </c>
      <c r="EK41" s="2">
        <f t="shared" si="42"/>
        <v>96.842301106194682</v>
      </c>
      <c r="EL41" s="2">
        <f t="shared" si="42"/>
        <v>97.408818785197113</v>
      </c>
      <c r="EM41" s="2">
        <f t="shared" si="42"/>
        <v>94.93520596339792</v>
      </c>
      <c r="EN41" s="2">
        <f t="shared" si="42"/>
        <v>95.344144672308502</v>
      </c>
      <c r="EO41" s="2">
        <f t="shared" si="42"/>
        <v>95.153999260726948</v>
      </c>
      <c r="EQ41" s="2">
        <f t="shared" si="43"/>
        <v>73.300022410237787</v>
      </c>
      <c r="ER41" s="2">
        <f t="shared" si="43"/>
        <v>77.159572652324442</v>
      </c>
      <c r="ES41" s="2">
        <f t="shared" si="43"/>
        <v>86.028182256659903</v>
      </c>
      <c r="ET41" s="2">
        <f t="shared" si="43"/>
        <v>83.039661548526141</v>
      </c>
      <c r="EU41" s="2">
        <f t="shared" si="43"/>
        <v>96.566625192297963</v>
      </c>
      <c r="EV41" s="2">
        <f t="shared" si="43"/>
        <v>90.072543363286826</v>
      </c>
      <c r="EW41" s="2">
        <f t="shared" si="43"/>
        <v>92.489962044186584</v>
      </c>
      <c r="EX41" s="2">
        <f t="shared" si="43"/>
        <v>97.147505150558075</v>
      </c>
      <c r="EY41" s="2">
        <f t="shared" si="43"/>
        <v>102.49482438768841</v>
      </c>
      <c r="EZ41" s="2">
        <f t="shared" si="43"/>
        <v>98.375528058491597</v>
      </c>
      <c r="FA41" s="2">
        <f t="shared" si="43"/>
        <v>95.804151770647948</v>
      </c>
      <c r="FB41" s="2">
        <f t="shared" si="43"/>
        <v>96.356712537700631</v>
      </c>
      <c r="FC41" s="2">
        <f t="shared" si="43"/>
        <v>95.147157433534005</v>
      </c>
      <c r="FD41" s="2">
        <f t="shared" si="43"/>
        <v>97.476039956256628</v>
      </c>
      <c r="FE41" s="2">
        <f t="shared" si="43"/>
        <v>99.726185122585861</v>
      </c>
      <c r="FG41" s="2">
        <f t="shared" si="44"/>
        <v>8.511642930486131E-2</v>
      </c>
      <c r="FH41" s="2">
        <f t="shared" si="44"/>
        <v>7.2382614393122532E-2</v>
      </c>
      <c r="FI41" s="2">
        <f t="shared" si="44"/>
        <v>6.7362950689791715E-2</v>
      </c>
      <c r="FJ41" s="2">
        <f t="shared" si="44"/>
        <v>6.8918133197628045E-2</v>
      </c>
      <c r="FK41" s="2">
        <f t="shared" si="44"/>
        <v>6.1518119451356379E-2</v>
      </c>
      <c r="FL41" s="2">
        <f t="shared" si="44"/>
        <v>6.1419154032988331E-2</v>
      </c>
      <c r="FM41" s="2">
        <f t="shared" si="44"/>
        <v>5.6905358191107314E-2</v>
      </c>
      <c r="FN41" s="2">
        <f t="shared" si="44"/>
        <v>5.1898297768143233E-2</v>
      </c>
      <c r="FO41" s="2">
        <f t="shared" si="44"/>
        <v>5.0992705550065104E-2</v>
      </c>
      <c r="FP41" s="2">
        <f t="shared" si="44"/>
        <v>5.5520772865488781E-2</v>
      </c>
      <c r="FQ41" s="2">
        <f t="shared" si="44"/>
        <v>6.5263822600590105E-2</v>
      </c>
      <c r="FR41" s="2">
        <f t="shared" si="44"/>
        <v>6.6632187317694935E-2</v>
      </c>
      <c r="FS41" s="2">
        <f t="shared" si="44"/>
        <v>7.7756383709770255E-2</v>
      </c>
      <c r="FT41" s="2">
        <f t="shared" si="44"/>
        <v>7.0328283126008723E-2</v>
      </c>
      <c r="FU41" s="2">
        <f t="shared" si="44"/>
        <v>5.6513978032161051E-2</v>
      </c>
      <c r="FW41" s="2">
        <f t="shared" si="53"/>
        <v>1.206748928417813E-6</v>
      </c>
      <c r="FX41" s="2">
        <f t="shared" si="45"/>
        <v>1.506328915780153E-6</v>
      </c>
      <c r="FY41" s="2">
        <f t="shared" si="45"/>
        <v>1.7281027192042438E-6</v>
      </c>
      <c r="FZ41" s="2">
        <f t="shared" si="45"/>
        <v>1.5660537010554707E-6</v>
      </c>
      <c r="GA41" s="2">
        <f t="shared" si="45"/>
        <v>1.5523565598631037E-6</v>
      </c>
      <c r="GB41" s="2">
        <f t="shared" si="45"/>
        <v>1.6706046998735313E-6</v>
      </c>
      <c r="GC41" s="2">
        <f t="shared" si="45"/>
        <v>1.9028189685488447E-6</v>
      </c>
      <c r="GD41" s="2">
        <f t="shared" si="45"/>
        <v>1.8140867740080415E-6</v>
      </c>
      <c r="GE41" s="2">
        <f t="shared" si="45"/>
        <v>2.1077124605475548E-6</v>
      </c>
      <c r="GF41" s="2">
        <f t="shared" si="45"/>
        <v>1.6542352294079387E-6</v>
      </c>
      <c r="GG41" s="2">
        <f t="shared" si="45"/>
        <v>1.5155112675261379E-6</v>
      </c>
      <c r="GH41" s="2">
        <f t="shared" si="45"/>
        <v>1.3615546523221542E-6</v>
      </c>
      <c r="GI41" s="2">
        <f t="shared" si="45"/>
        <v>1.3546966402893689E-6</v>
      </c>
      <c r="GJ41" s="2">
        <f t="shared" si="45"/>
        <v>9.5460517988040751E-7</v>
      </c>
      <c r="GK41" s="2">
        <f t="shared" si="45"/>
        <v>8.8291934399143525E-7</v>
      </c>
      <c r="GM41" s="86">
        <f t="shared" si="54"/>
        <v>5.9006422541328707E-7</v>
      </c>
      <c r="GN41" s="86">
        <f t="shared" si="46"/>
        <v>3.2274123624127139E-8</v>
      </c>
      <c r="GO41" s="86">
        <f t="shared" si="46"/>
        <v>1.0174994159545561E-8</v>
      </c>
      <c r="GP41" s="86">
        <f t="shared" si="46"/>
        <v>1.7104136486161789E-8</v>
      </c>
      <c r="GQ41" s="86">
        <f t="shared" si="46"/>
        <v>7.0824348536361995E-10</v>
      </c>
      <c r="GR41" s="86">
        <f t="shared" si="46"/>
        <v>5.1135839865154576E-10</v>
      </c>
      <c r="GS41" s="86">
        <f t="shared" si="46"/>
        <v>6.6685410322546922E-11</v>
      </c>
      <c r="GT41" s="86">
        <f t="shared" si="46"/>
        <v>4.8955365834581181E-12</v>
      </c>
      <c r="GU41" s="86">
        <f t="shared" si="46"/>
        <v>2.1443408184846354E-12</v>
      </c>
      <c r="GV41" s="86">
        <f t="shared" si="46"/>
        <v>4.7013260843420122E-11</v>
      </c>
      <c r="GW41" s="86">
        <f t="shared" si="46"/>
        <v>2.6873182218544481E-9</v>
      </c>
      <c r="GX41" s="86">
        <f t="shared" si="46"/>
        <v>1.2552636436013852E-8</v>
      </c>
      <c r="GY41" s="86">
        <f t="shared" si="46"/>
        <v>8.4901448209632698E-8</v>
      </c>
      <c r="GZ41" s="86">
        <f t="shared" si="46"/>
        <v>1.7755256683340629E-8</v>
      </c>
      <c r="HA41" s="86">
        <f t="shared" si="46"/>
        <v>3.9544046035880836E-11</v>
      </c>
      <c r="HC41" s="86">
        <f t="shared" si="58"/>
        <v>1.4880414458533438E-19</v>
      </c>
      <c r="HD41" s="86">
        <f t="shared" si="47"/>
        <v>4.4786592382057601E-23</v>
      </c>
      <c r="HE41" s="86">
        <f t="shared" si="47"/>
        <v>7.8629647063334664E-25</v>
      </c>
      <c r="HF41" s="86">
        <f t="shared" si="47"/>
        <v>1.3108386392664564E-22</v>
      </c>
      <c r="HG41" s="86">
        <f t="shared" si="47"/>
        <v>2.663951718183392E-19</v>
      </c>
      <c r="HH41" s="86">
        <f t="shared" si="47"/>
        <v>4.0236969216328248E-19</v>
      </c>
      <c r="HI41" s="86">
        <f t="shared" si="47"/>
        <v>5.4573368809503253E-22</v>
      </c>
      <c r="HJ41" s="86">
        <f t="shared" si="47"/>
        <v>2.1303769242202915E-25</v>
      </c>
      <c r="HK41" s="86">
        <f t="shared" si="47"/>
        <v>2.2490345932935013E-25</v>
      </c>
      <c r="HL41" s="86">
        <f t="shared" si="47"/>
        <v>1.0371090329967216E-21</v>
      </c>
      <c r="HM41" s="86">
        <f t="shared" si="47"/>
        <v>5.3526728884892558E-21</v>
      </c>
      <c r="HN41" s="86">
        <f t="shared" si="47"/>
        <v>2.9138934771285569E-23</v>
      </c>
      <c r="HO41" s="86">
        <f t="shared" si="47"/>
        <v>3.123604659498668E-23</v>
      </c>
      <c r="HP41" s="86">
        <f t="shared" si="47"/>
        <v>1.7869165845392931E-23</v>
      </c>
      <c r="HQ41" s="86">
        <f t="shared" si="47"/>
        <v>8.9200452614750541E-32</v>
      </c>
      <c r="HS41" s="86">
        <f t="shared" si="55"/>
        <v>5.7380551015814011E-61</v>
      </c>
      <c r="HT41" s="86">
        <f t="shared" si="48"/>
        <v>4.5745714988522429E-72</v>
      </c>
      <c r="HU41" s="86">
        <f t="shared" si="48"/>
        <v>9.7200718805112594E-77</v>
      </c>
      <c r="HV41" s="86">
        <f t="shared" si="48"/>
        <v>7.4435000661766507E-70</v>
      </c>
      <c r="HW41" s="86">
        <f t="shared" si="48"/>
        <v>8.5402111171920279E-60</v>
      </c>
      <c r="HX41" s="86">
        <f t="shared" si="48"/>
        <v>1.8931501508912608E-60</v>
      </c>
      <c r="HY41" s="86">
        <f t="shared" si="48"/>
        <v>4.9143880981881908E-70</v>
      </c>
      <c r="HZ41" s="86">
        <f t="shared" si="48"/>
        <v>4.6249794721903337E-81</v>
      </c>
      <c r="IA41" s="86">
        <f t="shared" si="48"/>
        <v>3.7289325848944033E-81</v>
      </c>
      <c r="IB41" s="86">
        <f t="shared" si="48"/>
        <v>2.8234593724899589E-70</v>
      </c>
      <c r="IC41" s="86">
        <f t="shared" si="48"/>
        <v>5.0876437912871703E-67</v>
      </c>
      <c r="ID41" s="86">
        <f t="shared" si="48"/>
        <v>3.112709590495309E-73</v>
      </c>
      <c r="IE41" s="86">
        <f t="shared" si="48"/>
        <v>6.2229602344816449E-74</v>
      </c>
      <c r="IF41" s="86">
        <f t="shared" si="48"/>
        <v>8.441547867610863E-47</v>
      </c>
      <c r="IG41" s="86">
        <f t="shared" si="48"/>
        <v>4.6726234749364186E-41</v>
      </c>
      <c r="II41" s="86">
        <f t="shared" si="56"/>
        <v>2.4008418537078659E-198</v>
      </c>
      <c r="IJ41" s="86">
        <f t="shared" si="49"/>
        <v>3.6332496470439162E-235</v>
      </c>
      <c r="IK41" s="86">
        <f t="shared" si="49"/>
        <v>2.2577005885510369E-249</v>
      </c>
      <c r="IL41" s="86">
        <f t="shared" si="49"/>
        <v>6.0462817990704462E-227</v>
      </c>
      <c r="IM41" s="86">
        <f t="shared" si="49"/>
        <v>7.849088401874557E-196</v>
      </c>
      <c r="IN41" s="86">
        <f t="shared" si="49"/>
        <v>6.3398536563581959E-199</v>
      </c>
      <c r="IO41" s="86">
        <f t="shared" si="49"/>
        <v>5.7870367728377433E-231</v>
      </c>
      <c r="IP41" s="86">
        <f t="shared" si="49"/>
        <v>2.9112197034551653E-272</v>
      </c>
      <c r="IQ41" s="86">
        <f t="shared" si="49"/>
        <v>4.5387305484704114E-265</v>
      </c>
      <c r="IR41" s="86">
        <f t="shared" si="49"/>
        <v>4.3168273902575093E-230</v>
      </c>
      <c r="IS41" s="86">
        <f t="shared" si="49"/>
        <v>7.2815823378955728E-220</v>
      </c>
      <c r="IT41" s="86">
        <f t="shared" si="49"/>
        <v>1.5490027597353424E-238</v>
      </c>
      <c r="IU41" s="86">
        <f t="shared" si="49"/>
        <v>1.9576809713322269E-242</v>
      </c>
      <c r="IV41" s="86">
        <f t="shared" si="49"/>
        <v>1.0463334684007437E-108</v>
      </c>
      <c r="IW41" s="86">
        <f t="shared" si="49"/>
        <v>7.9694118561282419E-112</v>
      </c>
      <c r="IY41" s="86">
        <f t="shared" si="57"/>
        <v>5.9006422541343583E-7</v>
      </c>
      <c r="IZ41" s="86">
        <f t="shared" si="50"/>
        <v>3.2274123624127186E-8</v>
      </c>
      <c r="JA41" s="86">
        <f t="shared" si="50"/>
        <v>1.0174994159545561E-8</v>
      </c>
      <c r="JB41" s="86">
        <f t="shared" si="50"/>
        <v>1.7104136486161921E-8</v>
      </c>
      <c r="JC41" s="86">
        <f t="shared" si="50"/>
        <v>7.0824348563001512E-10</v>
      </c>
      <c r="JD41" s="86">
        <f t="shared" si="50"/>
        <v>5.1135839905391547E-10</v>
      </c>
      <c r="JE41" s="86">
        <f t="shared" si="50"/>
        <v>6.6685410323092654E-11</v>
      </c>
      <c r="JF41" s="86">
        <f t="shared" si="50"/>
        <v>4.8955365834583313E-12</v>
      </c>
      <c r="JG41" s="86">
        <f t="shared" si="50"/>
        <v>2.1443408184848603E-12</v>
      </c>
      <c r="JH41" s="86">
        <f t="shared" si="50"/>
        <v>4.7013260844457232E-11</v>
      </c>
      <c r="JI41" s="86">
        <f t="shared" si="50"/>
        <v>2.6873182218598007E-9</v>
      </c>
      <c r="JJ41" s="86">
        <f t="shared" si="50"/>
        <v>1.2552636436013882E-8</v>
      </c>
      <c r="JK41" s="86">
        <f t="shared" si="50"/>
        <v>8.4901448209632724E-8</v>
      </c>
      <c r="JL41" s="86">
        <f t="shared" si="50"/>
        <v>1.7755256683340645E-8</v>
      </c>
      <c r="JM41" s="86">
        <f t="shared" si="50"/>
        <v>3.9544046035880836E-11</v>
      </c>
    </row>
    <row r="42" spans="2:273" x14ac:dyDescent="0.25">
      <c r="B42" s="2">
        <v>15</v>
      </c>
      <c r="C42" s="37">
        <v>72.209000000000003</v>
      </c>
      <c r="D42" s="37">
        <v>74.632999999999996</v>
      </c>
      <c r="E42" s="37">
        <v>81.099999999999994</v>
      </c>
      <c r="F42" s="37">
        <v>81.426000000000002</v>
      </c>
      <c r="G42" s="37">
        <v>87.887</v>
      </c>
      <c r="H42" s="37">
        <v>96.516999999999996</v>
      </c>
      <c r="I42" s="37">
        <v>96.483000000000004</v>
      </c>
      <c r="J42" s="37">
        <v>99.266999999999996</v>
      </c>
      <c r="K42" s="37">
        <v>103.52500000000001</v>
      </c>
      <c r="L42" s="37">
        <v>104.917</v>
      </c>
      <c r="M42" s="37">
        <v>98.573999999999998</v>
      </c>
      <c r="N42" s="37">
        <v>96.393000000000001</v>
      </c>
      <c r="O42" s="37">
        <v>95.424000000000007</v>
      </c>
      <c r="P42" s="37">
        <v>95.578000000000003</v>
      </c>
      <c r="Q42" s="37">
        <v>92.375</v>
      </c>
      <c r="S42" s="4">
        <f t="shared" si="7"/>
        <v>73.29762996583699</v>
      </c>
      <c r="T42" s="4">
        <f t="shared" si="7"/>
        <v>76.268884146866199</v>
      </c>
      <c r="U42" s="4">
        <f t="shared" si="7"/>
        <v>82.976757273184305</v>
      </c>
      <c r="V42" s="4">
        <f t="shared" si="7"/>
        <v>82.847668752277187</v>
      </c>
      <c r="W42" s="4">
        <f t="shared" si="7"/>
        <v>89.971834139792364</v>
      </c>
      <c r="X42" s="4">
        <f t="shared" si="7"/>
        <v>97.278353617743804</v>
      </c>
      <c r="Y42" s="4">
        <f t="shared" si="7"/>
        <v>95.733711195003593</v>
      </c>
      <c r="Z42" s="4">
        <f t="shared" si="7"/>
        <v>100.43576435327856</v>
      </c>
      <c r="AA42" s="4">
        <f t="shared" si="7"/>
        <v>104.95850678560855</v>
      </c>
      <c r="AB42" s="4">
        <f t="shared" si="7"/>
        <v>102.8032620441209</v>
      </c>
      <c r="AC42" s="4">
        <f t="shared" si="7"/>
        <v>99.937333589900248</v>
      </c>
      <c r="AD42" s="4">
        <f t="shared" si="7"/>
        <v>97.646510693256076</v>
      </c>
      <c r="AE42" s="4">
        <f t="shared" si="7"/>
        <v>96.459208665025358</v>
      </c>
      <c r="AF42" s="4">
        <f t="shared" si="7"/>
        <v>95.773000824897878</v>
      </c>
      <c r="AG42" s="4">
        <f t="shared" si="7"/>
        <v>92.591055648227581</v>
      </c>
      <c r="AI42" s="4">
        <f t="shared" si="8"/>
        <v>-1.0886299658369865</v>
      </c>
      <c r="AJ42" s="4">
        <f t="shared" si="8"/>
        <v>-1.6358841468662035</v>
      </c>
      <c r="AK42" s="4">
        <f t="shared" si="8"/>
        <v>-1.8767572731843103</v>
      </c>
      <c r="AL42" s="4">
        <f t="shared" si="8"/>
        <v>-1.4216687522771849</v>
      </c>
      <c r="AM42" s="4">
        <f t="shared" si="8"/>
        <v>-2.0848341397923633</v>
      </c>
      <c r="AN42" s="4">
        <f t="shared" si="8"/>
        <v>-0.76135361774380783</v>
      </c>
      <c r="AO42" s="4">
        <f t="shared" si="8"/>
        <v>0.74928880499641082</v>
      </c>
      <c r="AP42" s="4">
        <f t="shared" si="8"/>
        <v>-1.1687643532785614</v>
      </c>
      <c r="AQ42" s="4">
        <f t="shared" si="8"/>
        <v>-1.4335067856085431</v>
      </c>
      <c r="AR42" s="4">
        <f t="shared" si="8"/>
        <v>2.1137379558791025</v>
      </c>
      <c r="AS42" s="4">
        <f t="shared" si="8"/>
        <v>-1.3633335899002503</v>
      </c>
      <c r="AT42" s="4">
        <f t="shared" si="8"/>
        <v>-1.2535106932560751</v>
      </c>
      <c r="AU42" s="4">
        <f t="shared" si="8"/>
        <v>-1.0352086650253511</v>
      </c>
      <c r="AV42" s="4">
        <f t="shared" si="8"/>
        <v>-0.19500082489787474</v>
      </c>
      <c r="AW42" s="4">
        <f t="shared" si="8"/>
        <v>-0.21605564822758083</v>
      </c>
      <c r="AY42" s="2">
        <f t="shared" si="51"/>
        <v>73.296648440076041</v>
      </c>
      <c r="AZ42" s="2">
        <f t="shared" si="9"/>
        <v>76.268804465090881</v>
      </c>
      <c r="BA42" s="2">
        <f t="shared" si="9"/>
        <v>82.976731417372193</v>
      </c>
      <c r="BB42" s="2">
        <f t="shared" si="9"/>
        <v>82.847625366598223</v>
      </c>
      <c r="BC42" s="2">
        <f t="shared" si="9"/>
        <v>89.97183195769982</v>
      </c>
      <c r="BD42" s="2">
        <f t="shared" si="9"/>
        <v>97.278351933821071</v>
      </c>
      <c r="BE42" s="2">
        <f t="shared" si="9"/>
        <v>95.733710942598591</v>
      </c>
      <c r="BF42" s="2">
        <f t="shared" si="9"/>
        <v>100.43576433194136</v>
      </c>
      <c r="BG42" s="2">
        <f t="shared" si="9"/>
        <v>104.95850677561367</v>
      </c>
      <c r="BH42" s="2">
        <f t="shared" si="9"/>
        <v>102.80326187339247</v>
      </c>
      <c r="BI42" s="2">
        <f t="shared" si="9"/>
        <v>99.937326288093601</v>
      </c>
      <c r="BJ42" s="2">
        <f t="shared" si="9"/>
        <v>97.646480461468258</v>
      </c>
      <c r="BK42" s="2">
        <f t="shared" si="9"/>
        <v>96.459038938110496</v>
      </c>
      <c r="BL42" s="2">
        <f t="shared" si="9"/>
        <v>95.772965399756046</v>
      </c>
      <c r="BM42" s="2">
        <f t="shared" si="9"/>
        <v>92.59105555457451</v>
      </c>
      <c r="BO42" s="2">
        <f t="shared" si="10"/>
        <v>72.209000000000003</v>
      </c>
      <c r="BP42" s="2">
        <f t="shared" si="11"/>
        <v>74.632999999999996</v>
      </c>
      <c r="BQ42" s="2">
        <f t="shared" si="12"/>
        <v>81.099999999999994</v>
      </c>
      <c r="BR42" s="2">
        <f t="shared" si="13"/>
        <v>81.426000000000002</v>
      </c>
      <c r="BS42" s="2">
        <f t="shared" si="14"/>
        <v>87.887</v>
      </c>
      <c r="BT42" s="2">
        <f t="shared" si="15"/>
        <v>96.516999999999996</v>
      </c>
      <c r="BU42" s="2">
        <f t="shared" si="16"/>
        <v>96.483000000000004</v>
      </c>
      <c r="BV42" s="2">
        <f t="shared" si="17"/>
        <v>99.266999999999996</v>
      </c>
      <c r="BW42" s="2">
        <f t="shared" si="18"/>
        <v>103.52500000000001</v>
      </c>
      <c r="BX42" s="2">
        <f t="shared" si="19"/>
        <v>104.917</v>
      </c>
      <c r="BY42" s="2">
        <f t="shared" si="20"/>
        <v>98.573999999999998</v>
      </c>
      <c r="BZ42" s="2">
        <f t="shared" si="21"/>
        <v>96.393000000000001</v>
      </c>
      <c r="CA42" s="2">
        <f t="shared" si="22"/>
        <v>95.424000000000007</v>
      </c>
      <c r="CB42" s="2">
        <f t="shared" si="23"/>
        <v>95.578000000000003</v>
      </c>
      <c r="CC42" s="2">
        <f t="shared" si="24"/>
        <v>92.375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73.185516510318934</v>
      </c>
      <c r="DL42" s="2">
        <f t="shared" si="41"/>
        <v>76.225051393728236</v>
      </c>
      <c r="DM42" s="2">
        <f t="shared" si="41"/>
        <v>82.727734813494308</v>
      </c>
      <c r="DN42" s="2">
        <f t="shared" si="41"/>
        <v>82.883267617426995</v>
      </c>
      <c r="DO42" s="2">
        <f t="shared" si="41"/>
        <v>88.957418302627588</v>
      </c>
      <c r="DP42" s="2">
        <f t="shared" si="41"/>
        <v>97.745582905466648</v>
      </c>
      <c r="DQ42" s="2">
        <f t="shared" si="41"/>
        <v>95.856668292682926</v>
      </c>
      <c r="DR42" s="2">
        <f t="shared" si="41"/>
        <v>100.37491487033593</v>
      </c>
      <c r="DS42" s="2">
        <f t="shared" si="41"/>
        <v>104.79635146077251</v>
      </c>
      <c r="DT42" s="2">
        <f t="shared" si="41"/>
        <v>102.9297092334495</v>
      </c>
      <c r="DU42" s="2">
        <f t="shared" si="41"/>
        <v>100.18313440048323</v>
      </c>
      <c r="DV42" s="2">
        <f t="shared" si="41"/>
        <v>97.674391567404044</v>
      </c>
      <c r="DW42" s="2">
        <f t="shared" si="41"/>
        <v>96.608897212543525</v>
      </c>
      <c r="DX42" s="2">
        <f t="shared" si="41"/>
        <v>95.815125138427476</v>
      </c>
      <c r="DY42" s="2">
        <f t="shared" si="41"/>
        <v>92.428062195121967</v>
      </c>
      <c r="EA42" s="2">
        <f t="shared" si="42"/>
        <v>74.386075484073004</v>
      </c>
      <c r="EB42" s="2">
        <f t="shared" si="42"/>
        <v>76.780178433732615</v>
      </c>
      <c r="EC42" s="2">
        <f t="shared" si="42"/>
        <v>86.120755080443502</v>
      </c>
      <c r="ED42" s="2">
        <f t="shared" si="42"/>
        <v>82.408456476025407</v>
      </c>
      <c r="EE42" s="2">
        <f t="shared" si="42"/>
        <v>104.08563033794702</v>
      </c>
      <c r="EF42" s="2">
        <f t="shared" si="42"/>
        <v>90.766597181510718</v>
      </c>
      <c r="EG42" s="2">
        <f t="shared" si="42"/>
        <v>93.875286453298799</v>
      </c>
      <c r="EH42" s="2">
        <f t="shared" si="42"/>
        <v>101.44973453887883</v>
      </c>
      <c r="EI42" s="2">
        <f t="shared" si="42"/>
        <v>107.71101003179241</v>
      </c>
      <c r="EJ42" s="2">
        <f t="shared" si="42"/>
        <v>100.8415757843926</v>
      </c>
      <c r="EK42" s="2">
        <f t="shared" si="42"/>
        <v>96.726553982300885</v>
      </c>
      <c r="EL42" s="2">
        <f t="shared" si="42"/>
        <v>97.28993107401449</v>
      </c>
      <c r="EM42" s="2">
        <f t="shared" si="42"/>
        <v>94.838007950896568</v>
      </c>
      <c r="EN42" s="2">
        <f t="shared" si="42"/>
        <v>95.264663028321394</v>
      </c>
      <c r="EO42" s="2">
        <f t="shared" si="42"/>
        <v>95.072685841873394</v>
      </c>
      <c r="EQ42" s="2">
        <f t="shared" si="43"/>
        <v>73.181512127681373</v>
      </c>
      <c r="ER42" s="2">
        <f t="shared" si="43"/>
        <v>77.035420348984488</v>
      </c>
      <c r="ES42" s="2">
        <f t="shared" si="43"/>
        <v>85.890667451934888</v>
      </c>
      <c r="ET42" s="2">
        <f t="shared" si="43"/>
        <v>82.942592457127276</v>
      </c>
      <c r="EU42" s="2">
        <f t="shared" si="43"/>
        <v>96.427765796964039</v>
      </c>
      <c r="EV42" s="2">
        <f t="shared" si="43"/>
        <v>89.974975583282884</v>
      </c>
      <c r="EW42" s="2">
        <f t="shared" si="43"/>
        <v>92.387280639327628</v>
      </c>
      <c r="EX42" s="2">
        <f t="shared" si="43"/>
        <v>97.020998943513987</v>
      </c>
      <c r="EY42" s="2">
        <f t="shared" si="43"/>
        <v>102.34664521416821</v>
      </c>
      <c r="EZ42" s="2">
        <f t="shared" si="43"/>
        <v>98.253632095136666</v>
      </c>
      <c r="FA42" s="2">
        <f t="shared" si="43"/>
        <v>95.699065727728595</v>
      </c>
      <c r="FB42" s="2">
        <f t="shared" si="43"/>
        <v>96.247939476718216</v>
      </c>
      <c r="FC42" s="2">
        <f t="shared" si="43"/>
        <v>95.047620748682832</v>
      </c>
      <c r="FD42" s="2">
        <f t="shared" si="43"/>
        <v>97.373407182491391</v>
      </c>
      <c r="FE42" s="2">
        <f t="shared" si="43"/>
        <v>99.591518577981645</v>
      </c>
      <c r="FG42" s="2">
        <f t="shared" si="44"/>
        <v>9.2568150364322296E-2</v>
      </c>
      <c r="FH42" s="2">
        <f t="shared" si="44"/>
        <v>7.8815562272575301E-2</v>
      </c>
      <c r="FI42" s="2">
        <f t="shared" si="44"/>
        <v>7.3385072962719469E-2</v>
      </c>
      <c r="FJ42" s="2">
        <f t="shared" si="44"/>
        <v>7.5068095309824209E-2</v>
      </c>
      <c r="FK42" s="2">
        <f t="shared" si="44"/>
        <v>6.7055292941792147E-2</v>
      </c>
      <c r="FL42" s="2">
        <f t="shared" si="44"/>
        <v>6.6948055211534602E-2</v>
      </c>
      <c r="FM42" s="2">
        <f t="shared" si="44"/>
        <v>6.2054795833054566E-2</v>
      </c>
      <c r="FN42" s="2">
        <f t="shared" si="44"/>
        <v>5.6621843284229617E-2</v>
      </c>
      <c r="FO42" s="2">
        <f t="shared" si="44"/>
        <v>5.5638665133562477E-2</v>
      </c>
      <c r="FP42" s="2">
        <f t="shared" si="44"/>
        <v>6.0552962272403851E-2</v>
      </c>
      <c r="FQ42" s="2">
        <f t="shared" si="44"/>
        <v>7.111259546975697E-2</v>
      </c>
      <c r="FR42" s="2">
        <f t="shared" si="44"/>
        <v>7.2594065738853172E-2</v>
      </c>
      <c r="FS42" s="2">
        <f t="shared" si="44"/>
        <v>8.4623352253816425E-2</v>
      </c>
      <c r="FT42" s="2">
        <f t="shared" si="44"/>
        <v>7.6593729391379053E-2</v>
      </c>
      <c r="FU42" s="2">
        <f t="shared" si="44"/>
        <v>6.1630313622497983E-2</v>
      </c>
      <c r="FW42" s="2">
        <f t="shared" si="53"/>
        <v>1.3231737341788359E-6</v>
      </c>
      <c r="FX42" s="2">
        <f t="shared" si="45"/>
        <v>1.6516565723411658E-6</v>
      </c>
      <c r="FY42" s="2">
        <f t="shared" si="45"/>
        <v>1.8948266363896806E-6</v>
      </c>
      <c r="FZ42" s="2">
        <f t="shared" si="45"/>
        <v>1.7171434777533933E-6</v>
      </c>
      <c r="GA42" s="2">
        <f t="shared" si="45"/>
        <v>1.7021248656049444E-6</v>
      </c>
      <c r="GB42" s="2">
        <f t="shared" si="45"/>
        <v>1.8317813325447684E-6</v>
      </c>
      <c r="GC42" s="2">
        <f t="shared" si="45"/>
        <v>2.0863991271991946E-6</v>
      </c>
      <c r="GD42" s="2">
        <f t="shared" si="45"/>
        <v>1.9891062454785264E-6</v>
      </c>
      <c r="GE42" s="2">
        <f t="shared" si="45"/>
        <v>2.3110602867795235E-6</v>
      </c>
      <c r="GF42" s="2">
        <f t="shared" si="45"/>
        <v>1.8138325708543425E-6</v>
      </c>
      <c r="GG42" s="2">
        <f t="shared" si="45"/>
        <v>1.6617248178846415E-6</v>
      </c>
      <c r="GH42" s="2">
        <f t="shared" si="45"/>
        <v>1.4929147930187693E-6</v>
      </c>
      <c r="GI42" s="2">
        <f t="shared" si="45"/>
        <v>1.4853951343265243E-6</v>
      </c>
      <c r="GJ42" s="2">
        <f t="shared" si="45"/>
        <v>1.0467036692642818E-6</v>
      </c>
      <c r="GK42" s="2">
        <f t="shared" si="45"/>
        <v>9.6810172717436058E-7</v>
      </c>
      <c r="GM42" s="86">
        <f t="shared" si="54"/>
        <v>9.6966625799640964E-7</v>
      </c>
      <c r="GN42" s="86">
        <f t="shared" si="46"/>
        <v>5.9843895526535631E-8</v>
      </c>
      <c r="GO42" s="86">
        <f t="shared" si="46"/>
        <v>1.9695105175304846E-8</v>
      </c>
      <c r="GP42" s="86">
        <f t="shared" si="46"/>
        <v>3.2399719981650046E-8</v>
      </c>
      <c r="GQ42" s="86">
        <f t="shared" si="46"/>
        <v>1.537482131390737E-9</v>
      </c>
      <c r="GR42" s="86">
        <f t="shared" si="46"/>
        <v>1.1286120606848666E-9</v>
      </c>
      <c r="GS42" s="86">
        <f t="shared" si="46"/>
        <v>1.5970815938814924E-10</v>
      </c>
      <c r="GT42" s="86">
        <f t="shared" si="46"/>
        <v>1.2984870125904856E-11</v>
      </c>
      <c r="GU42" s="86">
        <f t="shared" si="46"/>
        <v>5.8926341513278435E-12</v>
      </c>
      <c r="GV42" s="86">
        <f t="shared" si="46"/>
        <v>1.1371536919465719E-10</v>
      </c>
      <c r="GW42" s="86">
        <f t="shared" si="46"/>
        <v>5.5335232043591967E-9</v>
      </c>
      <c r="GX42" s="86">
        <f t="shared" si="46"/>
        <v>2.3959911708144954E-8</v>
      </c>
      <c r="GY42" s="86">
        <f t="shared" si="46"/>
        <v>1.5208517418873871E-7</v>
      </c>
      <c r="GZ42" s="86">
        <f t="shared" si="46"/>
        <v>3.3745214083934358E-8</v>
      </c>
      <c r="HA42" s="86">
        <f t="shared" si="46"/>
        <v>9.7070467257875519E-11</v>
      </c>
      <c r="HC42" s="86">
        <f t="shared" si="58"/>
        <v>4.4073861321858869E-19</v>
      </c>
      <c r="HD42" s="86">
        <f t="shared" si="47"/>
        <v>1.6646621812589562E-22</v>
      </c>
      <c r="HE42" s="86">
        <f t="shared" si="47"/>
        <v>3.2531346145459377E-24</v>
      </c>
      <c r="HF42" s="86">
        <f t="shared" si="47"/>
        <v>4.7120551207381456E-22</v>
      </c>
      <c r="HG42" s="86">
        <f t="shared" si="47"/>
        <v>7.9347603667882313E-19</v>
      </c>
      <c r="HH42" s="86">
        <f t="shared" si="47"/>
        <v>1.2094946986745292E-18</v>
      </c>
      <c r="HI42" s="86">
        <f t="shared" si="47"/>
        <v>1.9835908807043084E-21</v>
      </c>
      <c r="HJ42" s="86">
        <f t="shared" si="47"/>
        <v>9.6164879694168187E-25</v>
      </c>
      <c r="HK42" s="86">
        <f t="shared" si="47"/>
        <v>1.011309284274603E-24</v>
      </c>
      <c r="HL42" s="86">
        <f t="shared" si="47"/>
        <v>3.6782835412847732E-21</v>
      </c>
      <c r="HM42" s="86">
        <f t="shared" si="47"/>
        <v>1.7910410214975909E-20</v>
      </c>
      <c r="HN42" s="86">
        <f t="shared" si="47"/>
        <v>1.0886938996927675E-22</v>
      </c>
      <c r="HO42" s="86">
        <f t="shared" si="47"/>
        <v>1.178002122697854E-22</v>
      </c>
      <c r="HP42" s="86">
        <f t="shared" si="47"/>
        <v>6.8092096773039379E-23</v>
      </c>
      <c r="HQ42" s="86">
        <f t="shared" si="47"/>
        <v>5.7686061342631238E-31</v>
      </c>
      <c r="HS42" s="86">
        <f t="shared" si="55"/>
        <v>5.7413750512130885E-60</v>
      </c>
      <c r="HT42" s="86">
        <f t="shared" si="48"/>
        <v>7.3652874088777939E-71</v>
      </c>
      <c r="HU42" s="86">
        <f t="shared" si="48"/>
        <v>1.9251078825544175E-75</v>
      </c>
      <c r="HV42" s="86">
        <f t="shared" si="48"/>
        <v>1.1010977936185614E-68</v>
      </c>
      <c r="HW42" s="86">
        <f t="shared" si="48"/>
        <v>8.5880334595779175E-59</v>
      </c>
      <c r="HX42" s="86">
        <f t="shared" si="48"/>
        <v>1.9897360514505163E-59</v>
      </c>
      <c r="HY42" s="86">
        <f t="shared" si="48"/>
        <v>7.7776117587947339E-69</v>
      </c>
      <c r="HZ42" s="86">
        <f t="shared" si="48"/>
        <v>1.1586803148398918E-79</v>
      </c>
      <c r="IA42" s="86">
        <f t="shared" si="48"/>
        <v>9.2974747972892872E-80</v>
      </c>
      <c r="IB42" s="86">
        <f t="shared" si="48"/>
        <v>4.3394009125228799E-69</v>
      </c>
      <c r="IC42" s="86">
        <f t="shared" si="48"/>
        <v>6.778285670629905E-66</v>
      </c>
      <c r="ID42" s="86">
        <f t="shared" si="48"/>
        <v>5.1233173380173885E-72</v>
      </c>
      <c r="IE42" s="86">
        <f t="shared" si="48"/>
        <v>1.0613981543845085E-72</v>
      </c>
      <c r="IF42" s="86">
        <f t="shared" si="48"/>
        <v>4.783172327865501E-46</v>
      </c>
      <c r="IG42" s="86">
        <f t="shared" si="48"/>
        <v>2.0928554516530688E-40</v>
      </c>
      <c r="II42" s="86">
        <f t="shared" si="56"/>
        <v>1.0575598933600784E-195</v>
      </c>
      <c r="IJ42" s="86">
        <f t="shared" si="49"/>
        <v>5.6429923206047259E-232</v>
      </c>
      <c r="IK42" s="86">
        <f t="shared" si="49"/>
        <v>5.9452350432545614E-246</v>
      </c>
      <c r="IL42" s="86">
        <f t="shared" si="49"/>
        <v>7.3987141718599426E-224</v>
      </c>
      <c r="IM42" s="86">
        <f t="shared" si="49"/>
        <v>3.5801359800644341E-193</v>
      </c>
      <c r="IN42" s="86">
        <f t="shared" si="49"/>
        <v>3.299250085477489E-196</v>
      </c>
      <c r="IO42" s="86">
        <f t="shared" si="49"/>
        <v>8.9449153861183515E-228</v>
      </c>
      <c r="IP42" s="86">
        <f t="shared" si="49"/>
        <v>1.6393237357461117E-268</v>
      </c>
      <c r="IQ42" s="86">
        <f t="shared" si="49"/>
        <v>2.2360740588455974E-261</v>
      </c>
      <c r="IR42" s="86">
        <f t="shared" si="49"/>
        <v>6.0095158819534258E-227</v>
      </c>
      <c r="IS42" s="86">
        <f t="shared" si="49"/>
        <v>7.0056833135905114E-217</v>
      </c>
      <c r="IT42" s="86">
        <f t="shared" si="49"/>
        <v>2.5306848706721292E-235</v>
      </c>
      <c r="IU42" s="86">
        <f t="shared" si="49"/>
        <v>3.6028579556527156E-239</v>
      </c>
      <c r="IV42" s="86">
        <f t="shared" si="49"/>
        <v>2.7137511697206088E-107</v>
      </c>
      <c r="IW42" s="86">
        <f t="shared" si="49"/>
        <v>2.2306009071835501E-110</v>
      </c>
      <c r="IY42" s="86">
        <f t="shared" si="57"/>
        <v>9.6966625799685031E-7</v>
      </c>
      <c r="IZ42" s="86">
        <f t="shared" si="50"/>
        <v>5.9843895526535803E-8</v>
      </c>
      <c r="JA42" s="86">
        <f t="shared" si="50"/>
        <v>1.969510517530485E-8</v>
      </c>
      <c r="JB42" s="86">
        <f t="shared" si="50"/>
        <v>3.2399719981650516E-8</v>
      </c>
      <c r="JC42" s="86">
        <f t="shared" si="50"/>
        <v>1.5374821321842131E-9</v>
      </c>
      <c r="JD42" s="86">
        <f t="shared" si="50"/>
        <v>1.1286120618943612E-9</v>
      </c>
      <c r="JE42" s="86">
        <f t="shared" si="50"/>
        <v>1.5970815939013282E-10</v>
      </c>
      <c r="JF42" s="86">
        <f t="shared" si="50"/>
        <v>1.2984870125905817E-11</v>
      </c>
      <c r="JG42" s="86">
        <f t="shared" si="50"/>
        <v>5.8926341513288548E-12</v>
      </c>
      <c r="JH42" s="86">
        <f t="shared" si="50"/>
        <v>1.1371536919833547E-10</v>
      </c>
      <c r="JI42" s="86">
        <f t="shared" si="50"/>
        <v>5.5335232043771068E-9</v>
      </c>
      <c r="JJ42" s="86">
        <f t="shared" si="50"/>
        <v>2.3959911708145063E-8</v>
      </c>
      <c r="JK42" s="86">
        <f t="shared" si="50"/>
        <v>1.5208517418873882E-7</v>
      </c>
      <c r="JL42" s="86">
        <f t="shared" si="50"/>
        <v>3.3745214083934425E-8</v>
      </c>
      <c r="JM42" s="86">
        <f t="shared" si="50"/>
        <v>9.7070467257875519E-11</v>
      </c>
    </row>
    <row r="43" spans="2:273" x14ac:dyDescent="0.25">
      <c r="B43" s="2">
        <v>16</v>
      </c>
      <c r="C43" s="37">
        <v>72.06</v>
      </c>
      <c r="D43" s="37">
        <v>75.882999999999996</v>
      </c>
      <c r="E43" s="37">
        <v>81.5</v>
      </c>
      <c r="F43" s="37">
        <v>81.852000000000004</v>
      </c>
      <c r="G43" s="37">
        <v>88.516000000000005</v>
      </c>
      <c r="H43" s="37">
        <v>96.066999999999993</v>
      </c>
      <c r="I43" s="37">
        <v>95.5</v>
      </c>
      <c r="J43" s="37">
        <v>100.267</v>
      </c>
      <c r="K43" s="37">
        <v>104.23699999999999</v>
      </c>
      <c r="L43" s="37">
        <v>104.617</v>
      </c>
      <c r="M43" s="37">
        <v>96.950999999999993</v>
      </c>
      <c r="N43" s="37">
        <v>96.918000000000006</v>
      </c>
      <c r="O43" s="37">
        <v>96.441000000000003</v>
      </c>
      <c r="P43" s="37">
        <v>95.608999999999995</v>
      </c>
      <c r="Q43" s="37">
        <v>91.891000000000005</v>
      </c>
      <c r="S43" s="4">
        <f t="shared" si="7"/>
        <v>73.589432894795166</v>
      </c>
      <c r="T43" s="4">
        <f t="shared" si="7"/>
        <v>76.477097096918143</v>
      </c>
      <c r="U43" s="4">
        <f t="shared" si="7"/>
        <v>83.218374423282867</v>
      </c>
      <c r="V43" s="4">
        <f t="shared" si="7"/>
        <v>83.022086890954796</v>
      </c>
      <c r="W43" s="4">
        <f t="shared" si="7"/>
        <v>90.213057757588601</v>
      </c>
      <c r="X43" s="4">
        <f t="shared" si="7"/>
        <v>96.960359834885892</v>
      </c>
      <c r="Y43" s="4">
        <f t="shared" si="7"/>
        <v>95.600974084305648</v>
      </c>
      <c r="Z43" s="4">
        <f t="shared" si="7"/>
        <v>100.3734284138083</v>
      </c>
      <c r="AA43" s="4">
        <f t="shared" si="7"/>
        <v>104.91951593153786</v>
      </c>
      <c r="AB43" s="4">
        <f t="shared" si="7"/>
        <v>102.65600499801283</v>
      </c>
      <c r="AC43" s="4">
        <f t="shared" si="7"/>
        <v>99.788891096340535</v>
      </c>
      <c r="AD43" s="4">
        <f t="shared" si="7"/>
        <v>97.6719260898101</v>
      </c>
      <c r="AE43" s="4">
        <f t="shared" si="7"/>
        <v>96.601000841892301</v>
      </c>
      <c r="AF43" s="4">
        <f t="shared" si="7"/>
        <v>95.930200590507454</v>
      </c>
      <c r="AG43" s="4">
        <f t="shared" si="7"/>
        <v>92.709675624393839</v>
      </c>
      <c r="AI43" s="4">
        <f t="shared" si="8"/>
        <v>-1.5294328947951641</v>
      </c>
      <c r="AJ43" s="4">
        <f t="shared" si="8"/>
        <v>-0.59409709691814783</v>
      </c>
      <c r="AK43" s="4">
        <f t="shared" si="8"/>
        <v>-1.7183744232828673</v>
      </c>
      <c r="AL43" s="4">
        <f t="shared" si="8"/>
        <v>-1.1700868909547921</v>
      </c>
      <c r="AM43" s="4">
        <f t="shared" si="8"/>
        <v>-1.6970577575885955</v>
      </c>
      <c r="AN43" s="4">
        <f t="shared" si="8"/>
        <v>-0.89335983488589932</v>
      </c>
      <c r="AO43" s="4">
        <f t="shared" si="8"/>
        <v>-0.10097408430564769</v>
      </c>
      <c r="AP43" s="4">
        <f t="shared" si="8"/>
        <v>-0.10642841380830248</v>
      </c>
      <c r="AQ43" s="4">
        <f t="shared" si="8"/>
        <v>-0.68251593153786416</v>
      </c>
      <c r="AR43" s="4">
        <f t="shared" si="8"/>
        <v>1.9609950019871718</v>
      </c>
      <c r="AS43" s="4">
        <f t="shared" si="8"/>
        <v>-2.8378910963405417</v>
      </c>
      <c r="AT43" s="4">
        <f t="shared" si="8"/>
        <v>-0.75392608981009346</v>
      </c>
      <c r="AU43" s="4">
        <f t="shared" si="8"/>
        <v>-0.16000084189229824</v>
      </c>
      <c r="AV43" s="4">
        <f t="shared" si="8"/>
        <v>-0.32120059050745908</v>
      </c>
      <c r="AW43" s="4">
        <f t="shared" si="8"/>
        <v>-0.81867562439383335</v>
      </c>
      <c r="AY43" s="2">
        <f t="shared" si="51"/>
        <v>73.587863800967455</v>
      </c>
      <c r="AZ43" s="2">
        <f t="shared" si="51"/>
        <v>76.476953827321566</v>
      </c>
      <c r="BA43" s="2">
        <f t="shared" si="51"/>
        <v>83.218325935657816</v>
      </c>
      <c r="BB43" s="2">
        <f t="shared" si="51"/>
        <v>83.022007224718223</v>
      </c>
      <c r="BC43" s="2">
        <f t="shared" si="51"/>
        <v>90.213053182029199</v>
      </c>
      <c r="BD43" s="2">
        <f t="shared" si="51"/>
        <v>96.96035624684805</v>
      </c>
      <c r="BE43" s="2">
        <f t="shared" si="51"/>
        <v>95.600973501781681</v>
      </c>
      <c r="BF43" s="2">
        <f t="shared" si="51"/>
        <v>100.3734283593882</v>
      </c>
      <c r="BG43" s="2">
        <f t="shared" si="51"/>
        <v>104.91951590515015</v>
      </c>
      <c r="BH43" s="2">
        <f t="shared" si="51"/>
        <v>102.65600460008811</v>
      </c>
      <c r="BI43" s="2">
        <f t="shared" si="51"/>
        <v>99.788876556135307</v>
      </c>
      <c r="BJ43" s="2">
        <f t="shared" si="51"/>
        <v>97.671870150782155</v>
      </c>
      <c r="BK43" s="2">
        <f t="shared" si="51"/>
        <v>96.600705837594234</v>
      </c>
      <c r="BL43" s="2">
        <f t="shared" si="51"/>
        <v>95.930135344286327</v>
      </c>
      <c r="BM43" s="2">
        <f t="shared" si="51"/>
        <v>92.709675403010891</v>
      </c>
      <c r="BO43" s="2">
        <f t="shared" si="10"/>
        <v>72.06</v>
      </c>
      <c r="BP43" s="2">
        <f t="shared" si="11"/>
        <v>75.882999999999996</v>
      </c>
      <c r="BQ43" s="2">
        <f t="shared" si="12"/>
        <v>81.5</v>
      </c>
      <c r="BR43" s="2">
        <f t="shared" si="13"/>
        <v>81.852000000000004</v>
      </c>
      <c r="BS43" s="2">
        <f t="shared" si="14"/>
        <v>88.516000000000005</v>
      </c>
      <c r="BT43" s="2">
        <f t="shared" si="15"/>
        <v>96.066999999999993</v>
      </c>
      <c r="BU43" s="2">
        <f t="shared" si="16"/>
        <v>95.5</v>
      </c>
      <c r="BV43" s="2">
        <f t="shared" si="17"/>
        <v>100.267</v>
      </c>
      <c r="BW43" s="2">
        <f t="shared" si="18"/>
        <v>104.23699999999999</v>
      </c>
      <c r="BX43" s="2">
        <f t="shared" si="19"/>
        <v>104.617</v>
      </c>
      <c r="BY43" s="2">
        <f t="shared" si="20"/>
        <v>96.950999999999993</v>
      </c>
      <c r="BZ43" s="2">
        <f t="shared" si="21"/>
        <v>96.918000000000006</v>
      </c>
      <c r="CA43" s="2">
        <f t="shared" si="22"/>
        <v>96.441000000000003</v>
      </c>
      <c r="CB43" s="2">
        <f t="shared" si="23"/>
        <v>95.608999999999995</v>
      </c>
      <c r="CC43" s="2">
        <f t="shared" si="24"/>
        <v>91.891000000000005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73.513040619136945</v>
      </c>
      <c r="DL43" s="2">
        <f t="shared" si="41"/>
        <v>76.459860627177704</v>
      </c>
      <c r="DM43" s="2">
        <f t="shared" si="41"/>
        <v>82.978384760824355</v>
      </c>
      <c r="DN43" s="2">
        <f t="shared" si="41"/>
        <v>83.084734111228158</v>
      </c>
      <c r="DO43" s="2">
        <f t="shared" si="41"/>
        <v>89.136805949864069</v>
      </c>
      <c r="DP43" s="2">
        <f t="shared" si="41"/>
        <v>97.455946994865613</v>
      </c>
      <c r="DQ43" s="2">
        <f t="shared" si="41"/>
        <v>95.73475243902439</v>
      </c>
      <c r="DR43" s="2">
        <f t="shared" si="41"/>
        <v>100.31392548418866</v>
      </c>
      <c r="DS43" s="2">
        <f t="shared" si="41"/>
        <v>104.75239183718131</v>
      </c>
      <c r="DT43" s="2">
        <f t="shared" si="41"/>
        <v>102.7947442508711</v>
      </c>
      <c r="DU43" s="2">
        <f t="shared" si="41"/>
        <v>100.0556546360616</v>
      </c>
      <c r="DV43" s="2">
        <f t="shared" si="41"/>
        <v>97.714857169867372</v>
      </c>
      <c r="DW43" s="2">
        <f t="shared" si="41"/>
        <v>96.789234843205548</v>
      </c>
      <c r="DX43" s="2">
        <f t="shared" si="41"/>
        <v>95.997885935769659</v>
      </c>
      <c r="DY43" s="2">
        <f t="shared" si="41"/>
        <v>92.545354878048784</v>
      </c>
      <c r="EA43" s="2">
        <f t="shared" si="42"/>
        <v>74.256823234322653</v>
      </c>
      <c r="EB43" s="2">
        <f t="shared" si="42"/>
        <v>76.65915253953645</v>
      </c>
      <c r="EC43" s="2">
        <f t="shared" si="42"/>
        <v>85.98143021627979</v>
      </c>
      <c r="ED43" s="2">
        <f t="shared" si="42"/>
        <v>82.317126562680514</v>
      </c>
      <c r="EE43" s="2">
        <f t="shared" si="42"/>
        <v>103.8696047073702</v>
      </c>
      <c r="EF43" s="2">
        <f t="shared" si="42"/>
        <v>90.661095885005651</v>
      </c>
      <c r="EG43" s="2">
        <f t="shared" si="42"/>
        <v>93.756900413551719</v>
      </c>
      <c r="EH43" s="2">
        <f t="shared" si="42"/>
        <v>101.27773167844812</v>
      </c>
      <c r="EI43" s="2">
        <f t="shared" si="42"/>
        <v>107.50676179326345</v>
      </c>
      <c r="EJ43" s="2">
        <f t="shared" si="42"/>
        <v>100.69300400241352</v>
      </c>
      <c r="EK43" s="2">
        <f t="shared" si="42"/>
        <v>96.610806858407074</v>
      </c>
      <c r="EL43" s="2">
        <f t="shared" si="42"/>
        <v>97.171043362831867</v>
      </c>
      <c r="EM43" s="2">
        <f t="shared" si="42"/>
        <v>94.740809938395202</v>
      </c>
      <c r="EN43" s="2">
        <f t="shared" si="42"/>
        <v>95.185181384334271</v>
      </c>
      <c r="EO43" s="2">
        <f t="shared" si="42"/>
        <v>94.99137242301984</v>
      </c>
      <c r="EQ43" s="2">
        <f t="shared" si="43"/>
        <v>73.063001845124958</v>
      </c>
      <c r="ER43" s="2">
        <f t="shared" si="43"/>
        <v>76.911268045644547</v>
      </c>
      <c r="ES43" s="2">
        <f t="shared" si="43"/>
        <v>85.753152647209888</v>
      </c>
      <c r="ET43" s="2">
        <f t="shared" si="43"/>
        <v>82.845523365728411</v>
      </c>
      <c r="EU43" s="2">
        <f t="shared" si="43"/>
        <v>96.288906401630101</v>
      </c>
      <c r="EV43" s="2">
        <f t="shared" si="43"/>
        <v>89.877407803278942</v>
      </c>
      <c r="EW43" s="2">
        <f t="shared" si="43"/>
        <v>92.284599234468672</v>
      </c>
      <c r="EX43" s="2">
        <f t="shared" si="43"/>
        <v>96.894492736469914</v>
      </c>
      <c r="EY43" s="2">
        <f t="shared" si="43"/>
        <v>102.19846604064801</v>
      </c>
      <c r="EZ43" s="2">
        <f t="shared" si="43"/>
        <v>98.13173613178175</v>
      </c>
      <c r="FA43" s="2">
        <f t="shared" si="43"/>
        <v>95.593979684809256</v>
      </c>
      <c r="FB43" s="2">
        <f t="shared" si="43"/>
        <v>96.139166415735815</v>
      </c>
      <c r="FC43" s="2">
        <f t="shared" si="43"/>
        <v>94.948084063831672</v>
      </c>
      <c r="FD43" s="2">
        <f t="shared" si="43"/>
        <v>97.270774408726155</v>
      </c>
      <c r="FE43" s="2">
        <f t="shared" si="43"/>
        <v>99.456852033377444</v>
      </c>
      <c r="FG43" s="2">
        <f t="shared" si="44"/>
        <v>0.1006005146340388</v>
      </c>
      <c r="FH43" s="2">
        <f t="shared" si="44"/>
        <v>8.5767371887181698E-2</v>
      </c>
      <c r="FI43" s="2">
        <f t="shared" si="44"/>
        <v>7.9899439642248868E-2</v>
      </c>
      <c r="FJ43" s="2">
        <f t="shared" si="44"/>
        <v>8.171868749785148E-2</v>
      </c>
      <c r="FK43" s="2">
        <f t="shared" si="44"/>
        <v>7.3052065534811209E-2</v>
      </c>
      <c r="FL43" s="2">
        <f t="shared" si="44"/>
        <v>7.2935987258746934E-2</v>
      </c>
      <c r="FM43" s="2">
        <f t="shared" si="44"/>
        <v>6.7636793526571148E-2</v>
      </c>
      <c r="FN43" s="2">
        <f t="shared" si="44"/>
        <v>6.1747305057035635E-2</v>
      </c>
      <c r="FO43" s="2">
        <f t="shared" si="44"/>
        <v>6.0680853333691359E-2</v>
      </c>
      <c r="FP43" s="2">
        <f t="shared" si="44"/>
        <v>6.6009373406056171E-2</v>
      </c>
      <c r="FQ43" s="2">
        <f t="shared" si="44"/>
        <v>7.7442094525102478E-2</v>
      </c>
      <c r="FR43" s="2">
        <f t="shared" si="44"/>
        <v>7.9044204836117571E-2</v>
      </c>
      <c r="FS43" s="2">
        <f t="shared" si="44"/>
        <v>9.2036248317722461E-2</v>
      </c>
      <c r="FT43" s="2">
        <f t="shared" si="44"/>
        <v>8.336730115882135E-2</v>
      </c>
      <c r="FU43" s="2">
        <f t="shared" si="44"/>
        <v>6.7176862726473677E-2</v>
      </c>
      <c r="FW43" s="2">
        <f t="shared" si="53"/>
        <v>1.4508309640271235E-6</v>
      </c>
      <c r="FX43" s="2">
        <f t="shared" si="53"/>
        <v>1.8110051305070973E-6</v>
      </c>
      <c r="FY43" s="2">
        <f t="shared" si="53"/>
        <v>2.0776357124611643E-6</v>
      </c>
      <c r="FZ43" s="2">
        <f t="shared" si="53"/>
        <v>1.882810071086758E-6</v>
      </c>
      <c r="GA43" s="2">
        <f t="shared" si="53"/>
        <v>1.8663424957620592E-6</v>
      </c>
      <c r="GB43" s="2">
        <f t="shared" si="53"/>
        <v>2.0085079362799477E-6</v>
      </c>
      <c r="GC43" s="2">
        <f t="shared" si="53"/>
        <v>2.2876906909321971E-6</v>
      </c>
      <c r="GD43" s="2">
        <f t="shared" si="53"/>
        <v>2.181011209431647E-6</v>
      </c>
      <c r="GE43" s="2">
        <f t="shared" si="53"/>
        <v>2.534026649422031E-6</v>
      </c>
      <c r="GF43" s="2">
        <f t="shared" si="53"/>
        <v>1.9888275173606672E-6</v>
      </c>
      <c r="GG43" s="2">
        <f t="shared" si="53"/>
        <v>1.8220447386899132E-6</v>
      </c>
      <c r="GH43" s="2">
        <f t="shared" si="53"/>
        <v>1.6369482834689351E-6</v>
      </c>
      <c r="GI43" s="2">
        <f t="shared" si="53"/>
        <v>1.6287031440396243E-6</v>
      </c>
      <c r="GJ43" s="2">
        <f t="shared" si="53"/>
        <v>1.14768763527317E-6</v>
      </c>
      <c r="GK43" s="2">
        <f t="shared" si="53"/>
        <v>1.061502336350176E-6</v>
      </c>
      <c r="GM43" s="86">
        <f t="shared" si="54"/>
        <v>1.5791305645699091E-6</v>
      </c>
      <c r="GN43" s="86">
        <f t="shared" si="54"/>
        <v>1.0968301937665572E-7</v>
      </c>
      <c r="GO43" s="86">
        <f t="shared" si="54"/>
        <v>3.765077642757116E-8</v>
      </c>
      <c r="GP43" s="86">
        <f t="shared" si="54"/>
        <v>6.0641996262244398E-8</v>
      </c>
      <c r="GQ43" s="86">
        <f t="shared" si="54"/>
        <v>3.2880146299303169E-9</v>
      </c>
      <c r="GR43" s="86">
        <f t="shared" si="54"/>
        <v>2.4529162981287949E-9</v>
      </c>
      <c r="GS43" s="86">
        <f t="shared" si="54"/>
        <v>3.7601415132378703E-10</v>
      </c>
      <c r="GT43" s="86">
        <f t="shared" si="54"/>
        <v>3.3787476200142777E-11</v>
      </c>
      <c r="GU43" s="86">
        <f t="shared" si="54"/>
        <v>1.587331310570812E-11</v>
      </c>
      <c r="GV43" s="86">
        <f t="shared" si="54"/>
        <v>2.7036009560656213E-10</v>
      </c>
      <c r="GW43" s="86">
        <f t="shared" si="54"/>
        <v>1.1237061783399625E-8</v>
      </c>
      <c r="GX43" s="86">
        <f t="shared" si="54"/>
        <v>4.5185005936147512E-8</v>
      </c>
      <c r="GY43" s="86">
        <f t="shared" si="54"/>
        <v>2.694590171223536E-7</v>
      </c>
      <c r="GZ43" s="86">
        <f t="shared" si="54"/>
        <v>6.3361197681002427E-8</v>
      </c>
      <c r="HA43" s="86">
        <f t="shared" si="54"/>
        <v>2.3411053479178642E-10</v>
      </c>
      <c r="HC43" s="86">
        <f t="shared" si="58"/>
        <v>1.2871494747926934E-18</v>
      </c>
      <c r="HD43" s="86">
        <f t="shared" si="58"/>
        <v>6.0810980311706822E-22</v>
      </c>
      <c r="HE43" s="86">
        <f t="shared" si="58"/>
        <v>1.3208851436071611E-23</v>
      </c>
      <c r="HF43" s="86">
        <f t="shared" si="58"/>
        <v>1.6656121718547438E-21</v>
      </c>
      <c r="HG43" s="86">
        <f t="shared" si="58"/>
        <v>2.3295547290053206E-18</v>
      </c>
      <c r="HH43" s="86">
        <f t="shared" si="58"/>
        <v>3.5821563720729482E-18</v>
      </c>
      <c r="HI43" s="86">
        <f t="shared" si="58"/>
        <v>7.0839647762490404E-21</v>
      </c>
      <c r="HJ43" s="86">
        <f t="shared" si="58"/>
        <v>4.2520823694677924E-24</v>
      </c>
      <c r="HK43" s="86">
        <f t="shared" si="58"/>
        <v>4.4548630270078256E-24</v>
      </c>
      <c r="HL43" s="86">
        <f t="shared" si="58"/>
        <v>1.2823556735658543E-20</v>
      </c>
      <c r="HM43" s="86">
        <f t="shared" si="58"/>
        <v>5.8967508293404412E-20</v>
      </c>
      <c r="HN43" s="86">
        <f t="shared" si="58"/>
        <v>3.9977906866034164E-22</v>
      </c>
      <c r="HO43" s="86">
        <f t="shared" si="58"/>
        <v>4.3651592044289388E-22</v>
      </c>
      <c r="HP43" s="86">
        <f t="shared" si="58"/>
        <v>2.5492786909947276E-22</v>
      </c>
      <c r="HQ43" s="86">
        <f t="shared" si="58"/>
        <v>3.6380154271427969E-30</v>
      </c>
      <c r="HS43" s="86">
        <f t="shared" si="55"/>
        <v>5.6337673578084398E-59</v>
      </c>
      <c r="HT43" s="86">
        <f t="shared" si="55"/>
        <v>1.1577919459203459E-69</v>
      </c>
      <c r="HU43" s="86">
        <f t="shared" si="55"/>
        <v>3.7151518055038332E-74</v>
      </c>
      <c r="HV43" s="86">
        <f t="shared" si="55"/>
        <v>1.5914225783856889E-67</v>
      </c>
      <c r="HW43" s="86">
        <f t="shared" si="55"/>
        <v>8.4652932793021657E-58</v>
      </c>
      <c r="HX43" s="86">
        <f t="shared" si="55"/>
        <v>2.0487671521902651E-58</v>
      </c>
      <c r="HY43" s="86">
        <f t="shared" si="55"/>
        <v>1.2012893151853103E-67</v>
      </c>
      <c r="HZ43" s="86">
        <f t="shared" si="55"/>
        <v>2.8210965385083013E-78</v>
      </c>
      <c r="IA43" s="86">
        <f t="shared" si="55"/>
        <v>2.2531882365240041E-78</v>
      </c>
      <c r="IB43" s="86">
        <f t="shared" si="55"/>
        <v>6.5127316177075944E-68</v>
      </c>
      <c r="IC43" s="86">
        <f t="shared" si="55"/>
        <v>8.8308157584438866E-65</v>
      </c>
      <c r="ID43" s="86">
        <f t="shared" si="55"/>
        <v>8.233259381034127E-71</v>
      </c>
      <c r="IE43" s="86">
        <f t="shared" si="55"/>
        <v>1.7668665259457575E-71</v>
      </c>
      <c r="IF43" s="86">
        <f t="shared" si="55"/>
        <v>2.6712663338908865E-45</v>
      </c>
      <c r="IG43" s="86">
        <f t="shared" si="55"/>
        <v>9.2584827069319794E-40</v>
      </c>
      <c r="II43" s="86">
        <f t="shared" si="56"/>
        <v>4.4705026124708986E-193</v>
      </c>
      <c r="IJ43" s="86">
        <f t="shared" si="56"/>
        <v>8.332291656317085E-229</v>
      </c>
      <c r="IK43" s="86">
        <f t="shared" si="56"/>
        <v>1.4821347323734912E-242</v>
      </c>
      <c r="IL43" s="86">
        <f t="shared" si="56"/>
        <v>8.6201903847635308E-221</v>
      </c>
      <c r="IM43" s="86">
        <f t="shared" si="56"/>
        <v>1.5654815161208177E-190</v>
      </c>
      <c r="IN43" s="86">
        <f t="shared" si="56"/>
        <v>1.6440698588906281E-193</v>
      </c>
      <c r="IO43" s="86">
        <f t="shared" si="56"/>
        <v>1.3132927807365172E-224</v>
      </c>
      <c r="IP43" s="86">
        <f t="shared" si="56"/>
        <v>8.6911088178441737E-265</v>
      </c>
      <c r="IQ43" s="86">
        <f t="shared" si="56"/>
        <v>1.0374521008402947E-257</v>
      </c>
      <c r="IR43" s="86">
        <f t="shared" si="56"/>
        <v>7.9566523232949888E-224</v>
      </c>
      <c r="IS43" s="86">
        <f t="shared" si="56"/>
        <v>6.4289579604076234E-214</v>
      </c>
      <c r="IT43" s="86">
        <f t="shared" si="56"/>
        <v>3.9307817557419464E-232</v>
      </c>
      <c r="IU43" s="86">
        <f t="shared" si="56"/>
        <v>6.2988579597853401E-236</v>
      </c>
      <c r="IV43" s="86">
        <f t="shared" si="56"/>
        <v>6.8878332313252347E-106</v>
      </c>
      <c r="IW43" s="86">
        <f t="shared" si="56"/>
        <v>6.107497742456993E-109</v>
      </c>
      <c r="IY43" s="86">
        <f t="shared" si="57"/>
        <v>1.5791305645711962E-6</v>
      </c>
      <c r="IZ43" s="86">
        <f t="shared" si="57"/>
        <v>1.0968301937665633E-7</v>
      </c>
      <c r="JA43" s="86">
        <f t="shared" si="57"/>
        <v>3.7650776427571173E-8</v>
      </c>
      <c r="JB43" s="86">
        <f t="shared" si="57"/>
        <v>6.0641996262246066E-8</v>
      </c>
      <c r="JC43" s="86">
        <f t="shared" si="57"/>
        <v>3.2880146322598718E-9</v>
      </c>
      <c r="JD43" s="86">
        <f t="shared" si="57"/>
        <v>2.4529163017109514E-9</v>
      </c>
      <c r="JE43" s="86">
        <f t="shared" si="57"/>
        <v>3.7601415133087101E-10</v>
      </c>
      <c r="JF43" s="86">
        <f t="shared" si="57"/>
        <v>3.3787476200147029E-11</v>
      </c>
      <c r="JG43" s="86">
        <f t="shared" si="57"/>
        <v>1.5873313105712576E-11</v>
      </c>
      <c r="JH43" s="86">
        <f t="shared" si="57"/>
        <v>2.703600956193857E-10</v>
      </c>
      <c r="JI43" s="86">
        <f t="shared" si="57"/>
        <v>1.1237061783458593E-8</v>
      </c>
      <c r="JJ43" s="86">
        <f t="shared" si="57"/>
        <v>4.5185005936147909E-8</v>
      </c>
      <c r="JK43" s="86">
        <f t="shared" si="57"/>
        <v>2.6945901712235403E-7</v>
      </c>
      <c r="JL43" s="86">
        <f t="shared" si="57"/>
        <v>6.3361197681002678E-8</v>
      </c>
      <c r="JM43" s="86">
        <f t="shared" si="57"/>
        <v>2.3411053479178642E-10</v>
      </c>
    </row>
    <row r="44" spans="2:273" x14ac:dyDescent="0.25">
      <c r="B44" s="2">
        <v>17</v>
      </c>
      <c r="C44" s="37">
        <v>72.284000000000006</v>
      </c>
      <c r="D44" s="37">
        <v>76.05</v>
      </c>
      <c r="E44" s="37">
        <v>82.167000000000002</v>
      </c>
      <c r="F44" s="37">
        <v>82.081999999999994</v>
      </c>
      <c r="G44" s="37">
        <v>87.983999999999995</v>
      </c>
      <c r="H44" s="37">
        <v>93.917000000000002</v>
      </c>
      <c r="I44" s="37">
        <v>95.5</v>
      </c>
      <c r="J44" s="37">
        <v>100.733</v>
      </c>
      <c r="K44" s="37">
        <v>104.729</v>
      </c>
      <c r="L44" s="37">
        <v>105.35</v>
      </c>
      <c r="M44" s="37">
        <v>96.704999999999998</v>
      </c>
      <c r="N44" s="37">
        <v>96.343999999999994</v>
      </c>
      <c r="O44" s="37">
        <v>96.373000000000005</v>
      </c>
      <c r="P44" s="37">
        <v>95.266000000000005</v>
      </c>
      <c r="Q44" s="37">
        <v>90.891000000000005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73.874402147210432</v>
      </c>
      <c r="T44" s="4">
        <f t="shared" si="59"/>
        <v>76.68032406614013</v>
      </c>
      <c r="U44" s="4">
        <f t="shared" si="59"/>
        <v>83.456298652779779</v>
      </c>
      <c r="V44" s="4">
        <f t="shared" si="59"/>
        <v>83.192074302943396</v>
      </c>
      <c r="W44" s="4">
        <f t="shared" si="59"/>
        <v>90.45657485403369</v>
      </c>
      <c r="X44" s="4">
        <f t="shared" si="59"/>
        <v>96.641334087600285</v>
      </c>
      <c r="Y44" s="4">
        <f t="shared" si="59"/>
        <v>95.467363304276077</v>
      </c>
      <c r="Z44" s="4">
        <f t="shared" si="59"/>
        <v>100.3103219046241</v>
      </c>
      <c r="AA44" s="4">
        <f t="shared" si="59"/>
        <v>104.88001092207806</v>
      </c>
      <c r="AB44" s="4">
        <f t="shared" si="59"/>
        <v>102.5076392738802</v>
      </c>
      <c r="AC44" s="4">
        <f t="shared" si="59"/>
        <v>99.638845266757841</v>
      </c>
      <c r="AD44" s="4">
        <f t="shared" si="59"/>
        <v>97.694940741823288</v>
      </c>
      <c r="AE44" s="4">
        <f t="shared" si="59"/>
        <v>96.737419695804448</v>
      </c>
      <c r="AF44" s="4">
        <f t="shared" si="59"/>
        <v>96.083290665747242</v>
      </c>
      <c r="AG44" s="4">
        <f t="shared" si="59"/>
        <v>92.827126992840547</v>
      </c>
      <c r="AI44" s="4">
        <f t="shared" ref="AI44:AW60" si="60">IF(OR($B44 &lt; C$230, $B44 &gt; C$233), 0, C44-S44)</f>
        <v>-1.5904021472104262</v>
      </c>
      <c r="AJ44" s="4">
        <f t="shared" si="60"/>
        <v>-0.63032406614013325</v>
      </c>
      <c r="AK44" s="4">
        <f t="shared" si="60"/>
        <v>-1.2892986527797774</v>
      </c>
      <c r="AL44" s="4">
        <f t="shared" si="60"/>
        <v>-1.1100743029434028</v>
      </c>
      <c r="AM44" s="4">
        <f t="shared" si="60"/>
        <v>-2.4725748540336951</v>
      </c>
      <c r="AN44" s="4">
        <f t="shared" si="60"/>
        <v>-2.7243340876002833</v>
      </c>
      <c r="AO44" s="4">
        <f t="shared" si="60"/>
        <v>3.2636695723923026E-2</v>
      </c>
      <c r="AP44" s="4">
        <f t="shared" si="60"/>
        <v>0.4226780953759004</v>
      </c>
      <c r="AQ44" s="4">
        <f t="shared" si="60"/>
        <v>-0.15101092207805777</v>
      </c>
      <c r="AR44" s="4">
        <f t="shared" si="60"/>
        <v>2.842360726119793</v>
      </c>
      <c r="AS44" s="4">
        <f t="shared" si="60"/>
        <v>-2.9338452667578423</v>
      </c>
      <c r="AT44" s="4">
        <f t="shared" si="60"/>
        <v>-1.3509407418232939</v>
      </c>
      <c r="AU44" s="4">
        <f t="shared" si="60"/>
        <v>-0.36441969580444322</v>
      </c>
      <c r="AV44" s="4">
        <f t="shared" si="60"/>
        <v>-0.81729066574723674</v>
      </c>
      <c r="AW44" s="4">
        <f t="shared" si="60"/>
        <v>-1.936126992840542</v>
      </c>
      <c r="AY44" s="2">
        <f t="shared" si="51"/>
        <v>73.871917118847279</v>
      </c>
      <c r="AZ44" s="2">
        <f t="shared" si="51"/>
        <v>76.680069526869531</v>
      </c>
      <c r="BA44" s="2">
        <f t="shared" si="51"/>
        <v>83.456208879804876</v>
      </c>
      <c r="BB44" s="2">
        <f t="shared" si="51"/>
        <v>83.191929810088297</v>
      </c>
      <c r="BC44" s="2">
        <f t="shared" si="51"/>
        <v>90.456565405738885</v>
      </c>
      <c r="BD44" s="2">
        <f t="shared" si="51"/>
        <v>96.641326561834532</v>
      </c>
      <c r="BE44" s="2">
        <f t="shared" si="51"/>
        <v>95.467361983139185</v>
      </c>
      <c r="BF44" s="2">
        <f t="shared" si="51"/>
        <v>100.31032176851181</v>
      </c>
      <c r="BG44" s="2">
        <f t="shared" si="51"/>
        <v>104.88001085381241</v>
      </c>
      <c r="BH44" s="2">
        <f t="shared" si="51"/>
        <v>102.50763836258491</v>
      </c>
      <c r="BI44" s="2">
        <f t="shared" si="51"/>
        <v>99.638816722213178</v>
      </c>
      <c r="BJ44" s="2">
        <f t="shared" si="51"/>
        <v>97.694838511809479</v>
      </c>
      <c r="BK44" s="2">
        <f t="shared" si="51"/>
        <v>96.736912714559622</v>
      </c>
      <c r="BL44" s="2">
        <f t="shared" si="51"/>
        <v>96.083171986466496</v>
      </c>
      <c r="BM44" s="2">
        <f t="shared" si="51"/>
        <v>92.827126478880345</v>
      </c>
      <c r="BO44" s="2">
        <f t="shared" si="10"/>
        <v>72.284000000000006</v>
      </c>
      <c r="BP44" s="2">
        <f t="shared" si="11"/>
        <v>76.05</v>
      </c>
      <c r="BQ44" s="2">
        <f t="shared" si="12"/>
        <v>82.167000000000002</v>
      </c>
      <c r="BR44" s="2">
        <f t="shared" si="13"/>
        <v>82.081999999999994</v>
      </c>
      <c r="BS44" s="2">
        <f t="shared" si="14"/>
        <v>87.983999999999995</v>
      </c>
      <c r="BT44" s="2">
        <f t="shared" si="15"/>
        <v>93.917000000000002</v>
      </c>
      <c r="BU44" s="2">
        <f t="shared" si="16"/>
        <v>95.5</v>
      </c>
      <c r="BV44" s="2">
        <f t="shared" si="17"/>
        <v>100.733</v>
      </c>
      <c r="BW44" s="2">
        <f t="shared" si="18"/>
        <v>104.729</v>
      </c>
      <c r="BX44" s="2">
        <f t="shared" si="19"/>
        <v>105.35</v>
      </c>
      <c r="BY44" s="2">
        <f t="shared" si="20"/>
        <v>96.704999999999998</v>
      </c>
      <c r="BZ44" s="2">
        <f t="shared" si="21"/>
        <v>96.343999999999994</v>
      </c>
      <c r="CA44" s="2">
        <f t="shared" si="22"/>
        <v>96.373000000000005</v>
      </c>
      <c r="CB44" s="2">
        <f t="shared" si="23"/>
        <v>95.266000000000005</v>
      </c>
      <c r="CC44" s="2">
        <f t="shared" si="24"/>
        <v>90.891000000000005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73.840564727954956</v>
      </c>
      <c r="DL44" s="2">
        <f t="shared" si="61"/>
        <v>76.694669860627187</v>
      </c>
      <c r="DM44" s="2">
        <f t="shared" si="61"/>
        <v>83.229034708154387</v>
      </c>
      <c r="DN44" s="2">
        <f t="shared" si="61"/>
        <v>83.286200605029308</v>
      </c>
      <c r="DO44" s="2">
        <f t="shared" si="61"/>
        <v>89.316193597100551</v>
      </c>
      <c r="DP44" s="2">
        <f t="shared" si="61"/>
        <v>97.166311084264592</v>
      </c>
      <c r="DQ44" s="2">
        <f t="shared" si="61"/>
        <v>95.612836585365841</v>
      </c>
      <c r="DR44" s="2">
        <f t="shared" si="61"/>
        <v>100.25293609804137</v>
      </c>
      <c r="DS44" s="2">
        <f t="shared" si="61"/>
        <v>104.70843221359011</v>
      </c>
      <c r="DT44" s="2">
        <f t="shared" si="61"/>
        <v>102.65977926829271</v>
      </c>
      <c r="DU44" s="2">
        <f t="shared" si="61"/>
        <v>99.928174871639982</v>
      </c>
      <c r="DV44" s="2">
        <f t="shared" si="61"/>
        <v>97.7553227723307</v>
      </c>
      <c r="DW44" s="2">
        <f t="shared" si="61"/>
        <v>96.969572473867572</v>
      </c>
      <c r="DX44" s="2">
        <f t="shared" si="61"/>
        <v>96.180646733111857</v>
      </c>
      <c r="DY44" s="2">
        <f t="shared" si="61"/>
        <v>92.662647560975614</v>
      </c>
      <c r="EA44" s="2">
        <f t="shared" ref="EA44:EO60" si="62">CE$228*$B44+CE$229</f>
        <v>74.127570984572287</v>
      </c>
      <c r="EB44" s="2">
        <f t="shared" si="62"/>
        <v>76.53812664534027</v>
      </c>
      <c r="EC44" s="2">
        <f t="shared" si="62"/>
        <v>85.842105352116079</v>
      </c>
      <c r="ED44" s="2">
        <f t="shared" si="62"/>
        <v>82.225796649335635</v>
      </c>
      <c r="EE44" s="2">
        <f t="shared" si="62"/>
        <v>103.65357907679336</v>
      </c>
      <c r="EF44" s="2">
        <f t="shared" si="62"/>
        <v>90.555594588500583</v>
      </c>
      <c r="EG44" s="2">
        <f t="shared" si="62"/>
        <v>93.638514373804639</v>
      </c>
      <c r="EH44" s="2">
        <f t="shared" si="62"/>
        <v>101.10572881801741</v>
      </c>
      <c r="EI44" s="2">
        <f t="shared" si="62"/>
        <v>107.3025135547345</v>
      </c>
      <c r="EJ44" s="2">
        <f t="shared" si="62"/>
        <v>100.54443222043443</v>
      </c>
      <c r="EK44" s="2">
        <f t="shared" si="62"/>
        <v>96.495059734513262</v>
      </c>
      <c r="EL44" s="2">
        <f t="shared" si="62"/>
        <v>97.052155651649244</v>
      </c>
      <c r="EM44" s="2">
        <f t="shared" si="62"/>
        <v>94.64361192589385</v>
      </c>
      <c r="EN44" s="2">
        <f t="shared" si="62"/>
        <v>95.105699740347163</v>
      </c>
      <c r="EO44" s="2">
        <f t="shared" si="62"/>
        <v>94.910059004166271</v>
      </c>
      <c r="EQ44" s="2">
        <f t="shared" ref="EQ44:FE60" si="63">CU$228*$B44+CU$229</f>
        <v>72.944491562568544</v>
      </c>
      <c r="ER44" s="2">
        <f t="shared" si="63"/>
        <v>76.787115742304593</v>
      </c>
      <c r="ES44" s="2">
        <f t="shared" si="63"/>
        <v>85.615637842484873</v>
      </c>
      <c r="ET44" s="2">
        <f t="shared" si="63"/>
        <v>82.748454274329546</v>
      </c>
      <c r="EU44" s="2">
        <f t="shared" si="63"/>
        <v>96.150047006296163</v>
      </c>
      <c r="EV44" s="2">
        <f t="shared" si="63"/>
        <v>89.779840023275</v>
      </c>
      <c r="EW44" s="2">
        <f t="shared" si="63"/>
        <v>92.181917829609716</v>
      </c>
      <c r="EX44" s="2">
        <f t="shared" si="63"/>
        <v>96.767986529425826</v>
      </c>
      <c r="EY44" s="2">
        <f t="shared" si="63"/>
        <v>102.05028686712781</v>
      </c>
      <c r="EZ44" s="2">
        <f t="shared" si="63"/>
        <v>98.00984016842682</v>
      </c>
      <c r="FA44" s="2">
        <f t="shared" si="63"/>
        <v>95.488893641889902</v>
      </c>
      <c r="FB44" s="2">
        <f t="shared" si="63"/>
        <v>96.0303933547534</v>
      </c>
      <c r="FC44" s="2">
        <f t="shared" si="63"/>
        <v>94.848547378980498</v>
      </c>
      <c r="FD44" s="2">
        <f t="shared" si="63"/>
        <v>97.168141634960918</v>
      </c>
      <c r="FE44" s="2">
        <f t="shared" si="63"/>
        <v>99.322185488773243</v>
      </c>
      <c r="FG44" s="2">
        <f t="shared" ref="FG44:FU60" si="64">POWER(10,($B44-C$231)/C$229)/(1+POWER(10,($B44-C$231)/C$229))</f>
        <v>0.10924595620213381</v>
      </c>
      <c r="FH44" s="2">
        <f t="shared" si="64"/>
        <v>9.3270271441281777E-2</v>
      </c>
      <c r="FI44" s="2">
        <f t="shared" si="64"/>
        <v>8.6937828522534205E-2</v>
      </c>
      <c r="FJ44" s="2">
        <f t="shared" si="64"/>
        <v>8.890185050752783E-2</v>
      </c>
      <c r="FK44" s="2">
        <f t="shared" si="64"/>
        <v>7.9539408737229825E-2</v>
      </c>
      <c r="FL44" s="2">
        <f t="shared" si="64"/>
        <v>7.9413905335982832E-2</v>
      </c>
      <c r="FM44" s="2">
        <f t="shared" si="64"/>
        <v>7.3681462754427371E-2</v>
      </c>
      <c r="FN44" s="2">
        <f t="shared" si="64"/>
        <v>6.730362787605014E-2</v>
      </c>
      <c r="FO44" s="2">
        <f t="shared" si="64"/>
        <v>6.6147977256945378E-2</v>
      </c>
      <c r="FP44" s="2">
        <f t="shared" si="64"/>
        <v>7.1919819805814175E-2</v>
      </c>
      <c r="FQ44" s="2">
        <f t="shared" si="64"/>
        <v>8.4283843599311903E-2</v>
      </c>
      <c r="FR44" s="2">
        <f t="shared" si="64"/>
        <v>8.6014298456006472E-2</v>
      </c>
      <c r="FS44" s="2">
        <f t="shared" si="64"/>
        <v>0.10002754582058264</v>
      </c>
      <c r="FT44" s="2">
        <f t="shared" si="64"/>
        <v>9.0681068655391148E-2</v>
      </c>
      <c r="FU44" s="2">
        <f t="shared" si="64"/>
        <v>7.3183654495958456E-2</v>
      </c>
      <c r="FW44" s="2">
        <f t="shared" si="53"/>
        <v>1.5908042956746066E-6</v>
      </c>
      <c r="FX44" s="2">
        <f t="shared" si="53"/>
        <v>1.9857272917532256E-6</v>
      </c>
      <c r="FY44" s="2">
        <f t="shared" si="53"/>
        <v>2.2780818016084498E-6</v>
      </c>
      <c r="FZ44" s="2">
        <f t="shared" si="53"/>
        <v>2.0644598154160578E-6</v>
      </c>
      <c r="GA44" s="2">
        <f t="shared" si="53"/>
        <v>2.0464034846603629E-6</v>
      </c>
      <c r="GB44" s="2">
        <f t="shared" si="53"/>
        <v>2.2022847321588879E-6</v>
      </c>
      <c r="GC44" s="2">
        <f t="shared" si="53"/>
        <v>2.5084024084916986E-6</v>
      </c>
      <c r="GD44" s="2">
        <f t="shared" si="53"/>
        <v>2.3914307334807574E-6</v>
      </c>
      <c r="GE44" s="2">
        <f t="shared" si="53"/>
        <v>2.778504290252965E-6</v>
      </c>
      <c r="GF44" s="2">
        <f t="shared" si="53"/>
        <v>2.1807055902450579E-6</v>
      </c>
      <c r="GG44" s="2">
        <f t="shared" si="53"/>
        <v>1.9978319771768325E-6</v>
      </c>
      <c r="GH44" s="2">
        <f t="shared" si="53"/>
        <v>1.7948778175729742E-6</v>
      </c>
      <c r="GI44" s="2">
        <f t="shared" si="53"/>
        <v>1.7858372048129475E-6</v>
      </c>
      <c r="GJ44" s="2">
        <f t="shared" si="53"/>
        <v>1.2584143287199297E-6</v>
      </c>
      <c r="GK44" s="2">
        <f t="shared" si="53"/>
        <v>1.1639140477644487E-6</v>
      </c>
      <c r="GM44" s="86">
        <f t="shared" si="54"/>
        <v>2.54853807990162E-6</v>
      </c>
      <c r="GN44" s="86">
        <f t="shared" si="54"/>
        <v>1.9870934172821104E-7</v>
      </c>
      <c r="GO44" s="86">
        <f t="shared" si="54"/>
        <v>7.1086371949729486E-8</v>
      </c>
      <c r="GP44" s="86">
        <f t="shared" si="54"/>
        <v>1.1215097210438122E-7</v>
      </c>
      <c r="GQ44" s="86">
        <f t="shared" si="54"/>
        <v>6.9272262505982533E-9</v>
      </c>
      <c r="GR44" s="86">
        <f t="shared" si="54"/>
        <v>5.2498322265715759E-9</v>
      </c>
      <c r="GS44" s="86">
        <f t="shared" si="54"/>
        <v>8.7029837686942051E-10</v>
      </c>
      <c r="GT44" s="86">
        <f t="shared" si="54"/>
        <v>8.625036906579326E-11</v>
      </c>
      <c r="GU44" s="86">
        <f t="shared" si="54"/>
        <v>4.19154816563649E-11</v>
      </c>
      <c r="GV44" s="86">
        <f t="shared" si="54"/>
        <v>6.3182482006126675E-10</v>
      </c>
      <c r="GW44" s="86">
        <f t="shared" si="54"/>
        <v>2.2504939901335054E-8</v>
      </c>
      <c r="GX44" s="86">
        <f t="shared" si="54"/>
        <v>8.419134711858193E-8</v>
      </c>
      <c r="GY44" s="86">
        <f t="shared" si="54"/>
        <v>4.7221283821047788E-7</v>
      </c>
      <c r="GZ44" s="86">
        <f t="shared" si="54"/>
        <v>1.1753462727284023E-7</v>
      </c>
      <c r="HA44" s="86">
        <f t="shared" si="54"/>
        <v>5.547391608912086E-10</v>
      </c>
      <c r="HC44" s="86">
        <f t="shared" si="58"/>
        <v>3.7064702435975654E-18</v>
      </c>
      <c r="HD44" s="86">
        <f t="shared" si="58"/>
        <v>2.1833213013156418E-21</v>
      </c>
      <c r="HE44" s="86">
        <f t="shared" si="58"/>
        <v>5.2635331974219435E-23</v>
      </c>
      <c r="HF44" s="86">
        <f t="shared" si="58"/>
        <v>5.7895090109176661E-21</v>
      </c>
      <c r="HG44" s="86">
        <f t="shared" si="58"/>
        <v>6.7413302977350087E-18</v>
      </c>
      <c r="HH44" s="86">
        <f t="shared" si="58"/>
        <v>1.0453194564248194E-17</v>
      </c>
      <c r="HI44" s="86">
        <f t="shared" si="58"/>
        <v>2.4857405414330417E-20</v>
      </c>
      <c r="HJ44" s="86">
        <f t="shared" si="58"/>
        <v>1.8416800793377132E-23</v>
      </c>
      <c r="HK44" s="86">
        <f t="shared" si="58"/>
        <v>1.9224250656318732E-23</v>
      </c>
      <c r="HL44" s="86">
        <f t="shared" si="58"/>
        <v>4.3945703345146516E-20</v>
      </c>
      <c r="HM44" s="86">
        <f t="shared" si="58"/>
        <v>1.9102687662971435E-19</v>
      </c>
      <c r="HN44" s="86">
        <f t="shared" si="58"/>
        <v>1.4428407191472701E-21</v>
      </c>
      <c r="HO44" s="86">
        <f t="shared" si="58"/>
        <v>1.5893519837256822E-21</v>
      </c>
      <c r="HP44" s="86">
        <f t="shared" si="58"/>
        <v>9.3770896603362209E-22</v>
      </c>
      <c r="HQ44" s="86">
        <f t="shared" si="58"/>
        <v>2.2374334039605746E-29</v>
      </c>
      <c r="HS44" s="86">
        <f t="shared" si="55"/>
        <v>5.4214345293790226E-58</v>
      </c>
      <c r="HT44" s="86">
        <f t="shared" si="55"/>
        <v>1.7769428332243059E-68</v>
      </c>
      <c r="HU44" s="86">
        <f t="shared" si="55"/>
        <v>6.9860956378982111E-73</v>
      </c>
      <c r="HV44" s="86">
        <f t="shared" si="55"/>
        <v>2.2472770989068281E-66</v>
      </c>
      <c r="HW44" s="86">
        <f t="shared" si="55"/>
        <v>8.1792600275412339E-57</v>
      </c>
      <c r="HX44" s="86">
        <f t="shared" si="55"/>
        <v>2.0666981014774814E-57</v>
      </c>
      <c r="HY44" s="86">
        <f t="shared" si="55"/>
        <v>1.8108151206484847E-66</v>
      </c>
      <c r="HZ44" s="86">
        <f t="shared" si="55"/>
        <v>6.6753398147304069E-77</v>
      </c>
      <c r="IA44" s="86">
        <f t="shared" si="55"/>
        <v>5.3074087281649464E-77</v>
      </c>
      <c r="IB44" s="86">
        <f t="shared" si="55"/>
        <v>9.5451407081121519E-67</v>
      </c>
      <c r="IC44" s="86">
        <f t="shared" si="55"/>
        <v>1.1250197034225359E-63</v>
      </c>
      <c r="ID44" s="86">
        <f t="shared" si="55"/>
        <v>1.2918163346685988E-69</v>
      </c>
      <c r="IE44" s="86">
        <f t="shared" si="55"/>
        <v>2.8706075380547832E-70</v>
      </c>
      <c r="IF44" s="86">
        <f t="shared" si="55"/>
        <v>1.4703681292244903E-44</v>
      </c>
      <c r="IG44" s="86">
        <f t="shared" si="55"/>
        <v>4.0454145302755587E-39</v>
      </c>
      <c r="II44" s="86">
        <f t="shared" si="56"/>
        <v>1.8135017048962347E-190</v>
      </c>
      <c r="IJ44" s="86">
        <f t="shared" si="56"/>
        <v>1.1696624267542121E-225</v>
      </c>
      <c r="IK44" s="86">
        <f t="shared" si="56"/>
        <v>3.4980225897633002E-239</v>
      </c>
      <c r="IL44" s="86">
        <f t="shared" si="56"/>
        <v>9.5624790702678263E-218</v>
      </c>
      <c r="IM44" s="86">
        <f t="shared" si="56"/>
        <v>6.5624313749587144E-188</v>
      </c>
      <c r="IN44" s="86">
        <f t="shared" si="56"/>
        <v>7.8450301855504723E-191</v>
      </c>
      <c r="IO44" s="86">
        <f t="shared" si="56"/>
        <v>1.8315235428179919E-221</v>
      </c>
      <c r="IP44" s="86">
        <f t="shared" si="56"/>
        <v>4.338170968527441E-261</v>
      </c>
      <c r="IQ44" s="86">
        <f t="shared" si="56"/>
        <v>4.5329436980317585E-254</v>
      </c>
      <c r="IR44" s="86">
        <f t="shared" si="56"/>
        <v>1.0019306432946942E-220</v>
      </c>
      <c r="IS44" s="86">
        <f t="shared" si="56"/>
        <v>5.6272512381693741E-211</v>
      </c>
      <c r="IT44" s="86">
        <f t="shared" si="56"/>
        <v>5.8046369385580783E-229</v>
      </c>
      <c r="IU44" s="86">
        <f t="shared" si="56"/>
        <v>1.0461313684364863E-232</v>
      </c>
      <c r="IV44" s="86">
        <f t="shared" si="56"/>
        <v>1.7108351814571263E-104</v>
      </c>
      <c r="IW44" s="86">
        <f t="shared" si="56"/>
        <v>1.6358777499564223E-107</v>
      </c>
      <c r="IY44" s="86">
        <f t="shared" si="57"/>
        <v>2.5485380799053266E-6</v>
      </c>
      <c r="IZ44" s="86">
        <f t="shared" si="57"/>
        <v>1.9870934172821321E-7</v>
      </c>
      <c r="JA44" s="86">
        <f t="shared" si="57"/>
        <v>7.1086371949729539E-8</v>
      </c>
      <c r="JB44" s="86">
        <f t="shared" si="57"/>
        <v>1.12150972104387E-7</v>
      </c>
      <c r="JC44" s="86">
        <f t="shared" si="57"/>
        <v>6.9272262573395834E-9</v>
      </c>
      <c r="JD44" s="86">
        <f t="shared" si="57"/>
        <v>5.2498322370247706E-9</v>
      </c>
      <c r="JE44" s="86">
        <f t="shared" si="57"/>
        <v>8.7029837689427791E-10</v>
      </c>
      <c r="JF44" s="86">
        <f t="shared" si="57"/>
        <v>8.6250369065811678E-11</v>
      </c>
      <c r="JG44" s="86">
        <f t="shared" si="57"/>
        <v>4.1915481656384125E-11</v>
      </c>
      <c r="JH44" s="86">
        <f t="shared" si="57"/>
        <v>6.3182482010521247E-10</v>
      </c>
      <c r="JI44" s="86">
        <f t="shared" si="57"/>
        <v>2.250493990152608E-8</v>
      </c>
      <c r="JJ44" s="86">
        <f t="shared" si="57"/>
        <v>8.4191347118583373E-8</v>
      </c>
      <c r="JK44" s="86">
        <f t="shared" si="57"/>
        <v>4.7221283821047947E-7</v>
      </c>
      <c r="JL44" s="86">
        <f t="shared" si="57"/>
        <v>1.1753462727284117E-7</v>
      </c>
      <c r="JM44" s="86">
        <f t="shared" si="57"/>
        <v>5.547391608912086E-10</v>
      </c>
    </row>
    <row r="45" spans="2:273" x14ac:dyDescent="0.25">
      <c r="B45" s="2">
        <v>18</v>
      </c>
      <c r="C45" s="37">
        <v>71.269000000000005</v>
      </c>
      <c r="D45" s="37">
        <v>75.832999999999998</v>
      </c>
      <c r="E45" s="37">
        <v>81.516999999999996</v>
      </c>
      <c r="F45" s="37">
        <v>83.114999999999995</v>
      </c>
      <c r="G45" s="37">
        <v>88.387</v>
      </c>
      <c r="H45" s="37">
        <v>92.9</v>
      </c>
      <c r="I45" s="37">
        <v>95.034000000000006</v>
      </c>
      <c r="J45" s="37">
        <v>100.633</v>
      </c>
      <c r="K45" s="37">
        <v>104.898</v>
      </c>
      <c r="L45" s="37">
        <v>104.017</v>
      </c>
      <c r="M45" s="37">
        <v>96.787000000000006</v>
      </c>
      <c r="N45" s="37">
        <v>96.902000000000001</v>
      </c>
      <c r="O45" s="37">
        <v>95.542000000000002</v>
      </c>
      <c r="P45" s="37">
        <v>95.516000000000005</v>
      </c>
      <c r="Q45" s="37">
        <v>91.733999999999995</v>
      </c>
      <c r="S45" s="4">
        <f t="shared" si="59"/>
        <v>74.151861808374846</v>
      </c>
      <c r="T45" s="4">
        <f t="shared" si="59"/>
        <v>76.877993472514504</v>
      </c>
      <c r="U45" s="4">
        <f t="shared" si="59"/>
        <v>83.690003069578523</v>
      </c>
      <c r="V45" s="4">
        <f t="shared" si="59"/>
        <v>83.357140359560049</v>
      </c>
      <c r="W45" s="4">
        <f t="shared" si="59"/>
        <v>90.702248460434262</v>
      </c>
      <c r="X45" s="4">
        <f t="shared" si="59"/>
        <v>96.321345166343377</v>
      </c>
      <c r="Y45" s="4">
        <f t="shared" si="59"/>
        <v>95.332823018765978</v>
      </c>
      <c r="Z45" s="4">
        <f t="shared" si="59"/>
        <v>100.24632368582046</v>
      </c>
      <c r="AA45" s="4">
        <f t="shared" si="59"/>
        <v>104.83986007390006</v>
      </c>
      <c r="AB45" s="4">
        <f t="shared" si="59"/>
        <v>102.35808108561754</v>
      </c>
      <c r="AC45" s="4">
        <f t="shared" si="59"/>
        <v>99.487110114396515</v>
      </c>
      <c r="AD45" s="4">
        <f t="shared" si="59"/>
        <v>97.715293689068133</v>
      </c>
      <c r="AE45" s="4">
        <f t="shared" si="59"/>
        <v>96.867954977460272</v>
      </c>
      <c r="AF45" s="4">
        <f t="shared" si="59"/>
        <v>96.231820152798662</v>
      </c>
      <c r="AG45" s="4">
        <f t="shared" si="59"/>
        <v>92.943199227718864</v>
      </c>
      <c r="AI45" s="4">
        <f t="shared" si="60"/>
        <v>-2.882861808374841</v>
      </c>
      <c r="AJ45" s="4">
        <f t="shared" si="60"/>
        <v>-1.0449934725145056</v>
      </c>
      <c r="AK45" s="4">
        <f t="shared" si="60"/>
        <v>-2.1730030695785274</v>
      </c>
      <c r="AL45" s="4">
        <f t="shared" si="60"/>
        <v>-0.24214035956005375</v>
      </c>
      <c r="AM45" s="4">
        <f t="shared" si="60"/>
        <v>-2.3152484604342618</v>
      </c>
      <c r="AN45" s="4">
        <f t="shared" si="60"/>
        <v>-3.4213451663433716</v>
      </c>
      <c r="AO45" s="4">
        <f t="shared" si="60"/>
        <v>-0.29882301876597239</v>
      </c>
      <c r="AP45" s="4">
        <f t="shared" si="60"/>
        <v>0.38667631417953885</v>
      </c>
      <c r="AQ45" s="4">
        <f t="shared" si="60"/>
        <v>5.8139926099940453E-2</v>
      </c>
      <c r="AR45" s="4">
        <f t="shared" si="60"/>
        <v>1.6589189143824541</v>
      </c>
      <c r="AS45" s="4">
        <f t="shared" si="60"/>
        <v>-2.7001101143965087</v>
      </c>
      <c r="AT45" s="4">
        <f t="shared" si="60"/>
        <v>-0.81329368906813215</v>
      </c>
      <c r="AU45" s="4">
        <f t="shared" si="60"/>
        <v>-1.3259549774602704</v>
      </c>
      <c r="AV45" s="4">
        <f t="shared" si="60"/>
        <v>-0.7158201527986563</v>
      </c>
      <c r="AW45" s="4">
        <f t="shared" si="60"/>
        <v>-1.2091992277188695</v>
      </c>
      <c r="AY45" s="2">
        <f t="shared" si="51"/>
        <v>74.147962846304949</v>
      </c>
      <c r="AZ45" s="2">
        <f t="shared" si="51"/>
        <v>76.877546623017395</v>
      </c>
      <c r="BA45" s="2">
        <f t="shared" si="51"/>
        <v>83.689838971953108</v>
      </c>
      <c r="BB45" s="2">
        <f t="shared" si="51"/>
        <v>83.356881500952127</v>
      </c>
      <c r="BC45" s="2">
        <f t="shared" si="51"/>
        <v>90.70222924718226</v>
      </c>
      <c r="BD45" s="2">
        <f t="shared" si="51"/>
        <v>96.321329628054087</v>
      </c>
      <c r="BE45" s="2">
        <f t="shared" si="51"/>
        <v>95.332820074344312</v>
      </c>
      <c r="BF45" s="2">
        <f t="shared" si="51"/>
        <v>100.24632335197023</v>
      </c>
      <c r="BG45" s="2">
        <f t="shared" si="51"/>
        <v>104.8398599008471</v>
      </c>
      <c r="BH45" s="2">
        <f t="shared" si="51"/>
        <v>102.35807903501987</v>
      </c>
      <c r="BI45" s="2">
        <f t="shared" si="51"/>
        <v>99.487054870019662</v>
      </c>
      <c r="BJ45" s="2">
        <f t="shared" si="51"/>
        <v>97.715109164438175</v>
      </c>
      <c r="BK45" s="2">
        <f t="shared" si="51"/>
        <v>96.867093505062428</v>
      </c>
      <c r="BL45" s="2">
        <f t="shared" si="51"/>
        <v>96.231606961132627</v>
      </c>
      <c r="BM45" s="2">
        <f t="shared" si="51"/>
        <v>92.943198055852775</v>
      </c>
      <c r="BO45" s="2">
        <f t="shared" si="10"/>
        <v>71.269000000000005</v>
      </c>
      <c r="BP45" s="2">
        <f t="shared" si="11"/>
        <v>75.832999999999998</v>
      </c>
      <c r="BQ45" s="2">
        <f t="shared" si="12"/>
        <v>81.516999999999996</v>
      </c>
      <c r="BR45" s="2">
        <f t="shared" si="13"/>
        <v>83.114999999999995</v>
      </c>
      <c r="BS45" s="2">
        <f t="shared" si="14"/>
        <v>88.387</v>
      </c>
      <c r="BT45" s="2">
        <f t="shared" si="15"/>
        <v>92.9</v>
      </c>
      <c r="BU45" s="2">
        <f t="shared" si="16"/>
        <v>95.034000000000006</v>
      </c>
      <c r="BV45" s="2">
        <f t="shared" si="17"/>
        <v>100.633</v>
      </c>
      <c r="BW45" s="2">
        <f t="shared" si="18"/>
        <v>104.898</v>
      </c>
      <c r="BX45" s="2">
        <f t="shared" si="19"/>
        <v>104.017</v>
      </c>
      <c r="BY45" s="2">
        <f t="shared" si="20"/>
        <v>96.787000000000006</v>
      </c>
      <c r="BZ45" s="2">
        <f t="shared" si="21"/>
        <v>96.902000000000001</v>
      </c>
      <c r="CA45" s="2">
        <f t="shared" si="22"/>
        <v>95.542000000000002</v>
      </c>
      <c r="CB45" s="2">
        <f t="shared" si="23"/>
        <v>95.516000000000005</v>
      </c>
      <c r="CC45" s="2">
        <f t="shared" si="24"/>
        <v>91.733999999999995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74.168088836772966</v>
      </c>
      <c r="DL45" s="2">
        <f t="shared" si="61"/>
        <v>76.929479094076669</v>
      </c>
      <c r="DM45" s="2">
        <f t="shared" si="61"/>
        <v>83.479684655484419</v>
      </c>
      <c r="DN45" s="2">
        <f t="shared" si="61"/>
        <v>83.487667098830457</v>
      </c>
      <c r="DO45" s="2">
        <f t="shared" si="61"/>
        <v>89.495581244337046</v>
      </c>
      <c r="DP45" s="2">
        <f t="shared" si="61"/>
        <v>96.876675173663557</v>
      </c>
      <c r="DQ45" s="2">
        <f t="shared" si="61"/>
        <v>95.490920731707305</v>
      </c>
      <c r="DR45" s="2">
        <f t="shared" si="61"/>
        <v>100.19194671189409</v>
      </c>
      <c r="DS45" s="2">
        <f t="shared" si="61"/>
        <v>104.66447258999891</v>
      </c>
      <c r="DT45" s="2">
        <f t="shared" si="61"/>
        <v>102.52481428571431</v>
      </c>
      <c r="DU45" s="2">
        <f t="shared" si="61"/>
        <v>99.80069510721836</v>
      </c>
      <c r="DV45" s="2">
        <f t="shared" si="61"/>
        <v>97.795788374794043</v>
      </c>
      <c r="DW45" s="2">
        <f t="shared" si="61"/>
        <v>97.149910104529596</v>
      </c>
      <c r="DX45" s="2">
        <f t="shared" si="61"/>
        <v>96.363407530454054</v>
      </c>
      <c r="DY45" s="2">
        <f t="shared" si="61"/>
        <v>92.779940243902445</v>
      </c>
      <c r="EA45" s="2">
        <f t="shared" si="62"/>
        <v>73.998318734821936</v>
      </c>
      <c r="EB45" s="2">
        <f t="shared" si="62"/>
        <v>76.417100751144105</v>
      </c>
      <c r="EC45" s="2">
        <f t="shared" si="62"/>
        <v>85.702780487952367</v>
      </c>
      <c r="ED45" s="2">
        <f t="shared" si="62"/>
        <v>82.134466735990742</v>
      </c>
      <c r="EE45" s="2">
        <f t="shared" si="62"/>
        <v>103.43755344621654</v>
      </c>
      <c r="EF45" s="2">
        <f t="shared" si="62"/>
        <v>90.450093291995501</v>
      </c>
      <c r="EG45" s="2">
        <f t="shared" si="62"/>
        <v>93.52012833405756</v>
      </c>
      <c r="EH45" s="2">
        <f t="shared" si="62"/>
        <v>100.9337259575867</v>
      </c>
      <c r="EI45" s="2">
        <f t="shared" si="62"/>
        <v>107.09826531620554</v>
      </c>
      <c r="EJ45" s="2">
        <f t="shared" si="62"/>
        <v>100.39586043845534</v>
      </c>
      <c r="EK45" s="2">
        <f t="shared" si="62"/>
        <v>96.379312610619465</v>
      </c>
      <c r="EL45" s="2">
        <f t="shared" si="62"/>
        <v>96.933267940466621</v>
      </c>
      <c r="EM45" s="2">
        <f t="shared" si="62"/>
        <v>94.546413913392499</v>
      </c>
      <c r="EN45" s="2">
        <f t="shared" si="62"/>
        <v>95.02621809636004</v>
      </c>
      <c r="EO45" s="2">
        <f t="shared" si="62"/>
        <v>94.828745585312717</v>
      </c>
      <c r="EQ45" s="2">
        <f t="shared" si="63"/>
        <v>72.825981280012144</v>
      </c>
      <c r="ER45" s="2">
        <f t="shared" si="63"/>
        <v>76.662963438964653</v>
      </c>
      <c r="ES45" s="2">
        <f t="shared" si="63"/>
        <v>85.478123037759872</v>
      </c>
      <c r="ET45" s="2">
        <f t="shared" si="63"/>
        <v>82.651385182930667</v>
      </c>
      <c r="EU45" s="2">
        <f t="shared" si="63"/>
        <v>96.011187610962224</v>
      </c>
      <c r="EV45" s="2">
        <f t="shared" si="63"/>
        <v>89.682272243271058</v>
      </c>
      <c r="EW45" s="2">
        <f t="shared" si="63"/>
        <v>92.079236424750761</v>
      </c>
      <c r="EX45" s="2">
        <f t="shared" si="63"/>
        <v>96.641480322381753</v>
      </c>
      <c r="EY45" s="2">
        <f t="shared" si="63"/>
        <v>101.9021076936076</v>
      </c>
      <c r="EZ45" s="2">
        <f t="shared" si="63"/>
        <v>97.887944205071889</v>
      </c>
      <c r="FA45" s="2">
        <f t="shared" si="63"/>
        <v>95.383807598970563</v>
      </c>
      <c r="FB45" s="2">
        <f t="shared" si="63"/>
        <v>95.921620293770985</v>
      </c>
      <c r="FC45" s="2">
        <f t="shared" si="63"/>
        <v>94.749010694129339</v>
      </c>
      <c r="FD45" s="2">
        <f t="shared" si="63"/>
        <v>97.065508861195696</v>
      </c>
      <c r="FE45" s="2">
        <f t="shared" si="63"/>
        <v>99.187518944169042</v>
      </c>
      <c r="FG45" s="2">
        <f t="shared" si="64"/>
        <v>0.11853645223560311</v>
      </c>
      <c r="FH45" s="2">
        <f t="shared" si="64"/>
        <v>0.10135675540149405</v>
      </c>
      <c r="FI45" s="2">
        <f t="shared" si="64"/>
        <v>9.4532531870074474E-2</v>
      </c>
      <c r="FJ45" s="2">
        <f t="shared" si="64"/>
        <v>9.6649965211664232E-2</v>
      </c>
      <c r="FK45" s="2">
        <f t="shared" si="64"/>
        <v>8.6549065578556822E-2</v>
      </c>
      <c r="FL45" s="2">
        <f t="shared" si="64"/>
        <v>8.641354015773034E-2</v>
      </c>
      <c r="FM45" s="2">
        <f t="shared" si="64"/>
        <v>8.0219862077335849E-2</v>
      </c>
      <c r="FN45" s="2">
        <f t="shared" si="64"/>
        <v>7.332086373185949E-2</v>
      </c>
      <c r="FO45" s="2">
        <f t="shared" si="64"/>
        <v>7.2069876538751326E-2</v>
      </c>
      <c r="FP45" s="2">
        <f t="shared" si="64"/>
        <v>7.8315109668324279E-2</v>
      </c>
      <c r="FQ45" s="2">
        <f t="shared" si="64"/>
        <v>9.1669977495447197E-2</v>
      </c>
      <c r="FR45" s="2">
        <f t="shared" si="64"/>
        <v>9.3536589021973635E-2</v>
      </c>
      <c r="FS45" s="2">
        <f t="shared" si="64"/>
        <v>0.10862969461642945</v>
      </c>
      <c r="FT45" s="2">
        <f t="shared" si="64"/>
        <v>9.8567472807223611E-2</v>
      </c>
      <c r="FU45" s="2">
        <f t="shared" si="64"/>
        <v>7.9681678857901672E-2</v>
      </c>
      <c r="FW45" s="2">
        <f t="shared" si="53"/>
        <v>1.7442819568293399E-6</v>
      </c>
      <c r="FX45" s="2">
        <f t="shared" si="53"/>
        <v>2.1773062617668685E-6</v>
      </c>
      <c r="FY45" s="2">
        <f t="shared" si="53"/>
        <v>2.4978664755001089E-6</v>
      </c>
      <c r="FZ45" s="2">
        <f t="shared" si="53"/>
        <v>2.2636347235572321E-6</v>
      </c>
      <c r="GA45" s="2">
        <f t="shared" si="53"/>
        <v>2.243836358433467E-6</v>
      </c>
      <c r="GB45" s="2">
        <f t="shared" si="53"/>
        <v>2.4147566774419708E-6</v>
      </c>
      <c r="GC45" s="2">
        <f t="shared" si="53"/>
        <v>2.7504078824485984E-6</v>
      </c>
      <c r="GD45" s="2">
        <f t="shared" si="53"/>
        <v>2.6221510518632418E-6</v>
      </c>
      <c r="GE45" s="2">
        <f t="shared" si="53"/>
        <v>3.046568555474021E-6</v>
      </c>
      <c r="GF45" s="2">
        <f t="shared" si="53"/>
        <v>2.3910956288473549E-6</v>
      </c>
      <c r="GG45" s="2">
        <f t="shared" si="53"/>
        <v>2.1905787803040428E-6</v>
      </c>
      <c r="GH45" s="2">
        <f t="shared" si="53"/>
        <v>1.9680440509103846E-6</v>
      </c>
      <c r="GI45" s="2">
        <f t="shared" si="53"/>
        <v>1.9581312195637413E-6</v>
      </c>
      <c r="GJ45" s="2">
        <f t="shared" si="53"/>
        <v>1.3798237056318E-6</v>
      </c>
      <c r="GK45" s="2">
        <f t="shared" si="53"/>
        <v>1.2762062322503066E-6</v>
      </c>
      <c r="GM45" s="86">
        <f t="shared" si="54"/>
        <v>4.0761141589068518E-6</v>
      </c>
      <c r="GN45" s="86">
        <f t="shared" si="54"/>
        <v>3.5584591532456323E-7</v>
      </c>
      <c r="GO45" s="86">
        <f t="shared" si="54"/>
        <v>1.3255652150790904E-7</v>
      </c>
      <c r="GP45" s="86">
        <f t="shared" si="54"/>
        <v>2.0494407685991949E-7</v>
      </c>
      <c r="GQ45" s="86">
        <f t="shared" si="54"/>
        <v>1.4377820988416264E-8</v>
      </c>
      <c r="GR45" s="86">
        <f t="shared" si="54"/>
        <v>1.1064683563765062E-8</v>
      </c>
      <c r="GS45" s="86">
        <f t="shared" si="54"/>
        <v>1.9802748838535831E-9</v>
      </c>
      <c r="GT45" s="86">
        <f t="shared" si="54"/>
        <v>2.1600301828443704E-10</v>
      </c>
      <c r="GU45" s="86">
        <f t="shared" si="54"/>
        <v>1.0850176520384066E-10</v>
      </c>
      <c r="GV45" s="86">
        <f t="shared" si="54"/>
        <v>1.4514022753221015E-9</v>
      </c>
      <c r="GW45" s="86">
        <f t="shared" si="54"/>
        <v>4.4451145982074148E-8</v>
      </c>
      <c r="GX45" s="86">
        <f t="shared" si="54"/>
        <v>1.5499223278322734E-7</v>
      </c>
      <c r="GY45" s="86">
        <f t="shared" si="54"/>
        <v>8.1851664019459098E-7</v>
      </c>
      <c r="GZ45" s="86">
        <f t="shared" si="54"/>
        <v>2.1539972183846182E-7</v>
      </c>
      <c r="HA45" s="86">
        <f t="shared" si="54"/>
        <v>1.2915085339924551E-9</v>
      </c>
      <c r="HC45" s="86">
        <f t="shared" si="58"/>
        <v>1.0523921833757773E-17</v>
      </c>
      <c r="HD45" s="86">
        <f t="shared" si="58"/>
        <v>7.7043337589164063E-21</v>
      </c>
      <c r="HE45" s="86">
        <f t="shared" si="58"/>
        <v>2.0584533164914048E-22</v>
      </c>
      <c r="HF45" s="86">
        <f t="shared" si="58"/>
        <v>1.9788638272811974E-20</v>
      </c>
      <c r="HG45" s="86">
        <f t="shared" si="58"/>
        <v>1.9228876272473867E-17</v>
      </c>
      <c r="HH45" s="86">
        <f t="shared" si="58"/>
        <v>3.0055197843380586E-17</v>
      </c>
      <c r="HI45" s="86">
        <f t="shared" si="58"/>
        <v>8.570231610150896E-20</v>
      </c>
      <c r="HJ45" s="86">
        <f t="shared" si="58"/>
        <v>7.8136932900500184E-23</v>
      </c>
      <c r="HK45" s="86">
        <f t="shared" si="58"/>
        <v>8.1270228365325051E-23</v>
      </c>
      <c r="HL45" s="86">
        <f t="shared" si="58"/>
        <v>1.4803730704140743E-19</v>
      </c>
      <c r="HM45" s="86">
        <f t="shared" si="58"/>
        <v>6.0890949546756893E-19</v>
      </c>
      <c r="HN45" s="86">
        <f t="shared" si="58"/>
        <v>5.1180298059794529E-21</v>
      </c>
      <c r="HO45" s="86">
        <f t="shared" si="58"/>
        <v>5.6860167423645725E-21</v>
      </c>
      <c r="HP45" s="86">
        <f t="shared" si="58"/>
        <v>3.388839552272136E-21</v>
      </c>
      <c r="HQ45" s="86">
        <f t="shared" si="58"/>
        <v>1.3419298983122033E-28</v>
      </c>
      <c r="HS45" s="86">
        <f t="shared" si="55"/>
        <v>5.1163752004523713E-57</v>
      </c>
      <c r="HT45" s="86">
        <f t="shared" si="55"/>
        <v>2.662680569249755E-67</v>
      </c>
      <c r="HU45" s="86">
        <f t="shared" si="55"/>
        <v>1.2800577078716212E-71</v>
      </c>
      <c r="HV45" s="86">
        <f t="shared" si="55"/>
        <v>3.1005575726378271E-65</v>
      </c>
      <c r="HW45" s="86">
        <f t="shared" si="55"/>
        <v>7.7465856471819489E-56</v>
      </c>
      <c r="HX45" s="86">
        <f t="shared" si="55"/>
        <v>2.0424403299355257E-56</v>
      </c>
      <c r="HY45" s="86">
        <f t="shared" si="55"/>
        <v>2.6639518462318685E-65</v>
      </c>
      <c r="HZ45" s="86">
        <f t="shared" si="55"/>
        <v>1.5350783562593902E-75</v>
      </c>
      <c r="IA45" s="86">
        <f t="shared" si="55"/>
        <v>1.215124590000619E-75</v>
      </c>
      <c r="IB45" s="86">
        <f t="shared" si="55"/>
        <v>1.366116777254407E-65</v>
      </c>
      <c r="IC45" s="86">
        <f t="shared" si="55"/>
        <v>1.4015169732657403E-62</v>
      </c>
      <c r="ID45" s="86">
        <f t="shared" si="55"/>
        <v>1.978967850973745E-68</v>
      </c>
      <c r="IE45" s="86">
        <f t="shared" si="55"/>
        <v>4.5518624218793942E-69</v>
      </c>
      <c r="IF45" s="86">
        <f t="shared" si="55"/>
        <v>7.9770665424488033E-44</v>
      </c>
      <c r="IG45" s="86">
        <f t="shared" si="55"/>
        <v>1.7458597879501438E-38</v>
      </c>
      <c r="II45" s="86">
        <f t="shared" si="56"/>
        <v>7.0597625866166783E-188</v>
      </c>
      <c r="IJ45" s="86">
        <f t="shared" si="56"/>
        <v>1.5609823072167763E-222</v>
      </c>
      <c r="IK45" s="86">
        <f t="shared" si="56"/>
        <v>7.8158120509340723E-236</v>
      </c>
      <c r="IL45" s="86">
        <f t="shared" si="56"/>
        <v>1.0099909106766908E-214</v>
      </c>
      <c r="IM45" s="86">
        <f t="shared" si="56"/>
        <v>2.6372439763175228E-185</v>
      </c>
      <c r="IN45" s="86">
        <f t="shared" si="56"/>
        <v>3.5845825896646603E-188</v>
      </c>
      <c r="IO45" s="86">
        <f t="shared" si="56"/>
        <v>2.4262156071105907E-218</v>
      </c>
      <c r="IP45" s="86">
        <f t="shared" si="56"/>
        <v>2.0387288185837503E-257</v>
      </c>
      <c r="IQ45" s="86">
        <f t="shared" si="56"/>
        <v>1.8651910030327618E-250</v>
      </c>
      <c r="IR45" s="86">
        <f t="shared" si="56"/>
        <v>1.1999457747628646E-217</v>
      </c>
      <c r="IS45" s="86">
        <f t="shared" si="56"/>
        <v>4.6980534510840511E-208</v>
      </c>
      <c r="IT45" s="86">
        <f t="shared" si="56"/>
        <v>8.1494208121502574E-226</v>
      </c>
      <c r="IU45" s="86">
        <f t="shared" si="56"/>
        <v>1.6505194844716245E-229</v>
      </c>
      <c r="IV45" s="86">
        <f t="shared" si="56"/>
        <v>4.1585979215369099E-103</v>
      </c>
      <c r="IW45" s="86">
        <f t="shared" si="56"/>
        <v>4.2863213028509544E-106</v>
      </c>
      <c r="IY45" s="86">
        <f t="shared" si="57"/>
        <v>4.0761141589173754E-6</v>
      </c>
      <c r="IZ45" s="86">
        <f t="shared" si="57"/>
        <v>3.5584591532457096E-7</v>
      </c>
      <c r="JA45" s="86">
        <f t="shared" si="57"/>
        <v>1.3255652150790925E-7</v>
      </c>
      <c r="JB45" s="86">
        <f t="shared" si="57"/>
        <v>2.0494407685993929E-7</v>
      </c>
      <c r="JC45" s="86">
        <f t="shared" si="57"/>
        <v>1.4377821007645141E-8</v>
      </c>
      <c r="JD45" s="86">
        <f t="shared" si="57"/>
        <v>1.106468359382026E-8</v>
      </c>
      <c r="JE45" s="86">
        <f t="shared" si="57"/>
        <v>1.9802748839392852E-9</v>
      </c>
      <c r="JF45" s="86">
        <f t="shared" si="57"/>
        <v>2.1600301828451518E-10</v>
      </c>
      <c r="JG45" s="86">
        <f t="shared" si="57"/>
        <v>1.0850176520392193E-10</v>
      </c>
      <c r="JH45" s="86">
        <f t="shared" si="57"/>
        <v>1.4514022754701387E-9</v>
      </c>
      <c r="JI45" s="86">
        <f t="shared" si="57"/>
        <v>4.4451145982683059E-8</v>
      </c>
      <c r="JJ45" s="86">
        <f t="shared" si="57"/>
        <v>1.5499223278323245E-7</v>
      </c>
      <c r="JK45" s="86">
        <f t="shared" si="57"/>
        <v>8.185166401945967E-7</v>
      </c>
      <c r="JL45" s="86">
        <f t="shared" si="57"/>
        <v>2.1539972183846521E-7</v>
      </c>
      <c r="JM45" s="86">
        <f t="shared" si="57"/>
        <v>1.2915085339924551E-9</v>
      </c>
    </row>
    <row r="46" spans="2:273" x14ac:dyDescent="0.25">
      <c r="B46" s="2">
        <v>19</v>
      </c>
      <c r="C46" s="37">
        <v>72.224000000000004</v>
      </c>
      <c r="D46" s="37">
        <v>76.832999999999998</v>
      </c>
      <c r="E46" s="37">
        <v>81.733000000000004</v>
      </c>
      <c r="F46" s="37">
        <v>83.066000000000003</v>
      </c>
      <c r="G46" s="37">
        <v>88.483999999999995</v>
      </c>
      <c r="H46" s="37">
        <v>92.216999999999999</v>
      </c>
      <c r="I46" s="37">
        <v>95.224000000000004</v>
      </c>
      <c r="J46" s="37">
        <v>101.1</v>
      </c>
      <c r="K46" s="37">
        <v>104.78</v>
      </c>
      <c r="L46" s="37">
        <v>103.783</v>
      </c>
      <c r="M46" s="37">
        <v>96.033000000000001</v>
      </c>
      <c r="N46" s="37">
        <v>96.918000000000006</v>
      </c>
      <c r="O46" s="37">
        <v>95.558999999999997</v>
      </c>
      <c r="P46" s="37">
        <v>95.968999999999994</v>
      </c>
      <c r="Q46" s="37">
        <v>92.468999999999994</v>
      </c>
      <c r="S46" s="4">
        <f t="shared" si="59"/>
        <v>74.421158000699251</v>
      </c>
      <c r="T46" s="4">
        <f t="shared" si="59"/>
        <v>77.06950912538943</v>
      </c>
      <c r="U46" s="4">
        <f t="shared" si="59"/>
        <v>83.918921096348356</v>
      </c>
      <c r="V46" s="4">
        <f t="shared" si="59"/>
        <v>83.516770607919938</v>
      </c>
      <c r="W46" s="4">
        <f t="shared" si="59"/>
        <v>90.949900758063606</v>
      </c>
      <c r="X46" s="4">
        <f t="shared" si="59"/>
        <v>96.000483812926419</v>
      </c>
      <c r="Y46" s="4">
        <f t="shared" si="59"/>
        <v>95.197296875719061</v>
      </c>
      <c r="Z46" s="4">
        <f t="shared" si="59"/>
        <v>100.18129996397866</v>
      </c>
      <c r="AA46" s="4">
        <f t="shared" si="59"/>
        <v>104.79891487535174</v>
      </c>
      <c r="AB46" s="4">
        <f t="shared" si="59"/>
        <v>102.20724361211639</v>
      </c>
      <c r="AC46" s="4">
        <f t="shared" si="59"/>
        <v>99.333604867747212</v>
      </c>
      <c r="AD46" s="4">
        <f t="shared" si="59"/>
        <v>97.732713875542629</v>
      </c>
      <c r="AE46" s="4">
        <f t="shared" si="59"/>
        <v>96.992094711477478</v>
      </c>
      <c r="AF46" s="4">
        <f t="shared" si="59"/>
        <v>96.375316025744937</v>
      </c>
      <c r="AG46" s="4">
        <f t="shared" si="59"/>
        <v>93.057658831767171</v>
      </c>
      <c r="AI46" s="4">
        <f t="shared" si="60"/>
        <v>-2.1971580006992468</v>
      </c>
      <c r="AJ46" s="4">
        <f t="shared" si="60"/>
        <v>-0.23650912538943203</v>
      </c>
      <c r="AK46" s="4">
        <f t="shared" si="60"/>
        <v>-2.185921096348352</v>
      </c>
      <c r="AL46" s="4">
        <f t="shared" si="60"/>
        <v>-0.45077060791993517</v>
      </c>
      <c r="AM46" s="4">
        <f t="shared" si="60"/>
        <v>-2.4659007580636114</v>
      </c>
      <c r="AN46" s="4">
        <f t="shared" si="60"/>
        <v>-3.7834838129264199</v>
      </c>
      <c r="AO46" s="4">
        <f t="shared" si="60"/>
        <v>2.6703124280942347E-2</v>
      </c>
      <c r="AP46" s="4">
        <f t="shared" si="60"/>
        <v>0.91870003602133465</v>
      </c>
      <c r="AQ46" s="4">
        <f t="shared" si="60"/>
        <v>-1.8914875351740079E-2</v>
      </c>
      <c r="AR46" s="4">
        <f t="shared" si="60"/>
        <v>1.5757563878836152</v>
      </c>
      <c r="AS46" s="4">
        <f t="shared" si="60"/>
        <v>-3.3006048677472108</v>
      </c>
      <c r="AT46" s="4">
        <f t="shared" si="60"/>
        <v>-0.81471387554262265</v>
      </c>
      <c r="AU46" s="4">
        <f t="shared" si="60"/>
        <v>-1.4330947114774801</v>
      </c>
      <c r="AV46" s="4">
        <f t="shared" si="60"/>
        <v>-0.40631602574494252</v>
      </c>
      <c r="AW46" s="4">
        <f t="shared" si="60"/>
        <v>-0.58865883176717659</v>
      </c>
      <c r="AY46" s="2">
        <f t="shared" si="51"/>
        <v>74.415097592250362</v>
      </c>
      <c r="AZ46" s="2">
        <f t="shared" si="51"/>
        <v>77.068733997304719</v>
      </c>
      <c r="BA46" s="2">
        <f t="shared" si="51"/>
        <v>83.918624953703173</v>
      </c>
      <c r="BB46" s="2">
        <f t="shared" si="51"/>
        <v>83.516312547235401</v>
      </c>
      <c r="BC46" s="2">
        <f t="shared" si="51"/>
        <v>90.949862282363767</v>
      </c>
      <c r="BD46" s="2">
        <f t="shared" si="51"/>
        <v>96.000452232751257</v>
      </c>
      <c r="BE46" s="2">
        <f t="shared" si="51"/>
        <v>95.197290427045942</v>
      </c>
      <c r="BF46" s="2">
        <f t="shared" si="51"/>
        <v>100.18129916096622</v>
      </c>
      <c r="BG46" s="2">
        <f t="shared" si="51"/>
        <v>104.79891444548672</v>
      </c>
      <c r="BH46" s="2">
        <f t="shared" si="51"/>
        <v>102.20723907828963</v>
      </c>
      <c r="BI46" s="2">
        <f t="shared" si="51"/>
        <v>99.333499461727328</v>
      </c>
      <c r="BJ46" s="2">
        <f t="shared" si="51"/>
        <v>97.732384915850787</v>
      </c>
      <c r="BK46" s="2">
        <f t="shared" si="51"/>
        <v>96.990647350817937</v>
      </c>
      <c r="BL46" s="2">
        <f t="shared" si="51"/>
        <v>96.374937808508164</v>
      </c>
      <c r="BM46" s="2">
        <f t="shared" si="51"/>
        <v>93.057656207611146</v>
      </c>
      <c r="BO46" s="2">
        <f t="shared" si="10"/>
        <v>72.224000000000004</v>
      </c>
      <c r="BP46" s="2">
        <f t="shared" si="11"/>
        <v>76.832999999999998</v>
      </c>
      <c r="BQ46" s="2">
        <f t="shared" si="12"/>
        <v>81.733000000000004</v>
      </c>
      <c r="BR46" s="2">
        <f t="shared" si="13"/>
        <v>83.066000000000003</v>
      </c>
      <c r="BS46" s="2">
        <f t="shared" si="14"/>
        <v>88.483999999999995</v>
      </c>
      <c r="BT46" s="2">
        <f t="shared" si="15"/>
        <v>92.216999999999999</v>
      </c>
      <c r="BU46" s="2">
        <f t="shared" si="16"/>
        <v>95.224000000000004</v>
      </c>
      <c r="BV46" s="2">
        <f t="shared" si="17"/>
        <v>101.1</v>
      </c>
      <c r="BW46" s="2">
        <f t="shared" si="18"/>
        <v>104.78</v>
      </c>
      <c r="BX46" s="2">
        <f t="shared" si="19"/>
        <v>103.783</v>
      </c>
      <c r="BY46" s="2">
        <f t="shared" si="20"/>
        <v>96.033000000000001</v>
      </c>
      <c r="BZ46" s="2">
        <f t="shared" si="21"/>
        <v>96.918000000000006</v>
      </c>
      <c r="CA46" s="2">
        <f t="shared" si="22"/>
        <v>95.558999999999997</v>
      </c>
      <c r="CB46" s="2">
        <f t="shared" si="23"/>
        <v>95.968999999999994</v>
      </c>
      <c r="CC46" s="2">
        <f t="shared" si="24"/>
        <v>92.468999999999994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74.495612945590977</v>
      </c>
      <c r="DL46" s="2">
        <f t="shared" si="61"/>
        <v>77.164288327526137</v>
      </c>
      <c r="DM46" s="2">
        <f t="shared" si="61"/>
        <v>83.730334602814466</v>
      </c>
      <c r="DN46" s="2">
        <f t="shared" si="61"/>
        <v>83.689133592631606</v>
      </c>
      <c r="DO46" s="2">
        <f t="shared" si="61"/>
        <v>89.674968891573528</v>
      </c>
      <c r="DP46" s="2">
        <f t="shared" si="61"/>
        <v>96.587039263062536</v>
      </c>
      <c r="DQ46" s="2">
        <f t="shared" si="61"/>
        <v>95.36900487804877</v>
      </c>
      <c r="DR46" s="2">
        <f t="shared" si="61"/>
        <v>100.13095732574681</v>
      </c>
      <c r="DS46" s="2">
        <f t="shared" si="61"/>
        <v>104.6205129664077</v>
      </c>
      <c r="DT46" s="2">
        <f t="shared" si="61"/>
        <v>102.38984930313592</v>
      </c>
      <c r="DU46" s="2">
        <f t="shared" si="61"/>
        <v>99.673215342796723</v>
      </c>
      <c r="DV46" s="2">
        <f t="shared" si="61"/>
        <v>97.836253977257371</v>
      </c>
      <c r="DW46" s="2">
        <f t="shared" si="61"/>
        <v>97.330247735191605</v>
      </c>
      <c r="DX46" s="2">
        <f t="shared" si="61"/>
        <v>96.546168327796238</v>
      </c>
      <c r="DY46" s="2">
        <f t="shared" si="61"/>
        <v>92.897232926829275</v>
      </c>
      <c r="EA46" s="2">
        <f t="shared" si="62"/>
        <v>73.869066485071585</v>
      </c>
      <c r="EB46" s="2">
        <f t="shared" si="62"/>
        <v>76.296074856947925</v>
      </c>
      <c r="EC46" s="2">
        <f t="shared" si="62"/>
        <v>85.56345562378867</v>
      </c>
      <c r="ED46" s="2">
        <f t="shared" si="62"/>
        <v>82.043136822645863</v>
      </c>
      <c r="EE46" s="2">
        <f t="shared" si="62"/>
        <v>103.2215278156397</v>
      </c>
      <c r="EF46" s="2">
        <f t="shared" si="62"/>
        <v>90.344591995490433</v>
      </c>
      <c r="EG46" s="2">
        <f t="shared" si="62"/>
        <v>93.40174229431048</v>
      </c>
      <c r="EH46" s="2">
        <f t="shared" si="62"/>
        <v>100.76172309715599</v>
      </c>
      <c r="EI46" s="2">
        <f t="shared" si="62"/>
        <v>106.89401707767658</v>
      </c>
      <c r="EJ46" s="2">
        <f t="shared" si="62"/>
        <v>100.24728865647627</v>
      </c>
      <c r="EK46" s="2">
        <f t="shared" si="62"/>
        <v>96.263565486725653</v>
      </c>
      <c r="EL46" s="2">
        <f t="shared" si="62"/>
        <v>96.814380229283998</v>
      </c>
      <c r="EM46" s="2">
        <f t="shared" si="62"/>
        <v>94.449215900891147</v>
      </c>
      <c r="EN46" s="2">
        <f t="shared" si="62"/>
        <v>94.946736452372932</v>
      </c>
      <c r="EO46" s="2">
        <f t="shared" si="62"/>
        <v>94.747432166459163</v>
      </c>
      <c r="EQ46" s="2">
        <f t="shared" si="63"/>
        <v>72.707470997455729</v>
      </c>
      <c r="ER46" s="2">
        <f t="shared" si="63"/>
        <v>76.538811135624698</v>
      </c>
      <c r="ES46" s="2">
        <f t="shared" si="63"/>
        <v>85.340608233034857</v>
      </c>
      <c r="ET46" s="2">
        <f t="shared" si="63"/>
        <v>82.554316091531803</v>
      </c>
      <c r="EU46" s="2">
        <f t="shared" si="63"/>
        <v>95.872328215628301</v>
      </c>
      <c r="EV46" s="2">
        <f t="shared" si="63"/>
        <v>89.584704463267116</v>
      </c>
      <c r="EW46" s="2">
        <f t="shared" si="63"/>
        <v>91.976555019891805</v>
      </c>
      <c r="EX46" s="2">
        <f t="shared" si="63"/>
        <v>96.514974115337679</v>
      </c>
      <c r="EY46" s="2">
        <f t="shared" si="63"/>
        <v>101.75392852008741</v>
      </c>
      <c r="EZ46" s="2">
        <f t="shared" si="63"/>
        <v>97.766048241716959</v>
      </c>
      <c r="FA46" s="2">
        <f t="shared" si="63"/>
        <v>95.27872155605121</v>
      </c>
      <c r="FB46" s="2">
        <f t="shared" si="63"/>
        <v>95.812847232788585</v>
      </c>
      <c r="FC46" s="2">
        <f t="shared" si="63"/>
        <v>94.649474009278165</v>
      </c>
      <c r="FD46" s="2">
        <f t="shared" si="63"/>
        <v>96.962876087430459</v>
      </c>
      <c r="FE46" s="2">
        <f t="shared" si="63"/>
        <v>99.052852399564841</v>
      </c>
      <c r="FG46" s="2">
        <f t="shared" si="64"/>
        <v>0.12850305090685341</v>
      </c>
      <c r="FH46" s="2">
        <f t="shared" si="64"/>
        <v>0.11005923423267558</v>
      </c>
      <c r="FI46" s="2">
        <f t="shared" si="64"/>
        <v>0.10271605588562492</v>
      </c>
      <c r="FJ46" s="2">
        <f t="shared" si="64"/>
        <v>0.10499553663019219</v>
      </c>
      <c r="FK46" s="2">
        <f t="shared" si="64"/>
        <v>9.4113307984569725E-2</v>
      </c>
      <c r="FL46" s="2">
        <f t="shared" si="64"/>
        <v>9.3967156340010558E-2</v>
      </c>
      <c r="FM46" s="2">
        <f t="shared" si="64"/>
        <v>8.7283799528001194E-2</v>
      </c>
      <c r="FN46" s="2">
        <f t="shared" si="64"/>
        <v>7.9830021634523421E-2</v>
      </c>
      <c r="FO46" s="2">
        <f t="shared" si="64"/>
        <v>7.8477381516421099E-2</v>
      </c>
      <c r="FP46" s="2">
        <f t="shared" si="64"/>
        <v>8.5226861538554771E-2</v>
      </c>
      <c r="FQ46" s="2">
        <f t="shared" si="64"/>
        <v>9.9632962295775007E-2</v>
      </c>
      <c r="FR46" s="2">
        <f t="shared" si="64"/>
        <v>0.10164357425516918</v>
      </c>
      <c r="FS46" s="2">
        <f t="shared" si="64"/>
        <v>0.11787471776404251</v>
      </c>
      <c r="FT46" s="2">
        <f t="shared" si="64"/>
        <v>0.10705899527854253</v>
      </c>
      <c r="FU46" s="2">
        <f t="shared" si="64"/>
        <v>8.67026926792306E-2</v>
      </c>
      <c r="FW46" s="2">
        <f t="shared" si="53"/>
        <v>1.912566811732695E-6</v>
      </c>
      <c r="FX46" s="2">
        <f t="shared" si="53"/>
        <v>2.3873683408566418E-6</v>
      </c>
      <c r="FY46" s="2">
        <f t="shared" si="53"/>
        <v>2.7388554672270684E-6</v>
      </c>
      <c r="FZ46" s="2">
        <f t="shared" si="53"/>
        <v>2.4820255763600866E-6</v>
      </c>
      <c r="GA46" s="2">
        <f t="shared" si="53"/>
        <v>2.4603171101230129E-6</v>
      </c>
      <c r="GB46" s="2">
        <f t="shared" si="53"/>
        <v>2.6477274289616001E-6</v>
      </c>
      <c r="GC46" s="2">
        <f t="shared" si="53"/>
        <v>3.0157614733596912E-6</v>
      </c>
      <c r="GD46" s="2">
        <f t="shared" si="53"/>
        <v>2.8751307280102346E-6</v>
      </c>
      <c r="GE46" s="2">
        <f t="shared" si="53"/>
        <v>3.3404950122695658E-6</v>
      </c>
      <c r="GF46" s="2">
        <f t="shared" si="53"/>
        <v>2.6217836171088274E-6</v>
      </c>
      <c r="GG46" s="2">
        <f t="shared" si="53"/>
        <v>2.4019213619078335E-6</v>
      </c>
      <c r="GH46" s="2">
        <f t="shared" si="53"/>
        <v>2.1579169811416432E-6</v>
      </c>
      <c r="GI46" s="2">
        <f t="shared" si="53"/>
        <v>2.1470477818251485E-6</v>
      </c>
      <c r="GJ46" s="2">
        <f t="shared" si="53"/>
        <v>1.512946406338944E-6</v>
      </c>
      <c r="GK46" s="2">
        <f t="shared" si="53"/>
        <v>1.3993321351502326E-6</v>
      </c>
      <c r="GM46" s="86">
        <f t="shared" si="54"/>
        <v>6.460835715406725E-6</v>
      </c>
      <c r="GN46" s="86">
        <f t="shared" si="54"/>
        <v>6.2990672718446858E-7</v>
      </c>
      <c r="GO46" s="86">
        <f t="shared" si="54"/>
        <v>2.441316178879675E-7</v>
      </c>
      <c r="GP46" s="86">
        <f t="shared" si="54"/>
        <v>3.7006346646437787E-7</v>
      </c>
      <c r="GQ46" s="86">
        <f t="shared" si="54"/>
        <v>2.9399589980769772E-8</v>
      </c>
      <c r="GR46" s="86">
        <f t="shared" si="54"/>
        <v>2.2965188528897885E-8</v>
      </c>
      <c r="GS46" s="86">
        <f t="shared" si="54"/>
        <v>4.429787459279561E-9</v>
      </c>
      <c r="GT46" s="86">
        <f t="shared" si="54"/>
        <v>5.3071245541503973E-10</v>
      </c>
      <c r="GU46" s="86">
        <f t="shared" si="54"/>
        <v>2.7533516639885932E-10</v>
      </c>
      <c r="GV46" s="86">
        <f t="shared" si="54"/>
        <v>3.2773487480572862E-9</v>
      </c>
      <c r="GW46" s="86">
        <f t="shared" si="54"/>
        <v>8.6591320249547891E-8</v>
      </c>
      <c r="GX46" s="86">
        <f t="shared" si="54"/>
        <v>2.8192099846025954E-7</v>
      </c>
      <c r="GY46" s="86">
        <f t="shared" si="54"/>
        <v>1.4033551510112772E-6</v>
      </c>
      <c r="GZ46" s="86">
        <f t="shared" si="54"/>
        <v>3.9000229244041089E-7</v>
      </c>
      <c r="HA46" s="86">
        <f t="shared" si="54"/>
        <v>2.954290828398505E-9</v>
      </c>
      <c r="HC46" s="86">
        <f t="shared" si="58"/>
        <v>2.9463358840006799E-17</v>
      </c>
      <c r="HD46" s="86">
        <f t="shared" si="58"/>
        <v>2.6719998396450587E-20</v>
      </c>
      <c r="HE46" s="86">
        <f t="shared" si="58"/>
        <v>7.9005651517723393E-22</v>
      </c>
      <c r="HF46" s="86">
        <f t="shared" si="58"/>
        <v>6.6511768242911039E-20</v>
      </c>
      <c r="HG46" s="86">
        <f t="shared" si="58"/>
        <v>5.4062972087769245E-17</v>
      </c>
      <c r="HH46" s="86">
        <f t="shared" si="58"/>
        <v>8.5144860331211289E-17</v>
      </c>
      <c r="HI46" s="86">
        <f t="shared" si="58"/>
        <v>2.9032806711424559E-19</v>
      </c>
      <c r="HJ46" s="86">
        <f t="shared" si="58"/>
        <v>3.2473610256929713E-22</v>
      </c>
      <c r="HK46" s="86">
        <f t="shared" si="58"/>
        <v>3.3657582528621762E-22</v>
      </c>
      <c r="HL46" s="86">
        <f t="shared" si="58"/>
        <v>4.9020198117387666E-19</v>
      </c>
      <c r="HM46" s="86">
        <f t="shared" si="58"/>
        <v>1.909808384704578E-18</v>
      </c>
      <c r="HN46" s="86">
        <f t="shared" si="58"/>
        <v>1.7843309071788994E-20</v>
      </c>
      <c r="HO46" s="86">
        <f t="shared" si="58"/>
        <v>1.9987863086270672E-20</v>
      </c>
      <c r="HP46" s="86">
        <f t="shared" si="58"/>
        <v>1.2032843084353953E-20</v>
      </c>
      <c r="HQ46" s="86">
        <f t="shared" si="58"/>
        <v>7.8488487177981531E-28</v>
      </c>
      <c r="HS46" s="86">
        <f t="shared" si="55"/>
        <v>4.7352615129296199E-56</v>
      </c>
      <c r="HT46" s="86">
        <f t="shared" si="55"/>
        <v>3.8955425481981013E-66</v>
      </c>
      <c r="HU46" s="86">
        <f t="shared" si="55"/>
        <v>2.2854000693008929E-70</v>
      </c>
      <c r="HV46" s="86">
        <f t="shared" si="55"/>
        <v>4.1796087269358608E-64</v>
      </c>
      <c r="HW46" s="86">
        <f t="shared" si="55"/>
        <v>7.19169961587441E-55</v>
      </c>
      <c r="HX46" s="86">
        <f t="shared" si="55"/>
        <v>1.9774714566510255E-55</v>
      </c>
      <c r="HY46" s="86">
        <f t="shared" si="55"/>
        <v>3.8247673256164917E-64</v>
      </c>
      <c r="HZ46" s="86">
        <f t="shared" si="55"/>
        <v>3.4307581329599532E-74</v>
      </c>
      <c r="IA46" s="86">
        <f t="shared" si="55"/>
        <v>2.7040389331779852E-74</v>
      </c>
      <c r="IB46" s="86">
        <f t="shared" si="55"/>
        <v>1.9093267505162983E-64</v>
      </c>
      <c r="IC46" s="86">
        <f t="shared" si="55"/>
        <v>1.7073246776249725E-61</v>
      </c>
      <c r="ID46" s="86">
        <f t="shared" si="55"/>
        <v>2.9599629408174705E-67</v>
      </c>
      <c r="IE46" s="86">
        <f t="shared" si="55"/>
        <v>7.0445011035291019E-68</v>
      </c>
      <c r="IF46" s="86">
        <f t="shared" si="55"/>
        <v>4.2654919190275417E-43</v>
      </c>
      <c r="IG46" s="86">
        <f t="shared" si="55"/>
        <v>7.4418228167601196E-38</v>
      </c>
      <c r="II46" s="86">
        <f t="shared" si="56"/>
        <v>2.6373819020331798E-185</v>
      </c>
      <c r="IJ46" s="86">
        <f t="shared" si="56"/>
        <v>1.9805102159659222E-219</v>
      </c>
      <c r="IK46" s="86">
        <f t="shared" si="56"/>
        <v>1.6532650559292374E-232</v>
      </c>
      <c r="IL46" s="86">
        <f t="shared" si="56"/>
        <v>1.0156827186366316E-211</v>
      </c>
      <c r="IM46" s="86">
        <f t="shared" si="56"/>
        <v>1.016026060457704E-182</v>
      </c>
      <c r="IN46" s="86">
        <f t="shared" si="56"/>
        <v>1.568384313002927E-185</v>
      </c>
      <c r="IO46" s="86">
        <f t="shared" si="56"/>
        <v>3.0528996746180111E-215</v>
      </c>
      <c r="IP46" s="86">
        <f t="shared" si="56"/>
        <v>9.020568225645946E-254</v>
      </c>
      <c r="IQ46" s="86">
        <f t="shared" si="56"/>
        <v>7.2276537645055932E-247</v>
      </c>
      <c r="IR46" s="86">
        <f t="shared" si="56"/>
        <v>1.3667924518653081E-214</v>
      </c>
      <c r="IS46" s="86">
        <f t="shared" si="56"/>
        <v>3.7411561044216819E-205</v>
      </c>
      <c r="IT46" s="86">
        <f t="shared" si="56"/>
        <v>1.0877629767739033E-222</v>
      </c>
      <c r="IU46" s="86">
        <f t="shared" si="56"/>
        <v>2.4738046421228295E-226</v>
      </c>
      <c r="IV46" s="86">
        <f t="shared" si="56"/>
        <v>9.8923430627241954E-102</v>
      </c>
      <c r="IW46" s="86">
        <f t="shared" si="56"/>
        <v>1.0986647961030976E-104</v>
      </c>
      <c r="IY46" s="86">
        <f t="shared" si="57"/>
        <v>6.4608357154361882E-6</v>
      </c>
      <c r="IZ46" s="86">
        <f t="shared" si="57"/>
        <v>6.2990672718449526E-7</v>
      </c>
      <c r="JA46" s="86">
        <f t="shared" si="57"/>
        <v>2.4413161788796829E-7</v>
      </c>
      <c r="JB46" s="86">
        <f t="shared" si="57"/>
        <v>3.7006346646444436E-7</v>
      </c>
      <c r="JC46" s="86">
        <f t="shared" si="57"/>
        <v>2.9399590034832745E-8</v>
      </c>
      <c r="JD46" s="86">
        <f t="shared" si="57"/>
        <v>2.2965188614042746E-8</v>
      </c>
      <c r="JE46" s="86">
        <f t="shared" si="57"/>
        <v>4.429787459569889E-9</v>
      </c>
      <c r="JF46" s="86">
        <f t="shared" si="57"/>
        <v>5.307124554153645E-10</v>
      </c>
      <c r="JG46" s="86">
        <f t="shared" si="57"/>
        <v>2.7533516639919588E-10</v>
      </c>
      <c r="JH46" s="86">
        <f t="shared" si="57"/>
        <v>3.2773487485474883E-9</v>
      </c>
      <c r="JI46" s="86">
        <f t="shared" si="57"/>
        <v>8.6591320251457699E-8</v>
      </c>
      <c r="JJ46" s="86">
        <f t="shared" si="57"/>
        <v>2.8192099846027738E-7</v>
      </c>
      <c r="JK46" s="86">
        <f t="shared" si="57"/>
        <v>1.4033551510112971E-6</v>
      </c>
      <c r="JL46" s="86">
        <f t="shared" si="57"/>
        <v>3.9000229244042291E-7</v>
      </c>
      <c r="JM46" s="86">
        <f t="shared" si="57"/>
        <v>2.954290828398505E-9</v>
      </c>
    </row>
    <row r="47" spans="2:273" x14ac:dyDescent="0.25">
      <c r="B47" s="2">
        <v>20</v>
      </c>
      <c r="C47" s="37">
        <v>72.596999999999994</v>
      </c>
      <c r="D47" s="37">
        <v>76.25</v>
      </c>
      <c r="E47" s="37">
        <v>82.8</v>
      </c>
      <c r="F47" s="37">
        <v>82.638999999999996</v>
      </c>
      <c r="G47" s="37">
        <v>88.725999999999999</v>
      </c>
      <c r="H47" s="37">
        <v>91.417000000000002</v>
      </c>
      <c r="I47" s="37">
        <v>92.724000000000004</v>
      </c>
      <c r="J47" s="37">
        <v>101.583</v>
      </c>
      <c r="K47" s="37">
        <v>105.712</v>
      </c>
      <c r="L47" s="37">
        <v>104.517</v>
      </c>
      <c r="M47" s="37">
        <v>96.262</v>
      </c>
      <c r="N47" s="37">
        <v>96.721000000000004</v>
      </c>
      <c r="O47" s="37">
        <v>95.457999999999998</v>
      </c>
      <c r="P47" s="37">
        <v>95.358999999999995</v>
      </c>
      <c r="Q47" s="37">
        <v>92.25</v>
      </c>
      <c r="S47" s="4">
        <f t="shared" si="59"/>
        <v>74.681695154538488</v>
      </c>
      <c r="T47" s="4">
        <f t="shared" si="59"/>
        <v>77.254263599679916</v>
      </c>
      <c r="U47" s="4">
        <f t="shared" si="59"/>
        <v>84.142452293947102</v>
      </c>
      <c r="V47" s="4">
        <f t="shared" si="59"/>
        <v>83.670436241132506</v>
      </c>
      <c r="W47" s="4">
        <f t="shared" si="59"/>
        <v>91.199309964039841</v>
      </c>
      <c r="X47" s="4">
        <f t="shared" si="59"/>
        <v>95.678866669208489</v>
      </c>
      <c r="Y47" s="4">
        <f t="shared" si="59"/>
        <v>95.060729035952917</v>
      </c>
      <c r="Z47" s="4">
        <f t="shared" si="59"/>
        <v>100.11510376684778</v>
      </c>
      <c r="AA47" s="4">
        <f t="shared" si="59"/>
        <v>104.75700886736199</v>
      </c>
      <c r="AB47" s="4">
        <f t="shared" si="59"/>
        <v>102.05503783703898</v>
      </c>
      <c r="AC47" s="4">
        <f t="shared" si="59"/>
        <v>99.178258774114198</v>
      </c>
      <c r="AD47" s="4">
        <f t="shared" si="59"/>
        <v>97.746927193174841</v>
      </c>
      <c r="AE47" s="4">
        <f t="shared" si="59"/>
        <v>97.109345020429615</v>
      </c>
      <c r="AF47" s="4">
        <f t="shared" si="59"/>
        <v>96.513291305684831</v>
      </c>
      <c r="AG47" s="4">
        <f t="shared" si="59"/>
        <v>93.170248414900897</v>
      </c>
      <c r="AI47" s="4">
        <f t="shared" si="60"/>
        <v>-2.084695154538494</v>
      </c>
      <c r="AJ47" s="4">
        <f t="shared" si="60"/>
        <v>-1.0042635996799163</v>
      </c>
      <c r="AK47" s="4">
        <f t="shared" si="60"/>
        <v>-1.3424522939471046</v>
      </c>
      <c r="AL47" s="4">
        <f t="shared" si="60"/>
        <v>-1.0314362411325106</v>
      </c>
      <c r="AM47" s="4">
        <f t="shared" si="60"/>
        <v>-2.4733099640398422</v>
      </c>
      <c r="AN47" s="4">
        <f t="shared" si="60"/>
        <v>-4.2618666692084872</v>
      </c>
      <c r="AO47" s="4">
        <f t="shared" si="60"/>
        <v>-2.3367290359529136</v>
      </c>
      <c r="AP47" s="4">
        <f t="shared" si="60"/>
        <v>1.4678962331522172</v>
      </c>
      <c r="AQ47" s="4">
        <f t="shared" si="60"/>
        <v>0.95499113263801405</v>
      </c>
      <c r="AR47" s="4">
        <f t="shared" si="60"/>
        <v>2.4619621629610151</v>
      </c>
      <c r="AS47" s="4">
        <f t="shared" si="60"/>
        <v>-2.9162587741141976</v>
      </c>
      <c r="AT47" s="4">
        <f t="shared" si="60"/>
        <v>-1.0259271931748373</v>
      </c>
      <c r="AU47" s="4">
        <f t="shared" si="60"/>
        <v>-1.6513450204296163</v>
      </c>
      <c r="AV47" s="4">
        <f t="shared" si="60"/>
        <v>-1.1542913056848363</v>
      </c>
      <c r="AW47" s="4">
        <f t="shared" si="60"/>
        <v>-0.92024841490089671</v>
      </c>
      <c r="AY47" s="2">
        <f t="shared" si="51"/>
        <v>74.672362826330485</v>
      </c>
      <c r="AZ47" s="2">
        <f t="shared" si="51"/>
        <v>77.25293500841488</v>
      </c>
      <c r="BA47" s="2">
        <f t="shared" si="51"/>
        <v>84.141924649246107</v>
      </c>
      <c r="BB47" s="2">
        <f t="shared" si="51"/>
        <v>83.669635618999408</v>
      </c>
      <c r="BC47" s="2">
        <f t="shared" si="51"/>
        <v>91.199234086999468</v>
      </c>
      <c r="BD47" s="2">
        <f t="shared" si="51"/>
        <v>95.678803488470834</v>
      </c>
      <c r="BE47" s="2">
        <f t="shared" si="51"/>
        <v>95.060715156930016</v>
      </c>
      <c r="BF47" s="2">
        <f t="shared" si="51"/>
        <v>100.1151018727206</v>
      </c>
      <c r="BG47" s="2">
        <f t="shared" si="51"/>
        <v>104.75700782104931</v>
      </c>
      <c r="BH47" s="2">
        <f t="shared" si="51"/>
        <v>102.05502798757693</v>
      </c>
      <c r="BI47" s="2">
        <f t="shared" si="51"/>
        <v>99.178060504972564</v>
      </c>
      <c r="BJ47" s="2">
        <f t="shared" si="51"/>
        <v>97.746347973308986</v>
      </c>
      <c r="BK47" s="2">
        <f t="shared" si="51"/>
        <v>97.106940668233889</v>
      </c>
      <c r="BL47" s="2">
        <f t="shared" si="51"/>
        <v>96.512628649604508</v>
      </c>
      <c r="BM47" s="2">
        <f t="shared" si="51"/>
        <v>93.170242643722631</v>
      </c>
      <c r="BO47" s="2">
        <f t="shared" si="10"/>
        <v>72.596999999999994</v>
      </c>
      <c r="BP47" s="2">
        <f t="shared" si="11"/>
        <v>76.25</v>
      </c>
      <c r="BQ47" s="2">
        <f t="shared" si="12"/>
        <v>82.8</v>
      </c>
      <c r="BR47" s="2">
        <f t="shared" si="13"/>
        <v>82.638999999999996</v>
      </c>
      <c r="BS47" s="2">
        <f t="shared" si="14"/>
        <v>88.725999999999999</v>
      </c>
      <c r="BT47" s="2">
        <f t="shared" si="15"/>
        <v>91.417000000000002</v>
      </c>
      <c r="BU47" s="2">
        <f t="shared" si="16"/>
        <v>92.724000000000004</v>
      </c>
      <c r="BV47" s="2">
        <f t="shared" si="17"/>
        <v>101.583</v>
      </c>
      <c r="BW47" s="2">
        <f t="shared" si="18"/>
        <v>105.712</v>
      </c>
      <c r="BX47" s="2">
        <f t="shared" si="19"/>
        <v>104.517</v>
      </c>
      <c r="BY47" s="2">
        <f t="shared" si="20"/>
        <v>96.262</v>
      </c>
      <c r="BZ47" s="2">
        <f t="shared" si="21"/>
        <v>96.721000000000004</v>
      </c>
      <c r="CA47" s="2">
        <f t="shared" si="22"/>
        <v>95.457999999999998</v>
      </c>
      <c r="CB47" s="2">
        <f t="shared" si="23"/>
        <v>95.358999999999995</v>
      </c>
      <c r="CC47" s="2">
        <f t="shared" si="24"/>
        <v>92.25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74.823137054408988</v>
      </c>
      <c r="DL47" s="2">
        <f t="shared" si="61"/>
        <v>77.399097560975619</v>
      </c>
      <c r="DM47" s="2">
        <f t="shared" si="61"/>
        <v>83.980984550144498</v>
      </c>
      <c r="DN47" s="2">
        <f t="shared" si="61"/>
        <v>83.890600086432755</v>
      </c>
      <c r="DO47" s="2">
        <f t="shared" si="61"/>
        <v>89.854356538810009</v>
      </c>
      <c r="DP47" s="2">
        <f t="shared" si="61"/>
        <v>96.297403352461515</v>
      </c>
      <c r="DQ47" s="2">
        <f t="shared" si="61"/>
        <v>95.247089024390235</v>
      </c>
      <c r="DR47" s="2">
        <f t="shared" si="61"/>
        <v>100.06996793959952</v>
      </c>
      <c r="DS47" s="2">
        <f t="shared" si="61"/>
        <v>104.5765533428165</v>
      </c>
      <c r="DT47" s="2">
        <f t="shared" si="61"/>
        <v>102.25488432055752</v>
      </c>
      <c r="DU47" s="2">
        <f t="shared" si="61"/>
        <v>99.545735578375101</v>
      </c>
      <c r="DV47" s="2">
        <f t="shared" si="61"/>
        <v>97.876719579720714</v>
      </c>
      <c r="DW47" s="2">
        <f t="shared" si="61"/>
        <v>97.510585365853629</v>
      </c>
      <c r="DX47" s="2">
        <f t="shared" si="61"/>
        <v>96.728929125138436</v>
      </c>
      <c r="DY47" s="2">
        <f t="shared" si="61"/>
        <v>93.014525609756106</v>
      </c>
      <c r="EA47" s="2">
        <f t="shared" si="62"/>
        <v>73.739814235321219</v>
      </c>
      <c r="EB47" s="2">
        <f t="shared" si="62"/>
        <v>76.17504896275176</v>
      </c>
      <c r="EC47" s="2">
        <f t="shared" si="62"/>
        <v>85.424130759624958</v>
      </c>
      <c r="ED47" s="2">
        <f t="shared" si="62"/>
        <v>81.95180690930097</v>
      </c>
      <c r="EE47" s="2">
        <f t="shared" si="62"/>
        <v>103.00550218506288</v>
      </c>
      <c r="EF47" s="2">
        <f t="shared" si="62"/>
        <v>90.239090698985351</v>
      </c>
      <c r="EG47" s="2">
        <f t="shared" si="62"/>
        <v>93.283356254563401</v>
      </c>
      <c r="EH47" s="2">
        <f t="shared" si="62"/>
        <v>100.58972023672528</v>
      </c>
      <c r="EI47" s="2">
        <f t="shared" si="62"/>
        <v>106.68976883914763</v>
      </c>
      <c r="EJ47" s="2">
        <f t="shared" si="62"/>
        <v>100.09871687449719</v>
      </c>
      <c r="EK47" s="2">
        <f t="shared" si="62"/>
        <v>96.147818362831856</v>
      </c>
      <c r="EL47" s="2">
        <f t="shared" si="62"/>
        <v>96.695492518101375</v>
      </c>
      <c r="EM47" s="2">
        <f t="shared" si="62"/>
        <v>94.352017888389796</v>
      </c>
      <c r="EN47" s="2">
        <f t="shared" si="62"/>
        <v>94.867254808385823</v>
      </c>
      <c r="EO47" s="2">
        <f t="shared" si="62"/>
        <v>94.666118747605609</v>
      </c>
      <c r="EQ47" s="2">
        <f t="shared" si="63"/>
        <v>72.588960714899315</v>
      </c>
      <c r="ER47" s="2">
        <f t="shared" si="63"/>
        <v>76.414658832284758</v>
      </c>
      <c r="ES47" s="2">
        <f t="shared" si="63"/>
        <v>85.203093428309856</v>
      </c>
      <c r="ET47" s="2">
        <f t="shared" si="63"/>
        <v>82.457247000132938</v>
      </c>
      <c r="EU47" s="2">
        <f t="shared" si="63"/>
        <v>95.733468820294362</v>
      </c>
      <c r="EV47" s="2">
        <f t="shared" si="63"/>
        <v>89.487136683263174</v>
      </c>
      <c r="EW47" s="2">
        <f t="shared" si="63"/>
        <v>91.873873615032849</v>
      </c>
      <c r="EX47" s="2">
        <f t="shared" si="63"/>
        <v>96.388467908293592</v>
      </c>
      <c r="EY47" s="2">
        <f t="shared" si="63"/>
        <v>101.60574934656721</v>
      </c>
      <c r="EZ47" s="2">
        <f t="shared" si="63"/>
        <v>97.644152278362043</v>
      </c>
      <c r="FA47" s="2">
        <f t="shared" si="63"/>
        <v>95.17363551313187</v>
      </c>
      <c r="FB47" s="2">
        <f t="shared" si="63"/>
        <v>95.70407417180617</v>
      </c>
      <c r="FC47" s="2">
        <f t="shared" si="63"/>
        <v>94.549937324427006</v>
      </c>
      <c r="FD47" s="2">
        <f t="shared" si="63"/>
        <v>96.860243313665222</v>
      </c>
      <c r="FE47" s="2">
        <f t="shared" si="63"/>
        <v>98.918185854960626</v>
      </c>
      <c r="FG47" s="2">
        <f t="shared" si="64"/>
        <v>0.13917533350310646</v>
      </c>
      <c r="FH47" s="2">
        <f t="shared" si="64"/>
        <v>0.11940962147974075</v>
      </c>
      <c r="FI47" s="2">
        <f t="shared" si="64"/>
        <v>0.11152076057182982</v>
      </c>
      <c r="FJ47" s="2">
        <f t="shared" si="64"/>
        <v>0.11397081730424896</v>
      </c>
      <c r="FK47" s="2">
        <f t="shared" si="64"/>
        <v>0.10226463929524923</v>
      </c>
      <c r="FL47" s="2">
        <f t="shared" si="64"/>
        <v>0.1021072559835426</v>
      </c>
      <c r="FM47" s="2">
        <f t="shared" si="64"/>
        <v>9.4905584693285458E-2</v>
      </c>
      <c r="FN47" s="2">
        <f t="shared" si="64"/>
        <v>8.6862872740142122E-2</v>
      </c>
      <c r="FO47" s="2">
        <f t="shared" si="64"/>
        <v>8.5402127792832461E-2</v>
      </c>
      <c r="FP47" s="2">
        <f t="shared" si="64"/>
        <v>9.2687271176710162E-2</v>
      </c>
      <c r="FQ47" s="2">
        <f t="shared" si="64"/>
        <v>0.10820525763850915</v>
      </c>
      <c r="FR47" s="2">
        <f t="shared" si="64"/>
        <v>0.11036765482641551</v>
      </c>
      <c r="FS47" s="2">
        <f t="shared" si="64"/>
        <v>0.12779374398039786</v>
      </c>
      <c r="FT47" s="2">
        <f t="shared" si="64"/>
        <v>0.11618776699073022</v>
      </c>
      <c r="FU47" s="2">
        <f t="shared" si="64"/>
        <v>9.4278976034933362E-2</v>
      </c>
      <c r="FW47" s="2">
        <f t="shared" si="53"/>
        <v>2.0970874207753307E-6</v>
      </c>
      <c r="FX47" s="2">
        <f t="shared" si="53"/>
        <v>2.6176967289803969E-6</v>
      </c>
      <c r="FY47" s="2">
        <f t="shared" si="53"/>
        <v>3.003094508664843E-6</v>
      </c>
      <c r="FZ47" s="2">
        <f t="shared" si="53"/>
        <v>2.7214862750577778E-6</v>
      </c>
      <c r="GA47" s="2">
        <f t="shared" si="53"/>
        <v>2.6976834265069939E-6</v>
      </c>
      <c r="GB47" s="2">
        <f t="shared" si="53"/>
        <v>2.9031746535765866E-6</v>
      </c>
      <c r="GC47" s="2">
        <f t="shared" si="53"/>
        <v>3.3067157382013187E-6</v>
      </c>
      <c r="GD47" s="2">
        <f t="shared" si="53"/>
        <v>3.1525172798558493E-6</v>
      </c>
      <c r="GE47" s="2">
        <f t="shared" si="53"/>
        <v>3.662778764820229E-6</v>
      </c>
      <c r="GF47" s="2">
        <f t="shared" si="53"/>
        <v>2.8747278440173387E-6</v>
      </c>
      <c r="GG47" s="2">
        <f t="shared" si="53"/>
        <v>2.6336537918778777E-6</v>
      </c>
      <c r="GH47" s="2">
        <f t="shared" si="53"/>
        <v>2.3661084263042377E-6</v>
      </c>
      <c r="GI47" s="2">
        <f t="shared" si="53"/>
        <v>2.3541905911940638E-6</v>
      </c>
      <c r="GJ47" s="2">
        <f t="shared" si="53"/>
        <v>1.6589125043384523E-6</v>
      </c>
      <c r="GK47" s="2">
        <f t="shared" si="53"/>
        <v>1.5343369682114966E-6</v>
      </c>
      <c r="GM47" s="86">
        <f t="shared" si="54"/>
        <v>1.014900519138226E-5</v>
      </c>
      <c r="GN47" s="86">
        <f t="shared" si="54"/>
        <v>1.1022170300448753E-6</v>
      </c>
      <c r="GO47" s="86">
        <f t="shared" si="54"/>
        <v>4.4408008081328357E-7</v>
      </c>
      <c r="GP47" s="86">
        <f t="shared" si="54"/>
        <v>6.6028526169192253E-7</v>
      </c>
      <c r="GQ47" s="86">
        <f t="shared" si="54"/>
        <v>5.9225776710599417E-8</v>
      </c>
      <c r="GR47" s="86">
        <f t="shared" si="54"/>
        <v>4.6940250784662956E-8</v>
      </c>
      <c r="GS47" s="86">
        <f t="shared" si="54"/>
        <v>9.7419875477109735E-9</v>
      </c>
      <c r="GT47" s="86">
        <f t="shared" si="54"/>
        <v>1.2792832068697219E-9</v>
      </c>
      <c r="GU47" s="86">
        <f t="shared" si="54"/>
        <v>6.8494639681985356E-10</v>
      </c>
      <c r="GV47" s="86">
        <f t="shared" si="54"/>
        <v>7.2745871561228344E-9</v>
      </c>
      <c r="GW47" s="86">
        <f t="shared" si="54"/>
        <v>1.6636374077638559E-7</v>
      </c>
      <c r="GX47" s="86">
        <f t="shared" si="54"/>
        <v>5.0667080062117046E-7</v>
      </c>
      <c r="GY47" s="86">
        <f t="shared" si="54"/>
        <v>2.3799291549761974E-6</v>
      </c>
      <c r="GZ47" s="86">
        <f t="shared" si="54"/>
        <v>6.9765077291928438E-7</v>
      </c>
      <c r="HA47" s="86">
        <f t="shared" si="54"/>
        <v>6.6399382897973322E-9</v>
      </c>
      <c r="HC47" s="86">
        <f t="shared" si="58"/>
        <v>8.1334818637600537E-17</v>
      </c>
      <c r="HD47" s="86">
        <f t="shared" si="58"/>
        <v>9.1080177179074628E-20</v>
      </c>
      <c r="HE47" s="86">
        <f t="shared" si="58"/>
        <v>2.9759867835894611E-21</v>
      </c>
      <c r="HF47" s="86">
        <f t="shared" si="58"/>
        <v>2.1983237379549844E-19</v>
      </c>
      <c r="HG47" s="86">
        <f t="shared" si="58"/>
        <v>1.4982553216090713E-16</v>
      </c>
      <c r="HH47" s="86">
        <f t="shared" si="58"/>
        <v>2.3766645471777912E-16</v>
      </c>
      <c r="HI47" s="86">
        <f t="shared" si="58"/>
        <v>9.6637930959471995E-19</v>
      </c>
      <c r="HJ47" s="86">
        <f t="shared" si="58"/>
        <v>1.3220239710071801E-21</v>
      </c>
      <c r="HK47" s="86">
        <f t="shared" si="58"/>
        <v>1.365545647265045E-21</v>
      </c>
      <c r="HL47" s="86">
        <f t="shared" si="58"/>
        <v>1.5956236551262569E-18</v>
      </c>
      <c r="HM47" s="86">
        <f t="shared" si="58"/>
        <v>5.8939699109209202E-18</v>
      </c>
      <c r="HN47" s="86">
        <f t="shared" si="58"/>
        <v>6.1141814024513888E-20</v>
      </c>
      <c r="HO47" s="86">
        <f t="shared" si="58"/>
        <v>6.9039400250601787E-20</v>
      </c>
      <c r="HP47" s="86">
        <f t="shared" si="58"/>
        <v>4.1978026048700797E-20</v>
      </c>
      <c r="HQ47" s="86">
        <f t="shared" si="58"/>
        <v>4.4769360154757233E-27</v>
      </c>
      <c r="HS47" s="86">
        <f t="shared" si="55"/>
        <v>4.297931986615262E-55</v>
      </c>
      <c r="HT47" s="86">
        <f t="shared" si="55"/>
        <v>5.5644303484055354E-65</v>
      </c>
      <c r="HU47" s="86">
        <f t="shared" si="55"/>
        <v>3.9758794625128719E-69</v>
      </c>
      <c r="HV47" s="86">
        <f t="shared" si="55"/>
        <v>5.5048401728540801E-63</v>
      </c>
      <c r="HW47" s="86">
        <f t="shared" si="55"/>
        <v>6.544527002920717E-54</v>
      </c>
      <c r="HX47" s="86">
        <f t="shared" si="55"/>
        <v>1.8756862951880075E-54</v>
      </c>
      <c r="HY47" s="86">
        <f t="shared" si="55"/>
        <v>5.3593326343505001E-63</v>
      </c>
      <c r="HZ47" s="86">
        <f t="shared" si="55"/>
        <v>7.4516543278657901E-73</v>
      </c>
      <c r="IA47" s="86">
        <f t="shared" si="55"/>
        <v>5.8487032027853803E-73</v>
      </c>
      <c r="IB47" s="86">
        <f t="shared" si="55"/>
        <v>2.6059150452626617E-63</v>
      </c>
      <c r="IC47" s="86">
        <f t="shared" si="55"/>
        <v>2.033826992441317E-60</v>
      </c>
      <c r="ID47" s="86">
        <f t="shared" si="55"/>
        <v>4.3225892113903169E-66</v>
      </c>
      <c r="IE47" s="86">
        <f t="shared" si="55"/>
        <v>1.0640395205843999E-66</v>
      </c>
      <c r="IF47" s="86">
        <f t="shared" si="55"/>
        <v>2.2480416353917679E-42</v>
      </c>
      <c r="IG47" s="86">
        <f t="shared" si="55"/>
        <v>3.1330941322482666E-37</v>
      </c>
      <c r="II47" s="86">
        <f t="shared" si="56"/>
        <v>9.4551197648579557E-183</v>
      </c>
      <c r="IJ47" s="86">
        <f t="shared" si="56"/>
        <v>2.388901065053508E-216</v>
      </c>
      <c r="IK47" s="86">
        <f t="shared" si="56"/>
        <v>3.3107627737575883E-229</v>
      </c>
      <c r="IL47" s="86">
        <f t="shared" si="56"/>
        <v>9.7250669432266994E-209</v>
      </c>
      <c r="IM47" s="86">
        <f t="shared" si="56"/>
        <v>3.7525690950467779E-180</v>
      </c>
      <c r="IN47" s="86">
        <f t="shared" si="56"/>
        <v>6.5710780826169825E-183</v>
      </c>
      <c r="IO47" s="86">
        <f t="shared" si="56"/>
        <v>3.6489024247092738E-212</v>
      </c>
      <c r="IP47" s="86">
        <f t="shared" si="56"/>
        <v>3.7577707746895799E-250</v>
      </c>
      <c r="IQ47" s="86">
        <f t="shared" si="56"/>
        <v>2.637562381153489E-243</v>
      </c>
      <c r="IR47" s="86">
        <f t="shared" si="56"/>
        <v>1.4806786850546054E-211</v>
      </c>
      <c r="IS47" s="86">
        <f t="shared" si="56"/>
        <v>2.8415823133240578E-202</v>
      </c>
      <c r="IT47" s="86">
        <f t="shared" si="56"/>
        <v>1.3803777392179038E-219</v>
      </c>
      <c r="IU47" s="86">
        <f t="shared" si="56"/>
        <v>3.5222546978585133E-223</v>
      </c>
      <c r="IV47" s="86">
        <f t="shared" si="56"/>
        <v>2.3028473750269382E-100</v>
      </c>
      <c r="IW47" s="86">
        <f t="shared" si="56"/>
        <v>2.7548158413363836E-103</v>
      </c>
      <c r="IY47" s="86">
        <f t="shared" si="57"/>
        <v>1.0149005191463596E-5</v>
      </c>
      <c r="IZ47" s="86">
        <f t="shared" si="57"/>
        <v>1.1022170300449664E-6</v>
      </c>
      <c r="JA47" s="86">
        <f t="shared" si="57"/>
        <v>4.4408008081328654E-7</v>
      </c>
      <c r="JB47" s="86">
        <f t="shared" si="57"/>
        <v>6.6028526169214234E-7</v>
      </c>
      <c r="JC47" s="86">
        <f t="shared" si="57"/>
        <v>5.9225776860424947E-8</v>
      </c>
      <c r="JD47" s="86">
        <f t="shared" si="57"/>
        <v>4.6940251022329409E-8</v>
      </c>
      <c r="JE47" s="86">
        <f t="shared" si="57"/>
        <v>9.7419875486773521E-9</v>
      </c>
      <c r="JF47" s="86">
        <f t="shared" si="57"/>
        <v>1.2792832068710439E-9</v>
      </c>
      <c r="JG47" s="86">
        <f t="shared" si="57"/>
        <v>6.8494639682121913E-10</v>
      </c>
      <c r="JH47" s="86">
        <f t="shared" si="57"/>
        <v>7.2745871577184584E-9</v>
      </c>
      <c r="JI47" s="86">
        <f t="shared" si="57"/>
        <v>1.6636374078227956E-7</v>
      </c>
      <c r="JJ47" s="86">
        <f t="shared" si="57"/>
        <v>5.0667080062123155E-7</v>
      </c>
      <c r="JK47" s="86">
        <f t="shared" si="57"/>
        <v>2.3799291549762664E-6</v>
      </c>
      <c r="JL47" s="86">
        <f t="shared" si="57"/>
        <v>6.9765077291932631E-7</v>
      </c>
      <c r="JM47" s="86">
        <f t="shared" si="57"/>
        <v>6.6399382897973322E-9</v>
      </c>
    </row>
    <row r="48" spans="2:273" x14ac:dyDescent="0.25">
      <c r="B48" s="2">
        <v>21</v>
      </c>
      <c r="C48" s="37">
        <v>73.015000000000001</v>
      </c>
      <c r="D48" s="37">
        <v>76.8</v>
      </c>
      <c r="E48" s="37">
        <v>82.6</v>
      </c>
      <c r="F48" s="37">
        <v>82.343999999999994</v>
      </c>
      <c r="G48" s="37">
        <v>88.387</v>
      </c>
      <c r="H48" s="37">
        <v>90.233000000000004</v>
      </c>
      <c r="I48" s="37">
        <v>92.344999999999999</v>
      </c>
      <c r="J48" s="37">
        <v>101.81699999999999</v>
      </c>
      <c r="K48" s="37">
        <v>106.407</v>
      </c>
      <c r="L48" s="37">
        <v>103.517</v>
      </c>
      <c r="M48" s="37">
        <v>96.278999999999996</v>
      </c>
      <c r="N48" s="37">
        <v>96.426000000000002</v>
      </c>
      <c r="O48" s="37">
        <v>95.78</v>
      </c>
      <c r="P48" s="37">
        <v>95.233999999999995</v>
      </c>
      <c r="Q48" s="37">
        <v>91.656000000000006</v>
      </c>
      <c r="S48" s="4">
        <f t="shared" si="59"/>
        <v>74.932985988057354</v>
      </c>
      <c r="T48" s="4">
        <f t="shared" si="59"/>
        <v>77.431659299964352</v>
      </c>
      <c r="U48" s="4">
        <f t="shared" si="59"/>
        <v>84.359972967502699</v>
      </c>
      <c r="V48" s="4">
        <f t="shared" si="59"/>
        <v>83.817609376432671</v>
      </c>
      <c r="W48" s="4">
        <f t="shared" si="59"/>
        <v>91.450208584534138</v>
      </c>
      <c r="X48" s="4">
        <f t="shared" si="59"/>
        <v>95.35664156795886</v>
      </c>
      <c r="Y48" s="4">
        <f t="shared" si="59"/>
        <v>94.923065800893184</v>
      </c>
      <c r="Z48" s="4">
        <f t="shared" si="59"/>
        <v>100.04757464869645</v>
      </c>
      <c r="AA48" s="4">
        <f t="shared" si="59"/>
        <v>104.7139566873293</v>
      </c>
      <c r="AB48" s="4">
        <f t="shared" si="59"/>
        <v>101.90137390037256</v>
      </c>
      <c r="AC48" s="4">
        <f t="shared" si="59"/>
        <v>99.021018575084739</v>
      </c>
      <c r="AD48" s="4">
        <f t="shared" si="59"/>
        <v>97.757667872851343</v>
      </c>
      <c r="AE48" s="4">
        <f t="shared" si="59"/>
        <v>97.219259387629165</v>
      </c>
      <c r="AF48" s="4">
        <f t="shared" si="59"/>
        <v>96.645258211568759</v>
      </c>
      <c r="AG48" s="4">
        <f t="shared" si="59"/>
        <v>93.280686221390795</v>
      </c>
      <c r="AI48" s="4">
        <f t="shared" si="60"/>
        <v>-1.9179859880573531</v>
      </c>
      <c r="AJ48" s="4">
        <f t="shared" si="60"/>
        <v>-0.63165929996435466</v>
      </c>
      <c r="AK48" s="4">
        <f t="shared" si="60"/>
        <v>-1.7599729675027049</v>
      </c>
      <c r="AL48" s="4">
        <f t="shared" si="60"/>
        <v>-1.4736093764326768</v>
      </c>
      <c r="AM48" s="4">
        <f t="shared" si="60"/>
        <v>-3.0632085845341379</v>
      </c>
      <c r="AN48" s="4">
        <f t="shared" si="60"/>
        <v>-5.1236415679588561</v>
      </c>
      <c r="AO48" s="4">
        <f t="shared" si="60"/>
        <v>-2.5780658008931852</v>
      </c>
      <c r="AP48" s="4">
        <f t="shared" si="60"/>
        <v>1.7694253513035392</v>
      </c>
      <c r="AQ48" s="4">
        <f t="shared" si="60"/>
        <v>1.6930433126706959</v>
      </c>
      <c r="AR48" s="4">
        <f t="shared" si="60"/>
        <v>1.6156260996274341</v>
      </c>
      <c r="AS48" s="4">
        <f t="shared" si="60"/>
        <v>-2.7420185750847423</v>
      </c>
      <c r="AT48" s="4">
        <f t="shared" si="60"/>
        <v>-1.3316678728513409</v>
      </c>
      <c r="AU48" s="4">
        <f t="shared" si="60"/>
        <v>-1.4392593876291642</v>
      </c>
      <c r="AV48" s="4">
        <f t="shared" si="60"/>
        <v>-1.4112582115687644</v>
      </c>
      <c r="AW48" s="4">
        <f t="shared" si="60"/>
        <v>-1.6246862213907889</v>
      </c>
      <c r="AY48" s="2">
        <f t="shared" si="51"/>
        <v>74.91874915680134</v>
      </c>
      <c r="AZ48" s="2">
        <f t="shared" si="51"/>
        <v>77.429409131499938</v>
      </c>
      <c r="BA48" s="2">
        <f t="shared" si="51"/>
        <v>84.359044804643787</v>
      </c>
      <c r="BB48" s="2">
        <f t="shared" si="51"/>
        <v>83.816227159102439</v>
      </c>
      <c r="BC48" s="2">
        <f t="shared" si="51"/>
        <v>91.450061226966824</v>
      </c>
      <c r="BD48" s="2">
        <f t="shared" si="51"/>
        <v>95.35651714123253</v>
      </c>
      <c r="BE48" s="2">
        <f t="shared" si="51"/>
        <v>94.92303644700786</v>
      </c>
      <c r="BF48" s="2">
        <f t="shared" si="51"/>
        <v>100.04757026730289</v>
      </c>
      <c r="BG48" s="2">
        <f t="shared" si="51"/>
        <v>104.71395419177425</v>
      </c>
      <c r="BH48" s="2">
        <f t="shared" si="51"/>
        <v>101.90135287599088</v>
      </c>
      <c r="BI48" s="2">
        <f t="shared" si="51"/>
        <v>99.02065090591519</v>
      </c>
      <c r="BJ48" s="2">
        <f t="shared" si="51"/>
        <v>97.756660577961355</v>
      </c>
      <c r="BK48" s="2">
        <f t="shared" si="51"/>
        <v>97.215310222180335</v>
      </c>
      <c r="BL48" s="2">
        <f t="shared" si="51"/>
        <v>96.644111614484245</v>
      </c>
      <c r="BM48" s="2">
        <f t="shared" si="51"/>
        <v>93.280673756097698</v>
      </c>
      <c r="BO48" s="2">
        <f t="shared" si="10"/>
        <v>73.015000000000001</v>
      </c>
      <c r="BP48" s="2">
        <f t="shared" si="11"/>
        <v>76.8</v>
      </c>
      <c r="BQ48" s="2">
        <f t="shared" si="12"/>
        <v>82.6</v>
      </c>
      <c r="BR48" s="2">
        <f t="shared" si="13"/>
        <v>82.343999999999994</v>
      </c>
      <c r="BS48" s="2">
        <f t="shared" si="14"/>
        <v>88.387</v>
      </c>
      <c r="BT48" s="2">
        <f t="shared" si="15"/>
        <v>90.233000000000004</v>
      </c>
      <c r="BU48" s="2">
        <f t="shared" si="16"/>
        <v>92.344999999999999</v>
      </c>
      <c r="BV48" s="2">
        <f t="shared" si="17"/>
        <v>101.81699999999999</v>
      </c>
      <c r="BW48" s="2">
        <f t="shared" si="18"/>
        <v>106.407</v>
      </c>
      <c r="BX48" s="2">
        <f t="shared" si="19"/>
        <v>103.517</v>
      </c>
      <c r="BY48" s="2">
        <f t="shared" si="20"/>
        <v>96.278999999999996</v>
      </c>
      <c r="BZ48" s="2">
        <f t="shared" si="21"/>
        <v>96.426000000000002</v>
      </c>
      <c r="CA48" s="2">
        <f t="shared" si="22"/>
        <v>95.78</v>
      </c>
      <c r="CB48" s="2">
        <f t="shared" si="23"/>
        <v>95.233999999999995</v>
      </c>
      <c r="CC48" s="2">
        <f t="shared" si="24"/>
        <v>91.656000000000006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75.150661163226999</v>
      </c>
      <c r="DL48" s="2">
        <f t="shared" si="61"/>
        <v>77.633906794425101</v>
      </c>
      <c r="DM48" s="2">
        <f t="shared" si="61"/>
        <v>84.231634497474545</v>
      </c>
      <c r="DN48" s="2">
        <f t="shared" si="61"/>
        <v>84.092066580233904</v>
      </c>
      <c r="DO48" s="2">
        <f t="shared" si="61"/>
        <v>90.033744186046491</v>
      </c>
      <c r="DP48" s="2">
        <f t="shared" si="61"/>
        <v>96.00776744186048</v>
      </c>
      <c r="DQ48" s="2">
        <f t="shared" si="61"/>
        <v>95.125173170731699</v>
      </c>
      <c r="DR48" s="2">
        <f t="shared" si="61"/>
        <v>100.00897855345225</v>
      </c>
      <c r="DS48" s="2">
        <f t="shared" si="61"/>
        <v>104.5325937192253</v>
      </c>
      <c r="DT48" s="2">
        <f t="shared" si="61"/>
        <v>102.11991933797913</v>
      </c>
      <c r="DU48" s="2">
        <f t="shared" si="61"/>
        <v>99.418255813953479</v>
      </c>
      <c r="DV48" s="2">
        <f t="shared" si="61"/>
        <v>97.917185182184042</v>
      </c>
      <c r="DW48" s="2">
        <f t="shared" si="61"/>
        <v>97.690922996515653</v>
      </c>
      <c r="DX48" s="2">
        <f t="shared" si="61"/>
        <v>96.911689922480633</v>
      </c>
      <c r="DY48" s="2">
        <f t="shared" si="61"/>
        <v>93.131818292682937</v>
      </c>
      <c r="EA48" s="2">
        <f t="shared" si="62"/>
        <v>73.610561985570868</v>
      </c>
      <c r="EB48" s="2">
        <f t="shared" si="62"/>
        <v>76.05402306855558</v>
      </c>
      <c r="EC48" s="2">
        <f t="shared" si="62"/>
        <v>85.284805895461247</v>
      </c>
      <c r="ED48" s="2">
        <f t="shared" si="62"/>
        <v>81.860476995956077</v>
      </c>
      <c r="EE48" s="2">
        <f t="shared" si="62"/>
        <v>102.78947655448606</v>
      </c>
      <c r="EF48" s="2">
        <f t="shared" si="62"/>
        <v>90.133589402480283</v>
      </c>
      <c r="EG48" s="2">
        <f t="shared" si="62"/>
        <v>93.164970214816321</v>
      </c>
      <c r="EH48" s="2">
        <f t="shared" si="62"/>
        <v>100.41771737629458</v>
      </c>
      <c r="EI48" s="2">
        <f t="shared" si="62"/>
        <v>106.48552060061867</v>
      </c>
      <c r="EJ48" s="2">
        <f t="shared" si="62"/>
        <v>99.950145092518099</v>
      </c>
      <c r="EK48" s="2">
        <f t="shared" si="62"/>
        <v>96.032071238938045</v>
      </c>
      <c r="EL48" s="2">
        <f t="shared" si="62"/>
        <v>96.576604806918752</v>
      </c>
      <c r="EM48" s="2">
        <f t="shared" si="62"/>
        <v>94.254819875888444</v>
      </c>
      <c r="EN48" s="2">
        <f t="shared" si="62"/>
        <v>94.7877731643987</v>
      </c>
      <c r="EO48" s="2">
        <f t="shared" si="62"/>
        <v>94.58480532875204</v>
      </c>
      <c r="EQ48" s="2">
        <f t="shared" si="63"/>
        <v>72.470450432342901</v>
      </c>
      <c r="ER48" s="2">
        <f t="shared" si="63"/>
        <v>76.290506528944803</v>
      </c>
      <c r="ES48" s="2">
        <f t="shared" si="63"/>
        <v>85.065578623584841</v>
      </c>
      <c r="ET48" s="2">
        <f t="shared" si="63"/>
        <v>82.360177908734073</v>
      </c>
      <c r="EU48" s="2">
        <f t="shared" si="63"/>
        <v>95.594609424960424</v>
      </c>
      <c r="EV48" s="2">
        <f t="shared" si="63"/>
        <v>89.389568903259232</v>
      </c>
      <c r="EW48" s="2">
        <f t="shared" si="63"/>
        <v>91.771192210173893</v>
      </c>
      <c r="EX48" s="2">
        <f t="shared" si="63"/>
        <v>96.261961701249518</v>
      </c>
      <c r="EY48" s="2">
        <f t="shared" si="63"/>
        <v>101.457570173047</v>
      </c>
      <c r="EZ48" s="2">
        <f t="shared" si="63"/>
        <v>97.522256315007112</v>
      </c>
      <c r="FA48" s="2">
        <f t="shared" si="63"/>
        <v>95.068549470212517</v>
      </c>
      <c r="FB48" s="2">
        <f t="shared" si="63"/>
        <v>95.595301110823755</v>
      </c>
      <c r="FC48" s="2">
        <f t="shared" si="63"/>
        <v>94.450400639575832</v>
      </c>
      <c r="FD48" s="2">
        <f t="shared" si="63"/>
        <v>96.757610539899986</v>
      </c>
      <c r="FE48" s="2">
        <f t="shared" si="63"/>
        <v>98.783519310356425</v>
      </c>
      <c r="FG48" s="2">
        <f t="shared" si="64"/>
        <v>0.15058081207114749</v>
      </c>
      <c r="FH48" s="2">
        <f t="shared" si="64"/>
        <v>0.12943885574772745</v>
      </c>
      <c r="FI48" s="2">
        <f t="shared" si="64"/>
        <v>0.12097843645413459</v>
      </c>
      <c r="FJ48" s="2">
        <f t="shared" si="64"/>
        <v>0.12360736678784982</v>
      </c>
      <c r="FK48" s="2">
        <f t="shared" si="64"/>
        <v>0.11103543740725939</v>
      </c>
      <c r="FL48" s="2">
        <f t="shared" si="64"/>
        <v>0.11086622295855461</v>
      </c>
      <c r="FM48" s="2">
        <f t="shared" si="64"/>
        <v>0.103117725456147</v>
      </c>
      <c r="FN48" s="2">
        <f t="shared" si="64"/>
        <v>9.445170546577733E-2</v>
      </c>
      <c r="FO48" s="2">
        <f t="shared" si="64"/>
        <v>9.2876321847223553E-2</v>
      </c>
      <c r="FP48" s="2">
        <f t="shared" si="64"/>
        <v>0.10072882446487383</v>
      </c>
      <c r="FQ48" s="2">
        <f t="shared" si="64"/>
        <v>0.11741891702197435</v>
      </c>
      <c r="FR48" s="2">
        <f t="shared" si="64"/>
        <v>0.11974071924679033</v>
      </c>
      <c r="FS48" s="2">
        <f t="shared" si="64"/>
        <v>0.13841647427177894</v>
      </c>
      <c r="FT48" s="2">
        <f t="shared" si="64"/>
        <v>0.12598511219224506</v>
      </c>
      <c r="FU48" s="2">
        <f t="shared" si="64"/>
        <v>0.10244303351840447</v>
      </c>
      <c r="FW48" s="2">
        <f t="shared" si="53"/>
        <v>2.299410167062249E-6</v>
      </c>
      <c r="FX48" s="2">
        <f t="shared" si="53"/>
        <v>2.8702466625596556E-6</v>
      </c>
      <c r="FY48" s="2">
        <f t="shared" si="53"/>
        <v>3.2928266956673082E-6</v>
      </c>
      <c r="FZ48" s="2">
        <f t="shared" si="53"/>
        <v>2.9840495781995349E-6</v>
      </c>
      <c r="GA48" s="2">
        <f t="shared" si="53"/>
        <v>2.9579502874030404E-6</v>
      </c>
      <c r="GB48" s="2">
        <f t="shared" si="53"/>
        <v>3.1832668156313467E-6</v>
      </c>
      <c r="GC48" s="2">
        <f t="shared" si="53"/>
        <v>3.6257405510758663E-6</v>
      </c>
      <c r="GD48" s="2">
        <f t="shared" si="53"/>
        <v>3.4566654089846091E-6</v>
      </c>
      <c r="GE48" s="2">
        <f t="shared" si="53"/>
        <v>4.0161556336994443E-6</v>
      </c>
      <c r="GF48" s="2">
        <f t="shared" si="53"/>
        <v>3.1520755265871249E-6</v>
      </c>
      <c r="GG48" s="2">
        <f t="shared" si="53"/>
        <v>2.88774322523676E-6</v>
      </c>
      <c r="GH48" s="2">
        <f t="shared" si="53"/>
        <v>2.5943857069124088E-6</v>
      </c>
      <c r="GI48" s="2">
        <f t="shared" si="53"/>
        <v>2.5813180665199553E-6</v>
      </c>
      <c r="GJ48" s="2">
        <f t="shared" si="53"/>
        <v>1.8189610991937045E-6</v>
      </c>
      <c r="GK48" s="2">
        <f t="shared" si="53"/>
        <v>1.6823667821394841E-6</v>
      </c>
      <c r="GM48" s="86">
        <f t="shared" si="54"/>
        <v>1.579996769224653E-5</v>
      </c>
      <c r="GN48" s="86">
        <f t="shared" si="54"/>
        <v>1.906518236900702E-6</v>
      </c>
      <c r="GO48" s="86">
        <f t="shared" si="54"/>
        <v>7.9784655385563277E-7</v>
      </c>
      <c r="GP48" s="86">
        <f t="shared" si="54"/>
        <v>1.1641472067290662E-6</v>
      </c>
      <c r="GQ48" s="86">
        <f t="shared" si="54"/>
        <v>1.175462326154338E-7</v>
      </c>
      <c r="GR48" s="86">
        <f t="shared" si="54"/>
        <v>9.4487093844893842E-8</v>
      </c>
      <c r="GS48" s="86">
        <f t="shared" si="54"/>
        <v>2.106333333171693E-8</v>
      </c>
      <c r="GT48" s="86">
        <f t="shared" si="54"/>
        <v>3.0254491741464686E-9</v>
      </c>
      <c r="GU48" s="86">
        <f t="shared" si="54"/>
        <v>1.6704344323855466E-9</v>
      </c>
      <c r="GV48" s="86">
        <f t="shared" si="54"/>
        <v>1.5872757539703428E-8</v>
      </c>
      <c r="GW48" s="86">
        <f t="shared" si="54"/>
        <v>3.1524114490820728E-7</v>
      </c>
      <c r="GX48" s="86">
        <f t="shared" si="54"/>
        <v>8.9972865428986803E-7</v>
      </c>
      <c r="GY48" s="86">
        <f t="shared" si="54"/>
        <v>3.9922996876613152E-6</v>
      </c>
      <c r="GZ48" s="86">
        <f t="shared" si="54"/>
        <v>1.2330037807626202E-6</v>
      </c>
      <c r="HA48" s="86">
        <f t="shared" si="54"/>
        <v>1.466349232384031E-8</v>
      </c>
      <c r="HC48" s="86">
        <f t="shared" si="58"/>
        <v>2.2139229234122159E-16</v>
      </c>
      <c r="HD48" s="86">
        <f t="shared" si="58"/>
        <v>3.0514038614371613E-19</v>
      </c>
      <c r="HE48" s="86">
        <f t="shared" si="58"/>
        <v>1.1001752023038701E-20</v>
      </c>
      <c r="HF48" s="86">
        <f t="shared" si="58"/>
        <v>7.1449242148242215E-19</v>
      </c>
      <c r="HG48" s="86">
        <f t="shared" si="58"/>
        <v>4.0927377146716828E-16</v>
      </c>
      <c r="HH48" s="86">
        <f t="shared" si="58"/>
        <v>6.5365765484842569E-16</v>
      </c>
      <c r="HI48" s="86">
        <f t="shared" si="58"/>
        <v>3.1606099058170615E-18</v>
      </c>
      <c r="HJ48" s="86">
        <f t="shared" si="58"/>
        <v>5.2721193075874556E-21</v>
      </c>
      <c r="HK48" s="86">
        <f t="shared" si="58"/>
        <v>5.4275518065611088E-21</v>
      </c>
      <c r="HL48" s="86">
        <f t="shared" si="58"/>
        <v>5.1055187491291592E-18</v>
      </c>
      <c r="HM48" s="86">
        <f t="shared" si="58"/>
        <v>1.7898205418594928E-17</v>
      </c>
      <c r="HN48" s="86">
        <f t="shared" si="58"/>
        <v>2.0591777155748714E-19</v>
      </c>
      <c r="HO48" s="86">
        <f t="shared" si="58"/>
        <v>2.3431623614602285E-19</v>
      </c>
      <c r="HP48" s="86">
        <f t="shared" si="58"/>
        <v>1.4388468839680981E-19</v>
      </c>
      <c r="HQ48" s="86">
        <f t="shared" si="58"/>
        <v>2.490331134248447E-26</v>
      </c>
      <c r="HS48" s="86">
        <f t="shared" si="55"/>
        <v>3.8256891640523882E-54</v>
      </c>
      <c r="HT48" s="86">
        <f t="shared" si="55"/>
        <v>7.7602902570446552E-64</v>
      </c>
      <c r="HU48" s="86">
        <f t="shared" si="55"/>
        <v>6.7397394307317231E-68</v>
      </c>
      <c r="HV48" s="86">
        <f t="shared" si="55"/>
        <v>7.0838227025560023E-62</v>
      </c>
      <c r="HW48" s="86">
        <f t="shared" si="55"/>
        <v>5.8378257517962133E-53</v>
      </c>
      <c r="HX48" s="86">
        <f t="shared" si="55"/>
        <v>1.7430103505031765E-53</v>
      </c>
      <c r="HY48" s="86">
        <f t="shared" si="55"/>
        <v>7.328989756908743E-62</v>
      </c>
      <c r="HZ48" s="86">
        <f t="shared" si="55"/>
        <v>1.5729648770593476E-71</v>
      </c>
      <c r="IA48" s="86">
        <f t="shared" si="55"/>
        <v>1.2295930881155721E-71</v>
      </c>
      <c r="IB48" s="86">
        <f t="shared" si="55"/>
        <v>3.4731892745473392E-62</v>
      </c>
      <c r="IC48" s="86">
        <f t="shared" si="55"/>
        <v>2.3691505327964403E-59</v>
      </c>
      <c r="ID48" s="86">
        <f t="shared" si="55"/>
        <v>6.1632873835679271E-65</v>
      </c>
      <c r="IE48" s="86">
        <f t="shared" si="55"/>
        <v>1.568600286857741E-65</v>
      </c>
      <c r="IF48" s="86">
        <f t="shared" si="55"/>
        <v>1.1677488631239178E-41</v>
      </c>
      <c r="IG48" s="86">
        <f t="shared" si="55"/>
        <v>1.3028434998332718E-36</v>
      </c>
      <c r="II48" s="86">
        <f t="shared" si="56"/>
        <v>3.2529128668139099E-180</v>
      </c>
      <c r="IJ48" s="86">
        <f t="shared" si="56"/>
        <v>2.7394383070103861E-213</v>
      </c>
      <c r="IK48" s="86">
        <f t="shared" si="56"/>
        <v>6.2766969529286873E-226</v>
      </c>
      <c r="IL48" s="86">
        <f t="shared" si="56"/>
        <v>8.8658706228250301E-206</v>
      </c>
      <c r="IM48" s="86">
        <f t="shared" si="56"/>
        <v>1.328685431209744E-177</v>
      </c>
      <c r="IN48" s="86">
        <f t="shared" si="56"/>
        <v>2.6362787227943605E-180</v>
      </c>
      <c r="IO48" s="86">
        <f t="shared" si="56"/>
        <v>4.1426560264179327E-209</v>
      </c>
      <c r="IP48" s="86">
        <f t="shared" si="56"/>
        <v>1.4738353045241125E-246</v>
      </c>
      <c r="IQ48" s="86">
        <f t="shared" si="56"/>
        <v>9.0644164636812216E-240</v>
      </c>
      <c r="IR48" s="86">
        <f t="shared" si="56"/>
        <v>1.5255860142152692E-208</v>
      </c>
      <c r="IS48" s="86">
        <f t="shared" si="56"/>
        <v>2.0586451757260472E-199</v>
      </c>
      <c r="IT48" s="86">
        <f t="shared" si="56"/>
        <v>1.6653981243503051E-216</v>
      </c>
      <c r="IU48" s="86">
        <f t="shared" si="56"/>
        <v>4.7641675999142567E-220</v>
      </c>
      <c r="IV48" s="86">
        <f t="shared" si="56"/>
        <v>5.2462039299380057E-99</v>
      </c>
      <c r="IW48" s="86">
        <f t="shared" si="56"/>
        <v>6.7572048339929681E-102</v>
      </c>
      <c r="IY48" s="86">
        <f t="shared" si="57"/>
        <v>1.5799967692467921E-5</v>
      </c>
      <c r="IZ48" s="86">
        <f t="shared" si="57"/>
        <v>1.9065182369010071E-6</v>
      </c>
      <c r="JA48" s="86">
        <f t="shared" si="57"/>
        <v>7.9784655385564378E-7</v>
      </c>
      <c r="JB48" s="86">
        <f t="shared" si="57"/>
        <v>1.1641472067297806E-6</v>
      </c>
      <c r="JC48" s="86">
        <f t="shared" si="57"/>
        <v>1.1754623302470758E-7</v>
      </c>
      <c r="JD48" s="86">
        <f t="shared" si="57"/>
        <v>9.4487094498551497E-8</v>
      </c>
      <c r="JE48" s="86">
        <f t="shared" si="57"/>
        <v>2.1063333334877541E-8</v>
      </c>
      <c r="JF48" s="86">
        <f t="shared" si="57"/>
        <v>3.0254491741517406E-9</v>
      </c>
      <c r="JG48" s="86">
        <f t="shared" si="57"/>
        <v>1.6704344323909741E-9</v>
      </c>
      <c r="JH48" s="86">
        <f t="shared" si="57"/>
        <v>1.5872757544808946E-8</v>
      </c>
      <c r="JI48" s="86">
        <f t="shared" si="57"/>
        <v>3.1524114492610551E-7</v>
      </c>
      <c r="JJ48" s="86">
        <f t="shared" si="57"/>
        <v>8.9972865429007396E-7</v>
      </c>
      <c r="JK48" s="86">
        <f t="shared" si="57"/>
        <v>3.9922996876615498E-6</v>
      </c>
      <c r="JL48" s="86">
        <f t="shared" si="57"/>
        <v>1.233003780762764E-6</v>
      </c>
      <c r="JM48" s="86">
        <f t="shared" si="57"/>
        <v>1.466349232384031E-8</v>
      </c>
    </row>
    <row r="49" spans="2:273" x14ac:dyDescent="0.25">
      <c r="B49" s="2">
        <v>22</v>
      </c>
      <c r="C49" s="37">
        <v>73.194000000000003</v>
      </c>
      <c r="D49" s="37">
        <v>76.466999999999999</v>
      </c>
      <c r="E49" s="37">
        <v>81.766999999999996</v>
      </c>
      <c r="F49" s="37">
        <v>81.754000000000005</v>
      </c>
      <c r="G49" s="37">
        <v>87.694000000000003</v>
      </c>
      <c r="H49" s="37">
        <v>89.882999999999996</v>
      </c>
      <c r="I49" s="37">
        <v>92.671999999999997</v>
      </c>
      <c r="J49" s="37">
        <v>102.417</v>
      </c>
      <c r="K49" s="37">
        <v>107.373</v>
      </c>
      <c r="L49" s="37">
        <v>102.7</v>
      </c>
      <c r="M49" s="37">
        <v>96.525000000000006</v>
      </c>
      <c r="N49" s="37">
        <v>96.328000000000003</v>
      </c>
      <c r="O49" s="37">
        <v>96.424000000000007</v>
      </c>
      <c r="P49" s="37">
        <v>96.75</v>
      </c>
      <c r="Q49" s="37">
        <v>91.561999999999998</v>
      </c>
      <c r="S49" s="4">
        <f t="shared" si="59"/>
        <v>75.174718893016475</v>
      </c>
      <c r="T49" s="4">
        <f t="shared" si="59"/>
        <v>77.601140433975473</v>
      </c>
      <c r="U49" s="4">
        <f t="shared" si="59"/>
        <v>84.570853813785703</v>
      </c>
      <c r="V49" s="4">
        <f t="shared" si="59"/>
        <v>83.95778672787371</v>
      </c>
      <c r="W49" s="4">
        <f t="shared" si="59"/>
        <v>91.702284137425451</v>
      </c>
      <c r="X49" s="4">
        <f t="shared" si="59"/>
        <v>95.033995057218064</v>
      </c>
      <c r="Y49" s="4">
        <f t="shared" si="59"/>
        <v>94.784258269979375</v>
      </c>
      <c r="Z49" s="4">
        <f t="shared" si="59"/>
        <v>99.978538789927043</v>
      </c>
      <c r="AA49" s="4">
        <f t="shared" si="59"/>
        <v>104.66955341055134</v>
      </c>
      <c r="AB49" s="4">
        <f t="shared" si="59"/>
        <v>101.74616330538754</v>
      </c>
      <c r="AC49" s="4">
        <f t="shared" si="59"/>
        <v>98.861860171037804</v>
      </c>
      <c r="AD49" s="4">
        <f t="shared" si="59"/>
        <v>97.764696277202177</v>
      </c>
      <c r="AE49" s="4">
        <f t="shared" si="59"/>
        <v>97.321480878155356</v>
      </c>
      <c r="AF49" s="4">
        <f t="shared" si="59"/>
        <v>96.770748482411904</v>
      </c>
      <c r="AG49" s="4">
        <f t="shared" si="59"/>
        <v>93.388666389361077</v>
      </c>
      <c r="AI49" s="4">
        <f t="shared" si="60"/>
        <v>-1.9807188930164727</v>
      </c>
      <c r="AJ49" s="4">
        <f t="shared" si="60"/>
        <v>-1.1341404339754746</v>
      </c>
      <c r="AK49" s="4">
        <f t="shared" si="60"/>
        <v>-2.8038538137857074</v>
      </c>
      <c r="AL49" s="4">
        <f t="shared" si="60"/>
        <v>-2.2037867278737053</v>
      </c>
      <c r="AM49" s="4">
        <f t="shared" si="60"/>
        <v>-4.0082841374254485</v>
      </c>
      <c r="AN49" s="4">
        <f t="shared" si="60"/>
        <v>-5.1509950572180685</v>
      </c>
      <c r="AO49" s="4">
        <f t="shared" si="60"/>
        <v>-2.1122582699793782</v>
      </c>
      <c r="AP49" s="4">
        <f t="shared" si="60"/>
        <v>2.4384612100729584</v>
      </c>
      <c r="AQ49" s="4">
        <f t="shared" si="60"/>
        <v>2.7034465894486601</v>
      </c>
      <c r="AR49" s="4">
        <f t="shared" si="60"/>
        <v>0.95383669461246257</v>
      </c>
      <c r="AS49" s="4">
        <f t="shared" si="60"/>
        <v>-2.3368601710377988</v>
      </c>
      <c r="AT49" s="4">
        <f t="shared" si="60"/>
        <v>-1.4366962772021736</v>
      </c>
      <c r="AU49" s="4">
        <f t="shared" si="60"/>
        <v>-0.89748087815534916</v>
      </c>
      <c r="AV49" s="4">
        <f t="shared" si="60"/>
        <v>-2.0748482411903524E-2</v>
      </c>
      <c r="AW49" s="4">
        <f t="shared" si="60"/>
        <v>-1.8266663893610797</v>
      </c>
      <c r="AY49" s="2">
        <f t="shared" si="51"/>
        <v>75.153202379761595</v>
      </c>
      <c r="AZ49" s="2">
        <f t="shared" si="51"/>
        <v>77.597374745442607</v>
      </c>
      <c r="BA49" s="2">
        <f t="shared" si="51"/>
        <v>84.569241874181301</v>
      </c>
      <c r="BB49" s="2">
        <f t="shared" si="51"/>
        <v>83.955429675441309</v>
      </c>
      <c r="BC49" s="2">
        <f t="shared" si="51"/>
        <v>91.702002316841998</v>
      </c>
      <c r="BD49" s="2">
        <f t="shared" si="51"/>
        <v>95.033753843788489</v>
      </c>
      <c r="BE49" s="2">
        <f t="shared" si="51"/>
        <v>94.784197261462722</v>
      </c>
      <c r="BF49" s="2">
        <f t="shared" si="51"/>
        <v>99.978528851179348</v>
      </c>
      <c r="BG49" s="2">
        <f t="shared" si="51"/>
        <v>104.66954757812698</v>
      </c>
      <c r="BH49" s="2">
        <f t="shared" si="51"/>
        <v>101.74611920960213</v>
      </c>
      <c r="BI49" s="2">
        <f t="shared" si="51"/>
        <v>98.86118801256417</v>
      </c>
      <c r="BJ49" s="2">
        <f t="shared" si="51"/>
        <v>97.762966133276464</v>
      </c>
      <c r="BK49" s="2">
        <f t="shared" si="51"/>
        <v>97.315067327984238</v>
      </c>
      <c r="BL49" s="2">
        <f t="shared" si="51"/>
        <v>96.768789144891869</v>
      </c>
      <c r="BM49" s="2">
        <f t="shared" si="51"/>
        <v>93.388639946790775</v>
      </c>
      <c r="BO49" s="2">
        <f t="shared" si="10"/>
        <v>73.194000000000003</v>
      </c>
      <c r="BP49" s="2">
        <f t="shared" si="11"/>
        <v>76.466999999999999</v>
      </c>
      <c r="BQ49" s="2">
        <f t="shared" si="12"/>
        <v>81.766999999999996</v>
      </c>
      <c r="BR49" s="2">
        <f t="shared" si="13"/>
        <v>81.754000000000005</v>
      </c>
      <c r="BS49" s="2">
        <f t="shared" si="14"/>
        <v>87.694000000000003</v>
      </c>
      <c r="BT49" s="2">
        <f t="shared" si="15"/>
        <v>89.882999999999996</v>
      </c>
      <c r="BU49" s="2">
        <f t="shared" si="16"/>
        <v>92.671999999999997</v>
      </c>
      <c r="BV49" s="2">
        <f t="shared" si="17"/>
        <v>102.417</v>
      </c>
      <c r="BW49" s="2">
        <f t="shared" si="18"/>
        <v>107.373</v>
      </c>
      <c r="BX49" s="2">
        <f t="shared" si="19"/>
        <v>102.7</v>
      </c>
      <c r="BY49" s="2">
        <f t="shared" si="20"/>
        <v>96.525000000000006</v>
      </c>
      <c r="BZ49" s="2">
        <f t="shared" si="21"/>
        <v>96.328000000000003</v>
      </c>
      <c r="CA49" s="2">
        <f t="shared" si="22"/>
        <v>96.424000000000007</v>
      </c>
      <c r="CB49" s="2">
        <f t="shared" si="23"/>
        <v>96.75</v>
      </c>
      <c r="CC49" s="2">
        <f t="shared" si="24"/>
        <v>91.561999999999998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75.47818527204501</v>
      </c>
      <c r="DL49" s="2">
        <f t="shared" si="61"/>
        <v>77.868716027874569</v>
      </c>
      <c r="DM49" s="2">
        <f t="shared" si="61"/>
        <v>84.482284444804577</v>
      </c>
      <c r="DN49" s="2">
        <f t="shared" si="61"/>
        <v>84.293533074035054</v>
      </c>
      <c r="DO49" s="2">
        <f t="shared" si="61"/>
        <v>90.213131833282972</v>
      </c>
      <c r="DP49" s="2">
        <f t="shared" si="61"/>
        <v>95.718131531259459</v>
      </c>
      <c r="DQ49" s="2">
        <f t="shared" si="61"/>
        <v>95.003257317073164</v>
      </c>
      <c r="DR49" s="2">
        <f t="shared" si="61"/>
        <v>99.947989167304968</v>
      </c>
      <c r="DS49" s="2">
        <f t="shared" si="61"/>
        <v>104.4886340956341</v>
      </c>
      <c r="DT49" s="2">
        <f t="shared" si="61"/>
        <v>101.98495435540073</v>
      </c>
      <c r="DU49" s="2">
        <f t="shared" si="61"/>
        <v>99.290776049531857</v>
      </c>
      <c r="DV49" s="2">
        <f t="shared" si="61"/>
        <v>97.95765078464737</v>
      </c>
      <c r="DW49" s="2">
        <f t="shared" si="61"/>
        <v>97.871260627177676</v>
      </c>
      <c r="DX49" s="2">
        <f t="shared" si="61"/>
        <v>97.094450719822817</v>
      </c>
      <c r="DY49" s="2">
        <f t="shared" si="61"/>
        <v>93.249110975609767</v>
      </c>
      <c r="EA49" s="2">
        <f t="shared" si="62"/>
        <v>73.481309735820517</v>
      </c>
      <c r="EB49" s="2">
        <f t="shared" si="62"/>
        <v>75.932997174359414</v>
      </c>
      <c r="EC49" s="2">
        <f t="shared" si="62"/>
        <v>85.145481031297535</v>
      </c>
      <c r="ED49" s="2">
        <f t="shared" si="62"/>
        <v>81.769147082611198</v>
      </c>
      <c r="EE49" s="2">
        <f t="shared" si="62"/>
        <v>102.57345092390922</v>
      </c>
      <c r="EF49" s="2">
        <f t="shared" si="62"/>
        <v>90.028088105975215</v>
      </c>
      <c r="EG49" s="2">
        <f t="shared" si="62"/>
        <v>93.046584175069242</v>
      </c>
      <c r="EH49" s="2">
        <f t="shared" si="62"/>
        <v>100.24571451586387</v>
      </c>
      <c r="EI49" s="2">
        <f t="shared" si="62"/>
        <v>106.28127236208971</v>
      </c>
      <c r="EJ49" s="2">
        <f t="shared" si="62"/>
        <v>99.801573310539013</v>
      </c>
      <c r="EK49" s="2">
        <f t="shared" si="62"/>
        <v>95.916324115044247</v>
      </c>
      <c r="EL49" s="2">
        <f t="shared" si="62"/>
        <v>96.457717095736143</v>
      </c>
      <c r="EM49" s="2">
        <f t="shared" si="62"/>
        <v>94.157621863387092</v>
      </c>
      <c r="EN49" s="2">
        <f t="shared" si="62"/>
        <v>94.708291520411592</v>
      </c>
      <c r="EO49" s="2">
        <f t="shared" si="62"/>
        <v>94.503491909898486</v>
      </c>
      <c r="EQ49" s="2">
        <f t="shared" si="63"/>
        <v>72.351940149786486</v>
      </c>
      <c r="ER49" s="2">
        <f t="shared" si="63"/>
        <v>76.166354225604849</v>
      </c>
      <c r="ES49" s="2">
        <f t="shared" si="63"/>
        <v>84.92806381885984</v>
      </c>
      <c r="ET49" s="2">
        <f t="shared" si="63"/>
        <v>82.263108817335208</v>
      </c>
      <c r="EU49" s="2">
        <f t="shared" si="63"/>
        <v>95.455750029626486</v>
      </c>
      <c r="EV49" s="2">
        <f t="shared" si="63"/>
        <v>89.292001123255275</v>
      </c>
      <c r="EW49" s="2">
        <f t="shared" si="63"/>
        <v>91.668510805314938</v>
      </c>
      <c r="EX49" s="2">
        <f t="shared" si="63"/>
        <v>96.135455494205431</v>
      </c>
      <c r="EY49" s="2">
        <f t="shared" si="63"/>
        <v>101.30939099952681</v>
      </c>
      <c r="EZ49" s="2">
        <f t="shared" si="63"/>
        <v>97.400360351652182</v>
      </c>
      <c r="FA49" s="2">
        <f t="shared" si="63"/>
        <v>94.963463427293163</v>
      </c>
      <c r="FB49" s="2">
        <f t="shared" si="63"/>
        <v>95.486528049841354</v>
      </c>
      <c r="FC49" s="2">
        <f t="shared" si="63"/>
        <v>94.350863954724673</v>
      </c>
      <c r="FD49" s="2">
        <f t="shared" si="63"/>
        <v>96.654977766134749</v>
      </c>
      <c r="FE49" s="2">
        <f t="shared" si="63"/>
        <v>98.648852765752224</v>
      </c>
      <c r="FG49" s="2">
        <f t="shared" si="64"/>
        <v>0.16274426671174227</v>
      </c>
      <c r="FH49" s="2">
        <f t="shared" si="64"/>
        <v>0.14017635688760383</v>
      </c>
      <c r="FI49" s="2">
        <f t="shared" si="64"/>
        <v>0.13111981595671421</v>
      </c>
      <c r="FJ49" s="2">
        <f t="shared" si="64"/>
        <v>0.13393554549807293</v>
      </c>
      <c r="FK49" s="2">
        <f t="shared" si="64"/>
        <v>0.12045753492886392</v>
      </c>
      <c r="FL49" s="2">
        <f t="shared" si="64"/>
        <v>0.12027590425855689</v>
      </c>
      <c r="FM49" s="2">
        <f t="shared" si="64"/>
        <v>0.11195256495149523</v>
      </c>
      <c r="FN49" s="2">
        <f t="shared" si="64"/>
        <v>0.10262902554061833</v>
      </c>
      <c r="FO49" s="2">
        <f t="shared" si="64"/>
        <v>0.10093245256532796</v>
      </c>
      <c r="FP49" s="2">
        <f t="shared" si="64"/>
        <v>0.10938395170826949</v>
      </c>
      <c r="FQ49" s="2">
        <f t="shared" si="64"/>
        <v>0.12730512338612343</v>
      </c>
      <c r="FR49" s="2">
        <f t="shared" si="64"/>
        <v>0.12979366360102793</v>
      </c>
      <c r="FS49" s="2">
        <f t="shared" si="64"/>
        <v>0.14977058392455825</v>
      </c>
      <c r="FT49" s="2">
        <f t="shared" si="64"/>
        <v>0.13648102674008933</v>
      </c>
      <c r="FU49" s="2">
        <f t="shared" si="64"/>
        <v>0.11122723608944657</v>
      </c>
      <c r="FW49" s="2">
        <f t="shared" si="53"/>
        <v>2.5212525528516215E-6</v>
      </c>
      <c r="FX49" s="2">
        <f t="shared" si="53"/>
        <v>3.1471620115491976E-6</v>
      </c>
      <c r="FY49" s="2">
        <f t="shared" si="53"/>
        <v>3.6105115284685218E-6</v>
      </c>
      <c r="FZ49" s="2">
        <f t="shared" si="53"/>
        <v>3.2719443567272844E-6</v>
      </c>
      <c r="GA49" s="2">
        <f t="shared" si="53"/>
        <v>3.2433270698396546E-6</v>
      </c>
      <c r="GB49" s="2">
        <f t="shared" si="53"/>
        <v>3.4903815838944523E-6</v>
      </c>
      <c r="GC49" s="2">
        <f t="shared" si="53"/>
        <v>3.9755440684620341E-6</v>
      </c>
      <c r="GD49" s="2">
        <f t="shared" si="53"/>
        <v>3.7901569883237639E-6</v>
      </c>
      <c r="GE49" s="2">
        <f t="shared" si="53"/>
        <v>4.4036253783899401E-6</v>
      </c>
      <c r="GF49" s="2">
        <f t="shared" si="53"/>
        <v>3.4561810364520008E-6</v>
      </c>
      <c r="GG49" s="2">
        <f t="shared" si="53"/>
        <v>3.1663466003746619E-6</v>
      </c>
      <c r="GH49" s="2">
        <f t="shared" si="53"/>
        <v>2.8446866479852086E-6</v>
      </c>
      <c r="GI49" s="2">
        <f t="shared" si="53"/>
        <v>2.8303582723746167E-6</v>
      </c>
      <c r="GJ49" s="2">
        <f t="shared" si="53"/>
        <v>1.9944508348921894E-6</v>
      </c>
      <c r="GK49" s="2">
        <f t="shared" si="53"/>
        <v>1.8446781951186389E-6</v>
      </c>
      <c r="GM49" s="86">
        <f t="shared" si="54"/>
        <v>2.4377697205383112E-5</v>
      </c>
      <c r="GN49" s="86">
        <f t="shared" si="54"/>
        <v>3.2599016403124937E-6</v>
      </c>
      <c r="GO49" s="86">
        <f t="shared" si="54"/>
        <v>1.4158104186047902E-6</v>
      </c>
      <c r="GP49" s="86">
        <f t="shared" si="54"/>
        <v>2.0282047819453893E-6</v>
      </c>
      <c r="GQ49" s="86">
        <f t="shared" si="54"/>
        <v>2.2984904205176891E-7</v>
      </c>
      <c r="GR49" s="86">
        <f t="shared" si="54"/>
        <v>1.8730915938239574E-7</v>
      </c>
      <c r="GS49" s="86">
        <f t="shared" si="54"/>
        <v>4.4774371981971712E-8</v>
      </c>
      <c r="GT49" s="86">
        <f t="shared" si="54"/>
        <v>7.0199984616232099E-9</v>
      </c>
      <c r="GU49" s="86">
        <f t="shared" si="54"/>
        <v>3.9938213041319493E-9</v>
      </c>
      <c r="GV49" s="86">
        <f t="shared" si="54"/>
        <v>3.4045733084539139E-8</v>
      </c>
      <c r="GW49" s="86">
        <f t="shared" si="54"/>
        <v>5.8916155091014683E-7</v>
      </c>
      <c r="GX49" s="86">
        <f t="shared" si="54"/>
        <v>1.5786688811070314E-6</v>
      </c>
      <c r="GY49" s="86">
        <f t="shared" si="54"/>
        <v>6.6244764128510185E-6</v>
      </c>
      <c r="GZ49" s="86">
        <f t="shared" si="54"/>
        <v>2.1530445135901092E-6</v>
      </c>
      <c r="HA49" s="86">
        <f t="shared" si="54"/>
        <v>3.1818636672778681E-8</v>
      </c>
      <c r="HC49" s="86">
        <f t="shared" si="58"/>
        <v>5.9421343143183739E-16</v>
      </c>
      <c r="HD49" s="86">
        <f t="shared" si="58"/>
        <v>1.0047691236248682E-18</v>
      </c>
      <c r="HE49" s="86">
        <f t="shared" si="58"/>
        <v>3.9916561794929516E-20</v>
      </c>
      <c r="HF49" s="86">
        <f t="shared" si="58"/>
        <v>2.2835933321082959E-18</v>
      </c>
      <c r="HG49" s="86">
        <f t="shared" si="58"/>
        <v>1.1020125388002424E-15</v>
      </c>
      <c r="HH49" s="86">
        <f t="shared" si="58"/>
        <v>1.7713661309015624E-15</v>
      </c>
      <c r="HI49" s="86">
        <f t="shared" si="58"/>
        <v>1.0156907295404309E-17</v>
      </c>
      <c r="HJ49" s="86">
        <f t="shared" si="58"/>
        <v>2.0595435858509763E-20</v>
      </c>
      <c r="HK49" s="86">
        <f t="shared" si="58"/>
        <v>2.113386283882829E-20</v>
      </c>
      <c r="HL49" s="86">
        <f t="shared" si="58"/>
        <v>1.605853347703061E-17</v>
      </c>
      <c r="HM49" s="86">
        <f t="shared" si="58"/>
        <v>5.3480689867889311E-17</v>
      </c>
      <c r="HN49" s="86">
        <f t="shared" si="58"/>
        <v>6.8162305839485645E-19</v>
      </c>
      <c r="HO49" s="86">
        <f t="shared" si="58"/>
        <v>7.8142067010350097E-19</v>
      </c>
      <c r="HP49" s="86">
        <f t="shared" si="58"/>
        <v>4.8456087599158154E-19</v>
      </c>
      <c r="HQ49" s="86">
        <f t="shared" si="58"/>
        <v>1.3509434735195039E-25</v>
      </c>
      <c r="HS49" s="86">
        <f t="shared" si="55"/>
        <v>3.3396041834032186E-53</v>
      </c>
      <c r="HT49" s="86">
        <f t="shared" si="55"/>
        <v>1.0566723772969335E-62</v>
      </c>
      <c r="HU49" s="86">
        <f t="shared" si="55"/>
        <v>1.113249688941634E-66</v>
      </c>
      <c r="HV49" s="86">
        <f t="shared" si="55"/>
        <v>8.9064610385302277E-61</v>
      </c>
      <c r="HW49" s="86">
        <f t="shared" si="55"/>
        <v>5.1044714119814191E-52</v>
      </c>
      <c r="HX49" s="86">
        <f t="shared" si="55"/>
        <v>1.5868291396524815E-52</v>
      </c>
      <c r="HY49" s="86">
        <f t="shared" si="55"/>
        <v>9.7815101889816084E-61</v>
      </c>
      <c r="HZ49" s="86">
        <f t="shared" si="55"/>
        <v>3.2269317180344211E-70</v>
      </c>
      <c r="IA49" s="86">
        <f t="shared" si="55"/>
        <v>2.5125755170131026E-70</v>
      </c>
      <c r="IB49" s="86">
        <f t="shared" si="55"/>
        <v>4.520489934894162E-61</v>
      </c>
      <c r="IC49" s="86">
        <f t="shared" si="55"/>
        <v>2.6986881930514394E-58</v>
      </c>
      <c r="ID49" s="86">
        <f t="shared" si="55"/>
        <v>8.5800981350857616E-64</v>
      </c>
      <c r="IE49" s="86">
        <f t="shared" si="55"/>
        <v>2.256911152015484E-64</v>
      </c>
      <c r="IF49" s="86">
        <f t="shared" si="55"/>
        <v>5.9786757957928757E-41</v>
      </c>
      <c r="IG49" s="86">
        <f t="shared" si="55"/>
        <v>5.3510165814709468E-36</v>
      </c>
      <c r="II49" s="86">
        <f t="shared" si="56"/>
        <v>1.0739634771627352E-177</v>
      </c>
      <c r="IJ49" s="86">
        <f t="shared" si="56"/>
        <v>2.9865341644236057E-210</v>
      </c>
      <c r="IK49" s="86">
        <f t="shared" si="56"/>
        <v>1.1265542461965936E-222</v>
      </c>
      <c r="IL49" s="86">
        <f t="shared" si="56"/>
        <v>7.6956402077229161E-203</v>
      </c>
      <c r="IM49" s="86">
        <f t="shared" si="56"/>
        <v>4.5100940117904339E-175</v>
      </c>
      <c r="IN49" s="86">
        <f t="shared" si="56"/>
        <v>1.0127841734658603E-177</v>
      </c>
      <c r="IO49" s="86">
        <f t="shared" si="56"/>
        <v>4.467481295345131E-206</v>
      </c>
      <c r="IP49" s="86">
        <f t="shared" si="56"/>
        <v>5.4423973023103765E-243</v>
      </c>
      <c r="IQ49" s="86">
        <f t="shared" si="56"/>
        <v>2.9336548630731518E-236</v>
      </c>
      <c r="IR49" s="86">
        <f t="shared" si="56"/>
        <v>1.4949632617784923E-205</v>
      </c>
      <c r="IS49" s="86">
        <f t="shared" si="56"/>
        <v>1.4225578062477614E-196</v>
      </c>
      <c r="IT49" s="86">
        <f t="shared" si="56"/>
        <v>1.9102708891122739E-213</v>
      </c>
      <c r="IU49" s="86">
        <f t="shared" si="56"/>
        <v>6.1215941625142802E-217</v>
      </c>
      <c r="IV49" s="86">
        <f t="shared" si="56"/>
        <v>1.1696057420064007E-97</v>
      </c>
      <c r="IW49" s="86">
        <f t="shared" si="56"/>
        <v>1.6213957287360179E-100</v>
      </c>
      <c r="IY49" s="86">
        <f t="shared" si="57"/>
        <v>2.4377697205977326E-5</v>
      </c>
      <c r="IZ49" s="86">
        <f t="shared" si="57"/>
        <v>3.2599016403134983E-6</v>
      </c>
      <c r="JA49" s="86">
        <f t="shared" si="57"/>
        <v>1.4158104186048302E-6</v>
      </c>
      <c r="JB49" s="86">
        <f t="shared" si="57"/>
        <v>2.028204781947673E-6</v>
      </c>
      <c r="JC49" s="86">
        <f t="shared" si="57"/>
        <v>2.2984904315378146E-7</v>
      </c>
      <c r="JD49" s="86">
        <f t="shared" si="57"/>
        <v>1.8730916115376187E-7</v>
      </c>
      <c r="JE49" s="86">
        <f t="shared" si="57"/>
        <v>4.4774371992128616E-8</v>
      </c>
      <c r="JF49" s="86">
        <f t="shared" si="57"/>
        <v>7.0199984616438051E-9</v>
      </c>
      <c r="JG49" s="86">
        <f t="shared" si="57"/>
        <v>3.993821304153083E-9</v>
      </c>
      <c r="JH49" s="86">
        <f t="shared" si="57"/>
        <v>3.4045733100597673E-8</v>
      </c>
      <c r="JI49" s="86">
        <f t="shared" si="57"/>
        <v>5.8916155096362754E-7</v>
      </c>
      <c r="JJ49" s="86">
        <f t="shared" si="57"/>
        <v>1.5786688811077131E-6</v>
      </c>
      <c r="JK49" s="86">
        <f t="shared" si="57"/>
        <v>6.6244764128518003E-6</v>
      </c>
      <c r="JL49" s="86">
        <f t="shared" si="57"/>
        <v>2.1530445135905937E-6</v>
      </c>
      <c r="JM49" s="86">
        <f t="shared" si="57"/>
        <v>3.1818636672778681E-8</v>
      </c>
    </row>
    <row r="50" spans="2:273" x14ac:dyDescent="0.25">
      <c r="B50" s="2">
        <v>23</v>
      </c>
      <c r="C50" s="37">
        <v>73.224000000000004</v>
      </c>
      <c r="D50" s="37">
        <v>76</v>
      </c>
      <c r="E50" s="37">
        <v>82.55</v>
      </c>
      <c r="F50" s="37">
        <v>82.852000000000004</v>
      </c>
      <c r="G50" s="37">
        <v>88.79</v>
      </c>
      <c r="H50" s="37">
        <v>89.917000000000002</v>
      </c>
      <c r="I50" s="37">
        <v>91.879000000000005</v>
      </c>
      <c r="J50" s="37">
        <v>101.7</v>
      </c>
      <c r="K50" s="37">
        <v>105.729</v>
      </c>
      <c r="L50" s="37">
        <v>100.56699999999999</v>
      </c>
      <c r="M50" s="37">
        <v>96.066000000000003</v>
      </c>
      <c r="N50" s="37">
        <v>96.885000000000005</v>
      </c>
      <c r="O50" s="37">
        <v>96.22</v>
      </c>
      <c r="P50" s="37">
        <v>96.296999999999997</v>
      </c>
      <c r="Q50" s="37">
        <v>92.483999999999995</v>
      </c>
      <c r="S50" s="4">
        <f t="shared" si="59"/>
        <v>75.40684703399873</v>
      </c>
      <c r="T50" s="4">
        <f t="shared" si="59"/>
        <v>77.762240237107918</v>
      </c>
      <c r="U50" s="4">
        <f t="shared" si="59"/>
        <v>84.774487787492916</v>
      </c>
      <c r="V50" s="4">
        <f t="shared" si="59"/>
        <v>84.090525251274158</v>
      </c>
      <c r="W50" s="4">
        <f t="shared" si="59"/>
        <v>91.955184069445252</v>
      </c>
      <c r="X50" s="4">
        <f t="shared" si="59"/>
        <v>94.711163633144807</v>
      </c>
      <c r="Y50" s="4">
        <f t="shared" si="59"/>
        <v>94.644266779848422</v>
      </c>
      <c r="Z50" s="4">
        <f t="shared" si="59"/>
        <v>99.907809778339669</v>
      </c>
      <c r="AA50" s="4">
        <f t="shared" si="59"/>
        <v>104.62357442064889</v>
      </c>
      <c r="AB50" s="4">
        <f t="shared" si="59"/>
        <v>101.58932258065316</v>
      </c>
      <c r="AC50" s="4">
        <f t="shared" si="59"/>
        <v>98.700806777283134</v>
      </c>
      <c r="AD50" s="4">
        <f t="shared" si="59"/>
        <v>97.767825983914378</v>
      </c>
      <c r="AE50" s="4">
        <f t="shared" si="59"/>
        <v>97.415801877343824</v>
      </c>
      <c r="AF50" s="4">
        <f t="shared" si="59"/>
        <v>96.88934390365884</v>
      </c>
      <c r="AG50" s="4">
        <f t="shared" si="59"/>
        <v>93.493860405416996</v>
      </c>
      <c r="AI50" s="4">
        <f t="shared" si="60"/>
        <v>-2.1828470339987263</v>
      </c>
      <c r="AJ50" s="4">
        <f t="shared" si="60"/>
        <v>-1.7622402371079176</v>
      </c>
      <c r="AK50" s="4">
        <f t="shared" si="60"/>
        <v>-2.2244877874929188</v>
      </c>
      <c r="AL50" s="4">
        <f t="shared" si="60"/>
        <v>-1.2385252512741545</v>
      </c>
      <c r="AM50" s="4">
        <f t="shared" si="60"/>
        <v>-3.165184069445246</v>
      </c>
      <c r="AN50" s="4">
        <f t="shared" si="60"/>
        <v>-4.7941636331448052</v>
      </c>
      <c r="AO50" s="4">
        <f t="shared" si="60"/>
        <v>-2.7652667798484174</v>
      </c>
      <c r="AP50" s="4">
        <f t="shared" si="60"/>
        <v>1.7921902216603343</v>
      </c>
      <c r="AQ50" s="4">
        <f t="shared" si="60"/>
        <v>1.1054255793511061</v>
      </c>
      <c r="AR50" s="4">
        <f t="shared" si="60"/>
        <v>-1.0223225806531673</v>
      </c>
      <c r="AS50" s="4">
        <f t="shared" si="60"/>
        <v>-2.6348067772831314</v>
      </c>
      <c r="AT50" s="4">
        <f t="shared" si="60"/>
        <v>-0.88282598391437261</v>
      </c>
      <c r="AU50" s="4">
        <f t="shared" si="60"/>
        <v>-1.1958018773438255</v>
      </c>
      <c r="AV50" s="4">
        <f t="shared" si="60"/>
        <v>-0.59234390365884337</v>
      </c>
      <c r="AW50" s="4">
        <f t="shared" si="60"/>
        <v>-1.0098604054170011</v>
      </c>
      <c r="AY50" s="2">
        <f t="shared" si="51"/>
        <v>75.374631474547996</v>
      </c>
      <c r="AZ50" s="2">
        <f t="shared" si="51"/>
        <v>77.756013228317457</v>
      </c>
      <c r="BA50" s="2">
        <f t="shared" si="51"/>
        <v>84.771723932073527</v>
      </c>
      <c r="BB50" s="2">
        <f t="shared" si="51"/>
        <v>84.086555106711117</v>
      </c>
      <c r="BC50" s="2">
        <f t="shared" si="51"/>
        <v>91.954653293561677</v>
      </c>
      <c r="BD50" s="2">
        <f t="shared" si="51"/>
        <v>94.710703325574187</v>
      </c>
      <c r="BE50" s="2">
        <f t="shared" si="51"/>
        <v>94.644142175410764</v>
      </c>
      <c r="BF50" s="2">
        <f t="shared" si="51"/>
        <v>99.90778766942951</v>
      </c>
      <c r="BG50" s="2">
        <f t="shared" si="51"/>
        <v>104.62356106369681</v>
      </c>
      <c r="BH50" s="2">
        <f t="shared" si="51"/>
        <v>101.58923170782124</v>
      </c>
      <c r="BI50" s="2">
        <f t="shared" si="51"/>
        <v>98.699595346743351</v>
      </c>
      <c r="BJ50" s="2">
        <f t="shared" si="51"/>
        <v>97.764890901817182</v>
      </c>
      <c r="BK50" s="2">
        <f t="shared" si="51"/>
        <v>97.405503291635441</v>
      </c>
      <c r="BL50" s="2">
        <f t="shared" si="51"/>
        <v>96.886037290019075</v>
      </c>
      <c r="BM50" s="2">
        <f t="shared" si="51"/>
        <v>93.493805316021181</v>
      </c>
      <c r="BO50" s="2">
        <f t="shared" si="10"/>
        <v>73.224000000000004</v>
      </c>
      <c r="BP50" s="2">
        <f t="shared" si="11"/>
        <v>76</v>
      </c>
      <c r="BQ50" s="2">
        <f t="shared" si="12"/>
        <v>82.55</v>
      </c>
      <c r="BR50" s="2">
        <f t="shared" si="13"/>
        <v>82.852000000000004</v>
      </c>
      <c r="BS50" s="2">
        <f t="shared" si="14"/>
        <v>88.79</v>
      </c>
      <c r="BT50" s="2">
        <f t="shared" si="15"/>
        <v>89.917000000000002</v>
      </c>
      <c r="BU50" s="2">
        <f t="shared" si="16"/>
        <v>91.879000000000005</v>
      </c>
      <c r="BV50" s="2">
        <f t="shared" si="17"/>
        <v>101.7</v>
      </c>
      <c r="BW50" s="2">
        <f t="shared" si="18"/>
        <v>105.729</v>
      </c>
      <c r="BX50" s="2">
        <f t="shared" si="19"/>
        <v>100.56699999999999</v>
      </c>
      <c r="BY50" s="2">
        <f t="shared" si="20"/>
        <v>96.066000000000003</v>
      </c>
      <c r="BZ50" s="2">
        <f t="shared" si="21"/>
        <v>96.885000000000005</v>
      </c>
      <c r="CA50" s="2">
        <f t="shared" si="22"/>
        <v>96.22</v>
      </c>
      <c r="CB50" s="2">
        <f t="shared" si="23"/>
        <v>96.296999999999997</v>
      </c>
      <c r="CC50" s="2">
        <f t="shared" si="24"/>
        <v>92.483999999999995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75.805709380863021</v>
      </c>
      <c r="DL50" s="2">
        <f t="shared" si="61"/>
        <v>78.103525261324052</v>
      </c>
      <c r="DM50" s="2">
        <f t="shared" si="61"/>
        <v>84.732934392134609</v>
      </c>
      <c r="DN50" s="2">
        <f t="shared" si="61"/>
        <v>84.494999567836203</v>
      </c>
      <c r="DO50" s="2">
        <f t="shared" si="61"/>
        <v>90.392519480519468</v>
      </c>
      <c r="DP50" s="2">
        <f t="shared" si="61"/>
        <v>95.428495620658424</v>
      </c>
      <c r="DQ50" s="2">
        <f t="shared" si="61"/>
        <v>94.881341463414628</v>
      </c>
      <c r="DR50" s="2">
        <f t="shared" si="61"/>
        <v>99.886999781157684</v>
      </c>
      <c r="DS50" s="2">
        <f t="shared" si="61"/>
        <v>104.44467447204289</v>
      </c>
      <c r="DT50" s="2">
        <f t="shared" si="61"/>
        <v>101.84998937282232</v>
      </c>
      <c r="DU50" s="2">
        <f t="shared" si="61"/>
        <v>99.163296285110221</v>
      </c>
      <c r="DV50" s="2">
        <f t="shared" si="61"/>
        <v>97.998116387110713</v>
      </c>
      <c r="DW50" s="2">
        <f t="shared" si="61"/>
        <v>98.0515982578397</v>
      </c>
      <c r="DX50" s="2">
        <f t="shared" si="61"/>
        <v>97.277211517165014</v>
      </c>
      <c r="DY50" s="2">
        <f t="shared" si="61"/>
        <v>93.366403658536598</v>
      </c>
      <c r="EA50" s="2">
        <f t="shared" si="62"/>
        <v>73.352057486070152</v>
      </c>
      <c r="EB50" s="2">
        <f t="shared" si="62"/>
        <v>75.811971280163235</v>
      </c>
      <c r="EC50" s="2">
        <f t="shared" si="62"/>
        <v>85.006156167133824</v>
      </c>
      <c r="ED50" s="2">
        <f t="shared" si="62"/>
        <v>81.677817169266305</v>
      </c>
      <c r="EE50" s="2">
        <f t="shared" si="62"/>
        <v>102.3574252933324</v>
      </c>
      <c r="EF50" s="2">
        <f t="shared" si="62"/>
        <v>89.922586809470133</v>
      </c>
      <c r="EG50" s="2">
        <f t="shared" si="62"/>
        <v>92.928198135322162</v>
      </c>
      <c r="EH50" s="2">
        <f t="shared" si="62"/>
        <v>100.07371165543316</v>
      </c>
      <c r="EI50" s="2">
        <f t="shared" si="62"/>
        <v>106.07702412356076</v>
      </c>
      <c r="EJ50" s="2">
        <f t="shared" si="62"/>
        <v>99.65300152855994</v>
      </c>
      <c r="EK50" s="2">
        <f t="shared" si="62"/>
        <v>95.800576991150436</v>
      </c>
      <c r="EL50" s="2">
        <f t="shared" si="62"/>
        <v>96.33882938455352</v>
      </c>
      <c r="EM50" s="2">
        <f t="shared" si="62"/>
        <v>94.060423850885741</v>
      </c>
      <c r="EN50" s="2">
        <f t="shared" si="62"/>
        <v>94.628809876424484</v>
      </c>
      <c r="EO50" s="2">
        <f t="shared" si="62"/>
        <v>94.422178491044932</v>
      </c>
      <c r="EQ50" s="2">
        <f t="shared" si="63"/>
        <v>72.233429867230072</v>
      </c>
      <c r="ER50" s="2">
        <f t="shared" si="63"/>
        <v>76.042201922264908</v>
      </c>
      <c r="ES50" s="2">
        <f t="shared" si="63"/>
        <v>84.790549014134839</v>
      </c>
      <c r="ET50" s="2">
        <f t="shared" si="63"/>
        <v>82.166039725936344</v>
      </c>
      <c r="EU50" s="2">
        <f t="shared" si="63"/>
        <v>95.316890634292562</v>
      </c>
      <c r="EV50" s="2">
        <f t="shared" si="63"/>
        <v>89.194433343251333</v>
      </c>
      <c r="EW50" s="2">
        <f t="shared" si="63"/>
        <v>91.565829400455982</v>
      </c>
      <c r="EX50" s="2">
        <f t="shared" si="63"/>
        <v>96.008949287161357</v>
      </c>
      <c r="EY50" s="2">
        <f t="shared" si="63"/>
        <v>101.16121182600661</v>
      </c>
      <c r="EZ50" s="2">
        <f t="shared" si="63"/>
        <v>97.278464388297266</v>
      </c>
      <c r="FA50" s="2">
        <f t="shared" si="63"/>
        <v>94.858377384373824</v>
      </c>
      <c r="FB50" s="2">
        <f t="shared" si="63"/>
        <v>95.377754988858939</v>
      </c>
      <c r="FC50" s="2">
        <f t="shared" si="63"/>
        <v>94.251327269873499</v>
      </c>
      <c r="FD50" s="2">
        <f t="shared" si="63"/>
        <v>96.552344992369513</v>
      </c>
      <c r="FE50" s="2">
        <f t="shared" si="63"/>
        <v>98.514186221148023</v>
      </c>
      <c r="FG50" s="2">
        <f t="shared" si="64"/>
        <v>0.17568702992722032</v>
      </c>
      <c r="FH50" s="2">
        <f t="shared" si="64"/>
        <v>0.15164941796786788</v>
      </c>
      <c r="FI50" s="2">
        <f t="shared" si="64"/>
        <v>0.14197401907113458</v>
      </c>
      <c r="FJ50" s="2">
        <f t="shared" si="64"/>
        <v>0.14498394313649937</v>
      </c>
      <c r="FK50" s="2">
        <f t="shared" si="64"/>
        <v>0.13056173406515795</v>
      </c>
      <c r="FL50" s="2">
        <f t="shared" si="64"/>
        <v>0.13036712611196544</v>
      </c>
      <c r="FM50" s="2">
        <f t="shared" si="64"/>
        <v>0.12144185523742936</v>
      </c>
      <c r="FN50" s="2">
        <f t="shared" si="64"/>
        <v>0.11142719650478858</v>
      </c>
      <c r="FO50" s="2">
        <f t="shared" si="64"/>
        <v>0.10960294405977239</v>
      </c>
      <c r="FP50" s="2">
        <f t="shared" si="64"/>
        <v>0.11868461952333824</v>
      </c>
      <c r="FQ50" s="2">
        <f t="shared" si="64"/>
        <v>0.1378936588742023</v>
      </c>
      <c r="FR50" s="2">
        <f t="shared" si="64"/>
        <v>0.14055584550010666</v>
      </c>
      <c r="FS50" s="2">
        <f t="shared" si="64"/>
        <v>0.16188106376234676</v>
      </c>
      <c r="FT50" s="2">
        <f t="shared" si="64"/>
        <v>0.1477035913482363</v>
      </c>
      <c r="FU50" s="2">
        <f t="shared" si="64"/>
        <v>0.12066339987128509</v>
      </c>
      <c r="FW50" s="2">
        <f t="shared" si="53"/>
        <v>2.7644977787193996E-6</v>
      </c>
      <c r="FX50" s="2">
        <f t="shared" si="53"/>
        <v>3.4507934776207155E-6</v>
      </c>
      <c r="FY50" s="2">
        <f t="shared" si="53"/>
        <v>3.958845788882265E-6</v>
      </c>
      <c r="FZ50" s="2">
        <f t="shared" si="53"/>
        <v>3.5876145136383052E-6</v>
      </c>
      <c r="GA50" s="2">
        <f t="shared" si="53"/>
        <v>3.5562363022570157E-6</v>
      </c>
      <c r="GB50" s="2">
        <f t="shared" si="53"/>
        <v>3.8271260141916784E-6</v>
      </c>
      <c r="GC50" s="2">
        <f t="shared" si="53"/>
        <v>4.3590957169293599E-6</v>
      </c>
      <c r="GD50" s="2">
        <f t="shared" si="53"/>
        <v>4.1558229780072872E-6</v>
      </c>
      <c r="GE50" s="2">
        <f t="shared" si="53"/>
        <v>4.82847715999033E-6</v>
      </c>
      <c r="GF50" s="2">
        <f t="shared" si="53"/>
        <v>3.7896258847571551E-6</v>
      </c>
      <c r="GG50" s="2">
        <f t="shared" si="53"/>
        <v>3.4718289481567734E-6</v>
      </c>
      <c r="GH50" s="2">
        <f t="shared" si="53"/>
        <v>3.1191360283278083E-6</v>
      </c>
      <c r="GI50" s="2">
        <f t="shared" si="53"/>
        <v>3.1034252854865568E-6</v>
      </c>
      <c r="GJ50" s="2">
        <f t="shared" si="53"/>
        <v>2.1868714329388271E-6</v>
      </c>
      <c r="GK50" s="2">
        <f t="shared" si="53"/>
        <v>2.0226490598750241E-6</v>
      </c>
      <c r="GM50" s="86">
        <f t="shared" si="54"/>
        <v>3.7276833630875932E-5</v>
      </c>
      <c r="GN50" s="86">
        <f t="shared" si="54"/>
        <v>5.5101673410165538E-6</v>
      </c>
      <c r="GO50" s="86">
        <f t="shared" si="54"/>
        <v>2.4815652261078569E-6</v>
      </c>
      <c r="GP50" s="86">
        <f t="shared" si="54"/>
        <v>3.4918081404197828E-6</v>
      </c>
      <c r="GQ50" s="86">
        <f t="shared" si="54"/>
        <v>4.4281337422985366E-7</v>
      </c>
      <c r="GR50" s="86">
        <f t="shared" si="54"/>
        <v>3.6569007055875696E-7</v>
      </c>
      <c r="GS50" s="86">
        <f t="shared" si="54"/>
        <v>9.3575741338685678E-8</v>
      </c>
      <c r="GT50" s="86">
        <f t="shared" si="54"/>
        <v>1.5981476998735859E-8</v>
      </c>
      <c r="GU50" s="86">
        <f t="shared" si="54"/>
        <v>9.3614492446629533E-9</v>
      </c>
      <c r="GV50" s="86">
        <f t="shared" si="54"/>
        <v>7.178731083220134E-8</v>
      </c>
      <c r="GW50" s="86">
        <f t="shared" si="54"/>
        <v>1.0860278869562094E-6</v>
      </c>
      <c r="GX50" s="86">
        <f t="shared" si="54"/>
        <v>2.7369780930311029E-6</v>
      </c>
      <c r="GY50" s="86">
        <f t="shared" si="54"/>
        <v>1.087317319883565E-5</v>
      </c>
      <c r="GZ50" s="86">
        <f t="shared" si="54"/>
        <v>3.7145920251263068E-6</v>
      </c>
      <c r="HA50" s="86">
        <f t="shared" si="54"/>
        <v>6.7843023079413427E-8</v>
      </c>
      <c r="HC50" s="86">
        <f t="shared" si="58"/>
        <v>1.5726016209946943E-15</v>
      </c>
      <c r="HD50" s="86">
        <f t="shared" si="58"/>
        <v>3.2518171106721638E-18</v>
      </c>
      <c r="HE50" s="86">
        <f t="shared" si="58"/>
        <v>1.4213706007221406E-19</v>
      </c>
      <c r="HF50" s="86">
        <f t="shared" si="58"/>
        <v>7.1772406018471337E-18</v>
      </c>
      <c r="HG50" s="86">
        <f t="shared" si="58"/>
        <v>2.9248672378764869E-15</v>
      </c>
      <c r="HH50" s="86">
        <f t="shared" si="58"/>
        <v>4.7298182840811888E-15</v>
      </c>
      <c r="HI50" s="86">
        <f t="shared" si="58"/>
        <v>3.2071712861623918E-17</v>
      </c>
      <c r="HJ50" s="86">
        <f t="shared" si="58"/>
        <v>7.8813285763551311E-20</v>
      </c>
      <c r="HK50" s="86">
        <f t="shared" si="58"/>
        <v>8.0618322868438358E-20</v>
      </c>
      <c r="HL50" s="86">
        <f t="shared" si="58"/>
        <v>4.9651364186287312E-17</v>
      </c>
      <c r="HM50" s="86">
        <f t="shared" si="58"/>
        <v>1.5724362217647794E-16</v>
      </c>
      <c r="HN50" s="86">
        <f t="shared" si="58"/>
        <v>2.2176453473383728E-18</v>
      </c>
      <c r="HO50" s="86">
        <f t="shared" si="58"/>
        <v>2.5606313503046296E-18</v>
      </c>
      <c r="HP50" s="86">
        <f t="shared" si="58"/>
        <v>1.6033406216881304E-18</v>
      </c>
      <c r="HQ50" s="86">
        <f t="shared" si="58"/>
        <v>7.1470006868021519E-25</v>
      </c>
      <c r="HS50" s="86">
        <f t="shared" si="55"/>
        <v>2.8590128178245286E-52</v>
      </c>
      <c r="HT50" s="86">
        <f t="shared" si="55"/>
        <v>1.4047807046357259E-61</v>
      </c>
      <c r="HU50" s="86">
        <f t="shared" si="55"/>
        <v>1.7917702068580599E-65</v>
      </c>
      <c r="HV50" s="86">
        <f t="shared" si="55"/>
        <v>1.0941020684790421E-59</v>
      </c>
      <c r="HW50" s="86">
        <f t="shared" si="55"/>
        <v>4.3749981083168703E-51</v>
      </c>
      <c r="HX50" s="86">
        <f t="shared" si="55"/>
        <v>1.4153097128587217E-51</v>
      </c>
      <c r="HY50" s="86">
        <f t="shared" si="55"/>
        <v>1.2740803235007741E-59</v>
      </c>
      <c r="HZ50" s="86">
        <f t="shared" si="55"/>
        <v>6.4337720683855778E-69</v>
      </c>
      <c r="IA50" s="86">
        <f t="shared" si="55"/>
        <v>4.9903778232579907E-69</v>
      </c>
      <c r="IB50" s="86">
        <f t="shared" si="55"/>
        <v>5.7455564105599507E-60</v>
      </c>
      <c r="IC50" s="86">
        <f t="shared" si="55"/>
        <v>3.0060404943759253E-57</v>
      </c>
      <c r="ID50" s="86">
        <f t="shared" si="55"/>
        <v>1.1662297413924817E-62</v>
      </c>
      <c r="IE50" s="86">
        <f t="shared" si="55"/>
        <v>3.1693114546248945E-63</v>
      </c>
      <c r="IF50" s="86">
        <f t="shared" si="55"/>
        <v>3.0169741486712349E-40</v>
      </c>
      <c r="IG50" s="86">
        <f t="shared" si="55"/>
        <v>2.170731683749565E-35</v>
      </c>
      <c r="II50" s="86">
        <f t="shared" si="56"/>
        <v>3.4026602618550255E-175</v>
      </c>
      <c r="IJ50" s="86">
        <f t="shared" si="56"/>
        <v>3.09539715088812E-207</v>
      </c>
      <c r="IK50" s="86">
        <f t="shared" si="56"/>
        <v>1.9142173332809872E-219</v>
      </c>
      <c r="IL50" s="86">
        <f t="shared" si="56"/>
        <v>6.36008654259947E-200</v>
      </c>
      <c r="IM50" s="86">
        <f t="shared" si="56"/>
        <v>1.4676391563283728E-172</v>
      </c>
      <c r="IN50" s="86">
        <f t="shared" si="56"/>
        <v>3.7257499656035782E-175</v>
      </c>
      <c r="IO50" s="86">
        <f t="shared" si="56"/>
        <v>4.5762969774399182E-203</v>
      </c>
      <c r="IP50" s="86">
        <f t="shared" si="56"/>
        <v>1.8921453180684154E-239</v>
      </c>
      <c r="IQ50" s="86">
        <f t="shared" si="56"/>
        <v>8.9415044636809122E-233</v>
      </c>
      <c r="IR50" s="86">
        <f t="shared" si="56"/>
        <v>1.3932935363038632E-202</v>
      </c>
      <c r="IS50" s="86">
        <f t="shared" si="56"/>
        <v>9.3761779266962173E-194</v>
      </c>
      <c r="IT50" s="86">
        <f t="shared" si="56"/>
        <v>2.0831902021300774E-210</v>
      </c>
      <c r="IU50" s="86">
        <f t="shared" si="56"/>
        <v>7.4722876876486146E-214</v>
      </c>
      <c r="IV50" s="86">
        <f t="shared" si="56"/>
        <v>2.5518104665124303E-96</v>
      </c>
      <c r="IW50" s="86">
        <f t="shared" si="56"/>
        <v>3.8059114330374828E-99</v>
      </c>
      <c r="IY50" s="86">
        <f t="shared" si="57"/>
        <v>3.7276833632448533E-5</v>
      </c>
      <c r="IZ50" s="86">
        <f t="shared" si="57"/>
        <v>5.5101673410198055E-6</v>
      </c>
      <c r="JA50" s="86">
        <f t="shared" si="57"/>
        <v>2.4815652261079992E-6</v>
      </c>
      <c r="JB50" s="86">
        <f t="shared" si="57"/>
        <v>3.4918081404269601E-6</v>
      </c>
      <c r="JC50" s="86">
        <f t="shared" si="57"/>
        <v>4.4281337715472089E-7</v>
      </c>
      <c r="JD50" s="86">
        <f t="shared" si="57"/>
        <v>3.6569007528857523E-7</v>
      </c>
      <c r="JE50" s="86">
        <f t="shared" si="57"/>
        <v>9.3575741370757389E-8</v>
      </c>
      <c r="JF50" s="86">
        <f t="shared" si="57"/>
        <v>1.5981476998814673E-8</v>
      </c>
      <c r="JG50" s="86">
        <f t="shared" si="57"/>
        <v>9.361449244743572E-9</v>
      </c>
      <c r="JH50" s="86">
        <f t="shared" si="57"/>
        <v>7.1787310881852704E-8</v>
      </c>
      <c r="JI50" s="86">
        <f t="shared" si="57"/>
        <v>1.086027887113453E-6</v>
      </c>
      <c r="JJ50" s="86">
        <f t="shared" si="57"/>
        <v>2.7369780930333204E-6</v>
      </c>
      <c r="JK50" s="86">
        <f t="shared" si="57"/>
        <v>1.0873173198838212E-5</v>
      </c>
      <c r="JL50" s="86">
        <f t="shared" si="57"/>
        <v>3.7145920251279102E-6</v>
      </c>
      <c r="JM50" s="86">
        <f t="shared" si="57"/>
        <v>6.7843023079413427E-8</v>
      </c>
    </row>
    <row r="51" spans="2:273" x14ac:dyDescent="0.25">
      <c r="B51" s="2">
        <v>24</v>
      </c>
      <c r="C51" s="37">
        <v>73.06</v>
      </c>
      <c r="D51" s="37">
        <v>76.483000000000004</v>
      </c>
      <c r="E51" s="37">
        <v>83.9</v>
      </c>
      <c r="F51" s="37">
        <v>82.950999999999993</v>
      </c>
      <c r="G51" s="37">
        <v>89.081000000000003</v>
      </c>
      <c r="H51" s="37">
        <v>90.683000000000007</v>
      </c>
      <c r="I51" s="37">
        <v>91.620999999999995</v>
      </c>
      <c r="J51" s="37">
        <v>103.283</v>
      </c>
      <c r="K51" s="37">
        <v>107.288</v>
      </c>
      <c r="L51" s="37">
        <v>100.233</v>
      </c>
      <c r="M51" s="37">
        <v>96.426000000000002</v>
      </c>
      <c r="N51" s="37">
        <v>96</v>
      </c>
      <c r="O51" s="37">
        <v>95.728999999999999</v>
      </c>
      <c r="P51" s="37">
        <v>96.453000000000003</v>
      </c>
      <c r="Q51" s="37">
        <v>92.188000000000002</v>
      </c>
      <c r="S51" s="4">
        <f t="shared" si="59"/>
        <v>75.629704022514744</v>
      </c>
      <c r="T51" s="4">
        <f t="shared" si="59"/>
        <v>77.914649178210396</v>
      </c>
      <c r="U51" s="4">
        <f t="shared" si="59"/>
        <v>84.970332574139135</v>
      </c>
      <c r="V51" s="4">
        <f t="shared" si="59"/>
        <v>84.215494611580638</v>
      </c>
      <c r="W51" s="4">
        <f t="shared" si="59"/>
        <v>92.208527517241862</v>
      </c>
      <c r="X51" s="4">
        <f t="shared" si="59"/>
        <v>94.38845105432533</v>
      </c>
      <c r="Y51" s="4">
        <f t="shared" si="59"/>
        <v>94.503068412228771</v>
      </c>
      <c r="Z51" s="4">
        <f t="shared" si="59"/>
        <v>99.835190582862623</v>
      </c>
      <c r="AA51" s="4">
        <f t="shared" si="59"/>
        <v>104.57577621779959</v>
      </c>
      <c r="AB51" s="4">
        <f t="shared" si="59"/>
        <v>101.43077942764938</v>
      </c>
      <c r="AC51" s="4">
        <f t="shared" si="59"/>
        <v>98.537956988827048</v>
      </c>
      <c r="AD51" s="4">
        <f t="shared" si="59"/>
        <v>97.766964138791224</v>
      </c>
      <c r="AE51" s="4">
        <f t="shared" si="59"/>
        <v>97.502247111020338</v>
      </c>
      <c r="AF51" s="4">
        <f t="shared" si="59"/>
        <v>97.000721143202654</v>
      </c>
      <c r="AG51" s="4">
        <f t="shared" si="59"/>
        <v>93.595920514725094</v>
      </c>
      <c r="AI51" s="4">
        <f t="shared" si="60"/>
        <v>-2.5697040225147418</v>
      </c>
      <c r="AJ51" s="4">
        <f t="shared" si="60"/>
        <v>-1.4316491782103924</v>
      </c>
      <c r="AK51" s="4">
        <f t="shared" si="60"/>
        <v>-1.0703325741391296</v>
      </c>
      <c r="AL51" s="4">
        <f t="shared" si="60"/>
        <v>-1.2644946115806448</v>
      </c>
      <c r="AM51" s="4">
        <f t="shared" si="60"/>
        <v>-3.1275275172418588</v>
      </c>
      <c r="AN51" s="4">
        <f t="shared" si="60"/>
        <v>-3.705451054325323</v>
      </c>
      <c r="AO51" s="4">
        <f t="shared" si="60"/>
        <v>-2.8820684122287759</v>
      </c>
      <c r="AP51" s="4">
        <f t="shared" si="60"/>
        <v>3.4478094171373783</v>
      </c>
      <c r="AQ51" s="4">
        <f t="shared" si="60"/>
        <v>2.7122237822004109</v>
      </c>
      <c r="AR51" s="4">
        <f t="shared" si="60"/>
        <v>-1.1977794276493796</v>
      </c>
      <c r="AS51" s="4">
        <f t="shared" si="60"/>
        <v>-2.1119569888270462</v>
      </c>
      <c r="AT51" s="4">
        <f t="shared" si="60"/>
        <v>-1.7669641387912236</v>
      </c>
      <c r="AU51" s="4">
        <f t="shared" si="60"/>
        <v>-1.7732471110203392</v>
      </c>
      <c r="AV51" s="4">
        <f t="shared" si="60"/>
        <v>-0.54772114320265075</v>
      </c>
      <c r="AW51" s="4">
        <f t="shared" si="60"/>
        <v>-1.4079205147250917</v>
      </c>
      <c r="AY51" s="2">
        <f t="shared" si="51"/>
        <v>75.581918682090276</v>
      </c>
      <c r="AZ51" s="2">
        <f t="shared" si="51"/>
        <v>77.904474509376072</v>
      </c>
      <c r="BA51" s="2">
        <f t="shared" si="51"/>
        <v>84.965653888661038</v>
      </c>
      <c r="BB51" s="2">
        <f t="shared" si="51"/>
        <v>84.208889387342623</v>
      </c>
      <c r="BC51" s="2">
        <f t="shared" si="51"/>
        <v>92.207543080396093</v>
      </c>
      <c r="BD51" s="2">
        <f t="shared" si="51"/>
        <v>94.387586377980895</v>
      </c>
      <c r="BE51" s="2">
        <f t="shared" si="51"/>
        <v>94.502818323151118</v>
      </c>
      <c r="BF51" s="2">
        <f t="shared" si="51"/>
        <v>99.835142352639252</v>
      </c>
      <c r="BG51" s="2">
        <f t="shared" si="51"/>
        <v>104.57574624399223</v>
      </c>
      <c r="BH51" s="2">
        <f t="shared" si="51"/>
        <v>101.43059542072253</v>
      </c>
      <c r="BI51" s="2">
        <f t="shared" si="51"/>
        <v>98.535804515720969</v>
      </c>
      <c r="BJ51" s="2">
        <f t="shared" si="51"/>
        <v>97.762046340700991</v>
      </c>
      <c r="BK51" s="2">
        <f t="shared" si="51"/>
        <v>97.485896175627971</v>
      </c>
      <c r="BL51" s="2">
        <f t="shared" si="51"/>
        <v>96.995210104934614</v>
      </c>
      <c r="BM51" s="2">
        <f t="shared" si="51"/>
        <v>93.595807796142381</v>
      </c>
      <c r="BO51" s="2">
        <f t="shared" si="10"/>
        <v>73.06</v>
      </c>
      <c r="BP51" s="2">
        <f t="shared" si="11"/>
        <v>76.483000000000004</v>
      </c>
      <c r="BQ51" s="2">
        <f t="shared" si="12"/>
        <v>83.9</v>
      </c>
      <c r="BR51" s="2">
        <f t="shared" si="13"/>
        <v>82.950999999999993</v>
      </c>
      <c r="BS51" s="2">
        <f t="shared" si="14"/>
        <v>89.081000000000003</v>
      </c>
      <c r="BT51" s="2">
        <f t="shared" si="15"/>
        <v>90.683000000000007</v>
      </c>
      <c r="BU51" s="2">
        <f t="shared" si="16"/>
        <v>91.620999999999995</v>
      </c>
      <c r="BV51" s="2">
        <f t="shared" si="17"/>
        <v>103.283</v>
      </c>
      <c r="BW51" s="2">
        <f t="shared" si="18"/>
        <v>107.288</v>
      </c>
      <c r="BX51" s="2">
        <f t="shared" si="19"/>
        <v>100.233</v>
      </c>
      <c r="BY51" s="2">
        <f t="shared" si="20"/>
        <v>96.426000000000002</v>
      </c>
      <c r="BZ51" s="2">
        <f t="shared" si="21"/>
        <v>96</v>
      </c>
      <c r="CA51" s="2">
        <f t="shared" si="22"/>
        <v>95.728999999999999</v>
      </c>
      <c r="CB51" s="2">
        <f t="shared" si="23"/>
        <v>96.453000000000003</v>
      </c>
      <c r="CC51" s="2">
        <f t="shared" si="24"/>
        <v>92.188000000000002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76.133233489681032</v>
      </c>
      <c r="DL51" s="2">
        <f t="shared" si="61"/>
        <v>78.338334494773534</v>
      </c>
      <c r="DM51" s="2">
        <f t="shared" si="61"/>
        <v>84.983584339464656</v>
      </c>
      <c r="DN51" s="2">
        <f t="shared" si="61"/>
        <v>84.696466061637352</v>
      </c>
      <c r="DO51" s="2">
        <f t="shared" si="61"/>
        <v>90.571907127755949</v>
      </c>
      <c r="DP51" s="2">
        <f t="shared" si="61"/>
        <v>95.138859710057403</v>
      </c>
      <c r="DQ51" s="2">
        <f t="shared" si="61"/>
        <v>94.759425609756093</v>
      </c>
      <c r="DR51" s="2">
        <f t="shared" si="61"/>
        <v>99.8260103950104</v>
      </c>
      <c r="DS51" s="2">
        <f t="shared" si="61"/>
        <v>104.40071484845168</v>
      </c>
      <c r="DT51" s="2">
        <f t="shared" si="61"/>
        <v>101.71502439024393</v>
      </c>
      <c r="DU51" s="2">
        <f t="shared" si="61"/>
        <v>99.035816520688599</v>
      </c>
      <c r="DV51" s="2">
        <f t="shared" si="61"/>
        <v>98.038581989574041</v>
      </c>
      <c r="DW51" s="2">
        <f t="shared" si="61"/>
        <v>98.23193588850171</v>
      </c>
      <c r="DX51" s="2">
        <f t="shared" si="61"/>
        <v>97.459972314507212</v>
      </c>
      <c r="DY51" s="2">
        <f t="shared" si="61"/>
        <v>93.483696341463428</v>
      </c>
      <c r="EA51" s="2">
        <f t="shared" si="62"/>
        <v>73.2228052363198</v>
      </c>
      <c r="EB51" s="2">
        <f t="shared" si="62"/>
        <v>75.690945385967069</v>
      </c>
      <c r="EC51" s="2">
        <f t="shared" si="62"/>
        <v>84.866831302970112</v>
      </c>
      <c r="ED51" s="2">
        <f t="shared" si="62"/>
        <v>81.586487255921426</v>
      </c>
      <c r="EE51" s="2">
        <f t="shared" si="62"/>
        <v>102.14139966275556</v>
      </c>
      <c r="EF51" s="2">
        <f t="shared" si="62"/>
        <v>89.817085512965065</v>
      </c>
      <c r="EG51" s="2">
        <f t="shared" si="62"/>
        <v>92.809812095575083</v>
      </c>
      <c r="EH51" s="2">
        <f t="shared" si="62"/>
        <v>99.901708795002449</v>
      </c>
      <c r="EI51" s="2">
        <f t="shared" si="62"/>
        <v>105.8727758850318</v>
      </c>
      <c r="EJ51" s="2">
        <f t="shared" si="62"/>
        <v>99.504429746580854</v>
      </c>
      <c r="EK51" s="2">
        <f t="shared" si="62"/>
        <v>95.684829867256624</v>
      </c>
      <c r="EL51" s="2">
        <f t="shared" si="62"/>
        <v>96.219941673370897</v>
      </c>
      <c r="EM51" s="2">
        <f t="shared" si="62"/>
        <v>93.963225838384389</v>
      </c>
      <c r="EN51" s="2">
        <f t="shared" si="62"/>
        <v>94.549328232437361</v>
      </c>
      <c r="EO51" s="2">
        <f t="shared" si="62"/>
        <v>94.340865072191377</v>
      </c>
      <c r="EQ51" s="2">
        <f t="shared" si="63"/>
        <v>72.114919584673657</v>
      </c>
      <c r="ER51" s="2">
        <f t="shared" si="63"/>
        <v>75.918049618924954</v>
      </c>
      <c r="ES51" s="2">
        <f t="shared" si="63"/>
        <v>84.653034209409824</v>
      </c>
      <c r="ET51" s="2">
        <f t="shared" si="63"/>
        <v>82.068970634537479</v>
      </c>
      <c r="EU51" s="2">
        <f t="shared" si="63"/>
        <v>95.178031238958624</v>
      </c>
      <c r="EV51" s="2">
        <f t="shared" si="63"/>
        <v>89.096865563247391</v>
      </c>
      <c r="EW51" s="2">
        <f t="shared" si="63"/>
        <v>91.463147995597026</v>
      </c>
      <c r="EX51" s="2">
        <f t="shared" si="63"/>
        <v>95.882443080117284</v>
      </c>
      <c r="EY51" s="2">
        <f t="shared" si="63"/>
        <v>101.01303265248642</v>
      </c>
      <c r="EZ51" s="2">
        <f t="shared" si="63"/>
        <v>97.156568424942336</v>
      </c>
      <c r="FA51" s="2">
        <f t="shared" si="63"/>
        <v>94.753291341454471</v>
      </c>
      <c r="FB51" s="2">
        <f t="shared" si="63"/>
        <v>95.268981927876538</v>
      </c>
      <c r="FC51" s="2">
        <f t="shared" si="63"/>
        <v>94.15179058502234</v>
      </c>
      <c r="FD51" s="2">
        <f t="shared" si="63"/>
        <v>96.449712218604276</v>
      </c>
      <c r="FE51" s="2">
        <f t="shared" si="63"/>
        <v>98.379519676543822</v>
      </c>
      <c r="FG51" s="2">
        <f t="shared" si="64"/>
        <v>0.18942622918781002</v>
      </c>
      <c r="FH51" s="2">
        <f t="shared" si="64"/>
        <v>0.1638825374225277</v>
      </c>
      <c r="FI51" s="2">
        <f t="shared" si="64"/>
        <v>0.153567935314047</v>
      </c>
      <c r="FJ51" s="2">
        <f t="shared" si="64"/>
        <v>0.15677874439614872</v>
      </c>
      <c r="FK51" s="2">
        <f t="shared" si="64"/>
        <v>0.14137725576059773</v>
      </c>
      <c r="FL51" s="2">
        <f t="shared" si="64"/>
        <v>0.1411691443402</v>
      </c>
      <c r="FM51" s="2">
        <f t="shared" si="64"/>
        <v>0.13161626555908568</v>
      </c>
      <c r="FN51" s="2">
        <f t="shared" si="64"/>
        <v>0.12087801709177248</v>
      </c>
      <c r="FO51" s="2">
        <f t="shared" si="64"/>
        <v>0.11891974599822849</v>
      </c>
      <c r="FP51" s="2">
        <f t="shared" si="64"/>
        <v>0.12866185775305003</v>
      </c>
      <c r="FQ51" s="2">
        <f t="shared" si="64"/>
        <v>0.14921230984017025</v>
      </c>
      <c r="FR51" s="2">
        <f t="shared" si="64"/>
        <v>0.15205447392014151</v>
      </c>
      <c r="FS51" s="2">
        <f t="shared" si="64"/>
        <v>0.17476950783020923</v>
      </c>
      <c r="FT51" s="2">
        <f t="shared" si="64"/>
        <v>0.15967832318745293</v>
      </c>
      <c r="FU51" s="2">
        <f t="shared" si="64"/>
        <v>0.1307822996474878</v>
      </c>
      <c r="FW51" s="2">
        <f t="shared" si="53"/>
        <v>3.0312107291864855E-6</v>
      </c>
      <c r="FX51" s="2">
        <f t="shared" si="53"/>
        <v>3.7837185479046989E-6</v>
      </c>
      <c r="FY51" s="2">
        <f t="shared" si="53"/>
        <v>4.3407864314727126E-6</v>
      </c>
      <c r="FZ51" s="2">
        <f t="shared" si="53"/>
        <v>3.9337397287993723E-6</v>
      </c>
      <c r="GA51" s="2">
        <f t="shared" si="53"/>
        <v>3.8993342278989872E-6</v>
      </c>
      <c r="GB51" s="2">
        <f t="shared" si="53"/>
        <v>4.1963586790143486E-6</v>
      </c>
      <c r="GC51" s="2">
        <f t="shared" si="53"/>
        <v>4.7796513983950293E-6</v>
      </c>
      <c r="GD51" s="2">
        <f t="shared" si="53"/>
        <v>4.5567674553967565E-6</v>
      </c>
      <c r="GE51" s="2">
        <f t="shared" si="53"/>
        <v>5.294317460185272E-6</v>
      </c>
      <c r="GF51" s="2">
        <f t="shared" si="53"/>
        <v>4.1552406349524651E-6</v>
      </c>
      <c r="GG51" s="2">
        <f t="shared" si="53"/>
        <v>3.8067834672884503E-6</v>
      </c>
      <c r="GH51" s="2">
        <f t="shared" si="53"/>
        <v>3.4200636166710761E-6</v>
      </c>
      <c r="GI51" s="2">
        <f t="shared" si="53"/>
        <v>3.4028371400422012E-6</v>
      </c>
      <c r="GJ51" s="2">
        <f t="shared" si="53"/>
        <v>2.3978563380731216E-6</v>
      </c>
      <c r="GK51" s="2">
        <f t="shared" si="53"/>
        <v>2.2177901598195028E-6</v>
      </c>
      <c r="GM51" s="86">
        <f t="shared" si="54"/>
        <v>5.6493908976454343E-5</v>
      </c>
      <c r="GN51" s="86">
        <f t="shared" si="54"/>
        <v>9.2072365951563373E-6</v>
      </c>
      <c r="GO51" s="86">
        <f t="shared" si="54"/>
        <v>4.2962422276994006E-6</v>
      </c>
      <c r="GP51" s="86">
        <f t="shared" si="54"/>
        <v>5.9406103495512055E-6</v>
      </c>
      <c r="GQ51" s="86">
        <f t="shared" si="54"/>
        <v>8.405262705517301E-7</v>
      </c>
      <c r="GR51" s="86">
        <f t="shared" si="54"/>
        <v>7.0314295471481053E-7</v>
      </c>
      <c r="GS51" s="86">
        <f t="shared" si="54"/>
        <v>1.9228146985873207E-7</v>
      </c>
      <c r="GT51" s="86">
        <f t="shared" si="54"/>
        <v>3.5697585286456388E-8</v>
      </c>
      <c r="GU51" s="86">
        <f t="shared" si="54"/>
        <v>2.1513064252854247E-8</v>
      </c>
      <c r="GV51" s="86">
        <f t="shared" si="54"/>
        <v>1.4880457520677555E-7</v>
      </c>
      <c r="GW51" s="86">
        <f t="shared" si="54"/>
        <v>1.9745625055768599E-6</v>
      </c>
      <c r="GX51" s="86">
        <f t="shared" si="54"/>
        <v>4.6887784329470222E-6</v>
      </c>
      <c r="GY51" s="86">
        <f t="shared" si="54"/>
        <v>1.7654066890409316E-5</v>
      </c>
      <c r="GZ51" s="86">
        <f t="shared" si="54"/>
        <v>6.3320799857744554E-6</v>
      </c>
      <c r="HA51" s="86">
        <f t="shared" si="54"/>
        <v>1.4214039358014141E-7</v>
      </c>
      <c r="HC51" s="86">
        <f t="shared" si="58"/>
        <v>4.1038707083711182E-15</v>
      </c>
      <c r="HD51" s="86">
        <f t="shared" si="58"/>
        <v>1.034383931872324E-17</v>
      </c>
      <c r="HE51" s="86">
        <f t="shared" si="58"/>
        <v>4.9673764036361006E-19</v>
      </c>
      <c r="HF51" s="86">
        <f t="shared" si="58"/>
        <v>2.2182800939613298E-17</v>
      </c>
      <c r="HG51" s="86">
        <f t="shared" si="58"/>
        <v>7.6520067180635666E-15</v>
      </c>
      <c r="HH51" s="86">
        <f t="shared" si="58"/>
        <v>1.2444040964368704E-14</v>
      </c>
      <c r="HI51" s="86">
        <f t="shared" si="58"/>
        <v>9.9507490223707502E-17</v>
      </c>
      <c r="HJ51" s="86">
        <f t="shared" si="58"/>
        <v>2.9544287777772388E-19</v>
      </c>
      <c r="HK51" s="86">
        <f t="shared" si="58"/>
        <v>3.0128085906188338E-19</v>
      </c>
      <c r="HL51" s="86">
        <f t="shared" si="58"/>
        <v>1.5091020338627459E-16</v>
      </c>
      <c r="HM51" s="86">
        <f t="shared" si="58"/>
        <v>4.5492552068079179E-16</v>
      </c>
      <c r="HN51" s="86">
        <f t="shared" si="58"/>
        <v>7.0915281878281603E-18</v>
      </c>
      <c r="HO51" s="86">
        <f t="shared" si="58"/>
        <v>8.2450157462295931E-18</v>
      </c>
      <c r="HP51" s="86">
        <f t="shared" si="58"/>
        <v>5.212541463927807E-18</v>
      </c>
      <c r="HQ51" s="86">
        <f t="shared" si="58"/>
        <v>3.6873966164977996E-24</v>
      </c>
      <c r="HS51" s="86">
        <f t="shared" si="55"/>
        <v>2.4003448094971431E-51</v>
      </c>
      <c r="HT51" s="86">
        <f t="shared" si="55"/>
        <v>1.8234051410376067E-60</v>
      </c>
      <c r="HU51" s="86">
        <f t="shared" si="55"/>
        <v>2.8100431173046746E-64</v>
      </c>
      <c r="HV51" s="86">
        <f t="shared" si="55"/>
        <v>1.3131863426837762E-58</v>
      </c>
      <c r="HW51" s="86">
        <f t="shared" si="55"/>
        <v>3.675641017047773E-50</v>
      </c>
      <c r="HX51" s="86">
        <f t="shared" si="55"/>
        <v>1.2367007502878176E-50</v>
      </c>
      <c r="HY51" s="86">
        <f t="shared" si="55"/>
        <v>1.6196364067774391E-58</v>
      </c>
      <c r="HZ51" s="86">
        <f t="shared" si="55"/>
        <v>1.24665834954556E-67</v>
      </c>
      <c r="IA51" s="86">
        <f t="shared" si="55"/>
        <v>9.6339648587610318E-68</v>
      </c>
      <c r="IB51" s="86">
        <f t="shared" si="55"/>
        <v>7.1313032136195807E-59</v>
      </c>
      <c r="IC51" s="86">
        <f t="shared" si="55"/>
        <v>3.2743092010894463E-56</v>
      </c>
      <c r="ID51" s="86">
        <f t="shared" si="55"/>
        <v>1.5477066425750784E-61</v>
      </c>
      <c r="IE51" s="86">
        <f t="shared" si="55"/>
        <v>4.3437450314928713E-62</v>
      </c>
      <c r="IF51" s="86">
        <f t="shared" si="55"/>
        <v>1.5005477190867681E-39</v>
      </c>
      <c r="IG51" s="86">
        <f t="shared" si="55"/>
        <v>8.697658940110567E-35</v>
      </c>
      <c r="II51" s="86">
        <f t="shared" si="56"/>
        <v>1.0345702278762379E-172</v>
      </c>
      <c r="IJ51" s="86">
        <f t="shared" si="56"/>
        <v>3.0500610450596723E-204</v>
      </c>
      <c r="IK51" s="86">
        <f t="shared" si="56"/>
        <v>3.0792780929158941E-216</v>
      </c>
      <c r="IL51" s="86">
        <f t="shared" si="56"/>
        <v>5.0046825610924118E-197</v>
      </c>
      <c r="IM51" s="86">
        <f t="shared" si="56"/>
        <v>4.5785039589088336E-170</v>
      </c>
      <c r="IN51" s="86">
        <f t="shared" si="56"/>
        <v>1.3124478787856616E-172</v>
      </c>
      <c r="IO51" s="86">
        <f t="shared" si="56"/>
        <v>4.4528041988275858E-200</v>
      </c>
      <c r="IP51" s="86">
        <f t="shared" si="56"/>
        <v>6.1935840964484581E-236</v>
      </c>
      <c r="IQ51" s="86">
        <f t="shared" si="56"/>
        <v>2.5665217506584145E-229</v>
      </c>
      <c r="IR51" s="86">
        <f t="shared" si="56"/>
        <v>1.2350181666745067E-199</v>
      </c>
      <c r="IS51" s="86">
        <f t="shared" si="56"/>
        <v>5.8945354399342733E-191</v>
      </c>
      <c r="IT51" s="86">
        <f t="shared" si="56"/>
        <v>2.1598336197019037E-207</v>
      </c>
      <c r="IU51" s="86">
        <f t="shared" si="56"/>
        <v>8.6647194628735301E-211</v>
      </c>
      <c r="IV51" s="86">
        <f t="shared" si="56"/>
        <v>5.4484407408957809E-95</v>
      </c>
      <c r="IW51" s="86">
        <f t="shared" si="56"/>
        <v>8.7392936710720802E-98</v>
      </c>
      <c r="IY51" s="86">
        <f t="shared" si="57"/>
        <v>5.6493908980558211E-5</v>
      </c>
      <c r="IZ51" s="86">
        <f t="shared" si="57"/>
        <v>9.2072365951666813E-6</v>
      </c>
      <c r="JA51" s="86">
        <f t="shared" si="57"/>
        <v>4.296242227699897E-6</v>
      </c>
      <c r="JB51" s="86">
        <f t="shared" si="57"/>
        <v>5.9406103495733885E-6</v>
      </c>
      <c r="JC51" s="86">
        <f t="shared" si="57"/>
        <v>8.405262782037368E-7</v>
      </c>
      <c r="JD51" s="86">
        <f t="shared" si="57"/>
        <v>7.031429671588515E-7</v>
      </c>
      <c r="JE51" s="86">
        <f t="shared" si="57"/>
        <v>1.9228146995823957E-7</v>
      </c>
      <c r="JF51" s="86">
        <f t="shared" si="57"/>
        <v>3.5697585286751831E-8</v>
      </c>
      <c r="JG51" s="86">
        <f t="shared" si="57"/>
        <v>2.1513064253155529E-8</v>
      </c>
      <c r="JH51" s="86">
        <f t="shared" si="57"/>
        <v>1.4880457535768574E-7</v>
      </c>
      <c r="JI51" s="86">
        <f t="shared" si="57"/>
        <v>1.9745625060317856E-6</v>
      </c>
      <c r="JJ51" s="86">
        <f t="shared" si="57"/>
        <v>4.6887784329541136E-6</v>
      </c>
      <c r="JK51" s="86">
        <f t="shared" si="57"/>
        <v>1.7654066890417559E-5</v>
      </c>
      <c r="JL51" s="86">
        <f t="shared" si="57"/>
        <v>6.332079985779668E-6</v>
      </c>
      <c r="JM51" s="86">
        <f t="shared" si="57"/>
        <v>1.4214039358014141E-7</v>
      </c>
    </row>
    <row r="52" spans="2:273" x14ac:dyDescent="0.25">
      <c r="B52" s="2">
        <v>25</v>
      </c>
      <c r="C52" s="37">
        <v>73.269000000000005</v>
      </c>
      <c r="D52" s="37">
        <v>76.582999999999998</v>
      </c>
      <c r="E52" s="37">
        <v>82.55</v>
      </c>
      <c r="F52" s="37">
        <v>83.688999999999993</v>
      </c>
      <c r="G52" s="37">
        <v>89.016000000000005</v>
      </c>
      <c r="H52" s="37">
        <v>90.117000000000004</v>
      </c>
      <c r="I52" s="37">
        <v>91.344999999999999</v>
      </c>
      <c r="J52" s="37">
        <v>102.65</v>
      </c>
      <c r="K52" s="37">
        <v>106.47499999999999</v>
      </c>
      <c r="L52" s="37">
        <v>100.117</v>
      </c>
      <c r="M52" s="37">
        <v>96.492000000000004</v>
      </c>
      <c r="N52" s="37">
        <v>96.426000000000002</v>
      </c>
      <c r="O52" s="37">
        <v>96.102000000000004</v>
      </c>
      <c r="P52" s="37">
        <v>96.483999999999995</v>
      </c>
      <c r="Q52" s="37">
        <v>90.828000000000003</v>
      </c>
      <c r="S52" s="4">
        <f t="shared" si="59"/>
        <v>75.844151439539431</v>
      </c>
      <c r="T52" s="4">
        <f t="shared" si="59"/>
        <v>78.058311526782887</v>
      </c>
      <c r="U52" s="4">
        <f t="shared" si="59"/>
        <v>85.157973599213634</v>
      </c>
      <c r="V52" s="4">
        <f t="shared" si="59"/>
        <v>84.332552899452338</v>
      </c>
      <c r="W52" s="4">
        <f t="shared" si="59"/>
        <v>92.461927898011268</v>
      </c>
      <c r="X52" s="4">
        <f t="shared" si="59"/>
        <v>94.066255448244931</v>
      </c>
      <c r="Y52" s="4">
        <f t="shared" si="59"/>
        <v>94.360669721770847</v>
      </c>
      <c r="Z52" s="4">
        <f t="shared" si="59"/>
        <v>99.760477625685283</v>
      </c>
      <c r="AA52" s="4">
        <f t="shared" si="59"/>
        <v>104.52589889415944</v>
      </c>
      <c r="AB52" s="4">
        <f t="shared" si="59"/>
        <v>101.27048308942109</v>
      </c>
      <c r="AC52" s="4">
        <f t="shared" si="59"/>
        <v>98.373527702102066</v>
      </c>
      <c r="AD52" s="4">
        <f t="shared" si="59"/>
        <v>97.762170435726802</v>
      </c>
      <c r="AE52" s="4">
        <f t="shared" si="59"/>
        <v>97.581187034253389</v>
      </c>
      <c r="AF52" s="4">
        <f t="shared" si="59"/>
        <v>97.104716327822928</v>
      </c>
      <c r="AG52" s="4">
        <f t="shared" si="59"/>
        <v>93.694486331443571</v>
      </c>
      <c r="AI52" s="4">
        <f t="shared" si="60"/>
        <v>-2.5751514395394253</v>
      </c>
      <c r="AJ52" s="4">
        <f t="shared" si="60"/>
        <v>-1.4753115267828889</v>
      </c>
      <c r="AK52" s="4">
        <f t="shared" si="60"/>
        <v>-2.6079735992136364</v>
      </c>
      <c r="AL52" s="4">
        <f t="shared" si="60"/>
        <v>-0.64355289945234517</v>
      </c>
      <c r="AM52" s="4">
        <f t="shared" si="60"/>
        <v>-3.4459278980112629</v>
      </c>
      <c r="AN52" s="4">
        <f t="shared" si="60"/>
        <v>-3.9492554482449265</v>
      </c>
      <c r="AO52" s="4">
        <f t="shared" si="60"/>
        <v>-3.0156697217708484</v>
      </c>
      <c r="AP52" s="4">
        <f t="shared" si="60"/>
        <v>2.8895223743147227</v>
      </c>
      <c r="AQ52" s="4">
        <f t="shared" si="60"/>
        <v>1.9491011058405547</v>
      </c>
      <c r="AR52" s="4">
        <f t="shared" si="60"/>
        <v>-1.153483089421087</v>
      </c>
      <c r="AS52" s="4">
        <f t="shared" si="60"/>
        <v>-1.881527702102062</v>
      </c>
      <c r="AT52" s="4">
        <f t="shared" si="60"/>
        <v>-1.3361704357267996</v>
      </c>
      <c r="AU52" s="4">
        <f t="shared" si="60"/>
        <v>-1.4791870342533855</v>
      </c>
      <c r="AV52" s="4">
        <f t="shared" si="60"/>
        <v>-0.62071632782293307</v>
      </c>
      <c r="AW52" s="4">
        <f t="shared" si="60"/>
        <v>-2.8664863314435678</v>
      </c>
      <c r="AY52" s="2">
        <f t="shared" si="51"/>
        <v>75.77393174833017</v>
      </c>
      <c r="AZ52" s="2">
        <f t="shared" si="51"/>
        <v>78.041884203365527</v>
      </c>
      <c r="BA52" s="2">
        <f t="shared" si="51"/>
        <v>85.150154182536056</v>
      </c>
      <c r="BB52" s="2">
        <f t="shared" si="51"/>
        <v>84.321698320580381</v>
      </c>
      <c r="BC52" s="2">
        <f t="shared" si="51"/>
        <v>92.460129843953027</v>
      </c>
      <c r="BD52" s="2">
        <f t="shared" si="51"/>
        <v>94.064656560903998</v>
      </c>
      <c r="BE52" s="2">
        <f t="shared" si="51"/>
        <v>94.360176463800485</v>
      </c>
      <c r="BF52" s="2">
        <f t="shared" si="51"/>
        <v>99.760374447596021</v>
      </c>
      <c r="BG52" s="2">
        <f t="shared" si="51"/>
        <v>104.52583298394153</v>
      </c>
      <c r="BH52" s="2">
        <f t="shared" si="51"/>
        <v>101.27011699137444</v>
      </c>
      <c r="BI52" s="2">
        <f t="shared" si="51"/>
        <v>98.369757285613332</v>
      </c>
      <c r="BJ52" s="2">
        <f t="shared" si="51"/>
        <v>97.754032138370462</v>
      </c>
      <c r="BK52" s="2">
        <f t="shared" si="51"/>
        <v>97.555518944992869</v>
      </c>
      <c r="BL52" s="2">
        <f t="shared" si="51"/>
        <v>97.095645244074376</v>
      </c>
      <c r="BM52" s="2">
        <f t="shared" si="51"/>
        <v>93.694259822060062</v>
      </c>
      <c r="BO52" s="2">
        <f t="shared" si="10"/>
        <v>73.269000000000005</v>
      </c>
      <c r="BP52" s="2">
        <f t="shared" si="11"/>
        <v>76.582999999999998</v>
      </c>
      <c r="BQ52" s="2">
        <f t="shared" si="12"/>
        <v>82.55</v>
      </c>
      <c r="BR52" s="2">
        <f t="shared" si="13"/>
        <v>83.688999999999993</v>
      </c>
      <c r="BS52" s="2">
        <f t="shared" si="14"/>
        <v>89.016000000000005</v>
      </c>
      <c r="BT52" s="2">
        <f t="shared" si="15"/>
        <v>90.117000000000004</v>
      </c>
      <c r="BU52" s="2">
        <f t="shared" si="16"/>
        <v>91.344999999999999</v>
      </c>
      <c r="BV52" s="2">
        <f t="shared" si="17"/>
        <v>102.65</v>
      </c>
      <c r="BW52" s="2">
        <f t="shared" si="18"/>
        <v>106.47499999999999</v>
      </c>
      <c r="BX52" s="2">
        <f t="shared" si="19"/>
        <v>100.117</v>
      </c>
      <c r="BY52" s="2">
        <f t="shared" si="20"/>
        <v>96.492000000000004</v>
      </c>
      <c r="BZ52" s="2">
        <f t="shared" si="21"/>
        <v>96.426000000000002</v>
      </c>
      <c r="CA52" s="2">
        <f t="shared" si="22"/>
        <v>96.102000000000004</v>
      </c>
      <c r="CB52" s="2">
        <f t="shared" si="23"/>
        <v>96.483999999999995</v>
      </c>
      <c r="CC52" s="2">
        <f t="shared" si="24"/>
        <v>90.828000000000003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76.460757598499043</v>
      </c>
      <c r="DL52" s="2">
        <f t="shared" si="61"/>
        <v>78.573143728223002</v>
      </c>
      <c r="DM52" s="2">
        <f t="shared" si="61"/>
        <v>85.234234286794688</v>
      </c>
      <c r="DN52" s="2">
        <f t="shared" si="61"/>
        <v>84.897932555438501</v>
      </c>
      <c r="DO52" s="2">
        <f t="shared" si="61"/>
        <v>90.751294774992431</v>
      </c>
      <c r="DP52" s="2">
        <f t="shared" si="61"/>
        <v>94.849223799456368</v>
      </c>
      <c r="DQ52" s="2">
        <f t="shared" si="61"/>
        <v>94.637509756097558</v>
      </c>
      <c r="DR52" s="2">
        <f t="shared" si="61"/>
        <v>99.76502100886313</v>
      </c>
      <c r="DS52" s="2">
        <f t="shared" si="61"/>
        <v>104.35675522486049</v>
      </c>
      <c r="DT52" s="2">
        <f t="shared" si="61"/>
        <v>101.58005940766553</v>
      </c>
      <c r="DU52" s="2">
        <f t="shared" si="61"/>
        <v>98.908336756266976</v>
      </c>
      <c r="DV52" s="2">
        <f t="shared" si="61"/>
        <v>98.079047592037369</v>
      </c>
      <c r="DW52" s="2">
        <f t="shared" si="61"/>
        <v>98.412273519163733</v>
      </c>
      <c r="DX52" s="2">
        <f t="shared" si="61"/>
        <v>97.642733111849395</v>
      </c>
      <c r="DY52" s="2">
        <f t="shared" si="61"/>
        <v>93.600989024390259</v>
      </c>
      <c r="EA52" s="2">
        <f t="shared" si="62"/>
        <v>73.093552986569449</v>
      </c>
      <c r="EB52" s="2">
        <f t="shared" si="62"/>
        <v>75.569919491770889</v>
      </c>
      <c r="EC52" s="2">
        <f t="shared" si="62"/>
        <v>84.727506438806401</v>
      </c>
      <c r="ED52" s="2">
        <f t="shared" si="62"/>
        <v>81.495157342576533</v>
      </c>
      <c r="EE52" s="2">
        <f t="shared" si="62"/>
        <v>101.92537403217874</v>
      </c>
      <c r="EF52" s="2">
        <f t="shared" si="62"/>
        <v>89.711584216459997</v>
      </c>
      <c r="EG52" s="2">
        <f t="shared" si="62"/>
        <v>92.691426055828003</v>
      </c>
      <c r="EH52" s="2">
        <f t="shared" si="62"/>
        <v>99.72970593457174</v>
      </c>
      <c r="EI52" s="2">
        <f t="shared" si="62"/>
        <v>105.66852764650284</v>
      </c>
      <c r="EJ52" s="2">
        <f t="shared" si="62"/>
        <v>99.355857964601768</v>
      </c>
      <c r="EK52" s="2">
        <f t="shared" si="62"/>
        <v>95.569082743362827</v>
      </c>
      <c r="EL52" s="2">
        <f t="shared" si="62"/>
        <v>96.101053962188274</v>
      </c>
      <c r="EM52" s="2">
        <f t="shared" si="62"/>
        <v>93.866027825883037</v>
      </c>
      <c r="EN52" s="2">
        <f t="shared" si="62"/>
        <v>94.469846588450253</v>
      </c>
      <c r="EO52" s="2">
        <f t="shared" si="62"/>
        <v>94.259551653337809</v>
      </c>
      <c r="EQ52" s="2">
        <f t="shared" si="63"/>
        <v>71.996409302117243</v>
      </c>
      <c r="ER52" s="2">
        <f t="shared" si="63"/>
        <v>75.793897315585014</v>
      </c>
      <c r="ES52" s="2">
        <f t="shared" si="63"/>
        <v>84.515519404684824</v>
      </c>
      <c r="ET52" s="2">
        <f t="shared" si="63"/>
        <v>81.971901543138614</v>
      </c>
      <c r="EU52" s="2">
        <f t="shared" si="63"/>
        <v>95.039171843624686</v>
      </c>
      <c r="EV52" s="2">
        <f t="shared" si="63"/>
        <v>88.999297783243449</v>
      </c>
      <c r="EW52" s="2">
        <f t="shared" si="63"/>
        <v>91.360466590738071</v>
      </c>
      <c r="EX52" s="2">
        <f t="shared" si="63"/>
        <v>95.755936873073196</v>
      </c>
      <c r="EY52" s="2">
        <f t="shared" si="63"/>
        <v>100.86485347896621</v>
      </c>
      <c r="EZ52" s="2">
        <f t="shared" si="63"/>
        <v>97.034672461587405</v>
      </c>
      <c r="FA52" s="2">
        <f t="shared" si="63"/>
        <v>94.648205298535132</v>
      </c>
      <c r="FB52" s="2">
        <f t="shared" si="63"/>
        <v>95.160208866894124</v>
      </c>
      <c r="FC52" s="2">
        <f t="shared" si="63"/>
        <v>94.052253900171166</v>
      </c>
      <c r="FD52" s="2">
        <f t="shared" si="63"/>
        <v>96.347079444839054</v>
      </c>
      <c r="FE52" s="2">
        <f t="shared" si="63"/>
        <v>98.244853131939621</v>
      </c>
      <c r="FG52" s="2">
        <f t="shared" si="64"/>
        <v>0.2039740030076857</v>
      </c>
      <c r="FH52" s="2">
        <f t="shared" si="64"/>
        <v>0.17689669910098568</v>
      </c>
      <c r="FI52" s="2">
        <f t="shared" si="64"/>
        <v>0.16592554686719005</v>
      </c>
      <c r="FJ52" s="2">
        <f t="shared" si="64"/>
        <v>0.1693430377066508</v>
      </c>
      <c r="FK52" s="2">
        <f t="shared" si="64"/>
        <v>0.15293112495588521</v>
      </c>
      <c r="FL52" s="2">
        <f t="shared" si="64"/>
        <v>0.15270903077100181</v>
      </c>
      <c r="FM52" s="2">
        <f t="shared" si="64"/>
        <v>0.14250482494222572</v>
      </c>
      <c r="FN52" s="2">
        <f t="shared" si="64"/>
        <v>0.1310122332799511</v>
      </c>
      <c r="FO52" s="2">
        <f t="shared" si="64"/>
        <v>0.12891385891582366</v>
      </c>
      <c r="FP52" s="2">
        <f t="shared" si="64"/>
        <v>0.13934522056767853</v>
      </c>
      <c r="FQ52" s="2">
        <f t="shared" si="64"/>
        <v>0.16128621086645092</v>
      </c>
      <c r="FR52" s="2">
        <f t="shared" si="64"/>
        <v>0.16431393942359532</v>
      </c>
      <c r="FS52" s="2">
        <f t="shared" si="64"/>
        <v>0.18845335839896635</v>
      </c>
      <c r="FT52" s="2">
        <f t="shared" si="64"/>
        <v>0.1724274723834546</v>
      </c>
      <c r="FU52" s="2">
        <f t="shared" si="64"/>
        <v>0.14161311662940781</v>
      </c>
      <c r="FW52" s="2">
        <f t="shared" si="53"/>
        <v>3.3236555004793622E-6</v>
      </c>
      <c r="FX52" s="2">
        <f t="shared" si="53"/>
        <v>4.1487633736291761E-6</v>
      </c>
      <c r="FY52" s="2">
        <f t="shared" si="53"/>
        <v>4.7595756829553861E-6</v>
      </c>
      <c r="FZ52" s="2">
        <f t="shared" si="53"/>
        <v>4.3132582049624737E-6</v>
      </c>
      <c r="GA52" s="2">
        <f t="shared" si="53"/>
        <v>4.2755333519072726E-6</v>
      </c>
      <c r="GB52" s="2">
        <f t="shared" si="53"/>
        <v>4.6012139319012557E-6</v>
      </c>
      <c r="GC52" s="2">
        <f t="shared" si="53"/>
        <v>5.2407811268127876E-6</v>
      </c>
      <c r="GD52" s="2">
        <f t="shared" si="53"/>
        <v>4.9963939631792012E-6</v>
      </c>
      <c r="GE52" s="2">
        <f t="shared" si="53"/>
        <v>5.8051006933879991E-6</v>
      </c>
      <c r="GF52" s="2">
        <f t="shared" si="53"/>
        <v>4.5561289294464708E-6</v>
      </c>
      <c r="GG52" s="2">
        <f t="shared" si="53"/>
        <v>4.1740535363088151E-6</v>
      </c>
      <c r="GH52" s="2">
        <f t="shared" si="53"/>
        <v>3.7500239477386541E-6</v>
      </c>
      <c r="GI52" s="2">
        <f t="shared" si="53"/>
        <v>3.7311355041522539E-6</v>
      </c>
      <c r="GJ52" s="2">
        <f t="shared" si="53"/>
        <v>2.6291965839403304E-6</v>
      </c>
      <c r="GK52" s="2">
        <f t="shared" si="53"/>
        <v>2.4317580335436324E-6</v>
      </c>
      <c r="GM52" s="86">
        <f t="shared" si="54"/>
        <v>8.4856919041330603E-5</v>
      </c>
      <c r="GN52" s="86">
        <f t="shared" si="54"/>
        <v>1.5209184278039835E-5</v>
      </c>
      <c r="GO52" s="86">
        <f t="shared" si="54"/>
        <v>7.3468697847276508E-6</v>
      </c>
      <c r="GP52" s="86">
        <f t="shared" si="54"/>
        <v>9.9876142080240572E-6</v>
      </c>
      <c r="GQ52" s="86">
        <f t="shared" si="54"/>
        <v>1.5719668180381212E-6</v>
      </c>
      <c r="GR52" s="86">
        <f t="shared" si="54"/>
        <v>1.331556497995641E-6</v>
      </c>
      <c r="GS52" s="86">
        <f t="shared" si="54"/>
        <v>3.8847362646662501E-7</v>
      </c>
      <c r="GT52" s="86">
        <f t="shared" si="54"/>
        <v>7.8237085365255355E-8</v>
      </c>
      <c r="GU52" s="86">
        <f t="shared" si="54"/>
        <v>4.8470361329038421E-8</v>
      </c>
      <c r="GV52" s="86">
        <f t="shared" si="54"/>
        <v>3.0323404026344889E-7</v>
      </c>
      <c r="GW52" s="86">
        <f t="shared" si="54"/>
        <v>3.5410564945747438E-6</v>
      </c>
      <c r="GX52" s="86">
        <f t="shared" si="54"/>
        <v>7.9371386408146765E-6</v>
      </c>
      <c r="GY52" s="86">
        <f t="shared" si="54"/>
        <v>2.8354679447621368E-5</v>
      </c>
      <c r="GZ52" s="86">
        <f t="shared" si="54"/>
        <v>1.0665148233288451E-5</v>
      </c>
      <c r="HA52" s="86">
        <f t="shared" si="54"/>
        <v>2.9263638957302243E-7</v>
      </c>
      <c r="HC52" s="86">
        <f t="shared" si="58"/>
        <v>1.0560143618087848E-14</v>
      </c>
      <c r="HD52" s="86">
        <f t="shared" si="58"/>
        <v>3.2339695899361402E-17</v>
      </c>
      <c r="HE52" s="86">
        <f t="shared" si="58"/>
        <v>1.7037861153546048E-18</v>
      </c>
      <c r="HF52" s="86">
        <f t="shared" si="58"/>
        <v>6.7421442704132581E-17</v>
      </c>
      <c r="HG52" s="86">
        <f t="shared" si="58"/>
        <v>1.9733165624707685E-14</v>
      </c>
      <c r="HH52" s="86">
        <f t="shared" si="58"/>
        <v>3.2259832242431167E-14</v>
      </c>
      <c r="HI52" s="86">
        <f t="shared" si="58"/>
        <v>3.0336490922742613E-16</v>
      </c>
      <c r="HJ52" s="86">
        <f t="shared" si="58"/>
        <v>1.0849165839704856E-18</v>
      </c>
      <c r="HK52" s="86">
        <f t="shared" si="58"/>
        <v>1.1030502572783038E-18</v>
      </c>
      <c r="HL52" s="86">
        <f t="shared" si="58"/>
        <v>4.5089049295236008E-16</v>
      </c>
      <c r="HM52" s="86">
        <f t="shared" si="58"/>
        <v>1.2950949112341697E-15</v>
      </c>
      <c r="HN52" s="86">
        <f t="shared" si="58"/>
        <v>2.2288977408589846E-17</v>
      </c>
      <c r="HO52" s="86">
        <f t="shared" si="58"/>
        <v>2.6086806464003044E-17</v>
      </c>
      <c r="HP52" s="86">
        <f t="shared" si="58"/>
        <v>1.6650306331405706E-17</v>
      </c>
      <c r="HQ52" s="86">
        <f t="shared" si="58"/>
        <v>1.8553600659833997E-23</v>
      </c>
      <c r="HS52" s="86">
        <f t="shared" si="55"/>
        <v>1.9763699303444944E-50</v>
      </c>
      <c r="HT52" s="86">
        <f t="shared" si="55"/>
        <v>2.3108138999208542E-59</v>
      </c>
      <c r="HU52" s="86">
        <f t="shared" si="55"/>
        <v>4.2942301036174492E-63</v>
      </c>
      <c r="HV52" s="86">
        <f t="shared" si="55"/>
        <v>1.5399670206580991E-57</v>
      </c>
      <c r="HW52" s="86">
        <f t="shared" si="55"/>
        <v>3.0270328483201437E-49</v>
      </c>
      <c r="HX52" s="86">
        <f t="shared" si="55"/>
        <v>1.0586936199103557E-49</v>
      </c>
      <c r="HY52" s="86">
        <f t="shared" si="55"/>
        <v>2.0094112169677272E-57</v>
      </c>
      <c r="HZ52" s="86">
        <f t="shared" si="55"/>
        <v>2.3476636405594348E-66</v>
      </c>
      <c r="IA52" s="86">
        <f t="shared" si="55"/>
        <v>1.8077350090239059E-66</v>
      </c>
      <c r="IB52" s="86">
        <f t="shared" si="55"/>
        <v>8.6436395228037003E-58</v>
      </c>
      <c r="IC52" s="86">
        <f t="shared" si="55"/>
        <v>3.4876106299424621E-55</v>
      </c>
      <c r="ID52" s="86">
        <f t="shared" si="55"/>
        <v>2.0054254863611999E-60</v>
      </c>
      <c r="IE52" s="86">
        <f t="shared" si="55"/>
        <v>5.8104980152807814E-61</v>
      </c>
      <c r="IF52" s="86">
        <f t="shared" si="55"/>
        <v>7.3559757406430511E-39</v>
      </c>
      <c r="IG52" s="86">
        <f t="shared" si="55"/>
        <v>3.442116579831362E-34</v>
      </c>
      <c r="II52" s="86">
        <f t="shared" si="56"/>
        <v>3.0186585851630454E-170</v>
      </c>
      <c r="IJ52" s="86">
        <f t="shared" si="56"/>
        <v>2.8572239835347763E-201</v>
      </c>
      <c r="IK52" s="86">
        <f t="shared" si="56"/>
        <v>4.6894883854961226E-213</v>
      </c>
      <c r="IL52" s="86">
        <f t="shared" si="56"/>
        <v>3.7496059644838584E-194</v>
      </c>
      <c r="IM52" s="86">
        <f t="shared" si="56"/>
        <v>1.3693007582135055E-167</v>
      </c>
      <c r="IN52" s="86">
        <f t="shared" si="56"/>
        <v>4.4271305812637711E-170</v>
      </c>
      <c r="IO52" s="86">
        <f t="shared" si="56"/>
        <v>4.1154876078989246E-197</v>
      </c>
      <c r="IP52" s="86">
        <f t="shared" si="56"/>
        <v>1.9087684746632E-232</v>
      </c>
      <c r="IQ52" s="86">
        <f t="shared" si="56"/>
        <v>6.9376509124772345E-226</v>
      </c>
      <c r="IR52" s="86">
        <f t="shared" si="56"/>
        <v>1.041173340045753E-196</v>
      </c>
      <c r="IS52" s="86">
        <f t="shared" si="56"/>
        <v>3.5346099287655027E-188</v>
      </c>
      <c r="IT52" s="86">
        <f t="shared" si="56"/>
        <v>2.1289693463230098E-204</v>
      </c>
      <c r="IU52" s="86">
        <f t="shared" si="56"/>
        <v>9.5448175759533824E-208</v>
      </c>
      <c r="IV52" s="86">
        <f t="shared" si="56"/>
        <v>1.1384428795826709E-93</v>
      </c>
      <c r="IW52" s="86">
        <f t="shared" si="56"/>
        <v>1.9630993906264899E-96</v>
      </c>
      <c r="IY52" s="86">
        <f t="shared" si="57"/>
        <v>8.4856919051890745E-5</v>
      </c>
      <c r="IZ52" s="86">
        <f t="shared" si="57"/>
        <v>1.5209184278072175E-5</v>
      </c>
      <c r="JA52" s="86">
        <f t="shared" si="57"/>
        <v>7.3468697847293542E-6</v>
      </c>
      <c r="JB52" s="86">
        <f t="shared" si="57"/>
        <v>9.9876142080914793E-6</v>
      </c>
      <c r="JC52" s="86">
        <f t="shared" si="57"/>
        <v>1.5719668377712868E-6</v>
      </c>
      <c r="JD52" s="86">
        <f t="shared" si="57"/>
        <v>1.3315565302554733E-6</v>
      </c>
      <c r="JE52" s="86">
        <f t="shared" si="57"/>
        <v>3.8847362676998991E-7</v>
      </c>
      <c r="JF52" s="86">
        <f t="shared" si="57"/>
        <v>7.8237085366340272E-8</v>
      </c>
      <c r="JG52" s="86">
        <f t="shared" si="57"/>
        <v>4.847036133014147E-8</v>
      </c>
      <c r="JH52" s="86">
        <f t="shared" si="57"/>
        <v>3.032340407143394E-7</v>
      </c>
      <c r="JI52" s="86">
        <f t="shared" si="57"/>
        <v>3.5410564958698386E-6</v>
      </c>
      <c r="JJ52" s="86">
        <f t="shared" si="57"/>
        <v>7.9371386408369653E-6</v>
      </c>
      <c r="JK52" s="86">
        <f t="shared" si="57"/>
        <v>2.8354679447647454E-5</v>
      </c>
      <c r="JL52" s="86">
        <f t="shared" si="57"/>
        <v>1.0665148233305102E-5</v>
      </c>
      <c r="JM52" s="86">
        <f t="shared" si="57"/>
        <v>2.9263638957302243E-7</v>
      </c>
    </row>
    <row r="53" spans="2:273" x14ac:dyDescent="0.25">
      <c r="B53" s="2">
        <v>26</v>
      </c>
      <c r="C53" s="37">
        <v>74.581999999999994</v>
      </c>
      <c r="D53" s="37">
        <v>77.582999999999998</v>
      </c>
      <c r="E53" s="37">
        <v>82.8</v>
      </c>
      <c r="F53" s="37">
        <v>83.507999999999996</v>
      </c>
      <c r="G53" s="37">
        <v>88.613</v>
      </c>
      <c r="H53" s="37">
        <v>91.1</v>
      </c>
      <c r="I53" s="37">
        <v>90.897000000000006</v>
      </c>
      <c r="J53" s="37">
        <v>101.68300000000001</v>
      </c>
      <c r="K53" s="37">
        <v>106.407</v>
      </c>
      <c r="L53" s="37">
        <v>99.283000000000001</v>
      </c>
      <c r="M53" s="37">
        <v>96.721000000000004</v>
      </c>
      <c r="N53" s="37">
        <v>97.081999999999994</v>
      </c>
      <c r="O53" s="37">
        <v>95.881</v>
      </c>
      <c r="P53" s="37">
        <v>96.718999999999994</v>
      </c>
      <c r="Q53" s="37">
        <v>92.391000000000005</v>
      </c>
      <c r="S53" s="4">
        <f t="shared" si="59"/>
        <v>76.051763637024322</v>
      </c>
      <c r="T53" s="4">
        <f t="shared" si="59"/>
        <v>78.193559523508284</v>
      </c>
      <c r="U53" s="4">
        <f t="shared" si="59"/>
        <v>85.337215392822941</v>
      </c>
      <c r="V53" s="4">
        <f t="shared" si="59"/>
        <v>84.441853894980213</v>
      </c>
      <c r="W53" s="4">
        <f t="shared" si="59"/>
        <v>92.715032189779521</v>
      </c>
      <c r="X53" s="4">
        <f t="shared" si="59"/>
        <v>93.74511184658823</v>
      </c>
      <c r="Y53" s="4">
        <f t="shared" si="59"/>
        <v>94.21712818889786</v>
      </c>
      <c r="Z53" s="4">
        <f t="shared" si="59"/>
        <v>99.683468539770914</v>
      </c>
      <c r="AA53" s="4">
        <f t="shared" si="59"/>
        <v>104.47367157298274</v>
      </c>
      <c r="AB53" s="4">
        <f t="shared" si="59"/>
        <v>101.10842179440736</v>
      </c>
      <c r="AC53" s="4">
        <f t="shared" si="59"/>
        <v>98.207918872220986</v>
      </c>
      <c r="AD53" s="4">
        <f t="shared" si="59"/>
        <v>97.753741754004679</v>
      </c>
      <c r="AE53" s="4">
        <f t="shared" si="59"/>
        <v>97.65349001988983</v>
      </c>
      <c r="AF53" s="4">
        <f t="shared" si="59"/>
        <v>97.201416356608959</v>
      </c>
      <c r="AG53" s="4">
        <f t="shared" si="59"/>
        <v>93.789196663832669</v>
      </c>
      <c r="AI53" s="4">
        <f t="shared" si="60"/>
        <v>-1.4697636370243288</v>
      </c>
      <c r="AJ53" s="4">
        <f t="shared" si="60"/>
        <v>-0.61055952350828591</v>
      </c>
      <c r="AK53" s="4">
        <f t="shared" si="60"/>
        <v>-2.5372153928229437</v>
      </c>
      <c r="AL53" s="4">
        <f t="shared" si="60"/>
        <v>-0.93385389498021709</v>
      </c>
      <c r="AM53" s="4">
        <f t="shared" si="60"/>
        <v>-4.1020321897795213</v>
      </c>
      <c r="AN53" s="4">
        <f t="shared" si="60"/>
        <v>-2.6451118465882359</v>
      </c>
      <c r="AO53" s="4">
        <f t="shared" si="60"/>
        <v>-3.3201281888978542</v>
      </c>
      <c r="AP53" s="4">
        <f t="shared" si="60"/>
        <v>1.9995314602290932</v>
      </c>
      <c r="AQ53" s="4">
        <f t="shared" si="60"/>
        <v>1.9333284270172584</v>
      </c>
      <c r="AR53" s="4">
        <f t="shared" si="60"/>
        <v>-1.8254217944073616</v>
      </c>
      <c r="AS53" s="4">
        <f t="shared" si="60"/>
        <v>-1.4869188722209827</v>
      </c>
      <c r="AT53" s="4">
        <f t="shared" si="60"/>
        <v>-0.67174175400468528</v>
      </c>
      <c r="AU53" s="4">
        <f t="shared" si="60"/>
        <v>-1.7724900198898297</v>
      </c>
      <c r="AV53" s="4">
        <f t="shared" si="60"/>
        <v>-0.4824163566089652</v>
      </c>
      <c r="AW53" s="4">
        <f t="shared" si="60"/>
        <v>-1.3981966638326639</v>
      </c>
      <c r="AY53" s="2">
        <f t="shared" si="51"/>
        <v>75.949538342432547</v>
      </c>
      <c r="AZ53" s="2">
        <f t="shared" si="51"/>
        <v>78.167352418232966</v>
      </c>
      <c r="BA53" s="2">
        <f t="shared" si="51"/>
        <v>85.324313101710331</v>
      </c>
      <c r="BB53" s="2">
        <f t="shared" si="51"/>
        <v>84.424234842092844</v>
      </c>
      <c r="BC53" s="2">
        <f t="shared" si="51"/>
        <v>92.711798071975238</v>
      </c>
      <c r="BD53" s="2">
        <f t="shared" si="51"/>
        <v>93.742201525027767</v>
      </c>
      <c r="BE53" s="2">
        <f t="shared" si="51"/>
        <v>94.216172158569364</v>
      </c>
      <c r="BF53" s="2">
        <f t="shared" si="51"/>
        <v>99.683252082610011</v>
      </c>
      <c r="BG53" s="2">
        <f t="shared" si="51"/>
        <v>104.47352955613296</v>
      </c>
      <c r="BH53" s="2">
        <f t="shared" si="51"/>
        <v>101.1077061063323</v>
      </c>
      <c r="BI53" s="2">
        <f t="shared" si="51"/>
        <v>98.201407788281173</v>
      </c>
      <c r="BJ53" s="2">
        <f t="shared" si="51"/>
        <v>97.740440002401286</v>
      </c>
      <c r="BK53" s="2">
        <f t="shared" si="51"/>
        <v>97.613649004091116</v>
      </c>
      <c r="BL53" s="2">
        <f t="shared" si="51"/>
        <v>97.186670815901678</v>
      </c>
      <c r="BM53" s="2">
        <f t="shared" si="51"/>
        <v>93.788749630358012</v>
      </c>
      <c r="BO53" s="2">
        <f t="shared" si="10"/>
        <v>74.581999999999994</v>
      </c>
      <c r="BP53" s="2">
        <f t="shared" si="11"/>
        <v>77.582999999999998</v>
      </c>
      <c r="BQ53" s="2">
        <f t="shared" si="12"/>
        <v>82.8</v>
      </c>
      <c r="BR53" s="2">
        <f t="shared" si="13"/>
        <v>83.507999999999996</v>
      </c>
      <c r="BS53" s="2">
        <f t="shared" si="14"/>
        <v>88.613</v>
      </c>
      <c r="BT53" s="2">
        <f t="shared" si="15"/>
        <v>91.1</v>
      </c>
      <c r="BU53" s="2">
        <f t="shared" si="16"/>
        <v>90.897000000000006</v>
      </c>
      <c r="BV53" s="2">
        <f t="shared" si="17"/>
        <v>101.68300000000001</v>
      </c>
      <c r="BW53" s="2">
        <f t="shared" si="18"/>
        <v>106.407</v>
      </c>
      <c r="BX53" s="2">
        <f t="shared" si="19"/>
        <v>99.283000000000001</v>
      </c>
      <c r="BY53" s="2">
        <f t="shared" si="20"/>
        <v>96.721000000000004</v>
      </c>
      <c r="BZ53" s="2">
        <f t="shared" si="21"/>
        <v>97.081999999999994</v>
      </c>
      <c r="CA53" s="2">
        <f t="shared" si="22"/>
        <v>95.881</v>
      </c>
      <c r="CB53" s="2">
        <f t="shared" si="23"/>
        <v>96.718999999999994</v>
      </c>
      <c r="CC53" s="2">
        <f t="shared" si="24"/>
        <v>92.391000000000005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76.788281707317054</v>
      </c>
      <c r="DL53" s="2">
        <f t="shared" si="61"/>
        <v>78.807952961672484</v>
      </c>
      <c r="DM53" s="2">
        <f t="shared" si="61"/>
        <v>85.484884234124735</v>
      </c>
      <c r="DN53" s="2">
        <f t="shared" si="61"/>
        <v>85.099399049239665</v>
      </c>
      <c r="DO53" s="2">
        <f t="shared" si="61"/>
        <v>90.930682422228912</v>
      </c>
      <c r="DP53" s="2">
        <f t="shared" si="61"/>
        <v>94.559587888855347</v>
      </c>
      <c r="DQ53" s="2">
        <f t="shared" si="61"/>
        <v>94.515593902439022</v>
      </c>
      <c r="DR53" s="2">
        <f t="shared" si="61"/>
        <v>99.704031622715846</v>
      </c>
      <c r="DS53" s="2">
        <f t="shared" si="61"/>
        <v>104.31279560126929</v>
      </c>
      <c r="DT53" s="2">
        <f t="shared" si="61"/>
        <v>101.44509442508713</v>
      </c>
      <c r="DU53" s="2">
        <f t="shared" si="61"/>
        <v>98.780856991845354</v>
      </c>
      <c r="DV53" s="2">
        <f t="shared" si="61"/>
        <v>98.119513194500712</v>
      </c>
      <c r="DW53" s="2">
        <f t="shared" si="61"/>
        <v>98.592611149825757</v>
      </c>
      <c r="DX53" s="2">
        <f t="shared" si="61"/>
        <v>97.825493909191593</v>
      </c>
      <c r="DY53" s="2">
        <f t="shared" si="61"/>
        <v>93.71828170731709</v>
      </c>
      <c r="EA53" s="2">
        <f t="shared" si="62"/>
        <v>72.964300736819084</v>
      </c>
      <c r="EB53" s="2">
        <f t="shared" si="62"/>
        <v>75.448893597574724</v>
      </c>
      <c r="EC53" s="2">
        <f t="shared" si="62"/>
        <v>84.588181574642689</v>
      </c>
      <c r="ED53" s="2">
        <f t="shared" si="62"/>
        <v>81.40382742923164</v>
      </c>
      <c r="EE53" s="2">
        <f t="shared" si="62"/>
        <v>101.70934840160191</v>
      </c>
      <c r="EF53" s="2">
        <f t="shared" si="62"/>
        <v>89.606082919954915</v>
      </c>
      <c r="EG53" s="2">
        <f t="shared" si="62"/>
        <v>92.573040016080924</v>
      </c>
      <c r="EH53" s="2">
        <f t="shared" si="62"/>
        <v>99.557703074141031</v>
      </c>
      <c r="EI53" s="2">
        <f t="shared" si="62"/>
        <v>105.46427940797389</v>
      </c>
      <c r="EJ53" s="2">
        <f t="shared" si="62"/>
        <v>99.207286182622681</v>
      </c>
      <c r="EK53" s="2">
        <f t="shared" si="62"/>
        <v>95.453335619469016</v>
      </c>
      <c r="EL53" s="2">
        <f t="shared" si="62"/>
        <v>95.982166251005651</v>
      </c>
      <c r="EM53" s="2">
        <f t="shared" si="62"/>
        <v>93.768829813381686</v>
      </c>
      <c r="EN53" s="2">
        <f t="shared" si="62"/>
        <v>94.390364944463144</v>
      </c>
      <c r="EO53" s="2">
        <f t="shared" si="62"/>
        <v>94.178238234484255</v>
      </c>
      <c r="EQ53" s="2">
        <f t="shared" si="63"/>
        <v>71.877899019560829</v>
      </c>
      <c r="ER53" s="2">
        <f t="shared" si="63"/>
        <v>75.669745012245059</v>
      </c>
      <c r="ES53" s="2">
        <f t="shared" si="63"/>
        <v>84.378004599959809</v>
      </c>
      <c r="ET53" s="2">
        <f t="shared" si="63"/>
        <v>81.874832451739749</v>
      </c>
      <c r="EU53" s="2">
        <f t="shared" si="63"/>
        <v>94.900312448290748</v>
      </c>
      <c r="EV53" s="2">
        <f t="shared" si="63"/>
        <v>88.901730003239507</v>
      </c>
      <c r="EW53" s="2">
        <f t="shared" si="63"/>
        <v>91.257785185879115</v>
      </c>
      <c r="EX53" s="2">
        <f t="shared" si="63"/>
        <v>95.629430666029123</v>
      </c>
      <c r="EY53" s="2">
        <f t="shared" si="63"/>
        <v>100.71667430544601</v>
      </c>
      <c r="EZ53" s="2">
        <f t="shared" si="63"/>
        <v>96.912776498232475</v>
      </c>
      <c r="FA53" s="2">
        <f t="shared" si="63"/>
        <v>94.543119255615778</v>
      </c>
      <c r="FB53" s="2">
        <f t="shared" si="63"/>
        <v>95.051435805911709</v>
      </c>
      <c r="FC53" s="2">
        <f t="shared" si="63"/>
        <v>93.952717215320007</v>
      </c>
      <c r="FD53" s="2">
        <f t="shared" si="63"/>
        <v>96.244446671073817</v>
      </c>
      <c r="FE53" s="2">
        <f t="shared" si="63"/>
        <v>98.110186587335406</v>
      </c>
      <c r="FG53" s="2">
        <f t="shared" si="64"/>
        <v>0.21933671013682501</v>
      </c>
      <c r="FH53" s="2">
        <f t="shared" si="64"/>
        <v>0.19070861174570924</v>
      </c>
      <c r="FI53" s="2">
        <f t="shared" si="64"/>
        <v>0.17906720120820638</v>
      </c>
      <c r="FJ53" s="2">
        <f t="shared" si="64"/>
        <v>0.18269607631432058</v>
      </c>
      <c r="FK53" s="2">
        <f t="shared" si="64"/>
        <v>0.16524749668469088</v>
      </c>
      <c r="FL53" s="2">
        <f t="shared" si="64"/>
        <v>0.16501100037415223</v>
      </c>
      <c r="FM53" s="2">
        <f t="shared" si="64"/>
        <v>0.15413430123759428</v>
      </c>
      <c r="FN53" s="2">
        <f t="shared" si="64"/>
        <v>0.14185898462953175</v>
      </c>
      <c r="FO53" s="2">
        <f t="shared" si="64"/>
        <v>0.13961479371821373</v>
      </c>
      <c r="FP53" s="2">
        <f t="shared" si="64"/>
        <v>0.15076218314192452</v>
      </c>
      <c r="FQ53" s="2">
        <f t="shared" si="64"/>
        <v>0.17413713478612727</v>
      </c>
      <c r="FR53" s="2">
        <f t="shared" si="64"/>
        <v>0.17735509261091281</v>
      </c>
      <c r="FS53" s="2">
        <f t="shared" si="64"/>
        <v>0.20294512328773681</v>
      </c>
      <c r="FT53" s="2">
        <f t="shared" si="64"/>
        <v>0.18596927361387267</v>
      </c>
      <c r="FU53" s="2">
        <f t="shared" si="64"/>
        <v>0.15318282240611525</v>
      </c>
      <c r="FW53" s="2">
        <f t="shared" si="53"/>
        <v>3.6443146191800108E-6</v>
      </c>
      <c r="FX53" s="2">
        <f t="shared" si="53"/>
        <v>4.5490267593246959E-6</v>
      </c>
      <c r="FY53" s="2">
        <f t="shared" si="53"/>
        <v>5.218768562820016E-6</v>
      </c>
      <c r="FZ53" s="2">
        <f t="shared" si="53"/>
        <v>4.7293916080099196E-6</v>
      </c>
      <c r="GA53" s="2">
        <f t="shared" si="53"/>
        <v>4.6880271634580511E-6</v>
      </c>
      <c r="GB53" s="2">
        <f t="shared" si="53"/>
        <v>5.0451285125025729E-6</v>
      </c>
      <c r="GC53" s="2">
        <f t="shared" si="53"/>
        <v>5.7463993308081258E-6</v>
      </c>
      <c r="GD53" s="2">
        <f t="shared" si="53"/>
        <v>5.4784343991260629E-6</v>
      </c>
      <c r="GE53" s="2">
        <f t="shared" si="53"/>
        <v>6.3651627718066416E-6</v>
      </c>
      <c r="GF53" s="2">
        <f t="shared" si="53"/>
        <v>4.9956938340125909E-6</v>
      </c>
      <c r="GG53" s="2">
        <f t="shared" si="53"/>
        <v>4.5767568490133903E-6</v>
      </c>
      <c r="GH53" s="2">
        <f t="shared" si="53"/>
        <v>4.1118180060727835E-6</v>
      </c>
      <c r="GI53" s="2">
        <f t="shared" si="53"/>
        <v>4.0911072544695975E-6</v>
      </c>
      <c r="GJ53" s="2">
        <f t="shared" si="53"/>
        <v>2.882855996399055E-6</v>
      </c>
      <c r="GK53" s="2">
        <f t="shared" si="53"/>
        <v>2.6663690365154385E-6</v>
      </c>
      <c r="GM53" s="86">
        <f t="shared" si="54"/>
        <v>1.2632898930608992E-4</v>
      </c>
      <c r="GN53" s="86">
        <f t="shared" si="54"/>
        <v>2.4837219319173597E-5</v>
      </c>
      <c r="GO53" s="86">
        <f t="shared" si="54"/>
        <v>1.2410090572056291E-5</v>
      </c>
      <c r="GP53" s="86">
        <f t="shared" si="54"/>
        <v>1.6593987821909186E-5</v>
      </c>
      <c r="GQ53" s="86">
        <f t="shared" si="54"/>
        <v>2.896719949455824E-6</v>
      </c>
      <c r="GR53" s="86">
        <f t="shared" si="54"/>
        <v>2.4835381501667441E-6</v>
      </c>
      <c r="GS53" s="86">
        <f t="shared" si="54"/>
        <v>7.7169512931535827E-7</v>
      </c>
      <c r="GT53" s="86">
        <f t="shared" si="54"/>
        <v>1.6824760104333031E-7</v>
      </c>
      <c r="GU53" s="86">
        <f t="shared" si="54"/>
        <v>1.0707195909689082E-7</v>
      </c>
      <c r="GV53" s="86">
        <f t="shared" si="54"/>
        <v>6.0749504848330391E-7</v>
      </c>
      <c r="GW53" s="86">
        <f t="shared" si="54"/>
        <v>6.2637748393648865E-6</v>
      </c>
      <c r="GX53" s="86">
        <f t="shared" si="54"/>
        <v>1.3276765280964697E-5</v>
      </c>
      <c r="GY53" s="86">
        <f t="shared" si="54"/>
        <v>4.5051003001147819E-5</v>
      </c>
      <c r="GZ53" s="86">
        <f t="shared" si="54"/>
        <v>1.7749297703556342E-5</v>
      </c>
      <c r="HA53" s="86">
        <f t="shared" si="54"/>
        <v>5.9203591818595863E-7</v>
      </c>
      <c r="HC53" s="86">
        <f t="shared" si="58"/>
        <v>2.6794755266521416E-14</v>
      </c>
      <c r="HD53" s="86">
        <f t="shared" si="58"/>
        <v>9.9378266270608958E-17</v>
      </c>
      <c r="HE53" s="86">
        <f t="shared" si="58"/>
        <v>5.7355382963893032E-18</v>
      </c>
      <c r="HF53" s="86">
        <f t="shared" si="58"/>
        <v>2.0151400812775277E-16</v>
      </c>
      <c r="HG53" s="86">
        <f t="shared" si="58"/>
        <v>5.0161809791587909E-14</v>
      </c>
      <c r="HH53" s="86">
        <f t="shared" si="58"/>
        <v>8.2404216703559008E-14</v>
      </c>
      <c r="HI53" s="86">
        <f t="shared" si="58"/>
        <v>9.0877004660698635E-16</v>
      </c>
      <c r="HJ53" s="86">
        <f t="shared" si="58"/>
        <v>3.9027535654133833E-18</v>
      </c>
      <c r="HK53" s="86">
        <f t="shared" si="58"/>
        <v>3.9564733553426341E-18</v>
      </c>
      <c r="HL53" s="86">
        <f t="shared" si="58"/>
        <v>1.3243161528804454E-15</v>
      </c>
      <c r="HM53" s="86">
        <f t="shared" si="58"/>
        <v>3.6279380422992139E-15</v>
      </c>
      <c r="HN53" s="86">
        <f t="shared" si="58"/>
        <v>6.8856634095699545E-17</v>
      </c>
      <c r="HO53" s="86">
        <f t="shared" si="58"/>
        <v>8.1103236308018425E-17</v>
      </c>
      <c r="HP53" s="86">
        <f t="shared" si="58"/>
        <v>5.225727147024246E-17</v>
      </c>
      <c r="HQ53" s="86">
        <f t="shared" si="58"/>
        <v>9.1044130269726015E-23</v>
      </c>
      <c r="HS53" s="86">
        <f t="shared" si="55"/>
        <v>1.5958813012547702E-49</v>
      </c>
      <c r="HT53" s="86">
        <f t="shared" si="55"/>
        <v>2.8592664829245402E-58</v>
      </c>
      <c r="HU53" s="86">
        <f t="shared" si="55"/>
        <v>6.3944033476920148E-62</v>
      </c>
      <c r="HV53" s="86">
        <f t="shared" si="55"/>
        <v>1.7644678118637446E-56</v>
      </c>
      <c r="HW53" s="86">
        <f t="shared" si="55"/>
        <v>2.4436034055500804E-48</v>
      </c>
      <c r="HX53" s="86">
        <f t="shared" si="55"/>
        <v>8.8791059760877466E-49</v>
      </c>
      <c r="HY53" s="86">
        <f t="shared" si="55"/>
        <v>2.4330523349669616E-56</v>
      </c>
      <c r="HZ53" s="86">
        <f t="shared" si="55"/>
        <v>4.2966672823810368E-65</v>
      </c>
      <c r="IA53" s="86">
        <f t="shared" si="55"/>
        <v>3.2970333183413301E-65</v>
      </c>
      <c r="IB53" s="86">
        <f t="shared" si="55"/>
        <v>1.0230952232575479E-56</v>
      </c>
      <c r="IC53" s="86">
        <f t="shared" si="55"/>
        <v>3.6326240753204758E-54</v>
      </c>
      <c r="ID53" s="86">
        <f t="shared" si="55"/>
        <v>2.53710507966627E-59</v>
      </c>
      <c r="IE53" s="86">
        <f t="shared" si="55"/>
        <v>7.5859978479180453E-60</v>
      </c>
      <c r="IF53" s="86">
        <f t="shared" si="55"/>
        <v>3.5542146724710381E-38</v>
      </c>
      <c r="IG53" s="86">
        <f t="shared" si="55"/>
        <v>1.3454772472383044E-33</v>
      </c>
      <c r="II53" s="86">
        <f t="shared" si="56"/>
        <v>8.4524182406547833E-168</v>
      </c>
      <c r="IJ53" s="86">
        <f t="shared" si="56"/>
        <v>2.5446261900538171E-198</v>
      </c>
      <c r="IK53" s="86">
        <f t="shared" si="56"/>
        <v>6.7611607485349409E-210</v>
      </c>
      <c r="IL53" s="86">
        <f t="shared" si="56"/>
        <v>2.6747959822972187E-191</v>
      </c>
      <c r="IM53" s="86">
        <f t="shared" si="56"/>
        <v>3.9259557803727244E-165</v>
      </c>
      <c r="IN53" s="86">
        <f t="shared" si="56"/>
        <v>1.4299961305533826E-167</v>
      </c>
      <c r="IO53" s="86">
        <f t="shared" si="56"/>
        <v>3.6130807507162807E-194</v>
      </c>
      <c r="IP53" s="86">
        <f t="shared" si="56"/>
        <v>5.5384532796201963E-229</v>
      </c>
      <c r="IQ53" s="86">
        <f t="shared" si="56"/>
        <v>1.7660925502670998E-222</v>
      </c>
      <c r="IR53" s="86">
        <f t="shared" si="56"/>
        <v>8.3481848716356112E-194</v>
      </c>
      <c r="IS53" s="86">
        <f t="shared" si="56"/>
        <v>2.0216311379159068E-185</v>
      </c>
      <c r="IT53" s="86">
        <f t="shared" si="56"/>
        <v>1.9951548029187049E-201</v>
      </c>
      <c r="IU53" s="86">
        <f t="shared" si="56"/>
        <v>9.9883396611170603E-205</v>
      </c>
      <c r="IV53" s="86">
        <f t="shared" si="56"/>
        <v>2.3279077303119858E-92</v>
      </c>
      <c r="IW53" s="86">
        <f t="shared" si="56"/>
        <v>4.3137685980407103E-95</v>
      </c>
      <c r="IY53" s="86">
        <f t="shared" si="57"/>
        <v>1.2632898933288467E-4</v>
      </c>
      <c r="IZ53" s="86">
        <f t="shared" si="57"/>
        <v>2.4837219319272974E-5</v>
      </c>
      <c r="JA53" s="86">
        <f t="shared" si="57"/>
        <v>1.2410090572062027E-5</v>
      </c>
      <c r="JB53" s="86">
        <f t="shared" si="57"/>
        <v>1.6593987822110699E-5</v>
      </c>
      <c r="JC53" s="86">
        <f t="shared" si="57"/>
        <v>2.8967199996176339E-6</v>
      </c>
      <c r="JD53" s="86">
        <f t="shared" si="57"/>
        <v>2.483538232570961E-6</v>
      </c>
      <c r="JE53" s="86">
        <f t="shared" si="57"/>
        <v>7.7169513022412828E-7</v>
      </c>
      <c r="JF53" s="86">
        <f t="shared" si="57"/>
        <v>1.6824760104723307E-7</v>
      </c>
      <c r="JG53" s="86">
        <f t="shared" si="57"/>
        <v>1.070719591008473E-7</v>
      </c>
      <c r="JH53" s="86">
        <f t="shared" si="57"/>
        <v>6.0749504980762002E-7</v>
      </c>
      <c r="JI53" s="86">
        <f t="shared" si="57"/>
        <v>6.2637748429928243E-6</v>
      </c>
      <c r="JJ53" s="86">
        <f t="shared" si="57"/>
        <v>1.3276765281033554E-5</v>
      </c>
      <c r="JK53" s="86">
        <f t="shared" si="57"/>
        <v>4.5051003001228924E-5</v>
      </c>
      <c r="JL53" s="86">
        <f t="shared" si="57"/>
        <v>1.77492977036086E-5</v>
      </c>
      <c r="JM53" s="86">
        <f t="shared" si="57"/>
        <v>5.9203591818595874E-7</v>
      </c>
    </row>
    <row r="54" spans="2:273" x14ac:dyDescent="0.25">
      <c r="B54" s="2">
        <v>27</v>
      </c>
      <c r="C54" s="37">
        <v>73.358000000000004</v>
      </c>
      <c r="D54" s="37">
        <v>77.132999999999996</v>
      </c>
      <c r="E54" s="37">
        <v>83.7</v>
      </c>
      <c r="F54" s="37">
        <v>83.852000000000004</v>
      </c>
      <c r="G54" s="37">
        <v>89.048000000000002</v>
      </c>
      <c r="H54" s="37">
        <v>90.617000000000004</v>
      </c>
      <c r="I54" s="37">
        <v>91.638000000000005</v>
      </c>
      <c r="J54" s="37">
        <v>102.3</v>
      </c>
      <c r="K54" s="37">
        <v>107.797</v>
      </c>
      <c r="L54" s="37">
        <v>99.066999999999993</v>
      </c>
      <c r="M54" s="37">
        <v>96.983999999999995</v>
      </c>
      <c r="N54" s="37">
        <v>97.049000000000007</v>
      </c>
      <c r="O54" s="37">
        <v>97.373000000000005</v>
      </c>
      <c r="P54" s="37">
        <v>96.578000000000003</v>
      </c>
      <c r="Q54" s="37">
        <v>91.671999999999997</v>
      </c>
      <c r="S54" s="4">
        <f t="shared" si="59"/>
        <v>76.255055008770995</v>
      </c>
      <c r="T54" s="4">
        <f t="shared" si="59"/>
        <v>78.321296355081699</v>
      </c>
      <c r="U54" s="4">
        <f t="shared" si="59"/>
        <v>85.50821133537427</v>
      </c>
      <c r="V54" s="4">
        <f t="shared" si="59"/>
        <v>84.543996278470033</v>
      </c>
      <c r="W54" s="4">
        <f t="shared" si="59"/>
        <v>92.967585301911797</v>
      </c>
      <c r="X54" s="4">
        <f t="shared" si="59"/>
        <v>93.425758458067321</v>
      </c>
      <c r="Y54" s="4">
        <f t="shared" si="59"/>
        <v>94.072587953796486</v>
      </c>
      <c r="Z54" s="4">
        <f t="shared" si="59"/>
        <v>99.603976338537819</v>
      </c>
      <c r="AA54" s="4">
        <f t="shared" si="59"/>
        <v>104.4188230845498</v>
      </c>
      <c r="AB54" s="4">
        <f t="shared" si="59"/>
        <v>100.94465184798827</v>
      </c>
      <c r="AC54" s="4">
        <f t="shared" si="59"/>
        <v>98.041809667140654</v>
      </c>
      <c r="AD54" s="4">
        <f t="shared" si="59"/>
        <v>97.742331417616967</v>
      </c>
      <c r="AE54" s="4">
        <f t="shared" si="59"/>
        <v>97.720722986771207</v>
      </c>
      <c r="AF54" s="4">
        <f t="shared" si="59"/>
        <v>97.29128569483575</v>
      </c>
      <c r="AG54" s="4">
        <f t="shared" si="59"/>
        <v>93.879709754149033</v>
      </c>
      <c r="AI54" s="4">
        <f t="shared" si="60"/>
        <v>-2.897055008770991</v>
      </c>
      <c r="AJ54" s="4">
        <f t="shared" si="60"/>
        <v>-1.1882963550817038</v>
      </c>
      <c r="AK54" s="4">
        <f t="shared" si="60"/>
        <v>-1.808211335374267</v>
      </c>
      <c r="AL54" s="4">
        <f t="shared" si="60"/>
        <v>-0.69199627847002887</v>
      </c>
      <c r="AM54" s="4">
        <f t="shared" si="60"/>
        <v>-3.9195853019117948</v>
      </c>
      <c r="AN54" s="4">
        <f t="shared" si="60"/>
        <v>-2.8087584580673166</v>
      </c>
      <c r="AO54" s="4">
        <f t="shared" si="60"/>
        <v>-2.4345879537964805</v>
      </c>
      <c r="AP54" s="4">
        <f t="shared" si="60"/>
        <v>2.6960236614621778</v>
      </c>
      <c r="AQ54" s="4">
        <f t="shared" si="60"/>
        <v>3.3781769154501973</v>
      </c>
      <c r="AR54" s="4">
        <f t="shared" si="60"/>
        <v>-1.8776518479882753</v>
      </c>
      <c r="AS54" s="4">
        <f t="shared" si="60"/>
        <v>-1.0578096671406598</v>
      </c>
      <c r="AT54" s="4">
        <f t="shared" si="60"/>
        <v>-0.69333141761696027</v>
      </c>
      <c r="AU54" s="4">
        <f t="shared" si="60"/>
        <v>-0.34772298677120261</v>
      </c>
      <c r="AV54" s="4">
        <f t="shared" si="60"/>
        <v>-0.71328569483574711</v>
      </c>
      <c r="AW54" s="4">
        <f t="shared" si="60"/>
        <v>-2.207709754149036</v>
      </c>
      <c r="AY54" s="2">
        <f t="shared" si="51"/>
        <v>76.107622569621824</v>
      </c>
      <c r="AZ54" s="2">
        <f t="shared" si="51"/>
        <v>78.279984279037862</v>
      </c>
      <c r="BA54" s="2">
        <f t="shared" si="51"/>
        <v>85.487192856040295</v>
      </c>
      <c r="BB54" s="2">
        <f t="shared" si="51"/>
        <v>84.515747718903711</v>
      </c>
      <c r="BC54" s="2">
        <f t="shared" si="51"/>
        <v>92.961856719933323</v>
      </c>
      <c r="BD54" s="2">
        <f t="shared" si="51"/>
        <v>93.420543835062432</v>
      </c>
      <c r="BE54" s="2">
        <f t="shared" si="51"/>
        <v>94.070767048330751</v>
      </c>
      <c r="BF54" s="2">
        <f t="shared" si="51"/>
        <v>99.603531018021471</v>
      </c>
      <c r="BG54" s="2">
        <f t="shared" si="51"/>
        <v>104.41852323507388</v>
      </c>
      <c r="BH54" s="2">
        <f t="shared" si="51"/>
        <v>100.94327713106159</v>
      </c>
      <c r="BI54" s="2">
        <f t="shared" si="51"/>
        <v>98.030724821786436</v>
      </c>
      <c r="BJ54" s="2">
        <f t="shared" si="51"/>
        <v>97.72085822931021</v>
      </c>
      <c r="BK54" s="2">
        <f t="shared" si="51"/>
        <v>97.659579079453337</v>
      </c>
      <c r="BL54" s="2">
        <f t="shared" si="51"/>
        <v>97.267613528475337</v>
      </c>
      <c r="BM54" s="2">
        <f t="shared" si="51"/>
        <v>93.878843277106313</v>
      </c>
      <c r="BO54" s="2">
        <f t="shared" si="10"/>
        <v>73.358000000000004</v>
      </c>
      <c r="BP54" s="2">
        <f t="shared" si="11"/>
        <v>77.132999999999996</v>
      </c>
      <c r="BQ54" s="2">
        <f t="shared" si="12"/>
        <v>83.7</v>
      </c>
      <c r="BR54" s="2">
        <f t="shared" si="13"/>
        <v>83.852000000000004</v>
      </c>
      <c r="BS54" s="2">
        <f t="shared" si="14"/>
        <v>89.048000000000002</v>
      </c>
      <c r="BT54" s="2">
        <f t="shared" si="15"/>
        <v>90.617000000000004</v>
      </c>
      <c r="BU54" s="2">
        <f t="shared" si="16"/>
        <v>91.638000000000005</v>
      </c>
      <c r="BV54" s="2">
        <f t="shared" si="17"/>
        <v>102.3</v>
      </c>
      <c r="BW54" s="2">
        <f t="shared" si="18"/>
        <v>107.797</v>
      </c>
      <c r="BX54" s="2">
        <f t="shared" si="19"/>
        <v>99.066999999999993</v>
      </c>
      <c r="BY54" s="2">
        <f t="shared" si="20"/>
        <v>96.983999999999995</v>
      </c>
      <c r="BZ54" s="2">
        <f t="shared" si="21"/>
        <v>97.049000000000007</v>
      </c>
      <c r="CA54" s="2">
        <f t="shared" si="22"/>
        <v>97.373000000000005</v>
      </c>
      <c r="CB54" s="2">
        <f t="shared" si="23"/>
        <v>96.578000000000003</v>
      </c>
      <c r="CC54" s="2">
        <f t="shared" si="24"/>
        <v>91.671999999999997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77.115805816135065</v>
      </c>
      <c r="DL54" s="2">
        <f t="shared" si="61"/>
        <v>79.042762195121966</v>
      </c>
      <c r="DM54" s="2">
        <f t="shared" si="61"/>
        <v>85.735534181454767</v>
      </c>
      <c r="DN54" s="2">
        <f t="shared" si="61"/>
        <v>85.300865543040814</v>
      </c>
      <c r="DO54" s="2">
        <f t="shared" si="61"/>
        <v>91.110070069465408</v>
      </c>
      <c r="DP54" s="2">
        <f t="shared" si="61"/>
        <v>94.269951978254312</v>
      </c>
      <c r="DQ54" s="2">
        <f t="shared" si="61"/>
        <v>94.393678048780487</v>
      </c>
      <c r="DR54" s="2">
        <f t="shared" si="61"/>
        <v>99.643042236568562</v>
      </c>
      <c r="DS54" s="2">
        <f t="shared" si="61"/>
        <v>104.26883597767808</v>
      </c>
      <c r="DT54" s="2">
        <f t="shared" si="61"/>
        <v>101.31012944250874</v>
      </c>
      <c r="DU54" s="2">
        <f t="shared" si="61"/>
        <v>98.653377227423732</v>
      </c>
      <c r="DV54" s="2">
        <f t="shared" si="61"/>
        <v>98.15997879696404</v>
      </c>
      <c r="DW54" s="2">
        <f t="shared" si="61"/>
        <v>98.772948780487781</v>
      </c>
      <c r="DX54" s="2">
        <f t="shared" si="61"/>
        <v>98.008254706533791</v>
      </c>
      <c r="DY54" s="2">
        <f t="shared" si="61"/>
        <v>93.835574390243906</v>
      </c>
      <c r="EA54" s="2">
        <f t="shared" si="62"/>
        <v>72.835048487068732</v>
      </c>
      <c r="EB54" s="2">
        <f t="shared" si="62"/>
        <v>75.327867703378544</v>
      </c>
      <c r="EC54" s="2">
        <f t="shared" si="62"/>
        <v>84.448856710478978</v>
      </c>
      <c r="ED54" s="2">
        <f t="shared" si="62"/>
        <v>81.312497515886761</v>
      </c>
      <c r="EE54" s="2">
        <f t="shared" si="62"/>
        <v>101.49332277102508</v>
      </c>
      <c r="EF54" s="2">
        <f t="shared" si="62"/>
        <v>89.500581623449847</v>
      </c>
      <c r="EG54" s="2">
        <f t="shared" si="62"/>
        <v>92.454653976333844</v>
      </c>
      <c r="EH54" s="2">
        <f t="shared" si="62"/>
        <v>99.385700213710322</v>
      </c>
      <c r="EI54" s="2">
        <f t="shared" si="62"/>
        <v>105.26003116944493</v>
      </c>
      <c r="EJ54" s="2">
        <f t="shared" si="62"/>
        <v>99.058714400643609</v>
      </c>
      <c r="EK54" s="2">
        <f t="shared" si="62"/>
        <v>95.337588495575218</v>
      </c>
      <c r="EL54" s="2">
        <f t="shared" si="62"/>
        <v>95.863278539823028</v>
      </c>
      <c r="EM54" s="2">
        <f t="shared" si="62"/>
        <v>93.67163180088032</v>
      </c>
      <c r="EN54" s="2">
        <f t="shared" si="62"/>
        <v>94.310883300476021</v>
      </c>
      <c r="EO54" s="2">
        <f t="shared" si="62"/>
        <v>94.0969248156307</v>
      </c>
      <c r="EQ54" s="2">
        <f t="shared" si="63"/>
        <v>71.759388737004414</v>
      </c>
      <c r="ER54" s="2">
        <f t="shared" si="63"/>
        <v>75.545592708905119</v>
      </c>
      <c r="ES54" s="2">
        <f t="shared" si="63"/>
        <v>84.240489795234808</v>
      </c>
      <c r="ET54" s="2">
        <f t="shared" si="63"/>
        <v>81.777763360340884</v>
      </c>
      <c r="EU54" s="2">
        <f t="shared" si="63"/>
        <v>94.761453052956824</v>
      </c>
      <c r="EV54" s="2">
        <f t="shared" si="63"/>
        <v>88.804162223235565</v>
      </c>
      <c r="EW54" s="2">
        <f t="shared" si="63"/>
        <v>91.155103781020159</v>
      </c>
      <c r="EX54" s="2">
        <f t="shared" si="63"/>
        <v>95.502924458985035</v>
      </c>
      <c r="EY54" s="2">
        <f t="shared" si="63"/>
        <v>100.56849513192581</v>
      </c>
      <c r="EZ54" s="2">
        <f t="shared" si="63"/>
        <v>96.790880534877559</v>
      </c>
      <c r="FA54" s="2">
        <f t="shared" si="63"/>
        <v>94.438033212696439</v>
      </c>
      <c r="FB54" s="2">
        <f t="shared" si="63"/>
        <v>94.942662744929308</v>
      </c>
      <c r="FC54" s="2">
        <f t="shared" si="63"/>
        <v>93.853180530468833</v>
      </c>
      <c r="FD54" s="2">
        <f t="shared" si="63"/>
        <v>96.14181389730858</v>
      </c>
      <c r="FE54" s="2">
        <f t="shared" si="63"/>
        <v>97.975520042731205</v>
      </c>
      <c r="FG54" s="2">
        <f t="shared" si="64"/>
        <v>0.23551415573782697</v>
      </c>
      <c r="FH54" s="2">
        <f t="shared" si="64"/>
        <v>0.20532992357424976</v>
      </c>
      <c r="FI54" s="2">
        <f t="shared" si="64"/>
        <v>0.19300884540695132</v>
      </c>
      <c r="FJ54" s="2">
        <f t="shared" si="64"/>
        <v>0.19685250496143289</v>
      </c>
      <c r="FK54" s="2">
        <f t="shared" si="64"/>
        <v>0.1783469311245528</v>
      </c>
      <c r="FL54" s="2">
        <f t="shared" si="64"/>
        <v>0.1780956871663629</v>
      </c>
      <c r="FM54" s="2">
        <f t="shared" si="64"/>
        <v>0.16652852165931165</v>
      </c>
      <c r="FN54" s="2">
        <f t="shared" si="64"/>
        <v>0.15344518687425052</v>
      </c>
      <c r="FO54" s="2">
        <f t="shared" si="64"/>
        <v>0.15104996682732769</v>
      </c>
      <c r="FP54" s="2">
        <f t="shared" si="64"/>
        <v>0.16293747806940834</v>
      </c>
      <c r="FQ54" s="2">
        <f t="shared" si="64"/>
        <v>0.18778273941513404</v>
      </c>
      <c r="FR54" s="2">
        <f t="shared" si="64"/>
        <v>0.19119448246524651</v>
      </c>
      <c r="FS54" s="2">
        <f t="shared" si="64"/>
        <v>0.21825158481190685</v>
      </c>
      <c r="FT54" s="2">
        <f t="shared" si="64"/>
        <v>0.20031716705397562</v>
      </c>
      <c r="FU54" s="2">
        <f t="shared" si="64"/>
        <v>0.16551550386850974</v>
      </c>
      <c r="FW54" s="2">
        <f t="shared" si="53"/>
        <v>3.9959101148671239E-6</v>
      </c>
      <c r="FX54" s="2">
        <f t="shared" si="53"/>
        <v>4.9879064661695731E-6</v>
      </c>
      <c r="FY54" s="2">
        <f t="shared" si="53"/>
        <v>5.7222630587052192E-6</v>
      </c>
      <c r="FZ54" s="2">
        <f t="shared" si="53"/>
        <v>5.1856724130703791E-6</v>
      </c>
      <c r="GA54" s="2">
        <f t="shared" si="53"/>
        <v>5.140317242732289E-6</v>
      </c>
      <c r="GB54" s="2">
        <f t="shared" si="53"/>
        <v>5.5318707180895189E-6</v>
      </c>
      <c r="GC54" s="2">
        <f t="shared" si="53"/>
        <v>6.3007980793863286E-6</v>
      </c>
      <c r="GD54" s="2">
        <f t="shared" si="53"/>
        <v>6.0069806926560661E-6</v>
      </c>
      <c r="GE54" s="2">
        <f t="shared" si="53"/>
        <v>6.9792579082300597E-6</v>
      </c>
      <c r="GF54" s="2">
        <f t="shared" si="53"/>
        <v>5.4776667235004361E-6</v>
      </c>
      <c r="GG54" s="2">
        <f t="shared" si="53"/>
        <v>5.0183118781202007E-6</v>
      </c>
      <c r="GH54" s="2">
        <f t="shared" si="53"/>
        <v>4.5085170016355308E-6</v>
      </c>
      <c r="GI54" s="2">
        <f t="shared" si="53"/>
        <v>4.4858081320487728E-6</v>
      </c>
      <c r="GJ54" s="2">
        <f t="shared" si="53"/>
        <v>3.1609878634979631E-6</v>
      </c>
      <c r="GK54" s="2">
        <f t="shared" si="53"/>
        <v>2.9236147593209041E-6</v>
      </c>
      <c r="GM54" s="86">
        <f t="shared" si="54"/>
        <v>1.8640450171764159E-4</v>
      </c>
      <c r="GN54" s="86">
        <f t="shared" si="54"/>
        <v>4.0098604688173165E-5</v>
      </c>
      <c r="GO54" s="86">
        <f t="shared" si="54"/>
        <v>2.0706923960567274E-5</v>
      </c>
      <c r="GP54" s="86">
        <f t="shared" si="54"/>
        <v>2.7246259864338974E-5</v>
      </c>
      <c r="GQ54" s="86">
        <f t="shared" si="54"/>
        <v>5.25957701000233E-6</v>
      </c>
      <c r="GR54" s="86">
        <f t="shared" si="54"/>
        <v>4.562340649341388E-6</v>
      </c>
      <c r="GS54" s="86">
        <f t="shared" si="54"/>
        <v>1.5073041671131637E-6</v>
      </c>
      <c r="GT54" s="86">
        <f t="shared" si="54"/>
        <v>3.5502478282187077E-7</v>
      </c>
      <c r="GU54" s="86">
        <f t="shared" si="54"/>
        <v>2.3190609559866847E-7</v>
      </c>
      <c r="GV54" s="86">
        <f t="shared" si="54"/>
        <v>1.1965238087278627E-6</v>
      </c>
      <c r="GW54" s="86">
        <f t="shared" si="54"/>
        <v>1.0929254636632873E-5</v>
      </c>
      <c r="GX54" s="86">
        <f t="shared" si="54"/>
        <v>2.1945895384928718E-5</v>
      </c>
      <c r="GY54" s="86">
        <f t="shared" si="54"/>
        <v>7.080968133599143E-5</v>
      </c>
      <c r="GZ54" s="86">
        <f t="shared" si="54"/>
        <v>2.9187591720008926E-5</v>
      </c>
      <c r="HA54" s="86">
        <f t="shared" si="54"/>
        <v>1.1770306539279234E-6</v>
      </c>
      <c r="HC54" s="86">
        <f t="shared" si="58"/>
        <v>6.7040354425969348E-14</v>
      </c>
      <c r="HD54" s="86">
        <f t="shared" si="58"/>
        <v>3.0015884474687203E-16</v>
      </c>
      <c r="HE54" s="86">
        <f t="shared" si="58"/>
        <v>1.8949919227993167E-17</v>
      </c>
      <c r="HF54" s="86">
        <f t="shared" si="58"/>
        <v>5.9229880735976005E-16</v>
      </c>
      <c r="HG54" s="86">
        <f t="shared" si="58"/>
        <v>1.2569197613030686E-13</v>
      </c>
      <c r="HH54" s="86">
        <f t="shared" si="58"/>
        <v>2.0740848377361014E-13</v>
      </c>
      <c r="HI54" s="86">
        <f t="shared" si="58"/>
        <v>2.6750076641430569E-15</v>
      </c>
      <c r="HJ54" s="86">
        <f t="shared" si="58"/>
        <v>1.3753120340366786E-17</v>
      </c>
      <c r="HK54" s="86">
        <f t="shared" si="58"/>
        <v>1.390316674040125E-17</v>
      </c>
      <c r="HL54" s="86">
        <f t="shared" si="58"/>
        <v>3.8236981827206532E-15</v>
      </c>
      <c r="HM54" s="86">
        <f t="shared" si="58"/>
        <v>1.0000418101586106E-14</v>
      </c>
      <c r="HN54" s="86">
        <f t="shared" si="58"/>
        <v>2.0907863358847899E-16</v>
      </c>
      <c r="HO54" s="86">
        <f t="shared" si="58"/>
        <v>2.4776859841960995E-16</v>
      </c>
      <c r="HP54" s="86">
        <f t="shared" si="58"/>
        <v>1.6114838937526411E-16</v>
      </c>
      <c r="HQ54" s="86">
        <f t="shared" si="58"/>
        <v>4.3570676637969064E-22</v>
      </c>
      <c r="HS54" s="86">
        <f t="shared" si="55"/>
        <v>1.263779671116543E-48</v>
      </c>
      <c r="HT54" s="86">
        <f t="shared" si="55"/>
        <v>3.454243051360493E-57</v>
      </c>
      <c r="HU54" s="86">
        <f t="shared" si="55"/>
        <v>9.2780750575190218E-61</v>
      </c>
      <c r="HV54" s="86">
        <f t="shared" si="55"/>
        <v>1.9753044843391715E-55</v>
      </c>
      <c r="HW54" s="86">
        <f t="shared" si="55"/>
        <v>1.9336354152562536E-47</v>
      </c>
      <c r="HX54" s="86">
        <f t="shared" si="55"/>
        <v>7.2956201444877705E-48</v>
      </c>
      <c r="HY54" s="86">
        <f t="shared" si="55"/>
        <v>2.8751877176657806E-55</v>
      </c>
      <c r="HZ54" s="86">
        <f t="shared" si="55"/>
        <v>7.6425063535512366E-64</v>
      </c>
      <c r="IA54" s="86">
        <f t="shared" si="55"/>
        <v>5.8448256086531068E-64</v>
      </c>
      <c r="IB54" s="86">
        <f t="shared" si="55"/>
        <v>1.182572800549461E-55</v>
      </c>
      <c r="IC54" s="86">
        <f t="shared" si="55"/>
        <v>3.6999667322227042E-53</v>
      </c>
      <c r="ID54" s="86">
        <f t="shared" si="55"/>
        <v>3.1338999853415653E-58</v>
      </c>
      <c r="IE54" s="86">
        <f t="shared" si="55"/>
        <v>9.666363388412459E-59</v>
      </c>
      <c r="IF54" s="86">
        <f t="shared" si="55"/>
        <v>1.6926242710072983E-37</v>
      </c>
      <c r="IG54" s="86">
        <f t="shared" si="55"/>
        <v>5.1946386992425332E-33</v>
      </c>
      <c r="II54" s="86">
        <f t="shared" si="56"/>
        <v>2.2712307499881822E-165</v>
      </c>
      <c r="IJ54" s="86">
        <f t="shared" si="56"/>
        <v>2.1545074736918892E-195</v>
      </c>
      <c r="IK54" s="86">
        <f t="shared" si="56"/>
        <v>9.2286180395936848E-207</v>
      </c>
      <c r="IL54" s="86">
        <f t="shared" si="56"/>
        <v>1.8167366927850331E-188</v>
      </c>
      <c r="IM54" s="86">
        <f t="shared" si="56"/>
        <v>1.079104780986618E-162</v>
      </c>
      <c r="IN54" s="86">
        <f t="shared" si="56"/>
        <v>4.4230313782465309E-165</v>
      </c>
      <c r="IO54" s="86">
        <f t="shared" si="56"/>
        <v>3.0130274216547831E-191</v>
      </c>
      <c r="IP54" s="86">
        <f t="shared" si="56"/>
        <v>1.5130320960699589E-225</v>
      </c>
      <c r="IQ54" s="86">
        <f t="shared" si="56"/>
        <v>4.2339759052765479E-219</v>
      </c>
      <c r="IR54" s="86">
        <f t="shared" si="56"/>
        <v>6.3662071568069546E-191</v>
      </c>
      <c r="IS54" s="86">
        <f t="shared" si="56"/>
        <v>1.1028874999419755E-182</v>
      </c>
      <c r="IT54" s="86">
        <f t="shared" si="56"/>
        <v>1.7776334479479724E-198</v>
      </c>
      <c r="IU54" s="86">
        <f t="shared" si="56"/>
        <v>9.9296025007013312E-202</v>
      </c>
      <c r="IV54" s="86">
        <f t="shared" si="56"/>
        <v>4.6583927176806282E-91</v>
      </c>
      <c r="IW54" s="86">
        <f t="shared" si="56"/>
        <v>9.2730011090727196E-94</v>
      </c>
      <c r="IY54" s="86">
        <f t="shared" si="57"/>
        <v>1.8640450178468196E-4</v>
      </c>
      <c r="IZ54" s="86">
        <f t="shared" si="57"/>
        <v>4.0098604688473326E-5</v>
      </c>
      <c r="JA54" s="86">
        <f t="shared" si="57"/>
        <v>2.0706923960586224E-5</v>
      </c>
      <c r="JB54" s="86">
        <f t="shared" si="57"/>
        <v>2.7246259864931273E-5</v>
      </c>
      <c r="JC54" s="86">
        <f t="shared" si="57"/>
        <v>5.2595771356943063E-6</v>
      </c>
      <c r="JD54" s="86">
        <f t="shared" si="57"/>
        <v>4.5623408567498718E-6</v>
      </c>
      <c r="JE54" s="86">
        <f t="shared" si="57"/>
        <v>1.5073041697881715E-6</v>
      </c>
      <c r="JF54" s="86">
        <f t="shared" si="57"/>
        <v>3.5502478283562388E-7</v>
      </c>
      <c r="JG54" s="86">
        <f t="shared" si="57"/>
        <v>2.3190609561257165E-7</v>
      </c>
      <c r="JH54" s="86">
        <f t="shared" si="57"/>
        <v>1.1965238125515608E-6</v>
      </c>
      <c r="JI54" s="86">
        <f t="shared" si="57"/>
        <v>1.0929254646633292E-5</v>
      </c>
      <c r="JJ54" s="86">
        <f t="shared" si="57"/>
        <v>2.1945895385137796E-5</v>
      </c>
      <c r="JK54" s="86">
        <f t="shared" si="57"/>
        <v>7.0809681336239197E-5</v>
      </c>
      <c r="JL54" s="86">
        <f t="shared" si="57"/>
        <v>2.9187591720170075E-5</v>
      </c>
      <c r="JM54" s="86">
        <f t="shared" si="57"/>
        <v>1.1770306539279238E-6</v>
      </c>
    </row>
    <row r="55" spans="2:273" x14ac:dyDescent="0.25">
      <c r="B55" s="2">
        <v>28</v>
      </c>
      <c r="C55" s="37">
        <v>76.462999999999994</v>
      </c>
      <c r="D55" s="37">
        <v>77.900000000000006</v>
      </c>
      <c r="E55" s="37">
        <v>85.066999999999993</v>
      </c>
      <c r="F55" s="37">
        <v>84.262</v>
      </c>
      <c r="G55" s="37">
        <v>89.483999999999995</v>
      </c>
      <c r="H55" s="37">
        <v>91.332999999999998</v>
      </c>
      <c r="I55" s="37">
        <v>91.552000000000007</v>
      </c>
      <c r="J55" s="37">
        <v>101.483</v>
      </c>
      <c r="K55" s="37">
        <v>106.712</v>
      </c>
      <c r="L55" s="37">
        <v>98.8</v>
      </c>
      <c r="M55" s="37">
        <v>96.343999999999994</v>
      </c>
      <c r="N55" s="37">
        <v>96.376999999999995</v>
      </c>
      <c r="O55" s="37">
        <v>98.067999999999998</v>
      </c>
      <c r="P55" s="37">
        <v>97.203000000000003</v>
      </c>
      <c r="Q55" s="37">
        <v>92.688000000000002</v>
      </c>
      <c r="S55" s="4">
        <f t="shared" si="59"/>
        <v>76.457754116200661</v>
      </c>
      <c r="T55" s="4">
        <f t="shared" si="59"/>
        <v>78.443240986494061</v>
      </c>
      <c r="U55" s="4">
        <f t="shared" si="59"/>
        <v>85.671644227658035</v>
      </c>
      <c r="V55" s="4">
        <f t="shared" si="59"/>
        <v>84.640227377738185</v>
      </c>
      <c r="W55" s="4">
        <f t="shared" si="59"/>
        <v>93.219531244199118</v>
      </c>
      <c r="X55" s="4">
        <f t="shared" si="59"/>
        <v>93.109238543946446</v>
      </c>
      <c r="Y55" s="4">
        <f t="shared" si="59"/>
        <v>93.927338384023429</v>
      </c>
      <c r="Z55" s="4">
        <f t="shared" si="59"/>
        <v>99.5218545709631</v>
      </c>
      <c r="AA55" s="4">
        <f t="shared" si="59"/>
        <v>104.3611017820798</v>
      </c>
      <c r="AB55" s="4">
        <f t="shared" si="59"/>
        <v>100.77934549222697</v>
      </c>
      <c r="AC55" s="4">
        <f t="shared" si="59"/>
        <v>97.876298707234398</v>
      </c>
      <c r="AD55" s="4">
        <f t="shared" si="59"/>
        <v>97.729114136999769</v>
      </c>
      <c r="AE55" s="4">
        <f t="shared" si="59"/>
        <v>97.785410946575112</v>
      </c>
      <c r="AF55" s="4">
        <f t="shared" si="59"/>
        <v>97.375339190529701</v>
      </c>
      <c r="AG55" s="4">
        <f t="shared" si="59"/>
        <v>93.965736899668912</v>
      </c>
      <c r="AI55" s="4">
        <f t="shared" si="60"/>
        <v>5.2458837993327734E-3</v>
      </c>
      <c r="AJ55" s="4">
        <f t="shared" si="60"/>
        <v>-0.54324098649405528</v>
      </c>
      <c r="AK55" s="4">
        <f t="shared" si="60"/>
        <v>-0.60464422765804215</v>
      </c>
      <c r="AL55" s="4">
        <f t="shared" si="60"/>
        <v>-0.3782273777381846</v>
      </c>
      <c r="AM55" s="4">
        <f t="shared" si="60"/>
        <v>-3.7355312441991231</v>
      </c>
      <c r="AN55" s="4">
        <f t="shared" si="60"/>
        <v>-1.7762385439464481</v>
      </c>
      <c r="AO55" s="4">
        <f t="shared" si="60"/>
        <v>-2.3753383840234221</v>
      </c>
      <c r="AP55" s="4">
        <f t="shared" si="60"/>
        <v>1.9611454290369039</v>
      </c>
      <c r="AQ55" s="4">
        <f t="shared" si="60"/>
        <v>2.3508982179202036</v>
      </c>
      <c r="AR55" s="4">
        <f t="shared" si="60"/>
        <v>-1.9793454922269689</v>
      </c>
      <c r="AS55" s="4">
        <f t="shared" si="60"/>
        <v>-1.5322987072344034</v>
      </c>
      <c r="AT55" s="4">
        <f t="shared" si="60"/>
        <v>-1.3521141369997736</v>
      </c>
      <c r="AU55" s="4">
        <f t="shared" si="60"/>
        <v>0.28258905342488561</v>
      </c>
      <c r="AV55" s="4">
        <f t="shared" si="60"/>
        <v>-0.17233919052969782</v>
      </c>
      <c r="AW55" s="4">
        <f t="shared" si="60"/>
        <v>-1.2777368996689091</v>
      </c>
      <c r="AY55" s="2">
        <f t="shared" si="51"/>
        <v>76.247103392764814</v>
      </c>
      <c r="AZ55" s="2">
        <f t="shared" si="51"/>
        <v>78.378892148677664</v>
      </c>
      <c r="BA55" s="2">
        <f t="shared" si="51"/>
        <v>85.637839478115552</v>
      </c>
      <c r="BB55" s="2">
        <f t="shared" si="51"/>
        <v>84.595491679173364</v>
      </c>
      <c r="BC55" s="2">
        <f t="shared" si="51"/>
        <v>93.209538687148694</v>
      </c>
      <c r="BD55" s="2">
        <f t="shared" si="51"/>
        <v>93.100041173409934</v>
      </c>
      <c r="BE55" s="2">
        <f t="shared" si="51"/>
        <v>93.923930213619116</v>
      </c>
      <c r="BF55" s="2">
        <f t="shared" si="51"/>
        <v>99.520956129638876</v>
      </c>
      <c r="BG55" s="2">
        <f t="shared" si="51"/>
        <v>104.36048142319711</v>
      </c>
      <c r="BH55" s="2">
        <f t="shared" si="51"/>
        <v>100.77675091913866</v>
      </c>
      <c r="BI55" s="2">
        <f t="shared" si="51"/>
        <v>97.857694191966516</v>
      </c>
      <c r="BJ55" s="2">
        <f t="shared" si="51"/>
        <v>97.694877062239613</v>
      </c>
      <c r="BK55" s="2">
        <f t="shared" si="51"/>
        <v>97.692629338086533</v>
      </c>
      <c r="BL55" s="2">
        <f t="shared" si="51"/>
        <v>97.337808108787883</v>
      </c>
      <c r="BM55" s="2">
        <f t="shared" si="51"/>
        <v>93.964087456925753</v>
      </c>
      <c r="BO55" s="2">
        <f t="shared" si="10"/>
        <v>76.462999999999994</v>
      </c>
      <c r="BP55" s="2">
        <f t="shared" si="11"/>
        <v>77.900000000000006</v>
      </c>
      <c r="BQ55" s="2">
        <f t="shared" si="12"/>
        <v>85.066999999999993</v>
      </c>
      <c r="BR55" s="2">
        <f t="shared" si="13"/>
        <v>84.262</v>
      </c>
      <c r="BS55" s="2">
        <f t="shared" si="14"/>
        <v>89.483999999999995</v>
      </c>
      <c r="BT55" s="2">
        <f t="shared" si="15"/>
        <v>91.332999999999998</v>
      </c>
      <c r="BU55" s="2">
        <f t="shared" si="16"/>
        <v>91.552000000000007</v>
      </c>
      <c r="BV55" s="2">
        <f t="shared" si="17"/>
        <v>101.483</v>
      </c>
      <c r="BW55" s="2">
        <f t="shared" si="18"/>
        <v>106.712</v>
      </c>
      <c r="BX55" s="2">
        <f t="shared" si="19"/>
        <v>98.8</v>
      </c>
      <c r="BY55" s="2">
        <f t="shared" si="20"/>
        <v>96.343999999999994</v>
      </c>
      <c r="BZ55" s="2">
        <f t="shared" si="21"/>
        <v>96.376999999999995</v>
      </c>
      <c r="CA55" s="2">
        <f t="shared" si="22"/>
        <v>98.067999999999998</v>
      </c>
      <c r="CB55" s="2">
        <f t="shared" si="23"/>
        <v>97.203000000000003</v>
      </c>
      <c r="CC55" s="2">
        <f t="shared" si="24"/>
        <v>92.688000000000002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77.443329924953076</v>
      </c>
      <c r="DL55" s="2">
        <f t="shared" si="61"/>
        <v>79.277571428571434</v>
      </c>
      <c r="DM55" s="2">
        <f t="shared" si="61"/>
        <v>85.986184128784799</v>
      </c>
      <c r="DN55" s="2">
        <f t="shared" si="61"/>
        <v>85.502332036841963</v>
      </c>
      <c r="DO55" s="2">
        <f t="shared" si="61"/>
        <v>91.289457716701889</v>
      </c>
      <c r="DP55" s="2">
        <f t="shared" si="61"/>
        <v>93.980316067653291</v>
      </c>
      <c r="DQ55" s="2">
        <f t="shared" si="61"/>
        <v>94.271762195121937</v>
      </c>
      <c r="DR55" s="2">
        <f t="shared" si="61"/>
        <v>99.582052850421277</v>
      </c>
      <c r="DS55" s="2">
        <f t="shared" si="61"/>
        <v>104.22487635408689</v>
      </c>
      <c r="DT55" s="2">
        <f t="shared" si="61"/>
        <v>101.17516445993034</v>
      </c>
      <c r="DU55" s="2">
        <f t="shared" si="61"/>
        <v>98.52589746300211</v>
      </c>
      <c r="DV55" s="2">
        <f t="shared" si="61"/>
        <v>98.200444399427383</v>
      </c>
      <c r="DW55" s="2">
        <f t="shared" si="61"/>
        <v>98.953286411149804</v>
      </c>
      <c r="DX55" s="2">
        <f t="shared" si="61"/>
        <v>98.191015503875974</v>
      </c>
      <c r="DY55" s="2">
        <f t="shared" si="61"/>
        <v>93.952867073170736</v>
      </c>
      <c r="EA55" s="2">
        <f t="shared" si="62"/>
        <v>72.705796237318381</v>
      </c>
      <c r="EB55" s="2">
        <f t="shared" si="62"/>
        <v>75.206841809182379</v>
      </c>
      <c r="EC55" s="2">
        <f t="shared" si="62"/>
        <v>84.309531846315267</v>
      </c>
      <c r="ED55" s="2">
        <f t="shared" si="62"/>
        <v>81.221167602541868</v>
      </c>
      <c r="EE55" s="2">
        <f t="shared" si="62"/>
        <v>101.27729714044825</v>
      </c>
      <c r="EF55" s="2">
        <f t="shared" si="62"/>
        <v>89.395080326944765</v>
      </c>
      <c r="EG55" s="2">
        <f t="shared" si="62"/>
        <v>92.336267936586765</v>
      </c>
      <c r="EH55" s="2">
        <f t="shared" si="62"/>
        <v>99.213697353279613</v>
      </c>
      <c r="EI55" s="2">
        <f t="shared" si="62"/>
        <v>105.05578293091597</v>
      </c>
      <c r="EJ55" s="2">
        <f t="shared" si="62"/>
        <v>98.910142618664523</v>
      </c>
      <c r="EK55" s="2">
        <f t="shared" si="62"/>
        <v>95.221841371681407</v>
      </c>
      <c r="EL55" s="2">
        <f t="shared" si="62"/>
        <v>95.744390828640405</v>
      </c>
      <c r="EM55" s="2">
        <f t="shared" si="62"/>
        <v>93.574433788378968</v>
      </c>
      <c r="EN55" s="2">
        <f t="shared" si="62"/>
        <v>94.231401656488913</v>
      </c>
      <c r="EO55" s="2">
        <f t="shared" si="62"/>
        <v>94.015611396777146</v>
      </c>
      <c r="EQ55" s="2">
        <f t="shared" si="63"/>
        <v>71.640878454448</v>
      </c>
      <c r="ER55" s="2">
        <f t="shared" si="63"/>
        <v>75.421440405565164</v>
      </c>
      <c r="ES55" s="2">
        <f t="shared" si="63"/>
        <v>84.102974990509793</v>
      </c>
      <c r="ET55" s="2">
        <f t="shared" si="63"/>
        <v>81.68069426894202</v>
      </c>
      <c r="EU55" s="2">
        <f t="shared" si="63"/>
        <v>94.622593657622886</v>
      </c>
      <c r="EV55" s="2">
        <f t="shared" si="63"/>
        <v>88.706594443231623</v>
      </c>
      <c r="EW55" s="2">
        <f t="shared" si="63"/>
        <v>91.052422376161203</v>
      </c>
      <c r="EX55" s="2">
        <f t="shared" si="63"/>
        <v>95.376418251940962</v>
      </c>
      <c r="EY55" s="2">
        <f t="shared" si="63"/>
        <v>100.42031595840561</v>
      </c>
      <c r="EZ55" s="2">
        <f t="shared" si="63"/>
        <v>96.668984571522628</v>
      </c>
      <c r="FA55" s="2">
        <f t="shared" si="63"/>
        <v>94.332947169777086</v>
      </c>
      <c r="FB55" s="2">
        <f t="shared" si="63"/>
        <v>94.833889683946893</v>
      </c>
      <c r="FC55" s="2">
        <f t="shared" si="63"/>
        <v>93.75364384561766</v>
      </c>
      <c r="FD55" s="2">
        <f t="shared" si="63"/>
        <v>96.039181123543344</v>
      </c>
      <c r="FE55" s="2">
        <f t="shared" si="63"/>
        <v>97.840853498127004</v>
      </c>
      <c r="FG55" s="2">
        <f t="shared" si="64"/>
        <v>0.25249886231972507</v>
      </c>
      <c r="FH55" s="2">
        <f t="shared" si="64"/>
        <v>0.22076643196357684</v>
      </c>
      <c r="FI55" s="2">
        <f t="shared" si="64"/>
        <v>0.20776123845405409</v>
      </c>
      <c r="FJ55" s="2">
        <f t="shared" si="64"/>
        <v>0.21182156967850174</v>
      </c>
      <c r="FK55" s="2">
        <f t="shared" si="64"/>
        <v>0.19224562956103083</v>
      </c>
      <c r="FL55" s="2">
        <f t="shared" si="64"/>
        <v>0.19197938076927795</v>
      </c>
      <c r="FM55" s="2">
        <f t="shared" si="64"/>
        <v>0.17970764329903066</v>
      </c>
      <c r="FN55" s="2">
        <f t="shared" si="64"/>
        <v>0.16579485562870683</v>
      </c>
      <c r="FO55" s="2">
        <f t="shared" si="64"/>
        <v>0.16324403520506095</v>
      </c>
      <c r="FP55" s="2">
        <f t="shared" si="64"/>
        <v>0.17589237897254428</v>
      </c>
      <c r="FQ55" s="2">
        <f t="shared" si="64"/>
        <v>0.20223578579066689</v>
      </c>
      <c r="FR55" s="2">
        <f t="shared" si="64"/>
        <v>0.20584357041280096</v>
      </c>
      <c r="FS55" s="2">
        <f t="shared" si="64"/>
        <v>0.23437302393952109</v>
      </c>
      <c r="FT55" s="2">
        <f t="shared" si="64"/>
        <v>0.21547900720929405</v>
      </c>
      <c r="FU55" s="2">
        <f t="shared" si="64"/>
        <v>0.17863163729862097</v>
      </c>
      <c r="FW55" s="2">
        <f t="shared" si="53"/>
        <v>4.3814266255801121E-6</v>
      </c>
      <c r="FX55" s="2">
        <f t="shared" si="53"/>
        <v>5.4691280526796766E-6</v>
      </c>
      <c r="FY55" s="2">
        <f t="shared" si="53"/>
        <v>6.2743332125720445E-6</v>
      </c>
      <c r="FZ55" s="2">
        <f t="shared" si="53"/>
        <v>5.6859738885555837E-6</v>
      </c>
      <c r="GA55" s="2">
        <f t="shared" si="53"/>
        <v>5.6362429827410926E-6</v>
      </c>
      <c r="GB55" s="2">
        <f t="shared" si="53"/>
        <v>6.0655723890423437E-6</v>
      </c>
      <c r="GC55" s="2">
        <f t="shared" si="53"/>
        <v>6.9086835126308785E-6</v>
      </c>
      <c r="GD55" s="2">
        <f t="shared" si="53"/>
        <v>6.586519536981397E-6</v>
      </c>
      <c r="GE55" s="2">
        <f t="shared" si="53"/>
        <v>7.6525989687856136E-6</v>
      </c>
      <c r="GF55" s="2">
        <f t="shared" si="53"/>
        <v>6.0061389539605931E-6</v>
      </c>
      <c r="GG55" s="2">
        <f t="shared" si="53"/>
        <v>5.5024668917435726E-6</v>
      </c>
      <c r="GH55" s="2">
        <f t="shared" si="53"/>
        <v>4.9434884389473047E-6</v>
      </c>
      <c r="GI55" s="2">
        <f t="shared" si="53"/>
        <v>4.9185886801932923E-6</v>
      </c>
      <c r="GJ55" s="2">
        <f t="shared" si="53"/>
        <v>3.4659532135994477E-6</v>
      </c>
      <c r="GK55" s="2">
        <f t="shared" si="53"/>
        <v>3.2056789333076964E-6</v>
      </c>
      <c r="GM55" s="86">
        <f t="shared" si="54"/>
        <v>2.7261846784468104E-4</v>
      </c>
      <c r="GN55" s="86">
        <f t="shared" si="54"/>
        <v>6.4002082817990653E-5</v>
      </c>
      <c r="GO55" s="86">
        <f t="shared" si="54"/>
        <v>3.4129803802880347E-5</v>
      </c>
      <c r="GP55" s="86">
        <f t="shared" si="54"/>
        <v>4.4211928335964335E-5</v>
      </c>
      <c r="GQ55" s="86">
        <f t="shared" si="54"/>
        <v>9.4099442377221292E-6</v>
      </c>
      <c r="GR55" s="86">
        <f t="shared" si="54"/>
        <v>8.2550791036579007E-6</v>
      </c>
      <c r="GS55" s="86">
        <f t="shared" si="54"/>
        <v>2.8949326745844694E-6</v>
      </c>
      <c r="GT55" s="86">
        <f t="shared" si="54"/>
        <v>7.351127367336975E-7</v>
      </c>
      <c r="GU55" s="86">
        <f t="shared" si="54"/>
        <v>4.9249029563263133E-7</v>
      </c>
      <c r="GV55" s="86">
        <f t="shared" si="54"/>
        <v>2.3169952217548058E-6</v>
      </c>
      <c r="GW55" s="86">
        <f t="shared" si="54"/>
        <v>1.8810766348276956E-5</v>
      </c>
      <c r="GX55" s="86">
        <f t="shared" si="54"/>
        <v>3.5847280468642157E-5</v>
      </c>
      <c r="GY55" s="86">
        <f t="shared" si="54"/>
        <v>1.1010282830837462E-4</v>
      </c>
      <c r="GZ55" s="86">
        <f t="shared" si="54"/>
        <v>4.7427227092524579E-5</v>
      </c>
      <c r="HA55" s="86">
        <f t="shared" si="54"/>
        <v>2.2996370090059287E-6</v>
      </c>
      <c r="HC55" s="86">
        <f t="shared" si="58"/>
        <v>1.6539873467915708E-13</v>
      </c>
      <c r="HD55" s="86">
        <f t="shared" si="58"/>
        <v>8.9108303607139491E-16</v>
      </c>
      <c r="HE55" s="86">
        <f t="shared" si="58"/>
        <v>6.1449408927743477E-17</v>
      </c>
      <c r="HF55" s="86">
        <f t="shared" si="58"/>
        <v>1.7120162977403559E-15</v>
      </c>
      <c r="HG55" s="86">
        <f t="shared" si="58"/>
        <v>3.1045800512032683E-13</v>
      </c>
      <c r="HH55" s="86">
        <f t="shared" si="58"/>
        <v>5.1439480894765261E-13</v>
      </c>
      <c r="HI55" s="86">
        <f t="shared" si="58"/>
        <v>7.7371648445098259E-15</v>
      </c>
      <c r="HJ55" s="86">
        <f t="shared" si="58"/>
        <v>4.7477759977363254E-17</v>
      </c>
      <c r="HK55" s="86">
        <f t="shared" si="58"/>
        <v>4.7864691982710257E-17</v>
      </c>
      <c r="HL55" s="86">
        <f t="shared" si="58"/>
        <v>1.0853010295820123E-14</v>
      </c>
      <c r="HM55" s="86">
        <f t="shared" si="58"/>
        <v>2.712562064045451E-14</v>
      </c>
      <c r="HN55" s="86">
        <f t="shared" si="58"/>
        <v>6.2400022378332675E-16</v>
      </c>
      <c r="HO55" s="86">
        <f t="shared" si="58"/>
        <v>7.4378644030953714E-16</v>
      </c>
      <c r="HP55" s="86">
        <f t="shared" si="58"/>
        <v>4.8827334462218082E-16</v>
      </c>
      <c r="HQ55" s="86">
        <f t="shared" si="58"/>
        <v>2.0335676422263744E-21</v>
      </c>
      <c r="HS55" s="86">
        <f t="shared" si="55"/>
        <v>9.8147960732385977E-48</v>
      </c>
      <c r="HT55" s="86">
        <f t="shared" si="55"/>
        <v>4.074370333565774E-56</v>
      </c>
      <c r="HU55" s="86">
        <f t="shared" si="55"/>
        <v>1.3117759022451744E-59</v>
      </c>
      <c r="HV55" s="86">
        <f t="shared" si="55"/>
        <v>2.1605936831056632E-54</v>
      </c>
      <c r="HW55" s="86">
        <f t="shared" si="55"/>
        <v>1.4998557887119449E-46</v>
      </c>
      <c r="HX55" s="86">
        <f t="shared" si="55"/>
        <v>5.8728647482086945E-47</v>
      </c>
      <c r="HY55" s="86">
        <f t="shared" si="55"/>
        <v>3.3159952172236378E-54</v>
      </c>
      <c r="HZ55" s="86">
        <f t="shared" si="55"/>
        <v>1.321140340252243E-62</v>
      </c>
      <c r="IA55" s="86">
        <f t="shared" si="55"/>
        <v>1.0071177625779205E-62</v>
      </c>
      <c r="IB55" s="86">
        <f t="shared" si="55"/>
        <v>1.3348513570045257E-54</v>
      </c>
      <c r="IC55" s="86">
        <f t="shared" si="55"/>
        <v>3.685198099301881E-52</v>
      </c>
      <c r="ID55" s="86">
        <f t="shared" si="55"/>
        <v>3.7796126495070361E-57</v>
      </c>
      <c r="IE55" s="86">
        <f t="shared" si="55"/>
        <v>1.2021683867559122E-57</v>
      </c>
      <c r="IF55" s="86">
        <f t="shared" si="55"/>
        <v>7.9449594273311713E-37</v>
      </c>
      <c r="IG55" s="86">
        <f t="shared" si="55"/>
        <v>1.980902874538444E-32</v>
      </c>
      <c r="II55" s="86">
        <f t="shared" si="56"/>
        <v>5.8567297286349967E-163</v>
      </c>
      <c r="IJ55" s="86">
        <f t="shared" si="56"/>
        <v>1.7342699034254102E-192</v>
      </c>
      <c r="IK55" s="86">
        <f t="shared" si="56"/>
        <v>1.1925375729613743E-203</v>
      </c>
      <c r="IL55" s="86">
        <f t="shared" si="56"/>
        <v>1.1748704353632152E-185</v>
      </c>
      <c r="IM55" s="86">
        <f t="shared" si="56"/>
        <v>2.8435040645025507E-160</v>
      </c>
      <c r="IN55" s="86">
        <f t="shared" si="56"/>
        <v>1.31002076188238E-162</v>
      </c>
      <c r="IO55" s="86">
        <f t="shared" si="56"/>
        <v>2.3867005464821524E-188</v>
      </c>
      <c r="IP55" s="86">
        <f t="shared" si="56"/>
        <v>3.8916391900769862E-222</v>
      </c>
      <c r="IQ55" s="86">
        <f t="shared" si="56"/>
        <v>9.5591133251242558E-216</v>
      </c>
      <c r="IR55" s="86">
        <f t="shared" si="56"/>
        <v>4.6173153521673038E-188</v>
      </c>
      <c r="IS55" s="86">
        <f t="shared" si="56"/>
        <v>5.7389143903405618E-180</v>
      </c>
      <c r="IT55" s="86">
        <f t="shared" si="56"/>
        <v>1.5057976311618443E-195</v>
      </c>
      <c r="IU55" s="86">
        <f t="shared" si="56"/>
        <v>9.3774265182089771E-199</v>
      </c>
      <c r="IV55" s="86">
        <f t="shared" si="56"/>
        <v>9.1226827766477686E-90</v>
      </c>
      <c r="IW55" s="86">
        <f t="shared" si="56"/>
        <v>1.9499927871203226E-92</v>
      </c>
      <c r="IY55" s="86">
        <f t="shared" si="57"/>
        <v>2.7261846801007977E-4</v>
      </c>
      <c r="IZ55" s="86">
        <f t="shared" si="57"/>
        <v>6.4002082818881732E-5</v>
      </c>
      <c r="JA55" s="86">
        <f t="shared" si="57"/>
        <v>3.4129803802941794E-5</v>
      </c>
      <c r="JB55" s="86">
        <f t="shared" si="57"/>
        <v>4.4211928337676352E-5</v>
      </c>
      <c r="JC55" s="86">
        <f t="shared" si="57"/>
        <v>9.4099445481801348E-6</v>
      </c>
      <c r="JD55" s="86">
        <f t="shared" si="57"/>
        <v>8.2550796180527104E-6</v>
      </c>
      <c r="JE55" s="86">
        <f t="shared" si="57"/>
        <v>2.8949326823216343E-6</v>
      </c>
      <c r="JF55" s="86">
        <f t="shared" si="57"/>
        <v>7.3511273678117528E-7</v>
      </c>
      <c r="JG55" s="86">
        <f t="shared" si="57"/>
        <v>4.92490295680496E-7</v>
      </c>
      <c r="JH55" s="86">
        <f t="shared" si="57"/>
        <v>2.3169952326078161E-6</v>
      </c>
      <c r="JI55" s="86">
        <f t="shared" si="57"/>
        <v>1.8810766375402576E-5</v>
      </c>
      <c r="JJ55" s="86">
        <f t="shared" si="57"/>
        <v>3.5847280469266156E-5</v>
      </c>
      <c r="JK55" s="86">
        <f t="shared" si="57"/>
        <v>1.1010282830911841E-4</v>
      </c>
      <c r="JL55" s="86">
        <f t="shared" si="57"/>
        <v>4.742722709301285E-5</v>
      </c>
      <c r="JM55" s="86">
        <f t="shared" si="57"/>
        <v>2.2996370090059308E-6</v>
      </c>
    </row>
    <row r="56" spans="2:273" x14ac:dyDescent="0.25">
      <c r="B56" s="2">
        <v>29</v>
      </c>
      <c r="C56" s="37">
        <v>75.760999999999996</v>
      </c>
      <c r="D56" s="37">
        <v>78.2</v>
      </c>
      <c r="E56" s="37">
        <v>85.733000000000004</v>
      </c>
      <c r="F56" s="37">
        <v>85.507999999999996</v>
      </c>
      <c r="G56" s="37">
        <v>90.096999999999994</v>
      </c>
      <c r="H56" s="37">
        <v>92.05</v>
      </c>
      <c r="I56" s="37">
        <v>91.81</v>
      </c>
      <c r="J56" s="37">
        <v>101.983</v>
      </c>
      <c r="K56" s="37">
        <v>106.18600000000001</v>
      </c>
      <c r="L56" s="37">
        <v>98.283000000000001</v>
      </c>
      <c r="M56" s="37">
        <v>95.950999999999993</v>
      </c>
      <c r="N56" s="37">
        <v>97.704999999999998</v>
      </c>
      <c r="O56" s="37">
        <v>97.915000000000006</v>
      </c>
      <c r="P56" s="37">
        <v>97.406000000000006</v>
      </c>
      <c r="Q56" s="37">
        <v>93.141000000000005</v>
      </c>
      <c r="S56" s="4">
        <f t="shared" si="59"/>
        <v>76.665127500129913</v>
      </c>
      <c r="T56" s="4">
        <f t="shared" si="59"/>
        <v>78.562249332778052</v>
      </c>
      <c r="U56" s="4">
        <f t="shared" si="59"/>
        <v>85.828972545375166</v>
      </c>
      <c r="V56" s="4">
        <f t="shared" si="59"/>
        <v>84.732716066642709</v>
      </c>
      <c r="W56" s="4">
        <f t="shared" si="59"/>
        <v>93.471166906782955</v>
      </c>
      <c r="X56" s="4">
        <f t="shared" si="59"/>
        <v>92.797054271845369</v>
      </c>
      <c r="Y56" s="4">
        <f t="shared" si="59"/>
        <v>93.78190823257026</v>
      </c>
      <c r="Z56" s="4">
        <f t="shared" si="59"/>
        <v>99.43704092172409</v>
      </c>
      <c r="AA56" s="4">
        <f t="shared" si="59"/>
        <v>104.30031102885285</v>
      </c>
      <c r="AB56" s="4">
        <f t="shared" si="59"/>
        <v>100.61286828772921</v>
      </c>
      <c r="AC56" s="4">
        <f t="shared" si="59"/>
        <v>97.713104633357304</v>
      </c>
      <c r="AD56" s="4">
        <f t="shared" si="59"/>
        <v>97.716009758736078</v>
      </c>
      <c r="AE56" s="4">
        <f t="shared" si="59"/>
        <v>97.851366099404217</v>
      </c>
      <c r="AF56" s="4">
        <f t="shared" si="59"/>
        <v>97.455373083434864</v>
      </c>
      <c r="AG56" s="4">
        <f t="shared" si="59"/>
        <v>94.047096952530637</v>
      </c>
      <c r="AI56" s="4">
        <f t="shared" si="60"/>
        <v>-0.90412750012991694</v>
      </c>
      <c r="AJ56" s="4">
        <f t="shared" si="60"/>
        <v>-0.36224933277804894</v>
      </c>
      <c r="AK56" s="4">
        <f t="shared" si="60"/>
        <v>-9.5972545375161644E-2</v>
      </c>
      <c r="AL56" s="4">
        <f t="shared" si="60"/>
        <v>0.77528393335728651</v>
      </c>
      <c r="AM56" s="4">
        <f t="shared" si="60"/>
        <v>-3.3741669067829605</v>
      </c>
      <c r="AN56" s="4">
        <f t="shared" si="60"/>
        <v>-0.74705427184537143</v>
      </c>
      <c r="AO56" s="4">
        <f t="shared" si="60"/>
        <v>-1.9719082325702573</v>
      </c>
      <c r="AP56" s="4">
        <f t="shared" si="60"/>
        <v>2.5459590782759136</v>
      </c>
      <c r="AQ56" s="4">
        <f t="shared" si="60"/>
        <v>1.8856889711471609</v>
      </c>
      <c r="AR56" s="4">
        <f t="shared" si="60"/>
        <v>-2.3298682877292123</v>
      </c>
      <c r="AS56" s="4">
        <f t="shared" si="60"/>
        <v>-1.7621046333573105</v>
      </c>
      <c r="AT56" s="4">
        <f t="shared" si="60"/>
        <v>-1.1009758736079789E-2</v>
      </c>
      <c r="AU56" s="4">
        <f t="shared" si="60"/>
        <v>6.3633900595789328E-2</v>
      </c>
      <c r="AV56" s="4">
        <f t="shared" si="60"/>
        <v>-4.9373083434858245E-2</v>
      </c>
      <c r="AW56" s="4">
        <f t="shared" si="60"/>
        <v>-0.90609695253063194</v>
      </c>
      <c r="AY56" s="2">
        <f t="shared" si="51"/>
        <v>76.366954658820987</v>
      </c>
      <c r="AZ56" s="2">
        <f t="shared" si="51"/>
        <v>78.46320945031691</v>
      </c>
      <c r="BA56" s="2">
        <f t="shared" si="51"/>
        <v>85.775294569811024</v>
      </c>
      <c r="BB56" s="2">
        <f t="shared" si="51"/>
        <v>84.662738907561291</v>
      </c>
      <c r="BC56" s="2">
        <f t="shared" si="51"/>
        <v>93.454001885436938</v>
      </c>
      <c r="BD56" s="2">
        <f t="shared" si="51"/>
        <v>92.781085802868404</v>
      </c>
      <c r="BE56" s="2">
        <f t="shared" si="51"/>
        <v>93.775639591932034</v>
      </c>
      <c r="BF56" s="2">
        <f t="shared" si="51"/>
        <v>99.435263366901907</v>
      </c>
      <c r="BG56" s="2">
        <f t="shared" si="51"/>
        <v>104.29905338113267</v>
      </c>
      <c r="BH56" s="2">
        <f t="shared" si="51"/>
        <v>100.60805677467738</v>
      </c>
      <c r="BI56" s="2">
        <f t="shared" si="51"/>
        <v>97.682321029901388</v>
      </c>
      <c r="BJ56" s="2">
        <f t="shared" si="51"/>
        <v>97.662094810918205</v>
      </c>
      <c r="BK56" s="2">
        <f t="shared" si="51"/>
        <v>97.712160556027627</v>
      </c>
      <c r="BL56" s="2">
        <f t="shared" si="51"/>
        <v>97.396607921682815</v>
      </c>
      <c r="BM56" s="2">
        <f t="shared" si="51"/>
        <v>94.044013192345005</v>
      </c>
      <c r="BO56" s="2">
        <f t="shared" si="10"/>
        <v>75.760999999999996</v>
      </c>
      <c r="BP56" s="2">
        <f t="shared" si="11"/>
        <v>78.2</v>
      </c>
      <c r="BQ56" s="2">
        <f t="shared" si="12"/>
        <v>85.733000000000004</v>
      </c>
      <c r="BR56" s="2">
        <f t="shared" si="13"/>
        <v>85.507999999999996</v>
      </c>
      <c r="BS56" s="2">
        <f t="shared" si="14"/>
        <v>90.096999999999994</v>
      </c>
      <c r="BT56" s="2">
        <f t="shared" si="15"/>
        <v>92.05</v>
      </c>
      <c r="BU56" s="2">
        <f t="shared" si="16"/>
        <v>91.81</v>
      </c>
      <c r="BV56" s="2">
        <f t="shared" si="17"/>
        <v>101.983</v>
      </c>
      <c r="BW56" s="2">
        <f t="shared" si="18"/>
        <v>106.18600000000001</v>
      </c>
      <c r="BX56" s="2">
        <f t="shared" si="19"/>
        <v>98.283000000000001</v>
      </c>
      <c r="BY56" s="2">
        <f t="shared" si="20"/>
        <v>95.950999999999993</v>
      </c>
      <c r="BZ56" s="2">
        <f t="shared" si="21"/>
        <v>97.704999999999998</v>
      </c>
      <c r="CA56" s="2">
        <f t="shared" si="22"/>
        <v>97.915000000000006</v>
      </c>
      <c r="CB56" s="2">
        <f t="shared" si="23"/>
        <v>97.406000000000006</v>
      </c>
      <c r="CC56" s="2">
        <f t="shared" si="24"/>
        <v>93.141000000000005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77.770854033771101</v>
      </c>
      <c r="DL56" s="2">
        <f t="shared" si="61"/>
        <v>79.512380662020917</v>
      </c>
      <c r="DM56" s="2">
        <f t="shared" si="61"/>
        <v>86.236834076114846</v>
      </c>
      <c r="DN56" s="2">
        <f t="shared" si="61"/>
        <v>85.703798530643112</v>
      </c>
      <c r="DO56" s="2">
        <f t="shared" si="61"/>
        <v>91.468845363938371</v>
      </c>
      <c r="DP56" s="2">
        <f t="shared" si="61"/>
        <v>93.69068015705227</v>
      </c>
      <c r="DQ56" s="2">
        <f t="shared" si="61"/>
        <v>94.149846341463402</v>
      </c>
      <c r="DR56" s="2">
        <f t="shared" si="61"/>
        <v>99.521063464273993</v>
      </c>
      <c r="DS56" s="2">
        <f t="shared" si="61"/>
        <v>104.18091673049568</v>
      </c>
      <c r="DT56" s="2">
        <f t="shared" si="61"/>
        <v>101.04019947735195</v>
      </c>
      <c r="DU56" s="2">
        <f t="shared" si="61"/>
        <v>98.398417698580474</v>
      </c>
      <c r="DV56" s="2">
        <f t="shared" si="61"/>
        <v>98.240910001890711</v>
      </c>
      <c r="DW56" s="2">
        <f t="shared" si="61"/>
        <v>99.133624041811814</v>
      </c>
      <c r="DX56" s="2">
        <f t="shared" si="61"/>
        <v>98.373776301218172</v>
      </c>
      <c r="DY56" s="2">
        <f t="shared" si="61"/>
        <v>94.070159756097567</v>
      </c>
      <c r="EA56" s="2">
        <f t="shared" si="62"/>
        <v>72.576543987568016</v>
      </c>
      <c r="EB56" s="2">
        <f t="shared" si="62"/>
        <v>75.085815914986199</v>
      </c>
      <c r="EC56" s="2">
        <f t="shared" si="62"/>
        <v>84.170206982151555</v>
      </c>
      <c r="ED56" s="2">
        <f t="shared" si="62"/>
        <v>81.129837689196989</v>
      </c>
      <c r="EE56" s="2">
        <f t="shared" si="62"/>
        <v>101.06127150987142</v>
      </c>
      <c r="EF56" s="2">
        <f t="shared" si="62"/>
        <v>89.289579030439697</v>
      </c>
      <c r="EG56" s="2">
        <f t="shared" si="62"/>
        <v>92.217881896839685</v>
      </c>
      <c r="EH56" s="2">
        <f t="shared" si="62"/>
        <v>99.041694492848904</v>
      </c>
      <c r="EI56" s="2">
        <f t="shared" si="62"/>
        <v>104.85153469238702</v>
      </c>
      <c r="EJ56" s="2">
        <f t="shared" si="62"/>
        <v>98.761570836685436</v>
      </c>
      <c r="EK56" s="2">
        <f t="shared" si="62"/>
        <v>95.10609424778761</v>
      </c>
      <c r="EL56" s="2">
        <f t="shared" si="62"/>
        <v>95.625503117457782</v>
      </c>
      <c r="EM56" s="2">
        <f t="shared" si="62"/>
        <v>93.477235775877617</v>
      </c>
      <c r="EN56" s="2">
        <f t="shared" si="62"/>
        <v>94.15192001250179</v>
      </c>
      <c r="EO56" s="2">
        <f t="shared" si="62"/>
        <v>93.934297977923578</v>
      </c>
      <c r="EQ56" s="2">
        <f t="shared" si="63"/>
        <v>71.5223681718916</v>
      </c>
      <c r="ER56" s="2">
        <f t="shared" si="63"/>
        <v>75.29728810222521</v>
      </c>
      <c r="ES56" s="2">
        <f t="shared" si="63"/>
        <v>83.965460185784792</v>
      </c>
      <c r="ET56" s="2">
        <f t="shared" si="63"/>
        <v>81.583625177543155</v>
      </c>
      <c r="EU56" s="2">
        <f t="shared" si="63"/>
        <v>94.483734262288948</v>
      </c>
      <c r="EV56" s="2">
        <f t="shared" si="63"/>
        <v>88.609026663227681</v>
      </c>
      <c r="EW56" s="2">
        <f t="shared" si="63"/>
        <v>90.949740971302248</v>
      </c>
      <c r="EX56" s="2">
        <f t="shared" si="63"/>
        <v>95.249912044896888</v>
      </c>
      <c r="EY56" s="2">
        <f t="shared" si="63"/>
        <v>100.2721367848854</v>
      </c>
      <c r="EZ56" s="2">
        <f t="shared" si="63"/>
        <v>96.547088608167698</v>
      </c>
      <c r="FA56" s="2">
        <f t="shared" si="63"/>
        <v>94.227861126857732</v>
      </c>
      <c r="FB56" s="2">
        <f t="shared" si="63"/>
        <v>94.725116622964478</v>
      </c>
      <c r="FC56" s="2">
        <f t="shared" si="63"/>
        <v>93.6541071607665</v>
      </c>
      <c r="FD56" s="2">
        <f t="shared" si="63"/>
        <v>95.936548349778107</v>
      </c>
      <c r="FE56" s="2">
        <f t="shared" si="63"/>
        <v>97.706186953522803</v>
      </c>
      <c r="FG56" s="2">
        <f t="shared" si="64"/>
        <v>0.27027541638019281</v>
      </c>
      <c r="FH56" s="2">
        <f t="shared" si="64"/>
        <v>0.23701731247877669</v>
      </c>
      <c r="FI56" s="2">
        <f t="shared" si="64"/>
        <v>0.22332916231599534</v>
      </c>
      <c r="FJ56" s="2">
        <f t="shared" si="64"/>
        <v>0.22760633252607523</v>
      </c>
      <c r="FK56" s="2">
        <f t="shared" si="64"/>
        <v>0.20695464740311781</v>
      </c>
      <c r="FL56" s="2">
        <f t="shared" si="64"/>
        <v>0.20667323967872556</v>
      </c>
      <c r="FM56" s="2">
        <f t="shared" si="64"/>
        <v>0.19368738598245383</v>
      </c>
      <c r="FN56" s="2">
        <f t="shared" si="64"/>
        <v>0.17892837948236273</v>
      </c>
      <c r="FO56" s="2">
        <f t="shared" si="64"/>
        <v>0.17621817879954915</v>
      </c>
      <c r="FP56" s="2">
        <f t="shared" si="64"/>
        <v>0.18964394253447145</v>
      </c>
      <c r="FQ56" s="2">
        <f t="shared" si="64"/>
        <v>0.21750334701617802</v>
      </c>
      <c r="FR56" s="2">
        <f t="shared" si="64"/>
        <v>0.22130794024456649</v>
      </c>
      <c r="FS56" s="2">
        <f t="shared" si="64"/>
        <v>0.25130248717792086</v>
      </c>
      <c r="FT56" s="2">
        <f t="shared" si="64"/>
        <v>0.2314562824753178</v>
      </c>
      <c r="FU56" s="2">
        <f t="shared" si="64"/>
        <v>0.19254732366836375</v>
      </c>
      <c r="FW56" s="2">
        <f t="shared" si="53"/>
        <v>4.8041367321828957E-6</v>
      </c>
      <c r="FX56" s="2">
        <f t="shared" si="53"/>
        <v>5.9967764974695321E-6</v>
      </c>
      <c r="FY56" s="2">
        <f t="shared" si="53"/>
        <v>6.879665398410725E-6</v>
      </c>
      <c r="FZ56" s="2">
        <f t="shared" si="53"/>
        <v>6.2345429725418256E-6</v>
      </c>
      <c r="GA56" s="2">
        <f t="shared" si="53"/>
        <v>6.1800141782061709E-6</v>
      </c>
      <c r="GB56" s="2">
        <f t="shared" si="53"/>
        <v>6.6507639797160315E-6</v>
      </c>
      <c r="GC56" s="2">
        <f t="shared" si="53"/>
        <v>7.5752157864896141E-6</v>
      </c>
      <c r="GD56" s="2">
        <f t="shared" si="53"/>
        <v>7.2219704715301763E-6</v>
      </c>
      <c r="GE56" s="2">
        <f t="shared" si="53"/>
        <v>8.3909017180234417E-6</v>
      </c>
      <c r="GF56" s="2">
        <f t="shared" si="53"/>
        <v>6.5855965899246613E-6</v>
      </c>
      <c r="GG56" s="2">
        <f t="shared" si="53"/>
        <v>6.0333317688933355E-6</v>
      </c>
      <c r="GH56" s="2">
        <f t="shared" si="53"/>
        <v>5.4204247009805195E-6</v>
      </c>
      <c r="GI56" s="2">
        <f t="shared" si="53"/>
        <v>5.3931226843947332E-6</v>
      </c>
      <c r="GJ56" s="2">
        <f t="shared" si="53"/>
        <v>3.8003408567723516E-6</v>
      </c>
      <c r="GK56" s="2">
        <f t="shared" si="53"/>
        <v>3.5149559671084539E-6</v>
      </c>
      <c r="GM56" s="86">
        <f t="shared" si="54"/>
        <v>3.9519184132148316E-4</v>
      </c>
      <c r="GN56" s="86">
        <f t="shared" si="54"/>
        <v>1.0099674651623958E-4</v>
      </c>
      <c r="GO56" s="86">
        <f t="shared" si="54"/>
        <v>5.5569906928613646E-5</v>
      </c>
      <c r="GP56" s="86">
        <f t="shared" si="54"/>
        <v>7.0901973896490367E-5</v>
      </c>
      <c r="GQ56" s="86">
        <f t="shared" si="54"/>
        <v>1.6589245652806287E-5</v>
      </c>
      <c r="GR56" s="86">
        <f t="shared" si="54"/>
        <v>1.4712387463375343E-5</v>
      </c>
      <c r="GS56" s="86">
        <f t="shared" si="54"/>
        <v>5.4672725648846651E-6</v>
      </c>
      <c r="GT56" s="86">
        <f t="shared" si="54"/>
        <v>1.4936451279870827E-6</v>
      </c>
      <c r="GU56" s="86">
        <f t="shared" si="54"/>
        <v>1.0255227261462314E-6</v>
      </c>
      <c r="GV56" s="86">
        <f t="shared" si="54"/>
        <v>4.4112964777687369E-6</v>
      </c>
      <c r="GW56" s="86">
        <f t="shared" si="54"/>
        <v>3.1937067355144204E-5</v>
      </c>
      <c r="GX56" s="86">
        <f t="shared" si="54"/>
        <v>5.7864301326724179E-5</v>
      </c>
      <c r="GY56" s="86">
        <f t="shared" si="54"/>
        <v>1.6936813892816542E-4</v>
      </c>
      <c r="GZ56" s="86">
        <f t="shared" si="54"/>
        <v>7.615172250310469E-5</v>
      </c>
      <c r="HA56" s="86">
        <f t="shared" si="54"/>
        <v>4.4154522492711414E-6</v>
      </c>
      <c r="HC56" s="86">
        <f t="shared" si="58"/>
        <v>4.0238371695696134E-13</v>
      </c>
      <c r="HD56" s="86">
        <f t="shared" si="58"/>
        <v>2.6001338222832072E-15</v>
      </c>
      <c r="HE56" s="86">
        <f t="shared" si="58"/>
        <v>1.9557280313222597E-16</v>
      </c>
      <c r="HF56" s="86">
        <f t="shared" si="58"/>
        <v>4.8664188577807884E-15</v>
      </c>
      <c r="HG56" s="86">
        <f t="shared" si="58"/>
        <v>7.5589641440357129E-13</v>
      </c>
      <c r="HH56" s="86">
        <f t="shared" si="58"/>
        <v>1.2570802165676522E-12</v>
      </c>
      <c r="HI56" s="86">
        <f t="shared" si="58"/>
        <v>2.1990142649420595E-14</v>
      </c>
      <c r="HJ56" s="86">
        <f t="shared" si="58"/>
        <v>1.6056162636993131E-16</v>
      </c>
      <c r="HK56" s="86">
        <f t="shared" si="58"/>
        <v>1.6144200120419706E-16</v>
      </c>
      <c r="HL56" s="86">
        <f t="shared" si="58"/>
        <v>3.0282729179773315E-14</v>
      </c>
      <c r="HM56" s="86">
        <f t="shared" si="58"/>
        <v>7.2401536586130936E-14</v>
      </c>
      <c r="HN56" s="86">
        <f t="shared" si="58"/>
        <v>1.8305188689496962E-15</v>
      </c>
      <c r="HO56" s="86">
        <f t="shared" si="58"/>
        <v>2.1940544565477958E-15</v>
      </c>
      <c r="HP56" s="86">
        <f t="shared" si="58"/>
        <v>1.4536541052434095E-15</v>
      </c>
      <c r="HQ56" s="86">
        <f t="shared" si="58"/>
        <v>9.2565344767689768E-21</v>
      </c>
      <c r="HS56" s="86">
        <f t="shared" si="55"/>
        <v>7.4753418533658261E-47</v>
      </c>
      <c r="HT56" s="86">
        <f t="shared" si="55"/>
        <v>4.692218549456917E-55</v>
      </c>
      <c r="HU56" s="86">
        <f t="shared" si="55"/>
        <v>1.8071996109962197E-58</v>
      </c>
      <c r="HV56" s="86">
        <f t="shared" si="55"/>
        <v>2.3090411474592432E-53</v>
      </c>
      <c r="HW56" s="86">
        <f t="shared" si="55"/>
        <v>1.1403974535471477E-45</v>
      </c>
      <c r="HX56" s="86">
        <f t="shared" si="55"/>
        <v>4.6316250972370448E-46</v>
      </c>
      <c r="HY56" s="86">
        <f t="shared" si="55"/>
        <v>3.7324616932330138E-53</v>
      </c>
      <c r="HZ56" s="86">
        <f t="shared" si="55"/>
        <v>2.2195861915910215E-61</v>
      </c>
      <c r="IA56" s="86">
        <f t="shared" si="55"/>
        <v>1.6867482801756831E-61</v>
      </c>
      <c r="IB56" s="86">
        <f t="shared" si="55"/>
        <v>1.471403950210367E-53</v>
      </c>
      <c r="IC56" s="86">
        <f t="shared" si="55"/>
        <v>3.5893044361298623E-51</v>
      </c>
      <c r="ID56" s="86">
        <f t="shared" si="55"/>
        <v>4.4506730434618915E-56</v>
      </c>
      <c r="IE56" s="86">
        <f t="shared" si="55"/>
        <v>1.4592175084292943E-56</v>
      </c>
      <c r="IF56" s="86">
        <f t="shared" si="55"/>
        <v>3.6756800588841049E-36</v>
      </c>
      <c r="IG56" s="86">
        <f t="shared" si="55"/>
        <v>7.4610598394518013E-32</v>
      </c>
      <c r="II56" s="86">
        <f t="shared" si="56"/>
        <v>1.4493160479397407E-160</v>
      </c>
      <c r="IJ56" s="86">
        <f t="shared" si="56"/>
        <v>1.3271817843222984E-189</v>
      </c>
      <c r="IK56" s="86">
        <f t="shared" si="56"/>
        <v>1.4589077986949183E-200</v>
      </c>
      <c r="IL56" s="86">
        <f t="shared" si="56"/>
        <v>7.2341082025643356E-183</v>
      </c>
      <c r="IM56" s="86">
        <f t="shared" si="56"/>
        <v>7.1831756711508482E-158</v>
      </c>
      <c r="IN56" s="86">
        <f t="shared" si="56"/>
        <v>3.7154354279692136E-160</v>
      </c>
      <c r="IO56" s="86">
        <f t="shared" si="56"/>
        <v>1.7958191868468978E-185</v>
      </c>
      <c r="IP56" s="86">
        <f t="shared" si="56"/>
        <v>9.4241495484068771E-219</v>
      </c>
      <c r="IQ56" s="86">
        <f t="shared" si="56"/>
        <v>2.0324578521108963E-212</v>
      </c>
      <c r="IR56" s="86">
        <f t="shared" si="56"/>
        <v>3.185068302334405E-185</v>
      </c>
      <c r="IS56" s="86">
        <f t="shared" si="56"/>
        <v>2.8483797253840544E-177</v>
      </c>
      <c r="IT56" s="86">
        <f t="shared" si="56"/>
        <v>1.2126909870977126E-192</v>
      </c>
      <c r="IU56" s="86">
        <f t="shared" si="56"/>
        <v>8.4129650445787005E-196</v>
      </c>
      <c r="IV56" s="86">
        <f t="shared" si="56"/>
        <v>1.748338479835987E-88</v>
      </c>
      <c r="IW56" s="86">
        <f t="shared" si="56"/>
        <v>4.0113933176989966E-91</v>
      </c>
      <c r="IY56" s="86">
        <f t="shared" si="57"/>
        <v>3.9519184172386685E-4</v>
      </c>
      <c r="IZ56" s="86">
        <f t="shared" si="57"/>
        <v>1.0099674651883971E-4</v>
      </c>
      <c r="JA56" s="86">
        <f t="shared" si="57"/>
        <v>5.5569906928809216E-5</v>
      </c>
      <c r="JB56" s="86">
        <f t="shared" si="57"/>
        <v>7.0901973901356781E-5</v>
      </c>
      <c r="JC56" s="86">
        <f t="shared" si="57"/>
        <v>1.65892464087027E-5</v>
      </c>
      <c r="JD56" s="86">
        <f t="shared" si="57"/>
        <v>1.4712388720455559E-5</v>
      </c>
      <c r="JE56" s="86">
        <f t="shared" si="57"/>
        <v>5.4672725868748076E-6</v>
      </c>
      <c r="JF56" s="86">
        <f t="shared" si="57"/>
        <v>1.4936451281476444E-6</v>
      </c>
      <c r="JG56" s="86">
        <f t="shared" si="57"/>
        <v>1.0255227263076733E-6</v>
      </c>
      <c r="JH56" s="86">
        <f t="shared" si="57"/>
        <v>4.4112965080514658E-6</v>
      </c>
      <c r="JI56" s="86">
        <f t="shared" si="57"/>
        <v>3.1937067427545741E-5</v>
      </c>
      <c r="JJ56" s="86">
        <f t="shared" si="57"/>
        <v>5.7864301328554699E-5</v>
      </c>
      <c r="JK56" s="86">
        <f t="shared" si="57"/>
        <v>1.6936813893035947E-4</v>
      </c>
      <c r="JL56" s="86">
        <f t="shared" si="57"/>
        <v>7.6151722504558348E-5</v>
      </c>
      <c r="JM56" s="86">
        <f t="shared" si="57"/>
        <v>4.4154522492711507E-6</v>
      </c>
    </row>
    <row r="57" spans="2:273" x14ac:dyDescent="0.25">
      <c r="B57" s="2">
        <v>30</v>
      </c>
      <c r="C57" s="37">
        <v>76.269000000000005</v>
      </c>
      <c r="D57" s="37">
        <v>78.167000000000002</v>
      </c>
      <c r="E57" s="37">
        <v>85.95</v>
      </c>
      <c r="F57" s="37">
        <v>85.492000000000004</v>
      </c>
      <c r="G57" s="37">
        <v>92.177000000000007</v>
      </c>
      <c r="H57" s="37">
        <v>90.966999999999999</v>
      </c>
      <c r="I57" s="37">
        <v>91.414000000000001</v>
      </c>
      <c r="J57" s="37">
        <v>100.983</v>
      </c>
      <c r="K57" s="37">
        <v>105.23699999999999</v>
      </c>
      <c r="L57" s="37">
        <v>100.05</v>
      </c>
      <c r="M57" s="37">
        <v>97.656000000000006</v>
      </c>
      <c r="N57" s="37">
        <v>96.442999999999998</v>
      </c>
      <c r="O57" s="37">
        <v>97.712000000000003</v>
      </c>
      <c r="P57" s="37">
        <v>97.171999999999997</v>
      </c>
      <c r="Q57" s="37">
        <v>92.828000000000003</v>
      </c>
      <c r="S57" s="4">
        <f t="shared" si="59"/>
        <v>76.884353517850442</v>
      </c>
      <c r="T57" s="4">
        <f t="shared" si="59"/>
        <v>78.682726811580693</v>
      </c>
      <c r="U57" s="4">
        <f t="shared" si="59"/>
        <v>85.982759299664878</v>
      </c>
      <c r="V57" s="4">
        <f t="shared" si="59"/>
        <v>84.824910903721687</v>
      </c>
      <c r="W57" s="4">
        <f t="shared" si="59"/>
        <v>93.723369053226449</v>
      </c>
      <c r="X57" s="4">
        <f t="shared" si="59"/>
        <v>92.491394314084985</v>
      </c>
      <c r="Y57" s="4">
        <f t="shared" si="59"/>
        <v>93.637213777091233</v>
      </c>
      <c r="Z57" s="4">
        <f t="shared" si="59"/>
        <v>99.349631054052338</v>
      </c>
      <c r="AA57" s="4">
        <f t="shared" si="59"/>
        <v>104.23637096564173</v>
      </c>
      <c r="AB57" s="4">
        <f t="shared" si="59"/>
        <v>100.44590172954507</v>
      </c>
      <c r="AC57" s="4">
        <f t="shared" si="59"/>
        <v>97.554846945589603</v>
      </c>
      <c r="AD57" s="4">
        <f t="shared" si="59"/>
        <v>97.70598067170971</v>
      </c>
      <c r="AE57" s="4">
        <f t="shared" si="59"/>
        <v>97.92409616924563</v>
      </c>
      <c r="AF57" s="4">
        <f t="shared" si="59"/>
        <v>97.534267493025908</v>
      </c>
      <c r="AG57" s="4">
        <f t="shared" si="59"/>
        <v>94.123802666884231</v>
      </c>
      <c r="AI57" s="4">
        <f t="shared" si="60"/>
        <v>-0.61535351785043702</v>
      </c>
      <c r="AJ57" s="4">
        <f t="shared" si="60"/>
        <v>-0.51572681158069145</v>
      </c>
      <c r="AK57" s="4">
        <f t="shared" si="60"/>
        <v>-3.2759299664874675E-2</v>
      </c>
      <c r="AL57" s="4">
        <f t="shared" si="60"/>
        <v>0.66708909627831758</v>
      </c>
      <c r="AM57" s="4">
        <f t="shared" si="60"/>
        <v>-1.5463690532264422</v>
      </c>
      <c r="AN57" s="4">
        <f t="shared" si="60"/>
        <v>-1.5243943140849865</v>
      </c>
      <c r="AO57" s="4">
        <f t="shared" si="60"/>
        <v>-2.2232137770912317</v>
      </c>
      <c r="AP57" s="4">
        <f t="shared" si="60"/>
        <v>1.6333689459476659</v>
      </c>
      <c r="AQ57" s="4">
        <f t="shared" si="60"/>
        <v>1.0006290343582691</v>
      </c>
      <c r="AR57" s="4">
        <f t="shared" si="60"/>
        <v>-0.39590172954507352</v>
      </c>
      <c r="AS57" s="4">
        <f t="shared" si="60"/>
        <v>0.10115305441040334</v>
      </c>
      <c r="AT57" s="4">
        <f t="shared" si="60"/>
        <v>-1.2629806717097125</v>
      </c>
      <c r="AU57" s="4">
        <f t="shared" si="60"/>
        <v>-0.21209616924562624</v>
      </c>
      <c r="AV57" s="4">
        <f t="shared" si="60"/>
        <v>-0.36226749302591088</v>
      </c>
      <c r="AW57" s="4">
        <f t="shared" si="60"/>
        <v>-1.295802666884228</v>
      </c>
      <c r="AY57" s="2">
        <f t="shared" si="51"/>
        <v>76.466226301544694</v>
      </c>
      <c r="AZ57" s="2">
        <f t="shared" si="51"/>
        <v>78.532105908973364</v>
      </c>
      <c r="BA57" s="2">
        <f t="shared" si="51"/>
        <v>85.898608836813864</v>
      </c>
      <c r="BB57" s="2">
        <f t="shared" si="51"/>
        <v>84.716791769706035</v>
      </c>
      <c r="BC57" s="2">
        <f t="shared" si="51"/>
        <v>93.694332152000413</v>
      </c>
      <c r="BD57" s="2">
        <f t="shared" si="51"/>
        <v>92.464103172400328</v>
      </c>
      <c r="BE57" s="2">
        <f t="shared" si="51"/>
        <v>93.625883419449636</v>
      </c>
      <c r="BF57" s="2">
        <f t="shared" si="51"/>
        <v>99.346182217937624</v>
      </c>
      <c r="BG57" s="2">
        <f t="shared" si="51"/>
        <v>104.23387262701614</v>
      </c>
      <c r="BH57" s="2">
        <f t="shared" si="51"/>
        <v>100.43713453674064</v>
      </c>
      <c r="BI57" s="2">
        <f t="shared" si="51"/>
        <v>97.504632007788132</v>
      </c>
      <c r="BJ57" s="2">
        <f t="shared" si="51"/>
        <v>97.622124670860018</v>
      </c>
      <c r="BK57" s="2">
        <f t="shared" si="51"/>
        <v>97.717588071580707</v>
      </c>
      <c r="BL57" s="2">
        <f t="shared" si="51"/>
        <v>97.443396648198956</v>
      </c>
      <c r="BM57" s="2">
        <f t="shared" si="51"/>
        <v>94.118140441950558</v>
      </c>
      <c r="BO57" s="2">
        <f t="shared" si="10"/>
        <v>76.269000000000005</v>
      </c>
      <c r="BP57" s="2">
        <f t="shared" si="11"/>
        <v>78.167000000000002</v>
      </c>
      <c r="BQ57" s="2">
        <f t="shared" si="12"/>
        <v>85.95</v>
      </c>
      <c r="BR57" s="2">
        <f t="shared" si="13"/>
        <v>85.492000000000004</v>
      </c>
      <c r="BS57" s="2">
        <f t="shared" si="14"/>
        <v>92.177000000000007</v>
      </c>
      <c r="BT57" s="2">
        <f t="shared" si="15"/>
        <v>90.966999999999999</v>
      </c>
      <c r="BU57" s="2">
        <f t="shared" si="16"/>
        <v>91.414000000000001</v>
      </c>
      <c r="BV57" s="2">
        <f t="shared" si="17"/>
        <v>100.983</v>
      </c>
      <c r="BW57" s="2">
        <f t="shared" si="18"/>
        <v>105.23699999999999</v>
      </c>
      <c r="BX57" s="2">
        <f t="shared" si="19"/>
        <v>100.05</v>
      </c>
      <c r="BY57" s="2">
        <f t="shared" si="20"/>
        <v>97.656000000000006</v>
      </c>
      <c r="BZ57" s="2">
        <f t="shared" si="21"/>
        <v>96.442999999999998</v>
      </c>
      <c r="CA57" s="2">
        <f t="shared" si="22"/>
        <v>97.712000000000003</v>
      </c>
      <c r="CB57" s="2">
        <f t="shared" si="23"/>
        <v>97.171999999999997</v>
      </c>
      <c r="CC57" s="2">
        <f t="shared" si="24"/>
        <v>92.828000000000003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78.098378142589112</v>
      </c>
      <c r="DL57" s="2">
        <f t="shared" si="61"/>
        <v>79.747189895470399</v>
      </c>
      <c r="DM57" s="2">
        <f t="shared" si="61"/>
        <v>86.487484023444878</v>
      </c>
      <c r="DN57" s="2">
        <f t="shared" si="61"/>
        <v>85.905265024444262</v>
      </c>
      <c r="DO57" s="2">
        <f t="shared" si="61"/>
        <v>91.648233011174852</v>
      </c>
      <c r="DP57" s="2">
        <f t="shared" si="61"/>
        <v>93.401044246451235</v>
      </c>
      <c r="DQ57" s="2">
        <f t="shared" si="61"/>
        <v>94.027930487804866</v>
      </c>
      <c r="DR57" s="2">
        <f t="shared" si="61"/>
        <v>99.460074078126723</v>
      </c>
      <c r="DS57" s="2">
        <f t="shared" si="61"/>
        <v>104.13695710690448</v>
      </c>
      <c r="DT57" s="2">
        <f t="shared" si="61"/>
        <v>100.90523449477355</v>
      </c>
      <c r="DU57" s="2">
        <f t="shared" si="61"/>
        <v>98.270937934158852</v>
      </c>
      <c r="DV57" s="2">
        <f t="shared" si="61"/>
        <v>98.281375604354039</v>
      </c>
      <c r="DW57" s="2">
        <f t="shared" si="61"/>
        <v>99.313961672473837</v>
      </c>
      <c r="DX57" s="2">
        <f t="shared" si="61"/>
        <v>98.556537098560369</v>
      </c>
      <c r="DY57" s="2">
        <f t="shared" si="61"/>
        <v>94.187452439024398</v>
      </c>
      <c r="EA57" s="2">
        <f t="shared" si="62"/>
        <v>72.447291737817665</v>
      </c>
      <c r="EB57" s="2">
        <f t="shared" si="62"/>
        <v>74.964790020790019</v>
      </c>
      <c r="EC57" s="2">
        <f t="shared" si="62"/>
        <v>84.030882117987844</v>
      </c>
      <c r="ED57" s="2">
        <f t="shared" si="62"/>
        <v>81.038507775852096</v>
      </c>
      <c r="EE57" s="2">
        <f t="shared" si="62"/>
        <v>100.84524587929459</v>
      </c>
      <c r="EF57" s="2">
        <f t="shared" si="62"/>
        <v>89.184077733934629</v>
      </c>
      <c r="EG57" s="2">
        <f t="shared" si="62"/>
        <v>92.099495857092606</v>
      </c>
      <c r="EH57" s="2">
        <f t="shared" si="62"/>
        <v>98.869691632418196</v>
      </c>
      <c r="EI57" s="2">
        <f t="shared" si="62"/>
        <v>104.64728645385806</v>
      </c>
      <c r="EJ57" s="2">
        <f t="shared" si="62"/>
        <v>98.61299905470635</v>
      </c>
      <c r="EK57" s="2">
        <f t="shared" si="62"/>
        <v>94.990347123893798</v>
      </c>
      <c r="EL57" s="2">
        <f t="shared" si="62"/>
        <v>95.506615406275159</v>
      </c>
      <c r="EM57" s="2">
        <f t="shared" si="62"/>
        <v>93.380037763376265</v>
      </c>
      <c r="EN57" s="2">
        <f t="shared" si="62"/>
        <v>94.072438368514682</v>
      </c>
      <c r="EO57" s="2">
        <f t="shared" si="62"/>
        <v>93.852984559070023</v>
      </c>
      <c r="EQ57" s="2">
        <f t="shared" si="63"/>
        <v>71.403857889335185</v>
      </c>
      <c r="ER57" s="2">
        <f t="shared" si="63"/>
        <v>75.173135798885269</v>
      </c>
      <c r="ES57" s="2">
        <f t="shared" si="63"/>
        <v>83.827945381059777</v>
      </c>
      <c r="ET57" s="2">
        <f t="shared" si="63"/>
        <v>81.48655608614429</v>
      </c>
      <c r="EU57" s="2">
        <f t="shared" si="63"/>
        <v>94.34487486695501</v>
      </c>
      <c r="EV57" s="2">
        <f t="shared" si="63"/>
        <v>88.511458883223725</v>
      </c>
      <c r="EW57" s="2">
        <f t="shared" si="63"/>
        <v>90.847059566443292</v>
      </c>
      <c r="EX57" s="2">
        <f t="shared" si="63"/>
        <v>95.1234058378528</v>
      </c>
      <c r="EY57" s="2">
        <f t="shared" si="63"/>
        <v>100.12395761136521</v>
      </c>
      <c r="EZ57" s="2">
        <f t="shared" si="63"/>
        <v>96.425192644812768</v>
      </c>
      <c r="FA57" s="2">
        <f t="shared" si="63"/>
        <v>94.122775083938393</v>
      </c>
      <c r="FB57" s="2">
        <f t="shared" si="63"/>
        <v>94.616343561982077</v>
      </c>
      <c r="FC57" s="2">
        <f t="shared" si="63"/>
        <v>93.554570475915327</v>
      </c>
      <c r="FD57" s="2">
        <f t="shared" si="63"/>
        <v>95.83391557601287</v>
      </c>
      <c r="FE57" s="2">
        <f t="shared" si="63"/>
        <v>97.571520408918602</v>
      </c>
      <c r="FG57" s="2">
        <f t="shared" si="64"/>
        <v>0.28881992376619836</v>
      </c>
      <c r="FH57" s="2">
        <f t="shared" si="64"/>
        <v>0.25407439534124571</v>
      </c>
      <c r="FI57" s="2">
        <f t="shared" si="64"/>
        <v>0.23971065661485905</v>
      </c>
      <c r="FJ57" s="2">
        <f t="shared" si="64"/>
        <v>0.24420291724156645</v>
      </c>
      <c r="FK57" s="2">
        <f t="shared" si="64"/>
        <v>0.22247910471412499</v>
      </c>
      <c r="FL57" s="2">
        <f t="shared" si="64"/>
        <v>0.22218250162894912</v>
      </c>
      <c r="FM57" s="2">
        <f t="shared" si="64"/>
        <v>0.20847824403811138</v>
      </c>
      <c r="FN57" s="2">
        <f t="shared" si="64"/>
        <v>0.19286175461330696</v>
      </c>
      <c r="FO57" s="2">
        <f t="shared" si="64"/>
        <v>0.18998934173768295</v>
      </c>
      <c r="FP57" s="2">
        <f t="shared" si="64"/>
        <v>0.20420422430949783</v>
      </c>
      <c r="FQ57" s="2">
        <f t="shared" si="64"/>
        <v>0.23358603109710735</v>
      </c>
      <c r="FR57" s="2">
        <f t="shared" si="64"/>
        <v>0.23758652828146457</v>
      </c>
      <c r="FS57" s="2">
        <f t="shared" si="64"/>
        <v>0.26902512695420427</v>
      </c>
      <c r="FT57" s="2">
        <f t="shared" si="64"/>
        <v>0.24824337228784538</v>
      </c>
      <c r="FU57" s="2">
        <f t="shared" si="64"/>
        <v>0.20727350137620901</v>
      </c>
      <c r="FW57" s="2">
        <f t="shared" si="53"/>
        <v>5.2676287366124516E-6</v>
      </c>
      <c r="FX57" s="2">
        <f t="shared" si="53"/>
        <v>6.57533087240778E-6</v>
      </c>
      <c r="FY57" s="2">
        <f t="shared" si="53"/>
        <v>7.5433980992803116E-6</v>
      </c>
      <c r="FZ57" s="2">
        <f t="shared" si="53"/>
        <v>6.8360363204513592E-6</v>
      </c>
      <c r="GA57" s="2">
        <f t="shared" si="53"/>
        <v>6.7762467580123421E-6</v>
      </c>
      <c r="GB57" s="2">
        <f t="shared" si="53"/>
        <v>7.2924130122492242E-6</v>
      </c>
      <c r="GC57" s="2">
        <f t="shared" si="53"/>
        <v>8.3060528705436278E-6</v>
      </c>
      <c r="GD57" s="2">
        <f t="shared" si="53"/>
        <v>7.918727637748846E-6</v>
      </c>
      <c r="GE57" s="2">
        <f t="shared" si="53"/>
        <v>9.2004333316829245E-6</v>
      </c>
      <c r="GF57" s="2">
        <f t="shared" si="53"/>
        <v>7.2209584814923324E-6</v>
      </c>
      <c r="GG57" s="2">
        <f t="shared" si="53"/>
        <v>6.6154128839571502E-6</v>
      </c>
      <c r="GH57" s="2">
        <f t="shared" si="53"/>
        <v>5.943374390356806E-6</v>
      </c>
      <c r="GI57" s="2">
        <f t="shared" si="53"/>
        <v>5.9134383556911843E-6</v>
      </c>
      <c r="GJ57" s="2">
        <f t="shared" si="53"/>
        <v>4.1669893595362152E-6</v>
      </c>
      <c r="GK57" s="2">
        <f t="shared" si="53"/>
        <v>3.8540712713582108E-6</v>
      </c>
      <c r="GM57" s="86">
        <f t="shared" si="54"/>
        <v>5.6783645289817735E-4</v>
      </c>
      <c r="GN57" s="86">
        <f t="shared" si="54"/>
        <v>1.5757218349870067E-4</v>
      </c>
      <c r="GO57" s="86">
        <f t="shared" si="54"/>
        <v>8.9380740248235947E-5</v>
      </c>
      <c r="GP57" s="86">
        <f t="shared" si="54"/>
        <v>1.1237610241637785E-4</v>
      </c>
      <c r="GQ57" s="86">
        <f t="shared" si="54"/>
        <v>2.8819188935395439E-5</v>
      </c>
      <c r="GR57" s="86">
        <f t="shared" si="54"/>
        <v>2.5827712557487019E-5</v>
      </c>
      <c r="GS57" s="86">
        <f t="shared" si="54"/>
        <v>1.0153382635182764E-5</v>
      </c>
      <c r="GT57" s="86">
        <f t="shared" si="54"/>
        <v>2.9781919916086715E-6</v>
      </c>
      <c r="GU57" s="86">
        <f t="shared" si="54"/>
        <v>2.0939624891540943E-6</v>
      </c>
      <c r="GV57" s="86">
        <f t="shared" si="54"/>
        <v>8.2576715355748342E-6</v>
      </c>
      <c r="GW57" s="86">
        <f t="shared" si="54"/>
        <v>5.3489426723959142E-5</v>
      </c>
      <c r="GX57" s="86">
        <f t="shared" si="54"/>
        <v>9.2305397352185827E-5</v>
      </c>
      <c r="GY57" s="86">
        <f t="shared" si="54"/>
        <v>2.5775237952542306E-4</v>
      </c>
      <c r="GZ57" s="86">
        <f t="shared" si="54"/>
        <v>1.2082728483074337E-4</v>
      </c>
      <c r="HA57" s="86">
        <f t="shared" si="54"/>
        <v>8.3319934977931062E-6</v>
      </c>
      <c r="HC57" s="86">
        <f t="shared" si="58"/>
        <v>9.6530384568273752E-13</v>
      </c>
      <c r="HD57" s="86">
        <f t="shared" si="58"/>
        <v>7.4573934371670865E-15</v>
      </c>
      <c r="HE57" s="86">
        <f t="shared" si="58"/>
        <v>6.1091810996448323E-16</v>
      </c>
      <c r="HF57" s="86">
        <f t="shared" si="58"/>
        <v>1.3603445143753146E-14</v>
      </c>
      <c r="HG57" s="86">
        <f t="shared" si="58"/>
        <v>1.8142165606816613E-12</v>
      </c>
      <c r="HH57" s="86">
        <f t="shared" si="58"/>
        <v>3.0271175670442669E-12</v>
      </c>
      <c r="HI57" s="86">
        <f t="shared" si="58"/>
        <v>6.1413998517660093E-14</v>
      </c>
      <c r="HJ57" s="86">
        <f t="shared" si="58"/>
        <v>5.3193642577622244E-16</v>
      </c>
      <c r="HK57" s="86">
        <f t="shared" si="58"/>
        <v>5.3348396874558624E-16</v>
      </c>
      <c r="HL57" s="86">
        <f t="shared" si="58"/>
        <v>8.3065687893869847E-14</v>
      </c>
      <c r="HM57" s="86">
        <f t="shared" si="58"/>
        <v>1.9016297036701079E-13</v>
      </c>
      <c r="HN57" s="86">
        <f t="shared" si="58"/>
        <v>5.2781451825049419E-15</v>
      </c>
      <c r="HO57" s="86">
        <f t="shared" si="58"/>
        <v>6.3598531801518404E-15</v>
      </c>
      <c r="HP57" s="86">
        <f t="shared" si="58"/>
        <v>4.2522962257218117E-15</v>
      </c>
      <c r="HQ57" s="86">
        <f t="shared" si="58"/>
        <v>4.1092956462404382E-20</v>
      </c>
      <c r="HS57" s="86">
        <f t="shared" si="55"/>
        <v>5.5836918705794644E-46</v>
      </c>
      <c r="HT57" s="86">
        <f t="shared" si="55"/>
        <v>5.2760254506796801E-54</v>
      </c>
      <c r="HU57" s="86">
        <f t="shared" si="55"/>
        <v>2.426040959066935E-57</v>
      </c>
      <c r="HV57" s="86">
        <f t="shared" si="55"/>
        <v>2.4110740984836818E-52</v>
      </c>
      <c r="HW57" s="86">
        <f t="shared" si="55"/>
        <v>8.4995435168425478E-45</v>
      </c>
      <c r="HX57" s="86">
        <f t="shared" si="55"/>
        <v>3.5786006664211394E-45</v>
      </c>
      <c r="HY57" s="86">
        <f t="shared" si="55"/>
        <v>4.1002605635963374E-52</v>
      </c>
      <c r="HZ57" s="86">
        <f t="shared" si="55"/>
        <v>3.6241475408608298E-60</v>
      </c>
      <c r="IA57" s="86">
        <f t="shared" si="55"/>
        <v>2.7458859189122565E-60</v>
      </c>
      <c r="IB57" s="86">
        <f t="shared" si="55"/>
        <v>1.5838926245363905E-52</v>
      </c>
      <c r="IC57" s="86">
        <f t="shared" si="55"/>
        <v>3.4185898143234811E-50</v>
      </c>
      <c r="ID57" s="86">
        <f t="shared" si="55"/>
        <v>5.1170669382052029E-55</v>
      </c>
      <c r="IE57" s="86">
        <f t="shared" si="55"/>
        <v>1.7287336489825797E-55</v>
      </c>
      <c r="IF57" s="86">
        <f t="shared" si="55"/>
        <v>1.6760976848944576E-35</v>
      </c>
      <c r="IG57" s="86">
        <f t="shared" si="55"/>
        <v>2.7756713689461872E-31</v>
      </c>
      <c r="II57" s="86">
        <f t="shared" si="56"/>
        <v>3.4417979620295528E-158</v>
      </c>
      <c r="IJ57" s="86">
        <f t="shared" si="56"/>
        <v>9.6558288754703781E-187</v>
      </c>
      <c r="IK57" s="86">
        <f t="shared" si="56"/>
        <v>1.6896797135119042E-197</v>
      </c>
      <c r="IL57" s="86">
        <f t="shared" si="56"/>
        <v>4.2410895939939787E-180</v>
      </c>
      <c r="IM57" s="86">
        <f t="shared" si="56"/>
        <v>1.7396100259075436E-155</v>
      </c>
      <c r="IN57" s="86">
        <f t="shared" si="56"/>
        <v>1.0090554396390856E-157</v>
      </c>
      <c r="IO57" s="86">
        <f t="shared" si="56"/>
        <v>1.2835048441445147E-182</v>
      </c>
      <c r="IP57" s="86">
        <f t="shared" si="56"/>
        <v>2.1487077150929938E-215</v>
      </c>
      <c r="IQ57" s="86">
        <f t="shared" si="56"/>
        <v>4.0696832712405565E-209</v>
      </c>
      <c r="IR57" s="86">
        <f t="shared" si="56"/>
        <v>2.0896271168789547E-182</v>
      </c>
      <c r="IS57" s="86">
        <f t="shared" si="56"/>
        <v>1.3484536218286073E-174</v>
      </c>
      <c r="IT57" s="86">
        <f t="shared" si="56"/>
        <v>9.2852415354146997E-190</v>
      </c>
      <c r="IU57" s="86">
        <f t="shared" si="56"/>
        <v>7.1701539178332822E-193</v>
      </c>
      <c r="IV57" s="86">
        <f t="shared" si="56"/>
        <v>3.2790290326650839E-87</v>
      </c>
      <c r="IW57" s="86">
        <f t="shared" si="56"/>
        <v>8.0724872244561771E-90</v>
      </c>
      <c r="IY57" s="86">
        <f t="shared" si="57"/>
        <v>5.6783645386348114E-4</v>
      </c>
      <c r="IZ57" s="86">
        <f t="shared" si="57"/>
        <v>1.5757218350615805E-4</v>
      </c>
      <c r="JA57" s="86">
        <f t="shared" si="57"/>
        <v>8.9380740248846868E-5</v>
      </c>
      <c r="JB57" s="86">
        <f t="shared" si="57"/>
        <v>1.123761024299813E-4</v>
      </c>
      <c r="JC57" s="86">
        <f t="shared" si="57"/>
        <v>2.8819190749611998E-5</v>
      </c>
      <c r="JD57" s="86">
        <f t="shared" si="57"/>
        <v>2.5827715584604587E-5</v>
      </c>
      <c r="JE57" s="86">
        <f t="shared" si="57"/>
        <v>1.0153382696596763E-5</v>
      </c>
      <c r="JF57" s="86">
        <f t="shared" si="57"/>
        <v>2.9781919921406078E-6</v>
      </c>
      <c r="JG57" s="86">
        <f t="shared" si="57"/>
        <v>2.0939624896875781E-6</v>
      </c>
      <c r="JH57" s="86">
        <f t="shared" si="57"/>
        <v>8.2576716186405228E-6</v>
      </c>
      <c r="JI57" s="86">
        <f t="shared" si="57"/>
        <v>5.3489426914122112E-5</v>
      </c>
      <c r="JJ57" s="86">
        <f t="shared" si="57"/>
        <v>9.2305397357463968E-5</v>
      </c>
      <c r="JK57" s="86">
        <f t="shared" si="57"/>
        <v>2.5775237953178294E-4</v>
      </c>
      <c r="JL57" s="86">
        <f t="shared" si="57"/>
        <v>1.2082728483499566E-4</v>
      </c>
      <c r="JM57" s="86">
        <f t="shared" si="57"/>
        <v>8.3319934977931469E-6</v>
      </c>
    </row>
    <row r="58" spans="2:273" x14ac:dyDescent="0.25">
      <c r="B58" s="2">
        <v>31</v>
      </c>
      <c r="C58" s="37">
        <v>76.641999999999996</v>
      </c>
      <c r="D58" s="37">
        <v>78.900000000000006</v>
      </c>
      <c r="E58" s="37">
        <v>86.6</v>
      </c>
      <c r="F58" s="37">
        <v>86.131</v>
      </c>
      <c r="G58" s="37">
        <v>90.483999999999995</v>
      </c>
      <c r="H58" s="37">
        <v>91.783000000000001</v>
      </c>
      <c r="I58" s="37">
        <v>92.241</v>
      </c>
      <c r="J58" s="37">
        <v>99.917000000000002</v>
      </c>
      <c r="K58" s="37">
        <v>103.57599999999999</v>
      </c>
      <c r="L58" s="37">
        <v>98.632999999999996</v>
      </c>
      <c r="M58" s="37">
        <v>96.885000000000005</v>
      </c>
      <c r="N58" s="37">
        <v>98.081999999999994</v>
      </c>
      <c r="O58" s="37">
        <v>98.186000000000007</v>
      </c>
      <c r="P58" s="37">
        <v>97.578000000000003</v>
      </c>
      <c r="Q58" s="37">
        <v>92.266000000000005</v>
      </c>
      <c r="S58" s="4">
        <f t="shared" si="59"/>
        <v>77.124942946334599</v>
      </c>
      <c r="T58" s="4">
        <f t="shared" si="59"/>
        <v>78.811146427516832</v>
      </c>
      <c r="U58" s="4">
        <f t="shared" si="59"/>
        <v>86.137101606743769</v>
      </c>
      <c r="V58" s="4">
        <f t="shared" si="59"/>
        <v>84.921999982215411</v>
      </c>
      <c r="W58" s="4">
        <f t="shared" si="59"/>
        <v>93.977920269834584</v>
      </c>
      <c r="X58" s="4">
        <f t="shared" si="59"/>
        <v>92.195462910783704</v>
      </c>
      <c r="Y58" s="4">
        <f t="shared" si="59"/>
        <v>93.494786477843007</v>
      </c>
      <c r="Z58" s="4">
        <f t="shared" si="59"/>
        <v>99.260000732517895</v>
      </c>
      <c r="AA58" s="4">
        <f t="shared" si="59"/>
        <v>104.16942323143213</v>
      </c>
      <c r="AB58" s="4">
        <f t="shared" si="59"/>
        <v>100.27963323393934</v>
      </c>
      <c r="AC58" s="4">
        <f t="shared" si="59"/>
        <v>97.405430386033146</v>
      </c>
      <c r="AD58" s="4">
        <f t="shared" si="59"/>
        <v>97.703418644977106</v>
      </c>
      <c r="AE58" s="4">
        <f t="shared" si="59"/>
        <v>98.011299169783527</v>
      </c>
      <c r="AF58" s="4">
        <f t="shared" si="59"/>
        <v>97.616373808984207</v>
      </c>
      <c r="AG58" s="4">
        <f t="shared" si="59"/>
        <v>94.196194378087498</v>
      </c>
      <c r="AI58" s="4">
        <f t="shared" si="60"/>
        <v>-0.48294294633460311</v>
      </c>
      <c r="AJ58" s="4">
        <f t="shared" si="60"/>
        <v>8.8853572483174048E-2</v>
      </c>
      <c r="AK58" s="4">
        <f t="shared" si="60"/>
        <v>0.46289839325622495</v>
      </c>
      <c r="AL58" s="4">
        <f t="shared" si="60"/>
        <v>1.2090000177845894</v>
      </c>
      <c r="AM58" s="4">
        <f t="shared" si="60"/>
        <v>-3.4939202698345895</v>
      </c>
      <c r="AN58" s="4">
        <f t="shared" si="60"/>
        <v>-0.41246291078370234</v>
      </c>
      <c r="AO58" s="4">
        <f t="shared" si="60"/>
        <v>-1.2537864778430077</v>
      </c>
      <c r="AP58" s="4">
        <f t="shared" si="60"/>
        <v>0.65699926748210657</v>
      </c>
      <c r="AQ58" s="4">
        <f t="shared" si="60"/>
        <v>-0.5934232314321406</v>
      </c>
      <c r="AR58" s="4">
        <f t="shared" si="60"/>
        <v>-1.6466332339393404</v>
      </c>
      <c r="AS58" s="4">
        <f t="shared" si="60"/>
        <v>-0.52043038603314073</v>
      </c>
      <c r="AT58" s="4">
        <f t="shared" si="60"/>
        <v>0.37858135502288803</v>
      </c>
      <c r="AU58" s="4">
        <f t="shared" si="60"/>
        <v>0.17470083021648009</v>
      </c>
      <c r="AV58" s="4">
        <f t="shared" si="60"/>
        <v>-3.8373808984204061E-2</v>
      </c>
      <c r="AW58" s="4">
        <f t="shared" si="60"/>
        <v>-1.9301943780874922</v>
      </c>
      <c r="AY58" s="2">
        <f t="shared" si="51"/>
        <v>76.544066167903267</v>
      </c>
      <c r="AZ58" s="2">
        <f t="shared" si="51"/>
        <v>78.584803933837335</v>
      </c>
      <c r="BA58" s="2">
        <f t="shared" si="51"/>
        <v>86.00685726506596</v>
      </c>
      <c r="BB58" s="2">
        <f t="shared" si="51"/>
        <v>84.756996550108326</v>
      </c>
      <c r="BC58" s="2">
        <f t="shared" si="51"/>
        <v>93.929548230690799</v>
      </c>
      <c r="BD58" s="2">
        <f t="shared" si="51"/>
        <v>92.149549562985825</v>
      </c>
      <c r="BE58" s="2">
        <f t="shared" si="51"/>
        <v>93.474661656424715</v>
      </c>
      <c r="BF58" s="2">
        <f t="shared" si="51"/>
        <v>99.253438699963027</v>
      </c>
      <c r="BG58" s="2">
        <f t="shared" si="51"/>
        <v>104.16456005653309</v>
      </c>
      <c r="BH58" s="2">
        <f t="shared" si="51"/>
        <v>100.26393674287243</v>
      </c>
      <c r="BI58" s="2">
        <f t="shared" si="51"/>
        <v>97.324677364979109</v>
      </c>
      <c r="BJ58" s="2">
        <f t="shared" si="51"/>
        <v>97.574602136432745</v>
      </c>
      <c r="BK58" s="2">
        <f t="shared" si="51"/>
        <v>97.708396176023797</v>
      </c>
      <c r="BL58" s="2">
        <f t="shared" si="51"/>
        <v>97.477600810727736</v>
      </c>
      <c r="BM58" s="2">
        <f t="shared" si="51"/>
        <v>94.185983647739278</v>
      </c>
      <c r="BO58" s="2">
        <f t="shared" si="10"/>
        <v>76.641999999999996</v>
      </c>
      <c r="BP58" s="2">
        <f t="shared" si="11"/>
        <v>78.900000000000006</v>
      </c>
      <c r="BQ58" s="2">
        <f t="shared" si="12"/>
        <v>86.6</v>
      </c>
      <c r="BR58" s="2">
        <f t="shared" si="13"/>
        <v>86.131</v>
      </c>
      <c r="BS58" s="2">
        <f t="shared" si="14"/>
        <v>90.483999999999995</v>
      </c>
      <c r="BT58" s="2">
        <f t="shared" si="15"/>
        <v>91.783000000000001</v>
      </c>
      <c r="BU58" s="2">
        <f t="shared" si="16"/>
        <v>92.241</v>
      </c>
      <c r="BV58" s="2">
        <f t="shared" si="17"/>
        <v>99.917000000000002</v>
      </c>
      <c r="BW58" s="2">
        <f t="shared" si="18"/>
        <v>103.57599999999999</v>
      </c>
      <c r="BX58" s="2">
        <f t="shared" si="19"/>
        <v>98.632999999999996</v>
      </c>
      <c r="BY58" s="2">
        <f t="shared" si="20"/>
        <v>96.885000000000005</v>
      </c>
      <c r="BZ58" s="2">
        <f t="shared" si="21"/>
        <v>98.081999999999994</v>
      </c>
      <c r="CA58" s="2">
        <f t="shared" si="22"/>
        <v>98.186000000000007</v>
      </c>
      <c r="CB58" s="2">
        <f t="shared" si="23"/>
        <v>97.578000000000003</v>
      </c>
      <c r="CC58" s="2">
        <f t="shared" si="24"/>
        <v>92.266000000000005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78.425902251407123</v>
      </c>
      <c r="DL58" s="2">
        <f t="shared" si="61"/>
        <v>79.981999128919867</v>
      </c>
      <c r="DM58" s="2">
        <f t="shared" si="61"/>
        <v>86.738133970774925</v>
      </c>
      <c r="DN58" s="2">
        <f t="shared" si="61"/>
        <v>86.106731518245411</v>
      </c>
      <c r="DO58" s="2">
        <f t="shared" si="61"/>
        <v>91.827620658411334</v>
      </c>
      <c r="DP58" s="2">
        <f t="shared" si="61"/>
        <v>93.111408335850214</v>
      </c>
      <c r="DQ58" s="2">
        <f t="shared" si="61"/>
        <v>93.906014634146331</v>
      </c>
      <c r="DR58" s="2">
        <f t="shared" si="61"/>
        <v>99.399084691979439</v>
      </c>
      <c r="DS58" s="2">
        <f t="shared" si="61"/>
        <v>104.09299748331327</v>
      </c>
      <c r="DT58" s="2">
        <f t="shared" si="61"/>
        <v>100.77026951219514</v>
      </c>
      <c r="DU58" s="2">
        <f t="shared" si="61"/>
        <v>98.143458169737229</v>
      </c>
      <c r="DV58" s="2">
        <f t="shared" si="61"/>
        <v>98.321841206817382</v>
      </c>
      <c r="DW58" s="2">
        <f t="shared" si="61"/>
        <v>99.494299303135861</v>
      </c>
      <c r="DX58" s="2">
        <f t="shared" si="61"/>
        <v>98.739297895902553</v>
      </c>
      <c r="DY58" s="2">
        <f t="shared" si="61"/>
        <v>94.304745121951228</v>
      </c>
      <c r="EA58" s="2">
        <f t="shared" si="62"/>
        <v>72.318039488067313</v>
      </c>
      <c r="EB58" s="2">
        <f t="shared" si="62"/>
        <v>74.843764126593854</v>
      </c>
      <c r="EC58" s="2">
        <f t="shared" si="62"/>
        <v>83.891557253824132</v>
      </c>
      <c r="ED58" s="2">
        <f t="shared" si="62"/>
        <v>80.947177862507203</v>
      </c>
      <c r="EE58" s="2">
        <f t="shared" si="62"/>
        <v>100.62922024871777</v>
      </c>
      <c r="EF58" s="2">
        <f t="shared" si="62"/>
        <v>89.078576437429547</v>
      </c>
      <c r="EG58" s="2">
        <f t="shared" si="62"/>
        <v>91.981109817345526</v>
      </c>
      <c r="EH58" s="2">
        <f t="shared" si="62"/>
        <v>98.697688771987487</v>
      </c>
      <c r="EI58" s="2">
        <f t="shared" si="62"/>
        <v>104.44303821532911</v>
      </c>
      <c r="EJ58" s="2">
        <f t="shared" si="62"/>
        <v>98.464427272727278</v>
      </c>
      <c r="EK58" s="2">
        <f t="shared" si="62"/>
        <v>94.874599999999987</v>
      </c>
      <c r="EL58" s="2">
        <f t="shared" si="62"/>
        <v>95.387727695092536</v>
      </c>
      <c r="EM58" s="2">
        <f t="shared" si="62"/>
        <v>93.282839750874913</v>
      </c>
      <c r="EN58" s="2">
        <f t="shared" si="62"/>
        <v>93.992956724527573</v>
      </c>
      <c r="EO58" s="2">
        <f t="shared" si="62"/>
        <v>93.771671140216469</v>
      </c>
      <c r="EQ58" s="2">
        <f t="shared" si="63"/>
        <v>71.285347606778771</v>
      </c>
      <c r="ER58" s="2">
        <f t="shared" si="63"/>
        <v>75.048983495545315</v>
      </c>
      <c r="ES58" s="2">
        <f t="shared" si="63"/>
        <v>83.690430576334776</v>
      </c>
      <c r="ET58" s="2">
        <f t="shared" si="63"/>
        <v>81.389486994745425</v>
      </c>
      <c r="EU58" s="2">
        <f t="shared" si="63"/>
        <v>94.206015471621086</v>
      </c>
      <c r="EV58" s="2">
        <f t="shared" si="63"/>
        <v>88.413891103219783</v>
      </c>
      <c r="EW58" s="2">
        <f t="shared" si="63"/>
        <v>90.744378161584336</v>
      </c>
      <c r="EX58" s="2">
        <f t="shared" si="63"/>
        <v>94.996899630808727</v>
      </c>
      <c r="EY58" s="2">
        <f t="shared" si="63"/>
        <v>99.975778437845008</v>
      </c>
      <c r="EZ58" s="2">
        <f t="shared" si="63"/>
        <v>96.303296681457851</v>
      </c>
      <c r="FA58" s="2">
        <f t="shared" si="63"/>
        <v>94.01768904101904</v>
      </c>
      <c r="FB58" s="2">
        <f t="shared" si="63"/>
        <v>94.507570500999662</v>
      </c>
      <c r="FC58" s="2">
        <f t="shared" si="63"/>
        <v>93.455033791064167</v>
      </c>
      <c r="FD58" s="2">
        <f t="shared" si="63"/>
        <v>95.731282802247634</v>
      </c>
      <c r="FE58" s="2">
        <f t="shared" si="63"/>
        <v>97.436853864314401</v>
      </c>
      <c r="FG58" s="2">
        <f t="shared" si="64"/>
        <v>0.3080996073026957</v>
      </c>
      <c r="FH58" s="2">
        <f t="shared" si="64"/>
        <v>0.271921520526134</v>
      </c>
      <c r="FI58" s="2">
        <f t="shared" si="64"/>
        <v>0.2568963055878063</v>
      </c>
      <c r="FJ58" s="2">
        <f t="shared" si="64"/>
        <v>0.26159981532327387</v>
      </c>
      <c r="FK58" s="2">
        <f t="shared" si="64"/>
        <v>0.23881741894036645</v>
      </c>
      <c r="FL58" s="2">
        <f t="shared" si="64"/>
        <v>0.23850571565840839</v>
      </c>
      <c r="FM58" s="2">
        <f t="shared" si="64"/>
        <v>0.22408469787632843</v>
      </c>
      <c r="FN58" s="2">
        <f t="shared" si="64"/>
        <v>0.20760579724448083</v>
      </c>
      <c r="FO58" s="2">
        <f t="shared" si="64"/>
        <v>0.20456944772420391</v>
      </c>
      <c r="FP58" s="2">
        <f t="shared" si="64"/>
        <v>0.21957948798486029</v>
      </c>
      <c r="FQ58" s="2">
        <f t="shared" si="64"/>
        <v>0.25047724511418823</v>
      </c>
      <c r="FR58" s="2">
        <f t="shared" si="64"/>
        <v>0.2546709019984279</v>
      </c>
      <c r="FS58" s="2">
        <f t="shared" si="64"/>
        <v>0.28751764840197508</v>
      </c>
      <c r="FT58" s="2">
        <f t="shared" si="64"/>
        <v>0.26582687212106226</v>
      </c>
      <c r="FU58" s="2">
        <f t="shared" si="64"/>
        <v>0.22281515697704438</v>
      </c>
      <c r="FW58" s="2">
        <f t="shared" si="53"/>
        <v>5.7758371197270367E-6</v>
      </c>
      <c r="FX58" s="2">
        <f t="shared" si="53"/>
        <v>7.2097023603596865E-6</v>
      </c>
      <c r="FY58" s="2">
        <f t="shared" si="53"/>
        <v>8.2711655211542213E-6</v>
      </c>
      <c r="FZ58" s="2">
        <f t="shared" si="53"/>
        <v>7.4955598298828207E-6</v>
      </c>
      <c r="GA58" s="2">
        <f t="shared" si="53"/>
        <v>7.4300019644079183E-6</v>
      </c>
      <c r="GB58" s="2">
        <f t="shared" si="53"/>
        <v>7.9959662395692792E-6</v>
      </c>
      <c r="GC58" s="2">
        <f t="shared" si="53"/>
        <v>9.1073985703224637E-6</v>
      </c>
      <c r="GD58" s="2">
        <f t="shared" si="53"/>
        <v>8.6827055625350626E-6</v>
      </c>
      <c r="GE58" s="2">
        <f t="shared" si="53"/>
        <v>1.0088065588676579E-5</v>
      </c>
      <c r="GF58" s="2">
        <f t="shared" si="53"/>
        <v>7.9176180142838023E-6</v>
      </c>
      <c r="GG58" s="2">
        <f t="shared" si="53"/>
        <v>7.2536513561507793E-6</v>
      </c>
      <c r="GH58" s="2">
        <f t="shared" si="53"/>
        <v>6.5167766937829211E-6</v>
      </c>
      <c r="GI58" s="2">
        <f t="shared" si="53"/>
        <v>6.4839525220414356E-6</v>
      </c>
      <c r="GJ58" s="2">
        <f t="shared" si="53"/>
        <v>4.5690111394417307E-6</v>
      </c>
      <c r="GK58" s="2">
        <f t="shared" si="53"/>
        <v>4.2259035440921697E-6</v>
      </c>
      <c r="GM58" s="86">
        <f t="shared" si="54"/>
        <v>8.0874282804633418E-4</v>
      </c>
      <c r="GN58" s="86">
        <f t="shared" si="54"/>
        <v>2.4306460165431169E-4</v>
      </c>
      <c r="GO58" s="86">
        <f t="shared" si="54"/>
        <v>1.4202278139430422E-4</v>
      </c>
      <c r="GP58" s="86">
        <f t="shared" si="54"/>
        <v>1.7603437375769248E-4</v>
      </c>
      <c r="GQ58" s="86">
        <f t="shared" si="54"/>
        <v>4.933616253113472E-5</v>
      </c>
      <c r="GR58" s="86">
        <f t="shared" si="54"/>
        <v>4.4662489703075806E-5</v>
      </c>
      <c r="GS58" s="86">
        <f t="shared" si="54"/>
        <v>1.8542680666224511E-5</v>
      </c>
      <c r="GT58" s="86">
        <f t="shared" si="54"/>
        <v>5.8275266822545738E-6</v>
      </c>
      <c r="GU58" s="86">
        <f t="shared" si="54"/>
        <v>4.1925995018446029E-6</v>
      </c>
      <c r="GV58" s="86">
        <f t="shared" si="54"/>
        <v>1.5198930095965065E-5</v>
      </c>
      <c r="GW58" s="86">
        <f t="shared" si="54"/>
        <v>8.8376690825856232E-5</v>
      </c>
      <c r="GX58" s="86">
        <f t="shared" si="54"/>
        <v>1.4551785362826764E-4</v>
      </c>
      <c r="GY58" s="86">
        <f t="shared" si="54"/>
        <v>3.8808094777137257E-4</v>
      </c>
      <c r="GZ58" s="86">
        <f t="shared" si="54"/>
        <v>1.8945017623340162E-4</v>
      </c>
      <c r="HA58" s="86">
        <f t="shared" si="54"/>
        <v>1.5452360855001778E-5</v>
      </c>
      <c r="HC58" s="86">
        <f t="shared" si="58"/>
        <v>2.2835279076888838E-12</v>
      </c>
      <c r="HD58" s="86">
        <f t="shared" si="58"/>
        <v>2.1023050460896491E-14</v>
      </c>
      <c r="HE58" s="86">
        <f t="shared" si="58"/>
        <v>1.8730305779604923E-15</v>
      </c>
      <c r="HF58" s="86">
        <f t="shared" si="58"/>
        <v>3.7396382222223453E-14</v>
      </c>
      <c r="HG58" s="86">
        <f t="shared" si="58"/>
        <v>4.2922681106723888E-12</v>
      </c>
      <c r="HH58" s="86">
        <f t="shared" si="58"/>
        <v>7.1828890586424616E-12</v>
      </c>
      <c r="HI58" s="86">
        <f t="shared" si="58"/>
        <v>1.6854030060114013E-13</v>
      </c>
      <c r="HJ58" s="86">
        <f t="shared" si="58"/>
        <v>1.7264269171183374E-15</v>
      </c>
      <c r="HK58" s="86">
        <f t="shared" si="58"/>
        <v>1.7271649979927079E-15</v>
      </c>
      <c r="HL58" s="86">
        <f t="shared" si="58"/>
        <v>2.2399277820079689E-13</v>
      </c>
      <c r="HM58" s="86">
        <f t="shared" si="58"/>
        <v>4.9149357969511533E-13</v>
      </c>
      <c r="HN58" s="86">
        <f t="shared" si="58"/>
        <v>1.4959240571048554E-14</v>
      </c>
      <c r="HO58" s="86">
        <f t="shared" si="58"/>
        <v>1.8115522413339248E-14</v>
      </c>
      <c r="HP58" s="86">
        <f t="shared" si="58"/>
        <v>1.222232476375962E-14</v>
      </c>
      <c r="HQ58" s="86">
        <f t="shared" si="58"/>
        <v>1.7791779106804057E-19</v>
      </c>
      <c r="HS58" s="86">
        <f t="shared" si="55"/>
        <v>4.0902815818894931E-45</v>
      </c>
      <c r="HT58" s="86">
        <f t="shared" si="55"/>
        <v>5.7922496190548475E-53</v>
      </c>
      <c r="HU58" s="86">
        <f t="shared" si="55"/>
        <v>3.1734854059031395E-56</v>
      </c>
      <c r="HV58" s="86">
        <f t="shared" si="55"/>
        <v>2.459861067384176E-51</v>
      </c>
      <c r="HW58" s="86">
        <f t="shared" si="55"/>
        <v>6.2096685549202743E-44</v>
      </c>
      <c r="HX58" s="86">
        <f t="shared" si="55"/>
        <v>2.708883761453432E-44</v>
      </c>
      <c r="HY58" s="86">
        <f t="shared" si="55"/>
        <v>4.3960545482559179E-51</v>
      </c>
      <c r="HZ58" s="86">
        <f t="shared" si="55"/>
        <v>5.751106709223087E-59</v>
      </c>
      <c r="IA58" s="86">
        <f t="shared" si="55"/>
        <v>4.3448800903601064E-59</v>
      </c>
      <c r="IB58" s="86">
        <f t="shared" si="55"/>
        <v>1.665003718573679E-51</v>
      </c>
      <c r="IC58" s="86">
        <f t="shared" si="55"/>
        <v>3.1839904861538872E-49</v>
      </c>
      <c r="ID58" s="86">
        <f t="shared" si="55"/>
        <v>5.7442629338522169E-54</v>
      </c>
      <c r="IE58" s="86">
        <f t="shared" si="55"/>
        <v>1.9988963190210776E-54</v>
      </c>
      <c r="IF58" s="86">
        <f t="shared" si="55"/>
        <v>7.5331615704499647E-35</v>
      </c>
      <c r="IG58" s="86">
        <f t="shared" si="55"/>
        <v>1.019920790102112E-30</v>
      </c>
      <c r="II58" s="86">
        <f t="shared" si="56"/>
        <v>7.843725141214019E-156</v>
      </c>
      <c r="IJ58" s="86">
        <f t="shared" si="56"/>
        <v>6.6787397567099018E-184</v>
      </c>
      <c r="IK58" s="86">
        <f t="shared" si="56"/>
        <v>1.8526872246642843E-194</v>
      </c>
      <c r="IL58" s="86">
        <f t="shared" si="56"/>
        <v>2.3673785522971374E-177</v>
      </c>
      <c r="IM58" s="86">
        <f t="shared" si="56"/>
        <v>4.0388757011078144E-153</v>
      </c>
      <c r="IN58" s="86">
        <f t="shared" si="56"/>
        <v>2.6241853545942898E-155</v>
      </c>
      <c r="IO58" s="86">
        <f t="shared" si="56"/>
        <v>8.7137091530681611E-180</v>
      </c>
      <c r="IP58" s="86">
        <f t="shared" si="56"/>
        <v>4.6125225170667416E-212</v>
      </c>
      <c r="IQ58" s="86">
        <f t="shared" si="56"/>
        <v>7.674237284849993E-206</v>
      </c>
      <c r="IR58" s="86">
        <f t="shared" si="56"/>
        <v>1.3038873493909317E-179</v>
      </c>
      <c r="IS58" s="86">
        <f t="shared" si="56"/>
        <v>6.0889796239302454E-172</v>
      </c>
      <c r="IT58" s="86">
        <f t="shared" si="56"/>
        <v>6.7592133719024933E-187</v>
      </c>
      <c r="IU58" s="86">
        <f t="shared" si="56"/>
        <v>5.8052674342202672E-190</v>
      </c>
      <c r="IV58" s="86">
        <f t="shared" si="56"/>
        <v>6.0184153042879811E-86</v>
      </c>
      <c r="IW58" s="86">
        <f t="shared" si="56"/>
        <v>1.5891675942271201E-88</v>
      </c>
      <c r="IY58" s="86">
        <f t="shared" si="57"/>
        <v>8.0874283032986204E-4</v>
      </c>
      <c r="IZ58" s="86">
        <f t="shared" si="57"/>
        <v>2.4306460167533475E-4</v>
      </c>
      <c r="JA58" s="86">
        <f t="shared" si="57"/>
        <v>1.4202278139617726E-4</v>
      </c>
      <c r="JB58" s="86">
        <f t="shared" si="57"/>
        <v>1.7603437379508886E-4</v>
      </c>
      <c r="JC58" s="86">
        <f t="shared" si="57"/>
        <v>4.9336166823402833E-5</v>
      </c>
      <c r="JD58" s="86">
        <f t="shared" si="57"/>
        <v>4.4662496885964862E-5</v>
      </c>
      <c r="JE58" s="86">
        <f t="shared" si="57"/>
        <v>1.8542680834764813E-5</v>
      </c>
      <c r="JF58" s="86">
        <f t="shared" si="57"/>
        <v>5.8275266839810005E-6</v>
      </c>
      <c r="JG58" s="86">
        <f t="shared" si="57"/>
        <v>4.1925995035717683E-6</v>
      </c>
      <c r="JH58" s="86">
        <f t="shared" si="57"/>
        <v>1.5198930319957844E-5</v>
      </c>
      <c r="JI58" s="86">
        <f t="shared" si="57"/>
        <v>8.837669131734981E-5</v>
      </c>
      <c r="JJ58" s="86">
        <f t="shared" si="57"/>
        <v>1.4551785364322689E-4</v>
      </c>
      <c r="JK58" s="86">
        <f t="shared" si="57"/>
        <v>3.8808094778948807E-4</v>
      </c>
      <c r="JL58" s="86">
        <f t="shared" si="57"/>
        <v>1.8945017624562394E-4</v>
      </c>
      <c r="JM58" s="86">
        <f t="shared" si="57"/>
        <v>1.5452360855001957E-5</v>
      </c>
    </row>
    <row r="59" spans="2:273" x14ac:dyDescent="0.25">
      <c r="B59" s="2">
        <v>32</v>
      </c>
      <c r="C59" s="37">
        <v>77.299000000000007</v>
      </c>
      <c r="D59" s="37">
        <v>80.832999999999998</v>
      </c>
      <c r="E59" s="37">
        <v>86.55</v>
      </c>
      <c r="F59" s="37">
        <v>86.049000000000007</v>
      </c>
      <c r="G59" s="37">
        <v>91.903000000000006</v>
      </c>
      <c r="H59" s="37">
        <v>92.132999999999996</v>
      </c>
      <c r="I59" s="37">
        <v>92.171999999999997</v>
      </c>
      <c r="J59" s="37">
        <v>98.8</v>
      </c>
      <c r="K59" s="37">
        <v>102.39</v>
      </c>
      <c r="L59" s="37">
        <v>98.3</v>
      </c>
      <c r="M59" s="37">
        <v>97.262</v>
      </c>
      <c r="N59" s="37">
        <v>97.852000000000004</v>
      </c>
      <c r="O59" s="37">
        <v>99.424000000000007</v>
      </c>
      <c r="P59" s="37">
        <v>98.078000000000003</v>
      </c>
      <c r="Q59" s="37">
        <v>92.641000000000005</v>
      </c>
      <c r="S59" s="4">
        <f t="shared" si="59"/>
        <v>77.399198265198365</v>
      </c>
      <c r="T59" s="4">
        <f t="shared" si="59"/>
        <v>78.956683501515528</v>
      </c>
      <c r="U59" s="4">
        <f t="shared" si="59"/>
        <v>86.298178660969484</v>
      </c>
      <c r="V59" s="4">
        <f t="shared" si="59"/>
        <v>85.031487557473838</v>
      </c>
      <c r="W59" s="4">
        <f t="shared" si="59"/>
        <v>94.237964445084415</v>
      </c>
      <c r="X59" s="4">
        <f t="shared" si="59"/>
        <v>91.913943954978677</v>
      </c>
      <c r="Y59" s="4">
        <f t="shared" si="59"/>
        <v>93.357114150963454</v>
      </c>
      <c r="Z59" s="4">
        <f t="shared" si="59"/>
        <v>99.169002795183388</v>
      </c>
      <c r="AA59" s="4">
        <f t="shared" si="59"/>
        <v>104.10000390240536</v>
      </c>
      <c r="AB59" s="4">
        <f t="shared" si="59"/>
        <v>100.1160434439534</v>
      </c>
      <c r="AC59" s="4">
        <f t="shared" si="59"/>
        <v>97.270558302403586</v>
      </c>
      <c r="AD59" s="4">
        <f t="shared" si="59"/>
        <v>97.714636397047556</v>
      </c>
      <c r="AE59" s="4">
        <f t="shared" si="59"/>
        <v>98.123447222671956</v>
      </c>
      <c r="AF59" s="4">
        <f t="shared" si="59"/>
        <v>97.707998965460163</v>
      </c>
      <c r="AG59" s="4">
        <f t="shared" si="59"/>
        <v>94.265142005081387</v>
      </c>
      <c r="AI59" s="4">
        <f t="shared" si="60"/>
        <v>-0.10019826519835817</v>
      </c>
      <c r="AJ59" s="4">
        <f t="shared" si="60"/>
        <v>1.8763164984844707</v>
      </c>
      <c r="AK59" s="4">
        <f t="shared" si="60"/>
        <v>0.25182133903051351</v>
      </c>
      <c r="AL59" s="4">
        <f t="shared" si="60"/>
        <v>1.0175124425261686</v>
      </c>
      <c r="AM59" s="4">
        <f t="shared" si="60"/>
        <v>-2.3349644450844096</v>
      </c>
      <c r="AN59" s="4">
        <f t="shared" si="60"/>
        <v>0.21905604502131837</v>
      </c>
      <c r="AO59" s="4">
        <f t="shared" si="60"/>
        <v>-1.1851141509634573</v>
      </c>
      <c r="AP59" s="4">
        <f t="shared" si="60"/>
        <v>-0.36900279518339119</v>
      </c>
      <c r="AQ59" s="4">
        <f t="shared" si="60"/>
        <v>-1.7100039024053615</v>
      </c>
      <c r="AR59" s="4">
        <f t="shared" si="60"/>
        <v>-1.8160434439534043</v>
      </c>
      <c r="AS59" s="4">
        <f t="shared" si="60"/>
        <v>-8.5583024035855715E-3</v>
      </c>
      <c r="AT59" s="4">
        <f t="shared" si="60"/>
        <v>0.13736360295244765</v>
      </c>
      <c r="AU59" s="4">
        <f t="shared" si="60"/>
        <v>1.3005527773280505</v>
      </c>
      <c r="AV59" s="4">
        <f t="shared" si="60"/>
        <v>0.37000103453983968</v>
      </c>
      <c r="AW59" s="4">
        <f t="shared" si="60"/>
        <v>-1.6241420050813815</v>
      </c>
      <c r="AY59" s="2">
        <f t="shared" ref="AY59:BM75" si="65">IF(OR($B59 &lt; C$230, $B59 &gt; C$233), #N/A, ((1-FG59)*DK59) + (FG59 - FW59)*EA59 + (FW59*EQ59))</f>
        <v>76.599741801851209</v>
      </c>
      <c r="AZ59" s="2">
        <f t="shared" si="65"/>
        <v>78.620595763467307</v>
      </c>
      <c r="BA59" s="2">
        <f t="shared" si="65"/>
        <v>86.099155694162206</v>
      </c>
      <c r="BB59" s="2">
        <f t="shared" si="65"/>
        <v>84.782757904077627</v>
      </c>
      <c r="BC59" s="2">
        <f t="shared" si="65"/>
        <v>94.158608999542096</v>
      </c>
      <c r="BD59" s="2">
        <f t="shared" si="65"/>
        <v>91.837908692200216</v>
      </c>
      <c r="BE59" s="2">
        <f t="shared" si="65"/>
        <v>93.321987348033986</v>
      </c>
      <c r="BF59" s="2">
        <f t="shared" si="65"/>
        <v>99.156758875476811</v>
      </c>
      <c r="BG59" s="2">
        <f t="shared" si="65"/>
        <v>104.09072781639264</v>
      </c>
      <c r="BH59" s="2">
        <f t="shared" si="65"/>
        <v>100.08843081686265</v>
      </c>
      <c r="BI59" s="2">
        <f t="shared" si="65"/>
        <v>97.142532647810626</v>
      </c>
      <c r="BJ59" s="2">
        <f t="shared" si="65"/>
        <v>97.519192856986095</v>
      </c>
      <c r="BK59" s="2">
        <f t="shared" si="65"/>
        <v>97.684152517235489</v>
      </c>
      <c r="BL59" s="2">
        <f t="shared" si="65"/>
        <v>97.498702857008695</v>
      </c>
      <c r="BM59" s="2">
        <f t="shared" si="65"/>
        <v>94.24705820634064</v>
      </c>
      <c r="BO59" s="2">
        <f t="shared" si="10"/>
        <v>77.299000000000007</v>
      </c>
      <c r="BP59" s="2">
        <f t="shared" si="11"/>
        <v>80.832999999999998</v>
      </c>
      <c r="BQ59" s="2">
        <f t="shared" si="12"/>
        <v>86.55</v>
      </c>
      <c r="BR59" s="2">
        <f t="shared" si="13"/>
        <v>86.049000000000007</v>
      </c>
      <c r="BS59" s="2">
        <f t="shared" si="14"/>
        <v>91.903000000000006</v>
      </c>
      <c r="BT59" s="2">
        <f t="shared" si="15"/>
        <v>92.132999999999996</v>
      </c>
      <c r="BU59" s="2">
        <f t="shared" si="16"/>
        <v>92.171999999999997</v>
      </c>
      <c r="BV59" s="2">
        <f t="shared" si="17"/>
        <v>98.8</v>
      </c>
      <c r="BW59" s="2">
        <f t="shared" si="18"/>
        <v>102.39</v>
      </c>
      <c r="BX59" s="2">
        <f t="shared" si="19"/>
        <v>98.3</v>
      </c>
      <c r="BY59" s="2">
        <f t="shared" si="20"/>
        <v>97.262</v>
      </c>
      <c r="BZ59" s="2">
        <f t="shared" si="21"/>
        <v>97.852000000000004</v>
      </c>
      <c r="CA59" s="2">
        <f t="shared" si="22"/>
        <v>99.424000000000007</v>
      </c>
      <c r="CB59" s="2">
        <f t="shared" si="23"/>
        <v>98.078000000000003</v>
      </c>
      <c r="CC59" s="2">
        <f t="shared" si="24"/>
        <v>92.641000000000005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78.753426360225134</v>
      </c>
      <c r="DL59" s="2">
        <f t="shared" si="61"/>
        <v>80.216808362369349</v>
      </c>
      <c r="DM59" s="2">
        <f t="shared" si="61"/>
        <v>86.988783918104957</v>
      </c>
      <c r="DN59" s="2">
        <f t="shared" si="61"/>
        <v>86.30819801204656</v>
      </c>
      <c r="DO59" s="2">
        <f t="shared" si="61"/>
        <v>92.00700830564783</v>
      </c>
      <c r="DP59" s="2">
        <f t="shared" si="61"/>
        <v>92.821772425249179</v>
      </c>
      <c r="DQ59" s="2">
        <f t="shared" si="61"/>
        <v>93.784098780487795</v>
      </c>
      <c r="DR59" s="2">
        <f t="shared" si="61"/>
        <v>99.338095305832155</v>
      </c>
      <c r="DS59" s="2">
        <f t="shared" si="61"/>
        <v>104.04903785972208</v>
      </c>
      <c r="DT59" s="2">
        <f t="shared" si="61"/>
        <v>100.63530452961675</v>
      </c>
      <c r="DU59" s="2">
        <f t="shared" si="61"/>
        <v>98.015978405315607</v>
      </c>
      <c r="DV59" s="2">
        <f t="shared" si="61"/>
        <v>98.36230680928071</v>
      </c>
      <c r="DW59" s="2">
        <f t="shared" si="61"/>
        <v>99.674636933797885</v>
      </c>
      <c r="DX59" s="2">
        <f t="shared" si="61"/>
        <v>98.92205869324475</v>
      </c>
      <c r="DY59" s="2">
        <f t="shared" si="61"/>
        <v>94.422037804878059</v>
      </c>
      <c r="EA59" s="2">
        <f t="shared" si="62"/>
        <v>72.188787238316948</v>
      </c>
      <c r="EB59" s="2">
        <f t="shared" si="62"/>
        <v>74.722738232397674</v>
      </c>
      <c r="EC59" s="2">
        <f t="shared" si="62"/>
        <v>83.752232389660421</v>
      </c>
      <c r="ED59" s="2">
        <f t="shared" si="62"/>
        <v>80.855847949162325</v>
      </c>
      <c r="EE59" s="2">
        <f t="shared" si="62"/>
        <v>100.41319461814093</v>
      </c>
      <c r="EF59" s="2">
        <f t="shared" si="62"/>
        <v>88.973075140924479</v>
      </c>
      <c r="EG59" s="2">
        <f t="shared" si="62"/>
        <v>91.862723777598447</v>
      </c>
      <c r="EH59" s="2">
        <f t="shared" si="62"/>
        <v>98.525685911556778</v>
      </c>
      <c r="EI59" s="2">
        <f t="shared" si="62"/>
        <v>104.23878997680015</v>
      </c>
      <c r="EJ59" s="2">
        <f t="shared" si="62"/>
        <v>98.315855490748191</v>
      </c>
      <c r="EK59" s="2">
        <f t="shared" si="62"/>
        <v>94.758852876106189</v>
      </c>
      <c r="EL59" s="2">
        <f t="shared" si="62"/>
        <v>95.268839983909913</v>
      </c>
      <c r="EM59" s="2">
        <f t="shared" si="62"/>
        <v>93.185641738373562</v>
      </c>
      <c r="EN59" s="2">
        <f t="shared" si="62"/>
        <v>93.913475080540451</v>
      </c>
      <c r="EO59" s="2">
        <f t="shared" si="62"/>
        <v>93.690357721362901</v>
      </c>
      <c r="EQ59" s="2">
        <f t="shared" si="63"/>
        <v>71.166837324222357</v>
      </c>
      <c r="ER59" s="2">
        <f t="shared" si="63"/>
        <v>74.924831192205374</v>
      </c>
      <c r="ES59" s="2">
        <f t="shared" si="63"/>
        <v>83.552915771609761</v>
      </c>
      <c r="ET59" s="2">
        <f t="shared" si="63"/>
        <v>81.292417903346561</v>
      </c>
      <c r="EU59" s="2">
        <f t="shared" si="63"/>
        <v>94.067156076287148</v>
      </c>
      <c r="EV59" s="2">
        <f t="shared" si="63"/>
        <v>88.31632332321584</v>
      </c>
      <c r="EW59" s="2">
        <f t="shared" si="63"/>
        <v>90.641696756725395</v>
      </c>
      <c r="EX59" s="2">
        <f t="shared" si="63"/>
        <v>94.870393423764654</v>
      </c>
      <c r="EY59" s="2">
        <f t="shared" si="63"/>
        <v>99.827599264324803</v>
      </c>
      <c r="EZ59" s="2">
        <f t="shared" si="63"/>
        <v>96.181400718102921</v>
      </c>
      <c r="FA59" s="2">
        <f t="shared" si="63"/>
        <v>93.9126029980997</v>
      </c>
      <c r="FB59" s="2">
        <f t="shared" si="63"/>
        <v>94.398797440017248</v>
      </c>
      <c r="FC59" s="2">
        <f t="shared" si="63"/>
        <v>93.355497106212994</v>
      </c>
      <c r="FD59" s="2">
        <f t="shared" si="63"/>
        <v>95.628650028482411</v>
      </c>
      <c r="FE59" s="2">
        <f t="shared" si="63"/>
        <v>97.302187319710185</v>
      </c>
      <c r="FG59" s="2">
        <f t="shared" si="64"/>
        <v>0.32807257890232416</v>
      </c>
      <c r="FH59" s="2">
        <f t="shared" si="64"/>
        <v>0.29053400461615037</v>
      </c>
      <c r="FI59" s="2">
        <f t="shared" si="64"/>
        <v>0.27486860891687814</v>
      </c>
      <c r="FJ59" s="2">
        <f t="shared" si="64"/>
        <v>0.27977728473375124</v>
      </c>
      <c r="FK59" s="2">
        <f t="shared" si="64"/>
        <v>0.25596058830974677</v>
      </c>
      <c r="FL59" s="2">
        <f t="shared" si="64"/>
        <v>0.25563402428476911</v>
      </c>
      <c r="FM59" s="2">
        <f t="shared" si="64"/>
        <v>0.24050445046683258</v>
      </c>
      <c r="FN59" s="2">
        <f t="shared" si="64"/>
        <v>0.22316535459237125</v>
      </c>
      <c r="FO59" s="2">
        <f t="shared" si="64"/>
        <v>0.21996460942586474</v>
      </c>
      <c r="FP59" s="2">
        <f t="shared" si="64"/>
        <v>0.2357694320266068</v>
      </c>
      <c r="FQ59" s="2">
        <f t="shared" si="64"/>
        <v>0.26816253136495316</v>
      </c>
      <c r="FR59" s="2">
        <f t="shared" si="64"/>
        <v>0.27254461838471006</v>
      </c>
      <c r="FS59" s="2">
        <f t="shared" si="64"/>
        <v>0.30674789612328485</v>
      </c>
      <c r="FT59" s="2">
        <f t="shared" si="64"/>
        <v>0.28418501896254983</v>
      </c>
      <c r="FU59" s="2">
        <f t="shared" si="64"/>
        <v>0.23917055867309003</v>
      </c>
      <c r="FW59" s="2">
        <f t="shared" ref="FW59:GK75" si="67">POWER(10,($B59-C$232)/C$229)/(1+POWER(10,($B59-C$232)/C$229))</f>
        <v>6.333075937197051E-6</v>
      </c>
      <c r="FX59" s="2">
        <f t="shared" si="67"/>
        <v>7.9052759400719122E-6</v>
      </c>
      <c r="FY59" s="2">
        <f t="shared" si="67"/>
        <v>9.0691454135755703E-6</v>
      </c>
      <c r="FZ59" s="2">
        <f t="shared" si="67"/>
        <v>8.2187119779251619E-6</v>
      </c>
      <c r="GA59" s="2">
        <f t="shared" si="67"/>
        <v>8.1468293113567082E-6</v>
      </c>
      <c r="GB59" s="2">
        <f t="shared" si="67"/>
        <v>8.7673958752964239E-6</v>
      </c>
      <c r="GC59" s="2">
        <f t="shared" si="67"/>
        <v>9.9860551815431666E-6</v>
      </c>
      <c r="GD59" s="2">
        <f t="shared" si="67"/>
        <v>9.5203893576990247E-6</v>
      </c>
      <c r="GE59" s="2">
        <f t="shared" si="67"/>
        <v>1.106133319348988E-5</v>
      </c>
      <c r="GF59" s="2">
        <f t="shared" si="67"/>
        <v>8.6814888864586263E-6</v>
      </c>
      <c r="GG59" s="2">
        <f t="shared" si="67"/>
        <v>7.9534649884562914E-6</v>
      </c>
      <c r="GH59" s="2">
        <f t="shared" si="67"/>
        <v>7.1454990612998568E-6</v>
      </c>
      <c r="GI59" s="2">
        <f t="shared" si="67"/>
        <v>7.1095081178218396E-6</v>
      </c>
      <c r="GJ59" s="2">
        <f t="shared" si="67"/>
        <v>5.00981888395516E-6</v>
      </c>
      <c r="GK59" s="2">
        <f t="shared" si="67"/>
        <v>4.6336092059438109E-6</v>
      </c>
      <c r="GM59" s="86">
        <f t="shared" ref="GM59:HA75" si="68" xml:space="preserve"> _xlfn.NORM.DIST($B59, C$7, ABS(C$11), TRUE) * _xlfn.NORM.DIST(($B59 - C$7)*C$15, 0, ABS(C$11), TRUE) * 2</f>
        <v>1.1417717369562957E-3</v>
      </c>
      <c r="GN59" s="86">
        <f t="shared" si="68"/>
        <v>3.7071969244749272E-4</v>
      </c>
      <c r="GO59" s="86">
        <f t="shared" si="68"/>
        <v>2.2294306755469098E-4</v>
      </c>
      <c r="GP59" s="86">
        <f t="shared" si="68"/>
        <v>2.7254653337589377E-4</v>
      </c>
      <c r="GQ59" s="86">
        <f t="shared" si="68"/>
        <v>8.3232186916787162E-5</v>
      </c>
      <c r="GR59" s="86">
        <f t="shared" si="68"/>
        <v>7.6079617861667131E-5</v>
      </c>
      <c r="GS59" s="86">
        <f t="shared" si="68"/>
        <v>3.3302049184249217E-5</v>
      </c>
      <c r="GT59" s="86">
        <f t="shared" si="68"/>
        <v>1.1190712072620379E-5</v>
      </c>
      <c r="GU59" s="86">
        <f t="shared" si="68"/>
        <v>8.2319869335828824E-6</v>
      </c>
      <c r="GV59" s="86">
        <f t="shared" si="68"/>
        <v>2.7507254704426417E-5</v>
      </c>
      <c r="GW59" s="86">
        <f t="shared" si="68"/>
        <v>1.4405148792106306E-4</v>
      </c>
      <c r="GX59" s="86">
        <f t="shared" si="68"/>
        <v>2.2672001421755012E-4</v>
      </c>
      <c r="GY59" s="86">
        <f t="shared" si="68"/>
        <v>5.7809903205791524E-4</v>
      </c>
      <c r="GZ59" s="86">
        <f t="shared" si="68"/>
        <v>2.9354984971808977E-4</v>
      </c>
      <c r="HA59" s="86">
        <f t="shared" si="68"/>
        <v>2.8166203747854117E-5</v>
      </c>
      <c r="HC59" s="86">
        <f t="shared" si="58"/>
        <v>5.3268519944240147E-12</v>
      </c>
      <c r="HD59" s="86">
        <f t="shared" ref="HD59:HQ77" si="69" xml:space="preserve"> _xlfn.NORM.DIST($B59, D$8, ABS(D$12), TRUE) * _xlfn.NORM.DIST(($B59 - D$8)*D$16, 0, ABS(D$12), TRUE) * 2</f>
        <v>5.8253950487293189E-14</v>
      </c>
      <c r="HE59" s="86">
        <f t="shared" si="69"/>
        <v>5.6363476326927536E-15</v>
      </c>
      <c r="HF59" s="86">
        <f t="shared" si="69"/>
        <v>1.0110092077399135E-13</v>
      </c>
      <c r="HG59" s="86">
        <f t="shared" si="69"/>
        <v>1.0010575418910236E-11</v>
      </c>
      <c r="HH59" s="86">
        <f t="shared" si="69"/>
        <v>1.6794863052816959E-11</v>
      </c>
      <c r="HI59" s="86">
        <f t="shared" si="69"/>
        <v>4.5450779719120805E-13</v>
      </c>
      <c r="HJ59" s="86">
        <f t="shared" si="69"/>
        <v>5.4892299321999606E-15</v>
      </c>
      <c r="HK59" s="86">
        <f t="shared" si="69"/>
        <v>5.4784554145803295E-15</v>
      </c>
      <c r="HL59" s="86">
        <f t="shared" si="69"/>
        <v>5.9379438857915742E-13</v>
      </c>
      <c r="HM59" s="86">
        <f t="shared" si="69"/>
        <v>1.2500497653352928E-12</v>
      </c>
      <c r="HN59" s="86">
        <f t="shared" si="69"/>
        <v>4.1673737098703113E-14</v>
      </c>
      <c r="HO59" s="86">
        <f t="shared" si="69"/>
        <v>5.0706359446940245E-14</v>
      </c>
      <c r="HP59" s="86">
        <f t="shared" si="69"/>
        <v>3.4518798850002292E-14</v>
      </c>
      <c r="HQ59" s="86">
        <f t="shared" si="69"/>
        <v>7.5129144165155187E-19</v>
      </c>
      <c r="HS59" s="86">
        <f t="shared" ref="HS59:IG75" si="70" xml:space="preserve"> _xlfn.NORM.DIST($B59, C$9, ABS(C$13), TRUE) * _xlfn.NORM.DIST(($B59 - C$9)*C$17, 0, ABS(C$13), TRUE) * 2</f>
        <v>2.938509742044319E-44</v>
      </c>
      <c r="HT59" s="86">
        <f t="shared" si="70"/>
        <v>6.2086937590986505E-52</v>
      </c>
      <c r="HU59" s="86">
        <f t="shared" si="70"/>
        <v>4.045033504787427E-55</v>
      </c>
      <c r="HV59" s="86">
        <f t="shared" si="70"/>
        <v>2.4520684032638336E-50</v>
      </c>
      <c r="HW59" s="86">
        <f t="shared" si="70"/>
        <v>4.4470861814999183E-43</v>
      </c>
      <c r="HX59" s="86">
        <f t="shared" si="70"/>
        <v>2.0089339991406283E-43</v>
      </c>
      <c r="HY59" s="86">
        <f t="shared" si="70"/>
        <v>4.5999289323031587E-50</v>
      </c>
      <c r="HZ59" s="86">
        <f t="shared" si="70"/>
        <v>8.8697139986115451E-58</v>
      </c>
      <c r="IA59" s="86">
        <f t="shared" si="70"/>
        <v>6.6824715287044187E-58</v>
      </c>
      <c r="IB59" s="86">
        <f t="shared" si="70"/>
        <v>1.70923273003576E-50</v>
      </c>
      <c r="IC59" s="86">
        <f t="shared" si="70"/>
        <v>2.8999162022297927E-48</v>
      </c>
      <c r="ID59" s="86">
        <f t="shared" si="70"/>
        <v>6.2960207162594892E-53</v>
      </c>
      <c r="IE59" s="86">
        <f t="shared" si="70"/>
        <v>2.255835404433862E-53</v>
      </c>
      <c r="IF59" s="86">
        <f t="shared" si="70"/>
        <v>3.3371237908150358E-34</v>
      </c>
      <c r="IG59" s="86">
        <f t="shared" si="70"/>
        <v>3.7016592129898131E-30</v>
      </c>
      <c r="II59" s="86">
        <f t="shared" ref="II59:IW75" si="71" xml:space="preserve"> _xlfn.NORM.DIST($B59, C$10, ABS(C$14), TRUE) * _xlfn.NORM.DIST(($B59 - C$10)*C$18, 0, ABS(C$14), TRUE) * 2</f>
        <v>1.715435756035825E-153</v>
      </c>
      <c r="IJ59" s="86">
        <f t="shared" si="71"/>
        <v>4.3918317384631583E-181</v>
      </c>
      <c r="IK59" s="86">
        <f t="shared" si="71"/>
        <v>1.9231865342574233E-191</v>
      </c>
      <c r="IL59" s="86">
        <f t="shared" si="71"/>
        <v>1.2582188501891974E-174</v>
      </c>
      <c r="IM59" s="86">
        <f t="shared" si="71"/>
        <v>8.9896471394395002E-151</v>
      </c>
      <c r="IN59" s="86">
        <f t="shared" si="71"/>
        <v>6.5350447265694754E-153</v>
      </c>
      <c r="IO59" s="86">
        <f t="shared" si="71"/>
        <v>5.6192670707825313E-177</v>
      </c>
      <c r="IP59" s="86">
        <f t="shared" si="71"/>
        <v>9.322363992202583E-209</v>
      </c>
      <c r="IQ59" s="86">
        <f t="shared" si="71"/>
        <v>1.362842976010635E-202</v>
      </c>
      <c r="IR59" s="86">
        <f t="shared" si="71"/>
        <v>7.7380759284272649E-177</v>
      </c>
      <c r="IS59" s="86">
        <f t="shared" si="71"/>
        <v>2.622550166192185E-169</v>
      </c>
      <c r="IT59" s="86">
        <f t="shared" si="71"/>
        <v>4.6779910967028252E-184</v>
      </c>
      <c r="IU59" s="86">
        <f t="shared" si="71"/>
        <v>4.46509528584986E-187</v>
      </c>
      <c r="IV59" s="86">
        <f t="shared" si="71"/>
        <v>1.0810269974878605E-84</v>
      </c>
      <c r="IW59" s="86">
        <f t="shared" si="71"/>
        <v>3.0604310040307261E-87</v>
      </c>
      <c r="IY59" s="86">
        <f t="shared" ref="IY59:JM75" si="72">GM59+HC59+HS59+II59</f>
        <v>1.1417717422831477E-3</v>
      </c>
      <c r="IZ59" s="86">
        <f t="shared" si="72"/>
        <v>3.7071969250574669E-4</v>
      </c>
      <c r="JA59" s="86">
        <f t="shared" si="72"/>
        <v>2.2294306756032734E-4</v>
      </c>
      <c r="JB59" s="86">
        <f t="shared" si="72"/>
        <v>2.7254653347699471E-4</v>
      </c>
      <c r="JC59" s="86">
        <f t="shared" si="72"/>
        <v>8.3232196927362579E-5</v>
      </c>
      <c r="JD59" s="86">
        <f t="shared" si="72"/>
        <v>7.6079634656530185E-5</v>
      </c>
      <c r="JE59" s="86">
        <f t="shared" si="72"/>
        <v>3.3302049638757013E-5</v>
      </c>
      <c r="JF59" s="86">
        <f t="shared" si="72"/>
        <v>1.1190712078109608E-5</v>
      </c>
      <c r="JG59" s="86">
        <f t="shared" si="72"/>
        <v>8.2319869390613373E-6</v>
      </c>
      <c r="JH59" s="86">
        <f t="shared" si="72"/>
        <v>2.7507255298220806E-5</v>
      </c>
      <c r="JI59" s="86">
        <f t="shared" si="72"/>
        <v>1.4405148917111282E-4</v>
      </c>
      <c r="JJ59" s="86">
        <f t="shared" si="72"/>
        <v>2.2672001425922387E-4</v>
      </c>
      <c r="JK59" s="86">
        <f t="shared" si="72"/>
        <v>5.7809903210862164E-4</v>
      </c>
      <c r="JL59" s="86">
        <f t="shared" si="72"/>
        <v>2.9354984975260855E-4</v>
      </c>
      <c r="JM59" s="86">
        <f t="shared" si="72"/>
        <v>2.8166203747854869E-5</v>
      </c>
    </row>
    <row r="60" spans="2:273" x14ac:dyDescent="0.25">
      <c r="B60" s="2">
        <v>33</v>
      </c>
      <c r="C60" s="37">
        <v>78.805999999999997</v>
      </c>
      <c r="D60" s="37">
        <v>80.8</v>
      </c>
      <c r="E60" s="37">
        <v>87.216999999999999</v>
      </c>
      <c r="F60" s="37">
        <v>87.328000000000003</v>
      </c>
      <c r="G60" s="37">
        <v>91.887</v>
      </c>
      <c r="H60" s="37">
        <v>92.4</v>
      </c>
      <c r="I60" s="37">
        <v>92.706999999999994</v>
      </c>
      <c r="J60" s="37">
        <v>97.816999999999993</v>
      </c>
      <c r="K60" s="37">
        <v>101.831</v>
      </c>
      <c r="L60" s="37">
        <v>99.55</v>
      </c>
      <c r="M60" s="37">
        <v>97.835999999999999</v>
      </c>
      <c r="N60" s="37">
        <v>98.147999999999996</v>
      </c>
      <c r="O60" s="37">
        <v>99.474999999999994</v>
      </c>
      <c r="P60" s="37">
        <v>98.858999999999995</v>
      </c>
      <c r="Q60" s="37">
        <v>93.75</v>
      </c>
      <c r="S60" s="4">
        <f t="shared" si="59"/>
        <v>77.722697437351968</v>
      </c>
      <c r="T60" s="4">
        <f t="shared" si="59"/>
        <v>79.131972205627932</v>
      </c>
      <c r="U60" s="4">
        <f t="shared" si="59"/>
        <v>86.474932922069357</v>
      </c>
      <c r="V60" s="4">
        <f t="shared" si="59"/>
        <v>85.163898499684151</v>
      </c>
      <c r="W60" s="4">
        <f t="shared" si="59"/>
        <v>94.508625789869811</v>
      </c>
      <c r="X60" s="4">
        <f t="shared" si="59"/>
        <v>91.653638210993762</v>
      </c>
      <c r="Y60" s="4">
        <f t="shared" si="59"/>
        <v>93.228138744855755</v>
      </c>
      <c r="Z60" s="4">
        <f t="shared" si="59"/>
        <v>99.078276525304148</v>
      </c>
      <c r="AA60" s="4">
        <f t="shared" si="59"/>
        <v>104.02932141724837</v>
      </c>
      <c r="AB60" s="4">
        <f t="shared" si="59"/>
        <v>99.95832951899493</v>
      </c>
      <c r="AC60" s="4">
        <f t="shared" si="59"/>
        <v>97.158400302064706</v>
      </c>
      <c r="AD60" s="4">
        <f t="shared" si="59"/>
        <v>97.748476571990949</v>
      </c>
      <c r="AE60" s="4">
        <f t="shared" si="59"/>
        <v>98.274454932028334</v>
      </c>
      <c r="AF60" s="4">
        <f t="shared" si="59"/>
        <v>97.817994857958766</v>
      </c>
      <c r="AG60" s="4">
        <f t="shared" si="59"/>
        <v>94.332342516328765</v>
      </c>
      <c r="AI60" s="4">
        <f t="shared" si="60"/>
        <v>1.0833025626480293</v>
      </c>
      <c r="AJ60" s="4">
        <f t="shared" si="60"/>
        <v>1.6680277943720654</v>
      </c>
      <c r="AK60" s="4">
        <f t="shared" si="60"/>
        <v>0.74206707793064197</v>
      </c>
      <c r="AL60" s="4">
        <f t="shared" si="60"/>
        <v>2.1641015003158515</v>
      </c>
      <c r="AM60" s="4">
        <f t="shared" si="60"/>
        <v>-2.6216257898698103</v>
      </c>
      <c r="AN60" s="4">
        <f t="shared" si="60"/>
        <v>0.74636178900624373</v>
      </c>
      <c r="AO60" s="4">
        <f t="shared" si="60"/>
        <v>-0.52113874485576162</v>
      </c>
      <c r="AP60" s="4">
        <f t="shared" si="60"/>
        <v>-1.2612765253041545</v>
      </c>
      <c r="AQ60" s="4">
        <f t="shared" si="60"/>
        <v>-2.1983214172483656</v>
      </c>
      <c r="AR60" s="4">
        <f t="shared" si="60"/>
        <v>-0.40832951899493253</v>
      </c>
      <c r="AS60" s="4">
        <f t="shared" si="60"/>
        <v>0.67759969793529251</v>
      </c>
      <c r="AT60" s="4">
        <f t="shared" si="60"/>
        <v>0.39952342800904717</v>
      </c>
      <c r="AU60" s="4">
        <f t="shared" si="60"/>
        <v>1.2005450679716603</v>
      </c>
      <c r="AV60" s="4">
        <f t="shared" si="60"/>
        <v>1.0410051420412287</v>
      </c>
      <c r="AW60" s="4">
        <f t="shared" si="60"/>
        <v>-0.58234251632876521</v>
      </c>
      <c r="AY60" s="2">
        <f t="shared" si="65"/>
        <v>76.632661425815627</v>
      </c>
      <c r="AZ60" s="2">
        <f t="shared" si="65"/>
        <v>78.638860899460227</v>
      </c>
      <c r="BA60" s="2">
        <f t="shared" si="65"/>
        <v>86.174678437976524</v>
      </c>
      <c r="BB60" s="2">
        <f t="shared" si="65"/>
        <v>84.793553641432851</v>
      </c>
      <c r="BC60" s="2">
        <f t="shared" si="65"/>
        <v>94.380423056355482</v>
      </c>
      <c r="BD60" s="2">
        <f t="shared" si="65"/>
        <v>91.529687226980215</v>
      </c>
      <c r="BE60" s="2">
        <f t="shared" si="65"/>
        <v>93.167887866042705</v>
      </c>
      <c r="BF60" s="2">
        <f t="shared" si="65"/>
        <v>99.055872872458082</v>
      </c>
      <c r="BG60" s="2">
        <f t="shared" si="65"/>
        <v>104.01198393868766</v>
      </c>
      <c r="BH60" s="2">
        <f t="shared" si="65"/>
        <v>99.910601214166292</v>
      </c>
      <c r="BI60" s="2">
        <f t="shared" si="65"/>
        <v>96.958300062551984</v>
      </c>
      <c r="BJ60" s="2">
        <f t="shared" si="65"/>
        <v>97.45560073920629</v>
      </c>
      <c r="BK60" s="2">
        <f t="shared" si="65"/>
        <v>97.644522025262617</v>
      </c>
      <c r="BL60" s="2">
        <f t="shared" si="65"/>
        <v>97.506254441533301</v>
      </c>
      <c r="BM60" s="2">
        <f t="shared" si="65"/>
        <v>94.300887805910946</v>
      </c>
      <c r="BO60" s="2">
        <f t="shared" si="10"/>
        <v>78.805999999999997</v>
      </c>
      <c r="BP60" s="2">
        <f t="shared" si="11"/>
        <v>80.8</v>
      </c>
      <c r="BQ60" s="2">
        <f t="shared" si="12"/>
        <v>87.216999999999999</v>
      </c>
      <c r="BR60" s="2">
        <f t="shared" si="13"/>
        <v>87.328000000000003</v>
      </c>
      <c r="BS60" s="2">
        <f t="shared" si="14"/>
        <v>91.887</v>
      </c>
      <c r="BT60" s="2">
        <f t="shared" si="15"/>
        <v>92.4</v>
      </c>
      <c r="BU60" s="2">
        <f t="shared" si="16"/>
        <v>92.706999999999994</v>
      </c>
      <c r="BV60" s="2">
        <f t="shared" si="17"/>
        <v>97.816999999999993</v>
      </c>
      <c r="BW60" s="2">
        <f t="shared" si="18"/>
        <v>101.831</v>
      </c>
      <c r="BX60" s="2">
        <f t="shared" si="19"/>
        <v>99.55</v>
      </c>
      <c r="BY60" s="2">
        <f t="shared" si="20"/>
        <v>97.835999999999999</v>
      </c>
      <c r="BZ60" s="2">
        <f t="shared" si="21"/>
        <v>98.147999999999996</v>
      </c>
      <c r="CA60" s="2">
        <f t="shared" si="22"/>
        <v>99.474999999999994</v>
      </c>
      <c r="CB60" s="2">
        <f t="shared" si="23"/>
        <v>98.858999999999995</v>
      </c>
      <c r="CC60" s="2">
        <f t="shared" si="24"/>
        <v>93.75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79.080950469043145</v>
      </c>
      <c r="DL60" s="2">
        <f t="shared" si="61"/>
        <v>80.451617595818817</v>
      </c>
      <c r="DM60" s="2">
        <f t="shared" si="61"/>
        <v>87.239433865434989</v>
      </c>
      <c r="DN60" s="2">
        <f t="shared" si="61"/>
        <v>86.509664505847709</v>
      </c>
      <c r="DO60" s="2">
        <f t="shared" si="61"/>
        <v>92.186395952884311</v>
      </c>
      <c r="DP60" s="2">
        <f t="shared" si="61"/>
        <v>92.532136514648158</v>
      </c>
      <c r="DQ60" s="2">
        <f t="shared" si="61"/>
        <v>93.66218292682926</v>
      </c>
      <c r="DR60" s="2">
        <f t="shared" si="61"/>
        <v>99.277105919684871</v>
      </c>
      <c r="DS60" s="2">
        <f t="shared" si="61"/>
        <v>104.00507823613087</v>
      </c>
      <c r="DT60" s="2">
        <f t="shared" si="61"/>
        <v>100.50033954703835</v>
      </c>
      <c r="DU60" s="2">
        <f t="shared" si="61"/>
        <v>97.888498640893985</v>
      </c>
      <c r="DV60" s="2">
        <f t="shared" si="61"/>
        <v>98.402772411744039</v>
      </c>
      <c r="DW60" s="2">
        <f t="shared" si="61"/>
        <v>99.854974564459908</v>
      </c>
      <c r="DX60" s="2">
        <f t="shared" si="61"/>
        <v>99.104819490586948</v>
      </c>
      <c r="DY60" s="2">
        <f t="shared" si="61"/>
        <v>94.539330487804889</v>
      </c>
      <c r="EA60" s="2">
        <f t="shared" si="62"/>
        <v>72.059534988566597</v>
      </c>
      <c r="EB60" s="2">
        <f t="shared" si="62"/>
        <v>74.601712338201509</v>
      </c>
      <c r="EC60" s="2">
        <f t="shared" si="62"/>
        <v>83.612907525496709</v>
      </c>
      <c r="ED60" s="2">
        <f t="shared" si="62"/>
        <v>80.764518035817431</v>
      </c>
      <c r="EE60" s="2">
        <f t="shared" si="62"/>
        <v>100.19716898756411</v>
      </c>
      <c r="EF60" s="2">
        <f t="shared" si="62"/>
        <v>88.867573844419411</v>
      </c>
      <c r="EG60" s="2">
        <f t="shared" si="62"/>
        <v>91.744337737851367</v>
      </c>
      <c r="EH60" s="2">
        <f t="shared" si="62"/>
        <v>98.353683051126069</v>
      </c>
      <c r="EI60" s="2">
        <f t="shared" si="62"/>
        <v>104.03454173827119</v>
      </c>
      <c r="EJ60" s="2">
        <f t="shared" si="62"/>
        <v>98.167283708769105</v>
      </c>
      <c r="EK60" s="2">
        <f t="shared" si="62"/>
        <v>94.643105752212378</v>
      </c>
      <c r="EL60" s="2">
        <f t="shared" si="62"/>
        <v>95.14995227272729</v>
      </c>
      <c r="EM60" s="2">
        <f t="shared" si="62"/>
        <v>93.08844372587221</v>
      </c>
      <c r="EN60" s="2">
        <f t="shared" si="62"/>
        <v>93.833993436553342</v>
      </c>
      <c r="EO60" s="2">
        <f t="shared" si="62"/>
        <v>93.609044302509346</v>
      </c>
      <c r="EQ60" s="2">
        <f t="shared" si="63"/>
        <v>71.048327041665942</v>
      </c>
      <c r="ER60" s="2">
        <f t="shared" si="63"/>
        <v>74.80067888886542</v>
      </c>
      <c r="ES60" s="2">
        <f t="shared" si="63"/>
        <v>83.415400966884761</v>
      </c>
      <c r="ET60" s="2">
        <f t="shared" si="63"/>
        <v>81.195348811947696</v>
      </c>
      <c r="EU60" s="2">
        <f t="shared" si="63"/>
        <v>93.92829668095321</v>
      </c>
      <c r="EV60" s="2">
        <f t="shared" si="63"/>
        <v>88.218755543211898</v>
      </c>
      <c r="EW60" s="2">
        <f t="shared" si="63"/>
        <v>90.539015351866439</v>
      </c>
      <c r="EX60" s="2">
        <f t="shared" si="63"/>
        <v>94.743887216720566</v>
      </c>
      <c r="EY60" s="2">
        <f t="shared" si="63"/>
        <v>99.679420090804612</v>
      </c>
      <c r="EZ60" s="2">
        <f t="shared" si="63"/>
        <v>96.059504754747991</v>
      </c>
      <c r="FA60" s="2">
        <f t="shared" si="63"/>
        <v>93.807516955180347</v>
      </c>
      <c r="FB60" s="2">
        <f t="shared" si="63"/>
        <v>94.290024379034847</v>
      </c>
      <c r="FC60" s="2">
        <f t="shared" si="63"/>
        <v>93.255960421361834</v>
      </c>
      <c r="FD60" s="2">
        <f t="shared" si="63"/>
        <v>95.526017254717175</v>
      </c>
      <c r="FE60" s="2">
        <f t="shared" si="63"/>
        <v>97.167520775105984</v>
      </c>
      <c r="FG60" s="2">
        <f t="shared" si="64"/>
        <v>0.34868781489015266</v>
      </c>
      <c r="FH60" s="2">
        <f t="shared" si="64"/>
        <v>0.30987825292238086</v>
      </c>
      <c r="FI60" s="2">
        <f t="shared" si="64"/>
        <v>0.29360146973297763</v>
      </c>
      <c r="FJ60" s="2">
        <f t="shared" si="64"/>
        <v>0.29870687472550156</v>
      </c>
      <c r="FK60" s="2">
        <f t="shared" si="64"/>
        <v>0.27389155736169246</v>
      </c>
      <c r="FL60" s="2">
        <f t="shared" si="64"/>
        <v>0.27355052720456002</v>
      </c>
      <c r="FM60" s="2">
        <f t="shared" si="64"/>
        <v>0.25772771753029106</v>
      </c>
      <c r="FN60" s="2">
        <f t="shared" si="64"/>
        <v>0.23953853916487869</v>
      </c>
      <c r="FO60" s="2">
        <f t="shared" si="64"/>
        <v>0.23617435587415825</v>
      </c>
      <c r="FP60" s="2">
        <f t="shared" si="64"/>
        <v>0.25276646153702881</v>
      </c>
      <c r="FQ60" s="2">
        <f t="shared" si="64"/>
        <v>0.28661900831424664</v>
      </c>
      <c r="FR60" s="2">
        <f t="shared" si="64"/>
        <v>0.29118269520843515</v>
      </c>
      <c r="FS60" s="2">
        <f t="shared" si="64"/>
        <v>0.32667461329724162</v>
      </c>
      <c r="FT60" s="2">
        <f t="shared" si="64"/>
        <v>0.30328725084345887</v>
      </c>
      <c r="FU60" s="2">
        <f t="shared" si="64"/>
        <v>0.25633054111063225</v>
      </c>
      <c r="FW60" s="2">
        <f t="shared" si="67"/>
        <v>6.9440754367995495E-6</v>
      </c>
      <c r="FX60" s="2">
        <f t="shared" si="67"/>
        <v>8.6679560918487955E-6</v>
      </c>
      <c r="FY60" s="2">
        <f t="shared" si="67"/>
        <v>9.9441115027907025E-6</v>
      </c>
      <c r="FZ60" s="2">
        <f t="shared" si="67"/>
        <v>9.0116313386144125E-6</v>
      </c>
      <c r="GA60" s="2">
        <f t="shared" si="67"/>
        <v>8.9328136864881241E-6</v>
      </c>
      <c r="GB60" s="2">
        <f t="shared" si="67"/>
        <v>9.6132502827299465E-6</v>
      </c>
      <c r="GC60" s="2">
        <f t="shared" si="67"/>
        <v>1.0949481222913895E-5</v>
      </c>
      <c r="GD60" s="2">
        <f t="shared" si="67"/>
        <v>1.0438889761286051E-5</v>
      </c>
      <c r="GE60" s="2">
        <f t="shared" si="67"/>
        <v>1.212849772367696E-5</v>
      </c>
      <c r="GF60" s="2">
        <f t="shared" si="67"/>
        <v>9.519055301144362E-6</v>
      </c>
      <c r="GG60" s="2">
        <f t="shared" si="67"/>
        <v>8.7207942518515417E-6</v>
      </c>
      <c r="GH60" s="2">
        <f t="shared" si="67"/>
        <v>7.8348785200302553E-6</v>
      </c>
      <c r="GI60" s="2">
        <f t="shared" si="67"/>
        <v>7.7954152895216696E-6</v>
      </c>
      <c r="GJ60" s="2">
        <f t="shared" si="67"/>
        <v>5.4931545178313199E-6</v>
      </c>
      <c r="GK60" s="2">
        <f t="shared" si="67"/>
        <v>5.0806491925008386E-6</v>
      </c>
      <c r="GM60" s="86">
        <f t="shared" si="68"/>
        <v>1.5978653112204951E-3</v>
      </c>
      <c r="GN60" s="86">
        <f t="shared" si="68"/>
        <v>5.5906705026009698E-4</v>
      </c>
      <c r="GO60" s="86">
        <f t="shared" si="68"/>
        <v>3.4575199735730166E-4</v>
      </c>
      <c r="GP60" s="86">
        <f t="shared" si="68"/>
        <v>4.1707681539257031E-4</v>
      </c>
      <c r="GQ60" s="86">
        <f t="shared" si="68"/>
        <v>1.3838032331720934E-4</v>
      </c>
      <c r="GR60" s="86">
        <f t="shared" si="68"/>
        <v>1.2766660559432905E-4</v>
      </c>
      <c r="GS60" s="86">
        <f t="shared" si="68"/>
        <v>5.8819598125913063E-5</v>
      </c>
      <c r="GT60" s="86">
        <f t="shared" si="68"/>
        <v>2.1090638340079563E-5</v>
      </c>
      <c r="GU60" s="86">
        <f t="shared" si="68"/>
        <v>1.5850752442213909E-5</v>
      </c>
      <c r="GV60" s="86">
        <f t="shared" si="68"/>
        <v>4.8952637304168445E-5</v>
      </c>
      <c r="GW60" s="86">
        <f t="shared" si="68"/>
        <v>2.3164461174290005E-4</v>
      </c>
      <c r="GX60" s="86">
        <f t="shared" si="68"/>
        <v>3.4910828599106763E-4</v>
      </c>
      <c r="GY60" s="86">
        <f t="shared" si="68"/>
        <v>8.5202977161502548E-4</v>
      </c>
      <c r="GZ60" s="86">
        <f t="shared" si="68"/>
        <v>4.4950908377410501E-4</v>
      </c>
      <c r="HA60" s="86">
        <f t="shared" si="68"/>
        <v>5.0462156566124085E-5</v>
      </c>
      <c r="HC60" s="86">
        <f t="shared" ref="HC60:HH122" si="73" xml:space="preserve"> _xlfn.NORM.DIST($B60, C$8, ABS(C$12), TRUE) * _xlfn.NORM.DIST(($B60 - C$8)*C$16, 0, ABS(C$12), TRUE) * 2</f>
        <v>1.2253509153053256E-11</v>
      </c>
      <c r="HD60" s="86">
        <f t="shared" si="69"/>
        <v>1.5866452261527665E-13</v>
      </c>
      <c r="HE60" s="86">
        <f t="shared" si="69"/>
        <v>1.6647368530196653E-14</v>
      </c>
      <c r="HF60" s="86">
        <f t="shared" si="69"/>
        <v>2.6879997482202254E-13</v>
      </c>
      <c r="HG60" s="86">
        <f t="shared" si="69"/>
        <v>2.3014922015576387E-11</v>
      </c>
      <c r="HH60" s="86">
        <f t="shared" si="69"/>
        <v>3.8695927504278357E-11</v>
      </c>
      <c r="HI60" s="86">
        <f t="shared" si="69"/>
        <v>1.2044379165199405E-12</v>
      </c>
      <c r="HJ60" s="86">
        <f t="shared" si="69"/>
        <v>1.7098337183023869E-14</v>
      </c>
      <c r="HK60" s="86">
        <f t="shared" si="69"/>
        <v>1.7025455078254616E-14</v>
      </c>
      <c r="HL60" s="86">
        <f t="shared" si="69"/>
        <v>1.5475051564914868E-12</v>
      </c>
      <c r="HM60" s="86">
        <f t="shared" si="69"/>
        <v>3.1286596860948378E-12</v>
      </c>
      <c r="HN60" s="86">
        <f t="shared" si="69"/>
        <v>1.141152794205965E-13</v>
      </c>
      <c r="HO60" s="86">
        <f t="shared" si="69"/>
        <v>1.3947156676921458E-13</v>
      </c>
      <c r="HP60" s="86">
        <f t="shared" si="69"/>
        <v>9.5792812160462802E-14</v>
      </c>
      <c r="HQ60" s="86">
        <f t="shared" si="69"/>
        <v>3.0941319354009275E-18</v>
      </c>
      <c r="HS60" s="86">
        <f t="shared" si="70"/>
        <v>2.070351292155928E-43</v>
      </c>
      <c r="HT60" s="86">
        <f t="shared" si="70"/>
        <v>6.4978047682913305E-51</v>
      </c>
      <c r="HU60" s="86">
        <f t="shared" si="70"/>
        <v>5.0240722612161294E-54</v>
      </c>
      <c r="HV60" s="86">
        <f t="shared" si="70"/>
        <v>2.3882370664002251E-49</v>
      </c>
      <c r="HW60" s="86">
        <f t="shared" si="70"/>
        <v>3.1218918705418918E-42</v>
      </c>
      <c r="HX60" s="86">
        <f t="shared" si="70"/>
        <v>1.459620781839994E-42</v>
      </c>
      <c r="HY60" s="86">
        <f t="shared" si="70"/>
        <v>4.697605530069574E-49</v>
      </c>
      <c r="HZ60" s="86">
        <f t="shared" si="70"/>
        <v>1.329478761718179E-56</v>
      </c>
      <c r="IA60" s="86">
        <f t="shared" si="70"/>
        <v>9.9899061628040816E-57</v>
      </c>
      <c r="IB60" s="86">
        <f t="shared" si="70"/>
        <v>1.7135019770962291E-49</v>
      </c>
      <c r="IC60" s="86">
        <f t="shared" si="70"/>
        <v>2.5827890258151197E-47</v>
      </c>
      <c r="ID60" s="86">
        <f t="shared" si="70"/>
        <v>6.7377897424367683E-52</v>
      </c>
      <c r="IE60" s="86">
        <f t="shared" si="70"/>
        <v>2.484736608881654E-52</v>
      </c>
      <c r="IF60" s="86">
        <f t="shared" si="70"/>
        <v>1.4570860454620782E-33</v>
      </c>
      <c r="IG60" s="86">
        <f t="shared" si="70"/>
        <v>1.3269627962680829E-29</v>
      </c>
      <c r="II60" s="86">
        <f t="shared" si="71"/>
        <v>3.600327700202438E-151</v>
      </c>
      <c r="IJ60" s="86">
        <f t="shared" si="71"/>
        <v>2.745639306876094E-178</v>
      </c>
      <c r="IK60" s="86">
        <f t="shared" si="71"/>
        <v>1.8900039885732748E-188</v>
      </c>
      <c r="IL60" s="86">
        <f t="shared" si="71"/>
        <v>6.3671238064471922E-172</v>
      </c>
      <c r="IM60" s="86">
        <f t="shared" si="71"/>
        <v>1.9182216318209487E-148</v>
      </c>
      <c r="IN60" s="86">
        <f t="shared" si="71"/>
        <v>1.5583952516429761E-150</v>
      </c>
      <c r="IO60" s="86">
        <f t="shared" si="71"/>
        <v>3.4421341023890873E-174</v>
      </c>
      <c r="IP60" s="86">
        <f t="shared" si="71"/>
        <v>1.7739461892679127E-205</v>
      </c>
      <c r="IQ60" s="86">
        <f t="shared" si="71"/>
        <v>2.2792546371444441E-199</v>
      </c>
      <c r="IR60" s="86">
        <f t="shared" si="71"/>
        <v>4.367651299858829E-174</v>
      </c>
      <c r="IS60" s="86">
        <f t="shared" si="71"/>
        <v>1.0773933070840342E-166</v>
      </c>
      <c r="IT60" s="86">
        <f t="shared" si="71"/>
        <v>3.0781041253416334E-181</v>
      </c>
      <c r="IU60" s="86">
        <f t="shared" si="71"/>
        <v>3.2625289587106683E-184</v>
      </c>
      <c r="IV60" s="86">
        <f t="shared" si="71"/>
        <v>1.9002414221592628E-83</v>
      </c>
      <c r="IW60" s="86">
        <f t="shared" si="71"/>
        <v>5.7656250429939679E-86</v>
      </c>
      <c r="IY60" s="86">
        <f t="shared" si="72"/>
        <v>1.5978653234740043E-3</v>
      </c>
      <c r="IZ60" s="86">
        <f t="shared" si="72"/>
        <v>5.5906705041876151E-4</v>
      </c>
      <c r="JA60" s="86">
        <f t="shared" si="72"/>
        <v>3.4575199737394905E-4</v>
      </c>
      <c r="JB60" s="86">
        <f t="shared" si="72"/>
        <v>4.1707681566137026E-4</v>
      </c>
      <c r="JC60" s="86">
        <f t="shared" si="72"/>
        <v>1.3838034633213136E-4</v>
      </c>
      <c r="JD60" s="86">
        <f t="shared" si="72"/>
        <v>1.2766664429025656E-4</v>
      </c>
      <c r="JE60" s="86">
        <f t="shared" si="72"/>
        <v>5.881959933035098E-5</v>
      </c>
      <c r="JF60" s="86">
        <f t="shared" si="72"/>
        <v>2.1090638357177898E-5</v>
      </c>
      <c r="JG60" s="86">
        <f t="shared" si="72"/>
        <v>1.5850752459239363E-5</v>
      </c>
      <c r="JH60" s="86">
        <f t="shared" si="72"/>
        <v>4.8952638851673604E-5</v>
      </c>
      <c r="JI60" s="86">
        <f t="shared" si="72"/>
        <v>2.3164461487155973E-4</v>
      </c>
      <c r="JJ60" s="86">
        <f t="shared" si="72"/>
        <v>3.4910828610518289E-4</v>
      </c>
      <c r="JK60" s="86">
        <f t="shared" si="72"/>
        <v>8.5202977175449703E-4</v>
      </c>
      <c r="JL60" s="86">
        <f t="shared" si="72"/>
        <v>4.495090838698978E-4</v>
      </c>
      <c r="JM60" s="86">
        <f t="shared" si="72"/>
        <v>5.0462156566127182E-5</v>
      </c>
    </row>
    <row r="61" spans="2:273" x14ac:dyDescent="0.25">
      <c r="B61" s="2">
        <v>34</v>
      </c>
      <c r="C61" s="37">
        <v>80.954999999999998</v>
      </c>
      <c r="D61" s="37">
        <v>79.882999999999996</v>
      </c>
      <c r="E61" s="37">
        <v>87.283000000000001</v>
      </c>
      <c r="F61" s="37">
        <v>86.671999999999997</v>
      </c>
      <c r="G61" s="37">
        <v>92.564999999999998</v>
      </c>
      <c r="H61" s="37">
        <v>93.183000000000007</v>
      </c>
      <c r="I61" s="37">
        <v>93.069000000000003</v>
      </c>
      <c r="J61" s="37">
        <v>97.832999999999998</v>
      </c>
      <c r="K61" s="37">
        <v>101.64400000000001</v>
      </c>
      <c r="L61" s="37">
        <v>99.783000000000001</v>
      </c>
      <c r="M61" s="37">
        <v>98.507999999999996</v>
      </c>
      <c r="N61" s="37">
        <v>98.507999999999996</v>
      </c>
      <c r="O61" s="37">
        <v>99.932000000000002</v>
      </c>
      <c r="P61" s="37">
        <v>99.108999999999995</v>
      </c>
      <c r="Q61" s="37">
        <v>94.218999999999994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78.114780722565257</v>
      </c>
      <c r="T61" s="4">
        <f t="shared" si="74"/>
        <v>79.35397944373635</v>
      </c>
      <c r="U61" s="4">
        <f t="shared" si="74"/>
        <v>86.679892962244963</v>
      </c>
      <c r="V61" s="4">
        <f t="shared" si="74"/>
        <v>85.333614099444659</v>
      </c>
      <c r="W61" s="4">
        <f t="shared" si="74"/>
        <v>94.79782587664522</v>
      </c>
      <c r="X61" s="4">
        <f t="shared" si="74"/>
        <v>91.424313300019605</v>
      </c>
      <c r="Y61" s="4">
        <f t="shared" si="74"/>
        <v>93.113962143542722</v>
      </c>
      <c r="Z61" s="4">
        <f t="shared" si="74"/>
        <v>98.990720046938321</v>
      </c>
      <c r="AA61" s="4">
        <f t="shared" si="74"/>
        <v>103.95969061251623</v>
      </c>
      <c r="AB61" s="4">
        <f t="shared" si="74"/>
        <v>99.811511601844728</v>
      </c>
      <c r="AC61" s="4">
        <f t="shared" si="74"/>
        <v>97.080435654449388</v>
      </c>
      <c r="AD61" s="4">
        <f t="shared" si="74"/>
        <v>97.817045183539861</v>
      </c>
      <c r="AE61" s="4">
        <f t="shared" si="74"/>
        <v>98.482417776745194</v>
      </c>
      <c r="AF61" s="4">
        <f t="shared" si="74"/>
        <v>97.958454414850323</v>
      </c>
      <c r="AG61" s="4">
        <f t="shared" si="74"/>
        <v>94.400745991632789</v>
      </c>
      <c r="AI61" s="4">
        <f t="shared" ref="AI61:AW77" si="75">IF(OR($B61 &lt; C$230, $B61 &gt; C$233), 0, C61-S61)</f>
        <v>2.8402192774347412</v>
      </c>
      <c r="AJ61" s="4">
        <f t="shared" si="75"/>
        <v>0.52902055626364586</v>
      </c>
      <c r="AK61" s="4">
        <f t="shared" si="75"/>
        <v>0.60310703775503782</v>
      </c>
      <c r="AL61" s="4">
        <f t="shared" si="75"/>
        <v>1.3383859005553376</v>
      </c>
      <c r="AM61" s="4">
        <f t="shared" si="75"/>
        <v>-2.2328258766452223</v>
      </c>
      <c r="AN61" s="4">
        <f t="shared" si="75"/>
        <v>1.7586866999804016</v>
      </c>
      <c r="AO61" s="4">
        <f t="shared" si="75"/>
        <v>-4.4962143542718991E-2</v>
      </c>
      <c r="AP61" s="4">
        <f t="shared" si="75"/>
        <v>-1.1577200469383229</v>
      </c>
      <c r="AQ61" s="4">
        <f t="shared" si="75"/>
        <v>-2.3156906125162209</v>
      </c>
      <c r="AR61" s="4">
        <f t="shared" si="75"/>
        <v>-2.8511601844726897E-2</v>
      </c>
      <c r="AS61" s="4">
        <f t="shared" si="75"/>
        <v>1.4275643455506071</v>
      </c>
      <c r="AT61" s="4">
        <f t="shared" si="75"/>
        <v>0.69095481646013468</v>
      </c>
      <c r="AU61" s="4">
        <f t="shared" si="75"/>
        <v>1.4495822232548079</v>
      </c>
      <c r="AV61" s="4">
        <f t="shared" si="75"/>
        <v>1.150545585149672</v>
      </c>
      <c r="AW61" s="4">
        <f t="shared" si="75"/>
        <v>-0.18174599163279481</v>
      </c>
      <c r="AY61" s="2">
        <f t="shared" si="65"/>
        <v>76.642393298214628</v>
      </c>
      <c r="AZ61" s="2">
        <f t="shared" si="65"/>
        <v>78.639083268240569</v>
      </c>
      <c r="BA61" s="2">
        <f t="shared" si="65"/>
        <v>86.232676498489383</v>
      </c>
      <c r="BB61" s="2">
        <f t="shared" si="65"/>
        <v>84.788949383533378</v>
      </c>
      <c r="BC61" s="2">
        <f t="shared" si="65"/>
        <v>94.593860688215045</v>
      </c>
      <c r="BD61" s="2">
        <f t="shared" si="65"/>
        <v>91.225409194004456</v>
      </c>
      <c r="BE61" s="2">
        <f t="shared" si="65"/>
        <v>93.012405971921837</v>
      </c>
      <c r="BF61" s="2">
        <f t="shared" si="65"/>
        <v>98.950519360821758</v>
      </c>
      <c r="BG61" s="2">
        <f t="shared" si="65"/>
        <v>103.92793771227194</v>
      </c>
      <c r="BH61" s="2">
        <f t="shared" si="65"/>
        <v>99.730451447941121</v>
      </c>
      <c r="BI61" s="2">
        <f t="shared" si="65"/>
        <v>96.772109341505086</v>
      </c>
      <c r="BJ61" s="2">
        <f t="shared" si="65"/>
        <v>97.383576055475444</v>
      </c>
      <c r="BK61" s="2">
        <f t="shared" si="65"/>
        <v>97.589279820399511</v>
      </c>
      <c r="BL61" s="2">
        <f t="shared" si="65"/>
        <v>97.49988947716065</v>
      </c>
      <c r="BM61" s="2">
        <f t="shared" si="65"/>
        <v>94.347012521796856</v>
      </c>
      <c r="BO61" s="2">
        <f t="shared" si="10"/>
        <v>80.954999999999998</v>
      </c>
      <c r="BP61" s="2">
        <f t="shared" si="11"/>
        <v>79.882999999999996</v>
      </c>
      <c r="BQ61" s="2">
        <f t="shared" si="12"/>
        <v>87.283000000000001</v>
      </c>
      <c r="BR61" s="2">
        <f t="shared" si="13"/>
        <v>86.671999999999997</v>
      </c>
      <c r="BS61" s="2">
        <f t="shared" si="14"/>
        <v>92.564999999999998</v>
      </c>
      <c r="BT61" s="2">
        <f t="shared" si="15"/>
        <v>93.183000000000007</v>
      </c>
      <c r="BU61" s="2">
        <f t="shared" si="16"/>
        <v>93.069000000000003</v>
      </c>
      <c r="BV61" s="2">
        <f t="shared" si="17"/>
        <v>97.832999999999998</v>
      </c>
      <c r="BW61" s="2">
        <f t="shared" si="18"/>
        <v>101.64400000000001</v>
      </c>
      <c r="BX61" s="2">
        <f t="shared" si="19"/>
        <v>99.783000000000001</v>
      </c>
      <c r="BY61" s="2">
        <f t="shared" si="20"/>
        <v>98.507999999999996</v>
      </c>
      <c r="BZ61" s="2">
        <f t="shared" si="21"/>
        <v>98.507999999999996</v>
      </c>
      <c r="CA61" s="2">
        <f t="shared" si="22"/>
        <v>99.932000000000002</v>
      </c>
      <c r="CB61" s="2">
        <f t="shared" si="23"/>
        <v>99.108999999999995</v>
      </c>
      <c r="CC61" s="2">
        <f t="shared" si="24"/>
        <v>94.218999999999994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79.408474577861156</v>
      </c>
      <c r="DL61" s="2">
        <f t="shared" si="76"/>
        <v>80.686426829268299</v>
      </c>
      <c r="DM61" s="2">
        <f t="shared" si="76"/>
        <v>87.490083812765036</v>
      </c>
      <c r="DN61" s="2">
        <f t="shared" si="76"/>
        <v>86.711130999648859</v>
      </c>
      <c r="DO61" s="2">
        <f t="shared" si="76"/>
        <v>92.365783600120793</v>
      </c>
      <c r="DP61" s="2">
        <f t="shared" si="76"/>
        <v>92.242500604047137</v>
      </c>
      <c r="DQ61" s="2">
        <f t="shared" si="76"/>
        <v>93.540267073170725</v>
      </c>
      <c r="DR61" s="2">
        <f t="shared" si="76"/>
        <v>99.216116533537601</v>
      </c>
      <c r="DS61" s="2">
        <f t="shared" si="76"/>
        <v>103.96111861253966</v>
      </c>
      <c r="DT61" s="2">
        <f t="shared" si="76"/>
        <v>100.36537456445996</v>
      </c>
      <c r="DU61" s="2">
        <f t="shared" si="76"/>
        <v>97.761018876472349</v>
      </c>
      <c r="DV61" s="2">
        <f t="shared" si="76"/>
        <v>98.443238014207381</v>
      </c>
      <c r="DW61" s="2">
        <f t="shared" si="76"/>
        <v>100.03531219512192</v>
      </c>
      <c r="DX61" s="2">
        <f t="shared" si="76"/>
        <v>99.287580287929131</v>
      </c>
      <c r="DY61" s="2">
        <f t="shared" si="76"/>
        <v>94.65662317073172</v>
      </c>
      <c r="EA61" s="2">
        <f t="shared" ref="EA61:EO77" si="77">CE$228*$B61+CE$229</f>
        <v>71.930282738816246</v>
      </c>
      <c r="EB61" s="2">
        <f t="shared" si="77"/>
        <v>74.480686444005329</v>
      </c>
      <c r="EC61" s="2">
        <f t="shared" si="77"/>
        <v>83.473582661332998</v>
      </c>
      <c r="ED61" s="2">
        <f t="shared" si="77"/>
        <v>80.673188122472553</v>
      </c>
      <c r="EE61" s="2">
        <f t="shared" si="77"/>
        <v>99.981143356987275</v>
      </c>
      <c r="EF61" s="2">
        <f t="shared" si="77"/>
        <v>88.762072547914329</v>
      </c>
      <c r="EG61" s="2">
        <f t="shared" si="77"/>
        <v>91.625951698104288</v>
      </c>
      <c r="EH61" s="2">
        <f t="shared" si="77"/>
        <v>98.18168019069536</v>
      </c>
      <c r="EI61" s="2">
        <f t="shared" si="77"/>
        <v>103.83029349974224</v>
      </c>
      <c r="EJ61" s="2">
        <f t="shared" si="77"/>
        <v>98.018711926790019</v>
      </c>
      <c r="EK61" s="2">
        <f t="shared" si="77"/>
        <v>94.527358628318581</v>
      </c>
      <c r="EL61" s="2">
        <f t="shared" si="77"/>
        <v>95.031064561544667</v>
      </c>
      <c r="EM61" s="2">
        <f t="shared" si="77"/>
        <v>92.991245713370859</v>
      </c>
      <c r="EN61" s="2">
        <f t="shared" si="77"/>
        <v>93.754511792566234</v>
      </c>
      <c r="EO61" s="2">
        <f t="shared" si="77"/>
        <v>93.527730883655792</v>
      </c>
      <c r="EQ61" s="2">
        <f t="shared" ref="EQ61:FE77" si="78">CU$228*$B61+CU$229</f>
        <v>70.929816759109528</v>
      </c>
      <c r="ER61" s="2">
        <f t="shared" si="78"/>
        <v>74.67652658552548</v>
      </c>
      <c r="ES61" s="2">
        <f t="shared" si="78"/>
        <v>83.277886162159746</v>
      </c>
      <c r="ET61" s="2">
        <f t="shared" si="78"/>
        <v>81.098279720548831</v>
      </c>
      <c r="EU61" s="2">
        <f t="shared" si="78"/>
        <v>93.789437285619272</v>
      </c>
      <c r="EV61" s="2">
        <f t="shared" si="78"/>
        <v>88.121187763207956</v>
      </c>
      <c r="EW61" s="2">
        <f t="shared" si="78"/>
        <v>90.436333947007483</v>
      </c>
      <c r="EX61" s="2">
        <f t="shared" si="78"/>
        <v>94.617381009676492</v>
      </c>
      <c r="EY61" s="2">
        <f t="shared" si="78"/>
        <v>99.531240917284407</v>
      </c>
      <c r="EZ61" s="2">
        <f t="shared" si="78"/>
        <v>95.937608791393075</v>
      </c>
      <c r="FA61" s="2">
        <f t="shared" si="78"/>
        <v>93.702430912261008</v>
      </c>
      <c r="FB61" s="2">
        <f t="shared" si="78"/>
        <v>94.181251318052432</v>
      </c>
      <c r="FC61" s="2">
        <f t="shared" si="78"/>
        <v>93.156423736510661</v>
      </c>
      <c r="FD61" s="2">
        <f t="shared" si="78"/>
        <v>95.423384480951938</v>
      </c>
      <c r="FE61" s="2">
        <f t="shared" si="78"/>
        <v>97.032854230501783</v>
      </c>
      <c r="FG61" s="2">
        <f t="shared" ref="FG61:FU77" si="79">POWER(10,($B61-C$231)/C$229)/(1+POWER(10,($B61-C$231)/C$229))</f>
        <v>0.36988535753177643</v>
      </c>
      <c r="FH61" s="2">
        <f t="shared" si="79"/>
        <v>0.3299115488615752</v>
      </c>
      <c r="FI61" s="2">
        <f t="shared" si="79"/>
        <v>0.31305983319644271</v>
      </c>
      <c r="FJ61" s="2">
        <f t="shared" si="79"/>
        <v>0.31835110990072363</v>
      </c>
      <c r="FK61" s="2">
        <f t="shared" si="79"/>
        <v>0.2925846978583852</v>
      </c>
      <c r="FL61" s="2">
        <f t="shared" si="79"/>
        <v>0.29222975974754417</v>
      </c>
      <c r="FM61" s="2">
        <f t="shared" si="79"/>
        <v>0.27573660314599535</v>
      </c>
      <c r="FN61" s="2">
        <f t="shared" si="79"/>
        <v>0.25671601502837332</v>
      </c>
      <c r="FO61" s="2">
        <f t="shared" si="79"/>
        <v>0.2531909058014748</v>
      </c>
      <c r="FP61" s="2">
        <f t="shared" si="79"/>
        <v>0.2705550363162525</v>
      </c>
      <c r="FQ61" s="2">
        <f t="shared" si="79"/>
        <v>0.30581494993083047</v>
      </c>
      <c r="FR61" s="2">
        <f t="shared" si="79"/>
        <v>0.31055122867727947</v>
      </c>
      <c r="FS61" s="2">
        <f t="shared" si="79"/>
        <v>0.34724740218137717</v>
      </c>
      <c r="FT61" s="2">
        <f t="shared" si="79"/>
        <v>0.32309393315640278</v>
      </c>
      <c r="FU61" s="2">
        <f t="shared" si="79"/>
        <v>0.27427787299552997</v>
      </c>
      <c r="FW61" s="2">
        <f t="shared" si="67"/>
        <v>7.6140222077957367E-6</v>
      </c>
      <c r="FX61" s="2">
        <f t="shared" si="67"/>
        <v>9.5042169117589276E-6</v>
      </c>
      <c r="FY61" s="2">
        <f t="shared" si="67"/>
        <v>1.0903490982127083E-5</v>
      </c>
      <c r="FZ61" s="2">
        <f t="shared" si="67"/>
        <v>9.8810486836313424E-6</v>
      </c>
      <c r="GA61" s="2">
        <f t="shared" si="67"/>
        <v>9.7946269962210624E-6</v>
      </c>
      <c r="GB61" s="2">
        <f t="shared" si="67"/>
        <v>1.0540709552898854E-5</v>
      </c>
      <c r="GC61" s="2">
        <f t="shared" si="67"/>
        <v>1.2005854737185092E-5</v>
      </c>
      <c r="GD61" s="2">
        <f t="shared" si="67"/>
        <v>1.1446003487633337E-5</v>
      </c>
      <c r="GE61" s="2">
        <f t="shared" si="67"/>
        <v>1.3298617744798215E-5</v>
      </c>
      <c r="GF61" s="2">
        <f t="shared" si="67"/>
        <v>1.0437427000048374E-5</v>
      </c>
      <c r="GG61" s="2">
        <f t="shared" si="67"/>
        <v>9.5621527049310951E-6</v>
      </c>
      <c r="GH61" s="2">
        <f t="shared" si="67"/>
        <v>8.5907669729264152E-6</v>
      </c>
      <c r="GI61" s="2">
        <f t="shared" si="67"/>
        <v>8.5474964663755867E-6</v>
      </c>
      <c r="GJ61" s="2">
        <f t="shared" si="67"/>
        <v>6.0231209647762271E-6</v>
      </c>
      <c r="GK61" s="2">
        <f t="shared" si="67"/>
        <v>5.5708183311712012E-6</v>
      </c>
      <c r="GM61" s="86">
        <f t="shared" si="68"/>
        <v>2.216685325124684E-3</v>
      </c>
      <c r="GN61" s="86">
        <f t="shared" si="68"/>
        <v>8.3366151828613837E-4</v>
      </c>
      <c r="GO61" s="86">
        <f t="shared" si="68"/>
        <v>5.2976577202400415E-4</v>
      </c>
      <c r="GP61" s="86">
        <f t="shared" si="68"/>
        <v>6.3086578430545043E-4</v>
      </c>
      <c r="GQ61" s="86">
        <f t="shared" si="68"/>
        <v>2.2674110286582071E-4</v>
      </c>
      <c r="GR61" s="86">
        <f t="shared" si="68"/>
        <v>2.1105038000596998E-4</v>
      </c>
      <c r="GS61" s="86">
        <f t="shared" si="68"/>
        <v>1.0217459637053155E-4</v>
      </c>
      <c r="GT61" s="86">
        <f t="shared" si="68"/>
        <v>3.9011997072885224E-5</v>
      </c>
      <c r="GU61" s="86">
        <f t="shared" si="68"/>
        <v>2.9932113623566004E-5</v>
      </c>
      <c r="GV61" s="86">
        <f t="shared" si="68"/>
        <v>8.5667575776015616E-5</v>
      </c>
      <c r="GW61" s="86">
        <f t="shared" si="68"/>
        <v>3.6750755954462915E-4</v>
      </c>
      <c r="GX61" s="86">
        <f t="shared" si="68"/>
        <v>5.3130056193968962E-4</v>
      </c>
      <c r="GY61" s="86">
        <f t="shared" si="68"/>
        <v>1.2424902932769348E-3</v>
      </c>
      <c r="GZ61" s="86">
        <f t="shared" si="68"/>
        <v>6.8026571740857644E-4</v>
      </c>
      <c r="HA61" s="86">
        <f t="shared" si="68"/>
        <v>8.8863816797318386E-5</v>
      </c>
      <c r="HC61" s="86">
        <f t="shared" si="73"/>
        <v>2.7795824275115493E-11</v>
      </c>
      <c r="HD61" s="86">
        <f t="shared" si="69"/>
        <v>4.2477904181235707E-13</v>
      </c>
      <c r="HE61" s="86">
        <f t="shared" si="69"/>
        <v>4.826056540022107E-14</v>
      </c>
      <c r="HF61" s="86">
        <f t="shared" si="69"/>
        <v>7.0283900850600344E-13</v>
      </c>
      <c r="HG61" s="86">
        <f t="shared" si="69"/>
        <v>5.2160554203548909E-11</v>
      </c>
      <c r="HH61" s="86">
        <f t="shared" si="69"/>
        <v>8.7855667521318839E-11</v>
      </c>
      <c r="HI61" s="86">
        <f t="shared" si="69"/>
        <v>3.136444049843592E-12</v>
      </c>
      <c r="HJ61" s="86">
        <f t="shared" si="69"/>
        <v>5.217713899167278E-14</v>
      </c>
      <c r="HK61" s="86">
        <f t="shared" si="69"/>
        <v>5.1839438775908696E-14</v>
      </c>
      <c r="HL61" s="86">
        <f t="shared" si="69"/>
        <v>3.964847536507892E-12</v>
      </c>
      <c r="HM61" s="86">
        <f t="shared" si="69"/>
        <v>7.7057537237117038E-12</v>
      </c>
      <c r="HN61" s="86">
        <f t="shared" si="69"/>
        <v>3.0715496447985013E-13</v>
      </c>
      <c r="HO61" s="86">
        <f t="shared" si="69"/>
        <v>3.7698553085352526E-13</v>
      </c>
      <c r="HP61" s="86">
        <f t="shared" si="69"/>
        <v>2.612098749121649E-13</v>
      </c>
      <c r="HQ61" s="86">
        <f t="shared" si="69"/>
        <v>1.242839367789753E-17</v>
      </c>
      <c r="HS61" s="86">
        <f t="shared" si="70"/>
        <v>1.4305556723568852E-42</v>
      </c>
      <c r="HT61" s="86">
        <f t="shared" si="70"/>
        <v>6.6396841870442218E-50</v>
      </c>
      <c r="HU61" s="86">
        <f t="shared" si="70"/>
        <v>6.080491558641178E-53</v>
      </c>
      <c r="HV61" s="86">
        <f t="shared" si="70"/>
        <v>2.2727205309264151E-48</v>
      </c>
      <c r="HW61" s="86">
        <f t="shared" si="70"/>
        <v>2.1483065714930845E-41</v>
      </c>
      <c r="HX61" s="86">
        <f t="shared" si="70"/>
        <v>1.0389972734672931E-41</v>
      </c>
      <c r="HY61" s="86">
        <f t="shared" si="70"/>
        <v>4.6820959820280391E-48</v>
      </c>
      <c r="HZ61" s="86">
        <f t="shared" si="70"/>
        <v>1.9367242083713693E-55</v>
      </c>
      <c r="IA61" s="86">
        <f t="shared" si="70"/>
        <v>1.4516156904629015E-55</v>
      </c>
      <c r="IB61" s="86">
        <f t="shared" si="70"/>
        <v>1.6775147914519231E-48</v>
      </c>
      <c r="IC61" s="86">
        <f t="shared" si="70"/>
        <v>2.2494850788677444E-46</v>
      </c>
      <c r="ID61" s="86">
        <f t="shared" si="70"/>
        <v>7.0402664751644955E-51</v>
      </c>
      <c r="IE61" s="86">
        <f t="shared" si="70"/>
        <v>2.6712220879106163E-51</v>
      </c>
      <c r="IF61" s="86">
        <f t="shared" si="70"/>
        <v>6.2707100178826319E-33</v>
      </c>
      <c r="IG61" s="86">
        <f t="shared" si="70"/>
        <v>4.6984449031723718E-29</v>
      </c>
      <c r="II61" s="86">
        <f t="shared" si="71"/>
        <v>7.2514604299700644E-149</v>
      </c>
      <c r="IJ61" s="86">
        <f t="shared" si="71"/>
        <v>1.631880341400345E-175</v>
      </c>
      <c r="IK61" s="86">
        <f t="shared" si="71"/>
        <v>1.7584356228232573E-185</v>
      </c>
      <c r="IL61" s="86">
        <f t="shared" si="71"/>
        <v>3.0678170162725984E-169</v>
      </c>
      <c r="IM61" s="86">
        <f t="shared" si="71"/>
        <v>3.9240029412569193E-146</v>
      </c>
      <c r="IN61" s="86">
        <f t="shared" si="71"/>
        <v>3.5586238974227865E-148</v>
      </c>
      <c r="IO61" s="86">
        <f t="shared" si="71"/>
        <v>2.0028473057132688E-171</v>
      </c>
      <c r="IP61" s="86">
        <f t="shared" si="71"/>
        <v>3.1782063841130866E-202</v>
      </c>
      <c r="IQ61" s="86">
        <f t="shared" si="71"/>
        <v>3.5898537852177613E-196</v>
      </c>
      <c r="IR61" s="86">
        <f t="shared" si="71"/>
        <v>2.3446899051055723E-171</v>
      </c>
      <c r="IS61" s="86">
        <f t="shared" si="71"/>
        <v>4.2217872594986523E-164</v>
      </c>
      <c r="IT61" s="86">
        <f t="shared" si="71"/>
        <v>1.9256099053555402E-178</v>
      </c>
      <c r="IU61" s="86">
        <f t="shared" si="71"/>
        <v>2.264610777537232E-181</v>
      </c>
      <c r="IV61" s="86">
        <f t="shared" si="71"/>
        <v>3.2688819805703274E-82</v>
      </c>
      <c r="IW61" s="86">
        <f t="shared" si="71"/>
        <v>1.0625795837263058E-84</v>
      </c>
      <c r="IY61" s="86">
        <f t="shared" si="72"/>
        <v>2.2166853529205083E-3</v>
      </c>
      <c r="IZ61" s="86">
        <f t="shared" si="72"/>
        <v>8.336615187109174E-4</v>
      </c>
      <c r="JA61" s="86">
        <f t="shared" si="72"/>
        <v>5.297657720722647E-4</v>
      </c>
      <c r="JB61" s="86">
        <f t="shared" si="72"/>
        <v>6.3086578500828948E-4</v>
      </c>
      <c r="JC61" s="86">
        <f t="shared" si="72"/>
        <v>2.2674115502637491E-4</v>
      </c>
      <c r="JD61" s="86">
        <f t="shared" si="72"/>
        <v>2.1105046786163749E-4</v>
      </c>
      <c r="JE61" s="86">
        <f t="shared" si="72"/>
        <v>1.021745995069756E-4</v>
      </c>
      <c r="JF61" s="86">
        <f t="shared" si="72"/>
        <v>3.9011997125062365E-5</v>
      </c>
      <c r="JG61" s="86">
        <f t="shared" si="72"/>
        <v>2.9932113675405444E-5</v>
      </c>
      <c r="JH61" s="86">
        <f t="shared" si="72"/>
        <v>8.566757974086315E-5</v>
      </c>
      <c r="JI61" s="86">
        <f t="shared" si="72"/>
        <v>3.6750756725038289E-4</v>
      </c>
      <c r="JJ61" s="86">
        <f t="shared" si="72"/>
        <v>5.3130056224684463E-4</v>
      </c>
      <c r="JK61" s="86">
        <f t="shared" si="72"/>
        <v>1.2424902936539204E-3</v>
      </c>
      <c r="JL61" s="86">
        <f t="shared" si="72"/>
        <v>6.8026571766978633E-4</v>
      </c>
      <c r="JM61" s="86">
        <f t="shared" si="72"/>
        <v>8.8863816797330814E-5</v>
      </c>
    </row>
    <row r="62" spans="2:273" x14ac:dyDescent="0.25">
      <c r="B62" s="2">
        <v>35</v>
      </c>
      <c r="C62" s="37">
        <v>81.06</v>
      </c>
      <c r="D62" s="37">
        <v>81.683000000000007</v>
      </c>
      <c r="E62" s="37">
        <v>88.266999999999996</v>
      </c>
      <c r="F62" s="37">
        <v>86.885000000000005</v>
      </c>
      <c r="G62" s="37">
        <v>93.144999999999996</v>
      </c>
      <c r="H62" s="37">
        <v>93.316999999999993</v>
      </c>
      <c r="I62" s="37">
        <v>93.759</v>
      </c>
      <c r="J62" s="37">
        <v>98.7</v>
      </c>
      <c r="K62" s="37">
        <v>101.407</v>
      </c>
      <c r="L62" s="37">
        <v>98.582999999999998</v>
      </c>
      <c r="M62" s="37">
        <v>98.918000000000006</v>
      </c>
      <c r="N62" s="37">
        <v>98.704999999999998</v>
      </c>
      <c r="O62" s="37">
        <v>101.22</v>
      </c>
      <c r="P62" s="37">
        <v>99.375</v>
      </c>
      <c r="Q62" s="37">
        <v>94.078000000000003</v>
      </c>
      <c r="S62" s="4">
        <f t="shared" si="74"/>
        <v>78.599010831596971</v>
      </c>
      <c r="T62" s="4">
        <f t="shared" si="74"/>
        <v>79.644977722773405</v>
      </c>
      <c r="U62" s="4">
        <f t="shared" si="74"/>
        <v>86.930135548510165</v>
      </c>
      <c r="V62" s="4">
        <f t="shared" si="74"/>
        <v>85.559830889571259</v>
      </c>
      <c r="W62" s="4">
        <f t="shared" si="74"/>
        <v>95.11732860524252</v>
      </c>
      <c r="X62" s="4">
        <f t="shared" si="74"/>
        <v>91.23980222511473</v>
      </c>
      <c r="Y62" s="4">
        <f t="shared" si="74"/>
        <v>93.023816689554565</v>
      </c>
      <c r="Z62" s="4">
        <f t="shared" si="74"/>
        <v>98.91119029623249</v>
      </c>
      <c r="AA62" s="4">
        <f t="shared" si="74"/>
        <v>103.89519028449891</v>
      </c>
      <c r="AB62" s="4">
        <f t="shared" si="74"/>
        <v>99.6832760605038</v>
      </c>
      <c r="AC62" s="4">
        <f t="shared" si="74"/>
        <v>97.0524846633393</v>
      </c>
      <c r="AD62" s="4">
        <f t="shared" si="74"/>
        <v>97.936567136018795</v>
      </c>
      <c r="AE62" s="4">
        <f t="shared" si="74"/>
        <v>98.770392859479216</v>
      </c>
      <c r="AF62" s="4">
        <f t="shared" si="74"/>
        <v>98.14550537994603</v>
      </c>
      <c r="AG62" s="4">
        <f t="shared" si="74"/>
        <v>94.475147826797453</v>
      </c>
      <c r="AI62" s="4">
        <f t="shared" si="75"/>
        <v>2.4609891684030316</v>
      </c>
      <c r="AJ62" s="4">
        <f t="shared" si="75"/>
        <v>2.0380222772266023</v>
      </c>
      <c r="AK62" s="4">
        <f t="shared" si="75"/>
        <v>1.3368644514898307</v>
      </c>
      <c r="AL62" s="4">
        <f t="shared" si="75"/>
        <v>1.325169110428746</v>
      </c>
      <c r="AM62" s="4">
        <f t="shared" si="75"/>
        <v>-1.9723286052425237</v>
      </c>
      <c r="AN62" s="4">
        <f t="shared" si="75"/>
        <v>2.0771977748852635</v>
      </c>
      <c r="AO62" s="4">
        <f t="shared" si="75"/>
        <v>0.73518331044543572</v>
      </c>
      <c r="AP62" s="4">
        <f t="shared" si="75"/>
        <v>-0.21119029623248764</v>
      </c>
      <c r="AQ62" s="4">
        <f t="shared" si="75"/>
        <v>-2.4881902844989128</v>
      </c>
      <c r="AR62" s="4">
        <f t="shared" si="75"/>
        <v>-1.100276060503802</v>
      </c>
      <c r="AS62" s="4">
        <f t="shared" si="75"/>
        <v>1.8655153366607067</v>
      </c>
      <c r="AT62" s="4">
        <f t="shared" si="75"/>
        <v>0.7684328639812037</v>
      </c>
      <c r="AU62" s="4">
        <f t="shared" si="75"/>
        <v>2.4496071405207829</v>
      </c>
      <c r="AV62" s="4">
        <f t="shared" si="75"/>
        <v>1.2294946200539698</v>
      </c>
      <c r="AW62" s="4">
        <f t="shared" si="75"/>
        <v>-0.39714782679745042</v>
      </c>
      <c r="AY62" s="2">
        <f t="shared" si="65"/>
        <v>76.628682604414706</v>
      </c>
      <c r="AZ62" s="2">
        <f t="shared" si="65"/>
        <v>78.620867483703236</v>
      </c>
      <c r="BA62" s="2">
        <f t="shared" si="65"/>
        <v>86.27249582275762</v>
      </c>
      <c r="BB62" s="2">
        <f t="shared" si="65"/>
        <v>84.768612572974945</v>
      </c>
      <c r="BC62" s="2">
        <f t="shared" si="65"/>
        <v>94.797768147033992</v>
      </c>
      <c r="BD62" s="2">
        <f t="shared" si="65"/>
        <v>90.925609325316429</v>
      </c>
      <c r="BE62" s="2">
        <f t="shared" si="65"/>
        <v>92.855600639807477</v>
      </c>
      <c r="BF62" s="2">
        <f t="shared" si="65"/>
        <v>98.840450408588623</v>
      </c>
      <c r="BG62" s="2">
        <f t="shared" si="65"/>
        <v>103.83820573057463</v>
      </c>
      <c r="BH62" s="2">
        <f t="shared" si="65"/>
        <v>99.548005910484051</v>
      </c>
      <c r="BI62" s="2">
        <f t="shared" si="65"/>
        <v>96.584118028988115</v>
      </c>
      <c r="BJ62" s="2">
        <f t="shared" si="65"/>
        <v>97.302923281000929</v>
      </c>
      <c r="BK62" s="2">
        <f t="shared" si="65"/>
        <v>97.5183225407809</v>
      </c>
      <c r="BL62" s="2">
        <f t="shared" si="65"/>
        <v>97.479336478079986</v>
      </c>
      <c r="BM62" s="2">
        <f t="shared" si="65"/>
        <v>94.384997511661751</v>
      </c>
      <c r="BO62" s="2">
        <f t="shared" si="10"/>
        <v>81.06</v>
      </c>
      <c r="BP62" s="2">
        <f t="shared" si="11"/>
        <v>81.683000000000007</v>
      </c>
      <c r="BQ62" s="2">
        <f t="shared" si="12"/>
        <v>88.266999999999996</v>
      </c>
      <c r="BR62" s="2">
        <f t="shared" si="13"/>
        <v>86.885000000000005</v>
      </c>
      <c r="BS62" s="2">
        <f t="shared" si="14"/>
        <v>93.144999999999996</v>
      </c>
      <c r="BT62" s="2">
        <f t="shared" si="15"/>
        <v>93.316999999999993</v>
      </c>
      <c r="BU62" s="2">
        <f t="shared" si="16"/>
        <v>93.759</v>
      </c>
      <c r="BV62" s="2">
        <f t="shared" si="17"/>
        <v>98.7</v>
      </c>
      <c r="BW62" s="2">
        <f t="shared" si="18"/>
        <v>101.407</v>
      </c>
      <c r="BX62" s="2">
        <f t="shared" si="19"/>
        <v>98.582999999999998</v>
      </c>
      <c r="BY62" s="2">
        <f t="shared" si="20"/>
        <v>98.918000000000006</v>
      </c>
      <c r="BZ62" s="2">
        <f t="shared" si="21"/>
        <v>98.704999999999998</v>
      </c>
      <c r="CA62" s="2">
        <f t="shared" si="22"/>
        <v>101.22</v>
      </c>
      <c r="CB62" s="2">
        <f t="shared" si="23"/>
        <v>99.375</v>
      </c>
      <c r="CC62" s="2">
        <f t="shared" si="24"/>
        <v>94.078000000000003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79.735998686679167</v>
      </c>
      <c r="DL62" s="2">
        <f t="shared" si="76"/>
        <v>80.921236062717782</v>
      </c>
      <c r="DM62" s="2">
        <f t="shared" si="76"/>
        <v>87.740733760095068</v>
      </c>
      <c r="DN62" s="2">
        <f t="shared" si="76"/>
        <v>86.912597493450008</v>
      </c>
      <c r="DO62" s="2">
        <f t="shared" si="76"/>
        <v>92.545171247357274</v>
      </c>
      <c r="DP62" s="2">
        <f t="shared" si="76"/>
        <v>91.952864693446102</v>
      </c>
      <c r="DQ62" s="2">
        <f t="shared" si="76"/>
        <v>93.418351219512189</v>
      </c>
      <c r="DR62" s="2">
        <f t="shared" si="76"/>
        <v>99.155127147390317</v>
      </c>
      <c r="DS62" s="2">
        <f t="shared" si="76"/>
        <v>103.91715898894846</v>
      </c>
      <c r="DT62" s="2">
        <f t="shared" si="76"/>
        <v>100.23040958188156</v>
      </c>
      <c r="DU62" s="2">
        <f t="shared" si="76"/>
        <v>97.633539112050727</v>
      </c>
      <c r="DV62" s="2">
        <f t="shared" si="76"/>
        <v>98.483703616670709</v>
      </c>
      <c r="DW62" s="2">
        <f t="shared" si="76"/>
        <v>100.21564982578394</v>
      </c>
      <c r="DX62" s="2">
        <f t="shared" si="76"/>
        <v>99.470341085271329</v>
      </c>
      <c r="DY62" s="2">
        <f t="shared" si="76"/>
        <v>94.773915853658551</v>
      </c>
      <c r="EA62" s="2">
        <f t="shared" si="77"/>
        <v>71.80103048906588</v>
      </c>
      <c r="EB62" s="2">
        <f t="shared" si="77"/>
        <v>74.359660549809163</v>
      </c>
      <c r="EC62" s="2">
        <f t="shared" si="77"/>
        <v>83.334257797169286</v>
      </c>
      <c r="ED62" s="2">
        <f t="shared" si="77"/>
        <v>80.58185820912766</v>
      </c>
      <c r="EE62" s="2">
        <f t="shared" si="77"/>
        <v>99.765117726410452</v>
      </c>
      <c r="EF62" s="2">
        <f t="shared" si="77"/>
        <v>88.656571251409261</v>
      </c>
      <c r="EG62" s="2">
        <f t="shared" si="77"/>
        <v>91.507565658357208</v>
      </c>
      <c r="EH62" s="2">
        <f t="shared" si="77"/>
        <v>98.009677330264651</v>
      </c>
      <c r="EI62" s="2">
        <f t="shared" si="77"/>
        <v>103.62604526121328</v>
      </c>
      <c r="EJ62" s="2">
        <f t="shared" si="77"/>
        <v>97.870140144810946</v>
      </c>
      <c r="EK62" s="2">
        <f t="shared" si="77"/>
        <v>94.411611504424769</v>
      </c>
      <c r="EL62" s="2">
        <f t="shared" si="77"/>
        <v>94.912176850362044</v>
      </c>
      <c r="EM62" s="2">
        <f t="shared" si="77"/>
        <v>92.894047700869507</v>
      </c>
      <c r="EN62" s="2">
        <f t="shared" si="77"/>
        <v>93.675030148579111</v>
      </c>
      <c r="EO62" s="2">
        <f t="shared" si="77"/>
        <v>93.446417464802238</v>
      </c>
      <c r="EQ62" s="2">
        <f t="shared" si="78"/>
        <v>70.811306476553113</v>
      </c>
      <c r="ER62" s="2">
        <f t="shared" si="78"/>
        <v>74.552374282185525</v>
      </c>
      <c r="ES62" s="2">
        <f t="shared" si="78"/>
        <v>83.140371357434745</v>
      </c>
      <c r="ET62" s="2">
        <f t="shared" si="78"/>
        <v>81.001210629149966</v>
      </c>
      <c r="EU62" s="2">
        <f t="shared" si="78"/>
        <v>93.650577890285348</v>
      </c>
      <c r="EV62" s="2">
        <f t="shared" si="78"/>
        <v>88.023619983204014</v>
      </c>
      <c r="EW62" s="2">
        <f t="shared" si="78"/>
        <v>90.333652542148528</v>
      </c>
      <c r="EX62" s="2">
        <f t="shared" si="78"/>
        <v>94.490874802632405</v>
      </c>
      <c r="EY62" s="2">
        <f t="shared" si="78"/>
        <v>99.383061743764216</v>
      </c>
      <c r="EZ62" s="2">
        <f t="shared" si="78"/>
        <v>95.815712828038144</v>
      </c>
      <c r="FA62" s="2">
        <f t="shared" si="78"/>
        <v>93.597344869341654</v>
      </c>
      <c r="FB62" s="2">
        <f t="shared" si="78"/>
        <v>94.072478257070017</v>
      </c>
      <c r="FC62" s="2">
        <f t="shared" si="78"/>
        <v>93.056887051659501</v>
      </c>
      <c r="FD62" s="2">
        <f t="shared" si="78"/>
        <v>95.320751707186702</v>
      </c>
      <c r="FE62" s="2">
        <f t="shared" si="78"/>
        <v>96.898187685897582</v>
      </c>
      <c r="FG62" s="2">
        <f t="shared" si="79"/>
        <v>0.39159675780251224</v>
      </c>
      <c r="FH62" s="2">
        <f t="shared" si="79"/>
        <v>0.35058204889802419</v>
      </c>
      <c r="FI62" s="2">
        <f t="shared" si="79"/>
        <v>0.33319950720150798</v>
      </c>
      <c r="FJ62" s="2">
        <f t="shared" si="79"/>
        <v>0.33866336419712156</v>
      </c>
      <c r="FK62" s="2">
        <f t="shared" si="79"/>
        <v>0.31200543852108487</v>
      </c>
      <c r="FL62" s="2">
        <f t="shared" si="79"/>
        <v>0.31163731954275065</v>
      </c>
      <c r="FM62" s="2">
        <f t="shared" si="79"/>
        <v>0.2945045941234779</v>
      </c>
      <c r="FN62" s="2">
        <f t="shared" si="79"/>
        <v>0.27468036760994907</v>
      </c>
      <c r="FO62" s="2">
        <f t="shared" si="79"/>
        <v>0.27099851796805058</v>
      </c>
      <c r="FP62" s="2">
        <f t="shared" si="79"/>
        <v>0.28911112815884477</v>
      </c>
      <c r="FQ62" s="2">
        <f t="shared" si="79"/>
        <v>0.32570953588522761</v>
      </c>
      <c r="FR62" s="2">
        <f t="shared" si="79"/>
        <v>0.33060718939574396</v>
      </c>
      <c r="FS62" s="2">
        <f t="shared" si="79"/>
        <v>0.36840690946273819</v>
      </c>
      <c r="FT62" s="2">
        <f t="shared" si="79"/>
        <v>0.3435562815599309</v>
      </c>
      <c r="FU62" s="2">
        <f t="shared" si="79"/>
        <v>0.29298674079932202</v>
      </c>
      <c r="FW62" s="2">
        <f t="shared" si="67"/>
        <v>8.3486032030215814E-6</v>
      </c>
      <c r="FX62" s="2">
        <f t="shared" si="67"/>
        <v>1.0421157059482105E-5</v>
      </c>
      <c r="FY62" s="2">
        <f t="shared" si="67"/>
        <v>1.195542754724446E-5</v>
      </c>
      <c r="FZ62" s="2">
        <f t="shared" si="67"/>
        <v>1.0834344108188495E-5</v>
      </c>
      <c r="GA62" s="2">
        <f t="shared" si="67"/>
        <v>1.0739584792148461E-5</v>
      </c>
      <c r="GB62" s="2">
        <f t="shared" si="67"/>
        <v>1.155764644309889E-5</v>
      </c>
      <c r="GC62" s="2">
        <f t="shared" si="67"/>
        <v>1.3164142697317099E-5</v>
      </c>
      <c r="GD62" s="2">
        <f t="shared" si="67"/>
        <v>1.2550279398023658E-5</v>
      </c>
      <c r="GE62" s="2">
        <f t="shared" si="67"/>
        <v>1.4581625687399742E-5</v>
      </c>
      <c r="GF62" s="2">
        <f t="shared" si="67"/>
        <v>1.1444399605060441E-5</v>
      </c>
      <c r="GG62" s="2">
        <f t="shared" si="67"/>
        <v>1.0484682276617658E-5</v>
      </c>
      <c r="GH62" s="2">
        <f t="shared" si="67"/>
        <v>9.4195808668077825E-6</v>
      </c>
      <c r="GI62" s="2">
        <f t="shared" si="67"/>
        <v>9.3721357782877129E-6</v>
      </c>
      <c r="GJ62" s="2">
        <f t="shared" si="67"/>
        <v>6.6042169729005709E-6</v>
      </c>
      <c r="GK62" s="2">
        <f t="shared" si="67"/>
        <v>6.1082775518338506E-6</v>
      </c>
      <c r="GM62" s="86">
        <f t="shared" si="68"/>
        <v>3.0484742388048338E-3</v>
      </c>
      <c r="GN62" s="86">
        <f t="shared" si="68"/>
        <v>1.2292420370895376E-3</v>
      </c>
      <c r="GO62" s="86">
        <f t="shared" si="68"/>
        <v>8.0198486011059846E-4</v>
      </c>
      <c r="GP62" s="86">
        <f t="shared" si="68"/>
        <v>9.4323006385273655E-4</v>
      </c>
      <c r="GQ62" s="86">
        <f t="shared" si="68"/>
        <v>3.6616424381478128E-4</v>
      </c>
      <c r="GR62" s="86">
        <f t="shared" si="68"/>
        <v>3.4372584911347785E-4</v>
      </c>
      <c r="GS62" s="86">
        <f t="shared" si="68"/>
        <v>1.7456290614504007E-4</v>
      </c>
      <c r="GT62" s="86">
        <f t="shared" si="68"/>
        <v>7.0827569724822893E-5</v>
      </c>
      <c r="GU62" s="86">
        <f t="shared" si="68"/>
        <v>5.5435369091670252E-5</v>
      </c>
      <c r="GV62" s="86">
        <f t="shared" si="68"/>
        <v>1.4743023261451285E-4</v>
      </c>
      <c r="GW62" s="86">
        <f t="shared" si="68"/>
        <v>5.7526266380969286E-4</v>
      </c>
      <c r="GX62" s="86">
        <f t="shared" si="68"/>
        <v>7.9917918888272176E-4</v>
      </c>
      <c r="GY62" s="86">
        <f t="shared" si="68"/>
        <v>1.7927960014510501E-3</v>
      </c>
      <c r="GZ62" s="86">
        <f t="shared" si="68"/>
        <v>1.0174588128789681E-3</v>
      </c>
      <c r="HA62" s="86">
        <f t="shared" si="68"/>
        <v>1.5382422481419089E-4</v>
      </c>
      <c r="HC62" s="86">
        <f t="shared" si="73"/>
        <v>6.2177280281402701E-11</v>
      </c>
      <c r="HD62" s="86">
        <f t="shared" si="69"/>
        <v>1.1178392082030099E-12</v>
      </c>
      <c r="HE62" s="86">
        <f t="shared" si="69"/>
        <v>1.3732274502851208E-13</v>
      </c>
      <c r="HF62" s="86">
        <f t="shared" si="69"/>
        <v>1.807336960942545E-12</v>
      </c>
      <c r="HG62" s="86">
        <f t="shared" si="69"/>
        <v>1.1653630862235524E-10</v>
      </c>
      <c r="HH62" s="86">
        <f t="shared" si="69"/>
        <v>1.9655970103322202E-10</v>
      </c>
      <c r="HI62" s="86">
        <f t="shared" si="69"/>
        <v>8.0261169159326404E-12</v>
      </c>
      <c r="HJ62" s="86">
        <f t="shared" si="69"/>
        <v>1.5598955491104876E-13</v>
      </c>
      <c r="HK62" s="86">
        <f t="shared" si="69"/>
        <v>1.5464921773636075E-13</v>
      </c>
      <c r="HL62" s="86">
        <f t="shared" si="69"/>
        <v>9.986743584179119E-12</v>
      </c>
      <c r="HM62" s="86">
        <f t="shared" si="69"/>
        <v>1.8676784633220674E-11</v>
      </c>
      <c r="HN62" s="86">
        <f t="shared" si="69"/>
        <v>8.1265797688455526E-13</v>
      </c>
      <c r="HO62" s="86">
        <f t="shared" si="69"/>
        <v>1.0013449414851279E-12</v>
      </c>
      <c r="HP62" s="86">
        <f t="shared" si="69"/>
        <v>6.9989018737985632E-13</v>
      </c>
      <c r="HQ62" s="86">
        <f t="shared" si="69"/>
        <v>4.8690210515698799E-17</v>
      </c>
      <c r="HS62" s="86">
        <f t="shared" si="70"/>
        <v>9.6941595263161812E-42</v>
      </c>
      <c r="HT62" s="86">
        <f t="shared" si="70"/>
        <v>6.6243528015516643E-49</v>
      </c>
      <c r="HU62" s="86">
        <f t="shared" si="70"/>
        <v>7.1708644292988453E-52</v>
      </c>
      <c r="HV62" s="86">
        <f t="shared" si="70"/>
        <v>2.1131936985448872E-47</v>
      </c>
      <c r="HW62" s="86">
        <f t="shared" si="70"/>
        <v>1.4491444492047344E-40</v>
      </c>
      <c r="HX62" s="86">
        <f t="shared" si="70"/>
        <v>7.2458566302871394E-41</v>
      </c>
      <c r="HY62" s="86">
        <f t="shared" si="70"/>
        <v>4.5545285023104637E-47</v>
      </c>
      <c r="HZ62" s="86">
        <f t="shared" si="70"/>
        <v>2.7420146569066516E-54</v>
      </c>
      <c r="IA62" s="86">
        <f t="shared" si="70"/>
        <v>2.0502596573747312E-54</v>
      </c>
      <c r="IB62" s="86">
        <f t="shared" si="70"/>
        <v>1.6037896126356071E-47</v>
      </c>
      <c r="IC62" s="86">
        <f t="shared" si="70"/>
        <v>1.9158827729107638E-45</v>
      </c>
      <c r="ID62" s="86">
        <f t="shared" si="70"/>
        <v>7.1826048211059422E-50</v>
      </c>
      <c r="IE62" s="86">
        <f t="shared" si="70"/>
        <v>2.8028330410857559E-50</v>
      </c>
      <c r="IF62" s="86">
        <f t="shared" si="70"/>
        <v>2.6599145578479475E-32</v>
      </c>
      <c r="IG62" s="86">
        <f t="shared" si="70"/>
        <v>1.6431733559165653E-28</v>
      </c>
      <c r="II62" s="86">
        <f t="shared" si="71"/>
        <v>1.4016036170488789E-146</v>
      </c>
      <c r="IJ62" s="86">
        <f t="shared" si="71"/>
        <v>9.2210547665856725E-173</v>
      </c>
      <c r="IK62" s="86">
        <f t="shared" si="71"/>
        <v>1.5488633746533698E-182</v>
      </c>
      <c r="IL62" s="86">
        <f t="shared" si="71"/>
        <v>1.4073920416109206E-166</v>
      </c>
      <c r="IM62" s="86">
        <f t="shared" si="71"/>
        <v>7.6954619401603552E-144</v>
      </c>
      <c r="IN62" s="86">
        <f t="shared" si="71"/>
        <v>7.7814839476093927E-146</v>
      </c>
      <c r="IO62" s="86">
        <f t="shared" si="71"/>
        <v>1.1069813170905913E-168</v>
      </c>
      <c r="IP62" s="86">
        <f t="shared" si="71"/>
        <v>5.3610698651255359E-199</v>
      </c>
      <c r="IQ62" s="86">
        <f t="shared" si="71"/>
        <v>5.3247353438983135E-193</v>
      </c>
      <c r="IR62" s="86">
        <f t="shared" si="71"/>
        <v>1.1971423384232334E-168</v>
      </c>
      <c r="IS62" s="86">
        <f t="shared" si="71"/>
        <v>1.57793985996219E-161</v>
      </c>
      <c r="IT62" s="86">
        <f t="shared" si="71"/>
        <v>1.1452882902719185E-175</v>
      </c>
      <c r="IU62" s="86">
        <f t="shared" si="71"/>
        <v>1.4933057285052295E-178</v>
      </c>
      <c r="IV62" s="86">
        <f t="shared" si="71"/>
        <v>5.5031112878337566E-81</v>
      </c>
      <c r="IW62" s="86">
        <f t="shared" si="71"/>
        <v>1.9157029840232466E-83</v>
      </c>
      <c r="IY62" s="86">
        <f t="shared" si="72"/>
        <v>3.048474300982114E-3</v>
      </c>
      <c r="IZ62" s="86">
        <f t="shared" si="72"/>
        <v>1.2292420382073767E-3</v>
      </c>
      <c r="JA62" s="86">
        <f t="shared" si="72"/>
        <v>8.0198486024792123E-4</v>
      </c>
      <c r="JB62" s="86">
        <f t="shared" si="72"/>
        <v>9.432300656600735E-4</v>
      </c>
      <c r="JC62" s="86">
        <f t="shared" si="72"/>
        <v>3.6616436035108988E-4</v>
      </c>
      <c r="JD62" s="86">
        <f t="shared" si="72"/>
        <v>3.4372604567317887E-4</v>
      </c>
      <c r="JE62" s="86">
        <f t="shared" si="72"/>
        <v>1.7456291417115697E-4</v>
      </c>
      <c r="JF62" s="86">
        <f t="shared" si="72"/>
        <v>7.0827569880812453E-5</v>
      </c>
      <c r="JG62" s="86">
        <f t="shared" si="72"/>
        <v>5.5435369246319468E-5</v>
      </c>
      <c r="JH62" s="86">
        <f t="shared" si="72"/>
        <v>1.4743024260125643E-4</v>
      </c>
      <c r="JI62" s="86">
        <f t="shared" si="72"/>
        <v>5.7526268248647748E-4</v>
      </c>
      <c r="JJ62" s="86">
        <f t="shared" si="72"/>
        <v>7.9917918969537975E-4</v>
      </c>
      <c r="JK62" s="86">
        <f t="shared" si="72"/>
        <v>1.792796002452395E-3</v>
      </c>
      <c r="JL62" s="86">
        <f t="shared" si="72"/>
        <v>1.0174588135788583E-3</v>
      </c>
      <c r="JM62" s="86">
        <f t="shared" si="72"/>
        <v>1.5382422481423957E-4</v>
      </c>
    </row>
    <row r="63" spans="2:273" x14ac:dyDescent="0.25">
      <c r="B63" s="2">
        <v>36</v>
      </c>
      <c r="C63" s="37">
        <v>82.641999999999996</v>
      </c>
      <c r="D63" s="37">
        <v>83.566999999999993</v>
      </c>
      <c r="E63" s="37">
        <v>88.783000000000001</v>
      </c>
      <c r="F63" s="37">
        <v>88.918000000000006</v>
      </c>
      <c r="G63" s="37">
        <v>92.855000000000004</v>
      </c>
      <c r="H63" s="37">
        <v>93.417000000000002</v>
      </c>
      <c r="I63" s="37">
        <v>94.379000000000005</v>
      </c>
      <c r="J63" s="37">
        <v>97.5</v>
      </c>
      <c r="K63" s="37">
        <v>100.407</v>
      </c>
      <c r="L63" s="37">
        <v>98.5</v>
      </c>
      <c r="M63" s="37">
        <v>98.77</v>
      </c>
      <c r="N63" s="37">
        <v>99.361000000000004</v>
      </c>
      <c r="O63" s="37">
        <v>102.39</v>
      </c>
      <c r="P63" s="37">
        <v>99.766000000000005</v>
      </c>
      <c r="Q63" s="37">
        <v>94.453000000000003</v>
      </c>
      <c r="S63" s="4">
        <f t="shared" si="74"/>
        <v>79.203567992733895</v>
      </c>
      <c r="T63" s="4">
        <f t="shared" si="74"/>
        <v>80.033580192170589</v>
      </c>
      <c r="U63" s="4">
        <f t="shared" si="74"/>
        <v>87.24836828599777</v>
      </c>
      <c r="V63" s="4">
        <f t="shared" si="74"/>
        <v>85.867617309874262</v>
      </c>
      <c r="W63" s="4">
        <f t="shared" si="74"/>
        <v>95.484030947713407</v>
      </c>
      <c r="X63" s="4">
        <f t="shared" si="74"/>
        <v>91.119374109339233</v>
      </c>
      <c r="Y63" s="4">
        <f t="shared" si="74"/>
        <v>92.971355945676109</v>
      </c>
      <c r="Z63" s="4">
        <f t="shared" si="74"/>
        <v>98.847507339286835</v>
      </c>
      <c r="AA63" s="4">
        <f t="shared" si="74"/>
        <v>103.84262762317454</v>
      </c>
      <c r="AB63" s="4">
        <f t="shared" si="74"/>
        <v>99.585110436265495</v>
      </c>
      <c r="AC63" s="4">
        <f t="shared" si="74"/>
        <v>97.095923909749345</v>
      </c>
      <c r="AD63" s="4">
        <f t="shared" si="74"/>
        <v>98.128347423307062</v>
      </c>
      <c r="AE63" s="4">
        <f t="shared" si="74"/>
        <v>99.167178333626239</v>
      </c>
      <c r="AF63" s="4">
        <f t="shared" si="74"/>
        <v>98.400178219600647</v>
      </c>
      <c r="AG63" s="4">
        <f t="shared" si="74"/>
        <v>94.562985299503822</v>
      </c>
      <c r="AI63" s="4">
        <f t="shared" si="75"/>
        <v>3.4384320072661012</v>
      </c>
      <c r="AJ63" s="4">
        <f t="shared" si="75"/>
        <v>3.5334198078294037</v>
      </c>
      <c r="AK63" s="4">
        <f t="shared" si="75"/>
        <v>1.5346317140022308</v>
      </c>
      <c r="AL63" s="4">
        <f t="shared" si="75"/>
        <v>3.050382690125744</v>
      </c>
      <c r="AM63" s="4">
        <f t="shared" si="75"/>
        <v>-2.6290309477134031</v>
      </c>
      <c r="AN63" s="4">
        <f t="shared" si="75"/>
        <v>2.2976258906607683</v>
      </c>
      <c r="AO63" s="4">
        <f t="shared" si="75"/>
        <v>1.4076440543238959</v>
      </c>
      <c r="AP63" s="4">
        <f t="shared" si="75"/>
        <v>-1.3475073392868353</v>
      </c>
      <c r="AQ63" s="4">
        <f t="shared" si="75"/>
        <v>-3.4356276231745397</v>
      </c>
      <c r="AR63" s="4">
        <f t="shared" si="75"/>
        <v>-1.0851104362654951</v>
      </c>
      <c r="AS63" s="4">
        <f t="shared" si="75"/>
        <v>1.6740760902506509</v>
      </c>
      <c r="AT63" s="4">
        <f t="shared" si="75"/>
        <v>1.2326525766929421</v>
      </c>
      <c r="AU63" s="4">
        <f t="shared" si="75"/>
        <v>3.2228216663737612</v>
      </c>
      <c r="AV63" s="4">
        <f t="shared" si="75"/>
        <v>1.365821780399358</v>
      </c>
      <c r="AW63" s="4">
        <f t="shared" si="75"/>
        <v>-0.10998529950381908</v>
      </c>
      <c r="AY63" s="2">
        <f t="shared" si="65"/>
        <v>76.591465066464153</v>
      </c>
      <c r="AZ63" s="2">
        <f t="shared" si="65"/>
        <v>78.5839535440265</v>
      </c>
      <c r="BA63" s="2">
        <f t="shared" si="65"/>
        <v>86.293594973941381</v>
      </c>
      <c r="BB63" s="2">
        <f t="shared" si="65"/>
        <v>84.732325274174002</v>
      </c>
      <c r="BC63" s="2">
        <f t="shared" si="65"/>
        <v>94.990984035535334</v>
      </c>
      <c r="BD63" s="2">
        <f t="shared" si="65"/>
        <v>90.630825431409789</v>
      </c>
      <c r="BE63" s="2">
        <f t="shared" si="65"/>
        <v>92.697547578609175</v>
      </c>
      <c r="BF63" s="2">
        <f t="shared" si="65"/>
        <v>98.725436611022417</v>
      </c>
      <c r="BG63" s="2">
        <f t="shared" si="65"/>
        <v>103.74241851454229</v>
      </c>
      <c r="BH63" s="2">
        <f t="shared" si="65"/>
        <v>99.363311400032359</v>
      </c>
      <c r="BI63" s="2">
        <f t="shared" si="65"/>
        <v>96.394511107319104</v>
      </c>
      <c r="BJ63" s="2">
        <f t="shared" si="65"/>
        <v>97.213508355833994</v>
      </c>
      <c r="BK63" s="2">
        <f t="shared" si="65"/>
        <v>97.431677533719707</v>
      </c>
      <c r="BL63" s="2">
        <f t="shared" si="65"/>
        <v>97.444429684150478</v>
      </c>
      <c r="BM63" s="2">
        <f t="shared" si="65"/>
        <v>94.414442097665827</v>
      </c>
      <c r="BO63" s="2">
        <f t="shared" si="10"/>
        <v>82.641999999999996</v>
      </c>
      <c r="BP63" s="2">
        <f t="shared" si="11"/>
        <v>83.566999999999993</v>
      </c>
      <c r="BQ63" s="2">
        <f t="shared" si="12"/>
        <v>88.783000000000001</v>
      </c>
      <c r="BR63" s="2">
        <f t="shared" si="13"/>
        <v>88.918000000000006</v>
      </c>
      <c r="BS63" s="2">
        <f t="shared" si="14"/>
        <v>92.855000000000004</v>
      </c>
      <c r="BT63" s="2">
        <f t="shared" si="15"/>
        <v>93.417000000000002</v>
      </c>
      <c r="BU63" s="2">
        <f t="shared" si="16"/>
        <v>94.379000000000005</v>
      </c>
      <c r="BV63" s="2">
        <f t="shared" si="17"/>
        <v>97.5</v>
      </c>
      <c r="BW63" s="2">
        <f t="shared" si="18"/>
        <v>100.407</v>
      </c>
      <c r="BX63" s="2">
        <f t="shared" si="19"/>
        <v>98.5</v>
      </c>
      <c r="BY63" s="2">
        <f t="shared" si="20"/>
        <v>98.77</v>
      </c>
      <c r="BZ63" s="2">
        <f t="shared" si="21"/>
        <v>99.361000000000004</v>
      </c>
      <c r="CA63" s="2">
        <f t="shared" si="22"/>
        <v>102.39</v>
      </c>
      <c r="CB63" s="2">
        <f t="shared" si="23"/>
        <v>99.766000000000005</v>
      </c>
      <c r="CC63" s="2">
        <f t="shared" si="24"/>
        <v>94.453000000000003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80.063522795497178</v>
      </c>
      <c r="DL63" s="2">
        <f t="shared" si="76"/>
        <v>81.156045296167264</v>
      </c>
      <c r="DM63" s="2">
        <f t="shared" si="76"/>
        <v>87.991383707425115</v>
      </c>
      <c r="DN63" s="2">
        <f t="shared" si="76"/>
        <v>87.114063987251171</v>
      </c>
      <c r="DO63" s="2">
        <f t="shared" si="76"/>
        <v>92.724558894593756</v>
      </c>
      <c r="DP63" s="2">
        <f t="shared" si="76"/>
        <v>91.663228782845081</v>
      </c>
      <c r="DQ63" s="2">
        <f t="shared" si="76"/>
        <v>93.296435365853654</v>
      </c>
      <c r="DR63" s="2">
        <f t="shared" si="76"/>
        <v>99.094137761243033</v>
      </c>
      <c r="DS63" s="2">
        <f t="shared" si="76"/>
        <v>103.87319936535727</v>
      </c>
      <c r="DT63" s="2">
        <f t="shared" si="76"/>
        <v>100.09544459930316</v>
      </c>
      <c r="DU63" s="2">
        <f t="shared" si="76"/>
        <v>97.506059347629105</v>
      </c>
      <c r="DV63" s="2">
        <f t="shared" si="76"/>
        <v>98.524169219134052</v>
      </c>
      <c r="DW63" s="2">
        <f t="shared" si="76"/>
        <v>100.39598745644597</v>
      </c>
      <c r="DX63" s="2">
        <f t="shared" si="76"/>
        <v>99.653101882613527</v>
      </c>
      <c r="DY63" s="2">
        <f t="shared" si="76"/>
        <v>94.891208536585381</v>
      </c>
      <c r="EA63" s="2">
        <f t="shared" si="77"/>
        <v>71.671778239315529</v>
      </c>
      <c r="EB63" s="2">
        <f t="shared" si="77"/>
        <v>74.238634655612984</v>
      </c>
      <c r="EC63" s="2">
        <f t="shared" si="77"/>
        <v>83.194932933005575</v>
      </c>
      <c r="ED63" s="2">
        <f t="shared" si="77"/>
        <v>80.490528295782781</v>
      </c>
      <c r="EE63" s="2">
        <f t="shared" si="77"/>
        <v>99.549092095833629</v>
      </c>
      <c r="EF63" s="2">
        <f t="shared" si="77"/>
        <v>88.551069954904179</v>
      </c>
      <c r="EG63" s="2">
        <f t="shared" si="77"/>
        <v>91.389179618610115</v>
      </c>
      <c r="EH63" s="2">
        <f t="shared" si="77"/>
        <v>97.837674469833942</v>
      </c>
      <c r="EI63" s="2">
        <f t="shared" si="77"/>
        <v>103.42179702268432</v>
      </c>
      <c r="EJ63" s="2">
        <f t="shared" si="77"/>
        <v>97.72156836283186</v>
      </c>
      <c r="EK63" s="2">
        <f t="shared" si="77"/>
        <v>94.295864380530972</v>
      </c>
      <c r="EL63" s="2">
        <f t="shared" si="77"/>
        <v>94.793289139179421</v>
      </c>
      <c r="EM63" s="2">
        <f t="shared" si="77"/>
        <v>92.796849688368155</v>
      </c>
      <c r="EN63" s="2">
        <f t="shared" si="77"/>
        <v>93.595548504592003</v>
      </c>
      <c r="EO63" s="2">
        <f t="shared" si="77"/>
        <v>93.365104045948669</v>
      </c>
      <c r="EQ63" s="2">
        <f t="shared" si="78"/>
        <v>70.692796193996699</v>
      </c>
      <c r="ER63" s="2">
        <f t="shared" si="78"/>
        <v>74.428221978845571</v>
      </c>
      <c r="ES63" s="2">
        <f t="shared" si="78"/>
        <v>83.002856552709744</v>
      </c>
      <c r="ET63" s="2">
        <f t="shared" si="78"/>
        <v>80.904141537751102</v>
      </c>
      <c r="EU63" s="2">
        <f t="shared" si="78"/>
        <v>93.51171849495141</v>
      </c>
      <c r="EV63" s="2">
        <f t="shared" si="78"/>
        <v>87.926052203200072</v>
      </c>
      <c r="EW63" s="2">
        <f t="shared" si="78"/>
        <v>90.230971137289572</v>
      </c>
      <c r="EX63" s="2">
        <f t="shared" si="78"/>
        <v>94.364368595588331</v>
      </c>
      <c r="EY63" s="2">
        <f t="shared" si="78"/>
        <v>99.234882570244011</v>
      </c>
      <c r="EZ63" s="2">
        <f t="shared" si="78"/>
        <v>95.693816864683214</v>
      </c>
      <c r="FA63" s="2">
        <f t="shared" si="78"/>
        <v>93.492258826422301</v>
      </c>
      <c r="FB63" s="2">
        <f t="shared" si="78"/>
        <v>93.963705196087616</v>
      </c>
      <c r="FC63" s="2">
        <f t="shared" si="78"/>
        <v>92.957350366808328</v>
      </c>
      <c r="FD63" s="2">
        <f t="shared" si="78"/>
        <v>95.218118933421465</v>
      </c>
      <c r="FE63" s="2">
        <f t="shared" si="78"/>
        <v>96.763521141293381</v>
      </c>
      <c r="FG63" s="2">
        <f t="shared" si="79"/>
        <v>0.41374576455867923</v>
      </c>
      <c r="FH63" s="2">
        <f t="shared" si="79"/>
        <v>0.37182900540737474</v>
      </c>
      <c r="FI63" s="2">
        <f t="shared" si="79"/>
        <v>0.35396719270795601</v>
      </c>
      <c r="FJ63" s="2">
        <f t="shared" si="79"/>
        <v>0.35958795084457768</v>
      </c>
      <c r="FK63" s="2">
        <f t="shared" si="79"/>
        <v>0.33211007529138814</v>
      </c>
      <c r="FL63" s="2">
        <f t="shared" si="79"/>
        <v>0.33172967314786839</v>
      </c>
      <c r="FM63" s="2">
        <f t="shared" si="79"/>
        <v>0.3139962064991329</v>
      </c>
      <c r="FN63" s="2">
        <f t="shared" si="79"/>
        <v>0.29340559032870889</v>
      </c>
      <c r="FO63" s="2">
        <f t="shared" si="79"/>
        <v>0.28957295154278923</v>
      </c>
      <c r="FP63" s="2">
        <f t="shared" si="79"/>
        <v>0.30840182092949497</v>
      </c>
      <c r="FQ63" s="2">
        <f t="shared" si="79"/>
        <v>0.34625280186438917</v>
      </c>
      <c r="FR63" s="2">
        <f t="shared" si="79"/>
        <v>0.35129842476147966</v>
      </c>
      <c r="FS63" s="2">
        <f t="shared" si="79"/>
        <v>0.39008525211071876</v>
      </c>
      <c r="FT63" s="2">
        <f t="shared" si="79"/>
        <v>0.36461650608283536</v>
      </c>
      <c r="FU63" s="2">
        <f t="shared" si="79"/>
        <v>0.31242238198401445</v>
      </c>
      <c r="FW63" s="2">
        <f t="shared" si="67"/>
        <v>9.1540540071566442E-6</v>
      </c>
      <c r="FX63" s="2">
        <f t="shared" si="67"/>
        <v>1.14265600058774E-5</v>
      </c>
      <c r="FY63" s="2">
        <f t="shared" si="67"/>
        <v>1.3108850510875727E-5</v>
      </c>
      <c r="FZ63" s="2">
        <f t="shared" si="67"/>
        <v>1.187960966664671E-5</v>
      </c>
      <c r="GA63" s="2">
        <f t="shared" si="67"/>
        <v>1.1775708358989099E-5</v>
      </c>
      <c r="GB63" s="2">
        <f t="shared" si="67"/>
        <v>1.2672693192765338E-5</v>
      </c>
      <c r="GC63" s="2">
        <f t="shared" si="67"/>
        <v>1.4434177106359525E-5</v>
      </c>
      <c r="GD63" s="2">
        <f t="shared" si="67"/>
        <v>1.3761091053119228E-5</v>
      </c>
      <c r="GE63" s="2">
        <f t="shared" si="67"/>
        <v>1.5988412137914013E-5</v>
      </c>
      <c r="GF63" s="2">
        <f t="shared" si="67"/>
        <v>1.254852077963708E-5</v>
      </c>
      <c r="GG63" s="2">
        <f t="shared" si="67"/>
        <v>1.1496213880882807E-5</v>
      </c>
      <c r="GH63" s="2">
        <f t="shared" si="67"/>
        <v>1.0328355651016128E-5</v>
      </c>
      <c r="GI63" s="2">
        <f t="shared" si="67"/>
        <v>1.0276333240255993E-5</v>
      </c>
      <c r="GJ63" s="2">
        <f t="shared" si="67"/>
        <v>7.2413752994482406E-6</v>
      </c>
      <c r="GK63" s="2">
        <f t="shared" si="67"/>
        <v>6.6975892045828877E-6</v>
      </c>
      <c r="GM63" s="86">
        <f t="shared" si="68"/>
        <v>4.156118451071839E-3</v>
      </c>
      <c r="GN63" s="86">
        <f t="shared" si="68"/>
        <v>1.7923463717019656E-3</v>
      </c>
      <c r="GO63" s="86">
        <f t="shared" si="68"/>
        <v>1.1995741452858349E-3</v>
      </c>
      <c r="GP63" s="86">
        <f t="shared" si="68"/>
        <v>1.3940333438300166E-3</v>
      </c>
      <c r="GQ63" s="86">
        <f t="shared" si="68"/>
        <v>5.8281330824420669E-4</v>
      </c>
      <c r="GR63" s="86">
        <f t="shared" si="68"/>
        <v>5.5153631782745905E-4</v>
      </c>
      <c r="GS63" s="86">
        <f t="shared" si="68"/>
        <v>2.9333837564856453E-4</v>
      </c>
      <c r="GT63" s="86">
        <f t="shared" si="68"/>
        <v>1.2621846812918501E-4</v>
      </c>
      <c r="GU63" s="86">
        <f t="shared" si="68"/>
        <v>1.0069776864417854E-4</v>
      </c>
      <c r="GV63" s="86">
        <f t="shared" si="68"/>
        <v>2.495202561057593E-4</v>
      </c>
      <c r="GW63" s="86">
        <f t="shared" si="68"/>
        <v>8.8846286147688681E-4</v>
      </c>
      <c r="GX63" s="86">
        <f t="shared" si="68"/>
        <v>1.1881921884037607E-3</v>
      </c>
      <c r="GY63" s="86">
        <f t="shared" si="68"/>
        <v>2.5596654465919523E-3</v>
      </c>
      <c r="GZ63" s="86">
        <f t="shared" si="68"/>
        <v>1.5040727370856414E-3</v>
      </c>
      <c r="HA63" s="86">
        <f t="shared" si="68"/>
        <v>2.6174927951766501E-4</v>
      </c>
      <c r="HC63" s="86">
        <f t="shared" si="73"/>
        <v>1.3715795835072341E-10</v>
      </c>
      <c r="HD63" s="86">
        <f t="shared" si="69"/>
        <v>2.8915653364956986E-12</v>
      </c>
      <c r="HE63" s="86">
        <f t="shared" si="69"/>
        <v>3.835308361447598E-13</v>
      </c>
      <c r="HF63" s="86">
        <f t="shared" si="69"/>
        <v>4.5707067786758527E-12</v>
      </c>
      <c r="HG63" s="86">
        <f t="shared" si="69"/>
        <v>2.5666759201132608E-10</v>
      </c>
      <c r="HH63" s="86">
        <f t="shared" si="69"/>
        <v>4.333552187428449E-10</v>
      </c>
      <c r="HI63" s="86">
        <f t="shared" si="69"/>
        <v>2.0183349494591735E-11</v>
      </c>
      <c r="HJ63" s="86">
        <f t="shared" si="69"/>
        <v>4.5688284145090702E-13</v>
      </c>
      <c r="HK63" s="86">
        <f t="shared" si="69"/>
        <v>4.5202890239375145E-13</v>
      </c>
      <c r="HL63" s="86">
        <f t="shared" si="69"/>
        <v>2.473029019242377E-11</v>
      </c>
      <c r="HM63" s="86">
        <f t="shared" si="69"/>
        <v>4.4547559387228458E-11</v>
      </c>
      <c r="HN63" s="86">
        <f t="shared" si="69"/>
        <v>2.1134837960091926E-12</v>
      </c>
      <c r="HO63" s="86">
        <f t="shared" si="69"/>
        <v>2.61376923112858E-12</v>
      </c>
      <c r="HP63" s="86">
        <f t="shared" si="69"/>
        <v>1.8427155306621586E-12</v>
      </c>
      <c r="HQ63" s="86">
        <f t="shared" si="69"/>
        <v>1.8604744745849776E-16</v>
      </c>
      <c r="HS63" s="86">
        <f t="shared" si="70"/>
        <v>6.4425993446636271E-41</v>
      </c>
      <c r="HT63" s="86">
        <f t="shared" si="70"/>
        <v>6.4529114063036629E-48</v>
      </c>
      <c r="HU63" s="86">
        <f t="shared" si="70"/>
        <v>8.240533391139553E-51</v>
      </c>
      <c r="HV63" s="86">
        <f t="shared" si="70"/>
        <v>1.9198097884287837E-46</v>
      </c>
      <c r="HW63" s="86">
        <f t="shared" si="70"/>
        <v>9.582196643026219E-40</v>
      </c>
      <c r="HX63" s="86">
        <f t="shared" si="70"/>
        <v>4.9507045915175584E-40</v>
      </c>
      <c r="HY63" s="86">
        <f t="shared" si="70"/>
        <v>4.3240122210337091E-46</v>
      </c>
      <c r="HZ63" s="86">
        <f t="shared" si="70"/>
        <v>3.7730141401882195E-53</v>
      </c>
      <c r="IA63" s="86">
        <f t="shared" si="70"/>
        <v>2.8147128281749405E-53</v>
      </c>
      <c r="IB63" s="86">
        <f t="shared" si="70"/>
        <v>1.4973685400850342E-46</v>
      </c>
      <c r="IC63" s="86">
        <f t="shared" si="70"/>
        <v>1.595685647632764E-44</v>
      </c>
      <c r="ID63" s="86">
        <f t="shared" si="70"/>
        <v>7.1547918196471212E-49</v>
      </c>
      <c r="IE63" s="86">
        <f t="shared" si="70"/>
        <v>2.8704037254599435E-49</v>
      </c>
      <c r="IF63" s="86">
        <f t="shared" si="70"/>
        <v>1.1120874542022207E-31</v>
      </c>
      <c r="IG63" s="86">
        <f t="shared" si="70"/>
        <v>5.6760639804858421E-28</v>
      </c>
      <c r="II63" s="86">
        <f t="shared" si="71"/>
        <v>2.5998101108448849E-144</v>
      </c>
      <c r="IJ63" s="86">
        <f t="shared" si="71"/>
        <v>4.9535983892421234E-170</v>
      </c>
      <c r="IK63" s="86">
        <f t="shared" si="71"/>
        <v>1.291585277462567E-179</v>
      </c>
      <c r="IL63" s="86">
        <f t="shared" si="71"/>
        <v>6.1475299472128952E-164</v>
      </c>
      <c r="IM63" s="86">
        <f t="shared" si="71"/>
        <v>1.4468227699721569E-141</v>
      </c>
      <c r="IN63" s="86">
        <f t="shared" si="71"/>
        <v>1.6293675757585605E-143</v>
      </c>
      <c r="IO63" s="86">
        <f t="shared" si="71"/>
        <v>5.8117323205075694E-166</v>
      </c>
      <c r="IP63" s="86">
        <f t="shared" si="71"/>
        <v>8.5143013256543831E-196</v>
      </c>
      <c r="IQ63" s="86">
        <f t="shared" si="71"/>
        <v>7.4380163074342384E-190</v>
      </c>
      <c r="IR63" s="86">
        <f t="shared" si="71"/>
        <v>5.813391041557868E-166</v>
      </c>
      <c r="IS63" s="86">
        <f t="shared" si="71"/>
        <v>5.6254467370313947E-159</v>
      </c>
      <c r="IT63" s="86">
        <f t="shared" si="71"/>
        <v>6.4762448606341753E-173</v>
      </c>
      <c r="IU63" s="86">
        <f t="shared" si="71"/>
        <v>9.354493659104651E-176</v>
      </c>
      <c r="IV63" s="86">
        <f t="shared" si="71"/>
        <v>9.0664302904810945E-80</v>
      </c>
      <c r="IW63" s="86">
        <f t="shared" si="71"/>
        <v>3.3786787227701323E-82</v>
      </c>
      <c r="IY63" s="86">
        <f t="shared" si="72"/>
        <v>4.1561185882297976E-3</v>
      </c>
      <c r="IZ63" s="86">
        <f t="shared" si="72"/>
        <v>1.7923463745935309E-3</v>
      </c>
      <c r="JA63" s="86">
        <f t="shared" si="72"/>
        <v>1.1995741456693658E-3</v>
      </c>
      <c r="JB63" s="86">
        <f t="shared" si="72"/>
        <v>1.3940333484007235E-3</v>
      </c>
      <c r="JC63" s="86">
        <f t="shared" si="72"/>
        <v>5.8281356491179871E-4</v>
      </c>
      <c r="JD63" s="86">
        <f t="shared" si="72"/>
        <v>5.5153675118267784E-4</v>
      </c>
      <c r="JE63" s="86">
        <f t="shared" si="72"/>
        <v>2.9333839583191404E-4</v>
      </c>
      <c r="JF63" s="86">
        <f t="shared" si="72"/>
        <v>1.2621846858606786E-4</v>
      </c>
      <c r="JG63" s="86">
        <f t="shared" si="72"/>
        <v>1.0069776909620744E-4</v>
      </c>
      <c r="JH63" s="86">
        <f t="shared" si="72"/>
        <v>2.4952028083604949E-4</v>
      </c>
      <c r="JI63" s="86">
        <f t="shared" si="72"/>
        <v>8.8846290602444624E-4</v>
      </c>
      <c r="JJ63" s="86">
        <f t="shared" si="72"/>
        <v>1.1881921905172446E-3</v>
      </c>
      <c r="JK63" s="86">
        <f t="shared" si="72"/>
        <v>2.5596654492057217E-3</v>
      </c>
      <c r="JL63" s="86">
        <f t="shared" si="72"/>
        <v>1.5040727389283568E-3</v>
      </c>
      <c r="JM63" s="86">
        <f t="shared" si="72"/>
        <v>2.6174927951785106E-4</v>
      </c>
    </row>
    <row r="64" spans="2:273" x14ac:dyDescent="0.25">
      <c r="B64" s="2">
        <v>37</v>
      </c>
      <c r="C64" s="37">
        <v>83.984999999999999</v>
      </c>
      <c r="D64" s="37">
        <v>83.216999999999999</v>
      </c>
      <c r="E64" s="37">
        <v>89.867000000000004</v>
      </c>
      <c r="F64" s="37">
        <v>88.245999999999995</v>
      </c>
      <c r="G64" s="37">
        <v>94.516000000000005</v>
      </c>
      <c r="H64" s="37">
        <v>94.15</v>
      </c>
      <c r="I64" s="37">
        <v>94.655000000000001</v>
      </c>
      <c r="J64" s="37">
        <v>96.85</v>
      </c>
      <c r="K64" s="37">
        <v>101.203</v>
      </c>
      <c r="L64" s="37">
        <v>99.832999999999998</v>
      </c>
      <c r="M64" s="37">
        <v>98.59</v>
      </c>
      <c r="N64" s="37">
        <v>99.787000000000006</v>
      </c>
      <c r="O64" s="37">
        <v>102.47499999999999</v>
      </c>
      <c r="P64" s="37">
        <v>100.188</v>
      </c>
      <c r="Q64" s="37">
        <v>95.343999999999994</v>
      </c>
      <c r="S64" s="4">
        <f t="shared" si="74"/>
        <v>79.961532911124948</v>
      </c>
      <c r="T64" s="4">
        <f t="shared" si="74"/>
        <v>80.555778208945156</v>
      </c>
      <c r="U64" s="4">
        <f t="shared" si="74"/>
        <v>87.664092024479203</v>
      </c>
      <c r="V64" s="4">
        <f t="shared" si="74"/>
        <v>86.28902102811432</v>
      </c>
      <c r="W64" s="4">
        <f t="shared" si="74"/>
        <v>95.921495233028153</v>
      </c>
      <c r="X64" s="4">
        <f t="shared" si="74"/>
        <v>91.089377430905941</v>
      </c>
      <c r="Y64" s="4">
        <f t="shared" si="74"/>
        <v>92.976309210746152</v>
      </c>
      <c r="Z64" s="4">
        <f t="shared" si="74"/>
        <v>98.811846030958165</v>
      </c>
      <c r="AA64" s="4">
        <f t="shared" si="74"/>
        <v>103.81290418608366</v>
      </c>
      <c r="AB64" s="4">
        <f t="shared" si="74"/>
        <v>99.533777310314761</v>
      </c>
      <c r="AC64" s="4">
        <f t="shared" si="74"/>
        <v>97.23905642905703</v>
      </c>
      <c r="AD64" s="4">
        <f t="shared" si="74"/>
        <v>98.419802644602399</v>
      </c>
      <c r="AE64" s="4">
        <f t="shared" si="74"/>
        <v>99.708029573678104</v>
      </c>
      <c r="AF64" s="4">
        <f t="shared" si="74"/>
        <v>98.749305649264073</v>
      </c>
      <c r="AG64" s="4">
        <f t="shared" si="74"/>
        <v>94.675370716859703</v>
      </c>
      <c r="AI64" s="4">
        <f t="shared" si="75"/>
        <v>4.0234670888750514</v>
      </c>
      <c r="AJ64" s="4">
        <f t="shared" si="75"/>
        <v>2.6612217910548424</v>
      </c>
      <c r="AK64" s="4">
        <f t="shared" si="75"/>
        <v>2.2029079755208016</v>
      </c>
      <c r="AL64" s="4">
        <f t="shared" si="75"/>
        <v>1.9569789718856754</v>
      </c>
      <c r="AM64" s="4">
        <f t="shared" si="75"/>
        <v>-1.405495233028148</v>
      </c>
      <c r="AN64" s="4">
        <f t="shared" si="75"/>
        <v>3.0606225690940647</v>
      </c>
      <c r="AO64" s="4">
        <f t="shared" si="75"/>
        <v>1.6786907892538494</v>
      </c>
      <c r="AP64" s="4">
        <f t="shared" si="75"/>
        <v>-1.9618460309581707</v>
      </c>
      <c r="AQ64" s="4">
        <f t="shared" si="75"/>
        <v>-2.6099041860836536</v>
      </c>
      <c r="AR64" s="4">
        <f t="shared" si="75"/>
        <v>0.29922268968523724</v>
      </c>
      <c r="AS64" s="4">
        <f t="shared" si="75"/>
        <v>1.3509435709429738</v>
      </c>
      <c r="AT64" s="4">
        <f t="shared" si="75"/>
        <v>1.3671973553976073</v>
      </c>
      <c r="AU64" s="4">
        <f t="shared" si="75"/>
        <v>2.7669704263218904</v>
      </c>
      <c r="AV64" s="4">
        <f t="shared" si="75"/>
        <v>1.4386943507359291</v>
      </c>
      <c r="AW64" s="4">
        <f t="shared" si="75"/>
        <v>0.66862928314029091</v>
      </c>
      <c r="AY64" s="2">
        <f t="shared" si="65"/>
        <v>76.530876538069975</v>
      </c>
      <c r="AZ64" s="2">
        <f t="shared" si="65"/>
        <v>78.528229291526273</v>
      </c>
      <c r="BA64" s="2">
        <f t="shared" si="65"/>
        <v>86.29556153424798</v>
      </c>
      <c r="BB64" s="2">
        <f t="shared" si="65"/>
        <v>84.67999518983288</v>
      </c>
      <c r="BC64" s="2">
        <f t="shared" si="65"/>
        <v>95.172357482569339</v>
      </c>
      <c r="BD64" s="2">
        <f t="shared" si="65"/>
        <v>90.341589952134825</v>
      </c>
      <c r="BE64" s="2">
        <f t="shared" si="65"/>
        <v>92.538339397236101</v>
      </c>
      <c r="BF64" s="2">
        <f t="shared" si="65"/>
        <v>98.605272356258311</v>
      </c>
      <c r="BG64" s="2">
        <f t="shared" si="65"/>
        <v>103.64022756671288</v>
      </c>
      <c r="BH64" s="2">
        <f t="shared" si="65"/>
        <v>99.176438262509805</v>
      </c>
      <c r="BI64" s="2">
        <f t="shared" si="65"/>
        <v>96.203499903192082</v>
      </c>
      <c r="BJ64" s="2">
        <f t="shared" si="65"/>
        <v>97.115265055469592</v>
      </c>
      <c r="BK64" s="2">
        <f t="shared" si="65"/>
        <v>97.329509397126941</v>
      </c>
      <c r="BL64" s="2">
        <f t="shared" si="65"/>
        <v>97.395118451935105</v>
      </c>
      <c r="BM64" s="2">
        <f t="shared" si="65"/>
        <v>94.434988973262506</v>
      </c>
      <c r="BO64" s="2">
        <f t="shared" si="10"/>
        <v>83.984999999999999</v>
      </c>
      <c r="BP64" s="2">
        <f t="shared" si="11"/>
        <v>83.216999999999999</v>
      </c>
      <c r="BQ64" s="2">
        <f t="shared" si="12"/>
        <v>89.867000000000004</v>
      </c>
      <c r="BR64" s="2">
        <f t="shared" si="13"/>
        <v>88.245999999999995</v>
      </c>
      <c r="BS64" s="2">
        <f t="shared" si="14"/>
        <v>94.516000000000005</v>
      </c>
      <c r="BT64" s="2">
        <f t="shared" si="15"/>
        <v>94.15</v>
      </c>
      <c r="BU64" s="2">
        <f t="shared" si="16"/>
        <v>94.655000000000001</v>
      </c>
      <c r="BV64" s="2">
        <f t="shared" si="17"/>
        <v>96.85</v>
      </c>
      <c r="BW64" s="2">
        <f t="shared" si="18"/>
        <v>101.203</v>
      </c>
      <c r="BX64" s="2">
        <f t="shared" si="19"/>
        <v>99.832999999999998</v>
      </c>
      <c r="BY64" s="2">
        <f t="shared" si="20"/>
        <v>98.59</v>
      </c>
      <c r="BZ64" s="2">
        <f t="shared" si="21"/>
        <v>99.787000000000006</v>
      </c>
      <c r="CA64" s="2">
        <f t="shared" si="22"/>
        <v>102.47499999999999</v>
      </c>
      <c r="CB64" s="2">
        <f t="shared" si="23"/>
        <v>100.188</v>
      </c>
      <c r="CC64" s="2">
        <f t="shared" si="24"/>
        <v>95.343999999999994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80.391046904315189</v>
      </c>
      <c r="DL64" s="2">
        <f t="shared" si="76"/>
        <v>81.390854529616732</v>
      </c>
      <c r="DM64" s="2">
        <f t="shared" si="76"/>
        <v>88.242033654755147</v>
      </c>
      <c r="DN64" s="2">
        <f t="shared" si="76"/>
        <v>87.315530481052321</v>
      </c>
      <c r="DO64" s="2">
        <f t="shared" si="76"/>
        <v>92.903946541830251</v>
      </c>
      <c r="DP64" s="2">
        <f t="shared" si="76"/>
        <v>91.373592872244046</v>
      </c>
      <c r="DQ64" s="2">
        <f t="shared" si="76"/>
        <v>93.174519512195118</v>
      </c>
      <c r="DR64" s="2">
        <f t="shared" si="76"/>
        <v>99.033148375095749</v>
      </c>
      <c r="DS64" s="2">
        <f t="shared" si="76"/>
        <v>103.82923974176606</v>
      </c>
      <c r="DT64" s="2">
        <f t="shared" si="76"/>
        <v>99.960479616724768</v>
      </c>
      <c r="DU64" s="2">
        <f t="shared" si="76"/>
        <v>97.378579583207483</v>
      </c>
      <c r="DV64" s="2">
        <f t="shared" si="76"/>
        <v>98.56463482159738</v>
      </c>
      <c r="DW64" s="2">
        <f t="shared" si="76"/>
        <v>100.57632508710799</v>
      </c>
      <c r="DX64" s="2">
        <f t="shared" si="76"/>
        <v>99.83586267995571</v>
      </c>
      <c r="DY64" s="2">
        <f t="shared" si="76"/>
        <v>95.008501219512198</v>
      </c>
      <c r="EA64" s="2">
        <f t="shared" si="77"/>
        <v>71.542525989565178</v>
      </c>
      <c r="EB64" s="2">
        <f t="shared" si="77"/>
        <v>74.117608761416818</v>
      </c>
      <c r="EC64" s="2">
        <f t="shared" si="77"/>
        <v>83.055608068841863</v>
      </c>
      <c r="ED64" s="2">
        <f t="shared" si="77"/>
        <v>80.399198382437888</v>
      </c>
      <c r="EE64" s="2">
        <f t="shared" si="77"/>
        <v>99.333066465256792</v>
      </c>
      <c r="EF64" s="2">
        <f t="shared" si="77"/>
        <v>88.445568658399111</v>
      </c>
      <c r="EG64" s="2">
        <f t="shared" si="77"/>
        <v>91.270793578863035</v>
      </c>
      <c r="EH64" s="2">
        <f t="shared" si="77"/>
        <v>97.665671609403233</v>
      </c>
      <c r="EI64" s="2">
        <f t="shared" si="77"/>
        <v>103.21754878415537</v>
      </c>
      <c r="EJ64" s="2">
        <f t="shared" si="77"/>
        <v>97.572996580852774</v>
      </c>
      <c r="EK64" s="2">
        <f t="shared" si="77"/>
        <v>94.18011725663716</v>
      </c>
      <c r="EL64" s="2">
        <f t="shared" si="77"/>
        <v>94.674401427996798</v>
      </c>
      <c r="EM64" s="2">
        <f t="shared" si="77"/>
        <v>92.699651675866789</v>
      </c>
      <c r="EN64" s="2">
        <f t="shared" si="77"/>
        <v>93.516066860604894</v>
      </c>
      <c r="EO64" s="2">
        <f t="shared" si="77"/>
        <v>93.283790627095115</v>
      </c>
      <c r="EQ64" s="2">
        <f t="shared" si="78"/>
        <v>70.574285911440285</v>
      </c>
      <c r="ER64" s="2">
        <f t="shared" si="78"/>
        <v>74.30406967550563</v>
      </c>
      <c r="ES64" s="2">
        <f t="shared" si="78"/>
        <v>82.865341747984729</v>
      </c>
      <c r="ET64" s="2">
        <f t="shared" si="78"/>
        <v>80.807072446352237</v>
      </c>
      <c r="EU64" s="2">
        <f t="shared" si="78"/>
        <v>93.372859099617472</v>
      </c>
      <c r="EV64" s="2">
        <f t="shared" si="78"/>
        <v>87.82848442319613</v>
      </c>
      <c r="EW64" s="2">
        <f t="shared" si="78"/>
        <v>90.128289732430616</v>
      </c>
      <c r="EX64" s="2">
        <f t="shared" si="78"/>
        <v>94.237862388544258</v>
      </c>
      <c r="EY64" s="2">
        <f t="shared" si="78"/>
        <v>99.086703396723806</v>
      </c>
      <c r="EZ64" s="2">
        <f t="shared" si="78"/>
        <v>95.571920901328298</v>
      </c>
      <c r="FA64" s="2">
        <f t="shared" si="78"/>
        <v>93.387172783502962</v>
      </c>
      <c r="FB64" s="2">
        <f t="shared" si="78"/>
        <v>93.854932135105201</v>
      </c>
      <c r="FC64" s="2">
        <f t="shared" si="78"/>
        <v>92.857813681957168</v>
      </c>
      <c r="FD64" s="2">
        <f t="shared" si="78"/>
        <v>95.115486159656228</v>
      </c>
      <c r="FE64" s="2">
        <f t="shared" si="78"/>
        <v>96.628854596689166</v>
      </c>
      <c r="FG64" s="2">
        <f t="shared" si="79"/>
        <v>0.43624925397190639</v>
      </c>
      <c r="FH64" s="2">
        <f t="shared" si="79"/>
        <v>0.39358323168011206</v>
      </c>
      <c r="FI64" s="2">
        <f t="shared" si="79"/>
        <v>0.37530074488899318</v>
      </c>
      <c r="FJ64" s="2">
        <f t="shared" si="79"/>
        <v>0.38106044742992923</v>
      </c>
      <c r="FK64" s="2">
        <f t="shared" si="79"/>
        <v>0.35284578989351534</v>
      </c>
      <c r="FL64" s="2">
        <f t="shared" si="79"/>
        <v>0.35245417051191807</v>
      </c>
      <c r="FM64" s="2">
        <f t="shared" si="79"/>
        <v>0.33416681556467542</v>
      </c>
      <c r="FN64" s="2">
        <f t="shared" si="79"/>
        <v>0.31285672146688837</v>
      </c>
      <c r="FO64" s="2">
        <f t="shared" si="79"/>
        <v>0.30888107007233501</v>
      </c>
      <c r="FP64" s="2">
        <f t="shared" si="79"/>
        <v>0.32838508559396068</v>
      </c>
      <c r="FQ64" s="2">
        <f t="shared" si="79"/>
        <v>0.36738581377807894</v>
      </c>
      <c r="FR64" s="2">
        <f t="shared" si="79"/>
        <v>0.37256388991509798</v>
      </c>
      <c r="FS64" s="2">
        <f t="shared" si="79"/>
        <v>0.41220668962604529</v>
      </c>
      <c r="FT64" s="2">
        <f t="shared" si="79"/>
        <v>0.38620819361659314</v>
      </c>
      <c r="FU64" s="2">
        <f t="shared" si="79"/>
        <v>0.33254089938578474</v>
      </c>
      <c r="FW64" s="2">
        <f t="shared" si="67"/>
        <v>1.0037211760634045E-5</v>
      </c>
      <c r="FX64" s="2">
        <f t="shared" si="67"/>
        <v>1.2528960091266584E-5</v>
      </c>
      <c r="FY64" s="2">
        <f t="shared" si="67"/>
        <v>1.437355058318393E-5</v>
      </c>
      <c r="FZ64" s="2">
        <f t="shared" si="67"/>
        <v>1.3025718049090822E-5</v>
      </c>
      <c r="GA64" s="2">
        <f t="shared" si="67"/>
        <v>1.291179279069641E-5</v>
      </c>
      <c r="GB64" s="2">
        <f t="shared" si="67"/>
        <v>1.389531478333145E-5</v>
      </c>
      <c r="GC64" s="2">
        <f t="shared" si="67"/>
        <v>1.5826738436339596E-5</v>
      </c>
      <c r="GD64" s="2">
        <f t="shared" si="67"/>
        <v>1.5088716262423967E-5</v>
      </c>
      <c r="GE64" s="2">
        <f t="shared" si="67"/>
        <v>1.7530918258150978E-5</v>
      </c>
      <c r="GF64" s="2">
        <f t="shared" si="67"/>
        <v>1.3759162771072345E-5</v>
      </c>
      <c r="GG64" s="2">
        <f t="shared" si="67"/>
        <v>1.2605333877582518E-5</v>
      </c>
      <c r="GH64" s="2">
        <f t="shared" si="67"/>
        <v>1.1324805488623044E-5</v>
      </c>
      <c r="GI64" s="2">
        <f t="shared" si="67"/>
        <v>1.1267764162906463E-5</v>
      </c>
      <c r="GJ64" s="2">
        <f t="shared" si="67"/>
        <v>7.9400045787711139E-6</v>
      </c>
      <c r="GK64" s="2">
        <f t="shared" si="67"/>
        <v>7.3437557842247064E-6</v>
      </c>
      <c r="GM64" s="86">
        <f t="shared" si="68"/>
        <v>5.6173727864046027E-3</v>
      </c>
      <c r="GN64" s="86">
        <f t="shared" si="68"/>
        <v>2.5843983992278837E-3</v>
      </c>
      <c r="GO64" s="86">
        <f t="shared" si="68"/>
        <v>1.7728961729224493E-3</v>
      </c>
      <c r="GP64" s="86">
        <f t="shared" si="68"/>
        <v>2.0366654276263042E-3</v>
      </c>
      <c r="GQ64" s="86">
        <f t="shared" si="68"/>
        <v>9.1434527579054763E-4</v>
      </c>
      <c r="GR64" s="86">
        <f t="shared" si="68"/>
        <v>8.7195064431112661E-4</v>
      </c>
      <c r="GS64" s="86">
        <f t="shared" si="68"/>
        <v>4.8485837918127596E-4</v>
      </c>
      <c r="GT64" s="86">
        <f t="shared" si="68"/>
        <v>2.2079141933679992E-4</v>
      </c>
      <c r="GU64" s="86">
        <f t="shared" si="68"/>
        <v>1.7941512735215558E-4</v>
      </c>
      <c r="GV64" s="86">
        <f t="shared" si="68"/>
        <v>4.1533182037750541E-4</v>
      </c>
      <c r="GW64" s="86">
        <f t="shared" si="68"/>
        <v>1.3539546368777433E-3</v>
      </c>
      <c r="GX64" s="86">
        <f t="shared" si="68"/>
        <v>1.7461586740074339E-3</v>
      </c>
      <c r="GY64" s="86">
        <f t="shared" si="68"/>
        <v>3.6163111262702339E-3</v>
      </c>
      <c r="GZ64" s="86">
        <f t="shared" si="68"/>
        <v>2.1976131508847688E-3</v>
      </c>
      <c r="HA64" s="86">
        <f t="shared" si="68"/>
        <v>4.3785384355517909E-4</v>
      </c>
      <c r="HC64" s="86">
        <f t="shared" si="73"/>
        <v>2.9836760088701264E-10</v>
      </c>
      <c r="HD64" s="86">
        <f t="shared" si="69"/>
        <v>7.3523931753029551E-12</v>
      </c>
      <c r="HE64" s="86">
        <f t="shared" si="69"/>
        <v>1.0514062304909858E-12</v>
      </c>
      <c r="HF64" s="86">
        <f t="shared" si="69"/>
        <v>1.1368236062841646E-11</v>
      </c>
      <c r="HG64" s="86">
        <f t="shared" si="69"/>
        <v>5.5728338453757889E-10</v>
      </c>
      <c r="HH64" s="86">
        <f t="shared" si="69"/>
        <v>9.4150651930775198E-10</v>
      </c>
      <c r="HI64" s="86">
        <f t="shared" si="69"/>
        <v>4.98776623839269E-11</v>
      </c>
      <c r="HJ64" s="86">
        <f t="shared" si="69"/>
        <v>1.3110333079375369E-12</v>
      </c>
      <c r="HK64" s="86">
        <f t="shared" si="69"/>
        <v>1.2945569485443265E-12</v>
      </c>
      <c r="HL64" s="86">
        <f t="shared" si="69"/>
        <v>6.020708043501343E-11</v>
      </c>
      <c r="HM64" s="86">
        <f t="shared" si="69"/>
        <v>1.0456477405490263E-10</v>
      </c>
      <c r="HN64" s="86">
        <f t="shared" si="69"/>
        <v>5.4030059711624189E-12</v>
      </c>
      <c r="HO64" s="86">
        <f t="shared" si="69"/>
        <v>6.7047098466792995E-12</v>
      </c>
      <c r="HP64" s="86">
        <f t="shared" si="69"/>
        <v>4.7673761611174658E-12</v>
      </c>
      <c r="HQ64" s="86">
        <f t="shared" si="69"/>
        <v>6.9337214040011279E-16</v>
      </c>
      <c r="HS64" s="86">
        <f t="shared" si="70"/>
        <v>4.1991226831381449E-40</v>
      </c>
      <c r="HT64" s="86">
        <f t="shared" si="70"/>
        <v>6.1374101599899477E-47</v>
      </c>
      <c r="HU64" s="86">
        <f t="shared" si="70"/>
        <v>9.2276504690567919E-50</v>
      </c>
      <c r="HV64" s="86">
        <f t="shared" si="70"/>
        <v>1.7041338406414329E-45</v>
      </c>
      <c r="HW64" s="86">
        <f t="shared" si="70"/>
        <v>6.2109416762982206E-39</v>
      </c>
      <c r="HX64" s="86">
        <f t="shared" si="70"/>
        <v>3.3139599496459246E-39</v>
      </c>
      <c r="HY64" s="86">
        <f t="shared" si="70"/>
        <v>4.0065617708986965E-45</v>
      </c>
      <c r="HZ64" s="86">
        <f t="shared" si="70"/>
        <v>5.0457398407384531E-52</v>
      </c>
      <c r="IA64" s="86">
        <f t="shared" si="70"/>
        <v>3.7560244648715556E-52</v>
      </c>
      <c r="IB64" s="86">
        <f t="shared" si="70"/>
        <v>1.3652471953507979E-45</v>
      </c>
      <c r="IC64" s="86">
        <f t="shared" si="70"/>
        <v>1.2996287956950149E-43</v>
      </c>
      <c r="ID64" s="86">
        <f t="shared" si="70"/>
        <v>6.9588125031229503E-48</v>
      </c>
      <c r="IE64" s="86">
        <f t="shared" si="70"/>
        <v>2.8691167951409753E-48</v>
      </c>
      <c r="IF64" s="86">
        <f t="shared" si="70"/>
        <v>4.5828046371539106E-31</v>
      </c>
      <c r="IG64" s="86">
        <f t="shared" si="70"/>
        <v>1.9366299915344045E-27</v>
      </c>
      <c r="II64" s="86">
        <f t="shared" si="71"/>
        <v>4.6278061598155041E-142</v>
      </c>
      <c r="IJ64" s="86">
        <f t="shared" si="71"/>
        <v>2.5299348344951032E-167</v>
      </c>
      <c r="IK64" s="86">
        <f t="shared" si="71"/>
        <v>1.0196634804094389E-176</v>
      </c>
      <c r="IL64" s="86">
        <f t="shared" si="71"/>
        <v>2.5567401470397169E-161</v>
      </c>
      <c r="IM64" s="86">
        <f t="shared" si="71"/>
        <v>2.6077844768653025E-139</v>
      </c>
      <c r="IN64" s="86">
        <f t="shared" si="71"/>
        <v>3.2670251774056593E-141</v>
      </c>
      <c r="IO64" s="86">
        <f t="shared" si="71"/>
        <v>2.8983061141820449E-163</v>
      </c>
      <c r="IP64" s="86">
        <f t="shared" si="71"/>
        <v>1.2731372191657677E-192</v>
      </c>
      <c r="IQ64" s="86">
        <f t="shared" si="71"/>
        <v>9.7848584863851997E-187</v>
      </c>
      <c r="IR64" s="86">
        <f t="shared" si="71"/>
        <v>2.684955626275296E-163</v>
      </c>
      <c r="IS64" s="86">
        <f t="shared" si="71"/>
        <v>1.9129186604045472E-156</v>
      </c>
      <c r="IT64" s="86">
        <f t="shared" si="71"/>
        <v>3.4817218149399658E-170</v>
      </c>
      <c r="IU64" s="86">
        <f t="shared" si="71"/>
        <v>5.5668390806089748E-173</v>
      </c>
      <c r="IV64" s="86">
        <f t="shared" si="71"/>
        <v>1.4617857581714324E-78</v>
      </c>
      <c r="IW64" s="86">
        <f t="shared" si="71"/>
        <v>5.8293215886357536E-81</v>
      </c>
      <c r="IY64" s="86">
        <f t="shared" si="72"/>
        <v>5.6173730847722033E-3</v>
      </c>
      <c r="IZ64" s="86">
        <f t="shared" si="72"/>
        <v>2.5843984065802767E-3</v>
      </c>
      <c r="JA64" s="86">
        <f t="shared" si="72"/>
        <v>1.7728961739738554E-3</v>
      </c>
      <c r="JB64" s="86">
        <f t="shared" si="72"/>
        <v>2.0366654389945404E-3</v>
      </c>
      <c r="JC64" s="86">
        <f t="shared" si="72"/>
        <v>9.1434583307393221E-4</v>
      </c>
      <c r="JD64" s="86">
        <f t="shared" si="72"/>
        <v>8.7195158581764595E-4</v>
      </c>
      <c r="JE64" s="86">
        <f t="shared" si="72"/>
        <v>4.8485842905893835E-4</v>
      </c>
      <c r="JF64" s="86">
        <f t="shared" si="72"/>
        <v>2.2079142064783324E-4</v>
      </c>
      <c r="JG64" s="86">
        <f t="shared" si="72"/>
        <v>1.7941512864671252E-4</v>
      </c>
      <c r="JH64" s="86">
        <f t="shared" si="72"/>
        <v>4.1533188058458584E-4</v>
      </c>
      <c r="JI64" s="86">
        <f t="shared" si="72"/>
        <v>1.3539547414425175E-3</v>
      </c>
      <c r="JJ64" s="86">
        <f t="shared" si="72"/>
        <v>1.7461586794104398E-3</v>
      </c>
      <c r="JK64" s="86">
        <f t="shared" si="72"/>
        <v>3.6163111329749436E-3</v>
      </c>
      <c r="JL64" s="86">
        <f t="shared" si="72"/>
        <v>2.197613155652145E-3</v>
      </c>
      <c r="JM64" s="86">
        <f t="shared" si="72"/>
        <v>4.3785384355587244E-4</v>
      </c>
    </row>
    <row r="65" spans="2:273" x14ac:dyDescent="0.25">
      <c r="B65" s="2">
        <v>38</v>
      </c>
      <c r="C65" s="37">
        <v>86.91</v>
      </c>
      <c r="D65" s="37">
        <v>83.417000000000002</v>
      </c>
      <c r="E65" s="37">
        <v>91.183000000000007</v>
      </c>
      <c r="F65" s="37">
        <v>89.23</v>
      </c>
      <c r="G65" s="37">
        <v>93.613</v>
      </c>
      <c r="H65" s="37">
        <v>94.132999999999996</v>
      </c>
      <c r="I65" s="37">
        <v>94.724000000000004</v>
      </c>
      <c r="J65" s="37">
        <v>97.332999999999998</v>
      </c>
      <c r="K65" s="37">
        <v>101.91500000000001</v>
      </c>
      <c r="L65" s="37">
        <v>99.582999999999998</v>
      </c>
      <c r="M65" s="37">
        <v>99.721000000000004</v>
      </c>
      <c r="N65" s="37">
        <v>100.59</v>
      </c>
      <c r="O65" s="37">
        <v>104.051</v>
      </c>
      <c r="P65" s="37">
        <v>101.688</v>
      </c>
      <c r="Q65" s="37">
        <v>95.796999999999997</v>
      </c>
      <c r="S65" s="4">
        <f t="shared" si="74"/>
        <v>80.9110030226296</v>
      </c>
      <c r="T65" s="4">
        <f t="shared" si="74"/>
        <v>81.25589555008861</v>
      </c>
      <c r="U65" s="4">
        <f t="shared" si="74"/>
        <v>88.214774396136889</v>
      </c>
      <c r="V65" s="4">
        <f t="shared" si="74"/>
        <v>86.864153002331534</v>
      </c>
      <c r="W65" s="4">
        <f t="shared" si="74"/>
        <v>96.461684423074431</v>
      </c>
      <c r="X65" s="4">
        <f t="shared" si="74"/>
        <v>91.18511863643333</v>
      </c>
      <c r="Y65" s="4">
        <f t="shared" si="74"/>
        <v>93.066515421898245</v>
      </c>
      <c r="Z65" s="4">
        <f t="shared" si="74"/>
        <v>98.822592013413598</v>
      </c>
      <c r="AA65" s="4">
        <f t="shared" si="74"/>
        <v>103.82287819379678</v>
      </c>
      <c r="AB65" s="4">
        <f t="shared" si="74"/>
        <v>99.553152745934781</v>
      </c>
      <c r="AC65" s="4">
        <f t="shared" si="74"/>
        <v>97.518573794606738</v>
      </c>
      <c r="AD65" s="4">
        <f t="shared" si="74"/>
        <v>98.84550370176359</v>
      </c>
      <c r="AE65" s="4">
        <f t="shared" si="74"/>
        <v>100.43523089699092</v>
      </c>
      <c r="AF65" s="4">
        <f t="shared" si="74"/>
        <v>99.226388589843552</v>
      </c>
      <c r="AG65" s="4">
        <f t="shared" si="74"/>
        <v>94.828377199705216</v>
      </c>
      <c r="AI65" s="4">
        <f t="shared" si="75"/>
        <v>5.9989969773703962</v>
      </c>
      <c r="AJ65" s="4">
        <f t="shared" si="75"/>
        <v>2.1611044499113916</v>
      </c>
      <c r="AK65" s="4">
        <f t="shared" si="75"/>
        <v>2.9682256038631181</v>
      </c>
      <c r="AL65" s="4">
        <f t="shared" si="75"/>
        <v>2.36584699766847</v>
      </c>
      <c r="AM65" s="4">
        <f t="shared" si="75"/>
        <v>-2.848684423074431</v>
      </c>
      <c r="AN65" s="4">
        <f t="shared" si="75"/>
        <v>2.9478813635666654</v>
      </c>
      <c r="AO65" s="4">
        <f t="shared" si="75"/>
        <v>1.6574845781017586</v>
      </c>
      <c r="AP65" s="4">
        <f t="shared" si="75"/>
        <v>-1.4895920134135991</v>
      </c>
      <c r="AQ65" s="4">
        <f t="shared" si="75"/>
        <v>-1.9078781937967761</v>
      </c>
      <c r="AR65" s="4">
        <f t="shared" si="75"/>
        <v>2.9847254065217044E-2</v>
      </c>
      <c r="AS65" s="4">
        <f t="shared" si="75"/>
        <v>2.2024262053932659</v>
      </c>
      <c r="AT65" s="4">
        <f t="shared" si="75"/>
        <v>1.7444962982364132</v>
      </c>
      <c r="AU65" s="4">
        <f t="shared" si="75"/>
        <v>3.6157691030090859</v>
      </c>
      <c r="AV65" s="4">
        <f t="shared" si="75"/>
        <v>2.4616114101564506</v>
      </c>
      <c r="AW65" s="4">
        <f t="shared" si="75"/>
        <v>0.96862280029478143</v>
      </c>
      <c r="AY65" s="2">
        <f t="shared" si="65"/>
        <v>76.447257985541569</v>
      </c>
      <c r="AZ65" s="2">
        <f t="shared" si="65"/>
        <v>78.453740000467548</v>
      </c>
      <c r="BA65" s="2">
        <f t="shared" si="65"/>
        <v>86.278126538779517</v>
      </c>
      <c r="BB65" s="2">
        <f t="shared" si="65"/>
        <v>84.611664338307122</v>
      </c>
      <c r="BC65" s="2">
        <f t="shared" si="65"/>
        <v>95.340767661430618</v>
      </c>
      <c r="BD65" s="2">
        <f t="shared" si="65"/>
        <v>90.058420893720125</v>
      </c>
      <c r="BE65" s="2">
        <f t="shared" si="65"/>
        <v>92.378085365683688</v>
      </c>
      <c r="BF65" s="2">
        <f t="shared" si="65"/>
        <v>98.479781063985826</v>
      </c>
      <c r="BG65" s="2">
        <f t="shared" si="65"/>
        <v>103.53131267051928</v>
      </c>
      <c r="BH65" s="2">
        <f t="shared" si="65"/>
        <v>98.987481062732243</v>
      </c>
      <c r="BI65" s="2">
        <f t="shared" si="65"/>
        <v>96.011320241618407</v>
      </c>
      <c r="BJ65" s="2">
        <f t="shared" si="65"/>
        <v>97.008200158776688</v>
      </c>
      <c r="BK65" s="2">
        <f t="shared" si="65"/>
        <v>97.212123435773904</v>
      </c>
      <c r="BL65" s="2">
        <f t="shared" si="65"/>
        <v>97.331474423826535</v>
      </c>
      <c r="BM65" s="2">
        <f t="shared" si="65"/>
        <v>94.446333229539803</v>
      </c>
      <c r="BO65" s="2">
        <f t="shared" si="10"/>
        <v>86.91</v>
      </c>
      <c r="BP65" s="2">
        <f t="shared" si="11"/>
        <v>83.417000000000002</v>
      </c>
      <c r="BQ65" s="2">
        <f t="shared" si="12"/>
        <v>91.183000000000007</v>
      </c>
      <c r="BR65" s="2">
        <f t="shared" si="13"/>
        <v>89.23</v>
      </c>
      <c r="BS65" s="2">
        <f t="shared" si="14"/>
        <v>93.613</v>
      </c>
      <c r="BT65" s="2">
        <f t="shared" si="15"/>
        <v>94.132999999999996</v>
      </c>
      <c r="BU65" s="2">
        <f t="shared" si="16"/>
        <v>94.724000000000004</v>
      </c>
      <c r="BV65" s="2">
        <f t="shared" si="17"/>
        <v>97.332999999999998</v>
      </c>
      <c r="BW65" s="2">
        <f t="shared" si="18"/>
        <v>101.91500000000001</v>
      </c>
      <c r="BX65" s="2">
        <f t="shared" si="19"/>
        <v>99.582999999999998</v>
      </c>
      <c r="BY65" s="2">
        <f t="shared" si="20"/>
        <v>99.721000000000004</v>
      </c>
      <c r="BZ65" s="2">
        <f t="shared" si="21"/>
        <v>100.59</v>
      </c>
      <c r="CA65" s="2">
        <f t="shared" si="22"/>
        <v>104.051</v>
      </c>
      <c r="CB65" s="2">
        <f t="shared" si="23"/>
        <v>101.688</v>
      </c>
      <c r="CC65" s="2">
        <f t="shared" si="24"/>
        <v>95.796999999999997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80.7185710131332</v>
      </c>
      <c r="DL65" s="2">
        <f t="shared" si="76"/>
        <v>81.625663763066214</v>
      </c>
      <c r="DM65" s="2">
        <f t="shared" si="76"/>
        <v>88.492683602085179</v>
      </c>
      <c r="DN65" s="2">
        <f t="shared" si="76"/>
        <v>87.51699697485347</v>
      </c>
      <c r="DO65" s="2">
        <f t="shared" si="76"/>
        <v>93.083334189066733</v>
      </c>
      <c r="DP65" s="2">
        <f t="shared" si="76"/>
        <v>91.083956961643025</v>
      </c>
      <c r="DQ65" s="2">
        <f t="shared" si="76"/>
        <v>93.052603658536583</v>
      </c>
      <c r="DR65" s="2">
        <f t="shared" si="76"/>
        <v>98.972158988948465</v>
      </c>
      <c r="DS65" s="2">
        <f t="shared" si="76"/>
        <v>103.78528011817485</v>
      </c>
      <c r="DT65" s="2">
        <f t="shared" si="76"/>
        <v>99.825514634146373</v>
      </c>
      <c r="DU65" s="2">
        <f t="shared" si="76"/>
        <v>97.25109981878586</v>
      </c>
      <c r="DV65" s="2">
        <f t="shared" si="76"/>
        <v>98.605100424060709</v>
      </c>
      <c r="DW65" s="2">
        <f t="shared" si="76"/>
        <v>100.75666271777001</v>
      </c>
      <c r="DX65" s="2">
        <f t="shared" si="76"/>
        <v>100.01862347729791</v>
      </c>
      <c r="DY65" s="2">
        <f t="shared" si="76"/>
        <v>95.125793902439028</v>
      </c>
      <c r="EA65" s="2">
        <f t="shared" si="77"/>
        <v>71.413273739814812</v>
      </c>
      <c r="EB65" s="2">
        <f t="shared" si="77"/>
        <v>73.996582867220638</v>
      </c>
      <c r="EC65" s="2">
        <f t="shared" si="77"/>
        <v>82.916283204678152</v>
      </c>
      <c r="ED65" s="2">
        <f t="shared" si="77"/>
        <v>80.307868469092995</v>
      </c>
      <c r="EE65" s="2">
        <f t="shared" si="77"/>
        <v>99.117040834679969</v>
      </c>
      <c r="EF65" s="2">
        <f t="shared" si="77"/>
        <v>88.340067361894043</v>
      </c>
      <c r="EG65" s="2">
        <f t="shared" si="77"/>
        <v>91.152407539115956</v>
      </c>
      <c r="EH65" s="2">
        <f t="shared" si="77"/>
        <v>97.493668748972524</v>
      </c>
      <c r="EI65" s="2">
        <f t="shared" si="77"/>
        <v>103.01330054562641</v>
      </c>
      <c r="EJ65" s="2">
        <f t="shared" si="77"/>
        <v>97.424424798873687</v>
      </c>
      <c r="EK65" s="2">
        <f t="shared" si="77"/>
        <v>94.064370132743363</v>
      </c>
      <c r="EL65" s="2">
        <f t="shared" si="77"/>
        <v>94.555513716814175</v>
      </c>
      <c r="EM65" s="2">
        <f t="shared" si="77"/>
        <v>92.602453663365438</v>
      </c>
      <c r="EN65" s="2">
        <f t="shared" si="77"/>
        <v>93.436585216617772</v>
      </c>
      <c r="EO65" s="2">
        <f t="shared" si="77"/>
        <v>93.202477208241561</v>
      </c>
      <c r="EQ65" s="2">
        <f t="shared" si="78"/>
        <v>70.45577562888387</v>
      </c>
      <c r="ER65" s="2">
        <f t="shared" si="78"/>
        <v>74.179917372165676</v>
      </c>
      <c r="ES65" s="2">
        <f t="shared" si="78"/>
        <v>82.727826943259728</v>
      </c>
      <c r="ET65" s="2">
        <f t="shared" si="78"/>
        <v>80.710003354953372</v>
      </c>
      <c r="EU65" s="2">
        <f t="shared" si="78"/>
        <v>93.233999704283534</v>
      </c>
      <c r="EV65" s="2">
        <f t="shared" si="78"/>
        <v>87.730916643192188</v>
      </c>
      <c r="EW65" s="2">
        <f t="shared" si="78"/>
        <v>90.025608327571661</v>
      </c>
      <c r="EX65" s="2">
        <f t="shared" si="78"/>
        <v>94.11135618150017</v>
      </c>
      <c r="EY65" s="2">
        <f t="shared" si="78"/>
        <v>98.938524223203615</v>
      </c>
      <c r="EZ65" s="2">
        <f t="shared" si="78"/>
        <v>95.450024937973367</v>
      </c>
      <c r="FA65" s="2">
        <f t="shared" si="78"/>
        <v>93.282086740583608</v>
      </c>
      <c r="FB65" s="2">
        <f t="shared" si="78"/>
        <v>93.746159074122801</v>
      </c>
      <c r="FC65" s="2">
        <f t="shared" si="78"/>
        <v>92.758276997105995</v>
      </c>
      <c r="FD65" s="2">
        <f t="shared" si="78"/>
        <v>95.012853385890992</v>
      </c>
      <c r="FE65" s="2">
        <f t="shared" si="78"/>
        <v>96.494188052084965</v>
      </c>
      <c r="FG65" s="2">
        <f t="shared" si="79"/>
        <v>0.45901838107025827</v>
      </c>
      <c r="FH65" s="2">
        <f t="shared" si="79"/>
        <v>0.41576781325298545</v>
      </c>
      <c r="FI65" s="2">
        <f t="shared" si="79"/>
        <v>0.39712967781423486</v>
      </c>
      <c r="FJ65" s="2">
        <f t="shared" si="79"/>
        <v>0.40300826621071911</v>
      </c>
      <c r="FK65" s="2">
        <f t="shared" si="79"/>
        <v>0.37415089827940889</v>
      </c>
      <c r="FL65" s="2">
        <f t="shared" si="79"/>
        <v>0.3737492889888191</v>
      </c>
      <c r="FM65" s="2">
        <f t="shared" si="79"/>
        <v>0.35496269668347347</v>
      </c>
      <c r="FN65" s="2">
        <f t="shared" si="79"/>
        <v>0.33298966285796539</v>
      </c>
      <c r="FO65" s="2">
        <f t="shared" si="79"/>
        <v>0.3288806211552564</v>
      </c>
      <c r="FP65" s="2">
        <f t="shared" si="79"/>
        <v>0.34900975886817082</v>
      </c>
      <c r="FQ65" s="2">
        <f t="shared" si="79"/>
        <v>0.38904108192837017</v>
      </c>
      <c r="FR65" s="2">
        <f t="shared" si="79"/>
        <v>0.39433412114753252</v>
      </c>
      <c r="FS65" s="2">
        <f t="shared" si="79"/>
        <v>0.43468853735783453</v>
      </c>
      <c r="FT65" s="2">
        <f t="shared" si="79"/>
        <v>0.40825693654353196</v>
      </c>
      <c r="FU65" s="2">
        <f t="shared" si="79"/>
        <v>0.3532892844265384</v>
      </c>
      <c r="FW65" s="2">
        <f t="shared" si="67"/>
        <v>1.100557318811732E-5</v>
      </c>
      <c r="FX65" s="2">
        <f t="shared" si="67"/>
        <v>1.3737714954664047E-5</v>
      </c>
      <c r="FY65" s="2">
        <f t="shared" si="67"/>
        <v>1.5760262960326201E-5</v>
      </c>
      <c r="FZ65" s="2">
        <f t="shared" si="67"/>
        <v>1.428239788127913E-5</v>
      </c>
      <c r="GA65" s="2">
        <f t="shared" si="67"/>
        <v>1.4157481632050799E-5</v>
      </c>
      <c r="GB65" s="2">
        <f t="shared" si="67"/>
        <v>1.5235889263313471E-5</v>
      </c>
      <c r="GC65" s="2">
        <f t="shared" si="67"/>
        <v>1.7353647113613479E-5</v>
      </c>
      <c r="GD65" s="2">
        <f t="shared" si="67"/>
        <v>1.6544424305288976E-5</v>
      </c>
      <c r="GE65" s="2">
        <f t="shared" si="67"/>
        <v>1.9222237116873913E-5</v>
      </c>
      <c r="GF65" s="2">
        <f t="shared" si="67"/>
        <v>1.5086601948817242E-5</v>
      </c>
      <c r="GG65" s="2">
        <f t="shared" si="67"/>
        <v>1.3821456943049346E-5</v>
      </c>
      <c r="GH65" s="2">
        <f t="shared" si="67"/>
        <v>1.2417388726638601E-5</v>
      </c>
      <c r="GI65" s="2">
        <f t="shared" si="67"/>
        <v>1.235484429303882E-5</v>
      </c>
      <c r="GJ65" s="2">
        <f t="shared" si="67"/>
        <v>8.7060352287516897E-6</v>
      </c>
      <c r="GK65" s="2">
        <f t="shared" si="67"/>
        <v>8.0522623900757503E-6</v>
      </c>
      <c r="GM65" s="86">
        <f t="shared" si="68"/>
        <v>7.5271807815631142E-3</v>
      </c>
      <c r="GN65" s="86">
        <f t="shared" si="68"/>
        <v>3.6852516180650168E-3</v>
      </c>
      <c r="GO65" s="86">
        <f t="shared" si="68"/>
        <v>2.5891222137606239E-3</v>
      </c>
      <c r="GP65" s="86">
        <f t="shared" si="68"/>
        <v>2.9415379018854818E-3</v>
      </c>
      <c r="GQ65" s="86">
        <f t="shared" si="68"/>
        <v>1.4139662331309774E-3</v>
      </c>
      <c r="GR65" s="86">
        <f t="shared" si="68"/>
        <v>1.3582729066936748E-3</v>
      </c>
      <c r="GS65" s="86">
        <f t="shared" si="68"/>
        <v>7.883387465153906E-4</v>
      </c>
      <c r="GT65" s="86">
        <f t="shared" si="68"/>
        <v>3.7914407683181889E-4</v>
      </c>
      <c r="GU65" s="86">
        <f t="shared" si="68"/>
        <v>3.1356629446366042E-4</v>
      </c>
      <c r="GV65" s="86">
        <f t="shared" si="68"/>
        <v>6.7995051168120361E-4</v>
      </c>
      <c r="GW65" s="86">
        <f t="shared" si="68"/>
        <v>2.0360131913562522E-3</v>
      </c>
      <c r="GX65" s="86">
        <f t="shared" si="68"/>
        <v>2.5366007772720908E-3</v>
      </c>
      <c r="GY65" s="86">
        <f t="shared" si="68"/>
        <v>5.0558647980630681E-3</v>
      </c>
      <c r="GZ65" s="86">
        <f t="shared" si="68"/>
        <v>3.1738167393135131E-3</v>
      </c>
      <c r="HA65" s="86">
        <f t="shared" si="68"/>
        <v>7.2007772248825711E-4</v>
      </c>
      <c r="HC65" s="86">
        <f t="shared" si="73"/>
        <v>6.400709429585986E-10</v>
      </c>
      <c r="HD65" s="86">
        <f t="shared" si="69"/>
        <v>1.8376861443692982E-11</v>
      </c>
      <c r="HE65" s="86">
        <f t="shared" si="69"/>
        <v>2.8291645101698401E-12</v>
      </c>
      <c r="HF65" s="86">
        <f t="shared" si="69"/>
        <v>2.7808211424415102E-11</v>
      </c>
      <c r="HG65" s="86">
        <f t="shared" si="69"/>
        <v>1.1928373274945502E-9</v>
      </c>
      <c r="HH65" s="86">
        <f t="shared" si="69"/>
        <v>2.0157540403586965E-9</v>
      </c>
      <c r="HI65" s="86">
        <f t="shared" si="69"/>
        <v>1.2112940445142342E-10</v>
      </c>
      <c r="HJ65" s="86">
        <f t="shared" si="69"/>
        <v>3.6857673764564163E-12</v>
      </c>
      <c r="HK65" s="86">
        <f t="shared" si="69"/>
        <v>3.632606259614761E-12</v>
      </c>
      <c r="HL65" s="86">
        <f t="shared" si="69"/>
        <v>1.4410676526370784E-10</v>
      </c>
      <c r="HM65" s="86">
        <f t="shared" si="69"/>
        <v>2.4154146053674154E-10</v>
      </c>
      <c r="HN65" s="86">
        <f t="shared" si="69"/>
        <v>1.3577573295188385E-11</v>
      </c>
      <c r="HO65" s="86">
        <f t="shared" si="69"/>
        <v>1.6901564060750786E-11</v>
      </c>
      <c r="HP65" s="86">
        <f t="shared" si="69"/>
        <v>1.2119875785500461E-11</v>
      </c>
      <c r="HQ65" s="86">
        <f t="shared" si="69"/>
        <v>2.520432909078E-15</v>
      </c>
      <c r="HS65" s="86">
        <f t="shared" si="70"/>
        <v>2.6841292305506833E-39</v>
      </c>
      <c r="HT65" s="86">
        <f t="shared" si="70"/>
        <v>5.6994480643519786E-46</v>
      </c>
      <c r="HU65" s="86">
        <f t="shared" si="70"/>
        <v>1.0068852790682526E-48</v>
      </c>
      <c r="HV65" s="86">
        <f t="shared" si="70"/>
        <v>1.4780081076644607E-44</v>
      </c>
      <c r="HW65" s="86">
        <f t="shared" si="70"/>
        <v>3.9462974270320407E-38</v>
      </c>
      <c r="HX65" s="86">
        <f t="shared" si="70"/>
        <v>2.1733592327492923E-38</v>
      </c>
      <c r="HY65" s="86">
        <f t="shared" si="70"/>
        <v>3.623258450326352E-44</v>
      </c>
      <c r="HZ65" s="86">
        <f t="shared" si="70"/>
        <v>6.5581321376146969E-51</v>
      </c>
      <c r="IA65" s="86">
        <f t="shared" si="70"/>
        <v>4.8718391496693005E-51</v>
      </c>
      <c r="IB65" s="86">
        <f t="shared" si="70"/>
        <v>1.2156154337464303E-44</v>
      </c>
      <c r="IC65" s="86">
        <f t="shared" si="70"/>
        <v>1.0351085896542517E-42</v>
      </c>
      <c r="ID65" s="86">
        <f t="shared" si="70"/>
        <v>6.6084156719019601E-47</v>
      </c>
      <c r="IE65" s="86">
        <f t="shared" si="70"/>
        <v>2.7990712115887211E-47</v>
      </c>
      <c r="IF65" s="86">
        <f t="shared" si="70"/>
        <v>1.8614260207952194E-30</v>
      </c>
      <c r="IG65" s="86">
        <f t="shared" si="70"/>
        <v>6.5265300553634943E-27</v>
      </c>
      <c r="II65" s="86">
        <f t="shared" si="71"/>
        <v>7.9054434369814494E-140</v>
      </c>
      <c r="IJ65" s="86">
        <f t="shared" si="71"/>
        <v>1.2284194515219577E-164</v>
      </c>
      <c r="IK65" s="86">
        <f t="shared" si="71"/>
        <v>7.6210519939872128E-174</v>
      </c>
      <c r="IL65" s="86">
        <f t="shared" si="71"/>
        <v>1.0124494952367738E-158</v>
      </c>
      <c r="IM65" s="86">
        <f t="shared" si="71"/>
        <v>4.506135410154853E-137</v>
      </c>
      <c r="IN65" s="86">
        <f t="shared" si="71"/>
        <v>6.2728244206908331E-139</v>
      </c>
      <c r="IO65" s="86">
        <f t="shared" si="71"/>
        <v>1.3729563473715342E-160</v>
      </c>
      <c r="IP65" s="86">
        <f t="shared" si="71"/>
        <v>1.7923818850770239E-189</v>
      </c>
      <c r="IQ65" s="86">
        <f t="shared" si="71"/>
        <v>1.2122461085247276E-183</v>
      </c>
      <c r="IR65" s="86">
        <f t="shared" si="71"/>
        <v>1.1794213564524228E-160</v>
      </c>
      <c r="IS65" s="86">
        <f t="shared" si="71"/>
        <v>6.2045368197687271E-154</v>
      </c>
      <c r="IT65" s="86">
        <f t="shared" si="71"/>
        <v>1.7796216943348913E-167</v>
      </c>
      <c r="IU65" s="86">
        <f t="shared" si="71"/>
        <v>3.1471274079288854E-170</v>
      </c>
      <c r="IV65" s="86">
        <f t="shared" si="71"/>
        <v>2.3064863832770132E-77</v>
      </c>
      <c r="IW65" s="86">
        <f t="shared" si="71"/>
        <v>9.8387952551429815E-80</v>
      </c>
      <c r="IY65" s="86">
        <f t="shared" si="72"/>
        <v>7.5271814216340575E-3</v>
      </c>
      <c r="IZ65" s="86">
        <f t="shared" si="72"/>
        <v>3.685251636441878E-3</v>
      </c>
      <c r="JA65" s="86">
        <f t="shared" si="72"/>
        <v>2.5891222165897883E-3</v>
      </c>
      <c r="JB65" s="86">
        <f t="shared" si="72"/>
        <v>2.9415379296936933E-3</v>
      </c>
      <c r="JC65" s="86">
        <f t="shared" si="72"/>
        <v>1.4139674259683048E-3</v>
      </c>
      <c r="JD65" s="86">
        <f t="shared" si="72"/>
        <v>1.3582749224477152E-3</v>
      </c>
      <c r="JE65" s="86">
        <f t="shared" si="72"/>
        <v>7.8833886764479507E-4</v>
      </c>
      <c r="JF65" s="86">
        <f t="shared" si="72"/>
        <v>3.7914408051758629E-4</v>
      </c>
      <c r="JG65" s="86">
        <f t="shared" si="72"/>
        <v>3.1356629809626668E-4</v>
      </c>
      <c r="JH65" s="86">
        <f t="shared" si="72"/>
        <v>6.7995065578796887E-4</v>
      </c>
      <c r="JI65" s="86">
        <f t="shared" si="72"/>
        <v>2.0360134328977126E-3</v>
      </c>
      <c r="JJ65" s="86">
        <f t="shared" si="72"/>
        <v>2.5366007908496639E-3</v>
      </c>
      <c r="JK65" s="86">
        <f t="shared" si="72"/>
        <v>5.0558648149646324E-3</v>
      </c>
      <c r="JL65" s="86">
        <f t="shared" si="72"/>
        <v>3.1738167514333889E-3</v>
      </c>
      <c r="JM65" s="86">
        <f t="shared" si="72"/>
        <v>7.2007772249077756E-4</v>
      </c>
    </row>
    <row r="66" spans="2:273" x14ac:dyDescent="0.25">
      <c r="B66" s="2">
        <v>39</v>
      </c>
      <c r="C66" s="37">
        <v>90.015000000000001</v>
      </c>
      <c r="D66" s="37">
        <v>85.15</v>
      </c>
      <c r="E66" s="37">
        <v>91.332999999999998</v>
      </c>
      <c r="F66" s="37">
        <v>89.638999999999996</v>
      </c>
      <c r="G66" s="37">
        <v>94.903000000000006</v>
      </c>
      <c r="H66" s="37">
        <v>94.3</v>
      </c>
      <c r="I66" s="37">
        <v>94.171999999999997</v>
      </c>
      <c r="J66" s="37">
        <v>97.332999999999998</v>
      </c>
      <c r="K66" s="37">
        <v>101.76300000000001</v>
      </c>
      <c r="L66" s="37">
        <v>99.766999999999996</v>
      </c>
      <c r="M66" s="37">
        <v>100.459</v>
      </c>
      <c r="N66" s="37">
        <v>101.754</v>
      </c>
      <c r="O66" s="37">
        <v>104.441</v>
      </c>
      <c r="P66" s="37">
        <v>102.14100000000001</v>
      </c>
      <c r="Q66" s="37">
        <v>96.625</v>
      </c>
      <c r="S66" s="4">
        <f t="shared" si="74"/>
        <v>82.094981930177639</v>
      </c>
      <c r="T66" s="4">
        <f t="shared" si="74"/>
        <v>82.187345581556812</v>
      </c>
      <c r="U66" s="4">
        <f t="shared" si="74"/>
        <v>88.946933425373857</v>
      </c>
      <c r="V66" s="4">
        <f t="shared" si="74"/>
        <v>87.642144297822057</v>
      </c>
      <c r="W66" s="4">
        <f t="shared" si="74"/>
        <v>97.146814166101905</v>
      </c>
      <c r="X66" s="4">
        <f t="shared" si="74"/>
        <v>91.452885996694476</v>
      </c>
      <c r="Y66" s="4">
        <f t="shared" si="74"/>
        <v>93.280303387539675</v>
      </c>
      <c r="Z66" s="4">
        <f t="shared" si="74"/>
        <v>98.906712894886851</v>
      </c>
      <c r="AA66" s="4">
        <f t="shared" si="74"/>
        <v>103.89779786827329</v>
      </c>
      <c r="AB66" s="4">
        <f t="shared" si="74"/>
        <v>99.676414610190434</v>
      </c>
      <c r="AC66" s="4">
        <f t="shared" si="74"/>
        <v>97.981004208846244</v>
      </c>
      <c r="AD66" s="4">
        <f t="shared" si="74"/>
        <v>99.448142882394237</v>
      </c>
      <c r="AE66" s="4">
        <f t="shared" si="74"/>
        <v>101.39842326798126</v>
      </c>
      <c r="AF66" s="4">
        <f t="shared" si="74"/>
        <v>99.872338221126682</v>
      </c>
      <c r="AG66" s="4">
        <f t="shared" si="74"/>
        <v>95.044563238519487</v>
      </c>
      <c r="AI66" s="4">
        <f t="shared" si="75"/>
        <v>7.9200180698223619</v>
      </c>
      <c r="AJ66" s="4">
        <f t="shared" si="75"/>
        <v>2.9626544184431935</v>
      </c>
      <c r="AK66" s="4">
        <f t="shared" si="75"/>
        <v>2.3860665746261418</v>
      </c>
      <c r="AL66" s="4">
        <f t="shared" si="75"/>
        <v>1.996855702177939</v>
      </c>
      <c r="AM66" s="4">
        <f t="shared" si="75"/>
        <v>-2.2438141661018989</v>
      </c>
      <c r="AN66" s="4">
        <f t="shared" si="75"/>
        <v>2.8471140033055207</v>
      </c>
      <c r="AO66" s="4">
        <f t="shared" si="75"/>
        <v>0.89169661246032206</v>
      </c>
      <c r="AP66" s="4">
        <f t="shared" si="75"/>
        <v>-1.5737128948868531</v>
      </c>
      <c r="AQ66" s="4">
        <f t="shared" si="75"/>
        <v>-2.1347978682732816</v>
      </c>
      <c r="AR66" s="4">
        <f t="shared" si="75"/>
        <v>9.0585389809561434E-2</v>
      </c>
      <c r="AS66" s="4">
        <f t="shared" si="75"/>
        <v>2.4779957911537593</v>
      </c>
      <c r="AT66" s="4">
        <f t="shared" si="75"/>
        <v>2.3058571176057683</v>
      </c>
      <c r="AU66" s="4">
        <f t="shared" si="75"/>
        <v>3.0425767320187447</v>
      </c>
      <c r="AV66" s="4">
        <f t="shared" si="75"/>
        <v>2.268661778873323</v>
      </c>
      <c r="AW66" s="4">
        <f t="shared" si="75"/>
        <v>1.580436761480513</v>
      </c>
      <c r="AY66" s="2">
        <f t="shared" si="65"/>
        <v>76.341155437709958</v>
      </c>
      <c r="AZ66" s="2">
        <f t="shared" si="65"/>
        <v>78.360694536825875</v>
      </c>
      <c r="BA66" s="2">
        <f t="shared" si="65"/>
        <v>86.241176260988325</v>
      </c>
      <c r="BB66" s="2">
        <f t="shared" si="65"/>
        <v>84.527514893335962</v>
      </c>
      <c r="BC66" s="2">
        <f t="shared" si="65"/>
        <v>95.495144089422453</v>
      </c>
      <c r="BD66" s="2">
        <f t="shared" si="65"/>
        <v>89.781812413502124</v>
      </c>
      <c r="BE66" s="2">
        <f t="shared" si="65"/>
        <v>92.216910737670943</v>
      </c>
      <c r="BF66" s="2">
        <f t="shared" si="65"/>
        <v>98.348820212096115</v>
      </c>
      <c r="BG66" s="2">
        <f t="shared" si="65"/>
        <v>103.4153892110623</v>
      </c>
      <c r="BH66" s="2">
        <f t="shared" si="65"/>
        <v>98.796558710423753</v>
      </c>
      <c r="BI66" s="2">
        <f t="shared" si="65"/>
        <v>95.818229846828359</v>
      </c>
      <c r="BJ66" s="2">
        <f t="shared" si="65"/>
        <v>96.892397126734082</v>
      </c>
      <c r="BK66" s="2">
        <f t="shared" si="65"/>
        <v>97.079965710116042</v>
      </c>
      <c r="BL66" s="2">
        <f t="shared" si="65"/>
        <v>97.253696045748256</v>
      </c>
      <c r="BM66" s="2">
        <f t="shared" si="65"/>
        <v>94.448230865318152</v>
      </c>
      <c r="BO66" s="2">
        <f t="shared" si="10"/>
        <v>90.015000000000001</v>
      </c>
      <c r="BP66" s="2">
        <f t="shared" si="11"/>
        <v>85.15</v>
      </c>
      <c r="BQ66" s="2">
        <f t="shared" si="12"/>
        <v>91.332999999999998</v>
      </c>
      <c r="BR66" s="2">
        <f t="shared" si="13"/>
        <v>89.638999999999996</v>
      </c>
      <c r="BS66" s="2">
        <f t="shared" si="14"/>
        <v>94.903000000000006</v>
      </c>
      <c r="BT66" s="2">
        <f t="shared" si="15"/>
        <v>94.3</v>
      </c>
      <c r="BU66" s="2">
        <f t="shared" si="16"/>
        <v>94.171999999999997</v>
      </c>
      <c r="BV66" s="2">
        <f t="shared" si="17"/>
        <v>97.332999999999998</v>
      </c>
      <c r="BW66" s="2">
        <f t="shared" si="18"/>
        <v>101.76300000000001</v>
      </c>
      <c r="BX66" s="2">
        <f t="shared" si="19"/>
        <v>99.766999999999996</v>
      </c>
      <c r="BY66" s="2">
        <f t="shared" si="20"/>
        <v>100.459</v>
      </c>
      <c r="BZ66" s="2">
        <f t="shared" si="21"/>
        <v>101.754</v>
      </c>
      <c r="CA66" s="2">
        <f t="shared" si="22"/>
        <v>104.441</v>
      </c>
      <c r="CB66" s="2">
        <f t="shared" si="23"/>
        <v>102.14100000000001</v>
      </c>
      <c r="CC66" s="2">
        <f t="shared" si="24"/>
        <v>96.625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81.046095121951211</v>
      </c>
      <c r="DL66" s="2">
        <f t="shared" si="76"/>
        <v>81.860472996515682</v>
      </c>
      <c r="DM66" s="2">
        <f t="shared" si="76"/>
        <v>88.743333549415226</v>
      </c>
      <c r="DN66" s="2">
        <f t="shared" si="76"/>
        <v>87.718463468654619</v>
      </c>
      <c r="DO66" s="2">
        <f t="shared" si="76"/>
        <v>93.262721836303214</v>
      </c>
      <c r="DP66" s="2">
        <f t="shared" si="76"/>
        <v>90.79432105104199</v>
      </c>
      <c r="DQ66" s="2">
        <f t="shared" si="76"/>
        <v>92.930687804878048</v>
      </c>
      <c r="DR66" s="2">
        <f t="shared" si="76"/>
        <v>98.911169602801195</v>
      </c>
      <c r="DS66" s="2">
        <f t="shared" si="76"/>
        <v>103.74132049458366</v>
      </c>
      <c r="DT66" s="2">
        <f t="shared" si="76"/>
        <v>99.690549651567977</v>
      </c>
      <c r="DU66" s="2">
        <f t="shared" si="76"/>
        <v>97.123620054364224</v>
      </c>
      <c r="DV66" s="2">
        <f t="shared" si="76"/>
        <v>98.645566026524051</v>
      </c>
      <c r="DW66" s="2">
        <f t="shared" si="76"/>
        <v>100.93700034843202</v>
      </c>
      <c r="DX66" s="2">
        <f t="shared" si="76"/>
        <v>100.20138427464011</v>
      </c>
      <c r="DY66" s="2">
        <f t="shared" si="76"/>
        <v>95.243086585365859</v>
      </c>
      <c r="EA66" s="2">
        <f t="shared" si="77"/>
        <v>71.284021490064461</v>
      </c>
      <c r="EB66" s="2">
        <f t="shared" si="77"/>
        <v>73.875556973024473</v>
      </c>
      <c r="EC66" s="2">
        <f t="shared" si="77"/>
        <v>82.77695834051444</v>
      </c>
      <c r="ED66" s="2">
        <f t="shared" si="77"/>
        <v>80.216538555748116</v>
      </c>
      <c r="EE66" s="2">
        <f t="shared" si="77"/>
        <v>98.901015204103146</v>
      </c>
      <c r="EF66" s="2">
        <f t="shared" si="77"/>
        <v>88.234566065388961</v>
      </c>
      <c r="EG66" s="2">
        <f t="shared" si="77"/>
        <v>91.034021499368876</v>
      </c>
      <c r="EH66" s="2">
        <f t="shared" si="77"/>
        <v>97.321665888541816</v>
      </c>
      <c r="EI66" s="2">
        <f t="shared" si="77"/>
        <v>102.80905230709745</v>
      </c>
      <c r="EJ66" s="2">
        <f t="shared" si="77"/>
        <v>97.275853016894615</v>
      </c>
      <c r="EK66" s="2">
        <f t="shared" si="77"/>
        <v>93.948623008849552</v>
      </c>
      <c r="EL66" s="2">
        <f t="shared" si="77"/>
        <v>94.436626005631553</v>
      </c>
      <c r="EM66" s="2">
        <f t="shared" si="77"/>
        <v>92.505255650864086</v>
      </c>
      <c r="EN66" s="2">
        <f t="shared" si="77"/>
        <v>93.357103572630663</v>
      </c>
      <c r="EO66" s="2">
        <f t="shared" si="77"/>
        <v>93.121163789388007</v>
      </c>
      <c r="EQ66" s="2">
        <f t="shared" si="78"/>
        <v>70.337265346327456</v>
      </c>
      <c r="ER66" s="2">
        <f t="shared" si="78"/>
        <v>74.055765068825735</v>
      </c>
      <c r="ES66" s="2">
        <f t="shared" si="78"/>
        <v>82.590312138534713</v>
      </c>
      <c r="ET66" s="2">
        <f t="shared" si="78"/>
        <v>80.612934263554507</v>
      </c>
      <c r="EU66" s="2">
        <f t="shared" si="78"/>
        <v>93.095140308949595</v>
      </c>
      <c r="EV66" s="2">
        <f t="shared" si="78"/>
        <v>87.633348863188232</v>
      </c>
      <c r="EW66" s="2">
        <f t="shared" si="78"/>
        <v>89.922926922712705</v>
      </c>
      <c r="EX66" s="2">
        <f t="shared" si="78"/>
        <v>93.984849974456097</v>
      </c>
      <c r="EY66" s="2">
        <f t="shared" si="78"/>
        <v>98.79034504968341</v>
      </c>
      <c r="EZ66" s="2">
        <f t="shared" si="78"/>
        <v>95.328128974618437</v>
      </c>
      <c r="FA66" s="2">
        <f t="shared" si="78"/>
        <v>93.177000697664269</v>
      </c>
      <c r="FB66" s="2">
        <f t="shared" si="78"/>
        <v>93.637386013140386</v>
      </c>
      <c r="FC66" s="2">
        <f t="shared" si="78"/>
        <v>92.658740312254835</v>
      </c>
      <c r="FD66" s="2">
        <f t="shared" si="78"/>
        <v>94.910220612125755</v>
      </c>
      <c r="FE66" s="2">
        <f t="shared" si="78"/>
        <v>96.359521507480764</v>
      </c>
      <c r="FG66" s="2">
        <f t="shared" si="79"/>
        <v>0.48195992335353516</v>
      </c>
      <c r="FH66" s="2">
        <f t="shared" si="79"/>
        <v>0.43829905835997585</v>
      </c>
      <c r="FI66" s="2">
        <f t="shared" si="79"/>
        <v>0.41937591509602123</v>
      </c>
      <c r="FJ66" s="2">
        <f t="shared" si="79"/>
        <v>0.42535146912907873</v>
      </c>
      <c r="FK66" s="2">
        <f t="shared" si="79"/>
        <v>0.39595534217670231</v>
      </c>
      <c r="FL66" s="2">
        <f t="shared" si="79"/>
        <v>0.39554512029585265</v>
      </c>
      <c r="FM66" s="2">
        <f t="shared" si="79"/>
        <v>0.37632129773043738</v>
      </c>
      <c r="FN66" s="2">
        <f t="shared" si="79"/>
        <v>0.35375120794806919</v>
      </c>
      <c r="FO66" s="2">
        <f t="shared" si="79"/>
        <v>0.34952022037038361</v>
      </c>
      <c r="FP66" s="2">
        <f t="shared" si="79"/>
        <v>0.37021574836772508</v>
      </c>
      <c r="FQ66" s="2">
        <f t="shared" si="79"/>
        <v>0.41114322153981481</v>
      </c>
      <c r="FR66" s="2">
        <f t="shared" si="79"/>
        <v>0.41653195558302464</v>
      </c>
      <c r="FS66" s="2">
        <f t="shared" si="79"/>
        <v>0.45744230356674764</v>
      </c>
      <c r="FT66" s="2">
        <f t="shared" si="79"/>
        <v>0.43068120424031681</v>
      </c>
      <c r="FU66" s="2">
        <f t="shared" si="79"/>
        <v>0.37460567058045136</v>
      </c>
      <c r="FW66" s="2">
        <f t="shared" si="67"/>
        <v>1.2067358223733696E-5</v>
      </c>
      <c r="FX66" s="2">
        <f t="shared" si="67"/>
        <v>1.5063084948157754E-5</v>
      </c>
      <c r="FY66" s="2">
        <f t="shared" si="67"/>
        <v>1.7280758425711828E-5</v>
      </c>
      <c r="FZ66" s="2">
        <f t="shared" si="67"/>
        <v>1.5660316286488203E-5</v>
      </c>
      <c r="GA66" s="2">
        <f t="shared" si="67"/>
        <v>1.5523348718681125E-5</v>
      </c>
      <c r="GB66" s="2">
        <f t="shared" si="67"/>
        <v>1.6705795819706199E-5</v>
      </c>
      <c r="GC66" s="2">
        <f t="shared" si="67"/>
        <v>1.9027863826266495E-5</v>
      </c>
      <c r="GD66" s="2">
        <f t="shared" si="67"/>
        <v>1.8140571562941896E-5</v>
      </c>
      <c r="GE66" s="2">
        <f t="shared" si="67"/>
        <v>2.1076724792396313E-5</v>
      </c>
      <c r="GF66" s="2">
        <f t="shared" si="67"/>
        <v>1.6542106013268556E-5</v>
      </c>
      <c r="GG66" s="2">
        <f t="shared" si="67"/>
        <v>1.5154905968384586E-5</v>
      </c>
      <c r="GH66" s="2">
        <f t="shared" si="67"/>
        <v>1.3615379680469633E-5</v>
      </c>
      <c r="GI66" s="2">
        <f t="shared" si="67"/>
        <v>1.3546801236638581E-5</v>
      </c>
      <c r="GJ66" s="2">
        <f t="shared" si="67"/>
        <v>9.545969785114234E-6</v>
      </c>
      <c r="GK66" s="2">
        <f t="shared" si="67"/>
        <v>8.8291232812807422E-6</v>
      </c>
      <c r="GM66" s="86">
        <f t="shared" si="68"/>
        <v>9.9999975318667434E-3</v>
      </c>
      <c r="GN66" s="86">
        <f t="shared" si="68"/>
        <v>5.1971269887571897E-3</v>
      </c>
      <c r="GO66" s="86">
        <f t="shared" si="68"/>
        <v>3.7364040798557414E-3</v>
      </c>
      <c r="GP66" s="86">
        <f t="shared" si="68"/>
        <v>4.2000633140424374E-3</v>
      </c>
      <c r="GQ66" s="86">
        <f t="shared" si="68"/>
        <v>2.1554515095041078E-3</v>
      </c>
      <c r="GR66" s="86">
        <f t="shared" si="68"/>
        <v>2.0848874755642721E-3</v>
      </c>
      <c r="GS66" s="86">
        <f t="shared" si="68"/>
        <v>1.2609196241452844E-3</v>
      </c>
      <c r="GT66" s="86">
        <f t="shared" si="68"/>
        <v>6.3916821536757595E-4</v>
      </c>
      <c r="GU66" s="86">
        <f t="shared" si="68"/>
        <v>5.375979641361996E-4</v>
      </c>
      <c r="GV66" s="86">
        <f t="shared" si="68"/>
        <v>1.0949049509979998E-3</v>
      </c>
      <c r="GW66" s="86">
        <f t="shared" si="68"/>
        <v>3.0212734744721834E-3</v>
      </c>
      <c r="GX66" s="86">
        <f t="shared" si="68"/>
        <v>3.6425876462509031E-3</v>
      </c>
      <c r="GY66" s="86">
        <f t="shared" si="68"/>
        <v>6.9950392267868417E-3</v>
      </c>
      <c r="GZ66" s="86">
        <f t="shared" si="68"/>
        <v>4.5308497547745068E-3</v>
      </c>
      <c r="HA66" s="86">
        <f t="shared" si="68"/>
        <v>1.164291191191048E-3</v>
      </c>
      <c r="HC66" s="86">
        <f t="shared" si="73"/>
        <v>1.3541133504339495E-9</v>
      </c>
      <c r="HD66" s="86">
        <f t="shared" si="69"/>
        <v>4.5150854603281157E-11</v>
      </c>
      <c r="HE66" s="86">
        <f t="shared" si="69"/>
        <v>7.4725436121469058E-12</v>
      </c>
      <c r="HF66" s="86">
        <f t="shared" si="69"/>
        <v>6.6900333815225657E-11</v>
      </c>
      <c r="HG66" s="86">
        <f t="shared" si="69"/>
        <v>2.5170476948749451E-9</v>
      </c>
      <c r="HH66" s="86">
        <f t="shared" si="69"/>
        <v>4.2529675969411139E-9</v>
      </c>
      <c r="HI66" s="86">
        <f t="shared" si="69"/>
        <v>2.8908766262526468E-10</v>
      </c>
      <c r="HJ66" s="86">
        <f t="shared" si="69"/>
        <v>1.0152044751409119E-11</v>
      </c>
      <c r="HK66" s="86">
        <f t="shared" si="69"/>
        <v>9.9876599889544916E-12</v>
      </c>
      <c r="HL66" s="86">
        <f t="shared" si="69"/>
        <v>3.3911367941883007E-10</v>
      </c>
      <c r="HM66" s="86">
        <f t="shared" si="69"/>
        <v>5.4909583363486263E-10</v>
      </c>
      <c r="HN66" s="86">
        <f t="shared" si="69"/>
        <v>3.3540078136452794E-11</v>
      </c>
      <c r="HO66" s="86">
        <f t="shared" si="69"/>
        <v>4.1870984017980424E-11</v>
      </c>
      <c r="HP66" s="86">
        <f t="shared" si="69"/>
        <v>3.027747711253205E-11</v>
      </c>
      <c r="HQ66" s="86">
        <f t="shared" si="69"/>
        <v>8.9362590348312815E-15</v>
      </c>
      <c r="HS66" s="86">
        <f t="shared" si="70"/>
        <v>1.6826611575757528E-38</v>
      </c>
      <c r="HT66" s="86">
        <f t="shared" si="70"/>
        <v>5.1677286667671903E-45</v>
      </c>
      <c r="HU66" s="86">
        <f t="shared" si="70"/>
        <v>1.0705894690432486E-47</v>
      </c>
      <c r="HV66" s="86">
        <f t="shared" si="70"/>
        <v>1.2525024753348089E-43</v>
      </c>
      <c r="HW66" s="86">
        <f t="shared" si="70"/>
        <v>2.4578944111449651E-37</v>
      </c>
      <c r="HX66" s="86">
        <f t="shared" si="70"/>
        <v>1.396435499185108E-37</v>
      </c>
      <c r="HY66" s="86">
        <f t="shared" si="70"/>
        <v>3.1979410991973524E-43</v>
      </c>
      <c r="HZ66" s="86">
        <f t="shared" si="70"/>
        <v>8.2842943444231697E-50</v>
      </c>
      <c r="IA66" s="86">
        <f t="shared" si="70"/>
        <v>6.1422689651641207E-50</v>
      </c>
      <c r="IB66" s="86">
        <f t="shared" si="70"/>
        <v>1.0570231949637161E-43</v>
      </c>
      <c r="IC66" s="86">
        <f t="shared" si="70"/>
        <v>8.0620994840086614E-42</v>
      </c>
      <c r="ID66" s="86">
        <f t="shared" si="70"/>
        <v>6.1275189676654794E-46</v>
      </c>
      <c r="IE66" s="86">
        <f t="shared" si="70"/>
        <v>2.6652697276896915E-46</v>
      </c>
      <c r="IF66" s="86">
        <f t="shared" si="70"/>
        <v>7.452177058570156E-30</v>
      </c>
      <c r="IG66" s="86">
        <f t="shared" si="70"/>
        <v>2.1724771591338532E-26</v>
      </c>
      <c r="II66" s="86">
        <f t="shared" si="71"/>
        <v>1.2959710442818227E-137</v>
      </c>
      <c r="IJ66" s="86">
        <f t="shared" si="71"/>
        <v>5.6706561419164864E-162</v>
      </c>
      <c r="IK66" s="86">
        <f t="shared" si="71"/>
        <v>5.3925943517652136E-171</v>
      </c>
      <c r="IL66" s="86">
        <f t="shared" si="71"/>
        <v>3.8173454193147854E-156</v>
      </c>
      <c r="IM66" s="86">
        <f t="shared" si="71"/>
        <v>7.4647184999932192E-135</v>
      </c>
      <c r="IN66" s="86">
        <f t="shared" si="71"/>
        <v>1.153324459042315E-136</v>
      </c>
      <c r="IO66" s="86">
        <f t="shared" si="71"/>
        <v>6.1779378145933076E-158</v>
      </c>
      <c r="IP66" s="86">
        <f t="shared" si="71"/>
        <v>2.3758307868005837E-186</v>
      </c>
      <c r="IQ66" s="86">
        <f t="shared" si="71"/>
        <v>1.4143809260363934E-180</v>
      </c>
      <c r="IR66" s="86">
        <f t="shared" si="71"/>
        <v>4.9274887782492024E-158</v>
      </c>
      <c r="IS66" s="86">
        <f t="shared" si="71"/>
        <v>1.9195351753753791E-151</v>
      </c>
      <c r="IT66" s="86">
        <f t="shared" si="71"/>
        <v>8.6481773424277792E-165</v>
      </c>
      <c r="IU66" s="86">
        <f t="shared" si="71"/>
        <v>1.6901985145536696E-167</v>
      </c>
      <c r="IV66" s="86">
        <f t="shared" si="71"/>
        <v>3.5615434149323829E-76</v>
      </c>
      <c r="IW66" s="86">
        <f t="shared" si="71"/>
        <v>1.624497410902585E-78</v>
      </c>
      <c r="IY66" s="86">
        <f t="shared" si="72"/>
        <v>9.9999988859800944E-3</v>
      </c>
      <c r="IZ66" s="86">
        <f t="shared" si="72"/>
        <v>5.1971270339080441E-3</v>
      </c>
      <c r="JA66" s="86">
        <f t="shared" si="72"/>
        <v>3.7364040873282848E-3</v>
      </c>
      <c r="JB66" s="86">
        <f t="shared" si="72"/>
        <v>4.2000633809427717E-3</v>
      </c>
      <c r="JC66" s="86">
        <f t="shared" si="72"/>
        <v>2.1554540265518026E-3</v>
      </c>
      <c r="JD66" s="86">
        <f t="shared" si="72"/>
        <v>2.0848917285318691E-3</v>
      </c>
      <c r="JE66" s="86">
        <f t="shared" si="72"/>
        <v>1.260919913232947E-3</v>
      </c>
      <c r="JF66" s="86">
        <f t="shared" si="72"/>
        <v>6.3916822551962074E-4</v>
      </c>
      <c r="JG66" s="86">
        <f t="shared" si="72"/>
        <v>5.375979741238596E-4</v>
      </c>
      <c r="JH66" s="86">
        <f t="shared" si="72"/>
        <v>1.0949052901116792E-3</v>
      </c>
      <c r="JI66" s="86">
        <f t="shared" si="72"/>
        <v>3.0212740235680169E-3</v>
      </c>
      <c r="JJ66" s="86">
        <f t="shared" si="72"/>
        <v>3.6425876797909814E-3</v>
      </c>
      <c r="JK66" s="86">
        <f t="shared" si="72"/>
        <v>6.9950392686578258E-3</v>
      </c>
      <c r="JL66" s="86">
        <f t="shared" si="72"/>
        <v>4.5308497850519835E-3</v>
      </c>
      <c r="JM66" s="86">
        <f t="shared" si="72"/>
        <v>1.1642911911999843E-3</v>
      </c>
    </row>
    <row r="67" spans="2:273" x14ac:dyDescent="0.25">
      <c r="B67" s="2">
        <v>40</v>
      </c>
      <c r="C67" s="37">
        <v>92.269000000000005</v>
      </c>
      <c r="D67" s="37">
        <v>85.016999999999996</v>
      </c>
      <c r="E67" s="37">
        <v>92.533000000000001</v>
      </c>
      <c r="F67" s="37">
        <v>89.573999999999998</v>
      </c>
      <c r="G67" s="37">
        <v>95.757999999999996</v>
      </c>
      <c r="H67" s="37">
        <v>95.8</v>
      </c>
      <c r="I67" s="37">
        <v>96.171999999999997</v>
      </c>
      <c r="J67" s="37">
        <v>97.632999999999996</v>
      </c>
      <c r="K67" s="37">
        <v>103</v>
      </c>
      <c r="L67" s="37">
        <v>100.35</v>
      </c>
      <c r="M67" s="37">
        <v>100.52500000000001</v>
      </c>
      <c r="N67" s="37">
        <v>101.82</v>
      </c>
      <c r="O67" s="37">
        <v>105.746</v>
      </c>
      <c r="P67" s="37">
        <v>103.35899999999999</v>
      </c>
      <c r="Q67" s="37">
        <v>96.875</v>
      </c>
      <c r="S67" s="4">
        <f t="shared" si="74"/>
        <v>83.560979619090716</v>
      </c>
      <c r="T67" s="4">
        <f t="shared" si="74"/>
        <v>83.413051152237145</v>
      </c>
      <c r="U67" s="4">
        <f t="shared" si="74"/>
        <v>89.916995468352596</v>
      </c>
      <c r="V67" s="4">
        <f t="shared" si="74"/>
        <v>88.6818407290952</v>
      </c>
      <c r="W67" s="4">
        <f t="shared" si="74"/>
        <v>98.031175128170503</v>
      </c>
      <c r="X67" s="4">
        <f t="shared" si="74"/>
        <v>91.951960452246794</v>
      </c>
      <c r="Y67" s="4">
        <f t="shared" si="74"/>
        <v>93.669112267593206</v>
      </c>
      <c r="Z67" s="4">
        <f t="shared" si="74"/>
        <v>99.102640369144979</v>
      </c>
      <c r="AA67" s="4">
        <f t="shared" si="74"/>
        <v>104.07432971449337</v>
      </c>
      <c r="AB67" s="4">
        <f t="shared" si="74"/>
        <v>99.948502880692288</v>
      </c>
      <c r="AC67" s="4">
        <f t="shared" si="74"/>
        <v>98.683991281901697</v>
      </c>
      <c r="AD67" s="4">
        <f t="shared" si="74"/>
        <v>100.27930890563577</v>
      </c>
      <c r="AE67" s="4">
        <f t="shared" si="74"/>
        <v>102.65457343473832</v>
      </c>
      <c r="AF67" s="4">
        <f t="shared" si="74"/>
        <v>100.73597845465005</v>
      </c>
      <c r="AG67" s="4">
        <f t="shared" si="74"/>
        <v>95.354675645569301</v>
      </c>
      <c r="AI67" s="4">
        <f t="shared" si="75"/>
        <v>8.7080203809092893</v>
      </c>
      <c r="AJ67" s="4">
        <f t="shared" si="75"/>
        <v>1.603948847762851</v>
      </c>
      <c r="AK67" s="4">
        <f t="shared" si="75"/>
        <v>2.6160045316474054</v>
      </c>
      <c r="AL67" s="4">
        <f t="shared" si="75"/>
        <v>0.89215927090479852</v>
      </c>
      <c r="AM67" s="4">
        <f t="shared" si="75"/>
        <v>-2.2731751281705073</v>
      </c>
      <c r="AN67" s="4">
        <f t="shared" si="75"/>
        <v>3.8480395477532028</v>
      </c>
      <c r="AO67" s="4">
        <f t="shared" si="75"/>
        <v>2.5028877324067906</v>
      </c>
      <c r="AP67" s="4">
        <f t="shared" si="75"/>
        <v>-1.4696403691449831</v>
      </c>
      <c r="AQ67" s="4">
        <f t="shared" si="75"/>
        <v>-1.0743297144933734</v>
      </c>
      <c r="AR67" s="4">
        <f t="shared" si="75"/>
        <v>0.40149711930770593</v>
      </c>
      <c r="AS67" s="4">
        <f t="shared" si="75"/>
        <v>1.8410087180983083</v>
      </c>
      <c r="AT67" s="4">
        <f t="shared" si="75"/>
        <v>1.5406910943642202</v>
      </c>
      <c r="AU67" s="4">
        <f t="shared" si="75"/>
        <v>3.0914265652616706</v>
      </c>
      <c r="AV67" s="4">
        <f t="shared" si="75"/>
        <v>2.6230215453499426</v>
      </c>
      <c r="AW67" s="4">
        <f t="shared" si="75"/>
        <v>1.5203243544306986</v>
      </c>
      <c r="AY67" s="2">
        <f t="shared" si="65"/>
        <v>76.213314707996943</v>
      </c>
      <c r="AZ67" s="2">
        <f t="shared" si="65"/>
        <v>78.249467654946983</v>
      </c>
      <c r="BA67" s="2">
        <f t="shared" si="65"/>
        <v>86.184760736310153</v>
      </c>
      <c r="BB67" s="2">
        <f t="shared" si="65"/>
        <v>84.427871780630397</v>
      </c>
      <c r="BC67" s="2">
        <f t="shared" si="65"/>
        <v>95.634487051588522</v>
      </c>
      <c r="BD67" s="2">
        <f t="shared" si="65"/>
        <v>89.512225357859194</v>
      </c>
      <c r="BE67" s="2">
        <f t="shared" si="65"/>
        <v>92.054955617322591</v>
      </c>
      <c r="BF67" s="2">
        <f t="shared" si="65"/>
        <v>98.21228595242917</v>
      </c>
      <c r="BG67" s="2">
        <f t="shared" si="65"/>
        <v>103.29221526336055</v>
      </c>
      <c r="BH67" s="2">
        <f t="shared" si="65"/>
        <v>98.603813983290721</v>
      </c>
      <c r="BI67" s="2">
        <f t="shared" si="65"/>
        <v>95.624505025453701</v>
      </c>
      <c r="BJ67" s="2">
        <f t="shared" si="65"/>
        <v>96.768018050515678</v>
      </c>
      <c r="BK67" s="2">
        <f t="shared" si="65"/>
        <v>96.933619497635149</v>
      </c>
      <c r="BL67" s="2">
        <f t="shared" si="65"/>
        <v>97.162110095433988</v>
      </c>
      <c r="BM67" s="2">
        <f t="shared" si="65"/>
        <v>94.440506430675526</v>
      </c>
      <c r="BO67" s="2" t="str">
        <f t="shared" si="10"/>
        <v/>
      </c>
      <c r="BP67" s="2">
        <f t="shared" si="11"/>
        <v>85.016999999999996</v>
      </c>
      <c r="BQ67" s="2">
        <f t="shared" si="12"/>
        <v>92.533000000000001</v>
      </c>
      <c r="BR67" s="2">
        <f t="shared" si="13"/>
        <v>89.573999999999998</v>
      </c>
      <c r="BS67" s="2">
        <f t="shared" si="14"/>
        <v>95.757999999999996</v>
      </c>
      <c r="BT67" s="2">
        <f t="shared" si="15"/>
        <v>95.8</v>
      </c>
      <c r="BU67" s="2">
        <f t="shared" si="16"/>
        <v>96.171999999999997</v>
      </c>
      <c r="BV67" s="2">
        <f t="shared" si="17"/>
        <v>97.632999999999996</v>
      </c>
      <c r="BW67" s="2">
        <f t="shared" si="18"/>
        <v>103</v>
      </c>
      <c r="BX67" s="2">
        <f t="shared" si="19"/>
        <v>100.35</v>
      </c>
      <c r="BY67" s="2">
        <f t="shared" si="20"/>
        <v>100.52500000000001</v>
      </c>
      <c r="BZ67" s="2">
        <f t="shared" si="21"/>
        <v>101.82</v>
      </c>
      <c r="CA67" s="2">
        <f t="shared" si="22"/>
        <v>105.746</v>
      </c>
      <c r="CB67" s="2">
        <f t="shared" si="23"/>
        <v>103.35899999999999</v>
      </c>
      <c r="CC67" s="2">
        <f t="shared" si="24"/>
        <v>96.875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81.373619230769222</v>
      </c>
      <c r="DL67" s="2">
        <f t="shared" si="76"/>
        <v>82.095282229965164</v>
      </c>
      <c r="DM67" s="2">
        <f t="shared" si="76"/>
        <v>88.993983496745258</v>
      </c>
      <c r="DN67" s="2">
        <f t="shared" si="76"/>
        <v>87.919929962455768</v>
      </c>
      <c r="DO67" s="2">
        <f t="shared" si="76"/>
        <v>93.442109483539696</v>
      </c>
      <c r="DP67" s="2">
        <f t="shared" si="76"/>
        <v>90.504685140440969</v>
      </c>
      <c r="DQ67" s="2">
        <f t="shared" si="76"/>
        <v>92.808771951219498</v>
      </c>
      <c r="DR67" s="2">
        <f t="shared" si="76"/>
        <v>98.850180216653911</v>
      </c>
      <c r="DS67" s="2">
        <f t="shared" si="76"/>
        <v>103.69736087099245</v>
      </c>
      <c r="DT67" s="2">
        <f t="shared" si="76"/>
        <v>99.555584668989582</v>
      </c>
      <c r="DU67" s="2">
        <f t="shared" si="76"/>
        <v>96.996140289942602</v>
      </c>
      <c r="DV67" s="2">
        <f t="shared" si="76"/>
        <v>98.686031628987379</v>
      </c>
      <c r="DW67" s="2">
        <f t="shared" si="76"/>
        <v>101.11733797909405</v>
      </c>
      <c r="DX67" s="2">
        <f t="shared" si="76"/>
        <v>100.38414507198229</v>
      </c>
      <c r="DY67" s="2">
        <f t="shared" si="76"/>
        <v>95.360379268292689</v>
      </c>
      <c r="EA67" s="2">
        <f t="shared" si="77"/>
        <v>71.15476924031411</v>
      </c>
      <c r="EB67" s="2">
        <f t="shared" si="77"/>
        <v>73.754531078828293</v>
      </c>
      <c r="EC67" s="2">
        <f t="shared" si="77"/>
        <v>82.637633476350729</v>
      </c>
      <c r="ED67" s="2">
        <f t="shared" si="77"/>
        <v>80.125208642403223</v>
      </c>
      <c r="EE67" s="2">
        <f t="shared" si="77"/>
        <v>98.684989573526309</v>
      </c>
      <c r="EF67" s="2">
        <f t="shared" si="77"/>
        <v>88.129064768883893</v>
      </c>
      <c r="EG67" s="2">
        <f t="shared" si="77"/>
        <v>90.915635459621797</v>
      </c>
      <c r="EH67" s="2">
        <f t="shared" si="77"/>
        <v>97.149663028111107</v>
      </c>
      <c r="EI67" s="2">
        <f t="shared" si="77"/>
        <v>102.6048040685685</v>
      </c>
      <c r="EJ67" s="2">
        <f t="shared" si="77"/>
        <v>97.127281234915529</v>
      </c>
      <c r="EK67" s="2">
        <f t="shared" si="77"/>
        <v>93.83287588495574</v>
      </c>
      <c r="EL67" s="2">
        <f t="shared" si="77"/>
        <v>94.31773829444893</v>
      </c>
      <c r="EM67" s="2">
        <f t="shared" si="77"/>
        <v>92.408057638362735</v>
      </c>
      <c r="EN67" s="2">
        <f t="shared" si="77"/>
        <v>93.277621928643541</v>
      </c>
      <c r="EO67" s="2">
        <f t="shared" si="77"/>
        <v>93.039850370534438</v>
      </c>
      <c r="EQ67" s="2">
        <f t="shared" si="78"/>
        <v>70.218755063771056</v>
      </c>
      <c r="ER67" s="2">
        <f t="shared" si="78"/>
        <v>73.931612765485781</v>
      </c>
      <c r="ES67" s="2">
        <f t="shared" si="78"/>
        <v>82.452797333809713</v>
      </c>
      <c r="ET67" s="2">
        <f t="shared" si="78"/>
        <v>80.515865172155642</v>
      </c>
      <c r="EU67" s="2">
        <f t="shared" si="78"/>
        <v>92.956280913615672</v>
      </c>
      <c r="EV67" s="2">
        <f t="shared" si="78"/>
        <v>87.53578108318429</v>
      </c>
      <c r="EW67" s="2">
        <f t="shared" si="78"/>
        <v>89.820245517853749</v>
      </c>
      <c r="EX67" s="2">
        <f t="shared" si="78"/>
        <v>93.858343767412009</v>
      </c>
      <c r="EY67" s="2">
        <f t="shared" si="78"/>
        <v>98.642165876163205</v>
      </c>
      <c r="EZ67" s="2">
        <f t="shared" si="78"/>
        <v>95.206233011263507</v>
      </c>
      <c r="FA67" s="2">
        <f t="shared" si="78"/>
        <v>93.071914654744916</v>
      </c>
      <c r="FB67" s="2">
        <f t="shared" si="78"/>
        <v>93.528612952157971</v>
      </c>
      <c r="FC67" s="2">
        <f t="shared" si="78"/>
        <v>92.559203627403662</v>
      </c>
      <c r="FD67" s="2">
        <f t="shared" si="78"/>
        <v>94.807587838360533</v>
      </c>
      <c r="FE67" s="2">
        <f t="shared" si="78"/>
        <v>96.224854962876563</v>
      </c>
      <c r="FG67" s="2">
        <f t="shared" si="79"/>
        <v>0.50497777564461643</v>
      </c>
      <c r="FH67" s="2">
        <f t="shared" si="79"/>
        <v>0.46108766825297381</v>
      </c>
      <c r="FI67" s="2">
        <f t="shared" si="79"/>
        <v>0.44195477737332189</v>
      </c>
      <c r="FJ67" s="2">
        <f t="shared" si="79"/>
        <v>0.44800381520647864</v>
      </c>
      <c r="FK67" s="2">
        <f t="shared" si="79"/>
        <v>0.41818142675379227</v>
      </c>
      <c r="FL67" s="2">
        <f t="shared" si="79"/>
        <v>0.41776410363522892</v>
      </c>
      <c r="FM67" s="2">
        <f t="shared" si="79"/>
        <v>0.39817175542568012</v>
      </c>
      <c r="FN67" s="2">
        <f t="shared" si="79"/>
        <v>0.37507930049580746</v>
      </c>
      <c r="FO67" s="2">
        <f t="shared" si="79"/>
        <v>0.37073956217237414</v>
      </c>
      <c r="FP67" s="2">
        <f t="shared" si="79"/>
        <v>0.39193447915713325</v>
      </c>
      <c r="FQ67" s="2">
        <f t="shared" si="79"/>
        <v>0.43360985488093695</v>
      </c>
      <c r="FR67" s="2">
        <f t="shared" si="79"/>
        <v>0.43907348952417879</v>
      </c>
      <c r="FS67" s="2">
        <f t="shared" si="79"/>
        <v>0.48037502099659807</v>
      </c>
      <c r="FT67" s="2">
        <f t="shared" si="79"/>
        <v>0.45339344228083422</v>
      </c>
      <c r="FU67" s="2">
        <f t="shared" si="79"/>
        <v>0.39641983011789222</v>
      </c>
      <c r="FW67" s="2">
        <f t="shared" si="67"/>
        <v>1.3231579772679019E-5</v>
      </c>
      <c r="FX67" s="2">
        <f t="shared" si="67"/>
        <v>1.6516320209812248E-5</v>
      </c>
      <c r="FY67" s="2">
        <f t="shared" si="67"/>
        <v>1.8947943236288883E-5</v>
      </c>
      <c r="FZ67" s="2">
        <f t="shared" si="67"/>
        <v>1.7171169409279914E-5</v>
      </c>
      <c r="GA67" s="2">
        <f t="shared" si="67"/>
        <v>1.7020987909428643E-5</v>
      </c>
      <c r="GB67" s="2">
        <f t="shared" si="67"/>
        <v>1.8317511342369649E-5</v>
      </c>
      <c r="GC67" s="2">
        <f t="shared" si="67"/>
        <v>2.0863599503829771E-5</v>
      </c>
      <c r="GD67" s="2">
        <f t="shared" si="67"/>
        <v>1.9890706372230803E-5</v>
      </c>
      <c r="GE67" s="2">
        <f t="shared" si="67"/>
        <v>2.3110122187824766E-5</v>
      </c>
      <c r="GF67" s="2">
        <f t="shared" si="67"/>
        <v>1.8138029614403477E-5</v>
      </c>
      <c r="GG67" s="2">
        <f t="shared" si="67"/>
        <v>1.6616999662919786E-5</v>
      </c>
      <c r="GH67" s="2">
        <f t="shared" si="67"/>
        <v>1.4928947341370714E-5</v>
      </c>
      <c r="GI67" s="2">
        <f t="shared" si="67"/>
        <v>1.4853752770036413E-5</v>
      </c>
      <c r="GJ67" s="2">
        <f t="shared" si="67"/>
        <v>1.046693809060026E-5</v>
      </c>
      <c r="GK67" s="2">
        <f t="shared" si="67"/>
        <v>9.6809329225926704E-6</v>
      </c>
      <c r="GM67" s="86">
        <f t="shared" si="68"/>
        <v>1.3171991884524522E-2</v>
      </c>
      <c r="GN67" s="86">
        <f t="shared" si="68"/>
        <v>7.2488250058162758E-3</v>
      </c>
      <c r="GO67" s="86">
        <f t="shared" si="68"/>
        <v>5.3285309764888435E-3</v>
      </c>
      <c r="GP67" s="86">
        <f t="shared" si="68"/>
        <v>5.9290284737946826E-3</v>
      </c>
      <c r="GQ67" s="86">
        <f t="shared" si="68"/>
        <v>3.2391564907137101E-3</v>
      </c>
      <c r="GR67" s="86">
        <f t="shared" si="68"/>
        <v>3.153577569304458E-3</v>
      </c>
      <c r="GS67" s="86">
        <f t="shared" si="68"/>
        <v>1.9841069057002186E-3</v>
      </c>
      <c r="GT67" s="86">
        <f t="shared" si="68"/>
        <v>1.0578961017934266E-3</v>
      </c>
      <c r="GU67" s="86">
        <f t="shared" si="68"/>
        <v>9.0421733457624965E-4</v>
      </c>
      <c r="GV67" s="86">
        <f t="shared" si="68"/>
        <v>1.7342782842228433E-3</v>
      </c>
      <c r="GW67" s="86">
        <f t="shared" si="68"/>
        <v>4.4244101090120027E-3</v>
      </c>
      <c r="GX67" s="86">
        <f t="shared" si="68"/>
        <v>5.1710256689586074E-3</v>
      </c>
      <c r="GY67" s="86">
        <f t="shared" si="68"/>
        <v>9.5778728137792864E-3</v>
      </c>
      <c r="GZ67" s="86">
        <f t="shared" si="68"/>
        <v>6.3938882030966752E-3</v>
      </c>
      <c r="HA67" s="86">
        <f t="shared" si="68"/>
        <v>1.8509871924001628E-3</v>
      </c>
      <c r="HC67" s="86">
        <f t="shared" si="73"/>
        <v>2.8251224514854822E-9</v>
      </c>
      <c r="HD67" s="86">
        <f t="shared" si="69"/>
        <v>1.0904807518606065E-10</v>
      </c>
      <c r="HE67" s="86">
        <f t="shared" si="69"/>
        <v>1.937344243538342E-11</v>
      </c>
      <c r="HF67" s="86">
        <f t="shared" si="69"/>
        <v>1.5829384533330327E-10</v>
      </c>
      <c r="HG67" s="86">
        <f t="shared" si="69"/>
        <v>5.2361496917583995E-9</v>
      </c>
      <c r="HH67" s="86">
        <f t="shared" si="69"/>
        <v>8.8428577973830217E-9</v>
      </c>
      <c r="HI67" s="86">
        <f t="shared" si="69"/>
        <v>6.7803510671521564E-10</v>
      </c>
      <c r="HJ67" s="86">
        <f t="shared" si="69"/>
        <v>2.7396618122532461E-11</v>
      </c>
      <c r="HK67" s="86">
        <f t="shared" si="69"/>
        <v>2.6906908801228951E-11</v>
      </c>
      <c r="HL67" s="86">
        <f t="shared" si="69"/>
        <v>7.8457846361325464E-10</v>
      </c>
      <c r="HM67" s="86">
        <f t="shared" si="69"/>
        <v>1.2284583790361933E-9</v>
      </c>
      <c r="HN67" s="86">
        <f t="shared" si="69"/>
        <v>8.1445383538469432E-11</v>
      </c>
      <c r="HO67" s="86">
        <f t="shared" si="69"/>
        <v>1.0193991776206478E-10</v>
      </c>
      <c r="HP67" s="86">
        <f t="shared" si="69"/>
        <v>7.4327475068914743E-11</v>
      </c>
      <c r="HQ67" s="86">
        <f t="shared" si="69"/>
        <v>3.0903972043881824E-14</v>
      </c>
      <c r="HS67" s="86">
        <f t="shared" si="70"/>
        <v>1.0345209935123436E-37</v>
      </c>
      <c r="HT67" s="86">
        <f t="shared" si="70"/>
        <v>4.5749560932370421E-44</v>
      </c>
      <c r="HU67" s="86">
        <f t="shared" si="70"/>
        <v>1.1092288941603401E-46</v>
      </c>
      <c r="HV67" s="86">
        <f t="shared" si="70"/>
        <v>1.0370748625774989E-42</v>
      </c>
      <c r="HW67" s="86">
        <f t="shared" si="70"/>
        <v>1.5006477484910354E-36</v>
      </c>
      <c r="HX67" s="86">
        <f t="shared" si="70"/>
        <v>8.7905584945048008E-37</v>
      </c>
      <c r="HY67" s="86">
        <f t="shared" si="70"/>
        <v>2.7547770442861281E-42</v>
      </c>
      <c r="HZ67" s="86">
        <f t="shared" si="70"/>
        <v>1.0170730133244166E-48</v>
      </c>
      <c r="IA67" s="86">
        <f t="shared" si="70"/>
        <v>7.5272660906355555E-49</v>
      </c>
      <c r="IB67" s="86">
        <f t="shared" si="70"/>
        <v>8.9758862492063015E-43</v>
      </c>
      <c r="IC67" s="86">
        <f t="shared" si="70"/>
        <v>6.1405480352571241E-41</v>
      </c>
      <c r="ID67" s="86">
        <f t="shared" si="70"/>
        <v>5.5475102451879363E-45</v>
      </c>
      <c r="IE67" s="86">
        <f t="shared" si="70"/>
        <v>2.4770281341219231E-45</v>
      </c>
      <c r="IF67" s="86">
        <f t="shared" si="70"/>
        <v>2.9406574506434065E-29</v>
      </c>
      <c r="IG67" s="86">
        <f t="shared" si="70"/>
        <v>7.1427619922254734E-26</v>
      </c>
      <c r="II67" s="86">
        <f t="shared" si="71"/>
        <v>2.0388383810214855E-135</v>
      </c>
      <c r="IJ67" s="86">
        <f t="shared" si="71"/>
        <v>2.488683695183639E-159</v>
      </c>
      <c r="IK67" s="86">
        <f t="shared" si="71"/>
        <v>3.6124833121043519E-168</v>
      </c>
      <c r="IL67" s="86">
        <f t="shared" si="71"/>
        <v>1.370412628382241E-153</v>
      </c>
      <c r="IM67" s="86">
        <f t="shared" si="71"/>
        <v>1.1854951180884742E-132</v>
      </c>
      <c r="IN67" s="86">
        <f t="shared" si="71"/>
        <v>2.0305705719930771E-134</v>
      </c>
      <c r="IO67" s="86">
        <f t="shared" si="71"/>
        <v>2.6406155483742669E-155</v>
      </c>
      <c r="IP67" s="86">
        <f t="shared" si="71"/>
        <v>2.9650403082648442E-183</v>
      </c>
      <c r="IQ67" s="86">
        <f t="shared" si="71"/>
        <v>1.5541103581564742E-177</v>
      </c>
      <c r="IR67" s="86">
        <f t="shared" si="71"/>
        <v>1.9579769543082591E-155</v>
      </c>
      <c r="IS67" s="86">
        <f t="shared" si="71"/>
        <v>5.6644417127504103E-149</v>
      </c>
      <c r="IT67" s="86">
        <f t="shared" si="71"/>
        <v>3.9956296227415058E-162</v>
      </c>
      <c r="IU67" s="86">
        <f t="shared" si="71"/>
        <v>8.6234154098693999E-165</v>
      </c>
      <c r="IV67" s="86">
        <f t="shared" si="71"/>
        <v>5.3820309270238355E-75</v>
      </c>
      <c r="IW67" s="86">
        <f t="shared" si="71"/>
        <v>2.623914793188229E-77</v>
      </c>
      <c r="IY67" s="86">
        <f t="shared" si="72"/>
        <v>1.3171994709646974E-2</v>
      </c>
      <c r="IZ67" s="86">
        <f t="shared" si="72"/>
        <v>7.2488251148643511E-3</v>
      </c>
      <c r="JA67" s="86">
        <f t="shared" si="72"/>
        <v>5.3285309958622856E-3</v>
      </c>
      <c r="JB67" s="86">
        <f t="shared" si="72"/>
        <v>5.9290286320885276E-3</v>
      </c>
      <c r="JC67" s="86">
        <f t="shared" si="72"/>
        <v>3.2391617268634019E-3</v>
      </c>
      <c r="JD67" s="86">
        <f t="shared" si="72"/>
        <v>3.1535864121622556E-3</v>
      </c>
      <c r="JE67" s="86">
        <f t="shared" si="72"/>
        <v>1.9841075837353254E-3</v>
      </c>
      <c r="JF67" s="86">
        <f t="shared" si="72"/>
        <v>1.0578961291900447E-3</v>
      </c>
      <c r="JG67" s="86">
        <f t="shared" si="72"/>
        <v>9.0421736148315842E-4</v>
      </c>
      <c r="JH67" s="86">
        <f t="shared" si="72"/>
        <v>1.7342790688013069E-3</v>
      </c>
      <c r="JI67" s="86">
        <f t="shared" si="72"/>
        <v>4.424411337470382E-3</v>
      </c>
      <c r="JJ67" s="86">
        <f t="shared" si="72"/>
        <v>5.1710257504039908E-3</v>
      </c>
      <c r="JK67" s="86">
        <f t="shared" si="72"/>
        <v>9.5778729157192048E-3</v>
      </c>
      <c r="JL67" s="86">
        <f t="shared" si="72"/>
        <v>6.39388827742415E-3</v>
      </c>
      <c r="JM67" s="86">
        <f t="shared" si="72"/>
        <v>1.8509871924310666E-3</v>
      </c>
    </row>
    <row r="68" spans="2:273" x14ac:dyDescent="0.25">
      <c r="B68" s="2">
        <v>41</v>
      </c>
      <c r="C68" s="37">
        <v>92.134</v>
      </c>
      <c r="D68" s="37">
        <v>84.8</v>
      </c>
      <c r="E68" s="37">
        <v>92.65</v>
      </c>
      <c r="F68" s="37">
        <v>91.131</v>
      </c>
      <c r="G68" s="37">
        <v>96.483999999999995</v>
      </c>
      <c r="H68" s="37">
        <v>95.15</v>
      </c>
      <c r="I68" s="37">
        <v>95.638000000000005</v>
      </c>
      <c r="J68" s="37">
        <v>96.5</v>
      </c>
      <c r="K68" s="37">
        <v>102.949</v>
      </c>
      <c r="L68" s="37">
        <v>100.083</v>
      </c>
      <c r="M68" s="37">
        <v>101.34399999999999</v>
      </c>
      <c r="N68" s="37">
        <v>101.52500000000001</v>
      </c>
      <c r="O68" s="37">
        <v>106.881</v>
      </c>
      <c r="P68" s="37">
        <v>104.672</v>
      </c>
      <c r="Q68" s="37">
        <v>98.218999999999994</v>
      </c>
      <c r="S68" s="4">
        <f t="shared" si="74"/>
        <v>85.360263094494385</v>
      </c>
      <c r="T68" s="4">
        <f t="shared" si="74"/>
        <v>85.005365554076405</v>
      </c>
      <c r="U68" s="4">
        <f t="shared" si="74"/>
        <v>91.191758523849742</v>
      </c>
      <c r="V68" s="4">
        <f t="shared" si="74"/>
        <v>90.052072246845682</v>
      </c>
      <c r="W68" s="4">
        <f t="shared" si="74"/>
        <v>99.182709678371808</v>
      </c>
      <c r="X68" s="4">
        <f t="shared" si="74"/>
        <v>92.756375677145058</v>
      </c>
      <c r="Y68" s="4">
        <f t="shared" si="74"/>
        <v>94.300148430933874</v>
      </c>
      <c r="Z68" s="4">
        <f t="shared" si="74"/>
        <v>99.463567282549931</v>
      </c>
      <c r="AA68" s="4">
        <f t="shared" si="74"/>
        <v>104.40411368645296</v>
      </c>
      <c r="AB68" s="4">
        <f t="shared" si="74"/>
        <v>100.42868643429688</v>
      </c>
      <c r="AC68" s="4">
        <f t="shared" si="74"/>
        <v>99.697196650503713</v>
      </c>
      <c r="AD68" s="4">
        <f t="shared" si="74"/>
        <v>101.39992496454867</v>
      </c>
      <c r="AE68" s="4">
        <f t="shared" si="74"/>
        <v>104.26746139721043</v>
      </c>
      <c r="AF68" s="4">
        <f t="shared" si="74"/>
        <v>101.87417085920524</v>
      </c>
      <c r="AG68" s="4">
        <f t="shared" si="74"/>
        <v>95.7994065395403</v>
      </c>
      <c r="AI68" s="4">
        <f t="shared" si="75"/>
        <v>6.7737369055056149</v>
      </c>
      <c r="AJ68" s="4">
        <f t="shared" si="75"/>
        <v>-0.20536555407640833</v>
      </c>
      <c r="AK68" s="4">
        <f t="shared" si="75"/>
        <v>1.4582414761502633</v>
      </c>
      <c r="AL68" s="4">
        <f t="shared" si="75"/>
        <v>1.0789277531543178</v>
      </c>
      <c r="AM68" s="4">
        <f t="shared" si="75"/>
        <v>-2.698709678371813</v>
      </c>
      <c r="AN68" s="4">
        <f t="shared" si="75"/>
        <v>2.3936243228549472</v>
      </c>
      <c r="AO68" s="4">
        <f t="shared" si="75"/>
        <v>1.3378515690661317</v>
      </c>
      <c r="AP68" s="4">
        <f t="shared" si="75"/>
        <v>-2.9635672825499313</v>
      </c>
      <c r="AQ68" s="4">
        <f t="shared" si="75"/>
        <v>-1.455113686452961</v>
      </c>
      <c r="AR68" s="4">
        <f t="shared" si="75"/>
        <v>-0.34568643429687995</v>
      </c>
      <c r="AS68" s="4">
        <f t="shared" si="75"/>
        <v>1.646803349496281</v>
      </c>
      <c r="AT68" s="4">
        <f t="shared" si="75"/>
        <v>0.12507503545133147</v>
      </c>
      <c r="AU68" s="4">
        <f t="shared" si="75"/>
        <v>2.6135386027895748</v>
      </c>
      <c r="AV68" s="4">
        <f t="shared" si="75"/>
        <v>2.7978291407947609</v>
      </c>
      <c r="AW68" s="4">
        <f t="shared" si="75"/>
        <v>2.4195934604596943</v>
      </c>
      <c r="AY68" s="2">
        <f t="shared" si="65"/>
        <v>76.064670935306751</v>
      </c>
      <c r="AZ68" s="2">
        <f t="shared" si="65"/>
        <v>78.120598153629118</v>
      </c>
      <c r="BA68" s="2">
        <f t="shared" si="65"/>
        <v>86.109098520422918</v>
      </c>
      <c r="BB68" s="2">
        <f t="shared" si="65"/>
        <v>84.313201752189059</v>
      </c>
      <c r="BC68" s="2">
        <f t="shared" si="65"/>
        <v>95.757887426232301</v>
      </c>
      <c r="BD68" s="2">
        <f t="shared" si="65"/>
        <v>89.25007808875921</v>
      </c>
      <c r="BE68" s="2">
        <f t="shared" si="65"/>
        <v>91.892373372321046</v>
      </c>
      <c r="BF68" s="2">
        <f t="shared" si="65"/>
        <v>98.07011711317746</v>
      </c>
      <c r="BG68" s="2">
        <f t="shared" si="65"/>
        <v>103.16159817502513</v>
      </c>
      <c r="BH68" s="2">
        <f t="shared" si="65"/>
        <v>98.40941241195975</v>
      </c>
      <c r="BI68" s="2">
        <f t="shared" si="65"/>
        <v>95.430436704603906</v>
      </c>
      <c r="BJ68" s="2">
        <f t="shared" si="65"/>
        <v>96.635303691728581</v>
      </c>
      <c r="BK68" s="2">
        <f t="shared" si="65"/>
        <v>96.773798149610471</v>
      </c>
      <c r="BL68" s="2">
        <f t="shared" si="65"/>
        <v>97.057170003522799</v>
      </c>
      <c r="BM68" s="2">
        <f t="shared" si="65"/>
        <v>94.423059458674658</v>
      </c>
      <c r="BO68" s="2" t="str">
        <f t="shared" si="10"/>
        <v/>
      </c>
      <c r="BP68" s="2" t="str">
        <f t="shared" si="11"/>
        <v/>
      </c>
      <c r="BQ68" s="2">
        <f t="shared" si="12"/>
        <v>92.65</v>
      </c>
      <c r="BR68" s="2">
        <f t="shared" si="13"/>
        <v>91.131</v>
      </c>
      <c r="BS68" s="2">
        <f t="shared" si="14"/>
        <v>96.483999999999995</v>
      </c>
      <c r="BT68" s="2">
        <f t="shared" si="15"/>
        <v>95.15</v>
      </c>
      <c r="BU68" s="2">
        <f t="shared" si="16"/>
        <v>95.638000000000005</v>
      </c>
      <c r="BV68" s="2">
        <f t="shared" si="17"/>
        <v>96.5</v>
      </c>
      <c r="BW68" s="2">
        <f t="shared" si="18"/>
        <v>102.949</v>
      </c>
      <c r="BX68" s="2">
        <f t="shared" si="19"/>
        <v>100.083</v>
      </c>
      <c r="BY68" s="2">
        <f t="shared" si="20"/>
        <v>101.34399999999999</v>
      </c>
      <c r="BZ68" s="2">
        <f t="shared" si="21"/>
        <v>101.52500000000001</v>
      </c>
      <c r="CA68" s="2" t="str">
        <f t="shared" si="22"/>
        <v/>
      </c>
      <c r="CB68" s="2">
        <f t="shared" si="23"/>
        <v>104.672</v>
      </c>
      <c r="CC68" s="2">
        <f t="shared" si="24"/>
        <v>98.218999999999994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81.701143339587233</v>
      </c>
      <c r="DL68" s="2">
        <f t="shared" si="76"/>
        <v>82.330091463414647</v>
      </c>
      <c r="DM68" s="2">
        <f t="shared" si="76"/>
        <v>89.244633444075305</v>
      </c>
      <c r="DN68" s="2">
        <f t="shared" si="76"/>
        <v>88.121396456256917</v>
      </c>
      <c r="DO68" s="2">
        <f t="shared" si="76"/>
        <v>93.621497130776177</v>
      </c>
      <c r="DP68" s="2">
        <f t="shared" si="76"/>
        <v>90.215049229839934</v>
      </c>
      <c r="DQ68" s="2">
        <f t="shared" si="76"/>
        <v>92.686856097560963</v>
      </c>
      <c r="DR68" s="2">
        <f t="shared" si="76"/>
        <v>98.789190830506627</v>
      </c>
      <c r="DS68" s="2">
        <f t="shared" si="76"/>
        <v>103.65340124740125</v>
      </c>
      <c r="DT68" s="2">
        <f t="shared" si="76"/>
        <v>99.420619686411172</v>
      </c>
      <c r="DU68" s="2">
        <f t="shared" si="76"/>
        <v>96.86866052552098</v>
      </c>
      <c r="DV68" s="2">
        <f t="shared" si="76"/>
        <v>98.726497231450708</v>
      </c>
      <c r="DW68" s="2">
        <f t="shared" si="76"/>
        <v>101.29767560975607</v>
      </c>
      <c r="DX68" s="2">
        <f t="shared" si="76"/>
        <v>100.56690586932449</v>
      </c>
      <c r="DY68" s="2">
        <f t="shared" si="76"/>
        <v>95.47767195121952</v>
      </c>
      <c r="EA68" s="2">
        <f t="shared" si="77"/>
        <v>71.025516990563744</v>
      </c>
      <c r="EB68" s="2">
        <f t="shared" si="77"/>
        <v>73.633505184632128</v>
      </c>
      <c r="EC68" s="2">
        <f t="shared" si="77"/>
        <v>82.498308612187017</v>
      </c>
      <c r="ED68" s="2">
        <f t="shared" si="77"/>
        <v>80.03387872905833</v>
      </c>
      <c r="EE68" s="2">
        <f t="shared" si="77"/>
        <v>98.468963942949486</v>
      </c>
      <c r="EF68" s="2">
        <f t="shared" si="77"/>
        <v>88.023563472378825</v>
      </c>
      <c r="EG68" s="2">
        <f t="shared" si="77"/>
        <v>90.797249419874717</v>
      </c>
      <c r="EH68" s="2">
        <f t="shared" si="77"/>
        <v>96.977660167680398</v>
      </c>
      <c r="EI68" s="2">
        <f t="shared" si="77"/>
        <v>102.40055583003954</v>
      </c>
      <c r="EJ68" s="2">
        <f t="shared" si="77"/>
        <v>96.978709452936442</v>
      </c>
      <c r="EK68" s="2">
        <f t="shared" si="77"/>
        <v>93.717128761061943</v>
      </c>
      <c r="EL68" s="2">
        <f t="shared" si="77"/>
        <v>94.198850583266307</v>
      </c>
      <c r="EM68" s="2">
        <f t="shared" si="77"/>
        <v>92.310859625861383</v>
      </c>
      <c r="EN68" s="2">
        <f t="shared" si="77"/>
        <v>93.198140284656432</v>
      </c>
      <c r="EO68" s="2">
        <f t="shared" si="77"/>
        <v>92.958536951680884</v>
      </c>
      <c r="EQ68" s="2">
        <f t="shared" si="78"/>
        <v>70.100244781214641</v>
      </c>
      <c r="ER68" s="2">
        <f t="shared" si="78"/>
        <v>73.807460462145841</v>
      </c>
      <c r="ES68" s="2">
        <f t="shared" si="78"/>
        <v>82.315282529084698</v>
      </c>
      <c r="ET68" s="2">
        <f t="shared" si="78"/>
        <v>80.418796080756778</v>
      </c>
      <c r="EU68" s="2">
        <f t="shared" si="78"/>
        <v>92.817421518281733</v>
      </c>
      <c r="EV68" s="2">
        <f t="shared" si="78"/>
        <v>87.438213303180348</v>
      </c>
      <c r="EW68" s="2">
        <f t="shared" si="78"/>
        <v>89.717564112994793</v>
      </c>
      <c r="EX68" s="2">
        <f t="shared" si="78"/>
        <v>93.731837560367936</v>
      </c>
      <c r="EY68" s="2">
        <f t="shared" si="78"/>
        <v>98.493986702643014</v>
      </c>
      <c r="EZ68" s="2">
        <f t="shared" si="78"/>
        <v>95.084337047908591</v>
      </c>
      <c r="FA68" s="2">
        <f t="shared" si="78"/>
        <v>92.966828611825576</v>
      </c>
      <c r="FB68" s="2">
        <f t="shared" si="78"/>
        <v>93.41983989117557</v>
      </c>
      <c r="FC68" s="2">
        <f t="shared" si="78"/>
        <v>92.459666942552502</v>
      </c>
      <c r="FD68" s="2">
        <f t="shared" si="78"/>
        <v>94.704955064595296</v>
      </c>
      <c r="FE68" s="2">
        <f t="shared" si="78"/>
        <v>96.090188418272362</v>
      </c>
      <c r="FG68" s="2">
        <f t="shared" si="79"/>
        <v>0.52797454650851716</v>
      </c>
      <c r="FH68" s="2">
        <f t="shared" si="79"/>
        <v>0.48404009632415085</v>
      </c>
      <c r="FI68" s="2">
        <f t="shared" si="79"/>
        <v>0.46477618544059757</v>
      </c>
      <c r="FJ68" s="2">
        <f t="shared" si="79"/>
        <v>0.47087401594194883</v>
      </c>
      <c r="FK68" s="2">
        <f t="shared" si="79"/>
        <v>0.44074479591218013</v>
      </c>
      <c r="FL68" s="2">
        <f t="shared" si="79"/>
        <v>0.44032199671083927</v>
      </c>
      <c r="FM68" s="2">
        <f t="shared" si="79"/>
        <v>0.42043565746760825</v>
      </c>
      <c r="FN68" s="2">
        <f t="shared" si="79"/>
        <v>0.39690353672627415</v>
      </c>
      <c r="FO68" s="2">
        <f t="shared" si="79"/>
        <v>0.39246987243359427</v>
      </c>
      <c r="FP68" s="2">
        <f t="shared" si="79"/>
        <v>0.41408958669510926</v>
      </c>
      <c r="FQ68" s="2">
        <f t="shared" si="79"/>
        <v>0.45635273823226985</v>
      </c>
      <c r="FR68" s="2">
        <f t="shared" si="79"/>
        <v>0.4618692557968051</v>
      </c>
      <c r="FS68" s="2">
        <f t="shared" si="79"/>
        <v>0.50339073280756708</v>
      </c>
      <c r="FT68" s="2">
        <f t="shared" si="79"/>
        <v>0.47630137216640495</v>
      </c>
      <c r="FU68" s="2">
        <f t="shared" si="79"/>
        <v>0.41865391690954168</v>
      </c>
      <c r="FW68" s="2">
        <f t="shared" si="67"/>
        <v>1.450812020080107E-5</v>
      </c>
      <c r="FX68" s="2">
        <f t="shared" si="67"/>
        <v>1.8109756133319568E-5</v>
      </c>
      <c r="FY68" s="2">
        <f t="shared" si="67"/>
        <v>2.0775968640561956E-5</v>
      </c>
      <c r="FZ68" s="2">
        <f t="shared" si="67"/>
        <v>1.882778166863509E-5</v>
      </c>
      <c r="GA68" s="2">
        <f t="shared" si="67"/>
        <v>1.8663111471798196E-5</v>
      </c>
      <c r="GB68" s="2">
        <f t="shared" si="67"/>
        <v>2.0084716299990719E-5</v>
      </c>
      <c r="GC68" s="2">
        <f t="shared" si="67"/>
        <v>2.2876435901436876E-5</v>
      </c>
      <c r="GD68" s="2">
        <f t="shared" si="67"/>
        <v>2.1809683989829149E-5</v>
      </c>
      <c r="GE68" s="2">
        <f t="shared" si="67"/>
        <v>2.5339688591204692E-5</v>
      </c>
      <c r="GF68" s="2">
        <f t="shared" si="67"/>
        <v>1.9887919190838148E-5</v>
      </c>
      <c r="GG68" s="2">
        <f t="shared" si="67"/>
        <v>1.8220148605566009E-5</v>
      </c>
      <c r="GH68" s="2">
        <f t="shared" si="67"/>
        <v>1.6369241674270797E-5</v>
      </c>
      <c r="GI68" s="2">
        <f t="shared" si="67"/>
        <v>1.6286792703241924E-5</v>
      </c>
      <c r="GJ68" s="2">
        <f t="shared" si="67"/>
        <v>1.147675780713446E-5</v>
      </c>
      <c r="GK68" s="2">
        <f t="shared" si="67"/>
        <v>1.0614921953621669E-5</v>
      </c>
      <c r="GM68" s="86">
        <f t="shared" si="68"/>
        <v>1.7202974220131256E-2</v>
      </c>
      <c r="GN68" s="86">
        <f t="shared" si="68"/>
        <v>1.0000022441737892E-2</v>
      </c>
      <c r="GO68" s="86">
        <f t="shared" si="68"/>
        <v>7.5099198759051447E-3</v>
      </c>
      <c r="GP68" s="86">
        <f t="shared" si="68"/>
        <v>8.2752020409949632E-3</v>
      </c>
      <c r="GQ68" s="86">
        <f t="shared" si="68"/>
        <v>4.7989469723523498E-3</v>
      </c>
      <c r="GR68" s="86">
        <f t="shared" si="68"/>
        <v>4.7008514813079195E-3</v>
      </c>
      <c r="GS68" s="86">
        <f t="shared" si="68"/>
        <v>3.0716701332855227E-3</v>
      </c>
      <c r="GT68" s="86">
        <f t="shared" si="68"/>
        <v>1.7191679358418185E-3</v>
      </c>
      <c r="GU68" s="86">
        <f t="shared" si="68"/>
        <v>1.4921294868054484E-3</v>
      </c>
      <c r="GV68" s="86">
        <f t="shared" si="68"/>
        <v>2.7022949554944618E-3</v>
      </c>
      <c r="GW68" s="86">
        <f t="shared" si="68"/>
        <v>6.3944209971096124E-3</v>
      </c>
      <c r="GX68" s="86">
        <f t="shared" si="68"/>
        <v>7.2572627200020827E-3</v>
      </c>
      <c r="GY68" s="86">
        <f t="shared" si="68"/>
        <v>1.2979341773533501E-2</v>
      </c>
      <c r="GZ68" s="86">
        <f t="shared" si="68"/>
        <v>8.9198955750819583E-3</v>
      </c>
      <c r="HA68" s="86">
        <f t="shared" si="68"/>
        <v>2.8935738284608676E-3</v>
      </c>
      <c r="HC68" s="86">
        <f t="shared" si="73"/>
        <v>5.8127282663867001E-9</v>
      </c>
      <c r="HD68" s="86">
        <f t="shared" si="69"/>
        <v>2.5890062115104573E-10</v>
      </c>
      <c r="HE68" s="86">
        <f t="shared" si="69"/>
        <v>4.9303640666831594E-11</v>
      </c>
      <c r="HF68" s="86">
        <f t="shared" si="69"/>
        <v>3.683713351230078E-10</v>
      </c>
      <c r="HG68" s="86">
        <f t="shared" si="69"/>
        <v>1.0738623329945035E-8</v>
      </c>
      <c r="HH68" s="86">
        <f t="shared" si="69"/>
        <v>1.8119459943640019E-8</v>
      </c>
      <c r="HI68" s="86">
        <f t="shared" si="69"/>
        <v>1.562873956977972E-9</v>
      </c>
      <c r="HJ68" s="86">
        <f t="shared" si="69"/>
        <v>7.2437759352765987E-11</v>
      </c>
      <c r="HK68" s="86">
        <f t="shared" si="69"/>
        <v>7.1027289108591151E-11</v>
      </c>
      <c r="HL68" s="86">
        <f t="shared" si="69"/>
        <v>1.7846946248838109E-9</v>
      </c>
      <c r="HM68" s="86">
        <f t="shared" si="69"/>
        <v>2.7047962058309645E-9</v>
      </c>
      <c r="HN68" s="86">
        <f t="shared" si="69"/>
        <v>1.944173080159268E-10</v>
      </c>
      <c r="HO68" s="86">
        <f t="shared" si="69"/>
        <v>2.4390797354384584E-10</v>
      </c>
      <c r="HP68" s="86">
        <f t="shared" si="69"/>
        <v>1.7930522905636153E-10</v>
      </c>
      <c r="HQ68" s="86">
        <f t="shared" si="69"/>
        <v>1.0424548048811941E-13</v>
      </c>
      <c r="HS68" s="86">
        <f t="shared" si="70"/>
        <v>6.2378132666624218E-37</v>
      </c>
      <c r="HT68" s="86">
        <f t="shared" si="70"/>
        <v>3.9545365486767536E-43</v>
      </c>
      <c r="HU68" s="86">
        <f t="shared" si="70"/>
        <v>1.1198910128945734E-45</v>
      </c>
      <c r="HV68" s="86">
        <f t="shared" si="70"/>
        <v>8.3902030859324701E-42</v>
      </c>
      <c r="HW68" s="86">
        <f t="shared" si="70"/>
        <v>8.9812658693990876E-36</v>
      </c>
      <c r="HX68" s="86">
        <f t="shared" si="70"/>
        <v>5.4214996715560685E-36</v>
      </c>
      <c r="HY68" s="86">
        <f t="shared" si="70"/>
        <v>2.3160530854785437E-41</v>
      </c>
      <c r="HZ68" s="86">
        <f t="shared" si="70"/>
        <v>1.213587891412515E-47</v>
      </c>
      <c r="IA68" s="86">
        <f t="shared" si="70"/>
        <v>8.9664284415475375E-48</v>
      </c>
      <c r="IB68" s="86">
        <f t="shared" si="70"/>
        <v>7.4434764850772824E-42</v>
      </c>
      <c r="IC68" s="86">
        <f t="shared" si="70"/>
        <v>4.5736610307504829E-40</v>
      </c>
      <c r="ID68" s="86">
        <f t="shared" si="70"/>
        <v>4.9038680304083003E-44</v>
      </c>
      <c r="IE68" s="86">
        <f t="shared" si="70"/>
        <v>2.2469031557819415E-44</v>
      </c>
      <c r="IF68" s="86">
        <f t="shared" si="70"/>
        <v>1.1437485818261162E-28</v>
      </c>
      <c r="IG68" s="86">
        <f t="shared" si="70"/>
        <v>2.3196162599019252E-25</v>
      </c>
      <c r="II68" s="86">
        <f t="shared" si="71"/>
        <v>3.0781459400301693E-133</v>
      </c>
      <c r="IJ68" s="86">
        <f t="shared" si="71"/>
        <v>1.0383800755421469E-156</v>
      </c>
      <c r="IK68" s="86">
        <f t="shared" si="71"/>
        <v>2.291077229404961E-165</v>
      </c>
      <c r="IL68" s="86">
        <f t="shared" si="71"/>
        <v>4.6842875212350449E-151</v>
      </c>
      <c r="IM68" s="86">
        <f t="shared" si="71"/>
        <v>1.804944031986726E-130</v>
      </c>
      <c r="IN68" s="86">
        <f t="shared" si="71"/>
        <v>3.4234453121329829E-132</v>
      </c>
      <c r="IO68" s="86">
        <f t="shared" si="71"/>
        <v>1.0721170101980281E-152</v>
      </c>
      <c r="IP68" s="86">
        <f t="shared" si="71"/>
        <v>3.483985628177936E-180</v>
      </c>
      <c r="IQ68" s="86">
        <f t="shared" si="71"/>
        <v>1.608191393890202E-174</v>
      </c>
      <c r="IR68" s="86">
        <f t="shared" si="71"/>
        <v>7.3997200514528324E-153</v>
      </c>
      <c r="IS68" s="86">
        <f t="shared" si="71"/>
        <v>1.5943841644083355E-146</v>
      </c>
      <c r="IT68" s="86">
        <f t="shared" si="71"/>
        <v>1.7551332119262538E-159</v>
      </c>
      <c r="IU68" s="86">
        <f t="shared" si="71"/>
        <v>4.1796467780851741E-162</v>
      </c>
      <c r="IV68" s="86">
        <f t="shared" si="71"/>
        <v>7.9593052989762949E-74</v>
      </c>
      <c r="IW68" s="86">
        <f t="shared" si="71"/>
        <v>4.1460492613223356E-76</v>
      </c>
      <c r="IY68" s="86">
        <f t="shared" si="72"/>
        <v>1.7202980032859524E-2</v>
      </c>
      <c r="IZ68" s="86">
        <f t="shared" si="72"/>
        <v>1.0000022700638513E-2</v>
      </c>
      <c r="JA68" s="86">
        <f t="shared" si="72"/>
        <v>7.5099199252087858E-3</v>
      </c>
      <c r="JB68" s="86">
        <f t="shared" si="72"/>
        <v>8.2752024093662984E-3</v>
      </c>
      <c r="JC68" s="86">
        <f t="shared" si="72"/>
        <v>4.7989577109756798E-3</v>
      </c>
      <c r="JD68" s="86">
        <f t="shared" si="72"/>
        <v>4.7008696007678633E-3</v>
      </c>
      <c r="JE68" s="86">
        <f t="shared" si="72"/>
        <v>3.0716716961594797E-3</v>
      </c>
      <c r="JF68" s="86">
        <f t="shared" si="72"/>
        <v>1.7191680082795778E-3</v>
      </c>
      <c r="JG68" s="86">
        <f t="shared" si="72"/>
        <v>1.4921295578327375E-3</v>
      </c>
      <c r="JH68" s="86">
        <f t="shared" si="72"/>
        <v>2.7022967401890865E-3</v>
      </c>
      <c r="JI68" s="86">
        <f t="shared" si="72"/>
        <v>6.394423701905818E-3</v>
      </c>
      <c r="JJ68" s="86">
        <f t="shared" si="72"/>
        <v>7.2572629144193905E-3</v>
      </c>
      <c r="JK68" s="86">
        <f t="shared" si="72"/>
        <v>1.2979342017441475E-2</v>
      </c>
      <c r="JL68" s="86">
        <f t="shared" si="72"/>
        <v>8.919895754387187E-3</v>
      </c>
      <c r="JM68" s="86">
        <f t="shared" si="72"/>
        <v>2.8935738285651132E-3</v>
      </c>
    </row>
    <row r="69" spans="2:273" x14ac:dyDescent="0.25">
      <c r="B69" s="2">
        <v>42</v>
      </c>
      <c r="C69" s="37">
        <v>94.896000000000001</v>
      </c>
      <c r="D69" s="37">
        <v>87.15</v>
      </c>
      <c r="E69" s="37">
        <v>92.867000000000004</v>
      </c>
      <c r="F69" s="37">
        <v>93.41</v>
      </c>
      <c r="G69" s="37">
        <v>97.935000000000002</v>
      </c>
      <c r="H69" s="37">
        <v>96.15</v>
      </c>
      <c r="I69" s="37">
        <v>95.569000000000003</v>
      </c>
      <c r="J69" s="37">
        <v>97.882999999999996</v>
      </c>
      <c r="K69" s="37">
        <v>104.102</v>
      </c>
      <c r="L69" s="37">
        <v>100.867</v>
      </c>
      <c r="M69" s="37">
        <v>101.672</v>
      </c>
      <c r="N69" s="37">
        <v>102.47499999999999</v>
      </c>
      <c r="O69" s="37">
        <v>109.898</v>
      </c>
      <c r="P69" s="37">
        <v>104.90600000000001</v>
      </c>
      <c r="Q69" s="37">
        <v>98.375</v>
      </c>
      <c r="S69" s="4">
        <f t="shared" si="74"/>
        <v>87.546704295726826</v>
      </c>
      <c r="T69" s="4">
        <f t="shared" si="74"/>
        <v>87.045321225539084</v>
      </c>
      <c r="U69" s="4">
        <f t="shared" si="74"/>
        <v>92.84826530585137</v>
      </c>
      <c r="V69" s="4">
        <f t="shared" si="74"/>
        <v>91.83131340691024</v>
      </c>
      <c r="W69" s="4">
        <f t="shared" si="74"/>
        <v>100.68405539217453</v>
      </c>
      <c r="X69" s="4">
        <f t="shared" si="74"/>
        <v>93.95610647324294</v>
      </c>
      <c r="Y69" s="4">
        <f t="shared" si="74"/>
        <v>95.25875694452813</v>
      </c>
      <c r="Z69" s="4">
        <f t="shared" si="74"/>
        <v>100.06093129341617</v>
      </c>
      <c r="AA69" s="4">
        <f t="shared" si="74"/>
        <v>104.957637017322</v>
      </c>
      <c r="AB69" s="4">
        <f t="shared" si="74"/>
        <v>101.19296160875804</v>
      </c>
      <c r="AC69" s="4">
        <f t="shared" si="74"/>
        <v>101.10257284816218</v>
      </c>
      <c r="AD69" s="4">
        <f t="shared" si="74"/>
        <v>102.88018151834332</v>
      </c>
      <c r="AE69" s="4">
        <f t="shared" si="74"/>
        <v>106.30656429795521</v>
      </c>
      <c r="AF69" s="4">
        <f t="shared" si="74"/>
        <v>103.35140899446937</v>
      </c>
      <c r="AG69" s="4">
        <f t="shared" si="74"/>
        <v>96.431001017599812</v>
      </c>
      <c r="AI69" s="4">
        <f t="shared" si="75"/>
        <v>7.3492957042731746</v>
      </c>
      <c r="AJ69" s="4">
        <f t="shared" si="75"/>
        <v>0.10467877446092189</v>
      </c>
      <c r="AK69" s="4">
        <f t="shared" si="75"/>
        <v>1.8734694148633935E-2</v>
      </c>
      <c r="AL69" s="4">
        <f t="shared" si="75"/>
        <v>1.5786865930897562</v>
      </c>
      <c r="AM69" s="4">
        <f t="shared" si="75"/>
        <v>-2.749055392174526</v>
      </c>
      <c r="AN69" s="4">
        <f t="shared" si="75"/>
        <v>2.1938935267570656</v>
      </c>
      <c r="AO69" s="4">
        <f t="shared" si="75"/>
        <v>0.31024305547187225</v>
      </c>
      <c r="AP69" s="4">
        <f t="shared" si="75"/>
        <v>-2.1779312934161794</v>
      </c>
      <c r="AQ69" s="4">
        <f t="shared" si="75"/>
        <v>-0.85563701732199604</v>
      </c>
      <c r="AR69" s="4">
        <f t="shared" si="75"/>
        <v>-0.32596160875803548</v>
      </c>
      <c r="AS69" s="4">
        <f t="shared" si="75"/>
        <v>0.56942715183781445</v>
      </c>
      <c r="AT69" s="4">
        <f t="shared" si="75"/>
        <v>-0.40518151834332627</v>
      </c>
      <c r="AU69" s="4">
        <f t="shared" si="75"/>
        <v>3.5914357020447909</v>
      </c>
      <c r="AV69" s="4">
        <f t="shared" si="75"/>
        <v>1.5545910055306393</v>
      </c>
      <c r="AW69" s="4">
        <f t="shared" si="75"/>
        <v>1.9439989824001884</v>
      </c>
      <c r="AY69" s="2">
        <f t="shared" si="65"/>
        <v>75.896333239603749</v>
      </c>
      <c r="AZ69" s="2">
        <f t="shared" si="65"/>
        <v>77.97478279911644</v>
      </c>
      <c r="BA69" s="2">
        <f t="shared" si="65"/>
        <v>86.014577328156605</v>
      </c>
      <c r="BB69" s="2">
        <f t="shared" si="65"/>
        <v>84.18410881217801</v>
      </c>
      <c r="BC69" s="2">
        <f t="shared" si="65"/>
        <v>95.864545163003854</v>
      </c>
      <c r="BD69" s="2">
        <f t="shared" si="65"/>
        <v>88.995737946355987</v>
      </c>
      <c r="BE69" s="2">
        <f t="shared" si="65"/>
        <v>91.729328617879489</v>
      </c>
      <c r="BF69" s="2">
        <f t="shared" si="65"/>
        <v>97.922298393872609</v>
      </c>
      <c r="BG69" s="2">
        <f t="shared" si="65"/>
        <v>103.02340036553649</v>
      </c>
      <c r="BH69" s="2">
        <f t="shared" si="65"/>
        <v>98.213540518831692</v>
      </c>
      <c r="BI69" s="2">
        <f t="shared" si="65"/>
        <v>95.236325933367567</v>
      </c>
      <c r="BJ69" s="2">
        <f t="shared" si="65"/>
        <v>96.494571517951528</v>
      </c>
      <c r="BK69" s="2">
        <f t="shared" si="65"/>
        <v>96.601334498684423</v>
      </c>
      <c r="BL69" s="2">
        <f t="shared" si="65"/>
        <v>96.939450891842611</v>
      </c>
      <c r="BM69" s="2">
        <f t="shared" si="65"/>
        <v>94.39586936696476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>
        <f t="shared" si="14"/>
        <v>97.935000000000002</v>
      </c>
      <c r="BT69" s="2">
        <f t="shared" si="15"/>
        <v>96.15</v>
      </c>
      <c r="BU69" s="2">
        <f t="shared" si="16"/>
        <v>95.569000000000003</v>
      </c>
      <c r="BV69" s="2">
        <f t="shared" si="17"/>
        <v>97.882999999999996</v>
      </c>
      <c r="BW69" s="2">
        <f t="shared" si="18"/>
        <v>104.102</v>
      </c>
      <c r="BX69" s="2">
        <f t="shared" si="19"/>
        <v>100.867</v>
      </c>
      <c r="BY69" s="2">
        <f t="shared" si="20"/>
        <v>101.672</v>
      </c>
      <c r="BZ69" s="2" t="str">
        <f t="shared" si="21"/>
        <v/>
      </c>
      <c r="CA69" s="2" t="str">
        <f t="shared" si="22"/>
        <v/>
      </c>
      <c r="CB69" s="2" t="str">
        <f t="shared" si="23"/>
        <v/>
      </c>
      <c r="CC69" s="2">
        <f t="shared" si="24"/>
        <v>98.375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82.028667448405244</v>
      </c>
      <c r="DL69" s="2">
        <f t="shared" si="76"/>
        <v>82.564900696864115</v>
      </c>
      <c r="DM69" s="2">
        <f t="shared" si="76"/>
        <v>89.495283391405337</v>
      </c>
      <c r="DN69" s="2">
        <f t="shared" si="76"/>
        <v>88.322862950058067</v>
      </c>
      <c r="DO69" s="2">
        <f t="shared" si="76"/>
        <v>93.800884778012673</v>
      </c>
      <c r="DP69" s="2">
        <f t="shared" si="76"/>
        <v>89.925413319238913</v>
      </c>
      <c r="DQ69" s="2">
        <f t="shared" si="76"/>
        <v>92.564940243902427</v>
      </c>
      <c r="DR69" s="2">
        <f t="shared" si="76"/>
        <v>98.728201444359343</v>
      </c>
      <c r="DS69" s="2">
        <f t="shared" si="76"/>
        <v>103.60944162381004</v>
      </c>
      <c r="DT69" s="2">
        <f t="shared" si="76"/>
        <v>99.285654703832776</v>
      </c>
      <c r="DU69" s="2">
        <f t="shared" si="76"/>
        <v>96.741180761099358</v>
      </c>
      <c r="DV69" s="2">
        <f t="shared" si="76"/>
        <v>98.76696283391405</v>
      </c>
      <c r="DW69" s="2">
        <f t="shared" si="76"/>
        <v>101.47801324041809</v>
      </c>
      <c r="DX69" s="2">
        <f t="shared" si="76"/>
        <v>100.74966666666668</v>
      </c>
      <c r="DY69" s="2">
        <f t="shared" si="76"/>
        <v>95.594964634146351</v>
      </c>
      <c r="EA69" s="2">
        <f t="shared" si="77"/>
        <v>70.896264740813393</v>
      </c>
      <c r="EB69" s="2">
        <f t="shared" si="77"/>
        <v>73.512479290435948</v>
      </c>
      <c r="EC69" s="2">
        <f t="shared" si="77"/>
        <v>82.358983748023306</v>
      </c>
      <c r="ED69" s="2">
        <f t="shared" si="77"/>
        <v>79.942548815713451</v>
      </c>
      <c r="EE69" s="2">
        <f t="shared" si="77"/>
        <v>98.252938312372649</v>
      </c>
      <c r="EF69" s="2">
        <f t="shared" si="77"/>
        <v>87.918062175873743</v>
      </c>
      <c r="EG69" s="2">
        <f t="shared" si="77"/>
        <v>90.678863380127638</v>
      </c>
      <c r="EH69" s="2">
        <f t="shared" si="77"/>
        <v>96.805657307249689</v>
      </c>
      <c r="EI69" s="2">
        <f t="shared" si="77"/>
        <v>102.19630759151057</v>
      </c>
      <c r="EJ69" s="2">
        <f t="shared" si="77"/>
        <v>96.830137670957356</v>
      </c>
      <c r="EK69" s="2">
        <f t="shared" si="77"/>
        <v>93.601381637168132</v>
      </c>
      <c r="EL69" s="2">
        <f t="shared" si="77"/>
        <v>94.079962872083684</v>
      </c>
      <c r="EM69" s="2">
        <f t="shared" si="77"/>
        <v>92.213661613360031</v>
      </c>
      <c r="EN69" s="2">
        <f t="shared" si="77"/>
        <v>93.118658640669324</v>
      </c>
      <c r="EO69" s="2">
        <f t="shared" si="77"/>
        <v>92.87722353282733</v>
      </c>
      <c r="EQ69" s="2">
        <f t="shared" si="78"/>
        <v>69.981734498658227</v>
      </c>
      <c r="ER69" s="2">
        <f t="shared" si="78"/>
        <v>73.683308158805886</v>
      </c>
      <c r="ES69" s="2">
        <f t="shared" si="78"/>
        <v>82.177767724359697</v>
      </c>
      <c r="ET69" s="2">
        <f t="shared" si="78"/>
        <v>80.321726989357913</v>
      </c>
      <c r="EU69" s="2">
        <f t="shared" si="78"/>
        <v>92.678562122947795</v>
      </c>
      <c r="EV69" s="2">
        <f t="shared" si="78"/>
        <v>87.340645523176406</v>
      </c>
      <c r="EW69" s="2">
        <f t="shared" si="78"/>
        <v>89.614882708135838</v>
      </c>
      <c r="EX69" s="2">
        <f t="shared" si="78"/>
        <v>93.605331353323862</v>
      </c>
      <c r="EY69" s="2">
        <f t="shared" si="78"/>
        <v>98.345807529122808</v>
      </c>
      <c r="EZ69" s="2">
        <f t="shared" si="78"/>
        <v>94.96244108455366</v>
      </c>
      <c r="FA69" s="2">
        <f t="shared" si="78"/>
        <v>92.861742568906223</v>
      </c>
      <c r="FB69" s="2">
        <f t="shared" si="78"/>
        <v>93.311066830193155</v>
      </c>
      <c r="FC69" s="2">
        <f t="shared" si="78"/>
        <v>92.360130257701329</v>
      </c>
      <c r="FD69" s="2">
        <f t="shared" si="78"/>
        <v>94.60232229083006</v>
      </c>
      <c r="FE69" s="2">
        <f t="shared" si="78"/>
        <v>95.955521873668161</v>
      </c>
      <c r="FG69" s="2">
        <f t="shared" si="79"/>
        <v>0.55085320049026032</v>
      </c>
      <c r="FH69" s="2">
        <f t="shared" si="79"/>
        <v>0.50706005429917866</v>
      </c>
      <c r="FI69" s="2">
        <f t="shared" si="79"/>
        <v>0.48774604613358835</v>
      </c>
      <c r="FJ69" s="2">
        <f t="shared" si="79"/>
        <v>0.49386716289714694</v>
      </c>
      <c r="FK69" s="2">
        <f t="shared" si="79"/>
        <v>0.46355562465524197</v>
      </c>
      <c r="FL69" s="2">
        <f t="shared" si="79"/>
        <v>0.46312906431391809</v>
      </c>
      <c r="FM69" s="2">
        <f t="shared" si="79"/>
        <v>0.44302804077470115</v>
      </c>
      <c r="FN69" s="2">
        <f t="shared" si="79"/>
        <v>0.4191459134805457</v>
      </c>
      <c r="FO69" s="2">
        <f t="shared" si="79"/>
        <v>0.41463460736697533</v>
      </c>
      <c r="FP69" s="2">
        <f t="shared" si="79"/>
        <v>0.4365978498553304</v>
      </c>
      <c r="FQ69" s="2">
        <f t="shared" si="79"/>
        <v>0.47927908501596034</v>
      </c>
      <c r="FR69" s="2">
        <f t="shared" si="79"/>
        <v>0.48482558863805819</v>
      </c>
      <c r="FS69" s="2">
        <f t="shared" si="79"/>
        <v>0.52639208373093438</v>
      </c>
      <c r="FT69" s="2">
        <f t="shared" si="79"/>
        <v>0.49930945325543469</v>
      </c>
      <c r="FU69" s="2">
        <f t="shared" si="79"/>
        <v>0.44122344654945972</v>
      </c>
      <c r="FW69" s="2">
        <f t="shared" si="67"/>
        <v>1.5907815200759251E-5</v>
      </c>
      <c r="FX69" s="2">
        <f t="shared" si="67"/>
        <v>1.9856918043715434E-5</v>
      </c>
      <c r="FY69" s="2">
        <f t="shared" si="67"/>
        <v>2.2780350956557949E-5</v>
      </c>
      <c r="FZ69" s="2">
        <f t="shared" si="67"/>
        <v>2.0644214581797776E-5</v>
      </c>
      <c r="GA69" s="2">
        <f t="shared" si="67"/>
        <v>2.0463657954495097E-5</v>
      </c>
      <c r="GB69" s="2">
        <f t="shared" si="67"/>
        <v>2.2022410825016774E-5</v>
      </c>
      <c r="GC69" s="2">
        <f t="shared" si="67"/>
        <v>2.5083457810263153E-5</v>
      </c>
      <c r="GD69" s="2">
        <f t="shared" si="67"/>
        <v>2.3913792641199509E-5</v>
      </c>
      <c r="GE69" s="2">
        <f t="shared" si="67"/>
        <v>2.7784348112155801E-5</v>
      </c>
      <c r="GF69" s="2">
        <f t="shared" si="67"/>
        <v>2.1806627917931918E-5</v>
      </c>
      <c r="GG69" s="2">
        <f t="shared" si="67"/>
        <v>1.9977960558292326E-5</v>
      </c>
      <c r="GH69" s="2">
        <f t="shared" si="67"/>
        <v>1.7948488237639186E-5</v>
      </c>
      <c r="GI69" s="2">
        <f t="shared" si="67"/>
        <v>1.7858085023435721E-5</v>
      </c>
      <c r="GJ69" s="2">
        <f t="shared" si="67"/>
        <v>1.2584000764217443E-5</v>
      </c>
      <c r="GK69" s="2">
        <f t="shared" si="67"/>
        <v>1.1639018556289683E-5</v>
      </c>
      <c r="GM69" s="86">
        <f t="shared" si="68"/>
        <v>2.2277866643134792E-2</v>
      </c>
      <c r="GN69" s="86">
        <f t="shared" si="68"/>
        <v>1.3645386875405154E-2</v>
      </c>
      <c r="GO69" s="86">
        <f t="shared" si="68"/>
        <v>1.0460696880753793E-2</v>
      </c>
      <c r="GP69" s="86">
        <f t="shared" si="68"/>
        <v>1.1419934318156723E-2</v>
      </c>
      <c r="GQ69" s="86">
        <f t="shared" si="68"/>
        <v>7.0098420105162446E-3</v>
      </c>
      <c r="GR69" s="86">
        <f t="shared" si="68"/>
        <v>6.906063571291178E-3</v>
      </c>
      <c r="GS69" s="86">
        <f t="shared" si="68"/>
        <v>4.6789346527826179E-3</v>
      </c>
      <c r="GT69" s="86">
        <f t="shared" si="68"/>
        <v>2.7433050323015166E-3</v>
      </c>
      <c r="GU69" s="86">
        <f t="shared" si="68"/>
        <v>2.4159774160718243E-3</v>
      </c>
      <c r="GV69" s="86">
        <f t="shared" si="68"/>
        <v>4.1423708375393081E-3</v>
      </c>
      <c r="GW69" s="86">
        <f t="shared" si="68"/>
        <v>9.121244118800104E-3</v>
      </c>
      <c r="GX69" s="86">
        <f t="shared" si="68"/>
        <v>1.0069794484987361E-2</v>
      </c>
      <c r="GY69" s="86">
        <f t="shared" si="68"/>
        <v>1.7408560603470707E-2</v>
      </c>
      <c r="GZ69" s="86">
        <f t="shared" si="68"/>
        <v>1.2302325468286288E-2</v>
      </c>
      <c r="HA69" s="86">
        <f t="shared" si="68"/>
        <v>4.4482310099647664E-3</v>
      </c>
      <c r="HC69" s="86">
        <f t="shared" si="73"/>
        <v>1.1794747730805283E-8</v>
      </c>
      <c r="HD69" s="86">
        <f t="shared" si="69"/>
        <v>6.0425076313386767E-10</v>
      </c>
      <c r="HE69" s="86">
        <f t="shared" si="69"/>
        <v>1.2316608137537097E-10</v>
      </c>
      <c r="HF69" s="86">
        <f t="shared" si="69"/>
        <v>8.4313965263084457E-10</v>
      </c>
      <c r="HG69" s="86">
        <f t="shared" si="69"/>
        <v>2.1712356768248938E-8</v>
      </c>
      <c r="HH69" s="86">
        <f t="shared" si="69"/>
        <v>3.6589479459182134E-8</v>
      </c>
      <c r="HI69" s="86">
        <f t="shared" si="69"/>
        <v>3.5403952136907275E-9</v>
      </c>
      <c r="HJ69" s="86">
        <f t="shared" si="69"/>
        <v>1.8765703848783562E-10</v>
      </c>
      <c r="HK69" s="86">
        <f t="shared" si="69"/>
        <v>1.8371946541243735E-10</v>
      </c>
      <c r="HL69" s="86">
        <f t="shared" si="69"/>
        <v>3.9914857531703229E-9</v>
      </c>
      <c r="HM69" s="86">
        <f t="shared" si="69"/>
        <v>5.8610677618331251E-9</v>
      </c>
      <c r="HN69" s="86">
        <f t="shared" si="69"/>
        <v>4.5622101501628406E-10</v>
      </c>
      <c r="HO69" s="86">
        <f t="shared" si="69"/>
        <v>5.7354091470155118E-10</v>
      </c>
      <c r="HP69" s="86">
        <f t="shared" si="69"/>
        <v>4.2506604804800616E-10</v>
      </c>
      <c r="HQ69" s="86">
        <f t="shared" si="69"/>
        <v>3.4299781357339084E-13</v>
      </c>
      <c r="HS69" s="86">
        <f t="shared" si="70"/>
        <v>3.6887304358427088E-36</v>
      </c>
      <c r="HT69" s="86">
        <f t="shared" si="70"/>
        <v>3.3375427670242245E-42</v>
      </c>
      <c r="HU69" s="86">
        <f t="shared" si="70"/>
        <v>1.1017623036111547E-44</v>
      </c>
      <c r="HV69" s="86">
        <f t="shared" si="70"/>
        <v>6.6323408578860939E-41</v>
      </c>
      <c r="HW69" s="86">
        <f t="shared" si="70"/>
        <v>5.2691523540899416E-35</v>
      </c>
      <c r="HX69" s="86">
        <f t="shared" si="70"/>
        <v>3.2759025813262438E-35</v>
      </c>
      <c r="HY69" s="86">
        <f t="shared" si="70"/>
        <v>1.9004562439782336E-40</v>
      </c>
      <c r="HZ69" s="86">
        <f t="shared" si="70"/>
        <v>1.4073888829444571E-46</v>
      </c>
      <c r="IA69" s="86">
        <f t="shared" si="70"/>
        <v>1.0381897945627183E-46</v>
      </c>
      <c r="IB69" s="86">
        <f t="shared" si="70"/>
        <v>6.028109658498308E-41</v>
      </c>
      <c r="IC69" s="86">
        <f t="shared" si="70"/>
        <v>3.33134671875134E-39</v>
      </c>
      <c r="ID69" s="86">
        <f t="shared" si="70"/>
        <v>4.232605174226373E-43</v>
      </c>
      <c r="IE69" s="86">
        <f t="shared" si="70"/>
        <v>1.9893103164275877E-43</v>
      </c>
      <c r="IF69" s="86">
        <f t="shared" si="70"/>
        <v>4.3847269858093584E-28</v>
      </c>
      <c r="IG69" s="86">
        <f t="shared" si="70"/>
        <v>7.4405675758157734E-25</v>
      </c>
      <c r="II69" s="86">
        <f t="shared" si="71"/>
        <v>4.4597959810402526E-131</v>
      </c>
      <c r="IJ69" s="86">
        <f t="shared" si="71"/>
        <v>4.1190185803826874E-154</v>
      </c>
      <c r="IK69" s="86">
        <f t="shared" si="71"/>
        <v>1.3756245476953662E-162</v>
      </c>
      <c r="IL69" s="86">
        <f t="shared" si="71"/>
        <v>1.5245390311216862E-148</v>
      </c>
      <c r="IM69" s="86">
        <f t="shared" si="71"/>
        <v>2.6345464090622125E-128</v>
      </c>
      <c r="IN69" s="86">
        <f t="shared" si="71"/>
        <v>5.5269806222164809E-130</v>
      </c>
      <c r="IO69" s="86">
        <f t="shared" si="71"/>
        <v>4.1348056752980012E-150</v>
      </c>
      <c r="IP69" s="86">
        <f t="shared" si="71"/>
        <v>3.8543690835073473E-177</v>
      </c>
      <c r="IQ69" s="86">
        <f t="shared" si="71"/>
        <v>1.5672366667210755E-171</v>
      </c>
      <c r="IR69" s="86">
        <f t="shared" si="71"/>
        <v>2.6598019795601316E-150</v>
      </c>
      <c r="IS69" s="86">
        <f t="shared" si="71"/>
        <v>4.2805952137662767E-144</v>
      </c>
      <c r="IT69" s="86">
        <f t="shared" si="71"/>
        <v>7.3299271761001291E-157</v>
      </c>
      <c r="IU69" s="86">
        <f t="shared" si="71"/>
        <v>1.9245049322510706E-159</v>
      </c>
      <c r="IV69" s="86">
        <f t="shared" si="71"/>
        <v>1.1519287185571488E-72</v>
      </c>
      <c r="IW69" s="86">
        <f t="shared" si="71"/>
        <v>6.4087546320737581E-75</v>
      </c>
      <c r="IY69" s="86">
        <f t="shared" si="72"/>
        <v>2.2277878437882523E-2</v>
      </c>
      <c r="IZ69" s="86">
        <f t="shared" si="72"/>
        <v>1.3645387479655916E-2</v>
      </c>
      <c r="JA69" s="86">
        <f t="shared" si="72"/>
        <v>1.0460697003919875E-2</v>
      </c>
      <c r="JB69" s="86">
        <f t="shared" si="72"/>
        <v>1.1419935161296375E-2</v>
      </c>
      <c r="JC69" s="86">
        <f t="shared" si="72"/>
        <v>7.009863722873013E-3</v>
      </c>
      <c r="JD69" s="86">
        <f t="shared" si="72"/>
        <v>6.9061001607706373E-3</v>
      </c>
      <c r="JE69" s="86">
        <f t="shared" si="72"/>
        <v>4.6789381931778319E-3</v>
      </c>
      <c r="JF69" s="86">
        <f t="shared" si="72"/>
        <v>2.743305219958555E-3</v>
      </c>
      <c r="JG69" s="86">
        <f t="shared" si="72"/>
        <v>2.4159775997912897E-3</v>
      </c>
      <c r="JH69" s="86">
        <f t="shared" si="72"/>
        <v>4.1423748290250612E-3</v>
      </c>
      <c r="JI69" s="86">
        <f t="shared" si="72"/>
        <v>9.1212499798678653E-3</v>
      </c>
      <c r="JJ69" s="86">
        <f t="shared" si="72"/>
        <v>1.0069794941208377E-2</v>
      </c>
      <c r="JK69" s="86">
        <f t="shared" si="72"/>
        <v>1.7408561177011624E-2</v>
      </c>
      <c r="JL69" s="86">
        <f t="shared" si="72"/>
        <v>1.2302325893352336E-2</v>
      </c>
      <c r="JM69" s="86">
        <f t="shared" si="72"/>
        <v>4.4482310103077646E-3</v>
      </c>
    </row>
    <row r="70" spans="2:273" x14ac:dyDescent="0.25">
      <c r="B70" s="2">
        <v>43</v>
      </c>
      <c r="C70" s="37">
        <v>97.492999999999995</v>
      </c>
      <c r="D70" s="37">
        <v>89.466999999999999</v>
      </c>
      <c r="E70" s="37">
        <v>94.617000000000004</v>
      </c>
      <c r="F70" s="37">
        <v>93.361000000000004</v>
      </c>
      <c r="G70" s="37">
        <v>99.677000000000007</v>
      </c>
      <c r="H70" s="37">
        <v>96.1</v>
      </c>
      <c r="I70" s="37">
        <v>96.447999999999993</v>
      </c>
      <c r="J70" s="37">
        <v>98.65</v>
      </c>
      <c r="K70" s="37">
        <v>104.57599999999999</v>
      </c>
      <c r="L70" s="37">
        <v>101.55</v>
      </c>
      <c r="M70" s="37">
        <v>102.033</v>
      </c>
      <c r="N70" s="37">
        <v>104.393</v>
      </c>
      <c r="O70" s="37">
        <v>111.068</v>
      </c>
      <c r="P70" s="37">
        <v>108.09399999999999</v>
      </c>
      <c r="Q70" s="37">
        <v>100.40600000000001</v>
      </c>
      <c r="S70" s="4">
        <f t="shared" si="74"/>
        <v>90.175184656016015</v>
      </c>
      <c r="T70" s="4">
        <f t="shared" si="74"/>
        <v>89.621036036678191</v>
      </c>
      <c r="U70" s="4">
        <f t="shared" si="74"/>
        <v>94.972876593323875</v>
      </c>
      <c r="V70" s="4">
        <f t="shared" si="74"/>
        <v>94.106543823840155</v>
      </c>
      <c r="W70" s="4">
        <f t="shared" si="74"/>
        <v>102.63270479370507</v>
      </c>
      <c r="X70" s="4">
        <f t="shared" si="74"/>
        <v>95.657290278710008</v>
      </c>
      <c r="Y70" s="4">
        <f t="shared" si="74"/>
        <v>96.650059568838202</v>
      </c>
      <c r="Z70" s="4">
        <f t="shared" si="74"/>
        <v>100.98768726066133</v>
      </c>
      <c r="AA70" s="4">
        <f t="shared" si="74"/>
        <v>105.82803060935058</v>
      </c>
      <c r="AB70" s="4">
        <f t="shared" si="74"/>
        <v>102.33588611245156</v>
      </c>
      <c r="AC70" s="4">
        <f t="shared" si="74"/>
        <v>102.99372006411244</v>
      </c>
      <c r="AD70" s="4">
        <f t="shared" si="74"/>
        <v>104.79878267563488</v>
      </c>
      <c r="AE70" s="4">
        <f t="shared" si="74"/>
        <v>108.84522898002483</v>
      </c>
      <c r="AF70" s="4">
        <f t="shared" si="74"/>
        <v>105.23872599532234</v>
      </c>
      <c r="AG70" s="4">
        <f t="shared" si="74"/>
        <v>97.314425443580433</v>
      </c>
      <c r="AI70" s="4">
        <f t="shared" si="75"/>
        <v>7.3178153439839804</v>
      </c>
      <c r="AJ70" s="4">
        <f t="shared" si="75"/>
        <v>-0.15403603667819254</v>
      </c>
      <c r="AK70" s="4">
        <f t="shared" si="75"/>
        <v>-0.35587659332387034</v>
      </c>
      <c r="AL70" s="4">
        <f t="shared" si="75"/>
        <v>-0.74554382384015128</v>
      </c>
      <c r="AM70" s="4">
        <f t="shared" si="75"/>
        <v>-2.9557047937050669</v>
      </c>
      <c r="AN70" s="4">
        <f t="shared" si="75"/>
        <v>0.44270972128998665</v>
      </c>
      <c r="AO70" s="4">
        <f t="shared" si="75"/>
        <v>-0.20205956883820875</v>
      </c>
      <c r="AP70" s="4">
        <f t="shared" si="75"/>
        <v>-2.3376872606613261</v>
      </c>
      <c r="AQ70" s="4">
        <f t="shared" si="75"/>
        <v>-1.2520306093505837</v>
      </c>
      <c r="AR70" s="4">
        <f t="shared" si="75"/>
        <v>-0.78588611245156414</v>
      </c>
      <c r="AS70" s="4">
        <f t="shared" si="75"/>
        <v>-0.96072006411243649</v>
      </c>
      <c r="AT70" s="4">
        <f t="shared" si="75"/>
        <v>-0.40578267563488168</v>
      </c>
      <c r="AU70" s="4">
        <f t="shared" si="75"/>
        <v>2.2227710199751698</v>
      </c>
      <c r="AV70" s="4">
        <f t="shared" si="75"/>
        <v>2.8552740046776535</v>
      </c>
      <c r="AW70" s="4">
        <f t="shared" si="75"/>
        <v>3.0915745564195731</v>
      </c>
      <c r="AY70" s="2">
        <f t="shared" si="65"/>
        <v>75.709565023988645</v>
      </c>
      <c r="AZ70" s="2">
        <f t="shared" si="65"/>
        <v>77.812866122299084</v>
      </c>
      <c r="BA70" s="2">
        <f t="shared" si="65"/>
        <v>85.901750379886082</v>
      </c>
      <c r="BB70" s="2">
        <f t="shared" si="65"/>
        <v>84.041326037886861</v>
      </c>
      <c r="BC70" s="2">
        <f t="shared" si="65"/>
        <v>95.953785681722209</v>
      </c>
      <c r="BD70" s="2">
        <f t="shared" si="65"/>
        <v>88.749513686556</v>
      </c>
      <c r="BE70" s="2">
        <f t="shared" si="65"/>
        <v>91.565994818335511</v>
      </c>
      <c r="BF70" s="2">
        <f t="shared" si="65"/>
        <v>97.768862580103175</v>
      </c>
      <c r="BG70" s="2">
        <f t="shared" si="65"/>
        <v>102.87754407607724</v>
      </c>
      <c r="BH70" s="2">
        <f t="shared" si="65"/>
        <v>98.016403433274448</v>
      </c>
      <c r="BI70" s="2">
        <f t="shared" si="65"/>
        <v>95.042478987919338</v>
      </c>
      <c r="BJ70" s="2">
        <f t="shared" si="65"/>
        <v>96.346211728229065</v>
      </c>
      <c r="BK70" s="2">
        <f t="shared" si="65"/>
        <v>96.417167141718181</v>
      </c>
      <c r="BL70" s="2">
        <f t="shared" si="65"/>
        <v>96.80964140782217</v>
      </c>
      <c r="BM70" s="2">
        <f t="shared" si="65"/>
        <v>94.358998560000828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>
        <f t="shared" si="16"/>
        <v>96.447999999999993</v>
      </c>
      <c r="BV70" s="2">
        <f t="shared" si="17"/>
        <v>98.65</v>
      </c>
      <c r="BW70" s="2">
        <f t="shared" si="18"/>
        <v>104.57599999999999</v>
      </c>
      <c r="BX70" s="2">
        <f t="shared" si="19"/>
        <v>101.55</v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>
        <f t="shared" si="24"/>
        <v>100.40600000000001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82.356191557223255</v>
      </c>
      <c r="DL70" s="2">
        <f t="shared" si="76"/>
        <v>82.799709930313597</v>
      </c>
      <c r="DM70" s="2">
        <f t="shared" si="76"/>
        <v>89.745933338735369</v>
      </c>
      <c r="DN70" s="2">
        <f t="shared" si="76"/>
        <v>88.524329443859216</v>
      </c>
      <c r="DO70" s="2">
        <f t="shared" si="76"/>
        <v>93.980272425249154</v>
      </c>
      <c r="DP70" s="2">
        <f t="shared" si="76"/>
        <v>89.635777408637892</v>
      </c>
      <c r="DQ70" s="2">
        <f t="shared" si="76"/>
        <v>92.443024390243892</v>
      </c>
      <c r="DR70" s="2">
        <f t="shared" si="76"/>
        <v>98.667212058212073</v>
      </c>
      <c r="DS70" s="2">
        <f t="shared" si="76"/>
        <v>103.56548200021885</v>
      </c>
      <c r="DT70" s="2">
        <f t="shared" si="76"/>
        <v>99.150689721254381</v>
      </c>
      <c r="DU70" s="2">
        <f t="shared" si="76"/>
        <v>96.613700996677736</v>
      </c>
      <c r="DV70" s="2">
        <f t="shared" si="76"/>
        <v>98.807428436377378</v>
      </c>
      <c r="DW70" s="2">
        <f t="shared" si="76"/>
        <v>101.65835087108012</v>
      </c>
      <c r="DX70" s="2">
        <f t="shared" si="76"/>
        <v>100.93242746400887</v>
      </c>
      <c r="DY70" s="2">
        <f t="shared" si="76"/>
        <v>95.712257317073181</v>
      </c>
      <c r="EA70" s="2">
        <f t="shared" si="77"/>
        <v>70.767012491063042</v>
      </c>
      <c r="EB70" s="2">
        <f t="shared" si="77"/>
        <v>73.391453396239783</v>
      </c>
      <c r="EC70" s="2">
        <f t="shared" si="77"/>
        <v>82.219658883859594</v>
      </c>
      <c r="ED70" s="2">
        <f t="shared" si="77"/>
        <v>79.851218902368558</v>
      </c>
      <c r="EE70" s="2">
        <f t="shared" si="77"/>
        <v>98.036912681795826</v>
      </c>
      <c r="EF70" s="2">
        <f t="shared" si="77"/>
        <v>87.812560879368675</v>
      </c>
      <c r="EG70" s="2">
        <f t="shared" si="77"/>
        <v>90.560477340380558</v>
      </c>
      <c r="EH70" s="2">
        <f t="shared" si="77"/>
        <v>96.63365444681898</v>
      </c>
      <c r="EI70" s="2">
        <f t="shared" si="77"/>
        <v>101.99205935298163</v>
      </c>
      <c r="EJ70" s="2">
        <f t="shared" si="77"/>
        <v>96.681565888978284</v>
      </c>
      <c r="EK70" s="2">
        <f t="shared" si="77"/>
        <v>93.485634513274334</v>
      </c>
      <c r="EL70" s="2">
        <f t="shared" si="77"/>
        <v>93.961075160901061</v>
      </c>
      <c r="EM70" s="2">
        <f t="shared" si="77"/>
        <v>92.11646360085868</v>
      </c>
      <c r="EN70" s="2">
        <f t="shared" si="77"/>
        <v>93.039176996682201</v>
      </c>
      <c r="EO70" s="2">
        <f t="shared" si="77"/>
        <v>92.795910113973775</v>
      </c>
      <c r="EQ70" s="2">
        <f t="shared" si="78"/>
        <v>69.863224216101813</v>
      </c>
      <c r="ER70" s="2">
        <f t="shared" si="78"/>
        <v>73.559155855465931</v>
      </c>
      <c r="ES70" s="2">
        <f t="shared" si="78"/>
        <v>82.040252919634682</v>
      </c>
      <c r="ET70" s="2">
        <f t="shared" si="78"/>
        <v>80.224657897959048</v>
      </c>
      <c r="EU70" s="2">
        <f t="shared" si="78"/>
        <v>92.539702727613872</v>
      </c>
      <c r="EV70" s="2">
        <f t="shared" si="78"/>
        <v>87.243077743172464</v>
      </c>
      <c r="EW70" s="2">
        <f t="shared" si="78"/>
        <v>89.512201303276882</v>
      </c>
      <c r="EX70" s="2">
        <f t="shared" si="78"/>
        <v>93.478825146279775</v>
      </c>
      <c r="EY70" s="2">
        <f t="shared" si="78"/>
        <v>98.197628355602603</v>
      </c>
      <c r="EZ70" s="2">
        <f t="shared" si="78"/>
        <v>94.84054512119873</v>
      </c>
      <c r="FA70" s="2">
        <f t="shared" si="78"/>
        <v>92.75665652598687</v>
      </c>
      <c r="FB70" s="2">
        <f t="shared" si="78"/>
        <v>93.20229376921074</v>
      </c>
      <c r="FC70" s="2">
        <f t="shared" si="78"/>
        <v>92.260593572850169</v>
      </c>
      <c r="FD70" s="2">
        <f t="shared" si="78"/>
        <v>94.499689517064823</v>
      </c>
      <c r="FE70" s="2">
        <f t="shared" si="78"/>
        <v>95.820855329063946</v>
      </c>
      <c r="FG70" s="2">
        <f t="shared" si="79"/>
        <v>0.5735186876414754</v>
      </c>
      <c r="FH70" s="2">
        <f t="shared" si="79"/>
        <v>0.53005011515983669</v>
      </c>
      <c r="FI70" s="2">
        <f t="shared" si="79"/>
        <v>0.5107677776935452</v>
      </c>
      <c r="FJ70" s="2">
        <f t="shared" si="79"/>
        <v>0.51688628176119156</v>
      </c>
      <c r="FK70" s="2">
        <f t="shared" si="79"/>
        <v>0.48651999624386388</v>
      </c>
      <c r="FL70" s="2">
        <f t="shared" si="79"/>
        <v>0.48609145239810531</v>
      </c>
      <c r="FM70" s="2">
        <f t="shared" si="79"/>
        <v>0.46585860407524865</v>
      </c>
      <c r="FN70" s="2">
        <f t="shared" si="79"/>
        <v>0.44172181335745109</v>
      </c>
      <c r="FO70" s="2">
        <f t="shared" si="79"/>
        <v>0.43715039222124608</v>
      </c>
      <c r="FP70" s="2">
        <f t="shared" si="79"/>
        <v>0.45937034568029078</v>
      </c>
      <c r="FQ70" s="2">
        <f t="shared" si="79"/>
        <v>0.50229304542357944</v>
      </c>
      <c r="FR70" s="2">
        <f t="shared" si="79"/>
        <v>0.50784613406435508</v>
      </c>
      <c r="FS70" s="2">
        <f t="shared" si="79"/>
        <v>0.54928196101446303</v>
      </c>
      <c r="FT70" s="2">
        <f t="shared" si="79"/>
        <v>0.5223204591695636</v>
      </c>
      <c r="FU70" s="2">
        <f t="shared" si="79"/>
        <v>0.46403849299222011</v>
      </c>
      <c r="FW70" s="2">
        <f t="shared" si="67"/>
        <v>1.7442545745832989E-5</v>
      </c>
      <c r="FX70" s="2">
        <f t="shared" si="67"/>
        <v>2.1772635966399085E-5</v>
      </c>
      <c r="FY70" s="2">
        <f t="shared" si="67"/>
        <v>2.497810322730106E-5</v>
      </c>
      <c r="FZ70" s="2">
        <f t="shared" si="67"/>
        <v>2.2635886081172759E-5</v>
      </c>
      <c r="GA70" s="2">
        <f t="shared" si="67"/>
        <v>2.2437910461340996E-5</v>
      </c>
      <c r="GB70" s="2">
        <f t="shared" si="67"/>
        <v>2.4147041991341693E-5</v>
      </c>
      <c r="GC70" s="2">
        <f t="shared" si="67"/>
        <v>2.7503398014421779E-5</v>
      </c>
      <c r="GD70" s="2">
        <f t="shared" si="67"/>
        <v>2.6220891722383149E-5</v>
      </c>
      <c r="GE70" s="2">
        <f t="shared" si="67"/>
        <v>3.0464850235447279E-5</v>
      </c>
      <c r="GF70" s="2">
        <f t="shared" si="67"/>
        <v>2.3910441739099001E-5</v>
      </c>
      <c r="GG70" s="2">
        <f t="shared" si="67"/>
        <v>2.1905355934369487E-5</v>
      </c>
      <c r="GH70" s="2">
        <f t="shared" si="67"/>
        <v>1.9680091927513315E-5</v>
      </c>
      <c r="GI70" s="2">
        <f t="shared" si="67"/>
        <v>1.9580967116710214E-5</v>
      </c>
      <c r="GJ70" s="2">
        <f t="shared" si="67"/>
        <v>1.3798065706234611E-5</v>
      </c>
      <c r="GK70" s="2">
        <f t="shared" si="67"/>
        <v>1.2761915740975445E-5</v>
      </c>
      <c r="GM70" s="86">
        <f t="shared" si="68"/>
        <v>2.8607505157318434E-2</v>
      </c>
      <c r="GN70" s="86">
        <f t="shared" si="68"/>
        <v>1.8418162547810594E-2</v>
      </c>
      <c r="GO70" s="86">
        <f t="shared" si="68"/>
        <v>1.4401525570682387E-2</v>
      </c>
      <c r="GP70" s="86">
        <f t="shared" si="68"/>
        <v>1.5583417991012902E-2</v>
      </c>
      <c r="GQ70" s="86">
        <f t="shared" si="68"/>
        <v>1.0095989315937691E-2</v>
      </c>
      <c r="GR70" s="86">
        <f t="shared" si="68"/>
        <v>9.999927960661242E-3</v>
      </c>
      <c r="GS70" s="86">
        <f t="shared" si="68"/>
        <v>7.0131951237145862E-3</v>
      </c>
      <c r="GT70" s="86">
        <f t="shared" si="68"/>
        <v>4.2987910474023986E-3</v>
      </c>
      <c r="GU70" s="86">
        <f t="shared" si="68"/>
        <v>3.8385665048852944E-3</v>
      </c>
      <c r="GV70" s="86">
        <f t="shared" si="68"/>
        <v>6.2474195352881312E-3</v>
      </c>
      <c r="GW70" s="86">
        <f t="shared" si="68"/>
        <v>1.2842289711793596E-2</v>
      </c>
      <c r="GX70" s="86">
        <f t="shared" si="68"/>
        <v>1.3814771711879364E-2</v>
      </c>
      <c r="GY70" s="86">
        <f t="shared" si="68"/>
        <v>2.3111231420550059E-2</v>
      </c>
      <c r="GZ70" s="86">
        <f t="shared" si="68"/>
        <v>1.6775382034139783E-2</v>
      </c>
      <c r="HA70" s="86">
        <f t="shared" si="68"/>
        <v>6.7250682042579429E-3</v>
      </c>
      <c r="HC70" s="86">
        <f t="shared" si="73"/>
        <v>2.3603090302635947E-8</v>
      </c>
      <c r="HD70" s="86">
        <f t="shared" si="69"/>
        <v>1.3863619930610341E-9</v>
      </c>
      <c r="HE70" s="86">
        <f t="shared" si="69"/>
        <v>3.0202968123857203E-10</v>
      </c>
      <c r="HF70" s="86">
        <f t="shared" si="69"/>
        <v>1.8980656827744734E-9</v>
      </c>
      <c r="HG70" s="86">
        <f t="shared" si="69"/>
        <v>4.3280602077203176E-8</v>
      </c>
      <c r="HH70" s="86">
        <f t="shared" si="69"/>
        <v>7.2816913501538794E-8</v>
      </c>
      <c r="HI70" s="86">
        <f t="shared" si="69"/>
        <v>7.8821157992313933E-9</v>
      </c>
      <c r="HJ70" s="86">
        <f t="shared" si="69"/>
        <v>4.7632579849009755E-10</v>
      </c>
      <c r="HK70" s="86">
        <f t="shared" si="69"/>
        <v>4.6565165335277245E-10</v>
      </c>
      <c r="HL70" s="86">
        <f t="shared" si="69"/>
        <v>8.7771887596538591E-9</v>
      </c>
      <c r="HM70" s="86">
        <f t="shared" si="69"/>
        <v>1.2499529454827791E-8</v>
      </c>
      <c r="HN70" s="86">
        <f t="shared" si="69"/>
        <v>1.0524312434126914E-9</v>
      </c>
      <c r="HO70" s="86">
        <f t="shared" si="69"/>
        <v>1.3254578235015489E-9</v>
      </c>
      <c r="HP70" s="86">
        <f t="shared" si="69"/>
        <v>9.9025285514561829E-10</v>
      </c>
      <c r="HQ70" s="86">
        <f t="shared" si="69"/>
        <v>1.1008391091696162E-12</v>
      </c>
      <c r="HS70" s="86">
        <f t="shared" si="70"/>
        <v>2.1393116471901349E-35</v>
      </c>
      <c r="HT70" s="86">
        <f t="shared" si="70"/>
        <v>2.7503112919037808E-41</v>
      </c>
      <c r="HU70" s="86">
        <f t="shared" si="70"/>
        <v>1.0562308492924342E-43</v>
      </c>
      <c r="HV70" s="86">
        <f t="shared" si="70"/>
        <v>5.1226465143680834E-40</v>
      </c>
      <c r="HW70" s="86">
        <f t="shared" si="70"/>
        <v>3.0303275014564922E-34</v>
      </c>
      <c r="HX70" s="86">
        <f t="shared" si="70"/>
        <v>1.9393327433959353E-34</v>
      </c>
      <c r="HY70" s="86">
        <f t="shared" si="70"/>
        <v>1.5220041824971915E-39</v>
      </c>
      <c r="HZ70" s="86">
        <f t="shared" si="70"/>
        <v>1.5862882382291475E-45</v>
      </c>
      <c r="IA70" s="86">
        <f t="shared" si="70"/>
        <v>1.1684506890754277E-45</v>
      </c>
      <c r="IB70" s="86">
        <f t="shared" si="70"/>
        <v>4.7675420761580077E-40</v>
      </c>
      <c r="IC70" s="86">
        <f t="shared" si="70"/>
        <v>2.372880745771734E-38</v>
      </c>
      <c r="ID70" s="86">
        <f t="shared" si="70"/>
        <v>3.5670254873727421E-42</v>
      </c>
      <c r="IE70" s="86">
        <f t="shared" si="70"/>
        <v>1.7190426102261781E-42</v>
      </c>
      <c r="IF70" s="86">
        <f t="shared" si="70"/>
        <v>1.6568432946247127E-27</v>
      </c>
      <c r="IG70" s="86">
        <f t="shared" si="70"/>
        <v>2.357419768262612E-24</v>
      </c>
      <c r="II70" s="86">
        <f t="shared" si="71"/>
        <v>6.2009844661175651E-129</v>
      </c>
      <c r="IJ70" s="86">
        <f t="shared" si="71"/>
        <v>1.5533969061245069E-151</v>
      </c>
      <c r="IK70" s="86">
        <f t="shared" si="71"/>
        <v>7.8196434979678141E-160</v>
      </c>
      <c r="IL70" s="86">
        <f t="shared" si="71"/>
        <v>4.7242936755559404E-146</v>
      </c>
      <c r="IM70" s="86">
        <f t="shared" si="71"/>
        <v>3.686605207982764E-126</v>
      </c>
      <c r="IN70" s="86">
        <f t="shared" si="71"/>
        <v>8.5446103417229526E-128</v>
      </c>
      <c r="IO70" s="86">
        <f t="shared" si="71"/>
        <v>1.5147622781000525E-147</v>
      </c>
      <c r="IP70" s="86">
        <f t="shared" si="71"/>
        <v>4.0147821317975113E-174</v>
      </c>
      <c r="IQ70" s="86">
        <f t="shared" si="71"/>
        <v>1.4383778170348205E-168</v>
      </c>
      <c r="IR70" s="86">
        <f t="shared" si="71"/>
        <v>9.0930620376604746E-148</v>
      </c>
      <c r="IS70" s="86">
        <f t="shared" si="71"/>
        <v>1.0962035384288346E-141</v>
      </c>
      <c r="IT70" s="86">
        <f t="shared" si="71"/>
        <v>2.9104118901591215E-154</v>
      </c>
      <c r="IU70" s="86">
        <f t="shared" si="71"/>
        <v>8.4181789632484819E-157</v>
      </c>
      <c r="IV70" s="86">
        <f t="shared" si="71"/>
        <v>1.631540903223135E-71</v>
      </c>
      <c r="IW70" s="86">
        <f t="shared" si="71"/>
        <v>9.6909807089318152E-74</v>
      </c>
      <c r="IY70" s="86">
        <f t="shared" si="72"/>
        <v>2.8607528760408736E-2</v>
      </c>
      <c r="IZ70" s="86">
        <f t="shared" si="72"/>
        <v>1.8418163934172588E-2</v>
      </c>
      <c r="JA70" s="86">
        <f t="shared" si="72"/>
        <v>1.4401525872712068E-2</v>
      </c>
      <c r="JB70" s="86">
        <f t="shared" si="72"/>
        <v>1.5583419889078584E-2</v>
      </c>
      <c r="JC70" s="86">
        <f t="shared" si="72"/>
        <v>1.0096032596539769E-2</v>
      </c>
      <c r="JD70" s="86">
        <f t="shared" si="72"/>
        <v>1.0000000777574744E-2</v>
      </c>
      <c r="JE70" s="86">
        <f t="shared" si="72"/>
        <v>7.0132030058303856E-3</v>
      </c>
      <c r="JF70" s="86">
        <f t="shared" si="72"/>
        <v>4.2987915237281968E-3</v>
      </c>
      <c r="JG70" s="86">
        <f t="shared" si="72"/>
        <v>3.838566970536948E-3</v>
      </c>
      <c r="JH70" s="86">
        <f t="shared" si="72"/>
        <v>6.2474283124768909E-3</v>
      </c>
      <c r="JI70" s="86">
        <f t="shared" si="72"/>
        <v>1.2842302211323051E-2</v>
      </c>
      <c r="JJ70" s="86">
        <f t="shared" si="72"/>
        <v>1.3814772764310607E-2</v>
      </c>
      <c r="JK70" s="86">
        <f t="shared" si="72"/>
        <v>2.3111232746007883E-2</v>
      </c>
      <c r="JL70" s="86">
        <f t="shared" si="72"/>
        <v>1.6775383024392639E-2</v>
      </c>
      <c r="JM70" s="86">
        <f t="shared" si="72"/>
        <v>6.7250682053587819E-3</v>
      </c>
    </row>
    <row r="71" spans="2:273" x14ac:dyDescent="0.25">
      <c r="B71" s="2">
        <v>44</v>
      </c>
      <c r="C71" s="37">
        <v>100.642</v>
      </c>
      <c r="D71" s="37">
        <v>91.367000000000004</v>
      </c>
      <c r="E71" s="37">
        <v>96.933000000000007</v>
      </c>
      <c r="F71" s="37">
        <v>96.59</v>
      </c>
      <c r="G71" s="37">
        <v>101.161</v>
      </c>
      <c r="H71" s="37">
        <v>97.832999999999998</v>
      </c>
      <c r="I71" s="37">
        <v>97.914000000000001</v>
      </c>
      <c r="J71" s="37">
        <v>99.132999999999996</v>
      </c>
      <c r="K71" s="37">
        <v>104.373</v>
      </c>
      <c r="L71" s="37">
        <v>102.75</v>
      </c>
      <c r="M71" s="37">
        <v>104.246</v>
      </c>
      <c r="N71" s="37">
        <v>104.78700000000001</v>
      </c>
      <c r="O71" s="37">
        <v>112.881</v>
      </c>
      <c r="P71" s="37">
        <v>109.53100000000001</v>
      </c>
      <c r="Q71" s="37">
        <v>101.09399999999999</v>
      </c>
      <c r="S71" s="4">
        <f t="shared" si="74"/>
        <v>93.299532322786817</v>
      </c>
      <c r="T71" s="4">
        <f t="shared" si="74"/>
        <v>92.825129843435278</v>
      </c>
      <c r="U71" s="4">
        <f t="shared" si="74"/>
        <v>97.659341030688182</v>
      </c>
      <c r="V71" s="4">
        <f t="shared" si="74"/>
        <v>96.971129052717231</v>
      </c>
      <c r="W71" s="4">
        <f t="shared" si="74"/>
        <v>105.1398904965162</v>
      </c>
      <c r="X71" s="4">
        <f t="shared" si="74"/>
        <v>97.981037666099667</v>
      </c>
      <c r="Y71" s="4">
        <f t="shared" si="74"/>
        <v>98.599295836059326</v>
      </c>
      <c r="Z71" s="4">
        <f t="shared" si="74"/>
        <v>102.36077841755899</v>
      </c>
      <c r="AA71" s="4">
        <f t="shared" si="74"/>
        <v>107.13416889779852</v>
      </c>
      <c r="AB71" s="4">
        <f t="shared" si="74"/>
        <v>103.97133435469853</v>
      </c>
      <c r="AC71" s="4">
        <f t="shared" si="74"/>
        <v>105.47403241752849</v>
      </c>
      <c r="AD71" s="4">
        <f t="shared" si="74"/>
        <v>107.24132805951608</v>
      </c>
      <c r="AE71" s="4">
        <f t="shared" si="74"/>
        <v>111.95805521022893</v>
      </c>
      <c r="AF71" s="4">
        <f t="shared" si="74"/>
        <v>107.61177292922989</v>
      </c>
      <c r="AG71" s="4">
        <f t="shared" si="74"/>
        <v>98.527724751357894</v>
      </c>
      <c r="AI71" s="4">
        <f t="shared" si="75"/>
        <v>7.3424676772131789</v>
      </c>
      <c r="AJ71" s="4">
        <f t="shared" si="75"/>
        <v>-1.4581298434352732</v>
      </c>
      <c r="AK71" s="4">
        <f t="shared" si="75"/>
        <v>-0.72634103068817524</v>
      </c>
      <c r="AL71" s="4">
        <f t="shared" si="75"/>
        <v>-0.38112905271722752</v>
      </c>
      <c r="AM71" s="4">
        <f t="shared" si="75"/>
        <v>-3.9788904965162004</v>
      </c>
      <c r="AN71" s="4">
        <f t="shared" si="75"/>
        <v>-0.14803766609966829</v>
      </c>
      <c r="AO71" s="4">
        <f t="shared" si="75"/>
        <v>-0.68529583605932487</v>
      </c>
      <c r="AP71" s="4">
        <f t="shared" si="75"/>
        <v>-3.2277784175589943</v>
      </c>
      <c r="AQ71" s="4">
        <f t="shared" si="75"/>
        <v>-2.7611688977985125</v>
      </c>
      <c r="AR71" s="4">
        <f t="shared" si="75"/>
        <v>-1.2213343546985271</v>
      </c>
      <c r="AS71" s="4">
        <f t="shared" si="75"/>
        <v>-1.228032417528496</v>
      </c>
      <c r="AT71" s="4">
        <f t="shared" si="75"/>
        <v>-2.4543280595160724</v>
      </c>
      <c r="AU71" s="4">
        <f t="shared" si="75"/>
        <v>0.92294478977106564</v>
      </c>
      <c r="AV71" s="4">
        <f t="shared" si="75"/>
        <v>1.9192270707701198</v>
      </c>
      <c r="AW71" s="4">
        <f t="shared" si="75"/>
        <v>2.5662752486420999</v>
      </c>
      <c r="AY71" s="2">
        <f t="shared" si="65"/>
        <v>75.505760659645205</v>
      </c>
      <c r="AZ71" s="2">
        <f t="shared" si="65"/>
        <v>77.635826397358798</v>
      </c>
      <c r="BA71" s="2">
        <f t="shared" si="65"/>
        <v>85.771328482204709</v>
      </c>
      <c r="BB71" s="2">
        <f t="shared" si="65"/>
        <v>83.885704013508942</v>
      </c>
      <c r="BC71" s="2">
        <f t="shared" si="65"/>
        <v>96.025073523863611</v>
      </c>
      <c r="BD71" s="2">
        <f t="shared" si="65"/>
        <v>88.511649202456312</v>
      </c>
      <c r="BE71" s="2">
        <f t="shared" si="65"/>
        <v>91.402551574450044</v>
      </c>
      <c r="BF71" s="2">
        <f t="shared" si="65"/>
        <v>97.609891638981864</v>
      </c>
      <c r="BG71" s="2">
        <f t="shared" si="65"/>
        <v>102.72401483320388</v>
      </c>
      <c r="BH71" s="2">
        <f t="shared" si="65"/>
        <v>97.818221937037322</v>
      </c>
      <c r="BI71" s="2">
        <f t="shared" si="65"/>
        <v>94.849202245059971</v>
      </c>
      <c r="BJ71" s="2">
        <f t="shared" si="65"/>
        <v>96.190681359479612</v>
      </c>
      <c r="BK71" s="2">
        <f t="shared" si="65"/>
        <v>96.222324075165247</v>
      </c>
      <c r="BL71" s="2">
        <f t="shared" si="65"/>
        <v>96.668532589699907</v>
      </c>
      <c r="BM71" s="2">
        <f t="shared" si="65"/>
        <v>94.312593532192238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>
        <f t="shared" si="17"/>
        <v>99.132999999999996</v>
      </c>
      <c r="BW71" s="2">
        <f t="shared" si="18"/>
        <v>104.373</v>
      </c>
      <c r="BX71" s="2">
        <f t="shared" si="19"/>
        <v>102.75</v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82.683715666041266</v>
      </c>
      <c r="DL71" s="2">
        <f t="shared" si="76"/>
        <v>83.034519163763079</v>
      </c>
      <c r="DM71" s="2">
        <f t="shared" si="76"/>
        <v>89.996583286065416</v>
      </c>
      <c r="DN71" s="2">
        <f t="shared" si="76"/>
        <v>88.725795937660365</v>
      </c>
      <c r="DO71" s="2">
        <f t="shared" si="76"/>
        <v>94.159660072485636</v>
      </c>
      <c r="DP71" s="2">
        <f t="shared" si="76"/>
        <v>89.346141498036857</v>
      </c>
      <c r="DQ71" s="2">
        <f t="shared" si="76"/>
        <v>92.321108536585356</v>
      </c>
      <c r="DR71" s="2">
        <f t="shared" si="76"/>
        <v>98.606222672064789</v>
      </c>
      <c r="DS71" s="2">
        <f t="shared" si="76"/>
        <v>103.52152237662764</v>
      </c>
      <c r="DT71" s="2">
        <f t="shared" si="76"/>
        <v>99.015724738675985</v>
      </c>
      <c r="DU71" s="2">
        <f t="shared" si="76"/>
        <v>96.486221232256099</v>
      </c>
      <c r="DV71" s="2">
        <f t="shared" si="76"/>
        <v>98.847894038840721</v>
      </c>
      <c r="DW71" s="2">
        <f t="shared" si="76"/>
        <v>101.83868850174213</v>
      </c>
      <c r="DX71" s="2">
        <f t="shared" si="76"/>
        <v>101.11518826135107</v>
      </c>
      <c r="DY71" s="2">
        <f t="shared" si="76"/>
        <v>95.829550000000012</v>
      </c>
      <c r="EA71" s="2">
        <f t="shared" si="77"/>
        <v>70.637760241312677</v>
      </c>
      <c r="EB71" s="2">
        <f t="shared" si="77"/>
        <v>73.270427502043603</v>
      </c>
      <c r="EC71" s="2">
        <f t="shared" si="77"/>
        <v>82.080334019695883</v>
      </c>
      <c r="ED71" s="2">
        <f t="shared" si="77"/>
        <v>79.759888989023679</v>
      </c>
      <c r="EE71" s="2">
        <f t="shared" si="77"/>
        <v>97.820887051218989</v>
      </c>
      <c r="EF71" s="2">
        <f t="shared" si="77"/>
        <v>87.707059582863593</v>
      </c>
      <c r="EG71" s="2">
        <f t="shared" si="77"/>
        <v>90.442091300633479</v>
      </c>
      <c r="EH71" s="2">
        <f t="shared" si="77"/>
        <v>96.461651586388271</v>
      </c>
      <c r="EI71" s="2">
        <f t="shared" si="77"/>
        <v>101.78781111445267</v>
      </c>
      <c r="EJ71" s="2">
        <f t="shared" si="77"/>
        <v>96.532994106999197</v>
      </c>
      <c r="EK71" s="2">
        <f t="shared" si="77"/>
        <v>93.369887389380523</v>
      </c>
      <c r="EL71" s="2">
        <f t="shared" si="77"/>
        <v>93.842187449718438</v>
      </c>
      <c r="EM71" s="2">
        <f t="shared" si="77"/>
        <v>92.019265588357328</v>
      </c>
      <c r="EN71" s="2">
        <f t="shared" si="77"/>
        <v>92.959695352695093</v>
      </c>
      <c r="EO71" s="2">
        <f t="shared" si="77"/>
        <v>92.714596695120207</v>
      </c>
      <c r="EQ71" s="2">
        <f t="shared" si="78"/>
        <v>69.744713933545398</v>
      </c>
      <c r="ER71" s="2">
        <f t="shared" si="78"/>
        <v>73.435003552125991</v>
      </c>
      <c r="ES71" s="2">
        <f t="shared" si="78"/>
        <v>81.902738114909681</v>
      </c>
      <c r="ET71" s="2">
        <f t="shared" si="78"/>
        <v>80.127588806560183</v>
      </c>
      <c r="EU71" s="2">
        <f t="shared" si="78"/>
        <v>92.400843332279933</v>
      </c>
      <c r="EV71" s="2">
        <f t="shared" si="78"/>
        <v>87.145509963168521</v>
      </c>
      <c r="EW71" s="2">
        <f t="shared" si="78"/>
        <v>89.409519898417926</v>
      </c>
      <c r="EX71" s="2">
        <f t="shared" si="78"/>
        <v>93.352318939235701</v>
      </c>
      <c r="EY71" s="2">
        <f t="shared" si="78"/>
        <v>98.049449182082412</v>
      </c>
      <c r="EZ71" s="2">
        <f t="shared" si="78"/>
        <v>94.718649157843799</v>
      </c>
      <c r="FA71" s="2">
        <f t="shared" si="78"/>
        <v>92.65157048306753</v>
      </c>
      <c r="FB71" s="2">
        <f t="shared" si="78"/>
        <v>93.09352070822834</v>
      </c>
      <c r="FC71" s="2">
        <f t="shared" si="78"/>
        <v>92.161056887998996</v>
      </c>
      <c r="FD71" s="2">
        <f t="shared" si="78"/>
        <v>94.397056743299586</v>
      </c>
      <c r="FE71" s="2">
        <f t="shared" si="78"/>
        <v>95.686188784459745</v>
      </c>
      <c r="FG71" s="2">
        <f t="shared" si="79"/>
        <v>0.5958795025795548</v>
      </c>
      <c r="FH71" s="2">
        <f t="shared" si="79"/>
        <v>0.55291335665376817</v>
      </c>
      <c r="FI71" s="2">
        <f t="shared" si="79"/>
        <v>0.53374392312726948</v>
      </c>
      <c r="FJ71" s="2">
        <f t="shared" si="79"/>
        <v>0.53983395969629533</v>
      </c>
      <c r="FK71" s="2">
        <f t="shared" si="79"/>
        <v>0.50954142136625635</v>
      </c>
      <c r="FL71" s="2">
        <f t="shared" si="79"/>
        <v>0.50911270504947681</v>
      </c>
      <c r="FM71" s="2">
        <f t="shared" si="79"/>
        <v>0.48883310142955594</v>
      </c>
      <c r="FN71" s="2">
        <f t="shared" si="79"/>
        <v>0.46454120577844582</v>
      </c>
      <c r="FO71" s="2">
        <f t="shared" si="79"/>
        <v>0.45992818111123268</v>
      </c>
      <c r="FP71" s="2">
        <f t="shared" si="79"/>
        <v>0.48231379565881227</v>
      </c>
      <c r="FQ71" s="2">
        <f t="shared" si="79"/>
        <v>0.5252972937749657</v>
      </c>
      <c r="FR71" s="2">
        <f t="shared" si="79"/>
        <v>0.53083345512946956</v>
      </c>
      <c r="FS71" s="2">
        <f t="shared" si="79"/>
        <v>0.57196512670712774</v>
      </c>
      <c r="FT71" s="2">
        <f t="shared" si="79"/>
        <v>0.54523711413481635</v>
      </c>
      <c r="FU71" s="2">
        <f t="shared" si="79"/>
        <v>0.48700506917732478</v>
      </c>
      <c r="FW71" s="2">
        <f t="shared" si="67"/>
        <v>1.9125338910930794E-5</v>
      </c>
      <c r="FX71" s="2">
        <f t="shared" si="67"/>
        <v>2.3873170462104234E-5</v>
      </c>
      <c r="FY71" s="2">
        <f t="shared" si="67"/>
        <v>2.7387879569277469E-5</v>
      </c>
      <c r="FZ71" s="2">
        <f t="shared" si="67"/>
        <v>2.4819701335399241E-5</v>
      </c>
      <c r="GA71" s="2">
        <f t="shared" si="67"/>
        <v>2.4602626328867557E-5</v>
      </c>
      <c r="GB71" s="2">
        <f t="shared" si="67"/>
        <v>2.647664336320225E-5</v>
      </c>
      <c r="GC71" s="2">
        <f t="shared" si="67"/>
        <v>3.0156796222259028E-5</v>
      </c>
      <c r="GD71" s="2">
        <f t="shared" si="67"/>
        <v>2.8750563325449744E-5</v>
      </c>
      <c r="GE71" s="2">
        <f t="shared" si="67"/>
        <v>3.340394585126508E-5</v>
      </c>
      <c r="GF71" s="2">
        <f t="shared" si="67"/>
        <v>2.6217217548245213E-5</v>
      </c>
      <c r="GG71" s="2">
        <f t="shared" si="67"/>
        <v>2.4018694399941888E-5</v>
      </c>
      <c r="GH71" s="2">
        <f t="shared" si="67"/>
        <v>2.1578750725042829E-5</v>
      </c>
      <c r="GI71" s="2">
        <f t="shared" si="67"/>
        <v>2.1470062942992313E-5</v>
      </c>
      <c r="GJ71" s="2">
        <f t="shared" si="67"/>
        <v>1.5129258055580004E-5</v>
      </c>
      <c r="GK71" s="2">
        <f t="shared" si="67"/>
        <v>1.3993145121983571E-5</v>
      </c>
      <c r="GM71" s="86">
        <f t="shared" si="68"/>
        <v>3.6428537190877415E-2</v>
      </c>
      <c r="GN71" s="86">
        <f t="shared" si="68"/>
        <v>2.4592807221116592E-2</v>
      </c>
      <c r="GO71" s="86">
        <f t="shared" si="68"/>
        <v>1.9597734424441932E-2</v>
      </c>
      <c r="GP71" s="86">
        <f t="shared" si="68"/>
        <v>2.1028190042293567E-2</v>
      </c>
      <c r="GQ71" s="86">
        <f t="shared" si="68"/>
        <v>1.4338391610286581E-2</v>
      </c>
      <c r="GR71" s="86">
        <f t="shared" si="68"/>
        <v>1.4272800467608839E-2</v>
      </c>
      <c r="GS71" s="86">
        <f t="shared" si="68"/>
        <v>1.0344699558271045E-2</v>
      </c>
      <c r="GT71" s="86">
        <f t="shared" si="68"/>
        <v>6.6156738154804799E-3</v>
      </c>
      <c r="GU71" s="86">
        <f t="shared" si="68"/>
        <v>5.9851562660983605E-3</v>
      </c>
      <c r="GV71" s="86">
        <f t="shared" si="68"/>
        <v>9.270941685833518E-3</v>
      </c>
      <c r="GW71" s="86">
        <f t="shared" si="68"/>
        <v>1.7848311092271758E-2</v>
      </c>
      <c r="GX71" s="86">
        <f t="shared" si="68"/>
        <v>1.8739915238599983E-2</v>
      </c>
      <c r="GY71" s="86">
        <f t="shared" si="68"/>
        <v>3.0370953742073912E-2</v>
      </c>
      <c r="GZ71" s="86">
        <f t="shared" si="68"/>
        <v>2.261737964273056E-2</v>
      </c>
      <c r="HA71" s="86">
        <f t="shared" si="68"/>
        <v>1.0000014495485789E-2</v>
      </c>
      <c r="HC71" s="86">
        <f t="shared" si="73"/>
        <v>4.6582912782404233E-8</v>
      </c>
      <c r="HD71" s="86">
        <f t="shared" si="69"/>
        <v>3.1269291700422006E-9</v>
      </c>
      <c r="HE71" s="86">
        <f t="shared" si="69"/>
        <v>7.2704496946328543E-10</v>
      </c>
      <c r="HF71" s="86">
        <f t="shared" si="69"/>
        <v>4.202691218473579E-9</v>
      </c>
      <c r="HG71" s="86">
        <f t="shared" si="69"/>
        <v>8.5057789768508555E-8</v>
      </c>
      <c r="HH71" s="86">
        <f t="shared" si="69"/>
        <v>1.4281716482708126E-7</v>
      </c>
      <c r="HI71" s="86">
        <f t="shared" si="69"/>
        <v>1.7246653202351473E-8</v>
      </c>
      <c r="HJ71" s="86">
        <f t="shared" si="69"/>
        <v>1.1846520096579795E-9</v>
      </c>
      <c r="HK71" s="86">
        <f t="shared" si="69"/>
        <v>1.1565146978535873E-9</v>
      </c>
      <c r="HL71" s="86">
        <f t="shared" si="69"/>
        <v>1.8977278708034795E-8</v>
      </c>
      <c r="HM71" s="86">
        <f t="shared" si="69"/>
        <v>2.6235679769950657E-8</v>
      </c>
      <c r="HN71" s="86">
        <f t="shared" si="69"/>
        <v>2.3866942170810892E-9</v>
      </c>
      <c r="HO71" s="86">
        <f t="shared" si="69"/>
        <v>3.010490734812269E-9</v>
      </c>
      <c r="HP71" s="86">
        <f t="shared" si="69"/>
        <v>2.2670896910917022E-9</v>
      </c>
      <c r="HQ71" s="86">
        <f t="shared" si="69"/>
        <v>3.446373616837486E-12</v>
      </c>
      <c r="HS71" s="86">
        <f t="shared" si="70"/>
        <v>1.2168160065599559E-34</v>
      </c>
      <c r="HT71" s="86">
        <f t="shared" si="70"/>
        <v>2.2129003377505355E-40</v>
      </c>
      <c r="HU71" s="86">
        <f t="shared" si="70"/>
        <v>9.8671070929416647E-43</v>
      </c>
      <c r="HV71" s="86">
        <f t="shared" si="70"/>
        <v>3.8659510542789867E-39</v>
      </c>
      <c r="HW71" s="86">
        <f t="shared" si="70"/>
        <v>1.7083829274218829E-33</v>
      </c>
      <c r="HX71" s="86">
        <f t="shared" si="70"/>
        <v>1.1248245004975457E-33</v>
      </c>
      <c r="HY71" s="86">
        <f t="shared" si="70"/>
        <v>1.1896624702875774E-38</v>
      </c>
      <c r="HZ71" s="86">
        <f t="shared" si="70"/>
        <v>1.7377070891432979E-44</v>
      </c>
      <c r="IA71" s="86">
        <f t="shared" si="70"/>
        <v>1.2782675017166105E-44</v>
      </c>
      <c r="IB71" s="86">
        <f t="shared" si="70"/>
        <v>3.6822838070706408E-39</v>
      </c>
      <c r="IC71" s="86">
        <f t="shared" si="70"/>
        <v>1.6528499987656374E-37</v>
      </c>
      <c r="ID71" s="86">
        <f t="shared" si="70"/>
        <v>2.9351839276416084E-41</v>
      </c>
      <c r="IE71" s="86">
        <f t="shared" si="70"/>
        <v>1.4498994122313317E-41</v>
      </c>
      <c r="IF71" s="86">
        <f t="shared" si="70"/>
        <v>6.1708965142956021E-27</v>
      </c>
      <c r="IG71" s="86">
        <f t="shared" si="70"/>
        <v>7.3775085360377553E-24</v>
      </c>
      <c r="II71" s="86">
        <f t="shared" si="71"/>
        <v>8.2742123175801343E-127</v>
      </c>
      <c r="IJ71" s="86">
        <f t="shared" si="71"/>
        <v>5.5695862430891855E-149</v>
      </c>
      <c r="IK71" s="86">
        <f t="shared" si="71"/>
        <v>4.2082486504648619E-157</v>
      </c>
      <c r="IL71" s="86">
        <f t="shared" si="71"/>
        <v>1.3939240124419998E-143</v>
      </c>
      <c r="IM71" s="86">
        <f t="shared" si="71"/>
        <v>4.9456868199059811E-124</v>
      </c>
      <c r="IN71" s="86">
        <f t="shared" si="71"/>
        <v>1.2649603199948265E-125</v>
      </c>
      <c r="IO71" s="86">
        <f t="shared" si="71"/>
        <v>5.2712169139882108E-145</v>
      </c>
      <c r="IP71" s="86">
        <f t="shared" si="71"/>
        <v>3.9373404405498887E-171</v>
      </c>
      <c r="IQ71" s="86">
        <f t="shared" si="71"/>
        <v>1.2432357753782429E-165</v>
      </c>
      <c r="IR71" s="86">
        <f t="shared" si="71"/>
        <v>2.9566395603197461E-145</v>
      </c>
      <c r="IS71" s="86">
        <f t="shared" si="71"/>
        <v>2.6776549943227938E-139</v>
      </c>
      <c r="IT71" s="86">
        <f t="shared" si="71"/>
        <v>1.0986895417394256E-151</v>
      </c>
      <c r="IU71" s="86">
        <f t="shared" si="71"/>
        <v>3.4981423296460328E-154</v>
      </c>
      <c r="IV71" s="86">
        <f t="shared" si="71"/>
        <v>2.2614797635806436E-70</v>
      </c>
      <c r="IW71" s="86">
        <f t="shared" si="71"/>
        <v>1.4335642569946513E-72</v>
      </c>
      <c r="IY71" s="86">
        <f t="shared" si="72"/>
        <v>3.6428583773790199E-2</v>
      </c>
      <c r="IZ71" s="86">
        <f t="shared" si="72"/>
        <v>2.4592810348045762E-2</v>
      </c>
      <c r="JA71" s="86">
        <f t="shared" si="72"/>
        <v>1.9597735151486901E-2</v>
      </c>
      <c r="JB71" s="86">
        <f t="shared" si="72"/>
        <v>2.1028194244984786E-2</v>
      </c>
      <c r="JC71" s="86">
        <f t="shared" si="72"/>
        <v>1.4338476668076349E-2</v>
      </c>
      <c r="JD71" s="86">
        <f t="shared" si="72"/>
        <v>1.4272943284773666E-2</v>
      </c>
      <c r="JE71" s="86">
        <f t="shared" si="72"/>
        <v>1.0344716804924247E-2</v>
      </c>
      <c r="JF71" s="86">
        <f t="shared" si="72"/>
        <v>6.6156750001324892E-3</v>
      </c>
      <c r="JG71" s="86">
        <f t="shared" si="72"/>
        <v>5.9851574226130588E-3</v>
      </c>
      <c r="JH71" s="86">
        <f t="shared" si="72"/>
        <v>9.2709606631122266E-3</v>
      </c>
      <c r="JI71" s="86">
        <f t="shared" si="72"/>
        <v>1.7848337327951529E-2</v>
      </c>
      <c r="JJ71" s="86">
        <f t="shared" si="72"/>
        <v>1.87399176252942E-2</v>
      </c>
      <c r="JK71" s="86">
        <f t="shared" si="72"/>
        <v>3.0370956752564647E-2</v>
      </c>
      <c r="JL71" s="86">
        <f t="shared" si="72"/>
        <v>2.2617381909820249E-2</v>
      </c>
      <c r="JM71" s="86">
        <f t="shared" si="72"/>
        <v>1.0000014498932163E-2</v>
      </c>
    </row>
    <row r="72" spans="2:273" x14ac:dyDescent="0.25">
      <c r="B72" s="2">
        <v>45</v>
      </c>
      <c r="C72" s="37">
        <v>102.866</v>
      </c>
      <c r="D72" s="37">
        <v>94.8</v>
      </c>
      <c r="E72" s="37">
        <v>98.867000000000004</v>
      </c>
      <c r="F72" s="37">
        <v>98.902000000000001</v>
      </c>
      <c r="G72" s="37">
        <v>104.355</v>
      </c>
      <c r="H72" s="37">
        <v>99.417000000000002</v>
      </c>
      <c r="I72" s="37">
        <v>99.69</v>
      </c>
      <c r="J72" s="37">
        <v>101.533</v>
      </c>
      <c r="K72" s="37">
        <v>106.593</v>
      </c>
      <c r="L72" s="37">
        <v>103.95</v>
      </c>
      <c r="M72" s="37">
        <v>106.131</v>
      </c>
      <c r="N72" s="37">
        <v>108.21299999999999</v>
      </c>
      <c r="O72" s="37">
        <v>116.729</v>
      </c>
      <c r="P72" s="37">
        <v>112.062</v>
      </c>
      <c r="Q72" s="37">
        <v>102.938</v>
      </c>
      <c r="S72" s="4">
        <f t="shared" si="74"/>
        <v>96.969985518815619</v>
      </c>
      <c r="T72" s="4">
        <f t="shared" si="74"/>
        <v>96.751050401544404</v>
      </c>
      <c r="U72" s="4">
        <f t="shared" si="74"/>
        <v>101.00568915996422</v>
      </c>
      <c r="V72" s="4">
        <f t="shared" si="74"/>
        <v>100.52157811553735</v>
      </c>
      <c r="W72" s="4">
        <f t="shared" si="74"/>
        <v>108.32780383354955</v>
      </c>
      <c r="X72" s="4">
        <f t="shared" si="74"/>
        <v>101.06038367005172</v>
      </c>
      <c r="Y72" s="4">
        <f t="shared" si="74"/>
        <v>101.25022681095325</v>
      </c>
      <c r="Z72" s="4">
        <f t="shared" si="74"/>
        <v>104.32203010957424</v>
      </c>
      <c r="AA72" s="4">
        <f t="shared" si="74"/>
        <v>109.02222415173671</v>
      </c>
      <c r="AB72" s="4">
        <f t="shared" si="74"/>
        <v>106.23157149696308</v>
      </c>
      <c r="AC72" s="4">
        <f t="shared" si="74"/>
        <v>108.65336723350809</v>
      </c>
      <c r="AD72" s="4">
        <f t="shared" si="74"/>
        <v>110.29767644319448</v>
      </c>
      <c r="AE72" s="4">
        <f t="shared" si="74"/>
        <v>115.71745841585941</v>
      </c>
      <c r="AF72" s="4">
        <f t="shared" si="74"/>
        <v>110.54796009185051</v>
      </c>
      <c r="AG72" s="4">
        <f t="shared" si="74"/>
        <v>100.16113941630913</v>
      </c>
      <c r="AI72" s="4">
        <f t="shared" si="75"/>
        <v>5.8960144811843804</v>
      </c>
      <c r="AJ72" s="4">
        <f t="shared" si="75"/>
        <v>-1.951050401544407</v>
      </c>
      <c r="AK72" s="4">
        <f t="shared" si="75"/>
        <v>-2.1386891599642155</v>
      </c>
      <c r="AL72" s="4">
        <f t="shared" si="75"/>
        <v>-1.619578115537351</v>
      </c>
      <c r="AM72" s="4">
        <f t="shared" si="75"/>
        <v>-3.9728038335495484</v>
      </c>
      <c r="AN72" s="4">
        <f t="shared" si="75"/>
        <v>-1.643383670051719</v>
      </c>
      <c r="AO72" s="4">
        <f t="shared" si="75"/>
        <v>-1.5602268109532531</v>
      </c>
      <c r="AP72" s="4">
        <f t="shared" si="75"/>
        <v>-2.7890301095742416</v>
      </c>
      <c r="AQ72" s="4">
        <f t="shared" si="75"/>
        <v>-2.4292241517367046</v>
      </c>
      <c r="AR72" s="4">
        <f t="shared" si="75"/>
        <v>-2.2815714969630818</v>
      </c>
      <c r="AS72" s="4">
        <f t="shared" si="75"/>
        <v>-2.522367233508092</v>
      </c>
      <c r="AT72" s="4">
        <f t="shared" si="75"/>
        <v>-2.084676443194482</v>
      </c>
      <c r="AU72" s="4">
        <f t="shared" si="75"/>
        <v>1.0115415841405877</v>
      </c>
      <c r="AV72" s="4">
        <f t="shared" si="75"/>
        <v>1.5140399081494849</v>
      </c>
      <c r="AW72" s="4">
        <f t="shared" si="75"/>
        <v>2.7768605836908762</v>
      </c>
      <c r="AY72" s="2">
        <f t="shared" si="65"/>
        <v>75.286419447850577</v>
      </c>
      <c r="AZ72" s="2">
        <f t="shared" si="65"/>
        <v>77.444758293869228</v>
      </c>
      <c r="BA72" s="2">
        <f t="shared" si="65"/>
        <v>85.624168074246981</v>
      </c>
      <c r="BB72" s="2">
        <f t="shared" si="65"/>
        <v>83.718196260069689</v>
      </c>
      <c r="BC72" s="2">
        <f t="shared" si="65"/>
        <v>96.078022696707919</v>
      </c>
      <c r="BD72" s="2">
        <f t="shared" si="65"/>
        <v>88.282318788014294</v>
      </c>
      <c r="BE72" s="2">
        <f t="shared" si="65"/>
        <v>91.239181682881949</v>
      </c>
      <c r="BF72" s="2">
        <f t="shared" si="65"/>
        <v>97.445516601492869</v>
      </c>
      <c r="BG72" s="2">
        <f t="shared" si="65"/>
        <v>102.56286343598642</v>
      </c>
      <c r="BH72" s="2">
        <f t="shared" si="65"/>
        <v>97.619229023972636</v>
      </c>
      <c r="BI72" s="2">
        <f t="shared" si="65"/>
        <v>94.656797004416703</v>
      </c>
      <c r="BJ72" s="2">
        <f t="shared" si="65"/>
        <v>96.028496658677497</v>
      </c>
      <c r="BK72" s="2">
        <f t="shared" si="65"/>
        <v>96.017904284643592</v>
      </c>
      <c r="BL72" s="2">
        <f t="shared" si="65"/>
        <v>96.517004142174088</v>
      </c>
      <c r="BM72" s="2">
        <f t="shared" si="65"/>
        <v>94.256883858588708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>
        <f t="shared" si="18"/>
        <v>106.593</v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83.011239774859277</v>
      </c>
      <c r="DL72" s="2">
        <f t="shared" si="76"/>
        <v>83.269328397212547</v>
      </c>
      <c r="DM72" s="2">
        <f t="shared" si="76"/>
        <v>90.247233233395448</v>
      </c>
      <c r="DN72" s="2">
        <f t="shared" si="76"/>
        <v>88.927262431461514</v>
      </c>
      <c r="DO72" s="2">
        <f t="shared" si="76"/>
        <v>94.339047719722117</v>
      </c>
      <c r="DP72" s="2">
        <f t="shared" si="76"/>
        <v>89.056505587435836</v>
      </c>
      <c r="DQ72" s="2">
        <f t="shared" si="76"/>
        <v>92.199192682926821</v>
      </c>
      <c r="DR72" s="2">
        <f t="shared" si="76"/>
        <v>98.545233285917504</v>
      </c>
      <c r="DS72" s="2">
        <f t="shared" si="76"/>
        <v>103.47756275303644</v>
      </c>
      <c r="DT72" s="2">
        <f t="shared" si="76"/>
        <v>98.880759756097589</v>
      </c>
      <c r="DU72" s="2">
        <f t="shared" si="76"/>
        <v>96.358741467834477</v>
      </c>
      <c r="DV72" s="2">
        <f t="shared" si="76"/>
        <v>98.888359641304049</v>
      </c>
      <c r="DW72" s="2">
        <f t="shared" si="76"/>
        <v>102.01902613240415</v>
      </c>
      <c r="DX72" s="2">
        <f t="shared" si="76"/>
        <v>101.29794905869326</v>
      </c>
      <c r="DY72" s="2">
        <f t="shared" si="76"/>
        <v>95.946842682926842</v>
      </c>
      <c r="EA72" s="2">
        <f t="shared" si="77"/>
        <v>70.508507991562325</v>
      </c>
      <c r="EB72" s="2">
        <f t="shared" si="77"/>
        <v>73.149401607847437</v>
      </c>
      <c r="EC72" s="2">
        <f t="shared" si="77"/>
        <v>81.941009155532171</v>
      </c>
      <c r="ED72" s="2">
        <f t="shared" si="77"/>
        <v>79.668559075678786</v>
      </c>
      <c r="EE72" s="2">
        <f t="shared" si="77"/>
        <v>97.604861420642166</v>
      </c>
      <c r="EF72" s="2">
        <f t="shared" si="77"/>
        <v>87.601558286358525</v>
      </c>
      <c r="EG72" s="2">
        <f t="shared" si="77"/>
        <v>90.323705260886399</v>
      </c>
      <c r="EH72" s="2">
        <f t="shared" si="77"/>
        <v>96.289648725957562</v>
      </c>
      <c r="EI72" s="2">
        <f t="shared" si="77"/>
        <v>101.5835628759237</v>
      </c>
      <c r="EJ72" s="2">
        <f t="shared" si="77"/>
        <v>96.384422325020111</v>
      </c>
      <c r="EK72" s="2">
        <f t="shared" si="77"/>
        <v>93.254140265486726</v>
      </c>
      <c r="EL72" s="2">
        <f t="shared" si="77"/>
        <v>93.723299738535815</v>
      </c>
      <c r="EM72" s="2">
        <f t="shared" si="77"/>
        <v>91.922067575855976</v>
      </c>
      <c r="EN72" s="2">
        <f t="shared" si="77"/>
        <v>92.880213708707984</v>
      </c>
      <c r="EO72" s="2">
        <f t="shared" si="77"/>
        <v>92.633283276266653</v>
      </c>
      <c r="EQ72" s="2">
        <f t="shared" si="78"/>
        <v>69.626203650988984</v>
      </c>
      <c r="ER72" s="2">
        <f t="shared" si="78"/>
        <v>73.310851248786037</v>
      </c>
      <c r="ES72" s="2">
        <f t="shared" si="78"/>
        <v>81.765223310184666</v>
      </c>
      <c r="ET72" s="2">
        <f t="shared" si="78"/>
        <v>80.030519715161319</v>
      </c>
      <c r="EU72" s="2">
        <f t="shared" si="78"/>
        <v>92.261983936945995</v>
      </c>
      <c r="EV72" s="2">
        <f t="shared" si="78"/>
        <v>87.047942183164579</v>
      </c>
      <c r="EW72" s="2">
        <f t="shared" si="78"/>
        <v>89.306838493558971</v>
      </c>
      <c r="EX72" s="2">
        <f t="shared" si="78"/>
        <v>93.225812732191628</v>
      </c>
      <c r="EY72" s="2">
        <f t="shared" si="78"/>
        <v>97.901270008562207</v>
      </c>
      <c r="EZ72" s="2">
        <f t="shared" si="78"/>
        <v>94.596753194488883</v>
      </c>
      <c r="FA72" s="2">
        <f t="shared" si="78"/>
        <v>92.546484440148177</v>
      </c>
      <c r="FB72" s="2">
        <f t="shared" si="78"/>
        <v>92.984747647245925</v>
      </c>
      <c r="FC72" s="2">
        <f t="shared" si="78"/>
        <v>92.061520203147836</v>
      </c>
      <c r="FD72" s="2">
        <f t="shared" si="78"/>
        <v>94.29442396953435</v>
      </c>
      <c r="FE72" s="2">
        <f t="shared" si="78"/>
        <v>95.551522239855544</v>
      </c>
      <c r="FG72" s="2">
        <f t="shared" si="79"/>
        <v>0.61784911958077227</v>
      </c>
      <c r="FH72" s="2">
        <f t="shared" si="79"/>
        <v>0.57555498678376671</v>
      </c>
      <c r="FI72" s="2">
        <f t="shared" si="79"/>
        <v>0.55657779478847524</v>
      </c>
      <c r="FJ72" s="2">
        <f t="shared" si="79"/>
        <v>0.56261398834062826</v>
      </c>
      <c r="FK72" s="2">
        <f t="shared" si="79"/>
        <v>0.53252244820850247</v>
      </c>
      <c r="FL72" s="2">
        <f t="shared" si="79"/>
        <v>0.53209537336910506</v>
      </c>
      <c r="FM72" s="2">
        <f t="shared" si="79"/>
        <v>0.51185487296294974</v>
      </c>
      <c r="FN72" s="2">
        <f t="shared" si="79"/>
        <v>0.48751003120247305</v>
      </c>
      <c r="FO72" s="2">
        <f t="shared" si="79"/>
        <v>0.48287460749415673</v>
      </c>
      <c r="FP72" s="2">
        <f t="shared" si="79"/>
        <v>0.50533206253603125</v>
      </c>
      <c r="FQ72" s="2">
        <f t="shared" si="79"/>
        <v>0.54819466840637332</v>
      </c>
      <c r="FR72" s="2">
        <f t="shared" si="79"/>
        <v>0.55369067578919551</v>
      </c>
      <c r="FS72" s="2">
        <f t="shared" si="79"/>
        <v>0.59434978335923894</v>
      </c>
      <c r="FT72" s="2">
        <f t="shared" si="79"/>
        <v>0.5679637310869039</v>
      </c>
      <c r="FU72" s="2">
        <f t="shared" si="79"/>
        <v>0.51002664866735303</v>
      </c>
      <c r="FW72" s="2">
        <f t="shared" si="67"/>
        <v>2.0970478415414863E-5</v>
      </c>
      <c r="FX72" s="2">
        <f t="shared" si="67"/>
        <v>2.6176350594078005E-5</v>
      </c>
      <c r="FY72" s="2">
        <f t="shared" si="67"/>
        <v>3.0030133436689041E-5</v>
      </c>
      <c r="FZ72" s="2">
        <f t="shared" si="67"/>
        <v>2.7214196183025219E-5</v>
      </c>
      <c r="GA72" s="2">
        <f t="shared" si="67"/>
        <v>2.6976179306343489E-5</v>
      </c>
      <c r="GB72" s="2">
        <f t="shared" si="67"/>
        <v>2.9030987997509189E-5</v>
      </c>
      <c r="GC72" s="2">
        <f t="shared" si="67"/>
        <v>3.3066173318091742E-5</v>
      </c>
      <c r="GD72" s="2">
        <f t="shared" si="67"/>
        <v>3.1524278371067765E-5</v>
      </c>
      <c r="GE72" s="2">
        <f t="shared" si="67"/>
        <v>3.6626580252658874E-5</v>
      </c>
      <c r="GF72" s="2">
        <f t="shared" si="67"/>
        <v>2.8746534694000087E-5</v>
      </c>
      <c r="GG72" s="2">
        <f t="shared" si="67"/>
        <v>2.6335913681668435E-5</v>
      </c>
      <c r="GH72" s="2">
        <f t="shared" si="67"/>
        <v>2.3660580411554214E-5</v>
      </c>
      <c r="GI72" s="2">
        <f t="shared" si="67"/>
        <v>2.3541407123308289E-5</v>
      </c>
      <c r="GJ72" s="2">
        <f t="shared" si="67"/>
        <v>1.658887736791965E-5</v>
      </c>
      <c r="GK72" s="2">
        <f t="shared" si="67"/>
        <v>1.5343157807946851E-5</v>
      </c>
      <c r="GM72" s="86">
        <f t="shared" si="68"/>
        <v>4.6002146575047323E-2</v>
      </c>
      <c r="GN72" s="86">
        <f t="shared" si="68"/>
        <v>3.2486201537711083E-2</v>
      </c>
      <c r="GO72" s="86">
        <f t="shared" si="68"/>
        <v>2.6362200442617743E-2</v>
      </c>
      <c r="GP72" s="86">
        <f t="shared" si="68"/>
        <v>2.8061377447758717E-2</v>
      </c>
      <c r="GQ72" s="86">
        <f t="shared" si="68"/>
        <v>2.0081588642426103E-2</v>
      </c>
      <c r="GR72" s="86">
        <f t="shared" si="68"/>
        <v>2.0081867019365773E-2</v>
      </c>
      <c r="GS72" s="86">
        <f t="shared" si="68"/>
        <v>1.5017321075223565E-2</v>
      </c>
      <c r="GT72" s="86">
        <f t="shared" si="68"/>
        <v>9.99999740628588E-3</v>
      </c>
      <c r="GU72" s="86">
        <f t="shared" si="68"/>
        <v>9.159165341564841E-3</v>
      </c>
      <c r="GV72" s="86">
        <f t="shared" si="68"/>
        <v>1.3538096565094509E-2</v>
      </c>
      <c r="GW72" s="86">
        <f t="shared" si="68"/>
        <v>2.4487883283457666E-2</v>
      </c>
      <c r="GX72" s="86">
        <f t="shared" si="68"/>
        <v>2.5137360341656666E-2</v>
      </c>
      <c r="GY72" s="86">
        <f t="shared" si="68"/>
        <v>3.9508976994281228E-2</v>
      </c>
      <c r="GZ72" s="86">
        <f t="shared" si="68"/>
        <v>3.015266597287293E-2</v>
      </c>
      <c r="HA72" s="86">
        <f t="shared" si="68"/>
        <v>1.4626500564433218E-2</v>
      </c>
      <c r="HC72" s="86">
        <f t="shared" si="73"/>
        <v>9.0670974388183808E-8</v>
      </c>
      <c r="HD72" s="86">
        <f t="shared" si="69"/>
        <v>6.9334346281893056E-9</v>
      </c>
      <c r="HE72" s="86">
        <f t="shared" si="69"/>
        <v>1.7180398928619162E-9</v>
      </c>
      <c r="HF72" s="86">
        <f t="shared" si="69"/>
        <v>9.1528237425762031E-9</v>
      </c>
      <c r="HG72" s="86">
        <f t="shared" si="69"/>
        <v>1.6480721735394875E-7</v>
      </c>
      <c r="HH72" s="86">
        <f t="shared" si="69"/>
        <v>2.7606293661211747E-7</v>
      </c>
      <c r="HI72" s="86">
        <f t="shared" si="69"/>
        <v>3.7089069145865004E-8</v>
      </c>
      <c r="HJ72" s="86">
        <f t="shared" si="69"/>
        <v>2.886911484013615E-9</v>
      </c>
      <c r="HK72" s="86">
        <f t="shared" si="69"/>
        <v>2.814710053920062E-9</v>
      </c>
      <c r="HL72" s="86">
        <f t="shared" si="69"/>
        <v>4.0343908108673299E-8</v>
      </c>
      <c r="HM72" s="86">
        <f t="shared" si="69"/>
        <v>5.4197607959670922E-8</v>
      </c>
      <c r="HN72" s="86">
        <f t="shared" si="69"/>
        <v>5.3209761685729741E-9</v>
      </c>
      <c r="HO72" s="86">
        <f t="shared" si="69"/>
        <v>6.7202542926835932E-9</v>
      </c>
      <c r="HP72" s="86">
        <f t="shared" si="69"/>
        <v>5.100717618783642E-9</v>
      </c>
      <c r="HQ72" s="86">
        <f t="shared" si="69"/>
        <v>1.0524826799021763E-11</v>
      </c>
      <c r="HS72" s="86">
        <f t="shared" si="70"/>
        <v>6.7878254536497741E-34</v>
      </c>
      <c r="HT72" s="86">
        <f t="shared" si="70"/>
        <v>1.7384736563094037E-39</v>
      </c>
      <c r="HU72" s="86">
        <f t="shared" si="70"/>
        <v>8.9821892437648478E-42</v>
      </c>
      <c r="HV72" s="86">
        <f t="shared" si="70"/>
        <v>2.8507162614654806E-38</v>
      </c>
      <c r="HW72" s="86">
        <f t="shared" si="70"/>
        <v>9.4412391896476695E-33</v>
      </c>
      <c r="HX72" s="86">
        <f t="shared" si="70"/>
        <v>6.391894670213407E-33</v>
      </c>
      <c r="HY72" s="86">
        <f t="shared" si="70"/>
        <v>9.0757600749460507E-38</v>
      </c>
      <c r="HZ72" s="86">
        <f t="shared" si="70"/>
        <v>1.850115941351376E-43</v>
      </c>
      <c r="IA72" s="86">
        <f t="shared" si="70"/>
        <v>1.3592903666324369E-43</v>
      </c>
      <c r="IB72" s="86">
        <f t="shared" si="70"/>
        <v>2.7774779724282849E-38</v>
      </c>
      <c r="IC72" s="86">
        <f t="shared" si="70"/>
        <v>1.1258841411963181E-36</v>
      </c>
      <c r="ID72" s="86">
        <f t="shared" si="70"/>
        <v>2.3582850993214907E-40</v>
      </c>
      <c r="IE72" s="86">
        <f t="shared" si="70"/>
        <v>1.1935963168556887E-40</v>
      </c>
      <c r="IF72" s="86">
        <f t="shared" si="70"/>
        <v>2.265396060097994E-26</v>
      </c>
      <c r="IG72" s="86">
        <f t="shared" si="70"/>
        <v>2.2804759943460665E-23</v>
      </c>
      <c r="II72" s="86">
        <f t="shared" si="71"/>
        <v>1.0595307265981243E-124</v>
      </c>
      <c r="IJ72" s="86">
        <f t="shared" si="71"/>
        <v>1.8985226787106867E-146</v>
      </c>
      <c r="IK72" s="86">
        <f t="shared" si="71"/>
        <v>2.1440939063730135E-154</v>
      </c>
      <c r="IL72" s="86">
        <f t="shared" si="71"/>
        <v>3.9160275432287915E-141</v>
      </c>
      <c r="IM72" s="86">
        <f t="shared" si="71"/>
        <v>6.3607209104023745E-122</v>
      </c>
      <c r="IN72" s="86">
        <f t="shared" si="71"/>
        <v>1.7932565370281343E-123</v>
      </c>
      <c r="IO72" s="86">
        <f t="shared" si="71"/>
        <v>1.7424282634832815E-142</v>
      </c>
      <c r="IP72" s="86">
        <f t="shared" si="71"/>
        <v>3.6356061619200548E-168</v>
      </c>
      <c r="IQ72" s="86">
        <f t="shared" si="71"/>
        <v>1.0119912387475822E-162</v>
      </c>
      <c r="IR72" s="86">
        <f t="shared" si="71"/>
        <v>9.1435438881331284E-143</v>
      </c>
      <c r="IS72" s="86">
        <f t="shared" si="71"/>
        <v>6.2387124147708241E-137</v>
      </c>
      <c r="IT72" s="86">
        <f t="shared" si="71"/>
        <v>3.9433179412944339E-149</v>
      </c>
      <c r="IU72" s="86">
        <f t="shared" si="71"/>
        <v>1.3809486298824241E-151</v>
      </c>
      <c r="IV72" s="86">
        <f t="shared" si="71"/>
        <v>3.0676817128336572E-69</v>
      </c>
      <c r="IW72" s="86">
        <f t="shared" si="71"/>
        <v>2.074542865698079E-71</v>
      </c>
      <c r="IY72" s="86">
        <f t="shared" si="72"/>
        <v>4.6002237246021711E-2</v>
      </c>
      <c r="IZ72" s="86">
        <f t="shared" si="72"/>
        <v>3.2486208471145708E-2</v>
      </c>
      <c r="JA72" s="86">
        <f t="shared" si="72"/>
        <v>2.6362202160657638E-2</v>
      </c>
      <c r="JB72" s="86">
        <f t="shared" si="72"/>
        <v>2.8061386600582459E-2</v>
      </c>
      <c r="JC72" s="86">
        <f t="shared" si="72"/>
        <v>2.0081753449643455E-2</v>
      </c>
      <c r="JD72" s="86">
        <f t="shared" si="72"/>
        <v>2.0082143082302384E-2</v>
      </c>
      <c r="JE72" s="86">
        <f t="shared" si="72"/>
        <v>1.5017358164292711E-2</v>
      </c>
      <c r="JF72" s="86">
        <f t="shared" si="72"/>
        <v>1.0000000293197364E-2</v>
      </c>
      <c r="JG72" s="86">
        <f t="shared" si="72"/>
        <v>9.1591681562748946E-3</v>
      </c>
      <c r="JH72" s="86">
        <f t="shared" si="72"/>
        <v>1.3538136909002617E-2</v>
      </c>
      <c r="JI72" s="86">
        <f t="shared" si="72"/>
        <v>2.4487937481065626E-2</v>
      </c>
      <c r="JJ72" s="86">
        <f t="shared" si="72"/>
        <v>2.5137365662632836E-2</v>
      </c>
      <c r="JK72" s="86">
        <f t="shared" si="72"/>
        <v>3.9508983714535519E-2</v>
      </c>
      <c r="JL72" s="86">
        <f t="shared" si="72"/>
        <v>3.0152671073590549E-2</v>
      </c>
      <c r="JM72" s="86">
        <f t="shared" si="72"/>
        <v>1.4626500574958045E-2</v>
      </c>
    </row>
    <row r="73" spans="2:273" x14ac:dyDescent="0.25">
      <c r="B73" s="2">
        <v>46</v>
      </c>
      <c r="C73" s="37">
        <v>104.896</v>
      </c>
      <c r="D73" s="37">
        <v>98.167000000000002</v>
      </c>
      <c r="E73" s="37">
        <v>102.483</v>
      </c>
      <c r="F73" s="37">
        <v>102.04900000000001</v>
      </c>
      <c r="G73" s="37">
        <v>108.839</v>
      </c>
      <c r="H73" s="37">
        <v>101.617</v>
      </c>
      <c r="I73" s="37">
        <v>101.345</v>
      </c>
      <c r="J73" s="37">
        <v>103.033</v>
      </c>
      <c r="K73" s="37">
        <v>109.119</v>
      </c>
      <c r="L73" s="37">
        <v>106.3</v>
      </c>
      <c r="M73" s="37">
        <v>109.21299999999999</v>
      </c>
      <c r="N73" s="37">
        <v>109.639</v>
      </c>
      <c r="O73" s="37">
        <v>119.08499999999999</v>
      </c>
      <c r="P73" s="37">
        <v>113.922</v>
      </c>
      <c r="Q73" s="37">
        <v>104.188</v>
      </c>
      <c r="S73" s="4">
        <f t="shared" si="74"/>
        <v>101.23018742759048</v>
      </c>
      <c r="T73" s="4">
        <f t="shared" si="74"/>
        <v>101.48827964233307</v>
      </c>
      <c r="U73" s="4">
        <f t="shared" si="74"/>
        <v>105.1098419403807</v>
      </c>
      <c r="V73" s="4">
        <f t="shared" si="74"/>
        <v>104.85309756610708</v>
      </c>
      <c r="W73" s="4">
        <f t="shared" si="74"/>
        <v>112.32480942850179</v>
      </c>
      <c r="X73" s="4">
        <f t="shared" si="74"/>
        <v>105.03499219142408</v>
      </c>
      <c r="Y73" s="4">
        <f t="shared" si="74"/>
        <v>104.76095492773122</v>
      </c>
      <c r="Z73" s="4">
        <f t="shared" si="74"/>
        <v>107.03655155830123</v>
      </c>
      <c r="AA73" s="4">
        <f t="shared" si="74"/>
        <v>111.6646321777297</v>
      </c>
      <c r="AB73" s="4">
        <f t="shared" si="74"/>
        <v>109.26401405911878</v>
      </c>
      <c r="AC73" s="4">
        <f t="shared" si="74"/>
        <v>112.64304407771643</v>
      </c>
      <c r="AD73" s="4">
        <f t="shared" si="74"/>
        <v>114.05818745762505</v>
      </c>
      <c r="AE73" s="4">
        <f t="shared" si="74"/>
        <v>120.1894445163625</v>
      </c>
      <c r="AF73" s="4">
        <f t="shared" si="74"/>
        <v>114.12261164115566</v>
      </c>
      <c r="AG73" s="4">
        <f t="shared" si="74"/>
        <v>102.31454147939441</v>
      </c>
      <c r="AI73" s="4">
        <f t="shared" si="75"/>
        <v>3.6658125724095214</v>
      </c>
      <c r="AJ73" s="4">
        <f t="shared" si="75"/>
        <v>-3.3212796423330673</v>
      </c>
      <c r="AK73" s="4">
        <f t="shared" si="75"/>
        <v>-2.6268419403807002</v>
      </c>
      <c r="AL73" s="4">
        <f t="shared" si="75"/>
        <v>-2.8040975661070746</v>
      </c>
      <c r="AM73" s="4">
        <f t="shared" si="75"/>
        <v>-3.4858094285017955</v>
      </c>
      <c r="AN73" s="4">
        <f t="shared" si="75"/>
        <v>-3.4179921914240765</v>
      </c>
      <c r="AO73" s="4">
        <f t="shared" si="75"/>
        <v>-3.4159549277312209</v>
      </c>
      <c r="AP73" s="4">
        <f t="shared" si="75"/>
        <v>-4.0035515583012256</v>
      </c>
      <c r="AQ73" s="4">
        <f t="shared" si="75"/>
        <v>-2.5456321777297006</v>
      </c>
      <c r="AR73" s="4">
        <f t="shared" si="75"/>
        <v>-2.9640140591187816</v>
      </c>
      <c r="AS73" s="4">
        <f t="shared" si="75"/>
        <v>-3.4300440777164312</v>
      </c>
      <c r="AT73" s="4">
        <f t="shared" si="75"/>
        <v>-4.4191874576250569</v>
      </c>
      <c r="AU73" s="4">
        <f t="shared" si="75"/>
        <v>-1.1044445163625056</v>
      </c>
      <c r="AV73" s="4">
        <f t="shared" si="75"/>
        <v>-0.20061164115566044</v>
      </c>
      <c r="AW73" s="4">
        <f t="shared" si="75"/>
        <v>1.8734585206055954</v>
      </c>
      <c r="AY73" s="2">
        <f t="shared" si="65"/>
        <v>75.053117853459867</v>
      </c>
      <c r="AZ73" s="2">
        <f t="shared" si="65"/>
        <v>77.240852849705519</v>
      </c>
      <c r="BA73" s="2">
        <f t="shared" si="65"/>
        <v>85.461255664663256</v>
      </c>
      <c r="BB73" s="2">
        <f t="shared" si="65"/>
        <v>83.539842188908878</v>
      </c>
      <c r="BC73" s="2">
        <f t="shared" si="65"/>
        <v>96.11240329614759</v>
      </c>
      <c r="BD73" s="2">
        <f t="shared" si="65"/>
        <v>88.061624134223166</v>
      </c>
      <c r="BE73" s="2">
        <f t="shared" si="65"/>
        <v>91.076068068201323</v>
      </c>
      <c r="BF73" s="2">
        <f t="shared" si="65"/>
        <v>97.275916191588408</v>
      </c>
      <c r="BG73" s="2">
        <f t="shared" si="65"/>
        <v>102.39420633741142</v>
      </c>
      <c r="BH73" s="2">
        <f t="shared" si="65"/>
        <v>97.419666084683271</v>
      </c>
      <c r="BI73" s="2">
        <f t="shared" si="65"/>
        <v>94.465554444201203</v>
      </c>
      <c r="BJ73" s="2">
        <f t="shared" si="65"/>
        <v>95.86022398991156</v>
      </c>
      <c r="BK73" s="2">
        <f t="shared" si="65"/>
        <v>95.805057977222589</v>
      </c>
      <c r="BL73" s="2">
        <f t="shared" si="65"/>
        <v>96.356008625109027</v>
      </c>
      <c r="BM73" s="2">
        <f t="shared" si="65"/>
        <v>94.192179057094449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83.338763883677288</v>
      </c>
      <c r="DL73" s="2">
        <f t="shared" si="76"/>
        <v>83.504137630662029</v>
      </c>
      <c r="DM73" s="2">
        <f t="shared" si="76"/>
        <v>90.497883180725495</v>
      </c>
      <c r="DN73" s="2">
        <f t="shared" si="76"/>
        <v>89.128728925262664</v>
      </c>
      <c r="DO73" s="2">
        <f t="shared" si="76"/>
        <v>94.518435366958599</v>
      </c>
      <c r="DP73" s="2">
        <f t="shared" si="76"/>
        <v>88.766869676834801</v>
      </c>
      <c r="DQ73" s="2">
        <f t="shared" si="76"/>
        <v>92.077276829268285</v>
      </c>
      <c r="DR73" s="2">
        <f t="shared" si="76"/>
        <v>98.48424389977022</v>
      </c>
      <c r="DS73" s="2">
        <f t="shared" si="76"/>
        <v>103.43360312944523</v>
      </c>
      <c r="DT73" s="2">
        <f t="shared" si="76"/>
        <v>98.745794773519194</v>
      </c>
      <c r="DU73" s="2">
        <f t="shared" si="76"/>
        <v>96.231261703412855</v>
      </c>
      <c r="DV73" s="2">
        <f t="shared" si="76"/>
        <v>98.928825243767378</v>
      </c>
      <c r="DW73" s="2">
        <f t="shared" si="76"/>
        <v>102.19936376306617</v>
      </c>
      <c r="DX73" s="2">
        <f t="shared" si="76"/>
        <v>101.48070985603545</v>
      </c>
      <c r="DY73" s="2">
        <f t="shared" si="76"/>
        <v>96.064135365853673</v>
      </c>
      <c r="EA73" s="2">
        <f t="shared" si="77"/>
        <v>70.379255741811974</v>
      </c>
      <c r="EB73" s="2">
        <f t="shared" si="77"/>
        <v>73.028375713651258</v>
      </c>
      <c r="EC73" s="2">
        <f t="shared" si="77"/>
        <v>81.80168429136846</v>
      </c>
      <c r="ED73" s="2">
        <f t="shared" si="77"/>
        <v>79.577229162333907</v>
      </c>
      <c r="EE73" s="2">
        <f t="shared" si="77"/>
        <v>97.388835790065343</v>
      </c>
      <c r="EF73" s="2">
        <f t="shared" si="77"/>
        <v>87.496056989853457</v>
      </c>
      <c r="EG73" s="2">
        <f t="shared" si="77"/>
        <v>90.20531922113932</v>
      </c>
      <c r="EH73" s="2">
        <f t="shared" si="77"/>
        <v>96.117645865526868</v>
      </c>
      <c r="EI73" s="2">
        <f t="shared" si="77"/>
        <v>101.37931463739476</v>
      </c>
      <c r="EJ73" s="2">
        <f t="shared" si="77"/>
        <v>96.235850543041025</v>
      </c>
      <c r="EK73" s="2">
        <f t="shared" si="77"/>
        <v>93.138393141592914</v>
      </c>
      <c r="EL73" s="2">
        <f t="shared" si="77"/>
        <v>93.604412027353192</v>
      </c>
      <c r="EM73" s="2">
        <f t="shared" si="77"/>
        <v>91.824869563354625</v>
      </c>
      <c r="EN73" s="2">
        <f t="shared" si="77"/>
        <v>92.800732064720862</v>
      </c>
      <c r="EO73" s="2">
        <f t="shared" si="77"/>
        <v>92.551969857413098</v>
      </c>
      <c r="EQ73" s="2">
        <f t="shared" si="78"/>
        <v>69.50769336843257</v>
      </c>
      <c r="ER73" s="2">
        <f t="shared" si="78"/>
        <v>73.186698945446096</v>
      </c>
      <c r="ES73" s="2">
        <f t="shared" si="78"/>
        <v>81.627708505459665</v>
      </c>
      <c r="ET73" s="2">
        <f t="shared" si="78"/>
        <v>79.933450623762454</v>
      </c>
      <c r="EU73" s="2">
        <f t="shared" si="78"/>
        <v>92.123124541612057</v>
      </c>
      <c r="EV73" s="2">
        <f t="shared" si="78"/>
        <v>86.950374403160637</v>
      </c>
      <c r="EW73" s="2">
        <f t="shared" si="78"/>
        <v>89.204157088700015</v>
      </c>
      <c r="EX73" s="2">
        <f t="shared" si="78"/>
        <v>93.09930652514754</v>
      </c>
      <c r="EY73" s="2">
        <f t="shared" si="78"/>
        <v>97.753090835042002</v>
      </c>
      <c r="EZ73" s="2">
        <f t="shared" si="78"/>
        <v>94.474857231133953</v>
      </c>
      <c r="FA73" s="2">
        <f t="shared" si="78"/>
        <v>92.441398397228838</v>
      </c>
      <c r="FB73" s="2">
        <f t="shared" si="78"/>
        <v>92.87597458626351</v>
      </c>
      <c r="FC73" s="2">
        <f t="shared" si="78"/>
        <v>91.961983518296663</v>
      </c>
      <c r="FD73" s="2">
        <f t="shared" si="78"/>
        <v>94.191791195769127</v>
      </c>
      <c r="FE73" s="2">
        <f t="shared" si="78"/>
        <v>95.416855695251343</v>
      </c>
      <c r="FG73" s="2">
        <f t="shared" si="79"/>
        <v>0.63934725756079058</v>
      </c>
      <c r="FH73" s="2">
        <f t="shared" si="79"/>
        <v>0.59788389376584872</v>
      </c>
      <c r="FI73" s="2">
        <f t="shared" si="79"/>
        <v>0.5791750915075129</v>
      </c>
      <c r="FJ73" s="2">
        <f t="shared" si="79"/>
        <v>0.58513296389169567</v>
      </c>
      <c r="FK73" s="2">
        <f t="shared" si="79"/>
        <v>0.55536630685074939</v>
      </c>
      <c r="FL73" s="2">
        <f t="shared" si="79"/>
        <v>0.55494265976503399</v>
      </c>
      <c r="FM73" s="2">
        <f t="shared" si="79"/>
        <v>0.53482646100660958</v>
      </c>
      <c r="FN73" s="2">
        <f t="shared" si="79"/>
        <v>0.51053172530920876</v>
      </c>
      <c r="FO73" s="2">
        <f t="shared" si="79"/>
        <v>0.50589348405918699</v>
      </c>
      <c r="FP73" s="2">
        <f t="shared" si="79"/>
        <v>0.52832774787139736</v>
      </c>
      <c r="FQ73" s="2">
        <f t="shared" si="79"/>
        <v>0.57088980570103542</v>
      </c>
      <c r="FR73" s="2">
        <f t="shared" si="79"/>
        <v>0.57632310474332371</v>
      </c>
      <c r="FS73" s="2">
        <f t="shared" si="79"/>
        <v>0.61634901924051777</v>
      </c>
      <c r="FT73" s="2">
        <f t="shared" si="79"/>
        <v>0.59040779326239867</v>
      </c>
      <c r="FU73" s="2">
        <f t="shared" si="79"/>
        <v>0.53300577703934293</v>
      </c>
      <c r="FW73" s="2">
        <f t="shared" si="67"/>
        <v>2.2993625824629486E-5</v>
      </c>
      <c r="FX73" s="2">
        <f t="shared" si="67"/>
        <v>2.8701725196317946E-5</v>
      </c>
      <c r="FY73" s="2">
        <f t="shared" si="67"/>
        <v>3.2927291141903471E-5</v>
      </c>
      <c r="FZ73" s="2">
        <f t="shared" si="67"/>
        <v>2.983969439384815E-5</v>
      </c>
      <c r="GA73" s="2">
        <f t="shared" si="67"/>
        <v>2.9578715442701776E-5</v>
      </c>
      <c r="GB73" s="2">
        <f t="shared" si="67"/>
        <v>3.1831756195554878E-5</v>
      </c>
      <c r="GC73" s="2">
        <f t="shared" si="67"/>
        <v>3.625622240985632E-5</v>
      </c>
      <c r="GD73" s="2">
        <f t="shared" si="67"/>
        <v>3.456557875508231E-5</v>
      </c>
      <c r="GE73" s="2">
        <f t="shared" si="67"/>
        <v>4.0160104733916603E-5</v>
      </c>
      <c r="GF73" s="2">
        <f t="shared" si="67"/>
        <v>3.1519861089026567E-5</v>
      </c>
      <c r="GG73" s="2">
        <f t="shared" si="67"/>
        <v>2.8876681756388603E-5</v>
      </c>
      <c r="GH73" s="2">
        <f t="shared" si="67"/>
        <v>2.5943251307920663E-5</v>
      </c>
      <c r="GI73" s="2">
        <f t="shared" si="67"/>
        <v>2.5812580990864684E-5</v>
      </c>
      <c r="GJ73" s="2">
        <f t="shared" si="67"/>
        <v>1.81893132210585E-5</v>
      </c>
      <c r="GK73" s="2">
        <f t="shared" si="67"/>
        <v>1.682341309303271E-5</v>
      </c>
      <c r="GM73" s="86">
        <f t="shared" si="68"/>
        <v>5.7611286546661263E-2</v>
      </c>
      <c r="GN73" s="86">
        <f t="shared" si="68"/>
        <v>4.2456921244223886E-2</v>
      </c>
      <c r="GO73" s="86">
        <f t="shared" si="68"/>
        <v>3.5056374304925225E-2</v>
      </c>
      <c r="GP73" s="86">
        <f t="shared" si="68"/>
        <v>3.7035134948856407E-2</v>
      </c>
      <c r="GQ73" s="86">
        <f t="shared" si="68"/>
        <v>2.7738299150595249E-2</v>
      </c>
      <c r="GR73" s="86">
        <f t="shared" si="68"/>
        <v>2.7856153319306489E-2</v>
      </c>
      <c r="GS73" s="86">
        <f t="shared" si="68"/>
        <v>2.1457678155322551E-2</v>
      </c>
      <c r="GT73" s="86">
        <f t="shared" si="68"/>
        <v>1.4848071987674363E-2</v>
      </c>
      <c r="GU73" s="86">
        <f t="shared" si="68"/>
        <v>1.3758062353936179E-2</v>
      </c>
      <c r="GV73" s="86">
        <f t="shared" si="68"/>
        <v>1.9455591654689235E-2</v>
      </c>
      <c r="GW73" s="86">
        <f t="shared" si="68"/>
        <v>3.3169631485423408E-2</v>
      </c>
      <c r="GX73" s="86">
        <f t="shared" si="68"/>
        <v>3.3344885323377628E-2</v>
      </c>
      <c r="GY73" s="86">
        <f t="shared" si="68"/>
        <v>5.0881977324298049E-2</v>
      </c>
      <c r="GZ73" s="86">
        <f t="shared" si="68"/>
        <v>3.9751523509783948E-2</v>
      </c>
      <c r="HA73" s="86">
        <f t="shared" si="68"/>
        <v>2.1045586872025929E-2</v>
      </c>
      <c r="HC73" s="86">
        <f t="shared" si="73"/>
        <v>1.7406058711985278E-7</v>
      </c>
      <c r="HD73" s="86">
        <f t="shared" si="69"/>
        <v>1.5113853431670643E-8</v>
      </c>
      <c r="HE73" s="86">
        <f t="shared" si="69"/>
        <v>3.9854110569200525E-9</v>
      </c>
      <c r="HF73" s="86">
        <f t="shared" si="69"/>
        <v>1.960655642742595E-8</v>
      </c>
      <c r="HG73" s="86">
        <f t="shared" si="69"/>
        <v>3.1483785018244768E-7</v>
      </c>
      <c r="HH73" s="86">
        <f t="shared" si="69"/>
        <v>5.2592429357627913E-7</v>
      </c>
      <c r="HI73" s="86">
        <f t="shared" si="69"/>
        <v>7.8392539894981565E-8</v>
      </c>
      <c r="HJ73" s="86">
        <f t="shared" si="69"/>
        <v>6.8935222639566201E-9</v>
      </c>
      <c r="HK73" s="86">
        <f t="shared" si="69"/>
        <v>6.7130156886168941E-9</v>
      </c>
      <c r="HL73" s="86">
        <f t="shared" si="69"/>
        <v>8.43326766543114E-8</v>
      </c>
      <c r="HM73" s="86">
        <f t="shared" si="69"/>
        <v>1.1019576168691465E-7</v>
      </c>
      <c r="HN73" s="86">
        <f t="shared" si="69"/>
        <v>1.1662310644840823E-8</v>
      </c>
      <c r="HO73" s="86">
        <f t="shared" si="69"/>
        <v>1.4744115267310444E-8</v>
      </c>
      <c r="HP73" s="86">
        <f t="shared" si="69"/>
        <v>1.1278239522478122E-8</v>
      </c>
      <c r="HQ73" s="86">
        <f t="shared" si="69"/>
        <v>3.1353803648292431E-11</v>
      </c>
      <c r="HS73" s="86">
        <f t="shared" si="70"/>
        <v>3.7135777622746585E-33</v>
      </c>
      <c r="HT73" s="86">
        <f t="shared" si="70"/>
        <v>1.3335273799335911E-38</v>
      </c>
      <c r="HU73" s="86">
        <f t="shared" si="70"/>
        <v>7.9677789968586986E-41</v>
      </c>
      <c r="HV73" s="86">
        <f t="shared" si="70"/>
        <v>2.0539441236297167E-37</v>
      </c>
      <c r="HW73" s="86">
        <f t="shared" si="70"/>
        <v>5.114724218901414E-32</v>
      </c>
      <c r="HX73" s="86">
        <f t="shared" si="70"/>
        <v>3.5586741371391246E-32</v>
      </c>
      <c r="HY73" s="86">
        <f t="shared" si="70"/>
        <v>6.7576394277128689E-37</v>
      </c>
      <c r="HZ73" s="86">
        <f t="shared" si="70"/>
        <v>1.9144793857627152E-42</v>
      </c>
      <c r="IA73" s="86">
        <f t="shared" si="70"/>
        <v>1.4050226340397479E-42</v>
      </c>
      <c r="IB73" s="86">
        <f t="shared" si="70"/>
        <v>2.0459545606651079E-37</v>
      </c>
      <c r="IC73" s="86">
        <f t="shared" si="70"/>
        <v>7.4999438904811238E-36</v>
      </c>
      <c r="ID73" s="86">
        <f t="shared" si="70"/>
        <v>1.850079694154634E-39</v>
      </c>
      <c r="IE73" s="86">
        <f t="shared" si="70"/>
        <v>9.5906206094031543E-40</v>
      </c>
      <c r="IF73" s="86">
        <f t="shared" si="70"/>
        <v>8.1972881025881828E-26</v>
      </c>
      <c r="IG73" s="86">
        <f t="shared" si="70"/>
        <v>6.9628228711680705E-23</v>
      </c>
      <c r="II73" s="86">
        <f t="shared" si="71"/>
        <v>1.3020325865460673E-122</v>
      </c>
      <c r="IJ73" s="86">
        <f t="shared" si="71"/>
        <v>6.1526408492415327E-144</v>
      </c>
      <c r="IK73" s="86">
        <f t="shared" si="71"/>
        <v>1.0342243678861756E-151</v>
      </c>
      <c r="IL73" s="86">
        <f t="shared" si="71"/>
        <v>1.0475080461769971E-138</v>
      </c>
      <c r="IM73" s="86">
        <f t="shared" si="71"/>
        <v>7.8427140684477244E-120</v>
      </c>
      <c r="IN73" s="86">
        <f t="shared" si="71"/>
        <v>2.4343857551277033E-121</v>
      </c>
      <c r="IO73" s="86">
        <f t="shared" si="71"/>
        <v>5.4711312969123653E-140</v>
      </c>
      <c r="IP73" s="86">
        <f t="shared" si="71"/>
        <v>3.1607064657376386E-165</v>
      </c>
      <c r="IQ73" s="86">
        <f t="shared" si="71"/>
        <v>7.7578853344231878E-160</v>
      </c>
      <c r="IR73" s="86">
        <f t="shared" si="71"/>
        <v>2.6894237769645914E-140</v>
      </c>
      <c r="IS73" s="86">
        <f t="shared" si="71"/>
        <v>1.3864774240710138E-134</v>
      </c>
      <c r="IT73" s="86">
        <f t="shared" si="71"/>
        <v>1.3455982489629698E-146</v>
      </c>
      <c r="IU73" s="86">
        <f t="shared" si="71"/>
        <v>5.1789156986303356E-149</v>
      </c>
      <c r="IV73" s="86">
        <f t="shared" si="71"/>
        <v>4.0724074639011404E-68</v>
      </c>
      <c r="IW73" s="86">
        <f t="shared" si="71"/>
        <v>2.9368647715435328E-70</v>
      </c>
      <c r="IY73" s="86">
        <f t="shared" si="72"/>
        <v>5.761146060724838E-2</v>
      </c>
      <c r="IZ73" s="86">
        <f t="shared" si="72"/>
        <v>4.2456936358077318E-2</v>
      </c>
      <c r="JA73" s="86">
        <f t="shared" si="72"/>
        <v>3.5056378290336282E-2</v>
      </c>
      <c r="JB73" s="86">
        <f t="shared" si="72"/>
        <v>3.7035154555412834E-2</v>
      </c>
      <c r="JC73" s="86">
        <f t="shared" si="72"/>
        <v>2.7738613988445432E-2</v>
      </c>
      <c r="JD73" s="86">
        <f t="shared" si="72"/>
        <v>2.7856679243600066E-2</v>
      </c>
      <c r="JE73" s="86">
        <f t="shared" si="72"/>
        <v>2.1457756547862444E-2</v>
      </c>
      <c r="JF73" s="86">
        <f t="shared" si="72"/>
        <v>1.4848078881196627E-2</v>
      </c>
      <c r="JG73" s="86">
        <f t="shared" si="72"/>
        <v>1.3758069066951867E-2</v>
      </c>
      <c r="JH73" s="86">
        <f t="shared" si="72"/>
        <v>1.9455675987365889E-2</v>
      </c>
      <c r="JI73" s="86">
        <f t="shared" si="72"/>
        <v>3.3169741681185097E-2</v>
      </c>
      <c r="JJ73" s="86">
        <f t="shared" si="72"/>
        <v>3.3344896985688273E-2</v>
      </c>
      <c r="JK73" s="86">
        <f t="shared" si="72"/>
        <v>5.0881992068413318E-2</v>
      </c>
      <c r="JL73" s="86">
        <f t="shared" si="72"/>
        <v>3.9751534788023471E-2</v>
      </c>
      <c r="JM73" s="86">
        <f t="shared" si="72"/>
        <v>2.1045586903379734E-2</v>
      </c>
    </row>
    <row r="74" spans="2:273" x14ac:dyDescent="0.25">
      <c r="B74" s="2">
        <v>47</v>
      </c>
      <c r="C74" s="37">
        <v>108.28400000000001</v>
      </c>
      <c r="D74" s="37">
        <v>102.667</v>
      </c>
      <c r="E74" s="37">
        <v>106.333</v>
      </c>
      <c r="F74" s="37">
        <v>106.295</v>
      </c>
      <c r="G74" s="37">
        <v>113.145</v>
      </c>
      <c r="H74" s="37">
        <v>104.783</v>
      </c>
      <c r="I74" s="37">
        <v>105.55200000000001</v>
      </c>
      <c r="J74" s="37">
        <v>106.983</v>
      </c>
      <c r="K74" s="37">
        <v>112.18600000000001</v>
      </c>
      <c r="L74" s="37">
        <v>110.6</v>
      </c>
      <c r="M74" s="37">
        <v>112.443</v>
      </c>
      <c r="N74" s="37">
        <v>112.443</v>
      </c>
      <c r="O74" s="37">
        <v>122.91500000000001</v>
      </c>
      <c r="P74" s="37">
        <v>116.71899999999999</v>
      </c>
      <c r="Q74" s="37">
        <v>106.828</v>
      </c>
      <c r="S74" s="4">
        <f t="shared" si="74"/>
        <v>106.11371446942658</v>
      </c>
      <c r="T74" s="4">
        <f t="shared" si="74"/>
        <v>107.11648787773392</v>
      </c>
      <c r="U74" s="4">
        <f t="shared" si="74"/>
        <v>110.06391946501452</v>
      </c>
      <c r="V74" s="4">
        <f t="shared" si="74"/>
        <v>110.0539545621757</v>
      </c>
      <c r="W74" s="4">
        <f t="shared" si="74"/>
        <v>117.25844033696002</v>
      </c>
      <c r="X74" s="4">
        <f t="shared" si="74"/>
        <v>110.04336636790816</v>
      </c>
      <c r="Y74" s="4">
        <f t="shared" si="74"/>
        <v>109.29661056582982</v>
      </c>
      <c r="Z74" s="4">
        <f t="shared" si="74"/>
        <v>110.68769144256518</v>
      </c>
      <c r="AA74" s="4">
        <f t="shared" si="74"/>
        <v>115.2553171905749</v>
      </c>
      <c r="AB74" s="4">
        <f t="shared" si="74"/>
        <v>113.22510723377242</v>
      </c>
      <c r="AC74" s="4">
        <f t="shared" si="74"/>
        <v>117.54910465147695</v>
      </c>
      <c r="AD74" s="4">
        <f t="shared" si="74"/>
        <v>118.60881540136202</v>
      </c>
      <c r="AE74" s="4">
        <f t="shared" si="74"/>
        <v>125.42870764786991</v>
      </c>
      <c r="AF74" s="4">
        <f t="shared" si="74"/>
        <v>118.40416596275391</v>
      </c>
      <c r="AG74" s="4">
        <f t="shared" si="74"/>
        <v>105.0928076667926</v>
      </c>
      <c r="AI74" s="4">
        <f t="shared" si="75"/>
        <v>2.1702855305734232</v>
      </c>
      <c r="AJ74" s="4">
        <f t="shared" si="75"/>
        <v>-4.4494878777339153</v>
      </c>
      <c r="AK74" s="4">
        <f t="shared" si="75"/>
        <v>-3.730919465014523</v>
      </c>
      <c r="AL74" s="4">
        <f t="shared" si="75"/>
        <v>-3.7589545621757026</v>
      </c>
      <c r="AM74" s="4">
        <f t="shared" si="75"/>
        <v>-4.113440336960025</v>
      </c>
      <c r="AN74" s="4">
        <f t="shared" si="75"/>
        <v>-5.260366367908162</v>
      </c>
      <c r="AO74" s="4">
        <f t="shared" si="75"/>
        <v>-3.7446105658298166</v>
      </c>
      <c r="AP74" s="4">
        <f t="shared" si="75"/>
        <v>-3.7046914425651778</v>
      </c>
      <c r="AQ74" s="4">
        <f t="shared" si="75"/>
        <v>-3.0693171905748926</v>
      </c>
      <c r="AR74" s="4">
        <f t="shared" si="75"/>
        <v>-2.6251072337724253</v>
      </c>
      <c r="AS74" s="4">
        <f t="shared" si="75"/>
        <v>-5.1061046514769544</v>
      </c>
      <c r="AT74" s="4">
        <f t="shared" si="75"/>
        <v>-6.1658154013620248</v>
      </c>
      <c r="AU74" s="4">
        <f t="shared" si="75"/>
        <v>-2.5137076478699072</v>
      </c>
      <c r="AV74" s="4">
        <f t="shared" si="75"/>
        <v>-1.6851659627539135</v>
      </c>
      <c r="AW74" s="4">
        <f t="shared" si="75"/>
        <v>1.735192333207408</v>
      </c>
      <c r="AY74" s="2">
        <f t="shared" si="65"/>
        <v>74.807481041568252</v>
      </c>
      <c r="AZ74" s="2">
        <f t="shared" si="65"/>
        <v>77.025375526463208</v>
      </c>
      <c r="BA74" s="2">
        <f t="shared" si="65"/>
        <v>85.2836892521252</v>
      </c>
      <c r="BB74" s="2">
        <f t="shared" si="65"/>
        <v>83.351748217672451</v>
      </c>
      <c r="BC74" s="2">
        <f t="shared" si="65"/>
        <v>96.128144167962972</v>
      </c>
      <c r="BD74" s="2">
        <f t="shared" si="65"/>
        <v>87.849593167174504</v>
      </c>
      <c r="BE74" s="2">
        <f t="shared" si="65"/>
        <v>90.913390695946873</v>
      </c>
      <c r="BF74" s="2">
        <f t="shared" si="65"/>
        <v>97.101314220645534</v>
      </c>
      <c r="BG74" s="2">
        <f t="shared" si="65"/>
        <v>102.21822436306121</v>
      </c>
      <c r="BH74" s="2">
        <f t="shared" si="65"/>
        <v>97.219778847359322</v>
      </c>
      <c r="BI74" s="2">
        <f t="shared" si="65"/>
        <v>94.275750888843291</v>
      </c>
      <c r="BJ74" s="2">
        <f t="shared" si="65"/>
        <v>95.686469613481165</v>
      </c>
      <c r="BK74" s="2">
        <f t="shared" si="65"/>
        <v>95.584966188370004</v>
      </c>
      <c r="BL74" s="2">
        <f t="shared" si="65"/>
        <v>96.186554149556457</v>
      </c>
      <c r="BM74" s="2">
        <f t="shared" si="65"/>
        <v>94.118863407665813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83.666287992495299</v>
      </c>
      <c r="DL74" s="2">
        <f t="shared" si="76"/>
        <v>83.738946864111512</v>
      </c>
      <c r="DM74" s="2">
        <f t="shared" si="76"/>
        <v>90.748533128055527</v>
      </c>
      <c r="DN74" s="2">
        <f t="shared" si="76"/>
        <v>89.330195419063827</v>
      </c>
      <c r="DO74" s="2">
        <f t="shared" si="76"/>
        <v>94.697823014195095</v>
      </c>
      <c r="DP74" s="2">
        <f t="shared" si="76"/>
        <v>88.47723376623378</v>
      </c>
      <c r="DQ74" s="2">
        <f t="shared" si="76"/>
        <v>91.95536097560975</v>
      </c>
      <c r="DR74" s="2">
        <f t="shared" si="76"/>
        <v>98.423254513622936</v>
      </c>
      <c r="DS74" s="2">
        <f t="shared" si="76"/>
        <v>103.38964350585404</v>
      </c>
      <c r="DT74" s="2">
        <f t="shared" si="76"/>
        <v>98.610829790940798</v>
      </c>
      <c r="DU74" s="2">
        <f t="shared" si="76"/>
        <v>96.103781938991233</v>
      </c>
      <c r="DV74" s="2">
        <f t="shared" si="76"/>
        <v>98.96929084623072</v>
      </c>
      <c r="DW74" s="2">
        <f t="shared" si="76"/>
        <v>102.3797013937282</v>
      </c>
      <c r="DX74" s="2">
        <f t="shared" si="76"/>
        <v>101.66347065337764</v>
      </c>
      <c r="DY74" s="2">
        <f t="shared" si="76"/>
        <v>96.181428048780504</v>
      </c>
      <c r="EA74" s="2">
        <f t="shared" si="77"/>
        <v>70.250003492061609</v>
      </c>
      <c r="EB74" s="2">
        <f t="shared" si="77"/>
        <v>72.907349819455092</v>
      </c>
      <c r="EC74" s="2">
        <f t="shared" si="77"/>
        <v>81.662359427204748</v>
      </c>
      <c r="ED74" s="2">
        <f t="shared" si="77"/>
        <v>79.485899248989014</v>
      </c>
      <c r="EE74" s="2">
        <f t="shared" si="77"/>
        <v>97.172810159488506</v>
      </c>
      <c r="EF74" s="2">
        <f t="shared" si="77"/>
        <v>87.390555693348375</v>
      </c>
      <c r="EG74" s="2">
        <f t="shared" si="77"/>
        <v>90.08693318139224</v>
      </c>
      <c r="EH74" s="2">
        <f t="shared" si="77"/>
        <v>95.945643005096144</v>
      </c>
      <c r="EI74" s="2">
        <f t="shared" si="77"/>
        <v>101.17506639886579</v>
      </c>
      <c r="EJ74" s="2">
        <f t="shared" si="77"/>
        <v>96.087278761061953</v>
      </c>
      <c r="EK74" s="2">
        <f t="shared" si="77"/>
        <v>93.022646017699117</v>
      </c>
      <c r="EL74" s="2">
        <f t="shared" si="77"/>
        <v>93.485524316170569</v>
      </c>
      <c r="EM74" s="2">
        <f t="shared" si="77"/>
        <v>91.727671550853273</v>
      </c>
      <c r="EN74" s="2">
        <f t="shared" si="77"/>
        <v>92.721250420733753</v>
      </c>
      <c r="EO74" s="2">
        <f t="shared" si="77"/>
        <v>92.47065643855953</v>
      </c>
      <c r="EQ74" s="2">
        <f t="shared" si="78"/>
        <v>69.389183085876155</v>
      </c>
      <c r="ER74" s="2">
        <f t="shared" si="78"/>
        <v>73.062546642106142</v>
      </c>
      <c r="ES74" s="2">
        <f t="shared" si="78"/>
        <v>81.490193700734665</v>
      </c>
      <c r="ET74" s="2">
        <f t="shared" si="78"/>
        <v>79.836381532363589</v>
      </c>
      <c r="EU74" s="2">
        <f t="shared" si="78"/>
        <v>91.984265146278119</v>
      </c>
      <c r="EV74" s="2">
        <f t="shared" si="78"/>
        <v>86.852806623156681</v>
      </c>
      <c r="EW74" s="2">
        <f t="shared" si="78"/>
        <v>89.101475683841059</v>
      </c>
      <c r="EX74" s="2">
        <f t="shared" si="78"/>
        <v>92.972800318103467</v>
      </c>
      <c r="EY74" s="2">
        <f t="shared" si="78"/>
        <v>97.604911661521811</v>
      </c>
      <c r="EZ74" s="2">
        <f t="shared" si="78"/>
        <v>94.352961267779023</v>
      </c>
      <c r="FA74" s="2">
        <f t="shared" si="78"/>
        <v>92.336312354309484</v>
      </c>
      <c r="FB74" s="2">
        <f t="shared" si="78"/>
        <v>92.767201525281109</v>
      </c>
      <c r="FC74" s="2">
        <f t="shared" si="78"/>
        <v>91.862446833445503</v>
      </c>
      <c r="FD74" s="2">
        <f t="shared" si="78"/>
        <v>94.089158422003891</v>
      </c>
      <c r="FE74" s="2">
        <f t="shared" si="78"/>
        <v>95.282189150647142</v>
      </c>
      <c r="FG74" s="2">
        <f t="shared" si="79"/>
        <v>0.66030093858524508</v>
      </c>
      <c r="FH74" s="2">
        <f t="shared" si="79"/>
        <v>0.61981406750331713</v>
      </c>
      <c r="FI74" s="2">
        <f t="shared" si="79"/>
        <v>0.60144543126632166</v>
      </c>
      <c r="FJ74" s="2">
        <f t="shared" si="79"/>
        <v>0.60730178829976778</v>
      </c>
      <c r="FK74" s="2">
        <f t="shared" si="79"/>
        <v>0.5779785293273717</v>
      </c>
      <c r="FL74" s="2">
        <f t="shared" si="79"/>
        <v>0.57756003899835651</v>
      </c>
      <c r="FM74" s="2">
        <f t="shared" si="79"/>
        <v>0.55765125470308419</v>
      </c>
      <c r="FN74" s="2">
        <f t="shared" si="79"/>
        <v>0.53350883173847907</v>
      </c>
      <c r="FO74" s="2">
        <f t="shared" si="79"/>
        <v>0.52888740206308915</v>
      </c>
      <c r="FP74" s="2">
        <f t="shared" si="79"/>
        <v>0.55120383452693245</v>
      </c>
      <c r="FQ74" s="2">
        <f t="shared" si="79"/>
        <v>0.59329071023195545</v>
      </c>
      <c r="FR74" s="2">
        <f t="shared" si="79"/>
        <v>0.59863978184427846</v>
      </c>
      <c r="FS74" s="2">
        <f t="shared" si="79"/>
        <v>0.63788208633581212</v>
      </c>
      <c r="FT74" s="2">
        <f t="shared" si="79"/>
        <v>0.6124814244218969</v>
      </c>
      <c r="FU74" s="2">
        <f t="shared" si="79"/>
        <v>0.55584571637425972</v>
      </c>
      <c r="FW74" s="2">
        <f t="shared" si="67"/>
        <v>2.5211953437198549E-5</v>
      </c>
      <c r="FX74" s="2">
        <f t="shared" si="67"/>
        <v>3.1470728724154759E-5</v>
      </c>
      <c r="FY74" s="2">
        <f t="shared" si="67"/>
        <v>3.6103942101392636E-5</v>
      </c>
      <c r="FZ74" s="2">
        <f t="shared" si="67"/>
        <v>3.2718480089856203E-5</v>
      </c>
      <c r="GA74" s="2">
        <f t="shared" si="67"/>
        <v>3.2432324000687252E-5</v>
      </c>
      <c r="GB74" s="2">
        <f t="shared" si="67"/>
        <v>3.4902719424662529E-5</v>
      </c>
      <c r="GC74" s="2">
        <f t="shared" si="67"/>
        <v>3.9754018289955893E-5</v>
      </c>
      <c r="GD74" s="2">
        <f t="shared" si="67"/>
        <v>3.7900277051238281E-5</v>
      </c>
      <c r="GE74" s="2">
        <f t="shared" si="67"/>
        <v>4.4034508580583862E-5</v>
      </c>
      <c r="GF74" s="2">
        <f t="shared" si="67"/>
        <v>3.4560735331097466E-5</v>
      </c>
      <c r="GG74" s="2">
        <f t="shared" si="67"/>
        <v>3.1662563711887881E-5</v>
      </c>
      <c r="GH74" s="2">
        <f t="shared" si="67"/>
        <v>2.8446138196706477E-5</v>
      </c>
      <c r="GI74" s="2">
        <f t="shared" si="67"/>
        <v>2.8302861758595955E-5</v>
      </c>
      <c r="GJ74" s="2">
        <f t="shared" si="67"/>
        <v>1.9944150350276029E-5</v>
      </c>
      <c r="GK74" s="2">
        <f t="shared" si="67"/>
        <v>1.8446475700882886E-5</v>
      </c>
      <c r="GM74" s="86">
        <f t="shared" si="68"/>
        <v>7.1556000123491323E-2</v>
      </c>
      <c r="GN74" s="86">
        <f t="shared" si="68"/>
        <v>5.4902070203031533E-2</v>
      </c>
      <c r="GO74" s="86">
        <f t="shared" si="68"/>
        <v>4.6088799832324903E-2</v>
      </c>
      <c r="GP74" s="86">
        <f t="shared" si="68"/>
        <v>4.8344705720359003E-2</v>
      </c>
      <c r="GQ74" s="86">
        <f t="shared" si="68"/>
        <v>3.7790872338594024E-2</v>
      </c>
      <c r="GR74" s="86">
        <f t="shared" si="68"/>
        <v>3.8098099100677761E-2</v>
      </c>
      <c r="GS74" s="86">
        <f t="shared" si="68"/>
        <v>3.0181131020247776E-2</v>
      </c>
      <c r="GT74" s="86">
        <f t="shared" si="68"/>
        <v>2.1658826211928009E-2</v>
      </c>
      <c r="GU74" s="86">
        <f t="shared" si="68"/>
        <v>2.0287519986994164E-2</v>
      </c>
      <c r="GV74" s="86">
        <f t="shared" si="68"/>
        <v>2.7518869890089951E-2</v>
      </c>
      <c r="GW74" s="86">
        <f t="shared" si="68"/>
        <v>4.4361277581583543E-2</v>
      </c>
      <c r="GX74" s="86">
        <f t="shared" si="68"/>
        <v>4.3744944945701802E-2</v>
      </c>
      <c r="GY74" s="86">
        <f t="shared" si="68"/>
        <v>6.487747638936843E-2</v>
      </c>
      <c r="GZ74" s="86">
        <f t="shared" si="68"/>
        <v>5.182745765976049E-2</v>
      </c>
      <c r="HA74" s="86">
        <f t="shared" si="68"/>
        <v>2.9792807034670691E-2</v>
      </c>
      <c r="HC74" s="86">
        <f t="shared" si="73"/>
        <v>3.2955669826976224E-7</v>
      </c>
      <c r="HD74" s="86">
        <f t="shared" si="69"/>
        <v>3.2389648672597981E-8</v>
      </c>
      <c r="HE74" s="86">
        <f t="shared" si="69"/>
        <v>9.0758840735436993E-9</v>
      </c>
      <c r="HF74" s="86">
        <f t="shared" si="69"/>
        <v>4.1311770613603133E-8</v>
      </c>
      <c r="HG74" s="86">
        <f t="shared" si="69"/>
        <v>5.9299889438870701E-7</v>
      </c>
      <c r="HH74" s="86">
        <f t="shared" si="69"/>
        <v>9.8749323666310408E-7</v>
      </c>
      <c r="HI74" s="86">
        <f t="shared" si="69"/>
        <v>1.6285472965489348E-7</v>
      </c>
      <c r="HJ74" s="86">
        <f t="shared" si="69"/>
        <v>1.6129598836749627E-8</v>
      </c>
      <c r="HK74" s="86">
        <f t="shared" si="69"/>
        <v>1.5689629915109228E-8</v>
      </c>
      <c r="HL74" s="86">
        <f t="shared" si="69"/>
        <v>1.7333910524730969E-7</v>
      </c>
      <c r="HM74" s="86">
        <f t="shared" si="69"/>
        <v>2.2052352721087523E-7</v>
      </c>
      <c r="HN74" s="86">
        <f t="shared" si="69"/>
        <v>2.5129529071833572E-8</v>
      </c>
      <c r="HO74" s="86">
        <f t="shared" si="69"/>
        <v>3.1793939115012731E-8</v>
      </c>
      <c r="HP74" s="86">
        <f t="shared" si="69"/>
        <v>2.4507934397083109E-8</v>
      </c>
      <c r="HQ74" s="86">
        <f t="shared" si="69"/>
        <v>9.111655791610324E-11</v>
      </c>
      <c r="HS74" s="86">
        <f t="shared" si="70"/>
        <v>1.9925614978620617E-32</v>
      </c>
      <c r="HT74" s="86">
        <f t="shared" si="70"/>
        <v>9.987681331507679E-38</v>
      </c>
      <c r="HU74" s="86">
        <f t="shared" si="70"/>
        <v>6.8874186089872167E-40</v>
      </c>
      <c r="HV74" s="86">
        <f t="shared" si="70"/>
        <v>1.4459777210104365E-36</v>
      </c>
      <c r="HW74" s="86">
        <f t="shared" si="70"/>
        <v>2.7162282020356671E-31</v>
      </c>
      <c r="HX74" s="86">
        <f t="shared" si="70"/>
        <v>1.9411630533648679E-31</v>
      </c>
      <c r="HY74" s="86">
        <f t="shared" si="70"/>
        <v>4.9109020496155868E-36</v>
      </c>
      <c r="HZ74" s="86">
        <f t="shared" si="70"/>
        <v>1.9254548825938848E-41</v>
      </c>
      <c r="IA74" s="86">
        <f t="shared" si="70"/>
        <v>1.4116807794879671E-41</v>
      </c>
      <c r="IB74" s="86">
        <f t="shared" si="70"/>
        <v>1.4718201397053084E-36</v>
      </c>
      <c r="IC74" s="86">
        <f t="shared" si="70"/>
        <v>4.8857106906656231E-35</v>
      </c>
      <c r="ID74" s="86">
        <f t="shared" si="70"/>
        <v>1.417160430468141E-38</v>
      </c>
      <c r="IE74" s="86">
        <f t="shared" si="70"/>
        <v>7.5215426486842644E-39</v>
      </c>
      <c r="IF74" s="86">
        <f t="shared" si="70"/>
        <v>2.923664988018431E-25</v>
      </c>
      <c r="IG74" s="86">
        <f t="shared" si="70"/>
        <v>2.0998600673666495E-22</v>
      </c>
      <c r="II74" s="86">
        <f t="shared" si="71"/>
        <v>1.5355080322190736E-120</v>
      </c>
      <c r="IJ74" s="86">
        <f t="shared" si="71"/>
        <v>1.89566169246705E-141</v>
      </c>
      <c r="IK74" s="86">
        <f t="shared" si="71"/>
        <v>4.7229666895637053E-149</v>
      </c>
      <c r="IL74" s="86">
        <f t="shared" si="71"/>
        <v>2.6679308575651541E-136</v>
      </c>
      <c r="IM74" s="86">
        <f t="shared" si="71"/>
        <v>9.2705886957675903E-118</v>
      </c>
      <c r="IN74" s="86">
        <f t="shared" si="71"/>
        <v>3.1645970519158433E-119</v>
      </c>
      <c r="IO74" s="86">
        <f t="shared" si="71"/>
        <v>1.631842325369882E-137</v>
      </c>
      <c r="IP74" s="86">
        <f t="shared" si="71"/>
        <v>2.5871736403139927E-162</v>
      </c>
      <c r="IQ74" s="86">
        <f t="shared" si="71"/>
        <v>5.600850039024503E-157</v>
      </c>
      <c r="IR74" s="86">
        <f t="shared" si="71"/>
        <v>7.5237270732147509E-138</v>
      </c>
      <c r="IS74" s="86">
        <f t="shared" si="71"/>
        <v>2.9390616919275991E-132</v>
      </c>
      <c r="IT74" s="86">
        <f t="shared" si="71"/>
        <v>4.3655242524552866E-144</v>
      </c>
      <c r="IU74" s="86">
        <f t="shared" si="71"/>
        <v>1.8451088363620184E-146</v>
      </c>
      <c r="IV74" s="86">
        <f t="shared" si="71"/>
        <v>5.2907346909889614E-67</v>
      </c>
      <c r="IW74" s="86">
        <f t="shared" si="71"/>
        <v>4.0672630467736225E-69</v>
      </c>
      <c r="IY74" s="86">
        <f t="shared" si="72"/>
        <v>7.1556329680189587E-2</v>
      </c>
      <c r="IZ74" s="86">
        <f t="shared" si="72"/>
        <v>5.4902102592680205E-2</v>
      </c>
      <c r="JA74" s="86">
        <f t="shared" si="72"/>
        <v>4.6088808908208975E-2</v>
      </c>
      <c r="JB74" s="86">
        <f t="shared" si="72"/>
        <v>4.8344747032129619E-2</v>
      </c>
      <c r="JC74" s="86">
        <f t="shared" si="72"/>
        <v>3.7791465337488415E-2</v>
      </c>
      <c r="JD74" s="86">
        <f t="shared" si="72"/>
        <v>3.8099086593914422E-2</v>
      </c>
      <c r="JE74" s="86">
        <f t="shared" si="72"/>
        <v>3.0181293874977432E-2</v>
      </c>
      <c r="JF74" s="86">
        <f t="shared" si="72"/>
        <v>2.1658842341526846E-2</v>
      </c>
      <c r="JG74" s="86">
        <f t="shared" si="72"/>
        <v>2.0287535676624079E-2</v>
      </c>
      <c r="JH74" s="86">
        <f t="shared" si="72"/>
        <v>2.7519043229195198E-2</v>
      </c>
      <c r="JI74" s="86">
        <f t="shared" si="72"/>
        <v>4.4361498105110753E-2</v>
      </c>
      <c r="JJ74" s="86">
        <f t="shared" si="72"/>
        <v>4.3744970075230871E-2</v>
      </c>
      <c r="JK74" s="86">
        <f t="shared" si="72"/>
        <v>6.487750818330755E-2</v>
      </c>
      <c r="JL74" s="86">
        <f t="shared" si="72"/>
        <v>5.1827482167694887E-2</v>
      </c>
      <c r="JM74" s="86">
        <f t="shared" si="72"/>
        <v>2.979280712578725E-2</v>
      </c>
    </row>
    <row r="75" spans="2:273" x14ac:dyDescent="0.25">
      <c r="B75" s="2">
        <v>48</v>
      </c>
      <c r="C75" s="37">
        <v>112</v>
      </c>
      <c r="D75" s="37">
        <v>107.417</v>
      </c>
      <c r="E75" s="37">
        <v>109.867</v>
      </c>
      <c r="F75" s="37">
        <v>111.705</v>
      </c>
      <c r="G75" s="37">
        <v>120.71</v>
      </c>
      <c r="H75" s="37">
        <v>111.25</v>
      </c>
      <c r="I75" s="37">
        <v>109.017</v>
      </c>
      <c r="J75" s="37">
        <v>111.217</v>
      </c>
      <c r="K75" s="37">
        <v>116.661</v>
      </c>
      <c r="L75" s="37">
        <v>115.15</v>
      </c>
      <c r="M75" s="37">
        <v>119.098</v>
      </c>
      <c r="N75" s="37">
        <v>117.95099999999999</v>
      </c>
      <c r="O75" s="37">
        <v>127.949</v>
      </c>
      <c r="P75" s="37">
        <v>120.047</v>
      </c>
      <c r="Q75" s="37">
        <v>108.89100000000001</v>
      </c>
      <c r="S75" s="4">
        <f t="shared" si="74"/>
        <v>111.64010891074875</v>
      </c>
      <c r="T75" s="4">
        <f t="shared" si="74"/>
        <v>113.69882031039393</v>
      </c>
      <c r="U75" s="4">
        <f t="shared" si="74"/>
        <v>115.94736205318365</v>
      </c>
      <c r="V75" s="4">
        <f t="shared" si="74"/>
        <v>116.19878016431687</v>
      </c>
      <c r="W75" s="4">
        <f t="shared" si="74"/>
        <v>123.24615108936398</v>
      </c>
      <c r="X75" s="4">
        <f t="shared" si="74"/>
        <v>116.21254600534071</v>
      </c>
      <c r="Y75" s="4">
        <f t="shared" si="74"/>
        <v>115.01858213153797</v>
      </c>
      <c r="Z75" s="4">
        <f t="shared" si="74"/>
        <v>115.46769681144971</v>
      </c>
      <c r="AA75" s="4">
        <f t="shared" si="74"/>
        <v>120.00003246461485</v>
      </c>
      <c r="AB75" s="4">
        <f t="shared" si="74"/>
        <v>118.27093063804695</v>
      </c>
      <c r="AC75" s="4">
        <f t="shared" si="74"/>
        <v>123.46393945858499</v>
      </c>
      <c r="AD75" s="4">
        <f t="shared" si="74"/>
        <v>124.02513353432363</v>
      </c>
      <c r="AE75" s="4">
        <f t="shared" si="74"/>
        <v>131.47324940264039</v>
      </c>
      <c r="AF75" s="4">
        <f t="shared" si="74"/>
        <v>123.44855680093228</v>
      </c>
      <c r="AG75" s="4">
        <f t="shared" si="74"/>
        <v>108.59889532068578</v>
      </c>
      <c r="AI75" s="4">
        <f t="shared" si="75"/>
        <v>0.35989108925124924</v>
      </c>
      <c r="AJ75" s="4">
        <f t="shared" si="75"/>
        <v>-6.2818203103939254</v>
      </c>
      <c r="AK75" s="4">
        <f t="shared" si="75"/>
        <v>-6.0803620531836486</v>
      </c>
      <c r="AL75" s="4">
        <f t="shared" si="75"/>
        <v>-4.493780164316874</v>
      </c>
      <c r="AM75" s="4">
        <f t="shared" si="75"/>
        <v>-2.5361510893639831</v>
      </c>
      <c r="AN75" s="4">
        <f t="shared" si="75"/>
        <v>-4.9625460053407124</v>
      </c>
      <c r="AO75" s="4">
        <f t="shared" si="75"/>
        <v>-6.0015821315379725</v>
      </c>
      <c r="AP75" s="4">
        <f t="shared" si="75"/>
        <v>-4.2506968114497141</v>
      </c>
      <c r="AQ75" s="4">
        <f t="shared" si="75"/>
        <v>-3.3390324646148457</v>
      </c>
      <c r="AR75" s="4">
        <f t="shared" si="75"/>
        <v>-3.1209306380469428</v>
      </c>
      <c r="AS75" s="4">
        <f t="shared" si="75"/>
        <v>-4.3659394585849896</v>
      </c>
      <c r="AT75" s="4">
        <f t="shared" si="75"/>
        <v>-6.0741335343236358</v>
      </c>
      <c r="AU75" s="4">
        <f t="shared" si="75"/>
        <v>-3.5242494026403932</v>
      </c>
      <c r="AV75" s="4">
        <f t="shared" si="75"/>
        <v>-3.4015568009322834</v>
      </c>
      <c r="AW75" s="4">
        <f t="shared" si="75"/>
        <v>0.29210467931422102</v>
      </c>
      <c r="AY75" s="2">
        <f t="shared" si="65"/>
        <v>74.551154723989413</v>
      </c>
      <c r="AZ75" s="2">
        <f t="shared" si="65"/>
        <v>76.79964317476869</v>
      </c>
      <c r="BA75" s="2">
        <f t="shared" si="65"/>
        <v>85.092657451899825</v>
      </c>
      <c r="BB75" s="2">
        <f t="shared" si="65"/>
        <v>83.155067758802673</v>
      </c>
      <c r="BC75" s="2">
        <f t="shared" si="65"/>
        <v>96.125331556011957</v>
      </c>
      <c r="BD75" s="2">
        <f t="shared" si="65"/>
        <v>87.646180749706801</v>
      </c>
      <c r="BE75" s="2">
        <f t="shared" si="65"/>
        <v>90.751323576851988</v>
      </c>
      <c r="BF75" s="2">
        <f t="shared" si="65"/>
        <v>96.921975825338293</v>
      </c>
      <c r="BG75" s="2">
        <f t="shared" si="65"/>
        <v>102.03515978830455</v>
      </c>
      <c r="BH75" s="2">
        <f t="shared" si="65"/>
        <v>97.019813219063266</v>
      </c>
      <c r="BI75" s="2">
        <f t="shared" si="65"/>
        <v>94.087643549505813</v>
      </c>
      <c r="BJ75" s="2">
        <f t="shared" si="65"/>
        <v>95.507868721023783</v>
      </c>
      <c r="BK75" s="2">
        <f t="shared" si="65"/>
        <v>95.358820493847318</v>
      </c>
      <c r="BL75" s="2">
        <f t="shared" si="65"/>
        <v>96.009686229292726</v>
      </c>
      <c r="BM75" s="2">
        <f t="shared" si="65"/>
        <v>94.037388911829737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83.99381210131331</v>
      </c>
      <c r="DL75" s="2">
        <f t="shared" si="76"/>
        <v>83.97375609756098</v>
      </c>
      <c r="DM75" s="2">
        <f t="shared" si="76"/>
        <v>90.99918307538556</v>
      </c>
      <c r="DN75" s="2">
        <f t="shared" si="76"/>
        <v>89.531661912864976</v>
      </c>
      <c r="DO75" s="2">
        <f t="shared" si="76"/>
        <v>94.877210661431576</v>
      </c>
      <c r="DP75" s="2">
        <f t="shared" si="76"/>
        <v>88.18759785563276</v>
      </c>
      <c r="DQ75" s="2">
        <f t="shared" si="76"/>
        <v>91.833445121951215</v>
      </c>
      <c r="DR75" s="2">
        <f t="shared" si="76"/>
        <v>98.362265127475666</v>
      </c>
      <c r="DS75" s="2">
        <f t="shared" si="76"/>
        <v>103.34568388226283</v>
      </c>
      <c r="DT75" s="2">
        <f t="shared" si="76"/>
        <v>98.475864808362402</v>
      </c>
      <c r="DU75" s="2">
        <f t="shared" si="76"/>
        <v>95.976302174569611</v>
      </c>
      <c r="DV75" s="2">
        <f t="shared" si="76"/>
        <v>99.009756448694048</v>
      </c>
      <c r="DW75" s="2">
        <f t="shared" si="76"/>
        <v>102.56003902439022</v>
      </c>
      <c r="DX75" s="2">
        <f t="shared" si="76"/>
        <v>101.84623145071983</v>
      </c>
      <c r="DY75" s="2">
        <f t="shared" si="76"/>
        <v>96.29872073170732</v>
      </c>
      <c r="EA75" s="2">
        <f t="shared" si="77"/>
        <v>70.120751242311258</v>
      </c>
      <c r="EB75" s="2">
        <f t="shared" si="77"/>
        <v>72.786323925258912</v>
      </c>
      <c r="EC75" s="2">
        <f t="shared" si="77"/>
        <v>81.523034563041037</v>
      </c>
      <c r="ED75" s="2">
        <f t="shared" si="77"/>
        <v>79.394569335644121</v>
      </c>
      <c r="EE75" s="2">
        <f t="shared" si="77"/>
        <v>96.956784528911683</v>
      </c>
      <c r="EF75" s="2">
        <f t="shared" si="77"/>
        <v>87.285054396843307</v>
      </c>
      <c r="EG75" s="2">
        <f t="shared" si="77"/>
        <v>89.968547141645161</v>
      </c>
      <c r="EH75" s="2">
        <f t="shared" si="77"/>
        <v>95.77364014466545</v>
      </c>
      <c r="EI75" s="2">
        <f t="shared" si="77"/>
        <v>100.97081816033683</v>
      </c>
      <c r="EJ75" s="2">
        <f t="shared" si="77"/>
        <v>95.938706979082866</v>
      </c>
      <c r="EK75" s="2">
        <f t="shared" si="77"/>
        <v>92.906898893805305</v>
      </c>
      <c r="EL75" s="2">
        <f t="shared" si="77"/>
        <v>93.366636604987946</v>
      </c>
      <c r="EM75" s="2">
        <f t="shared" si="77"/>
        <v>91.630473538351907</v>
      </c>
      <c r="EN75" s="2">
        <f t="shared" si="77"/>
        <v>92.641768776746645</v>
      </c>
      <c r="EO75" s="2">
        <f t="shared" si="77"/>
        <v>92.389343019705976</v>
      </c>
      <c r="EQ75" s="2">
        <f t="shared" si="78"/>
        <v>69.270672803319741</v>
      </c>
      <c r="ER75" s="2">
        <f t="shared" si="78"/>
        <v>72.938394338766187</v>
      </c>
      <c r="ES75" s="2">
        <f t="shared" si="78"/>
        <v>81.35267889600965</v>
      </c>
      <c r="ET75" s="2">
        <f t="shared" si="78"/>
        <v>79.739312440964724</v>
      </c>
      <c r="EU75" s="2">
        <f t="shared" si="78"/>
        <v>91.845405750944195</v>
      </c>
      <c r="EV75" s="2">
        <f t="shared" si="78"/>
        <v>86.755238843152739</v>
      </c>
      <c r="EW75" s="2">
        <f t="shared" si="78"/>
        <v>88.998794278982103</v>
      </c>
      <c r="EX75" s="2">
        <f t="shared" si="78"/>
        <v>92.846294111059379</v>
      </c>
      <c r="EY75" s="2">
        <f t="shared" si="78"/>
        <v>97.456732488001606</v>
      </c>
      <c r="EZ75" s="2">
        <f t="shared" si="78"/>
        <v>94.231065304424106</v>
      </c>
      <c r="FA75" s="2">
        <f t="shared" si="78"/>
        <v>92.231226311390145</v>
      </c>
      <c r="FB75" s="2">
        <f t="shared" si="78"/>
        <v>92.658428464298694</v>
      </c>
      <c r="FC75" s="2">
        <f t="shared" si="78"/>
        <v>91.762910148594329</v>
      </c>
      <c r="FD75" s="2">
        <f t="shared" si="78"/>
        <v>93.986525648238654</v>
      </c>
      <c r="FE75" s="2">
        <f t="shared" si="78"/>
        <v>95.147522606042941</v>
      </c>
      <c r="FG75" s="2">
        <f t="shared" si="79"/>
        <v>0.68064531493652425</v>
      </c>
      <c r="FH75" s="2">
        <f t="shared" si="79"/>
        <v>0.64126584722694202</v>
      </c>
      <c r="FI75" s="2">
        <f t="shared" si="79"/>
        <v>0.6233037474996812</v>
      </c>
      <c r="FJ75" s="2">
        <f t="shared" si="79"/>
        <v>0.62903702152681873</v>
      </c>
      <c r="FK75" s="2">
        <f t="shared" si="79"/>
        <v>0.60026848817012235</v>
      </c>
      <c r="FL75" s="2">
        <f t="shared" si="79"/>
        <v>0.59985679874254794</v>
      </c>
      <c r="FM75" s="2">
        <f t="shared" si="79"/>
        <v>0.58023510440206316</v>
      </c>
      <c r="FN75" s="2">
        <f t="shared" si="79"/>
        <v>0.55634464664898908</v>
      </c>
      <c r="FO75" s="2">
        <f t="shared" si="79"/>
        <v>0.55175937418673271</v>
      </c>
      <c r="FP75" s="2">
        <f t="shared" si="79"/>
        <v>0.57386531554040343</v>
      </c>
      <c r="FQ75" s="2">
        <f t="shared" si="79"/>
        <v>0.61531020685237581</v>
      </c>
      <c r="FR75" s="2">
        <f t="shared" si="79"/>
        <v>0.62055489433221822</v>
      </c>
      <c r="FS75" s="2">
        <f t="shared" si="79"/>
        <v>0.6588754740248699</v>
      </c>
      <c r="FT75" s="2">
        <f t="shared" si="79"/>
        <v>0.63410269949334996</v>
      </c>
      <c r="FU75" s="2">
        <f t="shared" si="79"/>
        <v>0.57845206417719863</v>
      </c>
      <c r="FW75" s="2">
        <f t="shared" si="67"/>
        <v>2.7644289983989734E-5</v>
      </c>
      <c r="FX75" s="2">
        <f t="shared" si="67"/>
        <v>3.4506863091684383E-5</v>
      </c>
      <c r="FY75" s="2">
        <f t="shared" si="67"/>
        <v>3.958704741767894E-5</v>
      </c>
      <c r="FZ75" s="2">
        <f t="shared" si="67"/>
        <v>3.5874986785773613E-5</v>
      </c>
      <c r="GA75" s="2">
        <f t="shared" si="67"/>
        <v>3.5561224845501457E-5</v>
      </c>
      <c r="GB75" s="2">
        <f t="shared" si="67"/>
        <v>3.8269941966902661E-5</v>
      </c>
      <c r="GC75" s="2">
        <f t="shared" si="67"/>
        <v>4.3589247081991239E-5</v>
      </c>
      <c r="GD75" s="2">
        <f t="shared" si="67"/>
        <v>4.1556675460391931E-5</v>
      </c>
      <c r="GE75" s="2">
        <f t="shared" si="67"/>
        <v>4.8282673413831056E-5</v>
      </c>
      <c r="GF75" s="2">
        <f t="shared" si="67"/>
        <v>3.7894966377862207E-5</v>
      </c>
      <c r="GG75" s="2">
        <f t="shared" si="67"/>
        <v>3.4717204691801547E-5</v>
      </c>
      <c r="GH75" s="2">
        <f t="shared" si="67"/>
        <v>3.1190484696997034E-5</v>
      </c>
      <c r="GI75" s="2">
        <f t="shared" si="67"/>
        <v>3.1033386066710426E-5</v>
      </c>
      <c r="GJ75" s="2">
        <f t="shared" si="67"/>
        <v>2.1868283921259741E-5</v>
      </c>
      <c r="GK75" s="2">
        <f t="shared" si="67"/>
        <v>2.0226122405623007E-5</v>
      </c>
      <c r="GM75" s="86">
        <f t="shared" si="68"/>
        <v>8.8146209470949644E-2</v>
      </c>
      <c r="GN75" s="86">
        <f t="shared" si="68"/>
        <v>7.0251228784945705E-2</v>
      </c>
      <c r="GO75" s="86">
        <f t="shared" si="68"/>
        <v>5.9910503314271654E-2</v>
      </c>
      <c r="GP75" s="86">
        <f t="shared" si="68"/>
        <v>6.2423568219701686E-2</v>
      </c>
      <c r="GQ75" s="86">
        <f t="shared" si="68"/>
        <v>5.0788321595471614E-2</v>
      </c>
      <c r="GR75" s="86">
        <f t="shared" si="68"/>
        <v>5.1380365197506411E-2</v>
      </c>
      <c r="GS75" s="86">
        <f t="shared" si="68"/>
        <v>4.179283500170268E-2</v>
      </c>
      <c r="GT75" s="86">
        <f t="shared" si="68"/>
        <v>3.104191651184943E-2</v>
      </c>
      <c r="GU75" s="86">
        <f t="shared" si="68"/>
        <v>2.9371095051793011E-2</v>
      </c>
      <c r="GV75" s="86">
        <f t="shared" si="68"/>
        <v>3.8314786975252889E-2</v>
      </c>
      <c r="GW75" s="86">
        <f t="shared" si="68"/>
        <v>5.8584580115985142E-2</v>
      </c>
      <c r="GX75" s="86">
        <f t="shared" si="68"/>
        <v>5.6760941255915291E-2</v>
      </c>
      <c r="GY75" s="86">
        <f t="shared" si="68"/>
        <v>8.1906599036228045E-2</v>
      </c>
      <c r="GZ75" s="86">
        <f t="shared" si="68"/>
        <v>6.6831329000952192E-2</v>
      </c>
      <c r="HA75" s="86">
        <f t="shared" si="68"/>
        <v>4.1499703920212141E-2</v>
      </c>
      <c r="HC75" s="86">
        <f t="shared" si="73"/>
        <v>6.1541034476216078E-7</v>
      </c>
      <c r="HD75" s="86">
        <f t="shared" si="69"/>
        <v>6.8241699193678203E-8</v>
      </c>
      <c r="HE75" s="86">
        <f t="shared" si="69"/>
        <v>2.0290334887827112E-8</v>
      </c>
      <c r="HF75" s="86">
        <f t="shared" si="69"/>
        <v>8.5621071155455668E-8</v>
      </c>
      <c r="HG75" s="86">
        <f t="shared" si="69"/>
        <v>1.1012480688753952E-6</v>
      </c>
      <c r="HH75" s="86">
        <f t="shared" si="69"/>
        <v>1.8274673450134095E-6</v>
      </c>
      <c r="HI75" s="86">
        <f t="shared" si="69"/>
        <v>3.3253132136492376E-7</v>
      </c>
      <c r="HJ75" s="86">
        <f t="shared" si="69"/>
        <v>3.6982039541531849E-8</v>
      </c>
      <c r="HK75" s="86">
        <f t="shared" si="69"/>
        <v>3.5935933657606741E-8</v>
      </c>
      <c r="HL75" s="86">
        <f t="shared" si="69"/>
        <v>3.5033970714844935E-7</v>
      </c>
      <c r="HM75" s="86">
        <f t="shared" si="69"/>
        <v>4.343692009023803E-7</v>
      </c>
      <c r="HN75" s="86">
        <f t="shared" si="69"/>
        <v>5.3235175984112186E-8</v>
      </c>
      <c r="HO75" s="86">
        <f t="shared" si="69"/>
        <v>6.738621414289696E-8</v>
      </c>
      <c r="HP75" s="86">
        <f t="shared" si="69"/>
        <v>5.234025643798592E-8</v>
      </c>
      <c r="HQ75" s="86">
        <f t="shared" si="69"/>
        <v>2.5831276540847623E-10</v>
      </c>
      <c r="HS75" s="86">
        <f t="shared" si="70"/>
        <v>1.0485510864951045E-31</v>
      </c>
      <c r="HT75" s="86">
        <f t="shared" si="70"/>
        <v>7.3039490487639106E-37</v>
      </c>
      <c r="HU75" s="86">
        <f t="shared" si="70"/>
        <v>5.8015127731483687E-39</v>
      </c>
      <c r="HV75" s="86">
        <f t="shared" si="70"/>
        <v>9.9465925179270964E-36</v>
      </c>
      <c r="HW75" s="86">
        <f t="shared" si="70"/>
        <v>1.4140426584476534E-30</v>
      </c>
      <c r="HX75" s="86">
        <f t="shared" si="70"/>
        <v>1.0374148386394863E-30</v>
      </c>
      <c r="HY75" s="86">
        <f t="shared" si="70"/>
        <v>3.483239327816584E-35</v>
      </c>
      <c r="HZ75" s="86">
        <f t="shared" si="70"/>
        <v>1.8821250872474571E-40</v>
      </c>
      <c r="IA75" s="86">
        <f t="shared" si="70"/>
        <v>1.3787113371220438E-40</v>
      </c>
      <c r="IB75" s="86">
        <f t="shared" si="70"/>
        <v>1.0340185864933755E-35</v>
      </c>
      <c r="IC75" s="86">
        <f t="shared" si="70"/>
        <v>3.1124638313519251E-34</v>
      </c>
      <c r="ID75" s="86">
        <f t="shared" si="70"/>
        <v>1.0599451780036671E-37</v>
      </c>
      <c r="IE75" s="86">
        <f t="shared" si="70"/>
        <v>5.7575732750384304E-38</v>
      </c>
      <c r="IF75" s="86">
        <f t="shared" si="70"/>
        <v>1.0278212004665158E-24</v>
      </c>
      <c r="IG75" s="86">
        <f t="shared" si="70"/>
        <v>6.2552067728894622E-22</v>
      </c>
      <c r="II75" s="86">
        <f t="shared" si="71"/>
        <v>1.7378201356243113E-118</v>
      </c>
      <c r="IJ75" s="86">
        <f t="shared" si="71"/>
        <v>5.5528275709568065E-139</v>
      </c>
      <c r="IK75" s="86">
        <f t="shared" si="71"/>
        <v>2.0419484152159149E-146</v>
      </c>
      <c r="IL75" s="86">
        <f t="shared" si="71"/>
        <v>6.4699055689223661E-134</v>
      </c>
      <c r="IM75" s="86">
        <f t="shared" si="71"/>
        <v>1.0505814509395853E-115</v>
      </c>
      <c r="IN75" s="86">
        <f t="shared" si="71"/>
        <v>3.9394001044156951E-117</v>
      </c>
      <c r="IO75" s="86">
        <f t="shared" si="71"/>
        <v>4.6233706004273709E-135</v>
      </c>
      <c r="IP75" s="86">
        <f t="shared" si="71"/>
        <v>1.9938922897454159E-159</v>
      </c>
      <c r="IQ75" s="86">
        <f t="shared" si="71"/>
        <v>3.8081072456240756E-154</v>
      </c>
      <c r="IR75" s="86">
        <f t="shared" si="71"/>
        <v>2.0018730751737499E-135</v>
      </c>
      <c r="IS75" s="86">
        <f t="shared" si="71"/>
        <v>5.9426924691777066E-130</v>
      </c>
      <c r="IT75" s="86">
        <f t="shared" si="71"/>
        <v>1.3465588674976107E-141</v>
      </c>
      <c r="IU75" s="86">
        <f t="shared" si="71"/>
        <v>6.2449294648736436E-144</v>
      </c>
      <c r="IV75" s="86">
        <f t="shared" si="71"/>
        <v>6.7267468416067408E-66</v>
      </c>
      <c r="IW75" s="86">
        <f t="shared" si="71"/>
        <v>5.5103329958677212E-68</v>
      </c>
      <c r="IY75" s="86">
        <f t="shared" si="72"/>
        <v>8.8146824881294411E-2</v>
      </c>
      <c r="IZ75" s="86">
        <f t="shared" si="72"/>
        <v>7.0251297026644899E-2</v>
      </c>
      <c r="JA75" s="86">
        <f t="shared" si="72"/>
        <v>5.9910523604606539E-2</v>
      </c>
      <c r="JB75" s="86">
        <f t="shared" si="72"/>
        <v>6.2423653840772843E-2</v>
      </c>
      <c r="JC75" s="86">
        <f t="shared" si="72"/>
        <v>5.0789422843540488E-2</v>
      </c>
      <c r="JD75" s="86">
        <f t="shared" si="72"/>
        <v>5.1382192664851424E-2</v>
      </c>
      <c r="JE75" s="86">
        <f t="shared" si="72"/>
        <v>4.1793167533024048E-2</v>
      </c>
      <c r="JF75" s="86">
        <f t="shared" si="72"/>
        <v>3.1041953493888972E-2</v>
      </c>
      <c r="JG75" s="86">
        <f t="shared" si="72"/>
        <v>2.9371130987726667E-2</v>
      </c>
      <c r="JH75" s="86">
        <f t="shared" si="72"/>
        <v>3.8315137314960036E-2</v>
      </c>
      <c r="JI75" s="86">
        <f t="shared" si="72"/>
        <v>5.8585014485186042E-2</v>
      </c>
      <c r="JJ75" s="86">
        <f t="shared" si="72"/>
        <v>5.6760994491091274E-2</v>
      </c>
      <c r="JK75" s="86">
        <f t="shared" si="72"/>
        <v>8.1906666422442181E-2</v>
      </c>
      <c r="JL75" s="86">
        <f t="shared" si="72"/>
        <v>6.6831381341208626E-2</v>
      </c>
      <c r="JM75" s="86">
        <f t="shared" si="72"/>
        <v>4.1499704178524909E-2</v>
      </c>
    </row>
    <row r="76" spans="2:273" x14ac:dyDescent="0.25">
      <c r="B76" s="2">
        <v>49</v>
      </c>
      <c r="C76" s="37">
        <v>117.03</v>
      </c>
      <c r="D76" s="37">
        <v>115.483</v>
      </c>
      <c r="E76" s="37">
        <v>117.467</v>
      </c>
      <c r="F76" s="37">
        <v>118.279</v>
      </c>
      <c r="G76" s="37">
        <v>127.79</v>
      </c>
      <c r="H76" s="37">
        <v>117.81699999999999</v>
      </c>
      <c r="I76" s="37">
        <v>116.086</v>
      </c>
      <c r="J76" s="37">
        <v>117.55</v>
      </c>
      <c r="K76" s="37">
        <v>124.64400000000001</v>
      </c>
      <c r="L76" s="37">
        <v>121.15</v>
      </c>
      <c r="M76" s="37">
        <v>125.607</v>
      </c>
      <c r="N76" s="37">
        <v>124.04900000000001</v>
      </c>
      <c r="O76" s="37">
        <v>133.61000000000001</v>
      </c>
      <c r="P76" s="37">
        <v>124.89100000000001</v>
      </c>
      <c r="Q76" s="37">
        <v>110.35899999999999</v>
      </c>
      <c r="S76" s="4">
        <f t="shared" si="74"/>
        <v>117.81031942334508</v>
      </c>
      <c r="T76" s="4">
        <f t="shared" si="74"/>
        <v>121.27462883139238</v>
      </c>
      <c r="U76" s="4">
        <f t="shared" si="74"/>
        <v>122.81912632589639</v>
      </c>
      <c r="V76" s="4">
        <f t="shared" si="74"/>
        <v>123.34108167085923</v>
      </c>
      <c r="W76" s="4">
        <f t="shared" si="74"/>
        <v>130.38405109387165</v>
      </c>
      <c r="X76" s="4">
        <f t="shared" si="74"/>
        <v>123.64558274161918</v>
      </c>
      <c r="Y76" s="4">
        <f t="shared" si="74"/>
        <v>122.07032841327039</v>
      </c>
      <c r="Z76" s="4">
        <f t="shared" si="74"/>
        <v>121.56348055594852</v>
      </c>
      <c r="AA76" s="4">
        <f t="shared" si="74"/>
        <v>126.10078380136785</v>
      </c>
      <c r="AB76" s="4">
        <f t="shared" si="74"/>
        <v>124.54445697167864</v>
      </c>
      <c r="AC76" s="4">
        <f t="shared" si="74"/>
        <v>130.45660352124483</v>
      </c>
      <c r="AD76" s="4">
        <f t="shared" si="74"/>
        <v>130.36549310028258</v>
      </c>
      <c r="AE76" s="4">
        <f t="shared" si="74"/>
        <v>138.33880829457772</v>
      </c>
      <c r="AF76" s="4">
        <f t="shared" si="74"/>
        <v>129.29302659179686</v>
      </c>
      <c r="AG76" s="4">
        <f t="shared" si="74"/>
        <v>112.92463198892234</v>
      </c>
      <c r="AI76" s="4">
        <f t="shared" si="75"/>
        <v>-0.78031942334507676</v>
      </c>
      <c r="AJ76" s="4">
        <f t="shared" si="75"/>
        <v>-5.7916288313923729</v>
      </c>
      <c r="AK76" s="4">
        <f t="shared" si="75"/>
        <v>-5.3521263258963927</v>
      </c>
      <c r="AL76" s="4">
        <f t="shared" si="75"/>
        <v>-5.0620816708592287</v>
      </c>
      <c r="AM76" s="4">
        <f t="shared" si="75"/>
        <v>-2.5940510938716415</v>
      </c>
      <c r="AN76" s="4">
        <f t="shared" si="75"/>
        <v>-5.8285827416191864</v>
      </c>
      <c r="AO76" s="4">
        <f t="shared" si="75"/>
        <v>-5.98432841327039</v>
      </c>
      <c r="AP76" s="4">
        <f t="shared" si="75"/>
        <v>-4.0134805559485187</v>
      </c>
      <c r="AQ76" s="4">
        <f t="shared" si="75"/>
        <v>-1.4567838013678482</v>
      </c>
      <c r="AR76" s="4">
        <f t="shared" si="75"/>
        <v>-3.3944569716786361</v>
      </c>
      <c r="AS76" s="4">
        <f t="shared" si="75"/>
        <v>-4.8496035212448305</v>
      </c>
      <c r="AT76" s="4">
        <f t="shared" si="75"/>
        <v>-6.316493100282571</v>
      </c>
      <c r="AU76" s="4">
        <f t="shared" si="75"/>
        <v>-4.7288082945777035</v>
      </c>
      <c r="AV76" s="4">
        <f t="shared" si="75"/>
        <v>-4.4020265917968544</v>
      </c>
      <c r="AW76" s="4">
        <f t="shared" si="75"/>
        <v>-2.5656319889223482</v>
      </c>
      <c r="AY76" s="2">
        <f t="shared" ref="AY76:BM92" si="80">IF(OR($B76 &lt; C$230, $B76 &gt; C$233), #N/A, ((1-FG76)*DK76) + (FG76 - FW76)*EA76 + (FW76*EQ76))</f>
        <v>74.285778240783287</v>
      </c>
      <c r="AZ76" s="2">
        <f t="shared" si="80"/>
        <v>76.565000750872329</v>
      </c>
      <c r="BA76" s="2">
        <f t="shared" si="80"/>
        <v>84.889417133724479</v>
      </c>
      <c r="BB76" s="2">
        <f t="shared" si="80"/>
        <v>82.950980816902231</v>
      </c>
      <c r="BC76" s="2">
        <f t="shared" si="80"/>
        <v>96.104203874935223</v>
      </c>
      <c r="BD76" s="2">
        <f t="shared" si="80"/>
        <v>87.451271180535215</v>
      </c>
      <c r="BE76" s="2">
        <f t="shared" si="80"/>
        <v>90.590031967289605</v>
      </c>
      <c r="BF76" s="2">
        <f t="shared" si="80"/>
        <v>96.738202682590867</v>
      </c>
      <c r="BG76" s="2">
        <f t="shared" si="80"/>
        <v>101.84531187364733</v>
      </c>
      <c r="BH76" s="2">
        <f t="shared" si="80"/>
        <v>96.820011175982486</v>
      </c>
      <c r="BI76" s="2">
        <f t="shared" si="80"/>
        <v>93.901466871936876</v>
      </c>
      <c r="BJ76" s="2">
        <f t="shared" si="80"/>
        <v>95.325074133246133</v>
      </c>
      <c r="BK76" s="2">
        <f t="shared" si="80"/>
        <v>95.127803512526086</v>
      </c>
      <c r="BL76" s="2">
        <f t="shared" si="80"/>
        <v>95.826469449539218</v>
      </c>
      <c r="BM76" s="2">
        <f t="shared" si="80"/>
        <v>93.948266662683537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84.321336210131321</v>
      </c>
      <c r="DL76" s="2">
        <f t="shared" si="76"/>
        <v>84.208565331010462</v>
      </c>
      <c r="DM76" s="2">
        <f t="shared" si="76"/>
        <v>91.249833022715606</v>
      </c>
      <c r="DN76" s="2">
        <f t="shared" si="76"/>
        <v>89.733128406666125</v>
      </c>
      <c r="DO76" s="2">
        <f t="shared" si="76"/>
        <v>95.056598308668057</v>
      </c>
      <c r="DP76" s="2">
        <f t="shared" si="76"/>
        <v>87.897961945031724</v>
      </c>
      <c r="DQ76" s="2">
        <f t="shared" si="76"/>
        <v>91.711529268292679</v>
      </c>
      <c r="DR76" s="2">
        <f t="shared" si="76"/>
        <v>98.301275741328382</v>
      </c>
      <c r="DS76" s="2">
        <f t="shared" si="76"/>
        <v>103.30172425867163</v>
      </c>
      <c r="DT76" s="2">
        <f t="shared" si="76"/>
        <v>98.340899825783993</v>
      </c>
      <c r="DU76" s="2">
        <f t="shared" si="76"/>
        <v>95.848822410147974</v>
      </c>
      <c r="DV76" s="2">
        <f t="shared" si="76"/>
        <v>99.050222051157377</v>
      </c>
      <c r="DW76" s="2">
        <f t="shared" si="76"/>
        <v>102.74037665505224</v>
      </c>
      <c r="DX76" s="2">
        <f t="shared" si="76"/>
        <v>102.02899224806202</v>
      </c>
      <c r="DY76" s="2">
        <f t="shared" si="76"/>
        <v>96.416013414634151</v>
      </c>
      <c r="EA76" s="2">
        <f t="shared" si="77"/>
        <v>69.991498992560906</v>
      </c>
      <c r="EB76" s="2">
        <f t="shared" si="77"/>
        <v>72.665298031062747</v>
      </c>
      <c r="EC76" s="2">
        <f t="shared" si="77"/>
        <v>81.383709698877325</v>
      </c>
      <c r="ED76" s="2">
        <f t="shared" si="77"/>
        <v>79.303239422299242</v>
      </c>
      <c r="EE76" s="2">
        <f t="shared" si="77"/>
        <v>96.74075889833486</v>
      </c>
      <c r="EF76" s="2">
        <f t="shared" si="77"/>
        <v>87.179553100338239</v>
      </c>
      <c r="EG76" s="2">
        <f t="shared" si="77"/>
        <v>89.850161101898081</v>
      </c>
      <c r="EH76" s="2">
        <f t="shared" si="77"/>
        <v>95.601637284234741</v>
      </c>
      <c r="EI76" s="2">
        <f t="shared" si="77"/>
        <v>100.76656992180789</v>
      </c>
      <c r="EJ76" s="2">
        <f t="shared" si="77"/>
        <v>95.79013519710378</v>
      </c>
      <c r="EK76" s="2">
        <f t="shared" si="77"/>
        <v>92.791151769911494</v>
      </c>
      <c r="EL76" s="2">
        <f t="shared" si="77"/>
        <v>93.247748893805323</v>
      </c>
      <c r="EM76" s="2">
        <f t="shared" si="77"/>
        <v>91.533275525850556</v>
      </c>
      <c r="EN76" s="2">
        <f t="shared" si="77"/>
        <v>92.562287132759522</v>
      </c>
      <c r="EO76" s="2">
        <f t="shared" si="77"/>
        <v>92.308029600852421</v>
      </c>
      <c r="EQ76" s="2">
        <f t="shared" si="78"/>
        <v>69.152162520763326</v>
      </c>
      <c r="ER76" s="2">
        <f t="shared" si="78"/>
        <v>72.814242035426247</v>
      </c>
      <c r="ES76" s="2">
        <f t="shared" si="78"/>
        <v>81.215164091284649</v>
      </c>
      <c r="ET76" s="2">
        <f t="shared" si="78"/>
        <v>79.642243349565859</v>
      </c>
      <c r="EU76" s="2">
        <f t="shared" si="78"/>
        <v>91.706546355610257</v>
      </c>
      <c r="EV76" s="2">
        <f t="shared" si="78"/>
        <v>86.657671063148797</v>
      </c>
      <c r="EW76" s="2">
        <f t="shared" si="78"/>
        <v>88.896112874123148</v>
      </c>
      <c r="EX76" s="2">
        <f t="shared" si="78"/>
        <v>92.719787904015305</v>
      </c>
      <c r="EY76" s="2">
        <f t="shared" si="78"/>
        <v>97.308553314481401</v>
      </c>
      <c r="EZ76" s="2">
        <f t="shared" si="78"/>
        <v>94.109169341069176</v>
      </c>
      <c r="FA76" s="2">
        <f t="shared" si="78"/>
        <v>92.126140268470792</v>
      </c>
      <c r="FB76" s="2">
        <f t="shared" si="78"/>
        <v>92.549655403316279</v>
      </c>
      <c r="FC76" s="2">
        <f t="shared" si="78"/>
        <v>91.66337346374317</v>
      </c>
      <c r="FD76" s="2">
        <f t="shared" si="78"/>
        <v>93.883892874473418</v>
      </c>
      <c r="FE76" s="2">
        <f t="shared" si="78"/>
        <v>95.012856061438725</v>
      </c>
      <c r="FG76" s="2">
        <f t="shared" si="79"/>
        <v>0.70032425181215052</v>
      </c>
      <c r="FH76" s="2">
        <f t="shared" si="79"/>
        <v>0.6621669599215434</v>
      </c>
      <c r="FI76" s="2">
        <f t="shared" si="79"/>
        <v>0.644671505139635</v>
      </c>
      <c r="FJ76" s="2">
        <f t="shared" si="79"/>
        <v>0.65026204353560868</v>
      </c>
      <c r="FK76" s="2">
        <f t="shared" si="79"/>
        <v>0.62215080116468868</v>
      </c>
      <c r="FL76" s="2">
        <f t="shared" si="79"/>
        <v>0.62174744726591036</v>
      </c>
      <c r="FM76" s="2">
        <f t="shared" si="79"/>
        <v>0.60248784900910946</v>
      </c>
      <c r="FN76" s="2">
        <f t="shared" si="79"/>
        <v>0.57894483642478622</v>
      </c>
      <c r="FO76" s="2">
        <f t="shared" si="79"/>
        <v>0.57441446234466065</v>
      </c>
      <c r="FP76" s="2">
        <f t="shared" si="79"/>
        <v>0.59622075166696997</v>
      </c>
      <c r="FQ76" s="2">
        <f t="shared" si="79"/>
        <v>0.63686722758992254</v>
      </c>
      <c r="FR76" s="2">
        <f t="shared" si="79"/>
        <v>0.64198901785261953</v>
      </c>
      <c r="FS76" s="2">
        <f t="shared" si="79"/>
        <v>0.67926375265552652</v>
      </c>
      <c r="FT76" s="2">
        <f t="shared" si="79"/>
        <v>0.65519675668568267</v>
      </c>
      <c r="FU76" s="2">
        <f t="shared" si="79"/>
        <v>0.60073428961653019</v>
      </c>
      <c r="FW76" s="2">
        <f t="shared" ref="FW76:GK92" si="82">POWER(10,($B76-C$232)/C$229)/(1+POWER(10,($B76-C$232)/C$229))</f>
        <v>3.0311280372960297E-5</v>
      </c>
      <c r="FX76" s="2">
        <f t="shared" si="82"/>
        <v>3.7835897035578521E-5</v>
      </c>
      <c r="FY76" s="2">
        <f t="shared" si="82"/>
        <v>4.340616856255924E-5</v>
      </c>
      <c r="FZ76" s="2">
        <f t="shared" si="82"/>
        <v>3.9336004649555403E-5</v>
      </c>
      <c r="GA76" s="2">
        <f t="shared" si="82"/>
        <v>3.8991973894344069E-5</v>
      </c>
      <c r="GB76" s="2">
        <f t="shared" si="82"/>
        <v>4.1962002001641924E-5</v>
      </c>
      <c r="GC76" s="2">
        <f t="shared" si="82"/>
        <v>4.7794458016317415E-5</v>
      </c>
      <c r="GD76" s="2">
        <f t="shared" si="82"/>
        <v>4.5565805858936664E-5</v>
      </c>
      <c r="GE76" s="2">
        <f t="shared" si="82"/>
        <v>5.294065204028663E-5</v>
      </c>
      <c r="GF76" s="2">
        <f t="shared" si="82"/>
        <v>4.1550852465409467E-5</v>
      </c>
      <c r="GG76" s="2">
        <f t="shared" si="82"/>
        <v>3.8066530473534759E-5</v>
      </c>
      <c r="GH76" s="2">
        <f t="shared" si="82"/>
        <v>3.4199583483950137E-5</v>
      </c>
      <c r="GI76" s="2">
        <f t="shared" si="82"/>
        <v>3.4027329295282941E-5</v>
      </c>
      <c r="GJ76" s="2">
        <f t="shared" si="82"/>
        <v>2.3978045917546844E-5</v>
      </c>
      <c r="GK76" s="2">
        <f t="shared" si="82"/>
        <v>2.2177458933643276E-5</v>
      </c>
      <c r="GM76" s="86">
        <f t="shared" ref="GM76:HA92" si="83" xml:space="preserve"> _xlfn.NORM.DIST($B76, C$7, ABS(C$11), TRUE) * _xlfn.NORM.DIST(($B76 - C$7)*C$15, 0, ABS(C$11), TRUE) * 2</f>
        <v>0.10769100229114403</v>
      </c>
      <c r="GN76" s="86">
        <f t="shared" si="83"/>
        <v>8.895718526961767E-2</v>
      </c>
      <c r="GO76" s="86">
        <f t="shared" si="83"/>
        <v>7.7006720204587722E-2</v>
      </c>
      <c r="GP76" s="86">
        <f t="shared" si="83"/>
        <v>7.9735225243125707E-2</v>
      </c>
      <c r="GQ76" s="86">
        <f t="shared" si="83"/>
        <v>6.733772363594695E-2</v>
      </c>
      <c r="GR76" s="86">
        <f t="shared" si="83"/>
        <v>6.8336606861258739E-2</v>
      </c>
      <c r="GS76" s="86">
        <f t="shared" si="83"/>
        <v>5.6981939303996171E-2</v>
      </c>
      <c r="GT76" s="86">
        <f t="shared" si="83"/>
        <v>4.3718715160561014E-2</v>
      </c>
      <c r="GU76" s="86">
        <f t="shared" si="83"/>
        <v>4.1751688464381737E-2</v>
      </c>
      <c r="GV76" s="86">
        <f t="shared" si="83"/>
        <v>5.251782029104389E-2</v>
      </c>
      <c r="GW76" s="86">
        <f t="shared" si="83"/>
        <v>7.6405356723475648E-2</v>
      </c>
      <c r="GX76" s="86">
        <f t="shared" si="83"/>
        <v>7.2850234902303412E-2</v>
      </c>
      <c r="GY76" s="86">
        <f t="shared" si="83"/>
        <v>0.10239399230798282</v>
      </c>
      <c r="GZ76" s="86">
        <f t="shared" si="83"/>
        <v>8.5241903183626677E-2</v>
      </c>
      <c r="HA76" s="86">
        <f t="shared" si="83"/>
        <v>5.6887925371791437E-2</v>
      </c>
      <c r="HC76" s="86">
        <f t="shared" si="73"/>
        <v>1.1334757313870174E-6</v>
      </c>
      <c r="HD76" s="86">
        <f t="shared" si="69"/>
        <v>1.4135618113761523E-7</v>
      </c>
      <c r="HE76" s="86">
        <f t="shared" si="69"/>
        <v>4.4533105377372219E-8</v>
      </c>
      <c r="HF76" s="86">
        <f t="shared" si="69"/>
        <v>1.7455425865753762E-7</v>
      </c>
      <c r="HG76" s="86">
        <f t="shared" si="69"/>
        <v>2.0164587278295519E-6</v>
      </c>
      <c r="HH76" s="86">
        <f t="shared" si="69"/>
        <v>3.3333358890697112E-6</v>
      </c>
      <c r="HI76" s="86">
        <f t="shared" si="69"/>
        <v>6.6739292018348777E-7</v>
      </c>
      <c r="HJ76" s="86">
        <f t="shared" si="69"/>
        <v>8.3090995731729047E-8</v>
      </c>
      <c r="HK76" s="86">
        <f t="shared" si="69"/>
        <v>8.0663520731105642E-8</v>
      </c>
      <c r="HL76" s="86">
        <f t="shared" si="69"/>
        <v>6.962806149411798E-7</v>
      </c>
      <c r="HM76" s="86">
        <f t="shared" si="69"/>
        <v>8.4214425742626042E-7</v>
      </c>
      <c r="HN76" s="86">
        <f t="shared" si="69"/>
        <v>1.1087567342683062E-7</v>
      </c>
      <c r="HO76" s="86">
        <f t="shared" si="69"/>
        <v>1.4038085334461007E-7</v>
      </c>
      <c r="HP76" s="86">
        <f t="shared" si="69"/>
        <v>1.0985949756481312E-7</v>
      </c>
      <c r="HQ76" s="86">
        <f t="shared" si="69"/>
        <v>7.1440790662978423E-10</v>
      </c>
      <c r="HS76" s="86">
        <f t="shared" ref="HS76:IG92" si="84" xml:space="preserve"> _xlfn.NORM.DIST($B76, C$9, ABS(C$13), TRUE) * _xlfn.NORM.DIST(($B76 - C$9)*C$17, 0, ABS(C$13), TRUE) * 2</f>
        <v>5.4116218421893809E-31</v>
      </c>
      <c r="HT76" s="86">
        <f t="shared" si="84"/>
        <v>5.2153392011740578E-36</v>
      </c>
      <c r="HU76" s="86">
        <f t="shared" si="84"/>
        <v>4.7620406890757628E-38</v>
      </c>
      <c r="HV76" s="86">
        <f t="shared" si="84"/>
        <v>6.6854131569154403E-35</v>
      </c>
      <c r="HW76" s="86">
        <f t="shared" si="84"/>
        <v>7.2162647431566732E-30</v>
      </c>
      <c r="HX76" s="86">
        <f t="shared" si="84"/>
        <v>5.4320161550532832E-30</v>
      </c>
      <c r="HY76" s="86">
        <f t="shared" si="84"/>
        <v>2.4113638084822524E-34</v>
      </c>
      <c r="HZ76" s="86">
        <f t="shared" si="84"/>
        <v>1.7881244635173972E-39</v>
      </c>
      <c r="IA76" s="86">
        <f t="shared" si="84"/>
        <v>1.3088668771684187E-39</v>
      </c>
      <c r="IB76" s="86">
        <f t="shared" si="84"/>
        <v>7.0944429033367367E-35</v>
      </c>
      <c r="IC76" s="86">
        <f t="shared" si="84"/>
        <v>1.9390507681542549E-33</v>
      </c>
      <c r="ID76" s="86">
        <f t="shared" si="84"/>
        <v>7.7407848108662276E-37</v>
      </c>
      <c r="IE76" s="86">
        <f t="shared" si="84"/>
        <v>4.3017561079026211E-37</v>
      </c>
      <c r="IF76" s="86">
        <f t="shared" si="84"/>
        <v>3.5615688128852761E-24</v>
      </c>
      <c r="IG76" s="86">
        <f t="shared" si="84"/>
        <v>1.8405197149844718E-21</v>
      </c>
      <c r="II76" s="86">
        <f t="shared" ref="II76:IW92" si="85" xml:space="preserve"> _xlfn.NORM.DIST($B76, C$10, ABS(C$14), TRUE) * _xlfn.NORM.DIST(($B76 - C$10)*C$18, 0, ABS(C$14), TRUE) * 2</f>
        <v>1.8874724337508882E-116</v>
      </c>
      <c r="IJ76" s="86">
        <f t="shared" si="85"/>
        <v>1.5464013922797106E-136</v>
      </c>
      <c r="IK76" s="86">
        <f t="shared" si="85"/>
        <v>8.3580516286118217E-144</v>
      </c>
      <c r="IL76" s="86">
        <f t="shared" si="85"/>
        <v>1.4939225940848467E-131</v>
      </c>
      <c r="IM76" s="86">
        <f t="shared" si="85"/>
        <v>1.1413904555256663E-113</v>
      </c>
      <c r="IN76" s="86">
        <f t="shared" si="85"/>
        <v>4.6959670318400925E-115</v>
      </c>
      <c r="IO76" s="86">
        <f t="shared" si="85"/>
        <v>1.244283456957445E-132</v>
      </c>
      <c r="IP76" s="86">
        <f t="shared" si="85"/>
        <v>1.4468155078203934E-156</v>
      </c>
      <c r="IQ76" s="86">
        <f t="shared" si="85"/>
        <v>2.4384266972772418E-151</v>
      </c>
      <c r="IR76" s="86">
        <f t="shared" si="85"/>
        <v>5.0660605842539623E-133</v>
      </c>
      <c r="IS76" s="86">
        <f t="shared" si="85"/>
        <v>1.1461384210543294E-127</v>
      </c>
      <c r="IT76" s="86">
        <f t="shared" si="85"/>
        <v>3.9489607658040931E-139</v>
      </c>
      <c r="IU76" s="86">
        <f t="shared" si="85"/>
        <v>2.0079647110966959E-141</v>
      </c>
      <c r="IV76" s="86">
        <f t="shared" si="85"/>
        <v>8.3698763978909921E-65</v>
      </c>
      <c r="IW76" s="86">
        <f t="shared" si="85"/>
        <v>7.3031666593077747E-67</v>
      </c>
      <c r="IY76" s="86">
        <f t="shared" ref="IY76:JM92" si="86">GM76+HC76+HS76+II76</f>
        <v>0.10769213576687542</v>
      </c>
      <c r="IZ76" s="86">
        <f t="shared" si="86"/>
        <v>8.8957326625798805E-2</v>
      </c>
      <c r="JA76" s="86">
        <f t="shared" si="86"/>
        <v>7.7006764737693106E-2</v>
      </c>
      <c r="JB76" s="86">
        <f t="shared" si="86"/>
        <v>7.9735399797384365E-2</v>
      </c>
      <c r="JC76" s="86">
        <f t="shared" si="86"/>
        <v>6.7339740094674777E-2</v>
      </c>
      <c r="JD76" s="86">
        <f t="shared" si="86"/>
        <v>6.8339940197147814E-2</v>
      </c>
      <c r="JE76" s="86">
        <f t="shared" si="86"/>
        <v>5.6982606696916356E-2</v>
      </c>
      <c r="JF76" s="86">
        <f t="shared" si="86"/>
        <v>4.3718798251556744E-2</v>
      </c>
      <c r="JG76" s="86">
        <f t="shared" si="86"/>
        <v>4.1751769127902467E-2</v>
      </c>
      <c r="JH76" s="86">
        <f t="shared" si="86"/>
        <v>5.2518516571658833E-2</v>
      </c>
      <c r="JI76" s="86">
        <f t="shared" si="86"/>
        <v>7.6406198867733074E-2</v>
      </c>
      <c r="JJ76" s="86">
        <f t="shared" si="86"/>
        <v>7.2850345777976833E-2</v>
      </c>
      <c r="JK76" s="86">
        <f t="shared" si="86"/>
        <v>0.10239413268883617</v>
      </c>
      <c r="JL76" s="86">
        <f t="shared" si="86"/>
        <v>8.5242013043124246E-2</v>
      </c>
      <c r="JM76" s="86">
        <f t="shared" si="86"/>
        <v>5.6887926086199345E-2</v>
      </c>
    </row>
    <row r="77" spans="2:273" x14ac:dyDescent="0.25">
      <c r="B77" s="2">
        <v>50</v>
      </c>
      <c r="C77" s="37">
        <v>123.045</v>
      </c>
      <c r="D77" s="37">
        <v>123.617</v>
      </c>
      <c r="E77" s="37">
        <v>126.583</v>
      </c>
      <c r="F77" s="37">
        <v>127.508</v>
      </c>
      <c r="G77" s="37">
        <v>138.46799999999999</v>
      </c>
      <c r="H77" s="37">
        <v>129.63300000000001</v>
      </c>
      <c r="I77" s="37">
        <v>126</v>
      </c>
      <c r="J77" s="37">
        <v>126.93300000000001</v>
      </c>
      <c r="K77" s="37">
        <v>131.78</v>
      </c>
      <c r="L77" s="37">
        <v>128.81700000000001</v>
      </c>
      <c r="M77" s="37">
        <v>134.57400000000001</v>
      </c>
      <c r="N77" s="37">
        <v>132.24600000000001</v>
      </c>
      <c r="O77" s="37">
        <v>139.94900000000001</v>
      </c>
      <c r="P77" s="37">
        <v>129.75</v>
      </c>
      <c r="Q77" s="37">
        <v>114.688</v>
      </c>
      <c r="S77" s="4">
        <f t="shared" si="74"/>
        <v>124.6013544249369</v>
      </c>
      <c r="T77" s="4">
        <f t="shared" si="74"/>
        <v>129.85208939513817</v>
      </c>
      <c r="U77" s="4">
        <f t="shared" si="74"/>
        <v>130.70938030740169</v>
      </c>
      <c r="V77" s="4">
        <f t="shared" si="74"/>
        <v>131.50537587127116</v>
      </c>
      <c r="W77" s="4">
        <f t="shared" si="74"/>
        <v>138.7340743675191</v>
      </c>
      <c r="X77" s="4">
        <f t="shared" si="74"/>
        <v>132.40744844201259</v>
      </c>
      <c r="Y77" s="4">
        <f t="shared" si="74"/>
        <v>130.56027906784681</v>
      </c>
      <c r="Z77" s="4">
        <f t="shared" si="74"/>
        <v>129.13722998671375</v>
      </c>
      <c r="AA77" s="4">
        <f t="shared" si="74"/>
        <v>133.7334184399943</v>
      </c>
      <c r="AB77" s="4">
        <f t="shared" si="74"/>
        <v>132.15980918553979</v>
      </c>
      <c r="AC77" s="4">
        <f t="shared" si="74"/>
        <v>138.5623830054283</v>
      </c>
      <c r="AD77" s="4">
        <f t="shared" si="74"/>
        <v>137.66365916619344</v>
      </c>
      <c r="AE77" s="4">
        <f t="shared" si="74"/>
        <v>146.0134710861339</v>
      </c>
      <c r="AF77" s="4">
        <f t="shared" si="74"/>
        <v>135.94974289945191</v>
      </c>
      <c r="AG77" s="4">
        <f t="shared" si="74"/>
        <v>118.13956366462476</v>
      </c>
      <c r="AI77" s="4">
        <f t="shared" si="75"/>
        <v>-1.5563544249368988</v>
      </c>
      <c r="AJ77" s="4">
        <f t="shared" si="75"/>
        <v>-6.2350893951381607</v>
      </c>
      <c r="AK77" s="4">
        <f t="shared" si="75"/>
        <v>-4.1263803074016892</v>
      </c>
      <c r="AL77" s="4">
        <f t="shared" si="75"/>
        <v>-3.99737587127116</v>
      </c>
      <c r="AM77" s="4">
        <f t="shared" si="75"/>
        <v>-0.26607436751910996</v>
      </c>
      <c r="AN77" s="4">
        <f t="shared" si="75"/>
        <v>-2.7744484420125843</v>
      </c>
      <c r="AO77" s="4">
        <f t="shared" si="75"/>
        <v>-4.5602790678468068</v>
      </c>
      <c r="AP77" s="4">
        <f t="shared" si="75"/>
        <v>-2.2042299867137416</v>
      </c>
      <c r="AQ77" s="4">
        <f t="shared" si="75"/>
        <v>-1.9534184399942944</v>
      </c>
      <c r="AR77" s="4">
        <f t="shared" si="75"/>
        <v>-3.3428091855397781</v>
      </c>
      <c r="AS77" s="4">
        <f t="shared" si="75"/>
        <v>-3.9883830054282896</v>
      </c>
      <c r="AT77" s="4">
        <f t="shared" si="75"/>
        <v>-5.417659166193431</v>
      </c>
      <c r="AU77" s="4">
        <f t="shared" si="75"/>
        <v>-6.0644710861338922</v>
      </c>
      <c r="AV77" s="4">
        <f t="shared" si="75"/>
        <v>-6.1997428994519055</v>
      </c>
      <c r="AW77" s="4">
        <f t="shared" si="75"/>
        <v>-3.4515636646247572</v>
      </c>
      <c r="AY77" s="2">
        <f t="shared" si="80"/>
        <v>74.012959674740557</v>
      </c>
      <c r="AZ77" s="2">
        <f t="shared" si="80"/>
        <v>76.322798590000573</v>
      </c>
      <c r="BA77" s="2">
        <f t="shared" si="80"/>
        <v>84.675270407743156</v>
      </c>
      <c r="BB77" s="2">
        <f t="shared" si="80"/>
        <v>82.740673913144846</v>
      </c>
      <c r="BC77" s="2">
        <f t="shared" si="80"/>
        <v>96.065142920496598</v>
      </c>
      <c r="BD77" s="2">
        <f t="shared" si="80"/>
        <v>87.264682343391527</v>
      </c>
      <c r="BE77" s="2">
        <f t="shared" si="80"/>
        <v>90.429669859650602</v>
      </c>
      <c r="BF77" s="2">
        <f t="shared" si="80"/>
        <v>96.550327382794364</v>
      </c>
      <c r="BG77" s="2">
        <f t="shared" si="80"/>
        <v>101.64903103052487</v>
      </c>
      <c r="BH77" s="2">
        <f t="shared" si="80"/>
        <v>96.620606846400136</v>
      </c>
      <c r="BI77" s="2">
        <f t="shared" si="80"/>
        <v>93.717429592613726</v>
      </c>
      <c r="BJ77" s="2">
        <f t="shared" si="80"/>
        <v>95.138745064416895</v>
      </c>
      <c r="BK77" s="2">
        <f t="shared" si="80"/>
        <v>94.893070805162125</v>
      </c>
      <c r="BL77" s="2">
        <f t="shared" si="80"/>
        <v>95.637969588493078</v>
      </c>
      <c r="BM77" s="2">
        <f t="shared" si="80"/>
        <v>93.852056964832443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84.648860318949332</v>
      </c>
      <c r="DL77" s="2">
        <f t="shared" si="76"/>
        <v>84.443374564459944</v>
      </c>
      <c r="DM77" s="2">
        <f t="shared" si="76"/>
        <v>91.500482970045638</v>
      </c>
      <c r="DN77" s="2">
        <f t="shared" si="76"/>
        <v>89.934594900467275</v>
      </c>
      <c r="DO77" s="2">
        <f t="shared" si="76"/>
        <v>95.235985955904539</v>
      </c>
      <c r="DP77" s="2">
        <f t="shared" si="76"/>
        <v>87.608326034430704</v>
      </c>
      <c r="DQ77" s="2">
        <f t="shared" si="76"/>
        <v>91.589613414634144</v>
      </c>
      <c r="DR77" s="2">
        <f t="shared" si="76"/>
        <v>98.240286355181098</v>
      </c>
      <c r="DS77" s="2">
        <f t="shared" si="76"/>
        <v>103.25776463508043</v>
      </c>
      <c r="DT77" s="2">
        <f t="shared" si="76"/>
        <v>98.205934843205597</v>
      </c>
      <c r="DU77" s="2">
        <f t="shared" si="76"/>
        <v>95.721342645726352</v>
      </c>
      <c r="DV77" s="2">
        <f t="shared" si="76"/>
        <v>99.090687653620719</v>
      </c>
      <c r="DW77" s="2">
        <f t="shared" si="76"/>
        <v>102.92071428571425</v>
      </c>
      <c r="DX77" s="2">
        <f t="shared" si="76"/>
        <v>102.21175304540422</v>
      </c>
      <c r="DY77" s="2">
        <f t="shared" si="76"/>
        <v>96.533306097560981</v>
      </c>
      <c r="EA77" s="2">
        <f t="shared" si="77"/>
        <v>69.862246742810541</v>
      </c>
      <c r="EB77" s="2">
        <f t="shared" si="77"/>
        <v>72.544272136866567</v>
      </c>
      <c r="EC77" s="2">
        <f t="shared" si="77"/>
        <v>81.244384834713614</v>
      </c>
      <c r="ED77" s="2">
        <f t="shared" si="77"/>
        <v>79.211909508954349</v>
      </c>
      <c r="EE77" s="2">
        <f t="shared" si="77"/>
        <v>96.524733267758023</v>
      </c>
      <c r="EF77" s="2">
        <f t="shared" si="77"/>
        <v>87.074051803833157</v>
      </c>
      <c r="EG77" s="2">
        <f t="shared" si="77"/>
        <v>89.731775062151002</v>
      </c>
      <c r="EH77" s="2">
        <f t="shared" si="77"/>
        <v>95.429634423804032</v>
      </c>
      <c r="EI77" s="2">
        <f t="shared" si="77"/>
        <v>100.56232168327892</v>
      </c>
      <c r="EJ77" s="2">
        <f t="shared" si="77"/>
        <v>95.641563415124693</v>
      </c>
      <c r="EK77" s="2">
        <f t="shared" si="77"/>
        <v>92.675404646017697</v>
      </c>
      <c r="EL77" s="2">
        <f t="shared" si="77"/>
        <v>93.1288611826227</v>
      </c>
      <c r="EM77" s="2">
        <f t="shared" si="77"/>
        <v>91.436077513349204</v>
      </c>
      <c r="EN77" s="2">
        <f t="shared" si="77"/>
        <v>92.482805488772414</v>
      </c>
      <c r="EO77" s="2">
        <f t="shared" si="77"/>
        <v>92.226716181998867</v>
      </c>
      <c r="EQ77" s="2">
        <f t="shared" si="78"/>
        <v>69.033652238206912</v>
      </c>
      <c r="ER77" s="2">
        <f t="shared" si="78"/>
        <v>72.690089732086292</v>
      </c>
      <c r="ES77" s="2">
        <f t="shared" si="78"/>
        <v>81.077649286559634</v>
      </c>
      <c r="ET77" s="2">
        <f t="shared" si="78"/>
        <v>79.545174258166995</v>
      </c>
      <c r="EU77" s="2">
        <f t="shared" si="78"/>
        <v>91.567686960276319</v>
      </c>
      <c r="EV77" s="2">
        <f t="shared" si="78"/>
        <v>86.560103283144855</v>
      </c>
      <c r="EW77" s="2">
        <f t="shared" si="78"/>
        <v>88.793431469264192</v>
      </c>
      <c r="EX77" s="2">
        <f t="shared" si="78"/>
        <v>92.593281696971232</v>
      </c>
      <c r="EY77" s="2">
        <f t="shared" si="78"/>
        <v>97.16037414096121</v>
      </c>
      <c r="EZ77" s="2">
        <f t="shared" si="78"/>
        <v>93.987273377714246</v>
      </c>
      <c r="FA77" s="2">
        <f t="shared" si="78"/>
        <v>92.021054225551438</v>
      </c>
      <c r="FB77" s="2">
        <f t="shared" si="78"/>
        <v>92.440882342333879</v>
      </c>
      <c r="FC77" s="2">
        <f t="shared" si="78"/>
        <v>91.563836778891996</v>
      </c>
      <c r="FD77" s="2">
        <f t="shared" si="78"/>
        <v>93.781260100708181</v>
      </c>
      <c r="FE77" s="2">
        <f t="shared" si="78"/>
        <v>94.878189516834524</v>
      </c>
      <c r="FG77" s="2">
        <f t="shared" si="79"/>
        <v>0.71929066453517498</v>
      </c>
      <c r="FH77" s="2">
        <f t="shared" si="79"/>
        <v>0.68245332564154404</v>
      </c>
      <c r="FI77" s="2">
        <f t="shared" si="79"/>
        <v>0.66547770279470519</v>
      </c>
      <c r="FJ77" s="2">
        <f t="shared" si="79"/>
        <v>0.67090799540081891</v>
      </c>
      <c r="FK77" s="2">
        <f t="shared" si="79"/>
        <v>0.64354655794571647</v>
      </c>
      <c r="FL77" s="2">
        <f t="shared" si="79"/>
        <v>0.64315294369179776</v>
      </c>
      <c r="FM77" s="2">
        <f t="shared" si="79"/>
        <v>0.62432470468634638</v>
      </c>
      <c r="FN77" s="2">
        <f t="shared" si="79"/>
        <v>0.60121897149132619</v>
      </c>
      <c r="FO77" s="2">
        <f t="shared" si="79"/>
        <v>0.59676133279595123</v>
      </c>
      <c r="FP77" s="2">
        <f t="shared" si="79"/>
        <v>0.61818370418178603</v>
      </c>
      <c r="FQ77" s="2">
        <f t="shared" si="79"/>
        <v>0.65788789574621775</v>
      </c>
      <c r="FR77" s="2">
        <f t="shared" si="79"/>
        <v>0.6628701472489662</v>
      </c>
      <c r="FS77" s="2">
        <f t="shared" si="79"/>
        <v>0.69899017325301305</v>
      </c>
      <c r="FT77" s="2">
        <f t="shared" si="79"/>
        <v>0.67569668319843534</v>
      </c>
      <c r="FU77" s="2">
        <f t="shared" si="79"/>
        <v>0.6226071349501302</v>
      </c>
      <c r="FW77" s="2">
        <f t="shared" si="82"/>
        <v>3.3235560832802436E-5</v>
      </c>
      <c r="FX77" s="2">
        <f t="shared" si="82"/>
        <v>4.1486084692753525E-5</v>
      </c>
      <c r="FY77" s="2">
        <f t="shared" si="82"/>
        <v>4.759371809642409E-5</v>
      </c>
      <c r="FZ77" s="2">
        <f t="shared" si="82"/>
        <v>4.3130907736949635E-5</v>
      </c>
      <c r="GA77" s="2">
        <f t="shared" si="82"/>
        <v>4.2753688365687973E-5</v>
      </c>
      <c r="GB77" s="2">
        <f t="shared" si="82"/>
        <v>4.6010233992645621E-5</v>
      </c>
      <c r="GC77" s="2">
        <f t="shared" si="82"/>
        <v>5.2405339463901871E-5</v>
      </c>
      <c r="GD77" s="2">
        <f t="shared" si="82"/>
        <v>4.9961692977081437E-5</v>
      </c>
      <c r="GE77" s="2">
        <f t="shared" si="82"/>
        <v>5.8047974164864392E-5</v>
      </c>
      <c r="GF77" s="2">
        <f t="shared" si="82"/>
        <v>4.5559421123095382E-5</v>
      </c>
      <c r="GG77" s="2">
        <f t="shared" si="82"/>
        <v>4.173896737692869E-5</v>
      </c>
      <c r="GH77" s="2">
        <f t="shared" si="82"/>
        <v>3.7498973878936037E-5</v>
      </c>
      <c r="GI77" s="2">
        <f t="shared" si="82"/>
        <v>3.7310102160101085E-5</v>
      </c>
      <c r="GJ77" s="2">
        <f t="shared" si="82"/>
        <v>2.6291343713403631E-5</v>
      </c>
      <c r="GK77" s="2">
        <f t="shared" si="82"/>
        <v>2.4317048136841922E-5</v>
      </c>
      <c r="GM77" s="86">
        <f t="shared" si="83"/>
        <v>0.13048288526400972</v>
      </c>
      <c r="GN77" s="86">
        <f t="shared" si="83"/>
        <v>0.11148328783310145</v>
      </c>
      <c r="GO77" s="86">
        <f t="shared" si="83"/>
        <v>9.7884595677788247E-2</v>
      </c>
      <c r="GP77" s="86">
        <f t="shared" si="83"/>
        <v>0.1007613468456821</v>
      </c>
      <c r="GQ77" s="86">
        <f t="shared" si="83"/>
        <v>8.808878395458869E-2</v>
      </c>
      <c r="GR77" s="86">
        <f t="shared" si="83"/>
        <v>8.9645181577021879E-2</v>
      </c>
      <c r="GS77" s="86">
        <f t="shared" si="83"/>
        <v>7.6507118312301253E-2</v>
      </c>
      <c r="GT77" s="86">
        <f t="shared" si="83"/>
        <v>6.0512645004059618E-2</v>
      </c>
      <c r="GU77" s="86">
        <f t="shared" si="83"/>
        <v>5.8279580516138227E-2</v>
      </c>
      <c r="GV77" s="86">
        <f t="shared" si="83"/>
        <v>7.0877876657299971E-2</v>
      </c>
      <c r="GW77" s="86">
        <f t="shared" si="83"/>
        <v>9.8418015587948091E-2</v>
      </c>
      <c r="GX77" s="86">
        <f t="shared" si="83"/>
        <v>9.2493537838457152E-2</v>
      </c>
      <c r="GY77" s="86">
        <f t="shared" si="83"/>
        <v>0.12676489877363076</v>
      </c>
      <c r="GZ77" s="86">
        <f t="shared" si="83"/>
        <v>0.10755257990631213</v>
      </c>
      <c r="HA77" s="86">
        <f t="shared" si="83"/>
        <v>7.6753904105272816E-2</v>
      </c>
      <c r="HC77" s="86">
        <f t="shared" si="73"/>
        <v>2.0591156142365852E-6</v>
      </c>
      <c r="HD77" s="86">
        <f t="shared" si="69"/>
        <v>2.8787934352753382E-7</v>
      </c>
      <c r="HE77" s="86">
        <f t="shared" si="69"/>
        <v>9.5957699922933635E-8</v>
      </c>
      <c r="HF77" s="86">
        <f t="shared" si="69"/>
        <v>3.5005177699367132E-7</v>
      </c>
      <c r="HG77" s="86">
        <f t="shared" ref="HG77:HQ100" si="87" xml:space="preserve"> _xlfn.NORM.DIST($B77, G$8, ABS(G$12), TRUE) * _xlfn.NORM.DIST(($B77 - G$8)*G$16, 0, ABS(G$12), TRUE) * 2</f>
        <v>3.6406212210452351E-6</v>
      </c>
      <c r="HH77" s="86">
        <f t="shared" si="87"/>
        <v>5.9928363652319355E-6</v>
      </c>
      <c r="HI77" s="86">
        <f t="shared" si="87"/>
        <v>1.3166139716497463E-6</v>
      </c>
      <c r="HJ77" s="86">
        <f t="shared" si="87"/>
        <v>1.8294666740573615E-7</v>
      </c>
      <c r="HK77" s="86">
        <f t="shared" si="87"/>
        <v>1.7744711612143616E-7</v>
      </c>
      <c r="HL77" s="86">
        <f t="shared" si="87"/>
        <v>1.3607927556884902E-6</v>
      </c>
      <c r="HM77" s="86">
        <f t="shared" si="87"/>
        <v>1.6071160065973766E-6</v>
      </c>
      <c r="HN77" s="86">
        <f t="shared" si="87"/>
        <v>2.2704201704058816E-7</v>
      </c>
      <c r="HO77" s="86">
        <f t="shared" si="87"/>
        <v>2.8745135145029989E-7</v>
      </c>
      <c r="HP77" s="86">
        <f t="shared" si="87"/>
        <v>2.2663210085417386E-7</v>
      </c>
      <c r="HQ77" s="86">
        <f t="shared" si="87"/>
        <v>1.9275669210988149E-9</v>
      </c>
      <c r="HS77" s="86">
        <f t="shared" si="84"/>
        <v>2.7392183791115409E-30</v>
      </c>
      <c r="HT77" s="86">
        <f t="shared" si="84"/>
        <v>3.6361404751386048E-35</v>
      </c>
      <c r="HU77" s="86">
        <f t="shared" si="84"/>
        <v>3.8090229069306387E-37</v>
      </c>
      <c r="HV77" s="86">
        <f t="shared" si="84"/>
        <v>4.3906101885180872E-34</v>
      </c>
      <c r="HW77" s="86">
        <f t="shared" si="84"/>
        <v>3.6100865135238201E-29</v>
      </c>
      <c r="HX77" s="86">
        <f t="shared" si="84"/>
        <v>2.7866946056187617E-29</v>
      </c>
      <c r="HY77" s="86">
        <f t="shared" si="84"/>
        <v>1.6293005124309356E-33</v>
      </c>
      <c r="HZ77" s="86">
        <f t="shared" si="84"/>
        <v>1.6511359423814497E-38</v>
      </c>
      <c r="IA77" s="86">
        <f t="shared" si="84"/>
        <v>1.2078265587439416E-38</v>
      </c>
      <c r="IB77" s="86">
        <f t="shared" si="84"/>
        <v>4.7536385330151316E-34</v>
      </c>
      <c r="IC77" s="86">
        <f t="shared" si="84"/>
        <v>1.1813643559085545E-32</v>
      </c>
      <c r="ID77" s="86">
        <f t="shared" si="84"/>
        <v>5.5198241258370495E-36</v>
      </c>
      <c r="IE77" s="86">
        <f t="shared" si="84"/>
        <v>3.1370924791649228E-36</v>
      </c>
      <c r="IF77" s="86">
        <f t="shared" si="84"/>
        <v>1.2164666316827433E-23</v>
      </c>
      <c r="IG77" s="86">
        <f t="shared" si="84"/>
        <v>5.3491894990720446E-21</v>
      </c>
      <c r="II77" s="86">
        <f t="shared" si="85"/>
        <v>1.9673428530163225E-114</v>
      </c>
      <c r="IJ77" s="86">
        <f t="shared" si="85"/>
        <v>4.0943558836989755E-134</v>
      </c>
      <c r="IK77" s="86">
        <f t="shared" si="85"/>
        <v>3.238891354454698E-141</v>
      </c>
      <c r="IL77" s="86">
        <f t="shared" si="85"/>
        <v>3.2844727265338536E-129</v>
      </c>
      <c r="IM77" s="86">
        <f t="shared" si="85"/>
        <v>1.1888346720219095E-111</v>
      </c>
      <c r="IN77" s="86">
        <f t="shared" si="85"/>
        <v>5.3604827163067277E-113</v>
      </c>
      <c r="IO77" s="86">
        <f t="shared" si="85"/>
        <v>3.1809784005921531E-130</v>
      </c>
      <c r="IP77" s="86">
        <f t="shared" si="85"/>
        <v>9.8846346169815903E-154</v>
      </c>
      <c r="IQ77" s="86">
        <f t="shared" si="85"/>
        <v>1.470470226995297E-148</v>
      </c>
      <c r="IR77" s="86">
        <f t="shared" si="85"/>
        <v>1.2193691256296079E-130</v>
      </c>
      <c r="IS77" s="86">
        <f t="shared" si="85"/>
        <v>2.1084862320586868E-125</v>
      </c>
      <c r="IT77" s="86">
        <f t="shared" si="85"/>
        <v>1.1010560657591073E-136</v>
      </c>
      <c r="IU77" s="86">
        <f t="shared" si="85"/>
        <v>6.1334977204037477E-139</v>
      </c>
      <c r="IV77" s="86">
        <f t="shared" si="85"/>
        <v>1.0191976221790312E-63</v>
      </c>
      <c r="IW77" s="86">
        <f t="shared" si="85"/>
        <v>9.4689731500567813E-66</v>
      </c>
      <c r="IY77" s="86">
        <f t="shared" si="86"/>
        <v>0.13048494437962396</v>
      </c>
      <c r="IZ77" s="86">
        <f t="shared" si="86"/>
        <v>0.11148357571244498</v>
      </c>
      <c r="JA77" s="86">
        <f t="shared" si="86"/>
        <v>9.7884691635488172E-2</v>
      </c>
      <c r="JB77" s="86">
        <f t="shared" si="86"/>
        <v>0.10076169689745909</v>
      </c>
      <c r="JC77" s="86">
        <f t="shared" si="86"/>
        <v>8.8092424575809736E-2</v>
      </c>
      <c r="JD77" s="86">
        <f t="shared" si="86"/>
        <v>8.9651174413387116E-2</v>
      </c>
      <c r="JE77" s="86">
        <f t="shared" si="86"/>
        <v>7.6508434926272906E-2</v>
      </c>
      <c r="JF77" s="86">
        <f t="shared" si="86"/>
        <v>6.0512827950727023E-2</v>
      </c>
      <c r="JG77" s="86">
        <f t="shared" si="86"/>
        <v>5.8279757963254346E-2</v>
      </c>
      <c r="JH77" s="86">
        <f t="shared" si="86"/>
        <v>7.0879237450055657E-2</v>
      </c>
      <c r="JI77" s="86">
        <f t="shared" si="86"/>
        <v>9.8419622703954684E-2</v>
      </c>
      <c r="JJ77" s="86">
        <f t="shared" si="86"/>
        <v>9.2493764880474186E-2</v>
      </c>
      <c r="JK77" s="86">
        <f t="shared" si="86"/>
        <v>0.1267651862249822</v>
      </c>
      <c r="JL77" s="86">
        <f t="shared" si="86"/>
        <v>0.10755280653841298</v>
      </c>
      <c r="JM77" s="86">
        <f t="shared" si="86"/>
        <v>7.6753906032839742E-2</v>
      </c>
    </row>
    <row r="78" spans="2:273" x14ac:dyDescent="0.25">
      <c r="B78" s="2">
        <v>51</v>
      </c>
      <c r="C78" s="37">
        <v>129.77600000000001</v>
      </c>
      <c r="D78" s="37">
        <v>136.68299999999999</v>
      </c>
      <c r="E78" s="37">
        <v>136.417</v>
      </c>
      <c r="F78" s="37">
        <v>137.04900000000001</v>
      </c>
      <c r="G78" s="37">
        <v>150.51599999999999</v>
      </c>
      <c r="H78" s="37">
        <v>139.6</v>
      </c>
      <c r="I78" s="37">
        <v>137.39699999999999</v>
      </c>
      <c r="J78" s="37">
        <v>137.30000000000001</v>
      </c>
      <c r="K78" s="37">
        <v>142.84700000000001</v>
      </c>
      <c r="L78" s="37">
        <v>140.43299999999999</v>
      </c>
      <c r="M78" s="37">
        <v>145.57400000000001</v>
      </c>
      <c r="N78" s="37">
        <v>142.55699999999999</v>
      </c>
      <c r="O78" s="37">
        <v>148.797</v>
      </c>
      <c r="P78" s="37">
        <v>138.53100000000001</v>
      </c>
      <c r="Q78" s="37">
        <v>119.672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131.95985847174893</v>
      </c>
      <c r="T78" s="4">
        <f t="shared" si="88"/>
        <v>139.40124974272263</v>
      </c>
      <c r="U78" s="4">
        <f t="shared" si="88"/>
        <v>139.61127288752581</v>
      </c>
      <c r="V78" s="4">
        <f t="shared" si="88"/>
        <v>140.6794785433996</v>
      </c>
      <c r="W78" s="4">
        <f t="shared" si="88"/>
        <v>148.31010065752693</v>
      </c>
      <c r="X78" s="4">
        <f t="shared" si="88"/>
        <v>142.51038893892274</v>
      </c>
      <c r="Y78" s="4">
        <f t="shared" si="88"/>
        <v>140.54278343279501</v>
      </c>
      <c r="Z78" s="4">
        <f t="shared" si="88"/>
        <v>138.30175270542898</v>
      </c>
      <c r="AA78" s="4">
        <f t="shared" si="88"/>
        <v>143.01743185203244</v>
      </c>
      <c r="AB78" s="4">
        <f t="shared" si="88"/>
        <v>141.18428864256228</v>
      </c>
      <c r="AC78" s="4">
        <f t="shared" si="88"/>
        <v>147.77240952455455</v>
      </c>
      <c r="AD78" s="4">
        <f t="shared" si="88"/>
        <v>145.92140144978259</v>
      </c>
      <c r="AE78" s="4">
        <f t="shared" si="88"/>
        <v>154.45290264089468</v>
      </c>
      <c r="AF78" s="4">
        <f t="shared" si="88"/>
        <v>143.39969747644304</v>
      </c>
      <c r="AG78" s="4">
        <f t="shared" si="88"/>
        <v>124.27859983436218</v>
      </c>
      <c r="AI78" s="4">
        <f t="shared" ref="AI78:AW94" si="89">IF(OR($B78 &lt; C$230, $B78 &gt; C$233), 0, C78-S78)</f>
        <v>-2.1838584717489198</v>
      </c>
      <c r="AJ78" s="4">
        <f t="shared" si="89"/>
        <v>-2.7182497427226338</v>
      </c>
      <c r="AK78" s="4">
        <f t="shared" si="89"/>
        <v>-3.1942728875258126</v>
      </c>
      <c r="AL78" s="4">
        <f t="shared" si="89"/>
        <v>-3.6304785433995903</v>
      </c>
      <c r="AM78" s="4">
        <f t="shared" si="89"/>
        <v>2.2058993424730602</v>
      </c>
      <c r="AN78" s="4">
        <f t="shared" si="89"/>
        <v>-2.9103889389227504</v>
      </c>
      <c r="AO78" s="4">
        <f t="shared" si="89"/>
        <v>-3.1457834327950138</v>
      </c>
      <c r="AP78" s="4">
        <f t="shared" si="89"/>
        <v>-1.0017527054289701</v>
      </c>
      <c r="AQ78" s="4">
        <f t="shared" si="89"/>
        <v>-0.17043185203243638</v>
      </c>
      <c r="AR78" s="4">
        <f t="shared" si="89"/>
        <v>-0.75128864256228667</v>
      </c>
      <c r="AS78" s="4">
        <f t="shared" si="89"/>
        <v>-2.1984095245545348</v>
      </c>
      <c r="AT78" s="4">
        <f t="shared" si="89"/>
        <v>-3.3644014497826049</v>
      </c>
      <c r="AU78" s="4">
        <f t="shared" si="89"/>
        <v>-5.6559026408946806</v>
      </c>
      <c r="AV78" s="4">
        <f t="shared" si="89"/>
        <v>-4.8686974764430317</v>
      </c>
      <c r="AW78" s="4">
        <f t="shared" si="89"/>
        <v>-4.6065998343621857</v>
      </c>
      <c r="AY78" s="2">
        <f t="shared" si="80"/>
        <v>73.734253636798869</v>
      </c>
      <c r="AZ78" s="2">
        <f t="shared" si="80"/>
        <v>76.074370962133813</v>
      </c>
      <c r="BA78" s="2">
        <f t="shared" si="80"/>
        <v>84.451541776202689</v>
      </c>
      <c r="BB78" s="2">
        <f t="shared" si="80"/>
        <v>82.525320996122588</v>
      </c>
      <c r="BC78" s="2">
        <f t="shared" si="80"/>
        <v>96.008661980142051</v>
      </c>
      <c r="BD78" s="2">
        <f t="shared" si="80"/>
        <v>87.086171289533354</v>
      </c>
      <c r="BE78" s="2">
        <f t="shared" si="80"/>
        <v>90.270377839786093</v>
      </c>
      <c r="BF78" s="2">
        <f t="shared" si="80"/>
        <v>96.358707178367467</v>
      </c>
      <c r="BG78" s="2">
        <f t="shared" si="80"/>
        <v>101.44671185120805</v>
      </c>
      <c r="BH78" s="2">
        <f t="shared" si="80"/>
        <v>96.421822916885134</v>
      </c>
      <c r="BI78" s="2">
        <f t="shared" si="80"/>
        <v>93.535712566485358</v>
      </c>
      <c r="BJ78" s="2">
        <f t="shared" si="80"/>
        <v>94.949536331906657</v>
      </c>
      <c r="BK78" s="2">
        <f t="shared" si="80"/>
        <v>94.65573466533732</v>
      </c>
      <c r="BL78" s="2">
        <f t="shared" si="80"/>
        <v>95.445236766157493</v>
      </c>
      <c r="BM78" s="2">
        <f t="shared" si="80"/>
        <v>93.749358590730679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84.976384427767343</v>
      </c>
      <c r="DL78" s="2">
        <f t="shared" si="90"/>
        <v>84.678183797909412</v>
      </c>
      <c r="DM78" s="2">
        <f t="shared" si="90"/>
        <v>91.751132917375685</v>
      </c>
      <c r="DN78" s="2">
        <f t="shared" si="90"/>
        <v>90.136061394268424</v>
      </c>
      <c r="DO78" s="2">
        <f t="shared" si="90"/>
        <v>95.415373603141035</v>
      </c>
      <c r="DP78" s="2">
        <f t="shared" si="90"/>
        <v>87.318690123829668</v>
      </c>
      <c r="DQ78" s="2">
        <f t="shared" si="90"/>
        <v>91.467697560975594</v>
      </c>
      <c r="DR78" s="2">
        <f t="shared" si="90"/>
        <v>98.179296969033814</v>
      </c>
      <c r="DS78" s="2">
        <f t="shared" si="90"/>
        <v>103.21380501148923</v>
      </c>
      <c r="DT78" s="2">
        <f t="shared" si="90"/>
        <v>98.070969860627201</v>
      </c>
      <c r="DU78" s="2">
        <f t="shared" si="90"/>
        <v>95.59386288130473</v>
      </c>
      <c r="DV78" s="2">
        <f t="shared" si="90"/>
        <v>99.131153256084048</v>
      </c>
      <c r="DW78" s="2">
        <f t="shared" si="90"/>
        <v>103.10105191637628</v>
      </c>
      <c r="DX78" s="2">
        <f t="shared" si="90"/>
        <v>102.39451384274641</v>
      </c>
      <c r="DY78" s="2">
        <f t="shared" si="90"/>
        <v>96.650598780487812</v>
      </c>
      <c r="EA78" s="2">
        <f t="shared" ref="EA78:EO95" si="91">CE$228*$B78+CE$229</f>
        <v>69.73299449306019</v>
      </c>
      <c r="EB78" s="2">
        <f t="shared" si="91"/>
        <v>72.423246242670402</v>
      </c>
      <c r="EC78" s="2">
        <f t="shared" si="91"/>
        <v>81.105059970549902</v>
      </c>
      <c r="ED78" s="2">
        <f t="shared" si="91"/>
        <v>79.120579595609456</v>
      </c>
      <c r="EE78" s="2">
        <f t="shared" si="91"/>
        <v>96.3087076371812</v>
      </c>
      <c r="EF78" s="2">
        <f t="shared" si="91"/>
        <v>86.968550507328089</v>
      </c>
      <c r="EG78" s="2">
        <f t="shared" si="91"/>
        <v>89.613389022403922</v>
      </c>
      <c r="EH78" s="2">
        <f t="shared" si="91"/>
        <v>95.257631563373323</v>
      </c>
      <c r="EI78" s="2">
        <f t="shared" si="91"/>
        <v>100.35807344474996</v>
      </c>
      <c r="EJ78" s="2">
        <f t="shared" si="91"/>
        <v>95.492991633145621</v>
      </c>
      <c r="EK78" s="2">
        <f t="shared" si="91"/>
        <v>92.559657522123885</v>
      </c>
      <c r="EL78" s="2">
        <f t="shared" si="91"/>
        <v>93.009973471440077</v>
      </c>
      <c r="EM78" s="2">
        <f t="shared" si="91"/>
        <v>91.338879500847852</v>
      </c>
      <c r="EN78" s="2">
        <f t="shared" si="91"/>
        <v>92.403323844785291</v>
      </c>
      <c r="EO78" s="2">
        <f t="shared" si="91"/>
        <v>92.145402763145299</v>
      </c>
      <c r="EQ78" s="2">
        <f t="shared" ref="EQ78:FE94" si="92">CU$228*$B78+CU$229</f>
        <v>68.915141955650512</v>
      </c>
      <c r="ER78" s="2">
        <f t="shared" si="92"/>
        <v>72.565937428746352</v>
      </c>
      <c r="ES78" s="2">
        <f t="shared" si="92"/>
        <v>80.940134481834633</v>
      </c>
      <c r="ET78" s="2">
        <f t="shared" si="92"/>
        <v>79.44810516676813</v>
      </c>
      <c r="EU78" s="2">
        <f t="shared" si="92"/>
        <v>91.428827564942381</v>
      </c>
      <c r="EV78" s="2">
        <f t="shared" si="92"/>
        <v>86.462535503140913</v>
      </c>
      <c r="EW78" s="2">
        <f t="shared" si="92"/>
        <v>88.690750064405236</v>
      </c>
      <c r="EX78" s="2">
        <f t="shared" si="92"/>
        <v>92.466775489927144</v>
      </c>
      <c r="EY78" s="2">
        <f t="shared" si="92"/>
        <v>97.012194967441005</v>
      </c>
      <c r="EZ78" s="2">
        <f t="shared" si="92"/>
        <v>93.865377414359315</v>
      </c>
      <c r="FA78" s="2">
        <f t="shared" si="92"/>
        <v>91.915968182632099</v>
      </c>
      <c r="FB78" s="2">
        <f t="shared" si="92"/>
        <v>92.332109281351464</v>
      </c>
      <c r="FC78" s="2">
        <f t="shared" si="92"/>
        <v>91.464300094040837</v>
      </c>
      <c r="FD78" s="2">
        <f t="shared" si="92"/>
        <v>93.678627326942944</v>
      </c>
      <c r="FE78" s="2">
        <f t="shared" si="92"/>
        <v>94.743522972230323</v>
      </c>
      <c r="FG78" s="2">
        <f t="shared" ref="FG78:FU94" si="93">POWER(10,($B78-C$231)/C$229)/(1+POWER(10,($B78-C$231)/C$229))</f>
        <v>0.73750661991724509</v>
      </c>
      <c r="FH78" s="2">
        <f t="shared" si="93"/>
        <v>0.70206961788164712</v>
      </c>
      <c r="FI78" s="2">
        <f t="shared" si="93"/>
        <v>0.68565963909481964</v>
      </c>
      <c r="FJ78" s="2">
        <f t="shared" si="93"/>
        <v>0.69091448077922002</v>
      </c>
      <c r="FK78" s="2">
        <f t="shared" si="93"/>
        <v>0.66438433423185606</v>
      </c>
      <c r="FL78" s="2">
        <f t="shared" si="93"/>
        <v>0.66400171643285955</v>
      </c>
      <c r="FM78" s="2">
        <f t="shared" si="93"/>
        <v>0.64566747146333436</v>
      </c>
      <c r="FN78" s="2">
        <f t="shared" si="93"/>
        <v>0.62308192425405806</v>
      </c>
      <c r="FO78" s="2">
        <f t="shared" si="93"/>
        <v>0.61871368529467308</v>
      </c>
      <c r="FP78" s="2">
        <f t="shared" si="93"/>
        <v>0.63967399693112759</v>
      </c>
      <c r="FQ78" s="2">
        <f t="shared" si="93"/>
        <v>0.67830638084843153</v>
      </c>
      <c r="FR78" s="2">
        <f t="shared" si="93"/>
        <v>0.6831344936407886</v>
      </c>
      <c r="FS78" s="2">
        <f t="shared" si="93"/>
        <v>0.71800702145731998</v>
      </c>
      <c r="FT78" s="2">
        <f t="shared" si="93"/>
        <v>0.69554415862535746</v>
      </c>
      <c r="FU78" s="2">
        <f t="shared" si="93"/>
        <v>0.6439918379575712</v>
      </c>
      <c r="FW78" s="2">
        <f t="shared" si="82"/>
        <v>3.6441950938389148E-5</v>
      </c>
      <c r="FX78" s="2">
        <f t="shared" si="82"/>
        <v>4.548840524149279E-5</v>
      </c>
      <c r="FY78" s="2">
        <f t="shared" si="82"/>
        <v>5.2185234544246867E-5</v>
      </c>
      <c r="FZ78" s="2">
        <f t="shared" si="82"/>
        <v>4.7291903122731369E-5</v>
      </c>
      <c r="GA78" s="2">
        <f t="shared" si="82"/>
        <v>4.6878293734150942E-5</v>
      </c>
      <c r="GB78" s="2">
        <f t="shared" si="82"/>
        <v>5.044899443008365E-5</v>
      </c>
      <c r="GC78" s="2">
        <f t="shared" si="82"/>
        <v>5.746102156229865E-5</v>
      </c>
      <c r="GD78" s="2">
        <f t="shared" si="82"/>
        <v>5.4781642932526855E-5</v>
      </c>
      <c r="GE78" s="2">
        <f t="shared" si="82"/>
        <v>6.3647981550202495E-5</v>
      </c>
      <c r="GF78" s="2">
        <f t="shared" si="82"/>
        <v>4.9954692314990488E-5</v>
      </c>
      <c r="GG78" s="2">
        <f t="shared" si="82"/>
        <v>4.5765683364490862E-5</v>
      </c>
      <c r="GH78" s="2">
        <f t="shared" si="82"/>
        <v>4.11166584827776E-5</v>
      </c>
      <c r="GI78" s="2">
        <f t="shared" si="82"/>
        <v>4.0909566255886376E-5</v>
      </c>
      <c r="GJ78" s="2">
        <f t="shared" si="82"/>
        <v>2.882781200611419E-5</v>
      </c>
      <c r="GK78" s="2">
        <f t="shared" si="82"/>
        <v>2.6663050523363402E-5</v>
      </c>
      <c r="GM78" s="86">
        <f t="shared" si="83"/>
        <v>0.15677472765294292</v>
      </c>
      <c r="GN78" s="86">
        <f t="shared" si="83"/>
        <v>0.13828746277418011</v>
      </c>
      <c r="GO78" s="86">
        <f t="shared" si="83"/>
        <v>0.12305673421672782</v>
      </c>
      <c r="GP78" s="86">
        <f t="shared" si="83"/>
        <v>0.12598617474212745</v>
      </c>
      <c r="GQ78" s="86">
        <f t="shared" si="83"/>
        <v>0.11371005265761797</v>
      </c>
      <c r="GR78" s="86">
        <f t="shared" si="83"/>
        <v>0.11600513099102867</v>
      </c>
      <c r="GS78" s="86">
        <f t="shared" si="83"/>
        <v>0.10117179658186301</v>
      </c>
      <c r="GT78" s="86">
        <f t="shared" si="83"/>
        <v>8.232408253153678E-2</v>
      </c>
      <c r="GU78" s="86">
        <f t="shared" si="83"/>
        <v>7.9879422505206771E-2</v>
      </c>
      <c r="GV78" s="86">
        <f t="shared" si="83"/>
        <v>9.4197865293666638E-2</v>
      </c>
      <c r="GW78" s="86">
        <f t="shared" si="83"/>
        <v>0.12522438815162282</v>
      </c>
      <c r="GX78" s="86">
        <f t="shared" si="83"/>
        <v>0.11618053602640027</v>
      </c>
      <c r="GY78" s="86">
        <f t="shared" si="83"/>
        <v>0.15542958620756156</v>
      </c>
      <c r="GZ78" s="86">
        <f t="shared" si="83"/>
        <v>0.1342543199162386</v>
      </c>
      <c r="HA78" s="86">
        <f t="shared" si="83"/>
        <v>0.1019426417642823</v>
      </c>
      <c r="HC78" s="86">
        <f t="shared" si="73"/>
        <v>3.6895982879695559E-6</v>
      </c>
      <c r="HD78" s="86">
        <f t="shared" si="73"/>
        <v>5.764303819460819E-7</v>
      </c>
      <c r="HE78" s="86">
        <f t="shared" si="73"/>
        <v>2.0299715929494896E-7</v>
      </c>
      <c r="HF78" s="86">
        <f t="shared" si="73"/>
        <v>6.9055111325283374E-7</v>
      </c>
      <c r="HG78" s="86">
        <f t="shared" si="87"/>
        <v>6.4811677735624601E-6</v>
      </c>
      <c r="HH78" s="86">
        <f t="shared" si="87"/>
        <v>1.06198943193119E-5</v>
      </c>
      <c r="HI78" s="86">
        <f t="shared" si="87"/>
        <v>2.5531412075968599E-6</v>
      </c>
      <c r="HJ78" s="86">
        <f t="shared" si="87"/>
        <v>3.9474340124896564E-7</v>
      </c>
      <c r="HK78" s="86">
        <f t="shared" si="87"/>
        <v>3.8257496090049466E-7</v>
      </c>
      <c r="HL78" s="86">
        <f t="shared" si="87"/>
        <v>2.6153132280888994E-6</v>
      </c>
      <c r="HM78" s="86">
        <f t="shared" si="87"/>
        <v>3.0189209508677687E-6</v>
      </c>
      <c r="HN78" s="86">
        <f t="shared" si="87"/>
        <v>4.5710746432779435E-7</v>
      </c>
      <c r="HO78" s="86">
        <f t="shared" si="87"/>
        <v>5.7856297970753426E-7</v>
      </c>
      <c r="HP78" s="86">
        <f t="shared" si="87"/>
        <v>4.5951247976461797E-7</v>
      </c>
      <c r="HQ78" s="86">
        <f t="shared" si="87"/>
        <v>5.0739625276576913E-9</v>
      </c>
      <c r="HS78" s="86">
        <f t="shared" si="84"/>
        <v>1.3598427002128665E-29</v>
      </c>
      <c r="HT78" s="86">
        <f t="shared" si="84"/>
        <v>2.4753326466429898E-34</v>
      </c>
      <c r="HU78" s="86">
        <f t="shared" si="84"/>
        <v>2.9689597822706599E-36</v>
      </c>
      <c r="HV78" s="86">
        <f t="shared" si="84"/>
        <v>2.817511983547922E-33</v>
      </c>
      <c r="HW78" s="86">
        <f t="shared" si="84"/>
        <v>1.7704331691719126E-28</v>
      </c>
      <c r="HX78" s="86">
        <f t="shared" si="84"/>
        <v>1.4006804052898332E-28</v>
      </c>
      <c r="HY78" s="86">
        <f t="shared" si="84"/>
        <v>1.0744850963191309E-32</v>
      </c>
      <c r="HZ78" s="86">
        <f t="shared" si="84"/>
        <v>1.4818543106089734E-37</v>
      </c>
      <c r="IA78" s="86">
        <f t="shared" si="84"/>
        <v>1.0834338105543517E-37</v>
      </c>
      <c r="IB78" s="86">
        <f t="shared" si="84"/>
        <v>3.1106670505079983E-33</v>
      </c>
      <c r="IC78" s="86">
        <f t="shared" si="84"/>
        <v>7.0386591542649248E-32</v>
      </c>
      <c r="ID78" s="86">
        <f t="shared" si="84"/>
        <v>3.8433120027245521E-35</v>
      </c>
      <c r="IE78" s="86">
        <f t="shared" si="84"/>
        <v>2.2329839810961666E-35</v>
      </c>
      <c r="IF78" s="86">
        <f t="shared" si="84"/>
        <v>4.0953920794214106E-23</v>
      </c>
      <c r="IG78" s="86">
        <f t="shared" si="84"/>
        <v>1.5356260031204145E-20</v>
      </c>
      <c r="II78" s="86">
        <f t="shared" si="85"/>
        <v>1.9679031694382397E-112</v>
      </c>
      <c r="IJ78" s="86">
        <f t="shared" si="85"/>
        <v>1.0306350268112284E-131</v>
      </c>
      <c r="IK78" s="86">
        <f t="shared" si="85"/>
        <v>1.188281745155969E-138</v>
      </c>
      <c r="IL78" s="86">
        <f t="shared" si="85"/>
        <v>6.8756107391576909E-127</v>
      </c>
      <c r="IM78" s="86">
        <f t="shared" si="85"/>
        <v>1.1871129682190477E-109</v>
      </c>
      <c r="IN78" s="86">
        <f t="shared" si="85"/>
        <v>5.8595913778330974E-111</v>
      </c>
      <c r="IO78" s="86">
        <f t="shared" si="85"/>
        <v>7.7247346743197466E-128</v>
      </c>
      <c r="IP78" s="86">
        <f t="shared" si="85"/>
        <v>6.3583549306040185E-151</v>
      </c>
      <c r="IQ78" s="86">
        <f t="shared" si="85"/>
        <v>8.3512113049777518E-146</v>
      </c>
      <c r="IR78" s="86">
        <f t="shared" si="85"/>
        <v>2.7914614938776503E-128</v>
      </c>
      <c r="IS78" s="86">
        <f t="shared" si="85"/>
        <v>3.6998574409774974E-123</v>
      </c>
      <c r="IT78" s="86">
        <f t="shared" si="85"/>
        <v>2.9188098933268805E-134</v>
      </c>
      <c r="IU78" s="86">
        <f t="shared" si="85"/>
        <v>1.7798547171069703E-136</v>
      </c>
      <c r="IV78" s="86">
        <f t="shared" si="85"/>
        <v>1.2145732256109463E-62</v>
      </c>
      <c r="IW78" s="86">
        <f t="shared" si="85"/>
        <v>1.2010287469371466E-64</v>
      </c>
      <c r="IY78" s="86">
        <f t="shared" si="86"/>
        <v>0.1567784172512309</v>
      </c>
      <c r="IZ78" s="86">
        <f t="shared" si="86"/>
        <v>0.13828803920456206</v>
      </c>
      <c r="JA78" s="86">
        <f t="shared" si="86"/>
        <v>0.12305693721388711</v>
      </c>
      <c r="JB78" s="86">
        <f t="shared" si="86"/>
        <v>0.12598686529324071</v>
      </c>
      <c r="JC78" s="86">
        <f t="shared" si="86"/>
        <v>0.11371653382539153</v>
      </c>
      <c r="JD78" s="86">
        <f t="shared" si="86"/>
        <v>0.11601575088534799</v>
      </c>
      <c r="JE78" s="86">
        <f t="shared" si="86"/>
        <v>0.10117434972307061</v>
      </c>
      <c r="JF78" s="86">
        <f t="shared" si="86"/>
        <v>8.2324477274938024E-2</v>
      </c>
      <c r="JG78" s="86">
        <f t="shared" si="86"/>
        <v>7.9879805080167676E-2</v>
      </c>
      <c r="JH78" s="86">
        <f t="shared" si="86"/>
        <v>9.4200480606894732E-2</v>
      </c>
      <c r="JI78" s="86">
        <f t="shared" si="86"/>
        <v>0.12522740707257368</v>
      </c>
      <c r="JJ78" s="86">
        <f t="shared" si="86"/>
        <v>0.1161809931338646</v>
      </c>
      <c r="JK78" s="86">
        <f t="shared" si="86"/>
        <v>0.15543016477054128</v>
      </c>
      <c r="JL78" s="86">
        <f t="shared" si="86"/>
        <v>0.13425477942871836</v>
      </c>
      <c r="JM78" s="86">
        <f t="shared" si="86"/>
        <v>0.10194264683824483</v>
      </c>
    </row>
    <row r="79" spans="2:273" x14ac:dyDescent="0.25">
      <c r="B79" s="2">
        <v>52</v>
      </c>
      <c r="C79" s="37">
        <v>136.74600000000001</v>
      </c>
      <c r="D79" s="37">
        <v>150.15</v>
      </c>
      <c r="E79" s="37">
        <v>149.75</v>
      </c>
      <c r="F79" s="37">
        <v>149.869</v>
      </c>
      <c r="G79" s="37">
        <v>162.25800000000001</v>
      </c>
      <c r="H79" s="37">
        <v>154.4</v>
      </c>
      <c r="I79" s="37">
        <v>151.36199999999999</v>
      </c>
      <c r="J79" s="37">
        <v>151.18299999999999</v>
      </c>
      <c r="K79" s="37">
        <v>156.37299999999999</v>
      </c>
      <c r="L79" s="37">
        <v>152.11699999999999</v>
      </c>
      <c r="M79" s="37">
        <v>158.066</v>
      </c>
      <c r="N79" s="37">
        <v>155.066</v>
      </c>
      <c r="O79" s="37">
        <v>159.017</v>
      </c>
      <c r="P79" s="37">
        <v>148.59399999999999</v>
      </c>
      <c r="Q79" s="37">
        <v>127.562</v>
      </c>
      <c r="S79" s="4">
        <f t="shared" si="88"/>
        <v>139.79431542704296</v>
      </c>
      <c r="T79" s="4">
        <f t="shared" si="88"/>
        <v>149.84808319087631</v>
      </c>
      <c r="U79" s="4">
        <f t="shared" si="88"/>
        <v>149.47345141516743</v>
      </c>
      <c r="V79" s="4">
        <f t="shared" si="88"/>
        <v>150.80752761008023</v>
      </c>
      <c r="W79" s="4">
        <f t="shared" si="88"/>
        <v>159.06308922572987</v>
      </c>
      <c r="X79" s="4">
        <f t="shared" si="88"/>
        <v>153.89991428201793</v>
      </c>
      <c r="Y79" s="4">
        <f t="shared" si="88"/>
        <v>151.99817584765776</v>
      </c>
      <c r="Z79" s="4">
        <f t="shared" si="88"/>
        <v>149.09005885392901</v>
      </c>
      <c r="AA79" s="4">
        <f t="shared" si="88"/>
        <v>153.97683360781045</v>
      </c>
      <c r="AB79" s="4">
        <f t="shared" si="88"/>
        <v>151.61908753733945</v>
      </c>
      <c r="AC79" s="4">
        <f t="shared" si="88"/>
        <v>158.02430928211714</v>
      </c>
      <c r="AD79" s="4">
        <f t="shared" si="88"/>
        <v>155.10163561351055</v>
      </c>
      <c r="AE79" s="4">
        <f t="shared" si="88"/>
        <v>163.57666723422975</v>
      </c>
      <c r="AF79" s="4">
        <f t="shared" si="88"/>
        <v>151.58744940538767</v>
      </c>
      <c r="AG79" s="4">
        <f t="shared" si="88"/>
        <v>131.3295914433784</v>
      </c>
      <c r="AI79" s="4">
        <f t="shared" si="89"/>
        <v>-3.0483154270429509</v>
      </c>
      <c r="AJ79" s="4">
        <f t="shared" si="89"/>
        <v>0.30191680912369634</v>
      </c>
      <c r="AK79" s="4">
        <f t="shared" si="89"/>
        <v>0.27654858483256817</v>
      </c>
      <c r="AL79" s="4">
        <f t="shared" si="89"/>
        <v>-0.93852761008022867</v>
      </c>
      <c r="AM79" s="4">
        <f t="shared" si="89"/>
        <v>3.1949107742701415</v>
      </c>
      <c r="AN79" s="4">
        <f t="shared" si="89"/>
        <v>0.50008571798207413</v>
      </c>
      <c r="AO79" s="4">
        <f t="shared" si="89"/>
        <v>-0.63617584765776769</v>
      </c>
      <c r="AP79" s="4">
        <f t="shared" si="89"/>
        <v>2.0929411460709844</v>
      </c>
      <c r="AQ79" s="4">
        <f t="shared" si="89"/>
        <v>2.3961663921895422</v>
      </c>
      <c r="AR79" s="4">
        <f t="shared" si="89"/>
        <v>0.4979124626605369</v>
      </c>
      <c r="AS79" s="4">
        <f t="shared" si="89"/>
        <v>4.1690717882858053E-2</v>
      </c>
      <c r="AT79" s="4">
        <f t="shared" si="89"/>
        <v>-3.5635613510550002E-2</v>
      </c>
      <c r="AU79" s="4">
        <f t="shared" si="89"/>
        <v>-4.5596672342297495</v>
      </c>
      <c r="AV79" s="4">
        <f t="shared" si="89"/>
        <v>-2.993449405387679</v>
      </c>
      <c r="AW79" s="4">
        <f t="shared" si="89"/>
        <v>-3.7675914433784072</v>
      </c>
      <c r="AY79" s="2">
        <f t="shared" si="80"/>
        <v>73.451142182381574</v>
      </c>
      <c r="AZ79" s="2">
        <f t="shared" si="80"/>
        <v>75.821016521498066</v>
      </c>
      <c r="BA79" s="2">
        <f t="shared" si="80"/>
        <v>84.21955620393436</v>
      </c>
      <c r="BB79" s="2">
        <f t="shared" si="80"/>
        <v>82.306065906413167</v>
      </c>
      <c r="BC79" s="2">
        <f t="shared" si="80"/>
        <v>95.935391420310623</v>
      </c>
      <c r="BD79" s="2">
        <f t="shared" si="80"/>
        <v>86.915440984381519</v>
      </c>
      <c r="BE79" s="2">
        <f t="shared" si="80"/>
        <v>90.112281368241383</v>
      </c>
      <c r="BF79" s="2">
        <f t="shared" si="80"/>
        <v>96.16371734662448</v>
      </c>
      <c r="BG79" s="2">
        <f t="shared" si="80"/>
        <v>101.23878528228593</v>
      </c>
      <c r="BH79" s="2">
        <f t="shared" si="80"/>
        <v>96.223867471760144</v>
      </c>
      <c r="BI79" s="2">
        <f t="shared" si="80"/>
        <v>93.35646739081821</v>
      </c>
      <c r="BJ79" s="2">
        <f t="shared" si="80"/>
        <v>94.75808834321802</v>
      </c>
      <c r="BK79" s="2">
        <f t="shared" si="80"/>
        <v>94.416850172328722</v>
      </c>
      <c r="BL79" s="2">
        <f t="shared" si="80"/>
        <v>95.249290105845049</v>
      </c>
      <c r="BM79" s="2">
        <f t="shared" si="80"/>
        <v>93.640797582036271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85.303908536585354</v>
      </c>
      <c r="DL79" s="2">
        <f t="shared" si="90"/>
        <v>84.912993031358894</v>
      </c>
      <c r="DM79" s="2">
        <f t="shared" si="90"/>
        <v>92.001782864705717</v>
      </c>
      <c r="DN79" s="2">
        <f t="shared" si="90"/>
        <v>90.337527888069573</v>
      </c>
      <c r="DO79" s="2">
        <f t="shared" si="90"/>
        <v>95.594761250377516</v>
      </c>
      <c r="DP79" s="2">
        <f t="shared" si="90"/>
        <v>87.029054213228648</v>
      </c>
      <c r="DQ79" s="2">
        <f t="shared" si="90"/>
        <v>91.345781707317059</v>
      </c>
      <c r="DR79" s="2">
        <f t="shared" si="90"/>
        <v>98.118307582886544</v>
      </c>
      <c r="DS79" s="2">
        <f t="shared" si="90"/>
        <v>103.16984538789802</v>
      </c>
      <c r="DT79" s="2">
        <f t="shared" si="90"/>
        <v>97.936004878048806</v>
      </c>
      <c r="DU79" s="2">
        <f t="shared" si="90"/>
        <v>95.466383116883108</v>
      </c>
      <c r="DV79" s="2">
        <f t="shared" si="90"/>
        <v>99.17161885854739</v>
      </c>
      <c r="DW79" s="2">
        <f t="shared" si="90"/>
        <v>103.2813895470383</v>
      </c>
      <c r="DX79" s="2">
        <f t="shared" si="90"/>
        <v>102.5772746400886</v>
      </c>
      <c r="DY79" s="2">
        <f t="shared" si="90"/>
        <v>96.767891463414642</v>
      </c>
      <c r="EA79" s="2">
        <f t="shared" si="91"/>
        <v>69.603742243309824</v>
      </c>
      <c r="EB79" s="2">
        <f t="shared" si="91"/>
        <v>72.302220348474222</v>
      </c>
      <c r="EC79" s="2">
        <f t="shared" si="91"/>
        <v>80.965735106386191</v>
      </c>
      <c r="ED79" s="2">
        <f t="shared" si="91"/>
        <v>79.029249682264577</v>
      </c>
      <c r="EE79" s="2">
        <f t="shared" si="91"/>
        <v>96.092682006604363</v>
      </c>
      <c r="EF79" s="2">
        <f t="shared" si="91"/>
        <v>86.863049210823007</v>
      </c>
      <c r="EG79" s="2">
        <f t="shared" si="91"/>
        <v>89.495002982656843</v>
      </c>
      <c r="EH79" s="2">
        <f t="shared" si="91"/>
        <v>95.085628702942614</v>
      </c>
      <c r="EI79" s="2">
        <f t="shared" si="91"/>
        <v>100.15382520622101</v>
      </c>
      <c r="EJ79" s="2">
        <f t="shared" si="91"/>
        <v>95.344419851166535</v>
      </c>
      <c r="EK79" s="2">
        <f t="shared" si="91"/>
        <v>92.443910398230088</v>
      </c>
      <c r="EL79" s="2">
        <f t="shared" si="91"/>
        <v>92.891085760257454</v>
      </c>
      <c r="EM79" s="2">
        <f t="shared" si="91"/>
        <v>91.241681488346501</v>
      </c>
      <c r="EN79" s="2">
        <f t="shared" si="91"/>
        <v>92.323842200798182</v>
      </c>
      <c r="EO79" s="2">
        <f t="shared" si="91"/>
        <v>92.064089344291745</v>
      </c>
      <c r="EQ79" s="2">
        <f t="shared" si="92"/>
        <v>68.796631673094097</v>
      </c>
      <c r="ER79" s="2">
        <f t="shared" si="92"/>
        <v>72.441785125406398</v>
      </c>
      <c r="ES79" s="2">
        <f t="shared" si="92"/>
        <v>80.802619677109618</v>
      </c>
      <c r="ET79" s="2">
        <f t="shared" si="92"/>
        <v>79.351036075369251</v>
      </c>
      <c r="EU79" s="2">
        <f t="shared" si="92"/>
        <v>91.289968169608457</v>
      </c>
      <c r="EV79" s="2">
        <f t="shared" si="92"/>
        <v>86.364967723136971</v>
      </c>
      <c r="EW79" s="2">
        <f t="shared" si="92"/>
        <v>88.588068659546281</v>
      </c>
      <c r="EX79" s="2">
        <f t="shared" si="92"/>
        <v>92.340269282883071</v>
      </c>
      <c r="EY79" s="2">
        <f t="shared" si="92"/>
        <v>96.864015793920814</v>
      </c>
      <c r="EZ79" s="2">
        <f t="shared" si="92"/>
        <v>93.743481451004399</v>
      </c>
      <c r="FA79" s="2">
        <f t="shared" si="92"/>
        <v>91.810882139712746</v>
      </c>
      <c r="FB79" s="2">
        <f t="shared" si="92"/>
        <v>92.223336220369049</v>
      </c>
      <c r="FC79" s="2">
        <f t="shared" si="92"/>
        <v>91.364763409189663</v>
      </c>
      <c r="FD79" s="2">
        <f t="shared" si="92"/>
        <v>93.575994553177708</v>
      </c>
      <c r="FE79" s="2">
        <f t="shared" si="92"/>
        <v>94.608856427626122</v>
      </c>
      <c r="FG79" s="2">
        <f t="shared" si="93"/>
        <v>0.75494322050762497</v>
      </c>
      <c r="FH79" s="2">
        <f t="shared" si="93"/>
        <v>0.72096957890998381</v>
      </c>
      <c r="FI79" s="2">
        <f t="shared" si="93"/>
        <v>0.70516343330350761</v>
      </c>
      <c r="FJ79" s="2">
        <f t="shared" si="93"/>
        <v>0.71023002100735266</v>
      </c>
      <c r="FK79" s="2">
        <f t="shared" si="93"/>
        <v>0.6846009710924631</v>
      </c>
      <c r="FL79" s="2">
        <f t="shared" si="93"/>
        <v>0.68423044696777213</v>
      </c>
      <c r="FM79" s="2">
        <f t="shared" si="93"/>
        <v>0.66644552467611573</v>
      </c>
      <c r="FN79" s="2">
        <f t="shared" si="93"/>
        <v>0.64445508718123334</v>
      </c>
      <c r="FO79" s="2">
        <f t="shared" si="93"/>
        <v>0.64019151048127554</v>
      </c>
      <c r="FP79" s="2">
        <f t="shared" si="93"/>
        <v>0.66061877144015535</v>
      </c>
      <c r="FQ79" s="2">
        <f t="shared" si="93"/>
        <v>0.69806551011900797</v>
      </c>
      <c r="FR79" s="2">
        <f t="shared" si="93"/>
        <v>0.70272703636433165</v>
      </c>
      <c r="FS79" s="2">
        <f t="shared" si="93"/>
        <v>0.73627573463510498</v>
      </c>
      <c r="FT79" s="2">
        <f t="shared" si="93"/>
        <v>0.71468985209489266</v>
      </c>
      <c r="FU79" s="2">
        <f t="shared" si="93"/>
        <v>0.66481714141281623</v>
      </c>
      <c r="FW79" s="2">
        <f t="shared" si="82"/>
        <v>3.9957664143562422E-5</v>
      </c>
      <c r="FX79" s="2">
        <f t="shared" si="82"/>
        <v>4.9876825633225994E-5</v>
      </c>
      <c r="FY79" s="2">
        <f t="shared" si="82"/>
        <v>5.721968375230906E-5</v>
      </c>
      <c r="FZ79" s="2">
        <f t="shared" si="82"/>
        <v>5.1854304035798316E-5</v>
      </c>
      <c r="GA79" s="2">
        <f t="shared" si="82"/>
        <v>5.1400794479811572E-5</v>
      </c>
      <c r="GB79" s="2">
        <f t="shared" si="82"/>
        <v>5.531595317458077E-5</v>
      </c>
      <c r="GC79" s="2">
        <f t="shared" si="82"/>
        <v>6.3004407991387469E-5</v>
      </c>
      <c r="GD79" s="2">
        <f t="shared" si="82"/>
        <v>6.0066559558588725E-5</v>
      </c>
      <c r="GE79" s="2">
        <f t="shared" si="82"/>
        <v>6.9788195453965353E-5</v>
      </c>
      <c r="GF79" s="2">
        <f t="shared" si="82"/>
        <v>5.477396693318057E-5</v>
      </c>
      <c r="GG79" s="2">
        <f t="shared" si="82"/>
        <v>5.018085237269441E-5</v>
      </c>
      <c r="GH79" s="2">
        <f t="shared" si="82"/>
        <v>4.5083340685283541E-5</v>
      </c>
      <c r="GI79" s="2">
        <f t="shared" si="82"/>
        <v>4.485627037088616E-5</v>
      </c>
      <c r="GJ79" s="2">
        <f t="shared" si="82"/>
        <v>3.1608979394577421E-5</v>
      </c>
      <c r="GK79" s="2">
        <f t="shared" si="82"/>
        <v>2.9235378336356625E-5</v>
      </c>
      <c r="GM79" s="86">
        <f t="shared" si="83"/>
        <v>0.18674634846957608</v>
      </c>
      <c r="GN79" s="86">
        <f t="shared" si="83"/>
        <v>0.16980309284713363</v>
      </c>
      <c r="GO79" s="86">
        <f t="shared" si="83"/>
        <v>0.1530207176756069</v>
      </c>
      <c r="GP79" s="86">
        <f t="shared" si="83"/>
        <v>0.15587721202845381</v>
      </c>
      <c r="GQ79" s="86">
        <f t="shared" si="83"/>
        <v>0.14485367205204605</v>
      </c>
      <c r="GR79" s="86">
        <f t="shared" si="83"/>
        <v>0.14810399287686421</v>
      </c>
      <c r="GS79" s="86">
        <f t="shared" si="83"/>
        <v>0.13178702589016905</v>
      </c>
      <c r="GT79" s="86">
        <f t="shared" si="83"/>
        <v>0.11008207706825164</v>
      </c>
      <c r="GU79" s="86">
        <f t="shared" si="83"/>
        <v>0.10748462179596016</v>
      </c>
      <c r="GV79" s="86">
        <f t="shared" si="83"/>
        <v>0.12329878363096206</v>
      </c>
      <c r="GW79" s="86">
        <f t="shared" si="83"/>
        <v>0.15740712296519238</v>
      </c>
      <c r="GX79" s="86">
        <f t="shared" si="83"/>
        <v>0.14439186304716084</v>
      </c>
      <c r="GY79" s="86">
        <f t="shared" si="83"/>
        <v>0.1887655708823584</v>
      </c>
      <c r="GZ79" s="86">
        <f t="shared" si="83"/>
        <v>0.16581510462479845</v>
      </c>
      <c r="HA79" s="86">
        <f t="shared" si="83"/>
        <v>0.13330997485647542</v>
      </c>
      <c r="HC79" s="86">
        <f t="shared" si="73"/>
        <v>6.5210357315927639E-6</v>
      </c>
      <c r="HD79" s="86">
        <f t="shared" si="73"/>
        <v>1.1348394911461855E-6</v>
      </c>
      <c r="HE79" s="86">
        <f t="shared" si="73"/>
        <v>4.21622932980389E-7</v>
      </c>
      <c r="HF79" s="86">
        <f t="shared" si="73"/>
        <v>1.3400818987099611E-6</v>
      </c>
      <c r="HG79" s="86">
        <f t="shared" si="87"/>
        <v>1.1377133599070461E-5</v>
      </c>
      <c r="HH79" s="86">
        <f t="shared" si="87"/>
        <v>1.8550414380910153E-5</v>
      </c>
      <c r="HI79" s="86">
        <f t="shared" si="87"/>
        <v>4.866796411460677E-6</v>
      </c>
      <c r="HJ79" s="86">
        <f t="shared" si="87"/>
        <v>8.3471523850297974E-7</v>
      </c>
      <c r="HK79" s="86">
        <f t="shared" si="87"/>
        <v>8.0841264327861463E-7</v>
      </c>
      <c r="HL79" s="86">
        <f t="shared" si="87"/>
        <v>4.9430101440113006E-6</v>
      </c>
      <c r="HM79" s="86">
        <f t="shared" si="87"/>
        <v>5.5822748614205206E-6</v>
      </c>
      <c r="HN79" s="86">
        <f t="shared" si="87"/>
        <v>9.0486300458869315E-7</v>
      </c>
      <c r="HO79" s="86">
        <f t="shared" si="87"/>
        <v>1.1446627124127088E-6</v>
      </c>
      <c r="HP79" s="86">
        <f t="shared" si="87"/>
        <v>9.1574787094391116E-7</v>
      </c>
      <c r="HQ79" s="86">
        <f t="shared" si="87"/>
        <v>1.3030833026395461E-8</v>
      </c>
      <c r="HS79" s="86">
        <f t="shared" si="84"/>
        <v>6.6208686973611089E-29</v>
      </c>
      <c r="HT79" s="86">
        <f t="shared" si="84"/>
        <v>1.6453675269210807E-33</v>
      </c>
      <c r="HU79" s="86">
        <f t="shared" si="84"/>
        <v>2.2551060304122071E-35</v>
      </c>
      <c r="HV79" s="86">
        <f t="shared" si="84"/>
        <v>1.7666582239583372E-32</v>
      </c>
      <c r="HW79" s="86">
        <f t="shared" si="84"/>
        <v>8.5113778195129256E-28</v>
      </c>
      <c r="HX79" s="86">
        <f t="shared" si="84"/>
        <v>6.8978185665004071E-28</v>
      </c>
      <c r="HY79" s="86">
        <f t="shared" si="84"/>
        <v>6.9161136649546118E-32</v>
      </c>
      <c r="HZ79" s="86">
        <f t="shared" si="84"/>
        <v>1.2926102824017873E-36</v>
      </c>
      <c r="IA79" s="86">
        <f t="shared" si="84"/>
        <v>9.4469304166332495E-37</v>
      </c>
      <c r="IB79" s="86">
        <f t="shared" si="84"/>
        <v>1.9879345977076457E-32</v>
      </c>
      <c r="IC79" s="86">
        <f t="shared" si="84"/>
        <v>4.1011818313998026E-31</v>
      </c>
      <c r="ID79" s="86">
        <f t="shared" si="84"/>
        <v>2.612929881070741E-34</v>
      </c>
      <c r="IE79" s="86">
        <f t="shared" si="84"/>
        <v>1.5513943950967291E-34</v>
      </c>
      <c r="IF79" s="86">
        <f t="shared" si="84"/>
        <v>1.3590285302572451E-22</v>
      </c>
      <c r="IG79" s="86">
        <f t="shared" si="84"/>
        <v>4.3544589088479805E-20</v>
      </c>
      <c r="II79" s="86">
        <f t="shared" si="85"/>
        <v>1.8890882654520277E-110</v>
      </c>
      <c r="IJ79" s="86">
        <f t="shared" si="85"/>
        <v>2.466498274654217E-129</v>
      </c>
      <c r="IK79" s="86">
        <f t="shared" si="85"/>
        <v>4.1273839402340851E-136</v>
      </c>
      <c r="IL79" s="86">
        <f t="shared" si="85"/>
        <v>1.370457662477342E-124</v>
      </c>
      <c r="IM79" s="86">
        <f t="shared" si="85"/>
        <v>1.1364403797183521E-107</v>
      </c>
      <c r="IN79" s="86">
        <f t="shared" si="85"/>
        <v>6.1336078759402373E-109</v>
      </c>
      <c r="IO79" s="86">
        <f t="shared" si="85"/>
        <v>1.7819215708532848E-125</v>
      </c>
      <c r="IP79" s="86">
        <f t="shared" si="85"/>
        <v>3.8509359169229007E-148</v>
      </c>
      <c r="IQ79" s="86">
        <f t="shared" si="85"/>
        <v>4.4667345487372058E-143</v>
      </c>
      <c r="IR79" s="86">
        <f t="shared" si="85"/>
        <v>6.07799579270488E-126</v>
      </c>
      <c r="IS79" s="86">
        <f t="shared" si="85"/>
        <v>6.192704992100187E-121</v>
      </c>
      <c r="IT79" s="86">
        <f t="shared" si="85"/>
        <v>7.3565227765704295E-132</v>
      </c>
      <c r="IU79" s="86">
        <f t="shared" si="85"/>
        <v>4.9066575687620487E-134</v>
      </c>
      <c r="IV79" s="86">
        <f t="shared" si="85"/>
        <v>1.4164965176521517E-61</v>
      </c>
      <c r="IW79" s="86">
        <f t="shared" si="85"/>
        <v>1.4902643564818767E-63</v>
      </c>
      <c r="IY79" s="86">
        <f t="shared" si="86"/>
        <v>0.18675286950530767</v>
      </c>
      <c r="IZ79" s="86">
        <f t="shared" si="86"/>
        <v>0.16980422768662479</v>
      </c>
      <c r="JA79" s="86">
        <f t="shared" si="86"/>
        <v>0.15302113929853989</v>
      </c>
      <c r="JB79" s="86">
        <f t="shared" si="86"/>
        <v>0.15587855211035251</v>
      </c>
      <c r="JC79" s="86">
        <f t="shared" si="86"/>
        <v>0.14486504918564513</v>
      </c>
      <c r="JD79" s="86">
        <f t="shared" si="86"/>
        <v>0.14812254329124511</v>
      </c>
      <c r="JE79" s="86">
        <f t="shared" si="86"/>
        <v>0.13179189268658051</v>
      </c>
      <c r="JF79" s="86">
        <f t="shared" si="86"/>
        <v>0.11008291178349014</v>
      </c>
      <c r="JG79" s="86">
        <f t="shared" si="86"/>
        <v>0.10748543020860343</v>
      </c>
      <c r="JH79" s="86">
        <f t="shared" si="86"/>
        <v>0.12330372664110607</v>
      </c>
      <c r="JI79" s="86">
        <f t="shared" si="86"/>
        <v>0.1574127052400538</v>
      </c>
      <c r="JJ79" s="86">
        <f t="shared" si="86"/>
        <v>0.14439276791016542</v>
      </c>
      <c r="JK79" s="86">
        <f t="shared" si="86"/>
        <v>0.18876671554507082</v>
      </c>
      <c r="JL79" s="86">
        <f t="shared" si="86"/>
        <v>0.1658160203726694</v>
      </c>
      <c r="JM79" s="86">
        <f t="shared" si="86"/>
        <v>0.13330998788730844</v>
      </c>
    </row>
    <row r="80" spans="2:273" x14ac:dyDescent="0.25">
      <c r="B80" s="2">
        <v>53</v>
      </c>
      <c r="C80" s="37">
        <v>145.44800000000001</v>
      </c>
      <c r="D80" s="37">
        <v>165.767</v>
      </c>
      <c r="E80" s="37">
        <v>162.46700000000001</v>
      </c>
      <c r="F80" s="37">
        <v>164.31100000000001</v>
      </c>
      <c r="G80" s="37">
        <v>176.5</v>
      </c>
      <c r="H80" s="37">
        <v>170.2</v>
      </c>
      <c r="I80" s="37">
        <v>168.39699999999999</v>
      </c>
      <c r="J80" s="37">
        <v>165.55</v>
      </c>
      <c r="K80" s="37">
        <v>170.16900000000001</v>
      </c>
      <c r="L80" s="37">
        <v>166.483</v>
      </c>
      <c r="M80" s="37">
        <v>173.34399999999999</v>
      </c>
      <c r="N80" s="37">
        <v>167.721</v>
      </c>
      <c r="O80" s="37">
        <v>172.62700000000001</v>
      </c>
      <c r="P80" s="37">
        <v>159.81200000000001</v>
      </c>
      <c r="Q80" s="37">
        <v>137.10900000000001</v>
      </c>
      <c r="S80" s="4">
        <f t="shared" si="88"/>
        <v>147.96579973890437</v>
      </c>
      <c r="T80" s="4">
        <f t="shared" si="88"/>
        <v>161.06991895137517</v>
      </c>
      <c r="U80" s="4">
        <f t="shared" si="88"/>
        <v>160.19392180466116</v>
      </c>
      <c r="V80" s="4">
        <f t="shared" si="88"/>
        <v>161.78409635943996</v>
      </c>
      <c r="W80" s="4">
        <f t="shared" si="88"/>
        <v>170.86380206976969</v>
      </c>
      <c r="X80" s="4">
        <f t="shared" si="88"/>
        <v>166.44211924504475</v>
      </c>
      <c r="Y80" s="4">
        <f t="shared" si="88"/>
        <v>164.81199225306867</v>
      </c>
      <c r="Z80" s="4">
        <f t="shared" si="88"/>
        <v>161.41740788712085</v>
      </c>
      <c r="AA80" s="4">
        <f t="shared" si="88"/>
        <v>166.49097678582604</v>
      </c>
      <c r="AB80" s="4">
        <f t="shared" si="88"/>
        <v>163.37878138394458</v>
      </c>
      <c r="AC80" s="4">
        <f t="shared" si="88"/>
        <v>169.19493826227557</v>
      </c>
      <c r="AD80" s="4">
        <f t="shared" si="88"/>
        <v>165.12279000982718</v>
      </c>
      <c r="AE80" s="4">
        <f t="shared" si="88"/>
        <v>173.26611218271279</v>
      </c>
      <c r="AF80" s="4">
        <f t="shared" si="88"/>
        <v>160.41731296778678</v>
      </c>
      <c r="AG80" s="4">
        <f t="shared" si="88"/>
        <v>139.22228781442209</v>
      </c>
      <c r="AI80" s="4">
        <f t="shared" si="89"/>
        <v>-2.5177997389043583</v>
      </c>
      <c r="AJ80" s="4">
        <f t="shared" si="89"/>
        <v>4.697081048624824</v>
      </c>
      <c r="AK80" s="4">
        <f t="shared" si="89"/>
        <v>2.2730781953388544</v>
      </c>
      <c r="AL80" s="4">
        <f t="shared" si="89"/>
        <v>2.5269036405600502</v>
      </c>
      <c r="AM80" s="4">
        <f t="shared" si="89"/>
        <v>5.6361979302303098</v>
      </c>
      <c r="AN80" s="4">
        <f t="shared" si="89"/>
        <v>3.757880754955238</v>
      </c>
      <c r="AO80" s="4">
        <f t="shared" si="89"/>
        <v>3.5850077469313248</v>
      </c>
      <c r="AP80" s="4">
        <f t="shared" si="89"/>
        <v>4.1325921128791663</v>
      </c>
      <c r="AQ80" s="4">
        <f t="shared" si="89"/>
        <v>3.6780232141739759</v>
      </c>
      <c r="AR80" s="4">
        <f t="shared" si="89"/>
        <v>3.1042186160554195</v>
      </c>
      <c r="AS80" s="4">
        <f t="shared" si="89"/>
        <v>4.1490617377244234</v>
      </c>
      <c r="AT80" s="4">
        <f t="shared" si="89"/>
        <v>2.5982099901728191</v>
      </c>
      <c r="AU80" s="4">
        <f t="shared" si="89"/>
        <v>-0.63911218271277903</v>
      </c>
      <c r="AV80" s="4">
        <f t="shared" si="89"/>
        <v>-0.60531296778677302</v>
      </c>
      <c r="AW80" s="4">
        <f t="shared" si="89"/>
        <v>-2.1132878144220797</v>
      </c>
      <c r="AY80" s="2">
        <f t="shared" si="80"/>
        <v>73.165019136800566</v>
      </c>
      <c r="AZ80" s="2">
        <f t="shared" si="80"/>
        <v>75.563981123461858</v>
      </c>
      <c r="BA80" s="2">
        <f t="shared" si="80"/>
        <v>83.980618758854106</v>
      </c>
      <c r="BB80" s="2">
        <f t="shared" si="80"/>
        <v>82.084006846195678</v>
      </c>
      <c r="BC80" s="2">
        <f t="shared" si="80"/>
        <v>95.8460623997873</v>
      </c>
      <c r="BD80" s="2">
        <f t="shared" si="80"/>
        <v>86.752147915630786</v>
      </c>
      <c r="BE80" s="2">
        <f t="shared" si="80"/>
        <v>89.955489519500134</v>
      </c>
      <c r="BF80" s="2">
        <f t="shared" si="80"/>
        <v>95.965744412729251</v>
      </c>
      <c r="BG80" s="2">
        <f t="shared" si="80"/>
        <v>101.02571024856542</v>
      </c>
      <c r="BH80" s="2">
        <f t="shared" si="80"/>
        <v>96.026931350145091</v>
      </c>
      <c r="BI80" s="2">
        <f t="shared" si="80"/>
        <v>93.179815812543254</v>
      </c>
      <c r="BJ80" s="2">
        <f t="shared" si="80"/>
        <v>94.565018132065887</v>
      </c>
      <c r="BK80" s="2">
        <f t="shared" si="80"/>
        <v>94.177403742196972</v>
      </c>
      <c r="BL80" s="2">
        <f t="shared" si="80"/>
        <v>95.051104285484271</v>
      </c>
      <c r="BM80" s="2">
        <f t="shared" si="80"/>
        <v>93.527016001639595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85.631432645403365</v>
      </c>
      <c r="DL80" s="2">
        <f t="shared" si="90"/>
        <v>85.147802264808377</v>
      </c>
      <c r="DM80" s="2">
        <f t="shared" si="90"/>
        <v>92.25243281203575</v>
      </c>
      <c r="DN80" s="2">
        <f t="shared" si="90"/>
        <v>90.538994381870722</v>
      </c>
      <c r="DO80" s="2">
        <f t="shared" si="90"/>
        <v>95.774148897613998</v>
      </c>
      <c r="DP80" s="2">
        <f t="shared" si="90"/>
        <v>86.739418302627612</v>
      </c>
      <c r="DQ80" s="2">
        <f t="shared" si="90"/>
        <v>91.223865853658523</v>
      </c>
      <c r="DR80" s="2">
        <f t="shared" si="90"/>
        <v>98.05731819673926</v>
      </c>
      <c r="DS80" s="2">
        <f t="shared" si="90"/>
        <v>103.12588576430682</v>
      </c>
      <c r="DT80" s="2">
        <f t="shared" si="90"/>
        <v>97.80103989547041</v>
      </c>
      <c r="DU80" s="2">
        <f t="shared" si="90"/>
        <v>95.338903352461486</v>
      </c>
      <c r="DV80" s="2">
        <f t="shared" si="90"/>
        <v>99.212084461010718</v>
      </c>
      <c r="DW80" s="2">
        <f t="shared" si="90"/>
        <v>103.46172717770033</v>
      </c>
      <c r="DX80" s="2">
        <f t="shared" si="90"/>
        <v>102.7600354374308</v>
      </c>
      <c r="DY80" s="2">
        <f t="shared" si="90"/>
        <v>96.885184146341473</v>
      </c>
      <c r="EA80" s="2">
        <f t="shared" si="91"/>
        <v>69.474489993559473</v>
      </c>
      <c r="EB80" s="2">
        <f t="shared" si="91"/>
        <v>72.181194454278057</v>
      </c>
      <c r="EC80" s="2">
        <f t="shared" si="91"/>
        <v>80.826410242222479</v>
      </c>
      <c r="ED80" s="2">
        <f t="shared" si="91"/>
        <v>78.937919768919684</v>
      </c>
      <c r="EE80" s="2">
        <f t="shared" si="91"/>
        <v>95.87665637602754</v>
      </c>
      <c r="EF80" s="2">
        <f t="shared" si="91"/>
        <v>86.757547914317939</v>
      </c>
      <c r="EG80" s="2">
        <f t="shared" si="91"/>
        <v>89.376616942909763</v>
      </c>
      <c r="EH80" s="2">
        <f t="shared" si="91"/>
        <v>94.913625842511905</v>
      </c>
      <c r="EI80" s="2">
        <f t="shared" si="91"/>
        <v>99.949576967692053</v>
      </c>
      <c r="EJ80" s="2">
        <f t="shared" si="91"/>
        <v>95.195848069187448</v>
      </c>
      <c r="EK80" s="2">
        <f t="shared" si="91"/>
        <v>92.328163274336276</v>
      </c>
      <c r="EL80" s="2">
        <f t="shared" si="91"/>
        <v>92.772198049074831</v>
      </c>
      <c r="EM80" s="2">
        <f t="shared" si="91"/>
        <v>91.144483475845149</v>
      </c>
      <c r="EN80" s="2">
        <f t="shared" si="91"/>
        <v>92.244360556811074</v>
      </c>
      <c r="EO80" s="2">
        <f t="shared" si="91"/>
        <v>91.98277592543819</v>
      </c>
      <c r="EQ80" s="2">
        <f t="shared" si="92"/>
        <v>68.678121390537683</v>
      </c>
      <c r="ER80" s="2">
        <f t="shared" si="92"/>
        <v>72.317632822066457</v>
      </c>
      <c r="ES80" s="2">
        <f t="shared" si="92"/>
        <v>80.665104872384617</v>
      </c>
      <c r="ET80" s="2">
        <f t="shared" si="92"/>
        <v>79.2539669839704</v>
      </c>
      <c r="EU80" s="2">
        <f t="shared" si="92"/>
        <v>91.151108774274519</v>
      </c>
      <c r="EV80" s="2">
        <f t="shared" si="92"/>
        <v>86.267399943133029</v>
      </c>
      <c r="EW80" s="2">
        <f t="shared" si="92"/>
        <v>88.485387254687339</v>
      </c>
      <c r="EX80" s="2">
        <f t="shared" si="92"/>
        <v>92.213763075838983</v>
      </c>
      <c r="EY80" s="2">
        <f t="shared" si="92"/>
        <v>96.715836620400609</v>
      </c>
      <c r="EZ80" s="2">
        <f t="shared" si="92"/>
        <v>93.621585487649469</v>
      </c>
      <c r="FA80" s="2">
        <f t="shared" si="92"/>
        <v>91.705796096793406</v>
      </c>
      <c r="FB80" s="2">
        <f t="shared" si="92"/>
        <v>92.114563159386648</v>
      </c>
      <c r="FC80" s="2">
        <f t="shared" si="92"/>
        <v>91.265226724338504</v>
      </c>
      <c r="FD80" s="2">
        <f t="shared" si="92"/>
        <v>93.473361779412471</v>
      </c>
      <c r="FE80" s="2">
        <f t="shared" si="92"/>
        <v>94.474189883021921</v>
      </c>
      <c r="FG80" s="2">
        <f t="shared" si="93"/>
        <v>0.77158029747972967</v>
      </c>
      <c r="FH80" s="2">
        <f t="shared" si="93"/>
        <v>0.73911610060305388</v>
      </c>
      <c r="FI80" s="2">
        <f t="shared" si="93"/>
        <v>0.72394430191046899</v>
      </c>
      <c r="FJ80" s="2">
        <f t="shared" si="93"/>
        <v>0.72881226844957347</v>
      </c>
      <c r="FK80" s="2">
        <f t="shared" si="93"/>
        <v>0.70414210870847505</v>
      </c>
      <c r="FL80" s="2">
        <f t="shared" si="93"/>
        <v>0.7037846081993091</v>
      </c>
      <c r="FM80" s="2">
        <f t="shared" si="93"/>
        <v>0.68659656983312456</v>
      </c>
      <c r="FN80" s="2">
        <f t="shared" si="93"/>
        <v>0.66526737730866359</v>
      </c>
      <c r="FO80" s="2">
        <f t="shared" si="93"/>
        <v>0.66112213958592292</v>
      </c>
      <c r="FP80" s="2">
        <f t="shared" si="93"/>
        <v>0.68095331028620909</v>
      </c>
      <c r="FQ80" s="2">
        <f t="shared" si="93"/>
        <v>0.71711713400734023</v>
      </c>
      <c r="FR80" s="2">
        <f t="shared" si="93"/>
        <v>0.72160183006853784</v>
      </c>
      <c r="FS80" s="2">
        <f t="shared" si="93"/>
        <v>0.75376680033584598</v>
      </c>
      <c r="FT80" s="2">
        <f t="shared" si="93"/>
        <v>0.73309358027345728</v>
      </c>
      <c r="FU80" s="2">
        <f t="shared" si="93"/>
        <v>0.68502006724183151</v>
      </c>
      <c r="FW80" s="2">
        <f t="shared" si="82"/>
        <v>4.3812538602992569E-5</v>
      </c>
      <c r="FX80" s="2">
        <f t="shared" si="82"/>
        <v>5.4688588636748267E-5</v>
      </c>
      <c r="FY80" s="2">
        <f t="shared" si="82"/>
        <v>6.2739789272628168E-5</v>
      </c>
      <c r="FZ80" s="2">
        <f t="shared" si="82"/>
        <v>5.6856829307534441E-5</v>
      </c>
      <c r="GA80" s="2">
        <f t="shared" si="82"/>
        <v>5.635957092128584E-5</v>
      </c>
      <c r="GB80" s="2">
        <f t="shared" si="82"/>
        <v>6.0652412866016225E-5</v>
      </c>
      <c r="GC80" s="2">
        <f t="shared" si="82"/>
        <v>6.9082539701681309E-5</v>
      </c>
      <c r="GD80" s="2">
        <f t="shared" si="82"/>
        <v>6.5861291199683099E-5</v>
      </c>
      <c r="GE80" s="2">
        <f t="shared" si="82"/>
        <v>7.6520719446447545E-5</v>
      </c>
      <c r="GF80" s="2">
        <f t="shared" si="82"/>
        <v>6.0058143081632012E-5</v>
      </c>
      <c r="GG80" s="2">
        <f t="shared" si="82"/>
        <v>5.5021944109603634E-5</v>
      </c>
      <c r="GH80" s="2">
        <f t="shared" si="82"/>
        <v>4.9432685060309096E-5</v>
      </c>
      <c r="GI80" s="2">
        <f t="shared" si="82"/>
        <v>4.9183709571998618E-5</v>
      </c>
      <c r="GJ80" s="2">
        <f t="shared" si="82"/>
        <v>3.4658451014867454E-5</v>
      </c>
      <c r="GK80" s="2">
        <f t="shared" si="82"/>
        <v>3.2055864485791692E-5</v>
      </c>
      <c r="GM80" s="86">
        <f t="shared" si="83"/>
        <v>0.22045732384805225</v>
      </c>
      <c r="GN80" s="86">
        <f t="shared" si="83"/>
        <v>0.20641661128031319</v>
      </c>
      <c r="GO80" s="86">
        <f t="shared" si="83"/>
        <v>0.18823465362805392</v>
      </c>
      <c r="GP80" s="86">
        <f t="shared" si="83"/>
        <v>0.19086178018721683</v>
      </c>
      <c r="GQ80" s="86">
        <f t="shared" si="83"/>
        <v>0.18210067220054213</v>
      </c>
      <c r="GR80" s="86">
        <f t="shared" si="83"/>
        <v>0.18657580330216381</v>
      </c>
      <c r="GS80" s="86">
        <f t="shared" si="83"/>
        <v>0.16911686271852105</v>
      </c>
      <c r="GT80" s="86">
        <f t="shared" si="83"/>
        <v>0.14465874223726247</v>
      </c>
      <c r="GU80" s="86">
        <f t="shared" si="83"/>
        <v>0.14192224405051124</v>
      </c>
      <c r="GV80" s="86">
        <f t="shared" si="83"/>
        <v>0.15896724724508554</v>
      </c>
      <c r="GW80" s="86">
        <f t="shared" si="83"/>
        <v>0.19549831494737407</v>
      </c>
      <c r="GX80" s="86">
        <f t="shared" si="83"/>
        <v>0.1775778666210821</v>
      </c>
      <c r="GY80" s="86">
        <f t="shared" si="83"/>
        <v>0.22709831541593939</v>
      </c>
      <c r="GZ80" s="86">
        <f t="shared" si="83"/>
        <v>0.2026566147332497</v>
      </c>
      <c r="HA80" s="86">
        <f t="shared" si="83"/>
        <v>0.17167380596608275</v>
      </c>
      <c r="HC80" s="86">
        <f t="shared" si="73"/>
        <v>1.1368497726841067E-5</v>
      </c>
      <c r="HD80" s="86">
        <f t="shared" si="73"/>
        <v>2.1967694025439786E-6</v>
      </c>
      <c r="HE80" s="86">
        <f t="shared" si="73"/>
        <v>8.5979354935333345E-7</v>
      </c>
      <c r="HF80" s="86">
        <f t="shared" si="73"/>
        <v>2.5582897702264586E-6</v>
      </c>
      <c r="HG80" s="86">
        <f t="shared" si="87"/>
        <v>1.9693600872178845E-5</v>
      </c>
      <c r="HH80" s="86">
        <f t="shared" si="87"/>
        <v>3.1940713106240747E-5</v>
      </c>
      <c r="HI80" s="86">
        <f t="shared" si="87"/>
        <v>9.1196209017078072E-6</v>
      </c>
      <c r="HJ80" s="86">
        <f t="shared" si="87"/>
        <v>1.7298524654343193E-6</v>
      </c>
      <c r="HK80" s="86">
        <f t="shared" si="87"/>
        <v>1.6742975942850331E-6</v>
      </c>
      <c r="HL80" s="86">
        <f t="shared" si="87"/>
        <v>9.1877293473290443E-6</v>
      </c>
      <c r="HM80" s="86">
        <f t="shared" si="87"/>
        <v>1.0161025840401453E-5</v>
      </c>
      <c r="HN80" s="86">
        <f t="shared" si="87"/>
        <v>1.7612085479754941E-6</v>
      </c>
      <c r="HO80" s="86">
        <f t="shared" si="87"/>
        <v>2.226160824473985E-6</v>
      </c>
      <c r="HP80" s="86">
        <f t="shared" si="87"/>
        <v>1.7937775431987595E-6</v>
      </c>
      <c r="HQ80" s="86">
        <f t="shared" si="87"/>
        <v>3.2651088992895919E-8</v>
      </c>
      <c r="HS80" s="86">
        <f t="shared" si="84"/>
        <v>3.1616012519332127E-28</v>
      </c>
      <c r="HT80" s="86">
        <f t="shared" si="84"/>
        <v>1.0678994934973102E-32</v>
      </c>
      <c r="HU80" s="86">
        <f t="shared" si="84"/>
        <v>1.6691803975883846E-34</v>
      </c>
      <c r="HV80" s="86">
        <f t="shared" si="84"/>
        <v>1.0823976921717434E-31</v>
      </c>
      <c r="HW80" s="86">
        <f t="shared" si="84"/>
        <v>4.011255193695501E-27</v>
      </c>
      <c r="HX80" s="86">
        <f t="shared" si="84"/>
        <v>3.3281988498072566E-27</v>
      </c>
      <c r="HY80" s="86">
        <f t="shared" si="84"/>
        <v>4.3449843710794667E-31</v>
      </c>
      <c r="HZ80" s="86">
        <f t="shared" si="84"/>
        <v>1.0959002588301717E-35</v>
      </c>
      <c r="IA80" s="86">
        <f t="shared" si="84"/>
        <v>8.0070299259327537E-36</v>
      </c>
      <c r="IB80" s="86">
        <f t="shared" si="84"/>
        <v>1.2407194164545906E-31</v>
      </c>
      <c r="IC80" s="86">
        <f t="shared" si="84"/>
        <v>2.336914490283956E-30</v>
      </c>
      <c r="ID80" s="86">
        <f t="shared" si="84"/>
        <v>1.7345754360176669E-33</v>
      </c>
      <c r="IE80" s="86">
        <f t="shared" si="84"/>
        <v>1.0520558289195655E-33</v>
      </c>
      <c r="IF80" s="86">
        <f t="shared" si="84"/>
        <v>4.4452980990480512E-22</v>
      </c>
      <c r="IG80" s="86">
        <f t="shared" si="84"/>
        <v>1.2196509123685043E-19</v>
      </c>
      <c r="II80" s="86">
        <f t="shared" si="85"/>
        <v>1.7403085619458069E-108</v>
      </c>
      <c r="IJ80" s="86">
        <f t="shared" si="85"/>
        <v>5.6119529013155257E-127</v>
      </c>
      <c r="IK80" s="86">
        <f t="shared" si="85"/>
        <v>1.3572611510502893E-133</v>
      </c>
      <c r="IL80" s="86">
        <f t="shared" si="85"/>
        <v>2.6009342213550608E-122</v>
      </c>
      <c r="IM80" s="86">
        <f t="shared" si="85"/>
        <v>1.0430039730034051E-105</v>
      </c>
      <c r="IN80" s="86">
        <f t="shared" si="85"/>
        <v>6.148237333454166E-107</v>
      </c>
      <c r="IO80" s="86">
        <f t="shared" si="85"/>
        <v>3.9045994233674549E-123</v>
      </c>
      <c r="IP80" s="86">
        <f t="shared" si="85"/>
        <v>2.1959675087944192E-145</v>
      </c>
      <c r="IQ80" s="86">
        <f t="shared" si="85"/>
        <v>2.2499817689792226E-140</v>
      </c>
      <c r="IR80" s="86">
        <f t="shared" si="85"/>
        <v>1.2586997601380559E-123</v>
      </c>
      <c r="IS80" s="86">
        <f t="shared" si="85"/>
        <v>9.8868432257867728E-119</v>
      </c>
      <c r="IT80" s="86">
        <f t="shared" si="85"/>
        <v>1.7628299146106381E-129</v>
      </c>
      <c r="IU80" s="86">
        <f t="shared" si="85"/>
        <v>1.2850275855604262E-131</v>
      </c>
      <c r="IV80" s="86">
        <f t="shared" si="85"/>
        <v>1.6167184805852758E-60</v>
      </c>
      <c r="IW80" s="86">
        <f t="shared" si="85"/>
        <v>1.8089775847111964E-62</v>
      </c>
      <c r="IY80" s="86">
        <f t="shared" si="86"/>
        <v>0.22046869234577909</v>
      </c>
      <c r="IZ80" s="86">
        <f t="shared" si="86"/>
        <v>0.20641880804971574</v>
      </c>
      <c r="JA80" s="86">
        <f t="shared" si="86"/>
        <v>0.18823551342160327</v>
      </c>
      <c r="JB80" s="86">
        <f t="shared" si="86"/>
        <v>0.19086433847698706</v>
      </c>
      <c r="JC80" s="86">
        <f t="shared" si="86"/>
        <v>0.1821203658014143</v>
      </c>
      <c r="JD80" s="86">
        <f t="shared" si="86"/>
        <v>0.18660774401527006</v>
      </c>
      <c r="JE80" s="86">
        <f t="shared" si="86"/>
        <v>0.16912598233942278</v>
      </c>
      <c r="JF80" s="86">
        <f t="shared" si="86"/>
        <v>0.1446604720897279</v>
      </c>
      <c r="JG80" s="86">
        <f t="shared" si="86"/>
        <v>0.14192391834810553</v>
      </c>
      <c r="JH80" s="86">
        <f t="shared" si="86"/>
        <v>0.15897643497443287</v>
      </c>
      <c r="JI80" s="86">
        <f t="shared" si="86"/>
        <v>0.19550847597321447</v>
      </c>
      <c r="JJ80" s="86">
        <f t="shared" si="86"/>
        <v>0.17757962782963008</v>
      </c>
      <c r="JK80" s="86">
        <f t="shared" si="86"/>
        <v>0.22710054157676388</v>
      </c>
      <c r="JL80" s="86">
        <f t="shared" si="86"/>
        <v>0.20265840851079289</v>
      </c>
      <c r="JM80" s="86">
        <f t="shared" si="86"/>
        <v>0.17167383861717175</v>
      </c>
    </row>
    <row r="81" spans="2:273" x14ac:dyDescent="0.25">
      <c r="B81" s="2">
        <v>54</v>
      </c>
      <c r="C81" s="37">
        <v>154.13399999999999</v>
      </c>
      <c r="D81" s="37">
        <v>180.43299999999999</v>
      </c>
      <c r="E81" s="37">
        <v>176.86699999999999</v>
      </c>
      <c r="F81" s="37">
        <v>178.42599999999999</v>
      </c>
      <c r="G81" s="37">
        <v>190.435</v>
      </c>
      <c r="H81" s="37">
        <v>185.983</v>
      </c>
      <c r="I81" s="37">
        <v>184.56899999999999</v>
      </c>
      <c r="J81" s="37">
        <v>180.5</v>
      </c>
      <c r="K81" s="37">
        <v>185.322</v>
      </c>
      <c r="L81" s="37">
        <v>181.21700000000001</v>
      </c>
      <c r="M81" s="37">
        <v>188.18</v>
      </c>
      <c r="N81" s="37">
        <v>182.63900000000001</v>
      </c>
      <c r="O81" s="37">
        <v>186.59299999999999</v>
      </c>
      <c r="P81" s="37">
        <v>172.703</v>
      </c>
      <c r="Q81" s="37">
        <v>148.5</v>
      </c>
      <c r="S81" s="4">
        <f t="shared" si="88"/>
        <v>156.27779774130897</v>
      </c>
      <c r="T81" s="4">
        <f t="shared" si="88"/>
        <v>172.89166912456818</v>
      </c>
      <c r="U81" s="4">
        <f t="shared" si="88"/>
        <v>171.61518288174344</v>
      </c>
      <c r="V81" s="4">
        <f t="shared" si="88"/>
        <v>173.44877071960454</v>
      </c>
      <c r="W81" s="4">
        <f t="shared" si="88"/>
        <v>183.47885315714518</v>
      </c>
      <c r="X81" s="4">
        <f t="shared" si="88"/>
        <v>179.910554075314</v>
      </c>
      <c r="Y81" s="4">
        <f t="shared" si="88"/>
        <v>178.74981145975485</v>
      </c>
      <c r="Z81" s="4">
        <f t="shared" si="88"/>
        <v>175.03243061208912</v>
      </c>
      <c r="AA81" s="4">
        <f t="shared" si="88"/>
        <v>180.23596945831116</v>
      </c>
      <c r="AB81" s="4">
        <f t="shared" si="88"/>
        <v>176.26680366874214</v>
      </c>
      <c r="AC81" s="4">
        <f t="shared" si="88"/>
        <v>181.09588386162639</v>
      </c>
      <c r="AD81" s="4">
        <f t="shared" si="88"/>
        <v>175.8550904448343</v>
      </c>
      <c r="AE81" s="4">
        <f t="shared" si="88"/>
        <v>183.36423697207778</v>
      </c>
      <c r="AF81" s="4">
        <f t="shared" si="88"/>
        <v>169.75157001548237</v>
      </c>
      <c r="AG81" s="4">
        <f t="shared" si="88"/>
        <v>147.82007956506854</v>
      </c>
      <c r="AI81" s="4">
        <f t="shared" si="89"/>
        <v>-2.1437977413089868</v>
      </c>
      <c r="AJ81" s="4">
        <f t="shared" si="89"/>
        <v>7.5413308754318109</v>
      </c>
      <c r="AK81" s="4">
        <f t="shared" si="89"/>
        <v>5.2518171182565538</v>
      </c>
      <c r="AL81" s="4">
        <f t="shared" si="89"/>
        <v>4.9772292803954485</v>
      </c>
      <c r="AM81" s="4">
        <f t="shared" si="89"/>
        <v>6.956146842854821</v>
      </c>
      <c r="AN81" s="4">
        <f t="shared" si="89"/>
        <v>6.0724459246860079</v>
      </c>
      <c r="AO81" s="4">
        <f t="shared" si="89"/>
        <v>5.8191885402451362</v>
      </c>
      <c r="AP81" s="4">
        <f t="shared" si="89"/>
        <v>5.4675693879108849</v>
      </c>
      <c r="AQ81" s="4">
        <f t="shared" si="89"/>
        <v>5.0860305416888423</v>
      </c>
      <c r="AR81" s="4">
        <f t="shared" si="89"/>
        <v>4.950196331257871</v>
      </c>
      <c r="AS81" s="4">
        <f t="shared" si="89"/>
        <v>7.0841161383736164</v>
      </c>
      <c r="AT81" s="4">
        <f t="shared" si="89"/>
        <v>6.7839095551657067</v>
      </c>
      <c r="AU81" s="4">
        <f t="shared" si="89"/>
        <v>3.2287630279222128</v>
      </c>
      <c r="AV81" s="4">
        <f t="shared" si="89"/>
        <v>2.9514299845176311</v>
      </c>
      <c r="AW81" s="4">
        <f t="shared" si="89"/>
        <v>0.6799204349314607</v>
      </c>
      <c r="AY81" s="2">
        <f t="shared" si="80"/>
        <v>72.877177934658334</v>
      </c>
      <c r="AZ81" s="2">
        <f t="shared" si="80"/>
        <v>75.304443333713067</v>
      </c>
      <c r="BA81" s="2">
        <f t="shared" si="80"/>
        <v>83.735996345585207</v>
      </c>
      <c r="BB81" s="2">
        <f t="shared" si="80"/>
        <v>81.860183175928995</v>
      </c>
      <c r="BC81" s="2">
        <f t="shared" si="80"/>
        <v>95.74148938830551</v>
      </c>
      <c r="BD81" s="2">
        <f t="shared" si="80"/>
        <v>86.595910246688007</v>
      </c>
      <c r="BE81" s="2">
        <f t="shared" si="80"/>
        <v>89.800094190601101</v>
      </c>
      <c r="BF81" s="2">
        <f t="shared" si="80"/>
        <v>95.765179470611443</v>
      </c>
      <c r="BG81" s="2">
        <f t="shared" si="80"/>
        <v>100.80796504217228</v>
      </c>
      <c r="BH81" s="2">
        <f t="shared" si="80"/>
        <v>95.831186076009402</v>
      </c>
      <c r="BI81" s="2">
        <f t="shared" si="80"/>
        <v>93.005849873529556</v>
      </c>
      <c r="BJ81" s="2">
        <f t="shared" si="80"/>
        <v>94.370911644859021</v>
      </c>
      <c r="BK81" s="2">
        <f t="shared" si="80"/>
        <v>93.938304282743999</v>
      </c>
      <c r="BL81" s="2">
        <f t="shared" si="80"/>
        <v>94.851598237984916</v>
      </c>
      <c r="BM81" s="2">
        <f t="shared" si="80"/>
        <v>93.408661015969955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85.958956754221376</v>
      </c>
      <c r="DL81" s="2">
        <f t="shared" si="90"/>
        <v>85.382611498257845</v>
      </c>
      <c r="DM81" s="2">
        <f t="shared" si="90"/>
        <v>92.503082759365796</v>
      </c>
      <c r="DN81" s="2">
        <f t="shared" si="90"/>
        <v>90.740460875671872</v>
      </c>
      <c r="DO81" s="2">
        <f t="shared" si="90"/>
        <v>95.953536544850479</v>
      </c>
      <c r="DP81" s="2">
        <f t="shared" si="90"/>
        <v>86.449782392026592</v>
      </c>
      <c r="DQ81" s="2">
        <f t="shared" si="90"/>
        <v>91.101949999999988</v>
      </c>
      <c r="DR81" s="2">
        <f t="shared" si="90"/>
        <v>97.996328810591976</v>
      </c>
      <c r="DS81" s="2">
        <f t="shared" si="90"/>
        <v>103.08192614071562</v>
      </c>
      <c r="DT81" s="2">
        <f t="shared" si="90"/>
        <v>97.666074912892014</v>
      </c>
      <c r="DU81" s="2">
        <f t="shared" si="90"/>
        <v>95.21142358803985</v>
      </c>
      <c r="DV81" s="2">
        <f t="shared" si="90"/>
        <v>99.252550063474047</v>
      </c>
      <c r="DW81" s="2">
        <f t="shared" si="90"/>
        <v>103.64206480836233</v>
      </c>
      <c r="DX81" s="2">
        <f t="shared" si="90"/>
        <v>102.94279623477298</v>
      </c>
      <c r="DY81" s="2">
        <f t="shared" si="90"/>
        <v>97.002476829268304</v>
      </c>
      <c r="EA81" s="2">
        <f t="shared" si="91"/>
        <v>69.345237743809122</v>
      </c>
      <c r="EB81" s="2">
        <f t="shared" si="91"/>
        <v>72.060168560081877</v>
      </c>
      <c r="EC81" s="2">
        <f t="shared" si="91"/>
        <v>80.687085378058782</v>
      </c>
      <c r="ED81" s="2">
        <f t="shared" si="91"/>
        <v>78.846589855574805</v>
      </c>
      <c r="EE81" s="2">
        <f t="shared" si="91"/>
        <v>95.660630745450703</v>
      </c>
      <c r="EF81" s="2">
        <f t="shared" si="91"/>
        <v>86.652046617812871</v>
      </c>
      <c r="EG81" s="2">
        <f t="shared" si="91"/>
        <v>89.258230903162683</v>
      </c>
      <c r="EH81" s="2">
        <f t="shared" si="91"/>
        <v>94.741622982081196</v>
      </c>
      <c r="EI81" s="2">
        <f t="shared" si="91"/>
        <v>99.745328729163091</v>
      </c>
      <c r="EJ81" s="2">
        <f t="shared" si="91"/>
        <v>95.047276287208362</v>
      </c>
      <c r="EK81" s="2">
        <f t="shared" si="91"/>
        <v>92.212416150442465</v>
      </c>
      <c r="EL81" s="2">
        <f t="shared" si="91"/>
        <v>92.653310337892208</v>
      </c>
      <c r="EM81" s="2">
        <f t="shared" si="91"/>
        <v>91.047285463343798</v>
      </c>
      <c r="EN81" s="2">
        <f t="shared" si="91"/>
        <v>92.164878912823951</v>
      </c>
      <c r="EO81" s="2">
        <f t="shared" si="91"/>
        <v>91.901462506584636</v>
      </c>
      <c r="EQ81" s="2">
        <f t="shared" si="92"/>
        <v>68.559611107981269</v>
      </c>
      <c r="ER81" s="2">
        <f t="shared" si="92"/>
        <v>72.193480518726503</v>
      </c>
      <c r="ES81" s="2">
        <f t="shared" si="92"/>
        <v>80.527590067659602</v>
      </c>
      <c r="ET81" s="2">
        <f t="shared" si="92"/>
        <v>79.156897892571521</v>
      </c>
      <c r="EU81" s="2">
        <f t="shared" si="92"/>
        <v>91.012249378940581</v>
      </c>
      <c r="EV81" s="2">
        <f t="shared" si="92"/>
        <v>86.169832163129087</v>
      </c>
      <c r="EW81" s="2">
        <f t="shared" si="92"/>
        <v>88.382705849828369</v>
      </c>
      <c r="EX81" s="2">
        <f t="shared" si="92"/>
        <v>92.08725686879491</v>
      </c>
      <c r="EY81" s="2">
        <f t="shared" si="92"/>
        <v>96.567657446880403</v>
      </c>
      <c r="EZ81" s="2">
        <f t="shared" si="92"/>
        <v>93.499689524294539</v>
      </c>
      <c r="FA81" s="2">
        <f t="shared" si="92"/>
        <v>91.600710053874053</v>
      </c>
      <c r="FB81" s="2">
        <f t="shared" si="92"/>
        <v>92.005790098404233</v>
      </c>
      <c r="FC81" s="2">
        <f t="shared" si="92"/>
        <v>91.16569003948733</v>
      </c>
      <c r="FD81" s="2">
        <f t="shared" si="92"/>
        <v>93.370729005647249</v>
      </c>
      <c r="FE81" s="2">
        <f t="shared" si="92"/>
        <v>94.339523338417706</v>
      </c>
      <c r="FG81" s="2">
        <f t="shared" si="93"/>
        <v>0.78740594266812836</v>
      </c>
      <c r="FH81" s="2">
        <f t="shared" si="93"/>
        <v>0.75648109024014976</v>
      </c>
      <c r="FI81" s="2">
        <f t="shared" si="93"/>
        <v>0.74196660330898767</v>
      </c>
      <c r="FJ81" s="2">
        <f t="shared" si="93"/>
        <v>0.74662799268129609</v>
      </c>
      <c r="FK81" s="2">
        <f t="shared" si="93"/>
        <v>0.72296247574666073</v>
      </c>
      <c r="FL81" s="2">
        <f t="shared" si="93"/>
        <v>0.72261875830452615</v>
      </c>
      <c r="FM81" s="2">
        <f t="shared" si="93"/>
        <v>0.70606715157492328</v>
      </c>
      <c r="FN81" s="2">
        <f t="shared" si="93"/>
        <v>0.68545600507420001</v>
      </c>
      <c r="FO81" s="2">
        <f t="shared" si="93"/>
        <v>0.68144106194263487</v>
      </c>
      <c r="FP81" s="2">
        <f t="shared" si="93"/>
        <v>0.70062161599878159</v>
      </c>
      <c r="FQ81" s="2">
        <f t="shared" si="93"/>
        <v>0.7354222542451857</v>
      </c>
      <c r="FR81" s="2">
        <f t="shared" si="93"/>
        <v>0.73972207784128807</v>
      </c>
      <c r="FS81" s="2">
        <f t="shared" si="93"/>
        <v>0.77045946143157129</v>
      </c>
      <c r="FT81" s="2">
        <f t="shared" si="93"/>
        <v>0.75072424290700412</v>
      </c>
      <c r="FU81" s="2">
        <f t="shared" si="93"/>
        <v>0.7045464450806268</v>
      </c>
      <c r="FW81" s="2">
        <f t="shared" si="82"/>
        <v>4.8039290235959701E-5</v>
      </c>
      <c r="FX81" s="2">
        <f t="shared" si="82"/>
        <v>5.996452862981158E-5</v>
      </c>
      <c r="FY81" s="2">
        <f t="shared" si="82"/>
        <v>6.8792394566198197E-5</v>
      </c>
      <c r="FZ81" s="2">
        <f t="shared" si="82"/>
        <v>6.2341931664350748E-5</v>
      </c>
      <c r="GA81" s="2">
        <f t="shared" si="82"/>
        <v>6.1796704641464009E-5</v>
      </c>
      <c r="GB81" s="2">
        <f t="shared" si="82"/>
        <v>6.650365909589636E-5</v>
      </c>
      <c r="GC81" s="2">
        <f t="shared" si="82"/>
        <v>7.5746993666496419E-5</v>
      </c>
      <c r="GD81" s="2">
        <f t="shared" si="82"/>
        <v>7.2215010903214758E-5</v>
      </c>
      <c r="GE81" s="2">
        <f t="shared" si="82"/>
        <v>8.390268100788257E-5</v>
      </c>
      <c r="GF81" s="2">
        <f t="shared" si="82"/>
        <v>6.5852062823163263E-5</v>
      </c>
      <c r="GG81" s="2">
        <f t="shared" si="82"/>
        <v>6.033004176851472E-5</v>
      </c>
      <c r="GH81" s="2">
        <f t="shared" si="82"/>
        <v>5.4201602848443039E-5</v>
      </c>
      <c r="GI81" s="2">
        <f t="shared" si="82"/>
        <v>5.3928609251494255E-5</v>
      </c>
      <c r="GJ81" s="2">
        <f t="shared" si="82"/>
        <v>3.8002108779023766E-5</v>
      </c>
      <c r="GK81" s="2">
        <f t="shared" si="82"/>
        <v>3.5148447763868758E-5</v>
      </c>
      <c r="GM81" s="86">
        <f t="shared" si="83"/>
        <v>0.25778332334874393</v>
      </c>
      <c r="GN81" s="86">
        <f t="shared" si="83"/>
        <v>0.24843927917332054</v>
      </c>
      <c r="GO81" s="86">
        <f t="shared" si="83"/>
        <v>0.22908722859488956</v>
      </c>
      <c r="GP81" s="86">
        <f t="shared" si="83"/>
        <v>0.2312964626651246</v>
      </c>
      <c r="GQ81" s="86">
        <f t="shared" si="83"/>
        <v>0.22586797226557193</v>
      </c>
      <c r="GR81" s="86">
        <f t="shared" si="83"/>
        <v>0.23194094585693997</v>
      </c>
      <c r="GS81" s="86">
        <f t="shared" si="83"/>
        <v>0.21379026064914466</v>
      </c>
      <c r="GT81" s="86">
        <f t="shared" si="83"/>
        <v>0.18672155144047153</v>
      </c>
      <c r="GU81" s="86">
        <f t="shared" si="83"/>
        <v>0.18372741744724366</v>
      </c>
      <c r="GV81" s="86">
        <f t="shared" si="83"/>
        <v>0.20187090236481986</v>
      </c>
      <c r="GW81" s="86">
        <f t="shared" si="83"/>
        <v>0.23994352528109988</v>
      </c>
      <c r="GX81" s="86">
        <f t="shared" si="83"/>
        <v>0.21613493806354672</v>
      </c>
      <c r="GY81" s="86">
        <f t="shared" si="83"/>
        <v>0.27068131042427646</v>
      </c>
      <c r="GZ81" s="86">
        <f t="shared" si="83"/>
        <v>0.24512915893125325</v>
      </c>
      <c r="HA81" s="86">
        <f t="shared" si="83"/>
        <v>0.21775524982545</v>
      </c>
      <c r="HC81" s="86">
        <f t="shared" si="73"/>
        <v>1.9550102931741239E-5</v>
      </c>
      <c r="HD81" s="86">
        <f t="shared" si="73"/>
        <v>4.1812768460864314E-6</v>
      </c>
      <c r="HE81" s="86">
        <f t="shared" si="73"/>
        <v>1.721520343121629E-6</v>
      </c>
      <c r="HF81" s="86">
        <f t="shared" si="73"/>
        <v>4.8046596375462337E-6</v>
      </c>
      <c r="HG81" s="86">
        <f t="shared" si="87"/>
        <v>3.361565866703193E-5</v>
      </c>
      <c r="HH81" s="86">
        <f t="shared" si="87"/>
        <v>5.4213303930662699E-5</v>
      </c>
      <c r="HI81" s="86">
        <f t="shared" si="87"/>
        <v>1.679924858058296E-5</v>
      </c>
      <c r="HJ81" s="86">
        <f t="shared" si="87"/>
        <v>3.513518340600252E-6</v>
      </c>
      <c r="HK81" s="86">
        <f t="shared" si="87"/>
        <v>3.3988362982075296E-6</v>
      </c>
      <c r="HL81" s="86">
        <f t="shared" si="87"/>
        <v>1.6795289039229086E-5</v>
      </c>
      <c r="HM81" s="86">
        <f t="shared" si="87"/>
        <v>1.8207211824985883E-5</v>
      </c>
      <c r="HN81" s="86">
        <f t="shared" si="87"/>
        <v>3.3706516634347111E-6</v>
      </c>
      <c r="HO81" s="86">
        <f t="shared" si="87"/>
        <v>4.2559830968274174E-6</v>
      </c>
      <c r="HP81" s="86">
        <f t="shared" si="87"/>
        <v>3.4537220751468982E-6</v>
      </c>
      <c r="HQ81" s="86">
        <f t="shared" si="87"/>
        <v>7.9824851238567508E-8</v>
      </c>
      <c r="HS81" s="86">
        <f t="shared" si="84"/>
        <v>1.4806984569460224E-27</v>
      </c>
      <c r="HT81" s="86">
        <f t="shared" si="84"/>
        <v>6.7676467129841128E-32</v>
      </c>
      <c r="HU81" s="86">
        <f t="shared" si="84"/>
        <v>1.2039682804490828E-33</v>
      </c>
      <c r="HV81" s="86">
        <f t="shared" si="84"/>
        <v>6.4799322161223017E-31</v>
      </c>
      <c r="HW81" s="86">
        <f t="shared" si="84"/>
        <v>1.8532011347722285E-26</v>
      </c>
      <c r="HX81" s="86">
        <f t="shared" si="84"/>
        <v>1.5733790558696936E-26</v>
      </c>
      <c r="HY81" s="86">
        <f t="shared" si="84"/>
        <v>2.6642845243908515E-30</v>
      </c>
      <c r="HZ81" s="86">
        <f t="shared" si="84"/>
        <v>9.0306238769133771E-35</v>
      </c>
      <c r="IA81" s="86">
        <f t="shared" si="84"/>
        <v>6.597000904249182E-35</v>
      </c>
      <c r="IB81" s="86">
        <f t="shared" si="84"/>
        <v>7.5625766301994302E-31</v>
      </c>
      <c r="IC81" s="86">
        <f t="shared" si="84"/>
        <v>1.3022461365241885E-29</v>
      </c>
      <c r="ID81" s="86">
        <f t="shared" si="84"/>
        <v>1.1243554332627023E-32</v>
      </c>
      <c r="IE81" s="86">
        <f t="shared" si="84"/>
        <v>6.9636511764666422E-33</v>
      </c>
      <c r="IF81" s="86">
        <f t="shared" si="84"/>
        <v>1.4332234599086605E-21</v>
      </c>
      <c r="IG81" s="86">
        <f t="shared" si="84"/>
        <v>3.374355945993285E-19</v>
      </c>
      <c r="II81" s="86">
        <f t="shared" si="85"/>
        <v>1.5386023501085868E-106</v>
      </c>
      <c r="IJ81" s="86">
        <f t="shared" si="85"/>
        <v>1.2139622907229072E-124</v>
      </c>
      <c r="IK81" s="86">
        <f t="shared" si="85"/>
        <v>4.2255748113702344E-131</v>
      </c>
      <c r="IL81" s="86">
        <f t="shared" si="85"/>
        <v>4.7000580184907064E-120</v>
      </c>
      <c r="IM81" s="86">
        <f t="shared" si="85"/>
        <v>9.1772099027212631E-104</v>
      </c>
      <c r="IN81" s="86">
        <f t="shared" si="85"/>
        <v>5.9016288303662105E-105</v>
      </c>
      <c r="IO81" s="86">
        <f t="shared" si="85"/>
        <v>8.1273323252851871E-121</v>
      </c>
      <c r="IP81" s="86">
        <f t="shared" si="85"/>
        <v>1.1790286510657195E-142</v>
      </c>
      <c r="IQ81" s="86">
        <f t="shared" si="85"/>
        <v>1.0673744674884756E-137</v>
      </c>
      <c r="IR81" s="86">
        <f t="shared" si="85"/>
        <v>2.4792345638312171E-121</v>
      </c>
      <c r="IS81" s="86">
        <f t="shared" si="85"/>
        <v>1.5056272032476078E-116</v>
      </c>
      <c r="IT81" s="86">
        <f t="shared" si="85"/>
        <v>4.0162428566973205E-127</v>
      </c>
      <c r="IU81" s="86">
        <f t="shared" si="85"/>
        <v>3.1971670490281077E-129</v>
      </c>
      <c r="IV81" s="86">
        <f t="shared" si="85"/>
        <v>1.8058470746226915E-59</v>
      </c>
      <c r="IW81" s="86">
        <f t="shared" si="85"/>
        <v>2.1481450137465913E-61</v>
      </c>
      <c r="IY81" s="86">
        <f t="shared" si="86"/>
        <v>0.25780287345167568</v>
      </c>
      <c r="IZ81" s="86">
        <f t="shared" si="86"/>
        <v>0.24844346045016663</v>
      </c>
      <c r="JA81" s="86">
        <f t="shared" si="86"/>
        <v>0.22908895011523267</v>
      </c>
      <c r="JB81" s="86">
        <f t="shared" si="86"/>
        <v>0.23130126732476214</v>
      </c>
      <c r="JC81" s="86">
        <f t="shared" si="86"/>
        <v>0.22590158792423895</v>
      </c>
      <c r="JD81" s="86">
        <f t="shared" si="86"/>
        <v>0.23199515916087063</v>
      </c>
      <c r="JE81" s="86">
        <f t="shared" si="86"/>
        <v>0.21380705989772525</v>
      </c>
      <c r="JF81" s="86">
        <f t="shared" si="86"/>
        <v>0.18672506495881214</v>
      </c>
      <c r="JG81" s="86">
        <f t="shared" si="86"/>
        <v>0.18373081628354188</v>
      </c>
      <c r="JH81" s="86">
        <f t="shared" si="86"/>
        <v>0.20188769765385908</v>
      </c>
      <c r="JI81" s="86">
        <f t="shared" si="86"/>
        <v>0.23996173249292488</v>
      </c>
      <c r="JJ81" s="86">
        <f t="shared" si="86"/>
        <v>0.21613830871521017</v>
      </c>
      <c r="JK81" s="86">
        <f t="shared" si="86"/>
        <v>0.27068556640737329</v>
      </c>
      <c r="JL81" s="86">
        <f t="shared" si="86"/>
        <v>0.24513261265332839</v>
      </c>
      <c r="JM81" s="86">
        <f t="shared" si="86"/>
        <v>0.21775532965030123</v>
      </c>
    </row>
    <row r="82" spans="2:273" x14ac:dyDescent="0.25">
      <c r="B82" s="2">
        <v>55</v>
      </c>
      <c r="C82" s="37">
        <v>162.83600000000001</v>
      </c>
      <c r="D82" s="37">
        <v>193.55</v>
      </c>
      <c r="E82" s="37">
        <v>190.583</v>
      </c>
      <c r="F82" s="37">
        <v>192.37700000000001</v>
      </c>
      <c r="G82" s="37">
        <v>202.387</v>
      </c>
      <c r="H82" s="37">
        <v>200.167</v>
      </c>
      <c r="I82" s="37">
        <v>200.03399999999999</v>
      </c>
      <c r="J82" s="37">
        <v>194.767</v>
      </c>
      <c r="K82" s="37">
        <v>198.39</v>
      </c>
      <c r="L82" s="37">
        <v>195.86699999999999</v>
      </c>
      <c r="M82" s="37">
        <v>201.47499999999999</v>
      </c>
      <c r="N82" s="37">
        <v>195.83600000000001</v>
      </c>
      <c r="O82" s="37">
        <v>200.81399999999999</v>
      </c>
      <c r="P82" s="37">
        <v>184.84399999999999</v>
      </c>
      <c r="Q82" s="37">
        <v>159.93799999999999</v>
      </c>
      <c r="S82" s="4">
        <f t="shared" si="88"/>
        <v>164.46670441775572</v>
      </c>
      <c r="T82" s="4">
        <f t="shared" si="88"/>
        <v>185.07933517850825</v>
      </c>
      <c r="U82" s="4">
        <f t="shared" si="88"/>
        <v>183.51822277385173</v>
      </c>
      <c r="V82" s="4">
        <f t="shared" si="88"/>
        <v>185.5777758746334</v>
      </c>
      <c r="W82" s="4">
        <f t="shared" si="88"/>
        <v>196.53267066199817</v>
      </c>
      <c r="X82" s="4">
        <f t="shared" si="88"/>
        <v>193.96409045915544</v>
      </c>
      <c r="Y82" s="4">
        <f t="shared" si="88"/>
        <v>193.41715520181646</v>
      </c>
      <c r="Z82" s="4">
        <f t="shared" si="88"/>
        <v>189.45451954122035</v>
      </c>
      <c r="AA82" s="4">
        <f t="shared" si="88"/>
        <v>194.62286587107937</v>
      </c>
      <c r="AB82" s="4">
        <f t="shared" si="88"/>
        <v>189.93844633489763</v>
      </c>
      <c r="AC82" s="4">
        <f t="shared" si="88"/>
        <v>193.47033354014715</v>
      </c>
      <c r="AD82" s="4">
        <f t="shared" si="88"/>
        <v>187.11933631577659</v>
      </c>
      <c r="AE82" s="4">
        <f t="shared" si="88"/>
        <v>193.67786414874411</v>
      </c>
      <c r="AF82" s="4">
        <f t="shared" si="88"/>
        <v>179.41114915769515</v>
      </c>
      <c r="AG82" s="4">
        <f t="shared" si="88"/>
        <v>156.91440707877186</v>
      </c>
      <c r="AI82" s="4">
        <f t="shared" si="89"/>
        <v>-1.6307044177557088</v>
      </c>
      <c r="AJ82" s="4">
        <f t="shared" si="89"/>
        <v>8.4706648214917664</v>
      </c>
      <c r="AK82" s="4">
        <f t="shared" si="89"/>
        <v>7.0647772261482658</v>
      </c>
      <c r="AL82" s="4">
        <f t="shared" si="89"/>
        <v>6.7992241253666066</v>
      </c>
      <c r="AM82" s="4">
        <f t="shared" si="89"/>
        <v>5.8543293380018326</v>
      </c>
      <c r="AN82" s="4">
        <f t="shared" si="89"/>
        <v>6.2029095408445585</v>
      </c>
      <c r="AO82" s="4">
        <f t="shared" si="89"/>
        <v>6.6168447981835357</v>
      </c>
      <c r="AP82" s="4">
        <f t="shared" si="89"/>
        <v>5.3124804587796461</v>
      </c>
      <c r="AQ82" s="4">
        <f t="shared" si="89"/>
        <v>3.7671341289206168</v>
      </c>
      <c r="AR82" s="4">
        <f t="shared" si="89"/>
        <v>5.9285536651023563</v>
      </c>
      <c r="AS82" s="4">
        <f t="shared" si="89"/>
        <v>8.0046664598528423</v>
      </c>
      <c r="AT82" s="4">
        <f t="shared" si="89"/>
        <v>8.7166636842234198</v>
      </c>
      <c r="AU82" s="4">
        <f t="shared" si="89"/>
        <v>7.1361358512558866</v>
      </c>
      <c r="AV82" s="4">
        <f t="shared" si="89"/>
        <v>5.4328508423048447</v>
      </c>
      <c r="AW82" s="4">
        <f t="shared" si="89"/>
        <v>3.0235929212281292</v>
      </c>
      <c r="AY82" s="2">
        <f t="shared" si="80"/>
        <v>72.588802923531034</v>
      </c>
      <c r="AZ82" s="2">
        <f t="shared" si="80"/>
        <v>75.04350280593647</v>
      </c>
      <c r="BA82" s="2">
        <f t="shared" si="80"/>
        <v>83.486901912569436</v>
      </c>
      <c r="BB82" s="2">
        <f t="shared" si="80"/>
        <v>81.635564727770173</v>
      </c>
      <c r="BC82" s="2">
        <f t="shared" si="80"/>
        <v>95.622552158859833</v>
      </c>
      <c r="BD82" s="2">
        <f t="shared" si="80"/>
        <v>86.446316204690405</v>
      </c>
      <c r="BE82" s="2">
        <f t="shared" si="80"/>
        <v>89.64616976893663</v>
      </c>
      <c r="BF82" s="2">
        <f t="shared" si="80"/>
        <v>95.562411818714068</v>
      </c>
      <c r="BG82" s="2">
        <f t="shared" si="80"/>
        <v>100.58603878089558</v>
      </c>
      <c r="BH82" s="2">
        <f t="shared" si="80"/>
        <v>95.636782387005965</v>
      </c>
      <c r="BI82" s="2">
        <f t="shared" si="80"/>
        <v>92.834632721185059</v>
      </c>
      <c r="BJ82" s="2">
        <f t="shared" si="80"/>
        <v>94.176317405245527</v>
      </c>
      <c r="BK82" s="2">
        <f t="shared" si="80"/>
        <v>93.700376938418231</v>
      </c>
      <c r="BL82" s="2">
        <f t="shared" si="80"/>
        <v>94.651626141531779</v>
      </c>
      <c r="BM82" s="2">
        <f t="shared" si="80"/>
        <v>93.286374641841917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86.286480863039387</v>
      </c>
      <c r="DL82" s="2">
        <f t="shared" si="90"/>
        <v>85.617420731707327</v>
      </c>
      <c r="DM82" s="2">
        <f t="shared" si="90"/>
        <v>92.753732706695828</v>
      </c>
      <c r="DN82" s="2">
        <f t="shared" si="90"/>
        <v>90.941927369473021</v>
      </c>
      <c r="DO82" s="2">
        <f t="shared" si="90"/>
        <v>96.132924192086961</v>
      </c>
      <c r="DP82" s="2">
        <f t="shared" si="90"/>
        <v>86.160146481425571</v>
      </c>
      <c r="DQ82" s="2">
        <f t="shared" si="90"/>
        <v>90.980034146341453</v>
      </c>
      <c r="DR82" s="2">
        <f t="shared" si="90"/>
        <v>97.935339424444692</v>
      </c>
      <c r="DS82" s="2">
        <f t="shared" si="90"/>
        <v>103.03796651712442</v>
      </c>
      <c r="DT82" s="2">
        <f t="shared" si="90"/>
        <v>97.531109930313619</v>
      </c>
      <c r="DU82" s="2">
        <f t="shared" si="90"/>
        <v>95.083943823618227</v>
      </c>
      <c r="DV82" s="2">
        <f t="shared" si="90"/>
        <v>99.293015665937389</v>
      </c>
      <c r="DW82" s="2">
        <f t="shared" si="90"/>
        <v>103.82240243902436</v>
      </c>
      <c r="DX82" s="2">
        <f t="shared" si="90"/>
        <v>103.12555703211518</v>
      </c>
      <c r="DY82" s="2">
        <f t="shared" si="90"/>
        <v>97.119769512195134</v>
      </c>
      <c r="EA82" s="2">
        <f t="shared" si="91"/>
        <v>69.215985494058771</v>
      </c>
      <c r="EB82" s="2">
        <f t="shared" si="91"/>
        <v>71.939142665885711</v>
      </c>
      <c r="EC82" s="2">
        <f t="shared" si="91"/>
        <v>80.547760513895071</v>
      </c>
      <c r="ED82" s="2">
        <f t="shared" si="91"/>
        <v>78.755259942229912</v>
      </c>
      <c r="EE82" s="2">
        <f t="shared" si="91"/>
        <v>95.44460511487388</v>
      </c>
      <c r="EF82" s="2">
        <f t="shared" si="91"/>
        <v>86.546545321307789</v>
      </c>
      <c r="EG82" s="2">
        <f t="shared" si="91"/>
        <v>89.139844863415604</v>
      </c>
      <c r="EH82" s="2">
        <f t="shared" si="91"/>
        <v>94.569620121650487</v>
      </c>
      <c r="EI82" s="2">
        <f t="shared" si="91"/>
        <v>99.541080490634144</v>
      </c>
      <c r="EJ82" s="2">
        <f t="shared" si="91"/>
        <v>94.89870450522929</v>
      </c>
      <c r="EK82" s="2">
        <f t="shared" si="91"/>
        <v>92.096669026548668</v>
      </c>
      <c r="EL82" s="2">
        <f t="shared" si="91"/>
        <v>92.534422626709585</v>
      </c>
      <c r="EM82" s="2">
        <f t="shared" si="91"/>
        <v>90.950087450842446</v>
      </c>
      <c r="EN82" s="2">
        <f t="shared" si="91"/>
        <v>92.085397268836843</v>
      </c>
      <c r="EO82" s="2">
        <f t="shared" si="91"/>
        <v>91.820149087731068</v>
      </c>
      <c r="EQ82" s="2">
        <f t="shared" si="92"/>
        <v>68.441100825424854</v>
      </c>
      <c r="ER82" s="2">
        <f t="shared" si="92"/>
        <v>72.069328215386548</v>
      </c>
      <c r="ES82" s="2">
        <f t="shared" si="92"/>
        <v>80.390075262934602</v>
      </c>
      <c r="ET82" s="2">
        <f t="shared" si="92"/>
        <v>79.059828801172657</v>
      </c>
      <c r="EU82" s="2">
        <f t="shared" si="92"/>
        <v>90.873389983606643</v>
      </c>
      <c r="EV82" s="2">
        <f t="shared" si="92"/>
        <v>86.072264383125145</v>
      </c>
      <c r="EW82" s="2">
        <f t="shared" si="92"/>
        <v>88.280024444969428</v>
      </c>
      <c r="EX82" s="2">
        <f t="shared" si="92"/>
        <v>91.960750661750836</v>
      </c>
      <c r="EY82" s="2">
        <f t="shared" si="92"/>
        <v>96.419478273360212</v>
      </c>
      <c r="EZ82" s="2">
        <f t="shared" si="92"/>
        <v>93.377793560939622</v>
      </c>
      <c r="FA82" s="2">
        <f t="shared" si="92"/>
        <v>91.495624010954714</v>
      </c>
      <c r="FB82" s="2">
        <f t="shared" si="92"/>
        <v>91.897017037421833</v>
      </c>
      <c r="FC82" s="2">
        <f t="shared" si="92"/>
        <v>91.066153354636157</v>
      </c>
      <c r="FD82" s="2">
        <f t="shared" si="92"/>
        <v>93.268096231882012</v>
      </c>
      <c r="FE82" s="2">
        <f t="shared" si="92"/>
        <v>94.204856793813505</v>
      </c>
      <c r="FG82" s="2">
        <f t="shared" si="93"/>
        <v>0.80241591279690483</v>
      </c>
      <c r="FH82" s="2">
        <f t="shared" si="93"/>
        <v>0.77304514753332798</v>
      </c>
      <c r="FI82" s="2">
        <f t="shared" si="93"/>
        <v>0.75920367126293753</v>
      </c>
      <c r="FJ82" s="2">
        <f t="shared" si="93"/>
        <v>0.76365286214798245</v>
      </c>
      <c r="FK82" s="2">
        <f t="shared" si="93"/>
        <v>0.74102594593907778</v>
      </c>
      <c r="FL82" s="2">
        <f t="shared" si="93"/>
        <v>0.74069660148850325</v>
      </c>
      <c r="FM82" s="2">
        <f t="shared" si="93"/>
        <v>0.72481291896446598</v>
      </c>
      <c r="FN82" s="2">
        <f t="shared" si="93"/>
        <v>0.70496699746057634</v>
      </c>
      <c r="FO82" s="2">
        <f t="shared" si="93"/>
        <v>0.70109249786958927</v>
      </c>
      <c r="FP82" s="2">
        <f t="shared" si="93"/>
        <v>0.71957674454193066</v>
      </c>
      <c r="FQ82" s="2">
        <f t="shared" si="93"/>
        <v>0.75295093219996356</v>
      </c>
      <c r="FR82" s="2">
        <f t="shared" si="93"/>
        <v>0.75705999009258051</v>
      </c>
      <c r="FS82" s="2">
        <f t="shared" si="93"/>
        <v>0.78634125819789225</v>
      </c>
      <c r="FT82" s="2">
        <f t="shared" si="93"/>
        <v>0.76755956013075333</v>
      </c>
      <c r="FU82" s="2">
        <f t="shared" si="93"/>
        <v>0.72335119658831515</v>
      </c>
      <c r="FW82" s="2">
        <f t="shared" si="82"/>
        <v>5.2673790172387566E-5</v>
      </c>
      <c r="FX82" s="2">
        <f t="shared" si="82"/>
        <v>6.5749417806487172E-5</v>
      </c>
      <c r="FY82" s="2">
        <f t="shared" si="82"/>
        <v>7.5428860083525149E-5</v>
      </c>
      <c r="FZ82" s="2">
        <f t="shared" si="82"/>
        <v>6.8356157637926483E-5</v>
      </c>
      <c r="GA82" s="2">
        <f t="shared" si="82"/>
        <v>6.7758335255327078E-5</v>
      </c>
      <c r="GB82" s="2">
        <f t="shared" si="82"/>
        <v>7.2919344300715174E-5</v>
      </c>
      <c r="GC82" s="2">
        <f t="shared" si="82"/>
        <v>8.3054320023277201E-5</v>
      </c>
      <c r="GD82" s="2">
        <f t="shared" si="82"/>
        <v>7.9181633217402164E-5</v>
      </c>
      <c r="GE82" s="2">
        <f t="shared" si="82"/>
        <v>9.1996715629989354E-5</v>
      </c>
      <c r="GF82" s="2">
        <f t="shared" si="82"/>
        <v>7.2204892318156961E-5</v>
      </c>
      <c r="GG82" s="2">
        <f t="shared" si="82"/>
        <v>6.6150190342178402E-5</v>
      </c>
      <c r="GH82" s="2">
        <f t="shared" si="82"/>
        <v>5.9430564940689056E-5</v>
      </c>
      <c r="GI82" s="2">
        <f t="shared" si="82"/>
        <v>5.9131236536612393E-5</v>
      </c>
      <c r="GJ82" s="2">
        <f t="shared" si="82"/>
        <v>4.1668330911938274E-5</v>
      </c>
      <c r="GK82" s="2">
        <f t="shared" si="82"/>
        <v>3.853937591206848E-5</v>
      </c>
      <c r="GM82" s="86">
        <f t="shared" si="83"/>
        <v>0.29833604170320732</v>
      </c>
      <c r="GN82" s="86">
        <f t="shared" si="83"/>
        <v>0.29606168327667998</v>
      </c>
      <c r="GO82" s="86">
        <f t="shared" si="83"/>
        <v>0.27585371671701803</v>
      </c>
      <c r="GP82" s="86">
        <f t="shared" si="83"/>
        <v>0.27741779540439387</v>
      </c>
      <c r="GQ82" s="86">
        <f t="shared" si="83"/>
        <v>0.27624071300011838</v>
      </c>
      <c r="GR82" s="86">
        <f t="shared" si="83"/>
        <v>0.2844976485051165</v>
      </c>
      <c r="GS82" s="86">
        <f t="shared" si="83"/>
        <v>0.26613750724946372</v>
      </c>
      <c r="GT82" s="86">
        <f t="shared" si="83"/>
        <v>0.23648783733627313</v>
      </c>
      <c r="GU82" s="86">
        <f t="shared" si="83"/>
        <v>0.23287004036006759</v>
      </c>
      <c r="GV82" s="86">
        <f t="shared" si="83"/>
        <v>0.25240488037224112</v>
      </c>
      <c r="GW82" s="86">
        <f t="shared" si="83"/>
        <v>0.29105562132868101</v>
      </c>
      <c r="GX82" s="86">
        <f t="shared" si="83"/>
        <v>0.26038029597214241</v>
      </c>
      <c r="GY82" s="86">
        <f t="shared" si="83"/>
        <v>0.3196766007976064</v>
      </c>
      <c r="GZ82" s="86">
        <f t="shared" si="83"/>
        <v>0.2934860102379554</v>
      </c>
      <c r="HA82" s="86">
        <f t="shared" si="83"/>
        <v>0.27210513466197578</v>
      </c>
      <c r="HC82" s="86">
        <f t="shared" si="73"/>
        <v>3.3163900718969402E-5</v>
      </c>
      <c r="HD82" s="86">
        <f t="shared" si="73"/>
        <v>7.8256525389319521E-6</v>
      </c>
      <c r="HE82" s="86">
        <f t="shared" si="73"/>
        <v>3.3844750246909841E-6</v>
      </c>
      <c r="HF82" s="86">
        <f t="shared" si="73"/>
        <v>8.8773307570843359E-6</v>
      </c>
      <c r="HG82" s="86">
        <f t="shared" si="87"/>
        <v>5.6584126837731411E-5</v>
      </c>
      <c r="HH82" s="86">
        <f t="shared" si="87"/>
        <v>9.0709121116739307E-5</v>
      </c>
      <c r="HI82" s="86">
        <f t="shared" si="87"/>
        <v>3.0422687998701417E-5</v>
      </c>
      <c r="HJ82" s="86">
        <f t="shared" si="87"/>
        <v>6.9944584698218156E-6</v>
      </c>
      <c r="HK82" s="86">
        <f t="shared" si="87"/>
        <v>6.7630406867141986E-6</v>
      </c>
      <c r="HL82" s="86">
        <f t="shared" si="87"/>
        <v>3.0195623858606848E-5</v>
      </c>
      <c r="HM82" s="86">
        <f t="shared" si="87"/>
        <v>3.2117550606649573E-5</v>
      </c>
      <c r="HN82" s="86">
        <f t="shared" si="87"/>
        <v>6.3431440355418902E-6</v>
      </c>
      <c r="HO82" s="86">
        <f t="shared" si="87"/>
        <v>7.9987235032215402E-6</v>
      </c>
      <c r="HP82" s="86">
        <f t="shared" si="87"/>
        <v>6.5364992446154357E-6</v>
      </c>
      <c r="HQ82" s="86">
        <f t="shared" si="87"/>
        <v>1.9041842013563286E-7</v>
      </c>
      <c r="HS82" s="86">
        <f t="shared" si="84"/>
        <v>6.8013513482731863E-27</v>
      </c>
      <c r="HT82" s="86">
        <f t="shared" si="84"/>
        <v>4.1878066040619259E-31</v>
      </c>
      <c r="HU82" s="86">
        <f t="shared" si="84"/>
        <v>8.4626064664753905E-33</v>
      </c>
      <c r="HV82" s="86">
        <f t="shared" si="84"/>
        <v>3.7905755530051757E-30</v>
      </c>
      <c r="HW82" s="86">
        <f t="shared" si="84"/>
        <v>8.3932175620848946E-26</v>
      </c>
      <c r="HX82" s="86">
        <f t="shared" si="84"/>
        <v>7.2876238006432623E-26</v>
      </c>
      <c r="HY82" s="86">
        <f t="shared" si="84"/>
        <v>1.5945614649476724E-29</v>
      </c>
      <c r="HZ82" s="86">
        <f t="shared" si="84"/>
        <v>7.2328562902763416E-34</v>
      </c>
      <c r="IA82" s="86">
        <f t="shared" si="84"/>
        <v>5.2834551222263816E-34</v>
      </c>
      <c r="IB82" s="86">
        <f t="shared" si="84"/>
        <v>4.5018662642666477E-30</v>
      </c>
      <c r="IC82" s="86">
        <f t="shared" si="84"/>
        <v>7.0967844045748839E-29</v>
      </c>
      <c r="ID82" s="86">
        <f t="shared" si="84"/>
        <v>7.1164070629266576E-32</v>
      </c>
      <c r="IE82" s="86">
        <f t="shared" si="84"/>
        <v>4.4990274185220112E-32</v>
      </c>
      <c r="IF82" s="86">
        <f t="shared" si="84"/>
        <v>4.5547983709433297E-21</v>
      </c>
      <c r="IG82" s="86">
        <f t="shared" si="84"/>
        <v>9.2215022565692325E-19</v>
      </c>
      <c r="II82" s="86">
        <f t="shared" si="85"/>
        <v>1.3054291874205698E-104</v>
      </c>
      <c r="IJ82" s="86">
        <f t="shared" si="85"/>
        <v>2.496635066586181E-122</v>
      </c>
      <c r="IK82" s="86">
        <f t="shared" si="85"/>
        <v>1.2454971692272765E-128</v>
      </c>
      <c r="IL82" s="86">
        <f t="shared" si="85"/>
        <v>8.0870084168977039E-118</v>
      </c>
      <c r="IM82" s="86">
        <f t="shared" si="85"/>
        <v>7.7414351571972439E-102</v>
      </c>
      <c r="IN82" s="86">
        <f t="shared" si="85"/>
        <v>5.4247602169093445E-103</v>
      </c>
      <c r="IO82" s="86">
        <f t="shared" si="85"/>
        <v>1.6069558659787899E-118</v>
      </c>
      <c r="IP82" s="86">
        <f t="shared" si="85"/>
        <v>5.9602214418870909E-140</v>
      </c>
      <c r="IQ82" s="86">
        <f t="shared" si="85"/>
        <v>4.7687479636185897E-135</v>
      </c>
      <c r="IR82" s="86">
        <f t="shared" si="85"/>
        <v>4.6445916208313231E-119</v>
      </c>
      <c r="IS82" s="86">
        <f t="shared" si="85"/>
        <v>2.1870591090820985E-114</v>
      </c>
      <c r="IT82" s="86">
        <f t="shared" si="85"/>
        <v>8.6996531718811266E-125</v>
      </c>
      <c r="IU82" s="86">
        <f t="shared" si="85"/>
        <v>7.5569243375507168E-127</v>
      </c>
      <c r="IV82" s="86">
        <f t="shared" si="85"/>
        <v>1.9740394190585887E-58</v>
      </c>
      <c r="IW82" s="86">
        <f t="shared" si="85"/>
        <v>2.4954860123362987E-60</v>
      </c>
      <c r="IY82" s="86">
        <f t="shared" si="86"/>
        <v>0.29836920560392627</v>
      </c>
      <c r="IZ82" s="86">
        <f t="shared" si="86"/>
        <v>0.29606950892921891</v>
      </c>
      <c r="JA82" s="86">
        <f t="shared" si="86"/>
        <v>0.27585710119204271</v>
      </c>
      <c r="JB82" s="86">
        <f t="shared" si="86"/>
        <v>0.27742667273515098</v>
      </c>
      <c r="JC82" s="86">
        <f t="shared" si="86"/>
        <v>0.27629729712695611</v>
      </c>
      <c r="JD82" s="86">
        <f t="shared" si="86"/>
        <v>0.28458835762623325</v>
      </c>
      <c r="JE82" s="86">
        <f t="shared" si="86"/>
        <v>0.26616792993746241</v>
      </c>
      <c r="JF82" s="86">
        <f t="shared" si="86"/>
        <v>0.23649483179474295</v>
      </c>
      <c r="JG82" s="86">
        <f t="shared" si="86"/>
        <v>0.23287680340075431</v>
      </c>
      <c r="JH82" s="86">
        <f t="shared" si="86"/>
        <v>0.25243507599609971</v>
      </c>
      <c r="JI82" s="86">
        <f t="shared" si="86"/>
        <v>0.29108773887928768</v>
      </c>
      <c r="JJ82" s="86">
        <f t="shared" si="86"/>
        <v>0.26038663911617793</v>
      </c>
      <c r="JK82" s="86">
        <f t="shared" si="86"/>
        <v>0.31968459952110961</v>
      </c>
      <c r="JL82" s="86">
        <f t="shared" si="86"/>
        <v>0.29349254673719999</v>
      </c>
      <c r="JM82" s="86">
        <f t="shared" si="86"/>
        <v>0.27210532508039592</v>
      </c>
    </row>
    <row r="83" spans="2:273" x14ac:dyDescent="0.25">
      <c r="B83" s="2">
        <v>56</v>
      </c>
      <c r="C83" s="37">
        <v>172.61199999999999</v>
      </c>
      <c r="D83" s="37">
        <v>205.517</v>
      </c>
      <c r="E83" s="37">
        <v>202.333</v>
      </c>
      <c r="F83" s="37">
        <v>204.803</v>
      </c>
      <c r="G83" s="37">
        <v>213.62899999999999</v>
      </c>
      <c r="H83" s="37">
        <v>213.233</v>
      </c>
      <c r="I83" s="37">
        <v>213.22399999999999</v>
      </c>
      <c r="J83" s="37">
        <v>206.88300000000001</v>
      </c>
      <c r="K83" s="37">
        <v>210.18600000000001</v>
      </c>
      <c r="L83" s="37">
        <v>208.1</v>
      </c>
      <c r="M83" s="37">
        <v>213.08199999999999</v>
      </c>
      <c r="N83" s="37">
        <v>208.09800000000001</v>
      </c>
      <c r="O83" s="37">
        <v>212.102</v>
      </c>
      <c r="P83" s="37">
        <v>196.125</v>
      </c>
      <c r="Q83" s="37">
        <v>170.125</v>
      </c>
      <c r="S83" s="4">
        <f t="shared" si="88"/>
        <v>172.19608019776098</v>
      </c>
      <c r="T83" s="4">
        <f t="shared" si="88"/>
        <v>197.32050588046795</v>
      </c>
      <c r="U83" s="4">
        <f t="shared" si="88"/>
        <v>195.6069516916194</v>
      </c>
      <c r="V83" s="4">
        <f t="shared" si="88"/>
        <v>197.86343827173903</v>
      </c>
      <c r="W83" s="4">
        <f t="shared" si="88"/>
        <v>209.44872854767135</v>
      </c>
      <c r="X83" s="4">
        <f t="shared" si="88"/>
        <v>208.0951629489125</v>
      </c>
      <c r="Y83" s="4">
        <f t="shared" si="88"/>
        <v>208.18680209914055</v>
      </c>
      <c r="Z83" s="4">
        <f t="shared" si="88"/>
        <v>203.90242748908662</v>
      </c>
      <c r="AA83" s="4">
        <f t="shared" si="88"/>
        <v>208.74988289619367</v>
      </c>
      <c r="AB83" s="4">
        <f t="shared" si="88"/>
        <v>203.83733572456561</v>
      </c>
      <c r="AC83" s="4">
        <f t="shared" si="88"/>
        <v>205.98218595718996</v>
      </c>
      <c r="AD83" s="4">
        <f t="shared" si="88"/>
        <v>198.68805217744205</v>
      </c>
      <c r="AE83" s="4">
        <f t="shared" si="88"/>
        <v>203.9821084812327</v>
      </c>
      <c r="AF83" s="4">
        <f t="shared" si="88"/>
        <v>189.17852703712694</v>
      </c>
      <c r="AG83" s="4">
        <f t="shared" si="88"/>
        <v>166.21443617578484</v>
      </c>
      <c r="AI83" s="4">
        <f t="shared" si="89"/>
        <v>0.41591980223901714</v>
      </c>
      <c r="AJ83" s="4">
        <f t="shared" si="89"/>
        <v>8.1964941195320478</v>
      </c>
      <c r="AK83" s="4">
        <f t="shared" si="89"/>
        <v>6.726048308380598</v>
      </c>
      <c r="AL83" s="4">
        <f t="shared" si="89"/>
        <v>6.9395617282609692</v>
      </c>
      <c r="AM83" s="4">
        <f t="shared" si="89"/>
        <v>4.1802714523286397</v>
      </c>
      <c r="AN83" s="4">
        <f t="shared" si="89"/>
        <v>5.1378370510875015</v>
      </c>
      <c r="AO83" s="4">
        <f t="shared" si="89"/>
        <v>5.0371979008594394</v>
      </c>
      <c r="AP83" s="4">
        <f t="shared" si="89"/>
        <v>2.9805725109133903</v>
      </c>
      <c r="AQ83" s="4">
        <f t="shared" si="89"/>
        <v>1.4361171038063389</v>
      </c>
      <c r="AR83" s="4">
        <f t="shared" si="89"/>
        <v>4.2626642754343891</v>
      </c>
      <c r="AS83" s="4">
        <f t="shared" si="89"/>
        <v>7.0998140428100385</v>
      </c>
      <c r="AT83" s="4">
        <f t="shared" si="89"/>
        <v>9.4099478225579674</v>
      </c>
      <c r="AU83" s="4">
        <f t="shared" si="89"/>
        <v>8.1198915187673038</v>
      </c>
      <c r="AV83" s="4">
        <f t="shared" si="89"/>
        <v>6.9464729628730595</v>
      </c>
      <c r="AW83" s="4">
        <f t="shared" si="89"/>
        <v>3.9105638242151599</v>
      </c>
      <c r="AY83" s="2">
        <f t="shared" si="80"/>
        <v>72.300963952952927</v>
      </c>
      <c r="AZ83" s="2">
        <f t="shared" si="80"/>
        <v>74.782171565480454</v>
      </c>
      <c r="BA83" s="2">
        <f t="shared" si="80"/>
        <v>83.234481367077763</v>
      </c>
      <c r="BB83" s="2">
        <f t="shared" si="80"/>
        <v>81.411043699254918</v>
      </c>
      <c r="BC83" s="2">
        <f t="shared" si="80"/>
        <v>95.490177876085056</v>
      </c>
      <c r="BD83" s="2">
        <f t="shared" si="80"/>
        <v>86.302932414156217</v>
      </c>
      <c r="BE83" s="2">
        <f t="shared" si="80"/>
        <v>89.493773230154574</v>
      </c>
      <c r="BF83" s="2">
        <f t="shared" si="80"/>
        <v>95.357823095941242</v>
      </c>
      <c r="BG83" s="2">
        <f t="shared" si="80"/>
        <v>100.36042321270241</v>
      </c>
      <c r="BH83" s="2">
        <f t="shared" si="80"/>
        <v>95.443849359546462</v>
      </c>
      <c r="BI83" s="2">
        <f t="shared" si="80"/>
        <v>92.666199991809876</v>
      </c>
      <c r="BJ83" s="2">
        <f t="shared" si="80"/>
        <v>93.981741612592373</v>
      </c>
      <c r="BK83" s="2">
        <f t="shared" si="80"/>
        <v>93.46435930885724</v>
      </c>
      <c r="BL83" s="2">
        <f t="shared" si="80"/>
        <v>94.451970729689961</v>
      </c>
      <c r="BM83" s="2">
        <f t="shared" si="80"/>
        <v>93.16078443254564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86.614004971857398</v>
      </c>
      <c r="DL83" s="2">
        <f t="shared" si="90"/>
        <v>85.852229965156795</v>
      </c>
      <c r="DM83" s="2">
        <f t="shared" si="90"/>
        <v>93.004382654025875</v>
      </c>
      <c r="DN83" s="2">
        <f t="shared" si="90"/>
        <v>91.143393863274184</v>
      </c>
      <c r="DO83" s="2">
        <f t="shared" si="90"/>
        <v>96.312311839323456</v>
      </c>
      <c r="DP83" s="2">
        <f t="shared" si="90"/>
        <v>85.870510570824536</v>
      </c>
      <c r="DQ83" s="2">
        <f t="shared" si="90"/>
        <v>90.858118292682917</v>
      </c>
      <c r="DR83" s="2">
        <f t="shared" si="90"/>
        <v>97.874350038297408</v>
      </c>
      <c r="DS83" s="2">
        <f t="shared" si="90"/>
        <v>102.99400689353321</v>
      </c>
      <c r="DT83" s="2">
        <f t="shared" si="90"/>
        <v>97.396144947735223</v>
      </c>
      <c r="DU83" s="2">
        <f t="shared" si="90"/>
        <v>94.956464059196605</v>
      </c>
      <c r="DV83" s="2">
        <f t="shared" si="90"/>
        <v>99.333481268400718</v>
      </c>
      <c r="DW83" s="2">
        <f t="shared" si="90"/>
        <v>104.00274006968638</v>
      </c>
      <c r="DX83" s="2">
        <f t="shared" si="90"/>
        <v>103.30831782945738</v>
      </c>
      <c r="DY83" s="2">
        <f t="shared" si="90"/>
        <v>97.237062195121965</v>
      </c>
      <c r="EA83" s="2">
        <f t="shared" si="91"/>
        <v>69.086733244308405</v>
      </c>
      <c r="EB83" s="2">
        <f t="shared" si="91"/>
        <v>71.818116771689532</v>
      </c>
      <c r="EC83" s="2">
        <f t="shared" si="91"/>
        <v>80.408435649731359</v>
      </c>
      <c r="ED83" s="2">
        <f t="shared" si="91"/>
        <v>78.663930028885034</v>
      </c>
      <c r="EE83" s="2">
        <f t="shared" si="91"/>
        <v>95.228579484297057</v>
      </c>
      <c r="EF83" s="2">
        <f t="shared" si="91"/>
        <v>86.441044024802721</v>
      </c>
      <c r="EG83" s="2">
        <f t="shared" si="91"/>
        <v>89.021458823668524</v>
      </c>
      <c r="EH83" s="2">
        <f t="shared" si="91"/>
        <v>94.397617261219779</v>
      </c>
      <c r="EI83" s="2">
        <f t="shared" si="91"/>
        <v>99.336832252105182</v>
      </c>
      <c r="EJ83" s="2">
        <f t="shared" si="91"/>
        <v>94.750132723250204</v>
      </c>
      <c r="EK83" s="2">
        <f t="shared" si="91"/>
        <v>91.980921902654856</v>
      </c>
      <c r="EL83" s="2">
        <f t="shared" si="91"/>
        <v>92.415534915526962</v>
      </c>
      <c r="EM83" s="2">
        <f t="shared" si="91"/>
        <v>90.852889438341094</v>
      </c>
      <c r="EN83" s="2">
        <f t="shared" si="91"/>
        <v>92.005915624849735</v>
      </c>
      <c r="EO83" s="2">
        <f t="shared" si="91"/>
        <v>91.738835668877513</v>
      </c>
      <c r="EQ83" s="2">
        <f t="shared" si="92"/>
        <v>68.32259054286844</v>
      </c>
      <c r="ER83" s="2">
        <f t="shared" si="92"/>
        <v>71.945175912046608</v>
      </c>
      <c r="ES83" s="2">
        <f t="shared" si="92"/>
        <v>80.252560458209587</v>
      </c>
      <c r="ET83" s="2">
        <f t="shared" si="92"/>
        <v>78.962759709773792</v>
      </c>
      <c r="EU83" s="2">
        <f t="shared" si="92"/>
        <v>90.734530588272719</v>
      </c>
      <c r="EV83" s="2">
        <f t="shared" si="92"/>
        <v>85.974696603121188</v>
      </c>
      <c r="EW83" s="2">
        <f t="shared" si="92"/>
        <v>88.177343040110472</v>
      </c>
      <c r="EX83" s="2">
        <f t="shared" si="92"/>
        <v>91.834244454706749</v>
      </c>
      <c r="EY83" s="2">
        <f t="shared" si="92"/>
        <v>96.271299099840007</v>
      </c>
      <c r="EZ83" s="2">
        <f t="shared" si="92"/>
        <v>93.255897597584692</v>
      </c>
      <c r="FA83" s="2">
        <f t="shared" si="92"/>
        <v>91.39053796803536</v>
      </c>
      <c r="FB83" s="2">
        <f t="shared" si="92"/>
        <v>91.788243976439418</v>
      </c>
      <c r="FC83" s="2">
        <f t="shared" si="92"/>
        <v>90.966616669784997</v>
      </c>
      <c r="FD83" s="2">
        <f t="shared" si="92"/>
        <v>93.165463458116776</v>
      </c>
      <c r="FE83" s="2">
        <f t="shared" si="92"/>
        <v>94.070190249209304</v>
      </c>
      <c r="FG83" s="2">
        <f t="shared" si="93"/>
        <v>0.81661293942650393</v>
      </c>
      <c r="FH83" s="2">
        <f t="shared" si="93"/>
        <v>0.78879708372459389</v>
      </c>
      <c r="FI83" s="2">
        <f t="shared" si="93"/>
        <v>0.77563746432735059</v>
      </c>
      <c r="FJ83" s="2">
        <f t="shared" si="93"/>
        <v>0.7798710497999729</v>
      </c>
      <c r="FK83" s="2">
        <f t="shared" si="93"/>
        <v>0.75830538216613153</v>
      </c>
      <c r="FL83" s="2">
        <f t="shared" si="93"/>
        <v>0.75799083579654758</v>
      </c>
      <c r="FM83" s="2">
        <f t="shared" si="93"/>
        <v>0.74279865966252223</v>
      </c>
      <c r="FN83" s="2">
        <f t="shared" si="93"/>
        <v>0.723755477045672</v>
      </c>
      <c r="FO83" s="2">
        <f t="shared" si="93"/>
        <v>0.72002972624869388</v>
      </c>
      <c r="FP83" s="2">
        <f t="shared" si="93"/>
        <v>0.73778090317366762</v>
      </c>
      <c r="FQ83" s="2">
        <f t="shared" si="93"/>
        <v>0.76968200257385211</v>
      </c>
      <c r="FR83" s="2">
        <f t="shared" si="93"/>
        <v>0.77359645566389057</v>
      </c>
      <c r="FS83" s="2">
        <f t="shared" si="93"/>
        <v>0.80140744027146626</v>
      </c>
      <c r="FT83" s="2">
        <f t="shared" si="93"/>
        <v>0.78358564109920725</v>
      </c>
      <c r="FU83" s="2">
        <f t="shared" si="93"/>
        <v>0.74139838731046481</v>
      </c>
      <c r="FW83" s="2">
        <f t="shared" si="82"/>
        <v>5.7755368926836921E-5</v>
      </c>
      <c r="FX83" s="2">
        <f t="shared" si="82"/>
        <v>7.2092345724400755E-5</v>
      </c>
      <c r="FY83" s="2">
        <f t="shared" si="82"/>
        <v>8.2705498573728257E-5</v>
      </c>
      <c r="FZ83" s="2">
        <f t="shared" si="82"/>
        <v>7.4950542132372623E-5</v>
      </c>
      <c r="GA83" s="2">
        <f t="shared" si="82"/>
        <v>7.4295051532669753E-5</v>
      </c>
      <c r="GB83" s="2">
        <f t="shared" si="82"/>
        <v>7.9953908616906688E-5</v>
      </c>
      <c r="GC83" s="2">
        <f t="shared" si="82"/>
        <v>9.1066521291272259E-5</v>
      </c>
      <c r="GD83" s="2">
        <f t="shared" si="82"/>
        <v>8.6820271111692272E-5</v>
      </c>
      <c r="GE83" s="2">
        <f t="shared" si="82"/>
        <v>1.0087149750222043E-4</v>
      </c>
      <c r="GF83" s="2">
        <f t="shared" si="82"/>
        <v>7.917053856409709E-5</v>
      </c>
      <c r="GG83" s="2">
        <f t="shared" si="82"/>
        <v>7.2531778479407891E-5</v>
      </c>
      <c r="GH83" s="2">
        <f t="shared" si="82"/>
        <v>6.5163945007926254E-5</v>
      </c>
      <c r="GI83" s="2">
        <f t="shared" si="82"/>
        <v>6.4835741693576576E-5</v>
      </c>
      <c r="GJ83" s="2">
        <f t="shared" si="82"/>
        <v>4.5688232644022333E-5</v>
      </c>
      <c r="GK83" s="2">
        <f t="shared" si="82"/>
        <v>4.2257428258579084E-5</v>
      </c>
      <c r="GM83" s="86">
        <f t="shared" si="83"/>
        <v>0.34137234432569546</v>
      </c>
      <c r="GN83" s="86">
        <f t="shared" si="83"/>
        <v>0.34925497573401565</v>
      </c>
      <c r="GO83" s="86">
        <f t="shared" si="83"/>
        <v>0.32860790521334476</v>
      </c>
      <c r="GP83" s="86">
        <f t="shared" si="83"/>
        <v>0.32924089910474391</v>
      </c>
      <c r="GQ83" s="86">
        <f t="shared" si="83"/>
        <v>0.33267791046494188</v>
      </c>
      <c r="GR83" s="86">
        <f t="shared" si="83"/>
        <v>0.34408522571764361</v>
      </c>
      <c r="GS83" s="86">
        <f t="shared" si="83"/>
        <v>0.32586755430640429</v>
      </c>
      <c r="GT83" s="86">
        <f t="shared" si="83"/>
        <v>0.29334863550921797</v>
      </c>
      <c r="GU83" s="86">
        <f t="shared" si="83"/>
        <v>0.28839915821040418</v>
      </c>
      <c r="GV83" s="86">
        <f t="shared" si="83"/>
        <v>0.31039715783456817</v>
      </c>
      <c r="GW83" s="86">
        <f t="shared" si="83"/>
        <v>0.3489264653371853</v>
      </c>
      <c r="GX83" s="86">
        <f t="shared" si="83"/>
        <v>0.31052461222433581</v>
      </c>
      <c r="GY83" s="86">
        <f t="shared" si="83"/>
        <v>0.37413631527475988</v>
      </c>
      <c r="GZ83" s="86">
        <f t="shared" si="83"/>
        <v>0.34785647818265952</v>
      </c>
      <c r="HA83" s="86">
        <f t="shared" si="83"/>
        <v>0.33497595450448725</v>
      </c>
      <c r="HC83" s="86">
        <f t="shared" si="73"/>
        <v>5.5496370085294297E-5</v>
      </c>
      <c r="HD83" s="86">
        <f t="shared" si="73"/>
        <v>1.4402338316789939E-5</v>
      </c>
      <c r="HE83" s="86">
        <f t="shared" si="73"/>
        <v>6.5334971950796087E-6</v>
      </c>
      <c r="HF83" s="86">
        <f t="shared" si="73"/>
        <v>1.6136980031265714E-5</v>
      </c>
      <c r="HG83" s="86">
        <f t="shared" si="87"/>
        <v>9.3928458123367027E-5</v>
      </c>
      <c r="HH83" s="86">
        <f t="shared" si="87"/>
        <v>1.4962160492336372E-4</v>
      </c>
      <c r="HI83" s="86">
        <f t="shared" si="87"/>
        <v>5.4164686344159151E-5</v>
      </c>
      <c r="HJ83" s="86">
        <f t="shared" si="87"/>
        <v>1.364778426928719E-5</v>
      </c>
      <c r="HK83" s="86">
        <f t="shared" si="87"/>
        <v>1.3191227573227518E-5</v>
      </c>
      <c r="HL83" s="86">
        <f t="shared" si="87"/>
        <v>5.3394119321700033E-5</v>
      </c>
      <c r="HM83" s="86">
        <f t="shared" si="87"/>
        <v>5.5776200305191334E-5</v>
      </c>
      <c r="HN83" s="86">
        <f t="shared" si="87"/>
        <v>1.1738056537613512E-5</v>
      </c>
      <c r="HO83" s="86">
        <f t="shared" si="87"/>
        <v>1.4778585510013415E-5</v>
      </c>
      <c r="HP83" s="86">
        <f t="shared" si="87"/>
        <v>1.2160623135051014E-5</v>
      </c>
      <c r="HQ83" s="86">
        <f t="shared" si="87"/>
        <v>4.4322757326094138E-7</v>
      </c>
      <c r="HS83" s="86">
        <f t="shared" si="84"/>
        <v>3.0640409428943714E-26</v>
      </c>
      <c r="HT83" s="86">
        <f t="shared" si="84"/>
        <v>2.5303410557100696E-30</v>
      </c>
      <c r="HU83" s="86">
        <f t="shared" si="84"/>
        <v>5.7965891580590287E-32</v>
      </c>
      <c r="HV83" s="86">
        <f t="shared" si="84"/>
        <v>2.1666702072215279E-29</v>
      </c>
      <c r="HW83" s="86">
        <f t="shared" si="84"/>
        <v>3.7264898921375787E-25</v>
      </c>
      <c r="HX83" s="86">
        <f t="shared" si="84"/>
        <v>3.3072647659294792E-25</v>
      </c>
      <c r="HY83" s="86">
        <f t="shared" si="84"/>
        <v>9.3147730040062747E-29</v>
      </c>
      <c r="HZ83" s="86">
        <f t="shared" si="84"/>
        <v>5.6305317569396001E-33</v>
      </c>
      <c r="IA83" s="86">
        <f t="shared" si="84"/>
        <v>4.1132774153222899E-33</v>
      </c>
      <c r="IB83" s="86">
        <f t="shared" si="84"/>
        <v>2.6172422504070919E-29</v>
      </c>
      <c r="IC83" s="86">
        <f t="shared" si="84"/>
        <v>3.7822507026368012E-28</v>
      </c>
      <c r="ID83" s="86">
        <f t="shared" si="84"/>
        <v>4.3981138597245665E-31</v>
      </c>
      <c r="IE83" s="86">
        <f t="shared" si="84"/>
        <v>2.8371709607871943E-31</v>
      </c>
      <c r="IF83" s="86">
        <f t="shared" si="84"/>
        <v>1.4268168059382719E-20</v>
      </c>
      <c r="IG83" s="86">
        <f t="shared" si="84"/>
        <v>2.489254986776459E-18</v>
      </c>
      <c r="II83" s="86">
        <f t="shared" si="85"/>
        <v>1.0629374808520403E-102</v>
      </c>
      <c r="IJ83" s="86">
        <f t="shared" si="85"/>
        <v>4.8816243884925423E-120</v>
      </c>
      <c r="IK83" s="86">
        <f t="shared" si="85"/>
        <v>3.4756419808059921E-126</v>
      </c>
      <c r="IL83" s="86">
        <f t="shared" si="85"/>
        <v>1.3249031697540773E-115</v>
      </c>
      <c r="IM83" s="86">
        <f t="shared" si="85"/>
        <v>6.2606459754300879E-100</v>
      </c>
      <c r="IN83" s="86">
        <f t="shared" si="85"/>
        <v>4.7750436007089436E-101</v>
      </c>
      <c r="IO83" s="86">
        <f t="shared" si="85"/>
        <v>3.0181795177505925E-116</v>
      </c>
      <c r="IP83" s="86">
        <f t="shared" si="85"/>
        <v>2.8368789170790287E-137</v>
      </c>
      <c r="IQ83" s="86">
        <f t="shared" si="85"/>
        <v>2.006515395140561E-132</v>
      </c>
      <c r="IR83" s="86">
        <f t="shared" si="85"/>
        <v>8.2758508211387898E-117</v>
      </c>
      <c r="IS83" s="86">
        <f t="shared" si="85"/>
        <v>3.0303136716764033E-112</v>
      </c>
      <c r="IT83" s="86">
        <f t="shared" si="85"/>
        <v>1.791665956315579E-122</v>
      </c>
      <c r="IU83" s="86">
        <f t="shared" si="85"/>
        <v>1.6968849504983455E-124</v>
      </c>
      <c r="IV83" s="86">
        <f t="shared" si="85"/>
        <v>2.1118330343550319E-57</v>
      </c>
      <c r="IW83" s="86">
        <f t="shared" si="85"/>
        <v>2.8360143811254898E-59</v>
      </c>
      <c r="IY83" s="86">
        <f t="shared" si="86"/>
        <v>0.34142784069578075</v>
      </c>
      <c r="IZ83" s="86">
        <f t="shared" si="86"/>
        <v>0.34926937807233244</v>
      </c>
      <c r="JA83" s="86">
        <f t="shared" si="86"/>
        <v>0.32861443871053986</v>
      </c>
      <c r="JB83" s="86">
        <f t="shared" si="86"/>
        <v>0.32925703608477519</v>
      </c>
      <c r="JC83" s="86">
        <f t="shared" si="86"/>
        <v>0.33277183892306528</v>
      </c>
      <c r="JD83" s="86">
        <f t="shared" si="86"/>
        <v>0.34423484732256698</v>
      </c>
      <c r="JE83" s="86">
        <f t="shared" si="86"/>
        <v>0.32592171899274847</v>
      </c>
      <c r="JF83" s="86">
        <f t="shared" si="86"/>
        <v>0.29336228329348724</v>
      </c>
      <c r="JG83" s="86">
        <f t="shared" si="86"/>
        <v>0.28841234943797739</v>
      </c>
      <c r="JH83" s="86">
        <f t="shared" si="86"/>
        <v>0.31045055195388988</v>
      </c>
      <c r="JI83" s="86">
        <f t="shared" si="86"/>
        <v>0.34898224153749047</v>
      </c>
      <c r="JJ83" s="86">
        <f t="shared" si="86"/>
        <v>0.3105363502808734</v>
      </c>
      <c r="JK83" s="86">
        <f t="shared" si="86"/>
        <v>0.3741510938602699</v>
      </c>
      <c r="JL83" s="86">
        <f t="shared" si="86"/>
        <v>0.34786863880579455</v>
      </c>
      <c r="JM83" s="86">
        <f t="shared" si="86"/>
        <v>0.3349763977320605</v>
      </c>
    </row>
    <row r="84" spans="2:273" x14ac:dyDescent="0.25">
      <c r="B84" s="2">
        <v>57</v>
      </c>
      <c r="C84" s="37">
        <v>179.44800000000001</v>
      </c>
      <c r="D84" s="37">
        <v>214.233</v>
      </c>
      <c r="E84" s="37">
        <v>213.13300000000001</v>
      </c>
      <c r="F84" s="37">
        <v>214.77</v>
      </c>
      <c r="G84" s="37">
        <v>221.726</v>
      </c>
      <c r="H84" s="37">
        <v>223.45</v>
      </c>
      <c r="I84" s="37">
        <v>223.91399999999999</v>
      </c>
      <c r="J84" s="37">
        <v>217.05</v>
      </c>
      <c r="K84" s="37">
        <v>219.542</v>
      </c>
      <c r="L84" s="37">
        <v>218.6</v>
      </c>
      <c r="M84" s="37">
        <v>221.869</v>
      </c>
      <c r="N84" s="37">
        <v>217.721</v>
      </c>
      <c r="O84" s="37">
        <v>221.76300000000001</v>
      </c>
      <c r="P84" s="37">
        <v>205.203</v>
      </c>
      <c r="Q84" s="37">
        <v>178.78100000000001</v>
      </c>
      <c r="S84" s="4">
        <f t="shared" si="88"/>
        <v>179.05922586220569</v>
      </c>
      <c r="T84" s="4">
        <f t="shared" si="88"/>
        <v>209.17131185501725</v>
      </c>
      <c r="U84" s="4">
        <f t="shared" si="88"/>
        <v>207.46408431516139</v>
      </c>
      <c r="V84" s="4">
        <f t="shared" si="88"/>
        <v>209.86465033032496</v>
      </c>
      <c r="W84" s="4">
        <f t="shared" si="88"/>
        <v>221.37578262059313</v>
      </c>
      <c r="X84" s="4">
        <f t="shared" si="88"/>
        <v>221.51934450734379</v>
      </c>
      <c r="Y84" s="4">
        <f t="shared" si="88"/>
        <v>222.08269808595051</v>
      </c>
      <c r="Z84" s="4">
        <f t="shared" si="88"/>
        <v>217.23846212212703</v>
      </c>
      <c r="AA84" s="4">
        <f t="shared" si="88"/>
        <v>221.4003401768702</v>
      </c>
      <c r="AB84" s="4">
        <f t="shared" si="88"/>
        <v>217.09673435654841</v>
      </c>
      <c r="AC84" s="4">
        <f t="shared" si="88"/>
        <v>218.16820978328761</v>
      </c>
      <c r="AD84" s="4">
        <f t="shared" si="88"/>
        <v>210.2855002240519</v>
      </c>
      <c r="AE84" s="4">
        <f t="shared" si="88"/>
        <v>214.02512211746492</v>
      </c>
      <c r="AF84" s="4">
        <f t="shared" si="88"/>
        <v>198.79868547645677</v>
      </c>
      <c r="AG84" s="4">
        <f t="shared" si="88"/>
        <v>175.30241488795312</v>
      </c>
      <c r="AI84" s="4">
        <f t="shared" si="89"/>
        <v>0.38877413779431436</v>
      </c>
      <c r="AJ84" s="4">
        <f t="shared" si="89"/>
        <v>5.0616881449827531</v>
      </c>
      <c r="AK84" s="4">
        <f t="shared" si="89"/>
        <v>5.6689156848386233</v>
      </c>
      <c r="AL84" s="4">
        <f t="shared" si="89"/>
        <v>4.9053496696750472</v>
      </c>
      <c r="AM84" s="4">
        <f t="shared" si="89"/>
        <v>0.35021737940687103</v>
      </c>
      <c r="AN84" s="4">
        <f t="shared" si="89"/>
        <v>1.9306554926562001</v>
      </c>
      <c r="AO84" s="4">
        <f t="shared" si="89"/>
        <v>1.831301914049476</v>
      </c>
      <c r="AP84" s="4">
        <f t="shared" si="89"/>
        <v>-0.18846212212702085</v>
      </c>
      <c r="AQ84" s="4">
        <f t="shared" si="89"/>
        <v>-1.8583401768702004</v>
      </c>
      <c r="AR84" s="4">
        <f t="shared" si="89"/>
        <v>1.5032656434515843</v>
      </c>
      <c r="AS84" s="4">
        <f t="shared" si="89"/>
        <v>3.7007902167123916</v>
      </c>
      <c r="AT84" s="4">
        <f t="shared" si="89"/>
        <v>7.4354997759481023</v>
      </c>
      <c r="AU84" s="4">
        <f t="shared" si="89"/>
        <v>7.7378778825350878</v>
      </c>
      <c r="AV84" s="4">
        <f t="shared" si="89"/>
        <v>6.4043145235432348</v>
      </c>
      <c r="AW84" s="4">
        <f t="shared" si="89"/>
        <v>3.4785851120468863</v>
      </c>
      <c r="AY84" s="2">
        <f t="shared" si="80"/>
        <v>72.014613969574711</v>
      </c>
      <c r="AZ84" s="2">
        <f t="shared" si="80"/>
        <v>74.521368115157372</v>
      </c>
      <c r="BA84" s="2">
        <f t="shared" si="80"/>
        <v>82.979803293373834</v>
      </c>
      <c r="BB84" s="2">
        <f t="shared" si="80"/>
        <v>81.187429078137299</v>
      </c>
      <c r="BC84" s="2">
        <f t="shared" si="80"/>
        <v>95.345323829117902</v>
      </c>
      <c r="BD84" s="2">
        <f t="shared" si="80"/>
        <v>86.16531192200415</v>
      </c>
      <c r="BE84" s="2">
        <f t="shared" si="80"/>
        <v>89.342944621848957</v>
      </c>
      <c r="BF84" s="2">
        <f t="shared" si="80"/>
        <v>95.151782064417048</v>
      </c>
      <c r="BG84" s="2">
        <f t="shared" si="80"/>
        <v>100.13160510334237</v>
      </c>
      <c r="BH84" s="2">
        <f t="shared" si="80"/>
        <v>95.252494102408704</v>
      </c>
      <c r="BI84" s="2">
        <f t="shared" si="80"/>
        <v>92.500561661580022</v>
      </c>
      <c r="BJ84" s="2">
        <f t="shared" si="80"/>
        <v>93.787644664832925</v>
      </c>
      <c r="BK84" s="2">
        <f t="shared" si="80"/>
        <v>93.23089994333391</v>
      </c>
      <c r="BL84" s="2">
        <f t="shared" si="80"/>
        <v>94.253338853751416</v>
      </c>
      <c r="BM84" s="2">
        <f t="shared" si="80"/>
        <v>93.03249530978303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86.941529080675409</v>
      </c>
      <c r="DL84" s="2">
        <f t="shared" si="90"/>
        <v>86.087039198606277</v>
      </c>
      <c r="DM84" s="2">
        <f t="shared" si="90"/>
        <v>93.255032601355907</v>
      </c>
      <c r="DN84" s="2">
        <f t="shared" si="90"/>
        <v>91.344860357075333</v>
      </c>
      <c r="DO84" s="2">
        <f t="shared" si="90"/>
        <v>96.491699486559938</v>
      </c>
      <c r="DP84" s="2">
        <f t="shared" si="90"/>
        <v>85.580874660223515</v>
      </c>
      <c r="DQ84" s="2">
        <f t="shared" si="90"/>
        <v>90.736202439024382</v>
      </c>
      <c r="DR84" s="2">
        <f t="shared" si="90"/>
        <v>97.813360652150138</v>
      </c>
      <c r="DS84" s="2">
        <f t="shared" si="90"/>
        <v>102.950047269942</v>
      </c>
      <c r="DT84" s="2">
        <f t="shared" si="90"/>
        <v>97.261179965156828</v>
      </c>
      <c r="DU84" s="2">
        <f t="shared" si="90"/>
        <v>94.828984294774983</v>
      </c>
      <c r="DV84" s="2">
        <f t="shared" si="90"/>
        <v>99.373946870864046</v>
      </c>
      <c r="DW84" s="2">
        <f t="shared" si="90"/>
        <v>104.18307770034841</v>
      </c>
      <c r="DX84" s="2">
        <f t="shared" si="90"/>
        <v>103.49107862679956</v>
      </c>
      <c r="DY84" s="2">
        <f t="shared" si="90"/>
        <v>97.354354878048795</v>
      </c>
      <c r="EA84" s="2">
        <f>CE$228*$B84+CE$229</f>
        <v>68.957480994558054</v>
      </c>
      <c r="EB84" s="2">
        <f t="shared" si="91"/>
        <v>71.697090877493366</v>
      </c>
      <c r="EC84" s="2">
        <f t="shared" si="91"/>
        <v>80.269110785567648</v>
      </c>
      <c r="ED84" s="2">
        <f t="shared" si="91"/>
        <v>78.572600115540141</v>
      </c>
      <c r="EE84" s="2">
        <f t="shared" si="91"/>
        <v>95.01255385372022</v>
      </c>
      <c r="EF84" s="2">
        <f t="shared" si="91"/>
        <v>86.335542728297639</v>
      </c>
      <c r="EG84" s="2">
        <f t="shared" si="91"/>
        <v>88.903072783921445</v>
      </c>
      <c r="EH84" s="2">
        <f t="shared" si="91"/>
        <v>94.22561440078907</v>
      </c>
      <c r="EI84" s="2">
        <f t="shared" si="91"/>
        <v>99.132584013576221</v>
      </c>
      <c r="EJ84" s="2">
        <f t="shared" si="91"/>
        <v>94.601560941271117</v>
      </c>
      <c r="EK84" s="2">
        <f t="shared" si="91"/>
        <v>91.865174778761059</v>
      </c>
      <c r="EL84" s="2">
        <f t="shared" si="91"/>
        <v>92.296647204344339</v>
      </c>
      <c r="EM84" s="2">
        <f t="shared" si="91"/>
        <v>90.755691425839743</v>
      </c>
      <c r="EN84" s="2">
        <f t="shared" si="91"/>
        <v>91.926433980862612</v>
      </c>
      <c r="EO84" s="2">
        <f t="shared" si="91"/>
        <v>91.657522250023959</v>
      </c>
      <c r="EQ84" s="2">
        <f t="shared" si="92"/>
        <v>68.204080260312026</v>
      </c>
      <c r="ER84" s="2">
        <f t="shared" si="92"/>
        <v>71.821023608706653</v>
      </c>
      <c r="ES84" s="2">
        <f t="shared" si="92"/>
        <v>80.115045653484586</v>
      </c>
      <c r="ET84" s="2">
        <f t="shared" si="92"/>
        <v>78.865690618374927</v>
      </c>
      <c r="EU84" s="2">
        <f t="shared" si="92"/>
        <v>90.595671192938781</v>
      </c>
      <c r="EV84" s="2">
        <f t="shared" si="92"/>
        <v>85.877128823117246</v>
      </c>
      <c r="EW84" s="2">
        <f t="shared" si="92"/>
        <v>88.074661635251516</v>
      </c>
      <c r="EX84" s="2">
        <f t="shared" si="92"/>
        <v>91.707738247662675</v>
      </c>
      <c r="EY84" s="2">
        <f t="shared" si="92"/>
        <v>96.123119926319802</v>
      </c>
      <c r="EZ84" s="2">
        <f t="shared" si="92"/>
        <v>93.134001634229762</v>
      </c>
      <c r="FA84" s="2">
        <f t="shared" si="92"/>
        <v>91.285451925116007</v>
      </c>
      <c r="FB84" s="2">
        <f t="shared" si="92"/>
        <v>91.679470915457003</v>
      </c>
      <c r="FC84" s="2">
        <f t="shared" si="92"/>
        <v>90.867079984933824</v>
      </c>
      <c r="FD84" s="2">
        <f t="shared" si="92"/>
        <v>93.062830684351539</v>
      </c>
      <c r="FE84" s="2">
        <f t="shared" si="92"/>
        <v>93.935523704605103</v>
      </c>
      <c r="FG84" s="2">
        <f t="shared" si="93"/>
        <v>0.83000597690250688</v>
      </c>
      <c r="FH84" s="2">
        <f t="shared" si="93"/>
        <v>0.8037333159151886</v>
      </c>
      <c r="FI84" s="2">
        <f t="shared" si="93"/>
        <v>0.79125806257658104</v>
      </c>
      <c r="FJ84" s="2">
        <f t="shared" si="93"/>
        <v>0.79527469479432988</v>
      </c>
      <c r="FK84" s="2">
        <f t="shared" si="93"/>
        <v>0.77478229492005368</v>
      </c>
      <c r="FL84" s="2">
        <f t="shared" si="93"/>
        <v>0.77448281475977077</v>
      </c>
      <c r="FM84" s="2">
        <f t="shared" si="93"/>
        <v>0.75999812404813749</v>
      </c>
      <c r="FN84" s="2">
        <f t="shared" si="93"/>
        <v>0.74178570896638374</v>
      </c>
      <c r="FO84" s="2">
        <f t="shared" si="93"/>
        <v>0.73821517684199389</v>
      </c>
      <c r="FP84" s="2">
        <f t="shared" si="93"/>
        <v>0.75520533154006675</v>
      </c>
      <c r="FQ84" s="2">
        <f t="shared" si="93"/>
        <v>0.78560262252361823</v>
      </c>
      <c r="FR84" s="2">
        <f t="shared" si="93"/>
        <v>0.78932055611093754</v>
      </c>
      <c r="FS84" s="2">
        <f t="shared" si="93"/>
        <v>0.81566028203707308</v>
      </c>
      <c r="FT84" s="2">
        <f t="shared" si="93"/>
        <v>0.79879641655426992</v>
      </c>
      <c r="FU84" s="2">
        <f t="shared" si="93"/>
        <v>0.75866106655264176</v>
      </c>
      <c r="FW84" s="2">
        <f t="shared" si="82"/>
        <v>6.3327149871129299E-5</v>
      </c>
      <c r="FX84" s="2">
        <f t="shared" si="82"/>
        <v>7.9047135395960845E-5</v>
      </c>
      <c r="FY84" s="2">
        <f t="shared" si="82"/>
        <v>9.068405229404312E-5</v>
      </c>
      <c r="FZ84" s="2">
        <f t="shared" si="82"/>
        <v>8.2181040978499068E-5</v>
      </c>
      <c r="GA84" s="2">
        <f t="shared" si="82"/>
        <v>8.1462320177006937E-5</v>
      </c>
      <c r="GB84" s="2">
        <f t="shared" si="82"/>
        <v>8.7667041248061783E-5</v>
      </c>
      <c r="GC84" s="2">
        <f t="shared" si="82"/>
        <v>9.9851577705147246E-5</v>
      </c>
      <c r="GD84" s="2">
        <f t="shared" si="82"/>
        <v>9.5195736872668365E-5</v>
      </c>
      <c r="GE84" s="2">
        <f t="shared" si="82"/>
        <v>1.1060232125275278E-4</v>
      </c>
      <c r="GF84" s="2">
        <f t="shared" si="82"/>
        <v>8.6808106252099227E-5</v>
      </c>
      <c r="GG84" s="2">
        <f t="shared" si="82"/>
        <v>7.9528957107579567E-5</v>
      </c>
      <c r="GH84" s="2">
        <f t="shared" si="82"/>
        <v>7.1450395674381526E-5</v>
      </c>
      <c r="GI84" s="2">
        <f t="shared" si="82"/>
        <v>7.1090532409763072E-5</v>
      </c>
      <c r="GJ84" s="2">
        <f t="shared" si="82"/>
        <v>5.0095930095722222E-5</v>
      </c>
      <c r="GK84" s="2">
        <f t="shared" si="82"/>
        <v>4.6334159809933083E-5</v>
      </c>
      <c r="GM84" s="86">
        <f t="shared" si="83"/>
        <v>0.38570659495425186</v>
      </c>
      <c r="GN84" s="86">
        <f t="shared" si="83"/>
        <v>0.40753465285796198</v>
      </c>
      <c r="GO84" s="86">
        <f t="shared" si="83"/>
        <v>0.38701243474438296</v>
      </c>
      <c r="GP84" s="86">
        <f t="shared" si="83"/>
        <v>0.38633402574860698</v>
      </c>
      <c r="GQ84" s="86">
        <f t="shared" si="83"/>
        <v>0.39355236237472302</v>
      </c>
      <c r="GR84" s="86">
        <f t="shared" si="83"/>
        <v>0.40957029010734192</v>
      </c>
      <c r="GS84" s="86">
        <f t="shared" si="83"/>
        <v>0.39147670886495406</v>
      </c>
      <c r="GT84" s="86">
        <f t="shared" si="83"/>
        <v>0.35537073989411355</v>
      </c>
      <c r="GU84" s="86">
        <f t="shared" si="83"/>
        <v>0.34806078753313791</v>
      </c>
      <c r="GV84" s="86">
        <f t="shared" si="83"/>
        <v>0.37457809463997777</v>
      </c>
      <c r="GW84" s="86">
        <f t="shared" si="83"/>
        <v>0.41318165664671558</v>
      </c>
      <c r="GX84" s="86">
        <f t="shared" si="83"/>
        <v>0.36663100616422789</v>
      </c>
      <c r="GY84" s="86">
        <f t="shared" si="83"/>
        <v>0.43397884888695415</v>
      </c>
      <c r="GZ84" s="86">
        <f t="shared" si="83"/>
        <v>0.40820152611993471</v>
      </c>
      <c r="HA84" s="86">
        <f t="shared" si="83"/>
        <v>0.40596667288237653</v>
      </c>
      <c r="HC84" s="86">
        <f t="shared" si="73"/>
        <v>9.1613304336873741E-5</v>
      </c>
      <c r="HD84" s="86">
        <f t="shared" si="73"/>
        <v>2.606518581784644E-5</v>
      </c>
      <c r="HE84" s="86">
        <f t="shared" si="73"/>
        <v>1.238483975915165E-5</v>
      </c>
      <c r="HF84" s="86">
        <f t="shared" si="73"/>
        <v>2.8859998899706371E-5</v>
      </c>
      <c r="HG84" s="86">
        <f t="shared" si="87"/>
        <v>1.5376705524441044E-4</v>
      </c>
      <c r="HH84" s="86">
        <f t="shared" si="87"/>
        <v>2.433051824824626E-4</v>
      </c>
      <c r="HI84" s="86">
        <f t="shared" si="87"/>
        <v>9.4811985417652328E-5</v>
      </c>
      <c r="HJ84" s="86">
        <f t="shared" si="87"/>
        <v>2.6102683969745202E-5</v>
      </c>
      <c r="HK84" s="86">
        <f t="shared" si="87"/>
        <v>2.5221939574482299E-5</v>
      </c>
      <c r="HL84" s="86">
        <f t="shared" si="87"/>
        <v>9.2865097435835143E-5</v>
      </c>
      <c r="HM84" s="86">
        <f t="shared" si="87"/>
        <v>9.5362673829241075E-5</v>
      </c>
      <c r="HN84" s="86">
        <f t="shared" si="87"/>
        <v>2.1360084452138962E-5</v>
      </c>
      <c r="HO84" s="86">
        <f t="shared" si="87"/>
        <v>2.6844256300936552E-5</v>
      </c>
      <c r="HP84" s="86">
        <f t="shared" si="87"/>
        <v>2.2239956812668577E-5</v>
      </c>
      <c r="HQ84" s="86">
        <f t="shared" si="87"/>
        <v>1.006721606649363E-6</v>
      </c>
      <c r="HS84" s="86">
        <f t="shared" si="84"/>
        <v>1.3538372465238304E-25</v>
      </c>
      <c r="HT84" s="86">
        <f t="shared" si="84"/>
        <v>1.4928526840526746E-29</v>
      </c>
      <c r="HU84" s="86">
        <f t="shared" si="84"/>
        <v>3.8692089975142043E-31</v>
      </c>
      <c r="HV84" s="86">
        <f t="shared" si="84"/>
        <v>1.2101393100481721E-28</v>
      </c>
      <c r="HW84" s="86">
        <f t="shared" si="84"/>
        <v>1.6219554311944638E-24</v>
      </c>
      <c r="HX84" s="86">
        <f t="shared" si="84"/>
        <v>1.470565768656966E-24</v>
      </c>
      <c r="HY84" s="86">
        <f t="shared" si="84"/>
        <v>5.3109937366523712E-28</v>
      </c>
      <c r="HZ84" s="86">
        <f t="shared" si="84"/>
        <v>4.2602855283378291E-32</v>
      </c>
      <c r="IA84" s="86">
        <f t="shared" si="84"/>
        <v>3.1128534486319274E-32</v>
      </c>
      <c r="IB84" s="86">
        <f t="shared" si="84"/>
        <v>1.4860239340960491E-28</v>
      </c>
      <c r="IC84" s="86">
        <f t="shared" si="84"/>
        <v>1.9713382106176057E-27</v>
      </c>
      <c r="ID84" s="86">
        <f t="shared" si="84"/>
        <v>2.6541321908765221E-30</v>
      </c>
      <c r="IE84" s="86">
        <f t="shared" si="84"/>
        <v>1.746383024124903E-30</v>
      </c>
      <c r="IF84" s="86">
        <f t="shared" si="84"/>
        <v>4.405677721940024E-20</v>
      </c>
      <c r="IG84" s="86">
        <f t="shared" si="84"/>
        <v>6.6373628365570494E-18</v>
      </c>
      <c r="II84" s="86">
        <f t="shared" si="85"/>
        <v>8.3059689107245761E-101</v>
      </c>
      <c r="IJ84" s="86">
        <f t="shared" si="85"/>
        <v>9.0747325168736873E-118</v>
      </c>
      <c r="IK84" s="86">
        <f t="shared" si="85"/>
        <v>9.1825531797397565E-124</v>
      </c>
      <c r="IL84" s="86">
        <f t="shared" si="85"/>
        <v>2.0667726900088775E-113</v>
      </c>
      <c r="IM84" s="86">
        <f t="shared" si="85"/>
        <v>4.8540519568015486E-98</v>
      </c>
      <c r="IN84" s="86">
        <f t="shared" si="85"/>
        <v>4.02497376124585E-99</v>
      </c>
      <c r="IO84" s="86">
        <f t="shared" si="85"/>
        <v>5.3848323305546017E-114</v>
      </c>
      <c r="IP84" s="86">
        <f t="shared" si="85"/>
        <v>1.2713360851103419E-134</v>
      </c>
      <c r="IQ84" s="86">
        <f t="shared" si="85"/>
        <v>7.9511881560173741E-130</v>
      </c>
      <c r="IR84" s="86">
        <f t="shared" si="85"/>
        <v>1.4025351435995715E-114</v>
      </c>
      <c r="IS84" s="86">
        <f t="shared" si="85"/>
        <v>4.0049712343527586E-110</v>
      </c>
      <c r="IT84" s="86">
        <f t="shared" si="85"/>
        <v>3.5082134215885578E-120</v>
      </c>
      <c r="IU84" s="86">
        <f t="shared" si="85"/>
        <v>3.6198288005349565E-122</v>
      </c>
      <c r="IV84" s="86">
        <f t="shared" si="85"/>
        <v>2.2110210933621862E-56</v>
      </c>
      <c r="IW84" s="86">
        <f t="shared" si="85"/>
        <v>3.1530008613256413E-58</v>
      </c>
      <c r="IY84" s="86">
        <f t="shared" si="86"/>
        <v>0.38579820825858874</v>
      </c>
      <c r="IZ84" s="86">
        <f t="shared" si="86"/>
        <v>0.4075607180437798</v>
      </c>
      <c r="JA84" s="86">
        <f t="shared" si="86"/>
        <v>0.38702481958414209</v>
      </c>
      <c r="JB84" s="86">
        <f t="shared" si="86"/>
        <v>0.38636288574750671</v>
      </c>
      <c r="JC84" s="86">
        <f t="shared" si="86"/>
        <v>0.39370612942996741</v>
      </c>
      <c r="JD84" s="86">
        <f t="shared" si="86"/>
        <v>0.40981359528982436</v>
      </c>
      <c r="JE84" s="86">
        <f t="shared" si="86"/>
        <v>0.39157152085037172</v>
      </c>
      <c r="JF84" s="86">
        <f t="shared" si="86"/>
        <v>0.35539684257808329</v>
      </c>
      <c r="JG84" s="86">
        <f t="shared" si="86"/>
        <v>0.3480860094727124</v>
      </c>
      <c r="JH84" s="86">
        <f t="shared" si="86"/>
        <v>0.3746709597374136</v>
      </c>
      <c r="JI84" s="86">
        <f t="shared" si="86"/>
        <v>0.41327701932054484</v>
      </c>
      <c r="JJ84" s="86">
        <f t="shared" si="86"/>
        <v>0.36665236624868003</v>
      </c>
      <c r="JK84" s="86">
        <f t="shared" si="86"/>
        <v>0.4340056931432551</v>
      </c>
      <c r="JL84" s="86">
        <f t="shared" si="86"/>
        <v>0.40822376607674737</v>
      </c>
      <c r="JM84" s="86">
        <f t="shared" si="86"/>
        <v>0.40596767960398317</v>
      </c>
    </row>
    <row r="85" spans="2:273" x14ac:dyDescent="0.25">
      <c r="B85" s="2">
        <v>58</v>
      </c>
      <c r="C85" s="37">
        <v>184.881</v>
      </c>
      <c r="D85" s="37">
        <v>221.36699999999999</v>
      </c>
      <c r="E85" s="37">
        <v>220.167</v>
      </c>
      <c r="F85" s="37">
        <v>222.95099999999999</v>
      </c>
      <c r="G85" s="37">
        <v>227.82300000000001</v>
      </c>
      <c r="H85" s="37">
        <v>230.767</v>
      </c>
      <c r="I85" s="37">
        <v>231.06899999999999</v>
      </c>
      <c r="J85" s="37">
        <v>224.733</v>
      </c>
      <c r="K85" s="37">
        <v>227.136</v>
      </c>
      <c r="L85" s="37">
        <v>226.017</v>
      </c>
      <c r="M85" s="37">
        <v>228.50800000000001</v>
      </c>
      <c r="N85" s="37">
        <v>225.44300000000001</v>
      </c>
      <c r="O85" s="37">
        <v>227.94900000000001</v>
      </c>
      <c r="P85" s="37">
        <v>211.59399999999999</v>
      </c>
      <c r="Q85" s="37">
        <v>184.06200000000001</v>
      </c>
      <c r="S85" s="4">
        <f t="shared" si="88"/>
        <v>184.59535725144133</v>
      </c>
      <c r="T85" s="4">
        <f t="shared" si="88"/>
        <v>219.94578166565267</v>
      </c>
      <c r="U85" s="4">
        <f t="shared" si="88"/>
        <v>218.45189656778541</v>
      </c>
      <c r="V85" s="4">
        <f t="shared" si="88"/>
        <v>220.91114113034322</v>
      </c>
      <c r="W85" s="4">
        <f t="shared" si="88"/>
        <v>231.13450791791965</v>
      </c>
      <c r="X85" s="4">
        <f t="shared" si="88"/>
        <v>233.00214189301039</v>
      </c>
      <c r="Y85" s="4">
        <f t="shared" si="88"/>
        <v>233.65322619824511</v>
      </c>
      <c r="Z85" s="4">
        <f t="shared" si="88"/>
        <v>227.98038963260345</v>
      </c>
      <c r="AA85" s="4">
        <f t="shared" si="88"/>
        <v>231.12725460868793</v>
      </c>
      <c r="AB85" s="4">
        <f t="shared" si="88"/>
        <v>228.431163452931</v>
      </c>
      <c r="AC85" s="4">
        <f t="shared" si="88"/>
        <v>229.29542393423526</v>
      </c>
      <c r="AD85" s="4">
        <f t="shared" si="88"/>
        <v>221.56984571199268</v>
      </c>
      <c r="AE85" s="4">
        <f t="shared" si="88"/>
        <v>223.51817178723303</v>
      </c>
      <c r="AF85" s="4">
        <f t="shared" si="88"/>
        <v>207.95615725476327</v>
      </c>
      <c r="AG85" s="4">
        <f t="shared" si="88"/>
        <v>183.48956515550216</v>
      </c>
      <c r="AI85" s="4">
        <f t="shared" si="89"/>
        <v>0.28564274855867211</v>
      </c>
      <c r="AJ85" s="4">
        <f t="shared" si="89"/>
        <v>1.4212183343473157</v>
      </c>
      <c r="AK85" s="4">
        <f t="shared" si="89"/>
        <v>1.7151034322145904</v>
      </c>
      <c r="AL85" s="4">
        <f t="shared" si="89"/>
        <v>2.0398588696567685</v>
      </c>
      <c r="AM85" s="4">
        <f t="shared" si="89"/>
        <v>-3.3115079179196414</v>
      </c>
      <c r="AN85" s="4">
        <f t="shared" si="89"/>
        <v>-2.2351418930103932</v>
      </c>
      <c r="AO85" s="4">
        <f t="shared" si="89"/>
        <v>-2.5842261982451191</v>
      </c>
      <c r="AP85" s="4">
        <f t="shared" si="89"/>
        <v>-3.2473896326034435</v>
      </c>
      <c r="AQ85" s="4">
        <f t="shared" si="89"/>
        <v>-3.9912546086879388</v>
      </c>
      <c r="AR85" s="4">
        <f t="shared" si="89"/>
        <v>-2.4141634529310068</v>
      </c>
      <c r="AS85" s="4">
        <f t="shared" si="89"/>
        <v>-0.78742393423524959</v>
      </c>
      <c r="AT85" s="4">
        <f t="shared" si="89"/>
        <v>3.8731542880073278</v>
      </c>
      <c r="AU85" s="4">
        <f t="shared" si="89"/>
        <v>4.4308282127669827</v>
      </c>
      <c r="AV85" s="4">
        <f t="shared" si="89"/>
        <v>3.6378427452367248</v>
      </c>
      <c r="AW85" s="4">
        <f t="shared" si="89"/>
        <v>0.57243484449784887</v>
      </c>
      <c r="AY85" s="2">
        <f t="shared" si="80"/>
        <v>71.730589269212416</v>
      </c>
      <c r="AZ85" s="2">
        <f t="shared" si="80"/>
        <v>74.261914180259282</v>
      </c>
      <c r="BA85" s="2">
        <f t="shared" si="80"/>
        <v>82.723851444837095</v>
      </c>
      <c r="BB85" s="2">
        <f t="shared" si="80"/>
        <v>80.965443455319758</v>
      </c>
      <c r="BC85" s="2">
        <f t="shared" si="80"/>
        <v>95.188961264258978</v>
      </c>
      <c r="BD85" s="2">
        <f t="shared" si="80"/>
        <v>86.033001703207816</v>
      </c>
      <c r="BE85" s="2">
        <f t="shared" si="80"/>
        <v>89.193707877695786</v>
      </c>
      <c r="BF85" s="2">
        <f t="shared" si="80"/>
        <v>94.944640143117553</v>
      </c>
      <c r="BG85" s="2">
        <f t="shared" si="80"/>
        <v>99.900059395225512</v>
      </c>
      <c r="BH85" s="2">
        <f t="shared" si="80"/>
        <v>95.062801970441669</v>
      </c>
      <c r="BI85" s="2">
        <f t="shared" si="80"/>
        <v>92.337704254651442</v>
      </c>
      <c r="BJ85" s="2">
        <f t="shared" si="80"/>
        <v>93.594439040308544</v>
      </c>
      <c r="BK85" s="2">
        <f t="shared" si="80"/>
        <v>93.000558854444733</v>
      </c>
      <c r="BL85" s="2">
        <f t="shared" si="80"/>
        <v>94.056359149925612</v>
      </c>
      <c r="BM85" s="2">
        <f t="shared" si="80"/>
        <v>92.90208267703845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87.26905318949342</v>
      </c>
      <c r="DL85" s="2">
        <f t="shared" si="90"/>
        <v>86.321848432055759</v>
      </c>
      <c r="DM85" s="2">
        <f t="shared" si="90"/>
        <v>93.50568254868594</v>
      </c>
      <c r="DN85" s="2">
        <f t="shared" si="90"/>
        <v>91.546326850876483</v>
      </c>
      <c r="DO85" s="2">
        <f t="shared" si="90"/>
        <v>96.671087133796419</v>
      </c>
      <c r="DP85" s="2">
        <f t="shared" si="90"/>
        <v>85.29123874962248</v>
      </c>
      <c r="DQ85" s="2">
        <f t="shared" si="90"/>
        <v>90.614286585365846</v>
      </c>
      <c r="DR85" s="2">
        <f t="shared" si="90"/>
        <v>97.752371266002854</v>
      </c>
      <c r="DS85" s="2">
        <f t="shared" si="90"/>
        <v>102.90608764635081</v>
      </c>
      <c r="DT85" s="2">
        <f t="shared" si="90"/>
        <v>97.126214982578418</v>
      </c>
      <c r="DU85" s="2">
        <f t="shared" si="90"/>
        <v>94.701504530353361</v>
      </c>
      <c r="DV85" s="2">
        <f t="shared" si="90"/>
        <v>99.414412473327388</v>
      </c>
      <c r="DW85" s="2">
        <f t="shared" si="90"/>
        <v>104.36341533101043</v>
      </c>
      <c r="DX85" s="2">
        <f t="shared" si="90"/>
        <v>103.67383942414176</v>
      </c>
      <c r="DY85" s="2">
        <f t="shared" si="90"/>
        <v>97.471647560975612</v>
      </c>
      <c r="EA85" s="2">
        <f t="shared" ref="EA85:EL116" si="94">CE$228*$B85+CE$229</f>
        <v>68.828228744807689</v>
      </c>
      <c r="EB85" s="2">
        <f t="shared" si="91"/>
        <v>71.576064983297186</v>
      </c>
      <c r="EC85" s="2">
        <f t="shared" si="91"/>
        <v>80.129785921403936</v>
      </c>
      <c r="ED85" s="2">
        <f t="shared" si="91"/>
        <v>78.481270202195248</v>
      </c>
      <c r="EE85" s="2">
        <f t="shared" si="91"/>
        <v>94.796528223143397</v>
      </c>
      <c r="EF85" s="2">
        <f t="shared" si="91"/>
        <v>86.230041431792571</v>
      </c>
      <c r="EG85" s="2">
        <f t="shared" si="91"/>
        <v>88.784686744174365</v>
      </c>
      <c r="EH85" s="2">
        <f t="shared" si="91"/>
        <v>94.053611540358361</v>
      </c>
      <c r="EI85" s="2">
        <f t="shared" si="91"/>
        <v>98.928335775047273</v>
      </c>
      <c r="EJ85" s="2">
        <f t="shared" si="91"/>
        <v>94.452989159292031</v>
      </c>
      <c r="EK85" s="2">
        <f t="shared" si="91"/>
        <v>91.749427654867247</v>
      </c>
      <c r="EL85" s="2">
        <f t="shared" si="91"/>
        <v>92.177759493161716</v>
      </c>
      <c r="EM85" s="2">
        <f t="shared" si="91"/>
        <v>90.658493413338391</v>
      </c>
      <c r="EN85" s="2">
        <f t="shared" si="91"/>
        <v>91.846952336875503</v>
      </c>
      <c r="EO85" s="2">
        <f t="shared" si="91"/>
        <v>91.576208831170405</v>
      </c>
      <c r="EQ85" s="2">
        <f t="shared" si="92"/>
        <v>68.085569977755611</v>
      </c>
      <c r="ER85" s="2">
        <f t="shared" si="92"/>
        <v>71.696871305366713</v>
      </c>
      <c r="ES85" s="2">
        <f t="shared" si="92"/>
        <v>79.977530848759585</v>
      </c>
      <c r="ET85" s="2">
        <f t="shared" si="92"/>
        <v>78.768621526976062</v>
      </c>
      <c r="EU85" s="2">
        <f t="shared" si="92"/>
        <v>90.456811797604843</v>
      </c>
      <c r="EV85" s="2">
        <f t="shared" si="92"/>
        <v>85.779561043113304</v>
      </c>
      <c r="EW85" s="2">
        <f t="shared" si="92"/>
        <v>87.97198023039256</v>
      </c>
      <c r="EX85" s="2">
        <f t="shared" si="92"/>
        <v>91.581232040618588</v>
      </c>
      <c r="EY85" s="2">
        <f t="shared" si="92"/>
        <v>95.974940752799611</v>
      </c>
      <c r="EZ85" s="2">
        <f t="shared" si="92"/>
        <v>93.012105670874831</v>
      </c>
      <c r="FA85" s="2">
        <f t="shared" si="92"/>
        <v>91.180365882196668</v>
      </c>
      <c r="FB85" s="2">
        <f t="shared" si="92"/>
        <v>91.570697854474602</v>
      </c>
      <c r="FC85" s="2">
        <f t="shared" si="92"/>
        <v>90.767543300082664</v>
      </c>
      <c r="FD85" s="2">
        <f t="shared" si="92"/>
        <v>92.960197910586302</v>
      </c>
      <c r="FE85" s="2">
        <f t="shared" si="92"/>
        <v>93.800857160000902</v>
      </c>
      <c r="FG85" s="2">
        <f t="shared" si="93"/>
        <v>0.84260941799685307</v>
      </c>
      <c r="FH85" s="2">
        <f t="shared" si="93"/>
        <v>0.81785717010742554</v>
      </c>
      <c r="FI85" s="2">
        <f t="shared" si="93"/>
        <v>0.80606304498485148</v>
      </c>
      <c r="FJ85" s="2">
        <f t="shared" si="93"/>
        <v>0.80986325379360224</v>
      </c>
      <c r="FK85" s="2">
        <f t="shared" si="93"/>
        <v>0.7904463463364283</v>
      </c>
      <c r="FL85" s="2">
        <f t="shared" si="93"/>
        <v>0.79016205400200989</v>
      </c>
      <c r="FM85" s="2">
        <f t="shared" si="93"/>
        <v>0.77639366669723753</v>
      </c>
      <c r="FN85" s="2">
        <f t="shared" si="93"/>
        <v>0.75903093642311059</v>
      </c>
      <c r="FO85" s="2">
        <f t="shared" si="93"/>
        <v>0.75562030639887889</v>
      </c>
      <c r="FP85" s="2">
        <f t="shared" si="93"/>
        <v>0.77182999184620871</v>
      </c>
      <c r="FQ85" s="2">
        <f t="shared" si="93"/>
        <v>0.80070768905741374</v>
      </c>
      <c r="FR85" s="2">
        <f t="shared" si="93"/>
        <v>0.80422895636723779</v>
      </c>
      <c r="FS85" s="2">
        <f t="shared" si="93"/>
        <v>0.82910833386134364</v>
      </c>
      <c r="FT85" s="2">
        <f t="shared" si="93"/>
        <v>0.81319296891297377</v>
      </c>
      <c r="FU85" s="2">
        <f t="shared" si="93"/>
        <v>0.77512092225534912</v>
      </c>
      <c r="FW85" s="2">
        <f t="shared" si="82"/>
        <v>6.9436414822672283E-5</v>
      </c>
      <c r="FX85" s="2">
        <f t="shared" si="82"/>
        <v>8.667279943430921E-5</v>
      </c>
      <c r="FY85" s="2">
        <f t="shared" si="82"/>
        <v>9.9432216142508533E-5</v>
      </c>
      <c r="FZ85" s="2">
        <f t="shared" si="82"/>
        <v>9.010900512393402E-5</v>
      </c>
      <c r="GA85" s="2">
        <f t="shared" si="82"/>
        <v>8.9320955877766783E-5</v>
      </c>
      <c r="GB85" s="2">
        <f t="shared" si="82"/>
        <v>9.6124186234554921E-5</v>
      </c>
      <c r="GC85" s="2">
        <f t="shared" si="82"/>
        <v>1.094840230898438E-4</v>
      </c>
      <c r="GD85" s="2">
        <f t="shared" si="82"/>
        <v>1.0437909119642316E-4</v>
      </c>
      <c r="GE85" s="2">
        <f t="shared" si="82"/>
        <v>1.2127173964060613E-4</v>
      </c>
      <c r="GF85" s="2">
        <f t="shared" si="82"/>
        <v>9.5182398592800433E-5</v>
      </c>
      <c r="GG85" s="2">
        <f t="shared" si="82"/>
        <v>8.7201098352979916E-5</v>
      </c>
      <c r="GH85" s="2">
        <f t="shared" si="82"/>
        <v>7.8343260910913729E-5</v>
      </c>
      <c r="GI85" s="2">
        <f t="shared" si="82"/>
        <v>7.7948684113941325E-5</v>
      </c>
      <c r="GJ85" s="2">
        <f t="shared" si="82"/>
        <v>5.49288295853776E-5</v>
      </c>
      <c r="GK85" s="2">
        <f t="shared" si="82"/>
        <v>5.0804168861572915E-5</v>
      </c>
      <c r="GM85" s="86">
        <f t="shared" si="83"/>
        <v>0.42964981635931726</v>
      </c>
      <c r="GN85" s="86">
        <f t="shared" si="83"/>
        <v>0.46944972035051941</v>
      </c>
      <c r="GO85" s="86">
        <f t="shared" si="83"/>
        <v>0.44984566653352775</v>
      </c>
      <c r="GP85" s="86">
        <f t="shared" si="83"/>
        <v>0.44736046031429499</v>
      </c>
      <c r="GQ85" s="86">
        <f t="shared" si="83"/>
        <v>0.45556899537576651</v>
      </c>
      <c r="GR85" s="86">
        <f t="shared" si="83"/>
        <v>0.47790560388854181</v>
      </c>
      <c r="GS85" s="86">
        <f t="shared" si="83"/>
        <v>0.4593582861178967</v>
      </c>
      <c r="GT85" s="86">
        <f t="shared" si="83"/>
        <v>0.41878807716576089</v>
      </c>
      <c r="GU85" s="86">
        <f t="shared" si="83"/>
        <v>0.40801830208074941</v>
      </c>
      <c r="GV85" s="86">
        <f t="shared" si="83"/>
        <v>0.44178166725007867</v>
      </c>
      <c r="GW85" s="86">
        <f t="shared" si="83"/>
        <v>0.4822992069094702</v>
      </c>
      <c r="GX85" s="86">
        <f t="shared" si="83"/>
        <v>0.42849906502468132</v>
      </c>
      <c r="GY85" s="86">
        <f t="shared" si="83"/>
        <v>0.49890075702956266</v>
      </c>
      <c r="GZ85" s="86">
        <f t="shared" si="83"/>
        <v>0.47415323781640467</v>
      </c>
      <c r="HA85" s="86">
        <f t="shared" si="83"/>
        <v>0.48297066081341844</v>
      </c>
      <c r="HC85" s="86">
        <f t="shared" si="73"/>
        <v>1.4919728657740905E-4</v>
      </c>
      <c r="HD85" s="86">
        <f t="shared" si="73"/>
        <v>4.6389489033621323E-5</v>
      </c>
      <c r="HE85" s="86">
        <f t="shared" si="73"/>
        <v>2.3053744743231804E-5</v>
      </c>
      <c r="HF85" s="86">
        <f t="shared" si="73"/>
        <v>5.0783148387322732E-5</v>
      </c>
      <c r="HG85" s="86">
        <f t="shared" si="87"/>
        <v>2.4826060968205987E-4</v>
      </c>
      <c r="HH85" s="86">
        <f t="shared" si="87"/>
        <v>3.9006646527429327E-4</v>
      </c>
      <c r="HI85" s="86">
        <f t="shared" si="87"/>
        <v>1.6317639118699744E-4</v>
      </c>
      <c r="HJ85" s="86">
        <f t="shared" si="87"/>
        <v>4.8937678174837552E-5</v>
      </c>
      <c r="HK85" s="86">
        <f t="shared" si="87"/>
        <v>4.727611885546851E-5</v>
      </c>
      <c r="HL85" s="86">
        <f t="shared" si="87"/>
        <v>1.588690382791092E-4</v>
      </c>
      <c r="HM85" s="86">
        <f t="shared" si="87"/>
        <v>1.6052675849182995E-4</v>
      </c>
      <c r="HN85" s="86">
        <f t="shared" si="87"/>
        <v>3.8224348014682521E-5</v>
      </c>
      <c r="HO85" s="86">
        <f t="shared" si="87"/>
        <v>4.7939355305688472E-5</v>
      </c>
      <c r="HP85" s="86">
        <f t="shared" si="87"/>
        <v>3.9984833158351529E-5</v>
      </c>
      <c r="HQ85" s="86">
        <f t="shared" si="87"/>
        <v>2.2313927981174384E-6</v>
      </c>
      <c r="HS85" s="86">
        <f t="shared" si="84"/>
        <v>5.866954665745987E-25</v>
      </c>
      <c r="HT85" s="86">
        <f t="shared" si="84"/>
        <v>8.6000763443080605E-29</v>
      </c>
      <c r="HU85" s="86">
        <f t="shared" si="84"/>
        <v>2.5168379392304657E-30</v>
      </c>
      <c r="HV85" s="86">
        <f t="shared" si="84"/>
        <v>6.6044224920131846E-28</v>
      </c>
      <c r="HW85" s="86">
        <f t="shared" si="84"/>
        <v>6.9206585311682074E-24</v>
      </c>
      <c r="HX85" s="86">
        <f t="shared" si="84"/>
        <v>6.4067019813140191E-24</v>
      </c>
      <c r="HY85" s="86">
        <f t="shared" si="84"/>
        <v>2.9556570783462654E-27</v>
      </c>
      <c r="HZ85" s="86">
        <f t="shared" si="84"/>
        <v>3.1331416909218596E-31</v>
      </c>
      <c r="IA85" s="86">
        <f t="shared" si="84"/>
        <v>2.2899833837863537E-31</v>
      </c>
      <c r="IB85" s="86">
        <f t="shared" si="84"/>
        <v>8.2402489197680152E-28</v>
      </c>
      <c r="IC85" s="86">
        <f t="shared" si="84"/>
        <v>1.0048381912304554E-26</v>
      </c>
      <c r="ID85" s="86">
        <f t="shared" si="84"/>
        <v>1.5639791719747859E-29</v>
      </c>
      <c r="IE85" s="86">
        <f t="shared" si="84"/>
        <v>1.0492587339060395E-29</v>
      </c>
      <c r="IF85" s="86">
        <f t="shared" si="84"/>
        <v>1.3409246724178733E-19</v>
      </c>
      <c r="IG85" s="86">
        <f t="shared" si="84"/>
        <v>1.7481624681131578E-17</v>
      </c>
      <c r="II85" s="86">
        <f t="shared" si="85"/>
        <v>6.2287626237515229E-99</v>
      </c>
      <c r="IJ85" s="86">
        <f t="shared" si="85"/>
        <v>1.6038518924780076E-115</v>
      </c>
      <c r="IK85" s="86">
        <f t="shared" si="85"/>
        <v>2.2968297813649576E-121</v>
      </c>
      <c r="IL85" s="86">
        <f t="shared" si="85"/>
        <v>3.0698305647859249E-111</v>
      </c>
      <c r="IM85" s="86">
        <f t="shared" si="85"/>
        <v>3.6080960001564971E-96</v>
      </c>
      <c r="IN85" s="86">
        <f t="shared" si="85"/>
        <v>3.248915991776228E-97</v>
      </c>
      <c r="IO85" s="86">
        <f t="shared" si="85"/>
        <v>9.1261192227216023E-112</v>
      </c>
      <c r="IP85" s="86">
        <f t="shared" si="85"/>
        <v>5.3644097667238776E-132</v>
      </c>
      <c r="IQ85" s="86">
        <f t="shared" si="85"/>
        <v>2.9673846108119048E-127</v>
      </c>
      <c r="IR85" s="86">
        <f t="shared" si="85"/>
        <v>2.2607452649414566E-112</v>
      </c>
      <c r="IS85" s="86">
        <f t="shared" si="85"/>
        <v>5.0488997236424331E-108</v>
      </c>
      <c r="IT85" s="86">
        <f t="shared" si="85"/>
        <v>6.5311488782215242E-118</v>
      </c>
      <c r="IU85" s="86">
        <f t="shared" si="85"/>
        <v>7.3358885534951407E-120</v>
      </c>
      <c r="IV85" s="86">
        <f t="shared" si="85"/>
        <v>2.2654600043596461E-55</v>
      </c>
      <c r="IW85" s="86">
        <f t="shared" si="85"/>
        <v>3.4292785716611188E-57</v>
      </c>
      <c r="IY85" s="86">
        <f t="shared" si="86"/>
        <v>0.42979901364589468</v>
      </c>
      <c r="IZ85" s="86">
        <f t="shared" si="86"/>
        <v>0.46949610983955303</v>
      </c>
      <c r="JA85" s="86">
        <f t="shared" si="86"/>
        <v>0.44986872027827096</v>
      </c>
      <c r="JB85" s="86">
        <f t="shared" si="86"/>
        <v>0.4474112434626823</v>
      </c>
      <c r="JC85" s="86">
        <f t="shared" si="86"/>
        <v>0.45581725598544859</v>
      </c>
      <c r="JD85" s="86">
        <f t="shared" si="86"/>
        <v>0.47829567035381609</v>
      </c>
      <c r="JE85" s="86">
        <f t="shared" si="86"/>
        <v>0.45952146250908371</v>
      </c>
      <c r="JF85" s="86">
        <f t="shared" si="86"/>
        <v>0.41883701484393571</v>
      </c>
      <c r="JG85" s="86">
        <f t="shared" si="86"/>
        <v>0.40806557819960487</v>
      </c>
      <c r="JH85" s="86">
        <f t="shared" si="86"/>
        <v>0.44194053628835778</v>
      </c>
      <c r="JI85" s="86">
        <f t="shared" si="86"/>
        <v>0.48245973366796202</v>
      </c>
      <c r="JJ85" s="86">
        <f t="shared" si="86"/>
        <v>0.42853728937269603</v>
      </c>
      <c r="JK85" s="86">
        <f t="shared" si="86"/>
        <v>0.49894869638486833</v>
      </c>
      <c r="JL85" s="86">
        <f t="shared" si="86"/>
        <v>0.47419322264956304</v>
      </c>
      <c r="JM85" s="86">
        <f t="shared" si="86"/>
        <v>0.48297289220621653</v>
      </c>
    </row>
    <row r="86" spans="2:273" x14ac:dyDescent="0.25">
      <c r="B86" s="2">
        <v>59</v>
      </c>
      <c r="C86" s="37">
        <v>188.61199999999999</v>
      </c>
      <c r="D86" s="37">
        <v>225.21700000000001</v>
      </c>
      <c r="E86" s="37">
        <v>224.45</v>
      </c>
      <c r="F86" s="37">
        <v>227.62299999999999</v>
      </c>
      <c r="G86" s="37">
        <v>231.29</v>
      </c>
      <c r="H86" s="37">
        <v>234.767</v>
      </c>
      <c r="I86" s="37">
        <v>235.43100000000001</v>
      </c>
      <c r="J86" s="37">
        <v>229.06700000000001</v>
      </c>
      <c r="K86" s="37">
        <v>231.61</v>
      </c>
      <c r="L86" s="37">
        <v>230.3</v>
      </c>
      <c r="M86" s="37">
        <v>232.59</v>
      </c>
      <c r="N86" s="37">
        <v>231.83600000000001</v>
      </c>
      <c r="O86" s="37">
        <v>232.542</v>
      </c>
      <c r="P86" s="37">
        <v>216.84399999999999</v>
      </c>
      <c r="Q86" s="37">
        <v>188.01599999999999</v>
      </c>
      <c r="S86" s="4">
        <f t="shared" si="88"/>
        <v>188.32372141446183</v>
      </c>
      <c r="T86" s="4">
        <f t="shared" si="88"/>
        <v>228.55328938913473</v>
      </c>
      <c r="U86" s="4">
        <f t="shared" si="88"/>
        <v>227.55200410393113</v>
      </c>
      <c r="V86" s="4">
        <f t="shared" si="88"/>
        <v>229.97106545322339</v>
      </c>
      <c r="W86" s="4">
        <f t="shared" si="88"/>
        <v>237.25780986008439</v>
      </c>
      <c r="X86" s="4">
        <f t="shared" si="88"/>
        <v>240.71444759738412</v>
      </c>
      <c r="Y86" s="4">
        <f t="shared" si="88"/>
        <v>240.95215130901269</v>
      </c>
      <c r="Z86" s="4">
        <f t="shared" si="88"/>
        <v>234.44997152435766</v>
      </c>
      <c r="AA86" s="4">
        <f t="shared" si="88"/>
        <v>236.45565656904913</v>
      </c>
      <c r="AB86" s="4">
        <f t="shared" si="88"/>
        <v>236.11165480846574</v>
      </c>
      <c r="AC86" s="4">
        <f t="shared" si="88"/>
        <v>238.0807281457667</v>
      </c>
      <c r="AD86" s="4">
        <f t="shared" si="88"/>
        <v>232.04638643077931</v>
      </c>
      <c r="AE86" s="4">
        <f t="shared" si="88"/>
        <v>232.04059173001403</v>
      </c>
      <c r="AF86" s="4">
        <f t="shared" si="88"/>
        <v>216.15480218212141</v>
      </c>
      <c r="AG86" s="4">
        <f t="shared" si="88"/>
        <v>189.5278201794448</v>
      </c>
      <c r="AI86" s="4">
        <f t="shared" si="89"/>
        <v>0.28827858553816554</v>
      </c>
      <c r="AJ86" s="4">
        <f t="shared" si="89"/>
        <v>-3.3362893891347198</v>
      </c>
      <c r="AK86" s="4">
        <f t="shared" si="89"/>
        <v>-3.1020041039311366</v>
      </c>
      <c r="AL86" s="4">
        <f t="shared" si="89"/>
        <v>-2.3480654532233984</v>
      </c>
      <c r="AM86" s="4">
        <f t="shared" si="89"/>
        <v>-5.967809860084401</v>
      </c>
      <c r="AN86" s="4">
        <f t="shared" si="89"/>
        <v>-5.9474475973841265</v>
      </c>
      <c r="AO86" s="4">
        <f t="shared" si="89"/>
        <v>-5.52115130901268</v>
      </c>
      <c r="AP86" s="4">
        <f t="shared" si="89"/>
        <v>-5.3829715243576572</v>
      </c>
      <c r="AQ86" s="4">
        <f t="shared" si="89"/>
        <v>-4.8456565690491118</v>
      </c>
      <c r="AR86" s="4">
        <f t="shared" si="89"/>
        <v>-5.8116548084657325</v>
      </c>
      <c r="AS86" s="4">
        <f t="shared" si="89"/>
        <v>-5.4907281457666954</v>
      </c>
      <c r="AT86" s="4">
        <f t="shared" si="89"/>
        <v>-0.21038643077929464</v>
      </c>
      <c r="AU86" s="4">
        <f t="shared" si="89"/>
        <v>0.50140826998597277</v>
      </c>
      <c r="AV86" s="4">
        <f t="shared" si="89"/>
        <v>0.68919781787857914</v>
      </c>
      <c r="AW86" s="4">
        <f t="shared" si="89"/>
        <v>-1.5118201794448112</v>
      </c>
      <c r="AY86" s="2">
        <f t="shared" si="80"/>
        <v>71.449612014898918</v>
      </c>
      <c r="AZ86" s="2">
        <f t="shared" si="80"/>
        <v>74.004533835433506</v>
      </c>
      <c r="BA86" s="2">
        <f t="shared" si="80"/>
        <v>82.467519876572595</v>
      </c>
      <c r="BB86" s="2">
        <f t="shared" si="80"/>
        <v>80.745722010320236</v>
      </c>
      <c r="BC86" s="2">
        <f t="shared" si="80"/>
        <v>95.022060669320496</v>
      </c>
      <c r="BD86" s="2">
        <f t="shared" si="80"/>
        <v>85.905549484610546</v>
      </c>
      <c r="BE86" s="2">
        <f t="shared" si="80"/>
        <v>89.046071900008045</v>
      </c>
      <c r="BF86" s="2">
        <f t="shared" si="80"/>
        <v>94.736727753424518</v>
      </c>
      <c r="BG86" s="2">
        <f t="shared" si="80"/>
        <v>99.666243272646426</v>
      </c>
      <c r="BH86" s="2">
        <f t="shared" si="80"/>
        <v>94.874837234423836</v>
      </c>
      <c r="BI86" s="2">
        <f t="shared" si="80"/>
        <v>92.17759329887032</v>
      </c>
      <c r="BJ86" s="2">
        <f t="shared" si="80"/>
        <v>93.402488429034477</v>
      </c>
      <c r="BK86" s="2">
        <f t="shared" si="80"/>
        <v>92.77380975753951</v>
      </c>
      <c r="BL86" s="2">
        <f t="shared" si="80"/>
        <v>93.861581603816234</v>
      </c>
      <c r="BM86" s="2">
        <f t="shared" si="80"/>
        <v>92.770086881108639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87.596577298311431</v>
      </c>
      <c r="DL86" s="2">
        <f t="shared" si="90"/>
        <v>86.556657665505242</v>
      </c>
      <c r="DM86" s="2">
        <f t="shared" si="90"/>
        <v>93.756332496015986</v>
      </c>
      <c r="DN86" s="2">
        <f t="shared" si="90"/>
        <v>91.747793344677632</v>
      </c>
      <c r="DO86" s="2">
        <f t="shared" si="90"/>
        <v>96.850474781032901</v>
      </c>
      <c r="DP86" s="2">
        <f t="shared" si="90"/>
        <v>85.001602839021459</v>
      </c>
      <c r="DQ86" s="2">
        <f t="shared" si="90"/>
        <v>90.492370731707311</v>
      </c>
      <c r="DR86" s="2">
        <f t="shared" si="90"/>
        <v>97.69138187985557</v>
      </c>
      <c r="DS86" s="2">
        <f t="shared" si="90"/>
        <v>102.86212802275961</v>
      </c>
      <c r="DT86" s="2">
        <f t="shared" si="90"/>
        <v>96.991250000000022</v>
      </c>
      <c r="DU86" s="2">
        <f t="shared" si="90"/>
        <v>94.574024765931739</v>
      </c>
      <c r="DV86" s="2">
        <f t="shared" si="90"/>
        <v>99.454878075790717</v>
      </c>
      <c r="DW86" s="2">
        <f t="shared" si="90"/>
        <v>104.54375296167245</v>
      </c>
      <c r="DX86" s="2">
        <f t="shared" si="90"/>
        <v>103.85660022148396</v>
      </c>
      <c r="DY86" s="2">
        <f t="shared" si="90"/>
        <v>97.588940243902442</v>
      </c>
      <c r="EA86" s="2">
        <f t="shared" si="94"/>
        <v>68.698976495057337</v>
      </c>
      <c r="EB86" s="2">
        <f t="shared" si="91"/>
        <v>71.455039089101007</v>
      </c>
      <c r="EC86" s="2">
        <f t="shared" si="91"/>
        <v>79.990461057240225</v>
      </c>
      <c r="ED86" s="2">
        <f t="shared" si="91"/>
        <v>78.389940288850369</v>
      </c>
      <c r="EE86" s="2">
        <f t="shared" si="91"/>
        <v>94.580502592566575</v>
      </c>
      <c r="EF86" s="2">
        <f t="shared" si="91"/>
        <v>86.124540135287504</v>
      </c>
      <c r="EG86" s="2">
        <f t="shared" si="91"/>
        <v>88.666300704427272</v>
      </c>
      <c r="EH86" s="2">
        <f t="shared" si="91"/>
        <v>93.881608679927652</v>
      </c>
      <c r="EI86" s="2">
        <f t="shared" si="91"/>
        <v>98.724087536518311</v>
      </c>
      <c r="EJ86" s="2">
        <f t="shared" si="91"/>
        <v>94.304417377312944</v>
      </c>
      <c r="EK86" s="2">
        <f t="shared" si="91"/>
        <v>91.63368053097345</v>
      </c>
      <c r="EL86" s="2">
        <f t="shared" si="91"/>
        <v>92.058871781979093</v>
      </c>
      <c r="EM86" s="2">
        <f t="shared" si="91"/>
        <v>90.561295400837025</v>
      </c>
      <c r="EN86" s="2">
        <f t="shared" si="91"/>
        <v>91.767470692888395</v>
      </c>
      <c r="EO86" s="2">
        <f t="shared" si="91"/>
        <v>91.494895412316836</v>
      </c>
      <c r="EQ86" s="2">
        <f t="shared" si="92"/>
        <v>67.967059695199197</v>
      </c>
      <c r="ER86" s="2">
        <f t="shared" si="92"/>
        <v>71.572719002026759</v>
      </c>
      <c r="ES86" s="2">
        <f t="shared" si="92"/>
        <v>79.84001604403457</v>
      </c>
      <c r="ET86" s="2">
        <f t="shared" si="92"/>
        <v>78.671552435577198</v>
      </c>
      <c r="EU86" s="2">
        <f t="shared" si="92"/>
        <v>90.317952402270905</v>
      </c>
      <c r="EV86" s="2">
        <f t="shared" si="92"/>
        <v>85.681993263109362</v>
      </c>
      <c r="EW86" s="2">
        <f t="shared" si="92"/>
        <v>87.869298825533605</v>
      </c>
      <c r="EX86" s="2">
        <f t="shared" si="92"/>
        <v>91.454725833574514</v>
      </c>
      <c r="EY86" s="2">
        <f t="shared" si="92"/>
        <v>95.826761579279406</v>
      </c>
      <c r="EZ86" s="2">
        <f t="shared" si="92"/>
        <v>92.890209707519915</v>
      </c>
      <c r="FA86" s="2">
        <f t="shared" si="92"/>
        <v>91.075279839277314</v>
      </c>
      <c r="FB86" s="2">
        <f t="shared" si="92"/>
        <v>91.461924793492187</v>
      </c>
      <c r="FC86" s="2">
        <f t="shared" si="92"/>
        <v>90.668006615231491</v>
      </c>
      <c r="FD86" s="2">
        <f t="shared" si="92"/>
        <v>92.857565136821066</v>
      </c>
      <c r="FE86" s="2">
        <f t="shared" si="92"/>
        <v>93.666190615396687</v>
      </c>
      <c r="FG86" s="2">
        <f t="shared" si="93"/>
        <v>0.85444230339244898</v>
      </c>
      <c r="FH86" s="2">
        <f t="shared" si="93"/>
        <v>0.83117812505750832</v>
      </c>
      <c r="FI86" s="2">
        <f t="shared" si="93"/>
        <v>0.82005678082218425</v>
      </c>
      <c r="FJ86" s="2">
        <f t="shared" si="93"/>
        <v>0.8236427749380566</v>
      </c>
      <c r="FK86" s="2">
        <f t="shared" si="93"/>
        <v>0.8052947330847906</v>
      </c>
      <c r="FL86" s="2">
        <f t="shared" si="93"/>
        <v>0.80502561607899392</v>
      </c>
      <c r="FM86" s="2">
        <f t="shared" si="93"/>
        <v>0.79197573671568433</v>
      </c>
      <c r="FN86" s="2">
        <f t="shared" si="93"/>
        <v>0.77547303183405281</v>
      </c>
      <c r="FO86" s="2">
        <f t="shared" si="93"/>
        <v>0.77222528453859407</v>
      </c>
      <c r="FP86" s="2">
        <f t="shared" si="93"/>
        <v>0.78764309867243298</v>
      </c>
      <c r="FQ86" s="2">
        <f t="shared" si="93"/>
        <v>0.81499915827485658</v>
      </c>
      <c r="FR86" s="2">
        <f t="shared" si="93"/>
        <v>0.81832520524763508</v>
      </c>
      <c r="FS86" s="2">
        <f t="shared" si="93"/>
        <v>0.84176563907735313</v>
      </c>
      <c r="FT86" s="2">
        <f t="shared" si="93"/>
        <v>0.8267827926049931</v>
      </c>
      <c r="FU86" s="2">
        <f t="shared" si="93"/>
        <v>0.79076778212458509</v>
      </c>
      <c r="FW86" s="2">
        <f t="shared" si="82"/>
        <v>7.6135004835398983E-5</v>
      </c>
      <c r="FX86" s="2">
        <f t="shared" si="82"/>
        <v>9.5034040100409333E-5</v>
      </c>
      <c r="FY86" s="2">
        <f t="shared" si="82"/>
        <v>1.0902421112074566E-4</v>
      </c>
      <c r="FZ86" s="2">
        <f t="shared" si="82"/>
        <v>9.8801700456603207E-5</v>
      </c>
      <c r="GA86" s="2">
        <f t="shared" si="82"/>
        <v>9.7937636598636362E-5</v>
      </c>
      <c r="GB86" s="2">
        <f t="shared" si="82"/>
        <v>1.0539709688731438E-4</v>
      </c>
      <c r="GC86" s="2">
        <f t="shared" si="82"/>
        <v>1.2004557612411172E-4</v>
      </c>
      <c r="GD86" s="2">
        <f t="shared" si="82"/>
        <v>1.1444824510122008E-4</v>
      </c>
      <c r="GE86" s="2">
        <f t="shared" si="82"/>
        <v>1.3297026256174318E-4</v>
      </c>
      <c r="GF86" s="2">
        <f t="shared" si="82"/>
        <v>1.0436446633199519E-4</v>
      </c>
      <c r="GG86" s="2">
        <f t="shared" si="82"/>
        <v>9.5613298628652061E-5</v>
      </c>
      <c r="GH86" s="2">
        <f t="shared" si="82"/>
        <v>8.5901028127825809E-5</v>
      </c>
      <c r="GI86" s="2">
        <f t="shared" si="82"/>
        <v>8.5468389796917823E-5</v>
      </c>
      <c r="GJ86" s="2">
        <f t="shared" si="82"/>
        <v>6.0227944805988983E-5</v>
      </c>
      <c r="GK86" s="2">
        <f t="shared" si="82"/>
        <v>5.5705390390222695E-5</v>
      </c>
      <c r="GM86" s="86">
        <f t="shared" si="83"/>
        <v>0.47100702707936037</v>
      </c>
      <c r="GN86" s="86">
        <f t="shared" si="83"/>
        <v>0.53169400279033541</v>
      </c>
      <c r="GO86" s="86">
        <f t="shared" si="83"/>
        <v>0.51412340010223179</v>
      </c>
      <c r="GP86" s="86">
        <f t="shared" si="83"/>
        <v>0.5093168318089305</v>
      </c>
      <c r="GQ86" s="86">
        <f t="shared" si="83"/>
        <v>0.51328106028112275</v>
      </c>
      <c r="GR86" s="86">
        <f t="shared" si="83"/>
        <v>0.5428688260171719</v>
      </c>
      <c r="GS86" s="86">
        <f t="shared" si="83"/>
        <v>0.52287641878912794</v>
      </c>
      <c r="GT86" s="86">
        <f t="shared" si="83"/>
        <v>0.47773992090797723</v>
      </c>
      <c r="GU86" s="86">
        <f t="shared" si="83"/>
        <v>0.46286907488803142</v>
      </c>
      <c r="GV86" s="86">
        <f t="shared" si="83"/>
        <v>0.50608406897371361</v>
      </c>
      <c r="GW86" s="86">
        <f t="shared" si="83"/>
        <v>0.55211014104389466</v>
      </c>
      <c r="GX86" s="86">
        <f t="shared" si="83"/>
        <v>0.49525748801982855</v>
      </c>
      <c r="GY86" s="86">
        <f t="shared" si="83"/>
        <v>0.56790771088787251</v>
      </c>
      <c r="GZ86" s="86">
        <f t="shared" si="83"/>
        <v>0.5443567205258576</v>
      </c>
      <c r="HA86" s="86">
        <f t="shared" si="83"/>
        <v>0.55977097635394413</v>
      </c>
      <c r="HC86" s="86">
        <f t="shared" si="73"/>
        <v>2.3970992030426799E-4</v>
      </c>
      <c r="HD86" s="86">
        <f t="shared" si="73"/>
        <v>8.1194382476700833E-5</v>
      </c>
      <c r="HE86" s="86">
        <f t="shared" si="73"/>
        <v>4.214210845437305E-5</v>
      </c>
      <c r="HF86" s="86">
        <f t="shared" si="73"/>
        <v>8.7924180738402225E-5</v>
      </c>
      <c r="HG86" s="86">
        <f t="shared" si="87"/>
        <v>3.9531806247349017E-4</v>
      </c>
      <c r="HH86" s="86">
        <f t="shared" si="87"/>
        <v>6.1655771854665696E-4</v>
      </c>
      <c r="HI86" s="86">
        <f t="shared" si="87"/>
        <v>2.7613317844359992E-4</v>
      </c>
      <c r="HJ86" s="86">
        <f t="shared" si="87"/>
        <v>8.9941168204504143E-5</v>
      </c>
      <c r="HK86" s="86">
        <f t="shared" si="87"/>
        <v>8.6875392885517371E-5</v>
      </c>
      <c r="HL86" s="86">
        <f t="shared" si="87"/>
        <v>2.6734556283387656E-4</v>
      </c>
      <c r="HM86" s="86">
        <f t="shared" si="87"/>
        <v>2.660563880374504E-4</v>
      </c>
      <c r="HN86" s="86">
        <f t="shared" si="87"/>
        <v>6.7270373984496513E-5</v>
      </c>
      <c r="HO86" s="86">
        <f t="shared" si="87"/>
        <v>8.4172927722221303E-5</v>
      </c>
      <c r="HP86" s="86">
        <f t="shared" si="87"/>
        <v>7.0673523412794571E-5</v>
      </c>
      <c r="HQ86" s="86">
        <f t="shared" si="87"/>
        <v>4.8266677621057525E-6</v>
      </c>
      <c r="HS86" s="86">
        <f t="shared" si="84"/>
        <v>2.4936488519119221E-24</v>
      </c>
      <c r="HT86" s="86">
        <f t="shared" si="84"/>
        <v>4.8376808899068941E-28</v>
      </c>
      <c r="HU86" s="86">
        <f t="shared" si="84"/>
        <v>1.5954158173455757E-29</v>
      </c>
      <c r="HV86" s="86">
        <f t="shared" si="84"/>
        <v>3.5220324061610343E-27</v>
      </c>
      <c r="HW86" s="86">
        <f t="shared" si="84"/>
        <v>2.8948600837637564E-23</v>
      </c>
      <c r="HX86" s="86">
        <f t="shared" si="84"/>
        <v>2.7347735519337333E-23</v>
      </c>
      <c r="HY86" s="86">
        <f t="shared" si="84"/>
        <v>1.6054965427687696E-26</v>
      </c>
      <c r="HZ86" s="86">
        <f t="shared" si="84"/>
        <v>2.2396275962311402E-30</v>
      </c>
      <c r="IA86" s="86">
        <f t="shared" si="84"/>
        <v>1.6376132792157177E-30</v>
      </c>
      <c r="IB86" s="86">
        <f t="shared" si="84"/>
        <v>4.4626176938562768E-27</v>
      </c>
      <c r="IC86" s="86">
        <f t="shared" si="84"/>
        <v>5.0090735714295076E-26</v>
      </c>
      <c r="ID86" s="86">
        <f t="shared" si="84"/>
        <v>8.9989892120891281E-29</v>
      </c>
      <c r="IE86" s="86">
        <f t="shared" si="84"/>
        <v>6.1534237964986434E-29</v>
      </c>
      <c r="IF86" s="86">
        <f t="shared" si="84"/>
        <v>4.0229528872529833E-19</v>
      </c>
      <c r="IG86" s="86">
        <f t="shared" si="84"/>
        <v>4.5480971786215399E-17</v>
      </c>
      <c r="II86" s="86">
        <f t="shared" si="85"/>
        <v>4.4827332971180652E-97</v>
      </c>
      <c r="IJ86" s="86">
        <f t="shared" si="85"/>
        <v>2.694985566310514E-113</v>
      </c>
      <c r="IK86" s="86">
        <f t="shared" si="85"/>
        <v>5.4391613981522669E-119</v>
      </c>
      <c r="IL86" s="86">
        <f t="shared" si="85"/>
        <v>4.3416021380471184E-109</v>
      </c>
      <c r="IM86" s="86">
        <f t="shared" si="85"/>
        <v>2.5712300808366014E-94</v>
      </c>
      <c r="IN86" s="86">
        <f t="shared" si="85"/>
        <v>2.5113338406346265E-95</v>
      </c>
      <c r="IO86" s="86">
        <f t="shared" si="85"/>
        <v>1.4692232345304887E-109</v>
      </c>
      <c r="IP86" s="86">
        <f t="shared" si="85"/>
        <v>2.1312105741240479E-129</v>
      </c>
      <c r="IQ86" s="86">
        <f t="shared" si="85"/>
        <v>1.0429627980380984E-124</v>
      </c>
      <c r="IR86" s="86">
        <f t="shared" si="85"/>
        <v>3.4659884367526227E-110</v>
      </c>
      <c r="IS86" s="86">
        <f t="shared" si="85"/>
        <v>6.071282161249023E-106</v>
      </c>
      <c r="IT86" s="86">
        <f t="shared" si="85"/>
        <v>1.1560285232352084E-115</v>
      </c>
      <c r="IU86" s="86">
        <f t="shared" si="85"/>
        <v>1.4123659953871794E-117</v>
      </c>
      <c r="IV86" s="86">
        <f t="shared" si="85"/>
        <v>2.2716990474246228E-54</v>
      </c>
      <c r="IW86" s="86">
        <f t="shared" si="85"/>
        <v>3.6487584968143563E-56</v>
      </c>
      <c r="IY86" s="86">
        <f t="shared" si="86"/>
        <v>0.47124673699966463</v>
      </c>
      <c r="IZ86" s="86">
        <f t="shared" si="86"/>
        <v>0.53177519717281208</v>
      </c>
      <c r="JA86" s="86">
        <f t="shared" si="86"/>
        <v>0.51416554221068611</v>
      </c>
      <c r="JB86" s="86">
        <f t="shared" si="86"/>
        <v>0.50940475598966894</v>
      </c>
      <c r="JC86" s="86">
        <f t="shared" si="86"/>
        <v>0.51367637834359625</v>
      </c>
      <c r="JD86" s="86">
        <f t="shared" si="86"/>
        <v>0.54348538373571853</v>
      </c>
      <c r="JE86" s="86">
        <f t="shared" si="86"/>
        <v>0.52315255196757149</v>
      </c>
      <c r="JF86" s="86">
        <f t="shared" si="86"/>
        <v>0.47782986207618172</v>
      </c>
      <c r="JG86" s="86">
        <f t="shared" si="86"/>
        <v>0.46295595028091696</v>
      </c>
      <c r="JH86" s="86">
        <f t="shared" si="86"/>
        <v>0.50635141453654753</v>
      </c>
      <c r="JI86" s="86">
        <f t="shared" si="86"/>
        <v>0.55237619743193211</v>
      </c>
      <c r="JJ86" s="86">
        <f t="shared" si="86"/>
        <v>0.49532475839381307</v>
      </c>
      <c r="JK86" s="86">
        <f t="shared" si="86"/>
        <v>0.56799188381559473</v>
      </c>
      <c r="JL86" s="86">
        <f t="shared" si="86"/>
        <v>0.54442739404927043</v>
      </c>
      <c r="JM86" s="86">
        <f t="shared" si="86"/>
        <v>0.55977580302170626</v>
      </c>
    </row>
    <row r="87" spans="2:273" x14ac:dyDescent="0.25">
      <c r="B87" s="2">
        <v>60</v>
      </c>
      <c r="C87" s="37">
        <v>188.94</v>
      </c>
      <c r="D87" s="37">
        <v>226.017</v>
      </c>
      <c r="E87" s="37">
        <v>226.583</v>
      </c>
      <c r="F87" s="37">
        <v>229.49199999999999</v>
      </c>
      <c r="G87" s="37">
        <v>231.03200000000001</v>
      </c>
      <c r="H87" s="37">
        <v>236.3</v>
      </c>
      <c r="I87" s="37">
        <v>235.56899999999999</v>
      </c>
      <c r="J87" s="37">
        <v>230.13300000000001</v>
      </c>
      <c r="K87" s="37">
        <v>232.50800000000001</v>
      </c>
      <c r="L87" s="37">
        <v>232.28299999999999</v>
      </c>
      <c r="M87" s="37">
        <v>234.23</v>
      </c>
      <c r="N87" s="37">
        <v>235.70500000000001</v>
      </c>
      <c r="O87" s="37">
        <v>234.339</v>
      </c>
      <c r="P87" s="37">
        <v>218.172</v>
      </c>
      <c r="Q87" s="37">
        <v>188.03100000000001</v>
      </c>
      <c r="S87" s="4">
        <f t="shared" si="88"/>
        <v>189.79672124760273</v>
      </c>
      <c r="T87" s="4">
        <f t="shared" si="88"/>
        <v>233.37843262042603</v>
      </c>
      <c r="U87" s="4">
        <f t="shared" si="88"/>
        <v>233.22022977159534</v>
      </c>
      <c r="V87" s="4">
        <f t="shared" si="88"/>
        <v>235.56082505192487</v>
      </c>
      <c r="W87" s="4">
        <f t="shared" si="88"/>
        <v>238.21039520848095</v>
      </c>
      <c r="X87" s="4">
        <f t="shared" si="88"/>
        <v>242.35008138781234</v>
      </c>
      <c r="Y87" s="4">
        <f t="shared" si="88"/>
        <v>241.8142374731195</v>
      </c>
      <c r="Z87" s="4">
        <f t="shared" si="88"/>
        <v>235.10183648934648</v>
      </c>
      <c r="AA87" s="4">
        <f t="shared" si="88"/>
        <v>236.19444329188866</v>
      </c>
      <c r="AB87" s="4">
        <f t="shared" si="88"/>
        <v>238.17661343069398</v>
      </c>
      <c r="AC87" s="4">
        <f t="shared" si="88"/>
        <v>242.39875459946819</v>
      </c>
      <c r="AD87" s="4">
        <f t="shared" si="88"/>
        <v>240.82013045970416</v>
      </c>
      <c r="AE87" s="4">
        <f t="shared" si="88"/>
        <v>238.66695425072174</v>
      </c>
      <c r="AF87" s="4">
        <f t="shared" si="88"/>
        <v>222.36902142659699</v>
      </c>
      <c r="AG87" s="4">
        <f t="shared" si="88"/>
        <v>191.36442941980016</v>
      </c>
      <c r="AI87" s="4">
        <f t="shared" si="89"/>
        <v>-0.85672124760273505</v>
      </c>
      <c r="AJ87" s="4">
        <f t="shared" si="89"/>
        <v>-7.3614326204260294</v>
      </c>
      <c r="AK87" s="4">
        <f t="shared" si="89"/>
        <v>-6.6372297715953437</v>
      </c>
      <c r="AL87" s="4">
        <f t="shared" si="89"/>
        <v>-6.0688250519248754</v>
      </c>
      <c r="AM87" s="4">
        <f t="shared" si="89"/>
        <v>-7.1783952084809357</v>
      </c>
      <c r="AN87" s="4">
        <f t="shared" si="89"/>
        <v>-6.0500813878123267</v>
      </c>
      <c r="AO87" s="4">
        <f t="shared" si="89"/>
        <v>-6.2452374731195164</v>
      </c>
      <c r="AP87" s="4">
        <f t="shared" si="89"/>
        <v>-4.9688364893464723</v>
      </c>
      <c r="AQ87" s="4">
        <f t="shared" si="89"/>
        <v>-3.6864432918886507</v>
      </c>
      <c r="AR87" s="4">
        <f t="shared" si="89"/>
        <v>-5.8936134306939891</v>
      </c>
      <c r="AS87" s="4">
        <f t="shared" si="89"/>
        <v>-8.1687545994682011</v>
      </c>
      <c r="AT87" s="4">
        <f t="shared" si="89"/>
        <v>-5.1151304597041474</v>
      </c>
      <c r="AU87" s="4">
        <f t="shared" si="89"/>
        <v>-4.3279542507217457</v>
      </c>
      <c r="AV87" s="4">
        <f t="shared" si="89"/>
        <v>-4.1970214265969901</v>
      </c>
      <c r="AW87" s="4">
        <f t="shared" si="89"/>
        <v>-3.3334294198001544</v>
      </c>
      <c r="AY87" s="2">
        <f t="shared" si="80"/>
        <v>71.172294613847285</v>
      </c>
      <c r="AZ87" s="2">
        <f t="shared" si="80"/>
        <v>73.749854706347634</v>
      </c>
      <c r="BA87" s="2">
        <f t="shared" si="80"/>
        <v>82.211610503888238</v>
      </c>
      <c r="BB87" s="2">
        <f t="shared" si="80"/>
        <v>80.528813403435507</v>
      </c>
      <c r="BC87" s="2">
        <f t="shared" si="80"/>
        <v>94.845578755930774</v>
      </c>
      <c r="BD87" s="2">
        <f t="shared" si="80"/>
        <v>85.782509773633151</v>
      </c>
      <c r="BE87" s="2">
        <f t="shared" si="80"/>
        <v>88.900031846127078</v>
      </c>
      <c r="BF87" s="2">
        <f t="shared" si="80"/>
        <v>94.528351497053606</v>
      </c>
      <c r="BG87" s="2">
        <f t="shared" si="80"/>
        <v>99.430591215030461</v>
      </c>
      <c r="BH87" s="2">
        <f t="shared" si="80"/>
        <v>94.688644133064884</v>
      </c>
      <c r="BI87" s="2">
        <f t="shared" si="80"/>
        <v>92.020175925833044</v>
      </c>
      <c r="BJ87" s="2">
        <f t="shared" si="80"/>
        <v>93.212107971995124</v>
      </c>
      <c r="BK87" s="2">
        <f t="shared" si="80"/>
        <v>92.551043725722039</v>
      </c>
      <c r="BL87" s="2">
        <f t="shared" si="80"/>
        <v>93.66947876434368</v>
      </c>
      <c r="BM87" s="2">
        <f t="shared" si="80"/>
        <v>92.637009025902486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87.924101407129442</v>
      </c>
      <c r="DL87" s="2">
        <f t="shared" si="90"/>
        <v>86.79146689895471</v>
      </c>
      <c r="DM87" s="2">
        <f t="shared" si="90"/>
        <v>94.006982443346018</v>
      </c>
      <c r="DN87" s="2">
        <f t="shared" si="90"/>
        <v>91.949259838478781</v>
      </c>
      <c r="DO87" s="2">
        <f t="shared" si="90"/>
        <v>97.029862428269382</v>
      </c>
      <c r="DP87" s="2">
        <f t="shared" si="90"/>
        <v>84.711966928420424</v>
      </c>
      <c r="DQ87" s="2">
        <f t="shared" si="90"/>
        <v>90.370454878048776</v>
      </c>
      <c r="DR87" s="2">
        <f t="shared" si="90"/>
        <v>97.630392493708285</v>
      </c>
      <c r="DS87" s="2">
        <f t="shared" si="90"/>
        <v>102.8181683991684</v>
      </c>
      <c r="DT87" s="2">
        <f t="shared" si="90"/>
        <v>96.856285017421627</v>
      </c>
      <c r="DU87" s="2">
        <f t="shared" si="90"/>
        <v>94.446545001510103</v>
      </c>
      <c r="DV87" s="2">
        <f t="shared" si="90"/>
        <v>99.495343678254059</v>
      </c>
      <c r="DW87" s="2">
        <f t="shared" si="90"/>
        <v>104.72409059233446</v>
      </c>
      <c r="DX87" s="2">
        <f t="shared" si="90"/>
        <v>104.03936101882614</v>
      </c>
      <c r="DY87" s="2">
        <f t="shared" si="90"/>
        <v>97.706232926829273</v>
      </c>
      <c r="EA87" s="2">
        <f t="shared" si="94"/>
        <v>68.569724245306986</v>
      </c>
      <c r="EB87" s="2">
        <f t="shared" si="91"/>
        <v>71.334013194904841</v>
      </c>
      <c r="EC87" s="2">
        <f t="shared" si="91"/>
        <v>79.851136193076513</v>
      </c>
      <c r="ED87" s="2">
        <f t="shared" si="91"/>
        <v>78.298610375505476</v>
      </c>
      <c r="EE87" s="2">
        <f t="shared" si="91"/>
        <v>94.364476961989737</v>
      </c>
      <c r="EF87" s="2">
        <f t="shared" si="91"/>
        <v>86.019038838782421</v>
      </c>
      <c r="EG87" s="2">
        <f t="shared" si="91"/>
        <v>88.547914664680206</v>
      </c>
      <c r="EH87" s="2">
        <f t="shared" si="91"/>
        <v>93.709605819496943</v>
      </c>
      <c r="EI87" s="2">
        <f t="shared" si="91"/>
        <v>98.51983929798935</v>
      </c>
      <c r="EJ87" s="2">
        <f t="shared" si="91"/>
        <v>94.155845595333872</v>
      </c>
      <c r="EK87" s="2">
        <f t="shared" si="91"/>
        <v>91.517933407079639</v>
      </c>
      <c r="EL87" s="2">
        <f t="shared" si="91"/>
        <v>91.93998407079647</v>
      </c>
      <c r="EM87" s="2">
        <f t="shared" si="91"/>
        <v>90.464097388335674</v>
      </c>
      <c r="EN87" s="2">
        <f t="shared" si="91"/>
        <v>91.687989048901272</v>
      </c>
      <c r="EO87" s="2">
        <f t="shared" si="91"/>
        <v>91.413581993463282</v>
      </c>
      <c r="EQ87" s="2">
        <f t="shared" si="92"/>
        <v>67.848549412642782</v>
      </c>
      <c r="ER87" s="2">
        <f t="shared" si="92"/>
        <v>71.448566698686818</v>
      </c>
      <c r="ES87" s="2">
        <f t="shared" si="92"/>
        <v>79.702501239309569</v>
      </c>
      <c r="ET87" s="2">
        <f t="shared" si="92"/>
        <v>78.574483344178333</v>
      </c>
      <c r="EU87" s="2">
        <f t="shared" si="92"/>
        <v>90.179093006936981</v>
      </c>
      <c r="EV87" s="2">
        <f t="shared" si="92"/>
        <v>85.58442548310542</v>
      </c>
      <c r="EW87" s="2">
        <f t="shared" si="92"/>
        <v>87.766617420674649</v>
      </c>
      <c r="EX87" s="2">
        <f t="shared" si="92"/>
        <v>91.328219626530441</v>
      </c>
      <c r="EY87" s="2">
        <f t="shared" si="92"/>
        <v>95.678582405759215</v>
      </c>
      <c r="EZ87" s="2">
        <f t="shared" si="92"/>
        <v>92.768313744164985</v>
      </c>
      <c r="FA87" s="2">
        <f t="shared" si="92"/>
        <v>90.970193796357975</v>
      </c>
      <c r="FB87" s="2">
        <f t="shared" si="92"/>
        <v>91.353151732509772</v>
      </c>
      <c r="FC87" s="2">
        <f t="shared" si="92"/>
        <v>90.568469930380331</v>
      </c>
      <c r="FD87" s="2">
        <f t="shared" si="92"/>
        <v>92.754932363055843</v>
      </c>
      <c r="FE87" s="2">
        <f t="shared" si="92"/>
        <v>93.531524070792486</v>
      </c>
      <c r="FG87" s="2">
        <f t="shared" si="93"/>
        <v>0.8655275470617696</v>
      </c>
      <c r="FH87" s="2">
        <f t="shared" si="93"/>
        <v>0.84371102634266015</v>
      </c>
      <c r="FI87" s="2">
        <f t="shared" si="93"/>
        <v>0.83324966680821588</v>
      </c>
      <c r="FJ87" s="2">
        <f t="shared" si="93"/>
        <v>0.83662512557613555</v>
      </c>
      <c r="FK87" s="2">
        <f t="shared" si="93"/>
        <v>0.81933148152494983</v>
      </c>
      <c r="FL87" s="2">
        <f t="shared" si="93"/>
        <v>0.81907740697054909</v>
      </c>
      <c r="FM87" s="2">
        <f t="shared" si="93"/>
        <v>0.8067422503145224</v>
      </c>
      <c r="FN87" s="2">
        <f t="shared" si="93"/>
        <v>0.7911019949618141</v>
      </c>
      <c r="FO87" s="2">
        <f t="shared" si="93"/>
        <v>0.78801852006342465</v>
      </c>
      <c r="FP87" s="2">
        <f t="shared" si="93"/>
        <v>0.80264052149906473</v>
      </c>
      <c r="FQ87" s="2">
        <f t="shared" si="93"/>
        <v>0.82848529895601042</v>
      </c>
      <c r="FR87" s="2">
        <f t="shared" si="93"/>
        <v>0.83161897781757366</v>
      </c>
      <c r="FS87" s="2">
        <f t="shared" si="93"/>
        <v>0.85365094313720802</v>
      </c>
      <c r="FT87" s="2">
        <f t="shared" si="93"/>
        <v>0.83957901509212207</v>
      </c>
      <c r="FU87" s="2">
        <f t="shared" si="93"/>
        <v>0.80559899433098892</v>
      </c>
      <c r="FW87" s="2">
        <f t="shared" si="82"/>
        <v>8.3479759575722122E-5</v>
      </c>
      <c r="FX87" s="2">
        <f t="shared" si="82"/>
        <v>1.0420179746514576E-4</v>
      </c>
      <c r="FY87" s="2">
        <f t="shared" si="82"/>
        <v>1.195414129541313E-4</v>
      </c>
      <c r="FZ87" s="2">
        <f t="shared" si="82"/>
        <v>1.0833287764081373E-4</v>
      </c>
      <c r="GA87" s="2">
        <f t="shared" si="82"/>
        <v>1.073854684433904E-4</v>
      </c>
      <c r="GB87" s="2">
        <f t="shared" si="82"/>
        <v>1.1556444355416891E-4</v>
      </c>
      <c r="GC87" s="2">
        <f t="shared" si="82"/>
        <v>1.316258323020192E-4</v>
      </c>
      <c r="GD87" s="2">
        <f t="shared" si="82"/>
        <v>1.2548861972508713E-4</v>
      </c>
      <c r="GE87" s="2">
        <f t="shared" si="82"/>
        <v>1.4579712324230056E-4</v>
      </c>
      <c r="GF87" s="2">
        <f t="shared" si="82"/>
        <v>1.1443220957919748E-4</v>
      </c>
      <c r="GG87" s="2">
        <f t="shared" si="82"/>
        <v>1.0483693012904735E-4</v>
      </c>
      <c r="GH87" s="2">
        <f t="shared" si="82"/>
        <v>9.4187823779672892E-5</v>
      </c>
      <c r="GI87" s="2">
        <f t="shared" si="82"/>
        <v>9.3713453126014699E-5</v>
      </c>
      <c r="GJ87" s="2">
        <f t="shared" si="82"/>
        <v>6.603824455094607E-5</v>
      </c>
      <c r="GK87" s="2">
        <f t="shared" si="82"/>
        <v>6.1079417708013878E-5</v>
      </c>
      <c r="GM87" s="86">
        <f t="shared" si="83"/>
        <v>0.50716507203997596</v>
      </c>
      <c r="GN87" s="86">
        <f t="shared" si="83"/>
        <v>0.58801828558663605</v>
      </c>
      <c r="GO87" s="86">
        <f t="shared" si="83"/>
        <v>0.57391647706689985</v>
      </c>
      <c r="GP87" s="86">
        <f t="shared" si="83"/>
        <v>0.56662211325237199</v>
      </c>
      <c r="GQ87" s="86">
        <f t="shared" si="83"/>
        <v>0.55912690964006206</v>
      </c>
      <c r="GR87" s="86">
        <f t="shared" si="83"/>
        <v>0.59423329460475938</v>
      </c>
      <c r="GS87" s="86">
        <f t="shared" si="83"/>
        <v>0.57213736151158212</v>
      </c>
      <c r="GT87" s="86">
        <f t="shared" si="83"/>
        <v>0.52461654634860433</v>
      </c>
      <c r="GU87" s="86">
        <f t="shared" si="83"/>
        <v>0.5061500889185897</v>
      </c>
      <c r="GV87" s="86">
        <f t="shared" si="83"/>
        <v>0.55848148432629441</v>
      </c>
      <c r="GW87" s="86">
        <f t="shared" si="83"/>
        <v>0.61357488072331734</v>
      </c>
      <c r="GX87" s="86">
        <f t="shared" si="83"/>
        <v>0.56417554633239719</v>
      </c>
      <c r="GY87" s="86">
        <f t="shared" si="83"/>
        <v>0.63743991217191975</v>
      </c>
      <c r="GZ87" s="86">
        <f t="shared" si="83"/>
        <v>0.61444005675761537</v>
      </c>
      <c r="HA87" s="86">
        <f t="shared" si="83"/>
        <v>0.62267079977053474</v>
      </c>
      <c r="HC87" s="86">
        <f t="shared" si="73"/>
        <v>3.7996978109480425E-4</v>
      </c>
      <c r="HD87" s="86">
        <f t="shared" si="73"/>
        <v>1.3976482916782512E-4</v>
      </c>
      <c r="HE87" s="86">
        <f t="shared" si="73"/>
        <v>7.5654243749454178E-5</v>
      </c>
      <c r="HF87" s="86">
        <f t="shared" si="73"/>
        <v>1.4978893009094465E-4</v>
      </c>
      <c r="HG87" s="86">
        <f t="shared" si="87"/>
        <v>6.2086449852587927E-4</v>
      </c>
      <c r="HH87" s="86">
        <f t="shared" si="87"/>
        <v>9.6089439211377798E-4</v>
      </c>
      <c r="HI87" s="86">
        <f t="shared" si="87"/>
        <v>4.5948218791246336E-4</v>
      </c>
      <c r="HJ87" s="86">
        <f t="shared" si="87"/>
        <v>1.6205191717973648E-4</v>
      </c>
      <c r="HK87" s="86">
        <f t="shared" si="87"/>
        <v>1.5651884965039466E-4</v>
      </c>
      <c r="HL87" s="86">
        <f t="shared" si="87"/>
        <v>4.4256229897775268E-4</v>
      </c>
      <c r="HM87" s="86">
        <f t="shared" si="87"/>
        <v>4.3418636976283497E-4</v>
      </c>
      <c r="HN87" s="86">
        <f t="shared" si="87"/>
        <v>1.1643181947333915E-4</v>
      </c>
      <c r="HO87" s="86">
        <f t="shared" si="87"/>
        <v>1.453150125634611E-4</v>
      </c>
      <c r="HP87" s="86">
        <f t="shared" si="87"/>
        <v>1.2281075454579336E-4</v>
      </c>
      <c r="HQ87" s="86">
        <f t="shared" si="87"/>
        <v>1.0189336740211594E-5</v>
      </c>
      <c r="HS87" s="86">
        <f t="shared" si="84"/>
        <v>1.0395278702668088E-23</v>
      </c>
      <c r="HT87" s="86">
        <f t="shared" si="84"/>
        <v>2.6571976846418352E-27</v>
      </c>
      <c r="HU87" s="86">
        <f t="shared" si="84"/>
        <v>9.8555391371263583E-29</v>
      </c>
      <c r="HV87" s="86">
        <f t="shared" si="84"/>
        <v>1.8353252994955938E-26</v>
      </c>
      <c r="HW87" s="86">
        <f t="shared" si="84"/>
        <v>1.187084366069799E-22</v>
      </c>
      <c r="HX87" s="86">
        <f t="shared" si="84"/>
        <v>1.1437926041978647E-22</v>
      </c>
      <c r="HY87" s="86">
        <f t="shared" si="84"/>
        <v>8.5122468145010076E-26</v>
      </c>
      <c r="HZ87" s="86">
        <f t="shared" si="84"/>
        <v>1.5560679020930927E-29</v>
      </c>
      <c r="IA87" s="86">
        <f t="shared" si="84"/>
        <v>1.1384087287334031E-29</v>
      </c>
      <c r="IB87" s="86">
        <f t="shared" si="84"/>
        <v>2.3603484955209343E-26</v>
      </c>
      <c r="IC87" s="86">
        <f t="shared" si="84"/>
        <v>2.4420085274839512E-25</v>
      </c>
      <c r="ID87" s="86">
        <f t="shared" si="84"/>
        <v>5.0560684299521789E-28</v>
      </c>
      <c r="IE87" s="86">
        <f t="shared" si="84"/>
        <v>3.5224458795815568E-28</v>
      </c>
      <c r="IF87" s="86">
        <f t="shared" si="84"/>
        <v>1.1896966702643039E-18</v>
      </c>
      <c r="IG87" s="86">
        <f t="shared" si="84"/>
        <v>1.1688024197451283E-16</v>
      </c>
      <c r="II87" s="86">
        <f t="shared" si="85"/>
        <v>3.0960960614329386E-95</v>
      </c>
      <c r="IJ87" s="86">
        <f t="shared" si="85"/>
        <v>4.3053771690482095E-111</v>
      </c>
      <c r="IK87" s="86">
        <f t="shared" si="85"/>
        <v>1.2194772963881403E-116</v>
      </c>
      <c r="IL87" s="86">
        <f t="shared" si="85"/>
        <v>5.8465598050425665E-107</v>
      </c>
      <c r="IM87" s="86">
        <f t="shared" si="85"/>
        <v>1.7566846872948768E-92</v>
      </c>
      <c r="IN87" s="86">
        <f t="shared" si="85"/>
        <v>1.8589247166877212E-93</v>
      </c>
      <c r="IO87" s="86">
        <f t="shared" si="85"/>
        <v>2.2468703920222549E-107</v>
      </c>
      <c r="IP87" s="86">
        <f t="shared" si="85"/>
        <v>7.9721324194558621E-127</v>
      </c>
      <c r="IQ87" s="86">
        <f t="shared" si="85"/>
        <v>3.4523743721567581E-122</v>
      </c>
      <c r="IR87" s="86">
        <f t="shared" si="85"/>
        <v>5.0540675084609761E-108</v>
      </c>
      <c r="IS87" s="86">
        <f t="shared" si="85"/>
        <v>6.9638793714696532E-104</v>
      </c>
      <c r="IT87" s="86">
        <f t="shared" si="85"/>
        <v>1.9454662496400829E-113</v>
      </c>
      <c r="IU87" s="86">
        <f t="shared" si="85"/>
        <v>2.5832855259603894E-115</v>
      </c>
      <c r="IV87" s="86">
        <f t="shared" si="85"/>
        <v>2.2293423729128643E-53</v>
      </c>
      <c r="IW87" s="86">
        <f t="shared" si="85"/>
        <v>3.79797262331709E-55</v>
      </c>
      <c r="IY87" s="86">
        <f t="shared" si="86"/>
        <v>0.50754504182107074</v>
      </c>
      <c r="IZ87" s="86">
        <f t="shared" si="86"/>
        <v>0.58815805041580382</v>
      </c>
      <c r="JA87" s="86">
        <f t="shared" si="86"/>
        <v>0.5739921313106493</v>
      </c>
      <c r="JB87" s="86">
        <f t="shared" si="86"/>
        <v>0.56677190218246298</v>
      </c>
      <c r="JC87" s="86">
        <f t="shared" si="86"/>
        <v>0.55974777413858789</v>
      </c>
      <c r="JD87" s="86">
        <f t="shared" si="86"/>
        <v>0.59519418899687315</v>
      </c>
      <c r="JE87" s="86">
        <f t="shared" si="86"/>
        <v>0.5725968436994946</v>
      </c>
      <c r="JF87" s="86">
        <f t="shared" si="86"/>
        <v>0.5247785982657841</v>
      </c>
      <c r="JG87" s="86">
        <f t="shared" si="86"/>
        <v>0.5063066077682401</v>
      </c>
      <c r="JH87" s="86">
        <f t="shared" si="86"/>
        <v>0.55892404662527218</v>
      </c>
      <c r="JI87" s="86">
        <f t="shared" si="86"/>
        <v>0.61400906709308023</v>
      </c>
      <c r="JJ87" s="86">
        <f t="shared" si="86"/>
        <v>0.56429197815187049</v>
      </c>
      <c r="JK87" s="86">
        <f t="shared" si="86"/>
        <v>0.63758522718448318</v>
      </c>
      <c r="JL87" s="86">
        <f t="shared" si="86"/>
        <v>0.61456286751216116</v>
      </c>
      <c r="JM87" s="86">
        <f t="shared" si="86"/>
        <v>0.6226809891072751</v>
      </c>
    </row>
    <row r="88" spans="2:273" x14ac:dyDescent="0.25">
      <c r="B88" s="2">
        <v>61</v>
      </c>
      <c r="C88" s="37">
        <v>186.83600000000001</v>
      </c>
      <c r="D88" s="37">
        <v>223.35</v>
      </c>
      <c r="E88" s="37">
        <v>225.88300000000001</v>
      </c>
      <c r="F88" s="37">
        <v>228.01599999999999</v>
      </c>
      <c r="G88" s="37">
        <v>228.24199999999999</v>
      </c>
      <c r="H88" s="37">
        <v>232.05</v>
      </c>
      <c r="I88" s="37">
        <v>232.22399999999999</v>
      </c>
      <c r="J88" s="37">
        <v>227.15</v>
      </c>
      <c r="K88" s="37">
        <v>229.72900000000001</v>
      </c>
      <c r="L88" s="37">
        <v>229.68299999999999</v>
      </c>
      <c r="M88" s="37">
        <v>232.803</v>
      </c>
      <c r="N88" s="37">
        <v>237.852</v>
      </c>
      <c r="O88" s="37">
        <v>233.203</v>
      </c>
      <c r="P88" s="37">
        <v>217.78100000000001</v>
      </c>
      <c r="Q88" s="37">
        <v>183.547</v>
      </c>
      <c r="S88" s="4">
        <f t="shared" si="88"/>
        <v>188.66761508464913</v>
      </c>
      <c r="T88" s="4">
        <f t="shared" si="88"/>
        <v>232.41142646575639</v>
      </c>
      <c r="U88" s="4">
        <f t="shared" si="88"/>
        <v>233.45869097768212</v>
      </c>
      <c r="V88" s="4">
        <f t="shared" si="88"/>
        <v>235.8591569170872</v>
      </c>
      <c r="W88" s="4">
        <f t="shared" si="88"/>
        <v>232.81561631857176</v>
      </c>
      <c r="X88" s="4">
        <f t="shared" si="88"/>
        <v>235.76559225855115</v>
      </c>
      <c r="Y88" s="4">
        <f t="shared" si="88"/>
        <v>234.53931369022837</v>
      </c>
      <c r="Z88" s="4">
        <f t="shared" si="88"/>
        <v>228.99098862945064</v>
      </c>
      <c r="AA88" s="4">
        <f t="shared" si="88"/>
        <v>229.78765323172297</v>
      </c>
      <c r="AB88" s="4">
        <f t="shared" si="88"/>
        <v>232.98423045185893</v>
      </c>
      <c r="AC88" s="4">
        <f t="shared" si="88"/>
        <v>239.43108823511545</v>
      </c>
      <c r="AD88" s="4">
        <f t="shared" si="88"/>
        <v>246.16558685732204</v>
      </c>
      <c r="AE88" s="4">
        <f t="shared" si="88"/>
        <v>241.15945472689677</v>
      </c>
      <c r="AF88" s="4">
        <f t="shared" si="88"/>
        <v>224.48891439437921</v>
      </c>
      <c r="AG88" s="4">
        <f t="shared" si="88"/>
        <v>186.52716011816347</v>
      </c>
      <c r="AI88" s="4">
        <f t="shared" si="89"/>
        <v>-1.8316150846491155</v>
      </c>
      <c r="AJ88" s="4">
        <f t="shared" si="89"/>
        <v>-9.0614264657563979</v>
      </c>
      <c r="AK88" s="4">
        <f t="shared" si="89"/>
        <v>-7.5756909776821146</v>
      </c>
      <c r="AL88" s="4">
        <f t="shared" si="89"/>
        <v>-7.8431569170872137</v>
      </c>
      <c r="AM88" s="4">
        <f t="shared" si="89"/>
        <v>-4.5736163185717658</v>
      </c>
      <c r="AN88" s="4">
        <f t="shared" si="89"/>
        <v>-3.7155922585511405</v>
      </c>
      <c r="AO88" s="4">
        <f t="shared" si="89"/>
        <v>-2.3153136902283791</v>
      </c>
      <c r="AP88" s="4">
        <f t="shared" si="89"/>
        <v>-1.840988629450635</v>
      </c>
      <c r="AQ88" s="4">
        <f t="shared" si="89"/>
        <v>-5.8653231722956889E-2</v>
      </c>
      <c r="AR88" s="4">
        <f t="shared" si="89"/>
        <v>-3.3012304518589417</v>
      </c>
      <c r="AS88" s="4">
        <f t="shared" si="89"/>
        <v>-6.628088235115456</v>
      </c>
      <c r="AT88" s="4">
        <f t="shared" si="89"/>
        <v>-8.3135868573220364</v>
      </c>
      <c r="AU88" s="4">
        <f t="shared" si="89"/>
        <v>-7.9564547268967658</v>
      </c>
      <c r="AV88" s="4">
        <f t="shared" si="89"/>
        <v>-6.7079143943792019</v>
      </c>
      <c r="AW88" s="4">
        <f t="shared" si="89"/>
        <v>-2.980160118163468</v>
      </c>
      <c r="AY88" s="2">
        <f t="shared" si="80"/>
        <v>70.899145551235819</v>
      </c>
      <c r="AZ88" s="2">
        <f t="shared" si="80"/>
        <v>73.498410912389176</v>
      </c>
      <c r="BA88" s="2">
        <f t="shared" si="80"/>
        <v>81.956832814720016</v>
      </c>
      <c r="BB88" s="2">
        <f t="shared" si="80"/>
        <v>80.315182279628544</v>
      </c>
      <c r="BC88" s="2">
        <f t="shared" si="80"/>
        <v>94.66044728511217</v>
      </c>
      <c r="BD88" s="2">
        <f t="shared" si="80"/>
        <v>85.663449025579183</v>
      </c>
      <c r="BE88" s="2">
        <f t="shared" si="80"/>
        <v>88.755570555132451</v>
      </c>
      <c r="BF88" s="2">
        <f t="shared" si="80"/>
        <v>94.319792150880616</v>
      </c>
      <c r="BG88" s="2">
        <f t="shared" si="80"/>
        <v>99.19351106968216</v>
      </c>
      <c r="BH88" s="2">
        <f t="shared" si="80"/>
        <v>94.50424822830341</v>
      </c>
      <c r="BI88" s="2">
        <f t="shared" si="80"/>
        <v>91.865383522254874</v>
      </c>
      <c r="BJ88" s="2">
        <f t="shared" si="80"/>
        <v>93.023565447330199</v>
      </c>
      <c r="BK88" s="2">
        <f t="shared" si="80"/>
        <v>92.332573950811735</v>
      </c>
      <c r="BL88" s="2">
        <f t="shared" si="80"/>
        <v>93.480448337601516</v>
      </c>
      <c r="BM88" s="2">
        <f t="shared" si="80"/>
        <v>92.503308089191876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88.251625515947453</v>
      </c>
      <c r="DL88" s="2">
        <f t="shared" si="90"/>
        <v>87.026276132404192</v>
      </c>
      <c r="DM88" s="2">
        <f t="shared" si="90"/>
        <v>94.257632390676065</v>
      </c>
      <c r="DN88" s="2">
        <f t="shared" si="90"/>
        <v>92.15072633227993</v>
      </c>
      <c r="DO88" s="2">
        <f t="shared" si="90"/>
        <v>97.209250075505878</v>
      </c>
      <c r="DP88" s="2">
        <f t="shared" si="90"/>
        <v>84.422331017819403</v>
      </c>
      <c r="DQ88" s="2">
        <f t="shared" si="90"/>
        <v>90.24853902439024</v>
      </c>
      <c r="DR88" s="2">
        <f t="shared" si="90"/>
        <v>97.569403107561016</v>
      </c>
      <c r="DS88" s="2">
        <f t="shared" si="90"/>
        <v>102.77420877557719</v>
      </c>
      <c r="DT88" s="2">
        <f t="shared" si="90"/>
        <v>96.721320034843231</v>
      </c>
      <c r="DU88" s="2">
        <f t="shared" si="90"/>
        <v>94.319065237088481</v>
      </c>
      <c r="DV88" s="2">
        <f t="shared" si="90"/>
        <v>99.535809280717388</v>
      </c>
      <c r="DW88" s="2">
        <f t="shared" si="90"/>
        <v>104.90442822299649</v>
      </c>
      <c r="DX88" s="2">
        <f t="shared" si="90"/>
        <v>104.22212181616834</v>
      </c>
      <c r="DY88" s="2">
        <f t="shared" si="90"/>
        <v>97.823525609756103</v>
      </c>
      <c r="EA88" s="2">
        <f t="shared" si="94"/>
        <v>68.440471995556635</v>
      </c>
      <c r="EB88" s="2">
        <f t="shared" si="91"/>
        <v>71.212987300708662</v>
      </c>
      <c r="EC88" s="2">
        <f t="shared" si="91"/>
        <v>79.711811328912802</v>
      </c>
      <c r="ED88" s="2">
        <f t="shared" si="91"/>
        <v>78.207280462160597</v>
      </c>
      <c r="EE88" s="2">
        <f t="shared" si="91"/>
        <v>94.148451331412915</v>
      </c>
      <c r="EF88" s="2">
        <f t="shared" si="91"/>
        <v>85.913537542277354</v>
      </c>
      <c r="EG88" s="2">
        <f t="shared" si="91"/>
        <v>88.429528624933113</v>
      </c>
      <c r="EH88" s="2">
        <f t="shared" si="91"/>
        <v>93.537602959066234</v>
      </c>
      <c r="EI88" s="2">
        <f t="shared" si="91"/>
        <v>98.315591059460402</v>
      </c>
      <c r="EJ88" s="2">
        <f t="shared" si="91"/>
        <v>94.007273813354786</v>
      </c>
      <c r="EK88" s="2">
        <f t="shared" si="91"/>
        <v>91.402186283185841</v>
      </c>
      <c r="EL88" s="2">
        <f t="shared" si="91"/>
        <v>91.821096359613847</v>
      </c>
      <c r="EM88" s="2">
        <f t="shared" si="91"/>
        <v>90.366899375834322</v>
      </c>
      <c r="EN88" s="2">
        <f t="shared" si="91"/>
        <v>91.608507404914164</v>
      </c>
      <c r="EO88" s="2">
        <f t="shared" si="91"/>
        <v>91.332268574609728</v>
      </c>
      <c r="EQ88" s="2">
        <f t="shared" si="92"/>
        <v>67.730039130086368</v>
      </c>
      <c r="ER88" s="2">
        <f t="shared" si="92"/>
        <v>71.324414395346864</v>
      </c>
      <c r="ES88" s="2">
        <f t="shared" si="92"/>
        <v>79.564986434584554</v>
      </c>
      <c r="ET88" s="2">
        <f t="shared" si="92"/>
        <v>78.477414252779468</v>
      </c>
      <c r="EU88" s="2">
        <f t="shared" si="92"/>
        <v>90.040233611603043</v>
      </c>
      <c r="EV88" s="2">
        <f t="shared" si="92"/>
        <v>85.486857703101478</v>
      </c>
      <c r="EW88" s="2">
        <f t="shared" si="92"/>
        <v>87.663936015815693</v>
      </c>
      <c r="EX88" s="2">
        <f t="shared" si="92"/>
        <v>91.201713419486353</v>
      </c>
      <c r="EY88" s="2">
        <f t="shared" si="92"/>
        <v>95.53040323223901</v>
      </c>
      <c r="EZ88" s="2">
        <f t="shared" si="92"/>
        <v>92.646417780810054</v>
      </c>
      <c r="FA88" s="2">
        <f t="shared" si="92"/>
        <v>90.865107753438622</v>
      </c>
      <c r="FB88" s="2">
        <f t="shared" si="92"/>
        <v>91.244378671527372</v>
      </c>
      <c r="FC88" s="2">
        <f t="shared" si="92"/>
        <v>90.468933245529158</v>
      </c>
      <c r="FD88" s="2">
        <f t="shared" si="92"/>
        <v>92.652299589290607</v>
      </c>
      <c r="FE88" s="2">
        <f t="shared" si="92"/>
        <v>93.396857526188285</v>
      </c>
      <c r="FG88" s="2">
        <f t="shared" si="93"/>
        <v>0.8758911952704187</v>
      </c>
      <c r="FH88" s="2">
        <f t="shared" si="93"/>
        <v>0.85547529644022302</v>
      </c>
      <c r="FI88" s="2">
        <f t="shared" si="93"/>
        <v>0.84565733889754835</v>
      </c>
      <c r="FJ88" s="2">
        <f t="shared" si="93"/>
        <v>0.84882720170514991</v>
      </c>
      <c r="FK88" s="2">
        <f t="shared" si="93"/>
        <v>0.8325666869929399</v>
      </c>
      <c r="FL88" s="2">
        <f t="shared" si="93"/>
        <v>0.83232741613134265</v>
      </c>
      <c r="FM88" s="2">
        <f t="shared" si="93"/>
        <v>0.8206978789478222</v>
      </c>
      <c r="FN88" s="2">
        <f t="shared" si="93"/>
        <v>0.80591533134718596</v>
      </c>
      <c r="FO88" s="2">
        <f t="shared" si="93"/>
        <v>0.80299606080002528</v>
      </c>
      <c r="FP88" s="2">
        <f t="shared" si="93"/>
        <v>0.81682509345979593</v>
      </c>
      <c r="FQ88" s="2">
        <f t="shared" si="93"/>
        <v>0.84117991054857344</v>
      </c>
      <c r="FR88" s="2">
        <f t="shared" si="93"/>
        <v>0.84412528892107475</v>
      </c>
      <c r="FS88" s="2">
        <f t="shared" si="93"/>
        <v>0.86478691727649881</v>
      </c>
      <c r="FT88" s="2">
        <f t="shared" si="93"/>
        <v>0.85159960565834814</v>
      </c>
      <c r="FU88" s="2">
        <f t="shared" si="93"/>
        <v>0.81961872116751722</v>
      </c>
      <c r="FW88" s="2">
        <f t="shared" si="82"/>
        <v>9.1532998989420718E-5</v>
      </c>
      <c r="FX88" s="2">
        <f t="shared" si="82"/>
        <v>1.1425385030248648E-4</v>
      </c>
      <c r="FY88" s="2">
        <f t="shared" si="82"/>
        <v>1.3107304115663441E-4</v>
      </c>
      <c r="FZ88" s="2">
        <f t="shared" si="82"/>
        <v>1.1878339676297147E-4</v>
      </c>
      <c r="GA88" s="2">
        <f t="shared" si="82"/>
        <v>1.1774460485474237E-4</v>
      </c>
      <c r="GB88" s="2">
        <f t="shared" si="82"/>
        <v>1.2671247983222779E-4</v>
      </c>
      <c r="GC88" s="2">
        <f t="shared" si="82"/>
        <v>1.4432302240700189E-4</v>
      </c>
      <c r="GD88" s="2">
        <f t="shared" si="82"/>
        <v>1.3759386955528648E-4</v>
      </c>
      <c r="GE88" s="2">
        <f t="shared" si="82"/>
        <v>1.5986111805017808E-4</v>
      </c>
      <c r="GF88" s="2">
        <f t="shared" si="82"/>
        <v>1.2547103751307765E-4</v>
      </c>
      <c r="GG88" s="2">
        <f t="shared" si="82"/>
        <v>1.1495024537536956E-4</v>
      </c>
      <c r="GH88" s="2">
        <f t="shared" si="82"/>
        <v>1.0327395665877649E-4</v>
      </c>
      <c r="GI88" s="2">
        <f t="shared" si="82"/>
        <v>1.0275382900926253E-4</v>
      </c>
      <c r="GJ88" s="2">
        <f t="shared" si="82"/>
        <v>7.2409033925574973E-5</v>
      </c>
      <c r="GK88" s="2">
        <f t="shared" si="82"/>
        <v>6.6971855096065522E-5</v>
      </c>
      <c r="GM88" s="86">
        <f t="shared" si="83"/>
        <v>0.53529301133921547</v>
      </c>
      <c r="GN88" s="86">
        <f t="shared" si="83"/>
        <v>0.6287021222587772</v>
      </c>
      <c r="GO88" s="86">
        <f t="shared" si="83"/>
        <v>0.61956821373078663</v>
      </c>
      <c r="GP88" s="86">
        <f t="shared" si="83"/>
        <v>0.61064924713929414</v>
      </c>
      <c r="GQ88" s="86">
        <f t="shared" si="83"/>
        <v>0.58445731044271321</v>
      </c>
      <c r="GR88" s="86">
        <f t="shared" si="83"/>
        <v>0.61880077311304205</v>
      </c>
      <c r="GS88" s="86">
        <f t="shared" si="83"/>
        <v>0.59545350245133011</v>
      </c>
      <c r="GT88" s="86">
        <f t="shared" si="83"/>
        <v>0.55129206900180172</v>
      </c>
      <c r="GU88" s="86">
        <f t="shared" si="83"/>
        <v>0.53140617747664742</v>
      </c>
      <c r="GV88" s="86">
        <f t="shared" si="83"/>
        <v>0.58797295982522269</v>
      </c>
      <c r="GW88" s="86">
        <f t="shared" si="83"/>
        <v>0.65150010027961758</v>
      </c>
      <c r="GX88" s="86">
        <f t="shared" si="83"/>
        <v>0.6282158632322844</v>
      </c>
      <c r="GY88" s="86">
        <f t="shared" si="83"/>
        <v>0.69665272662684652</v>
      </c>
      <c r="GZ88" s="86">
        <f t="shared" si="83"/>
        <v>0.67302259263986675</v>
      </c>
      <c r="HA88" s="86">
        <f t="shared" si="83"/>
        <v>0.64974614457247803</v>
      </c>
      <c r="HC88" s="86">
        <f t="shared" si="73"/>
        <v>5.942461627067246E-4</v>
      </c>
      <c r="HD88" s="86">
        <f t="shared" si="73"/>
        <v>2.366216831399172E-4</v>
      </c>
      <c r="HE88" s="86">
        <f t="shared" si="73"/>
        <v>1.3338670310619058E-4</v>
      </c>
      <c r="HF88" s="86">
        <f t="shared" si="73"/>
        <v>2.5110324550638478E-4</v>
      </c>
      <c r="HG88" s="86">
        <f t="shared" si="87"/>
        <v>9.6178175106363195E-4</v>
      </c>
      <c r="HH88" s="86">
        <f t="shared" si="87"/>
        <v>1.4766061563388664E-3</v>
      </c>
      <c r="HI88" s="86">
        <f t="shared" si="87"/>
        <v>7.5184946453323259E-4</v>
      </c>
      <c r="HJ88" s="86">
        <f t="shared" si="87"/>
        <v>2.8625674368535416E-4</v>
      </c>
      <c r="HK88" s="86">
        <f t="shared" si="87"/>
        <v>2.7648817150778299E-4</v>
      </c>
      <c r="HL88" s="86">
        <f t="shared" si="87"/>
        <v>7.2071888440636462E-4</v>
      </c>
      <c r="HM88" s="86">
        <f t="shared" si="87"/>
        <v>6.9771060585786262E-4</v>
      </c>
      <c r="HN88" s="86">
        <f t="shared" si="87"/>
        <v>1.9819940213688066E-4</v>
      </c>
      <c r="HO88" s="86">
        <f t="shared" si="87"/>
        <v>2.4667553569824891E-4</v>
      </c>
      <c r="HP88" s="86">
        <f t="shared" si="87"/>
        <v>2.0982328850446474E-4</v>
      </c>
      <c r="HQ88" s="86">
        <f t="shared" si="87"/>
        <v>2.0994028487117422E-5</v>
      </c>
      <c r="HS88" s="86">
        <f t="shared" si="84"/>
        <v>4.2502777801064176E-23</v>
      </c>
      <c r="HT88" s="86">
        <f t="shared" si="84"/>
        <v>1.4251629333978383E-26</v>
      </c>
      <c r="HU88" s="86">
        <f t="shared" si="84"/>
        <v>5.9330375855570498E-28</v>
      </c>
      <c r="HV88" s="86">
        <f t="shared" si="84"/>
        <v>9.3453641905286316E-26</v>
      </c>
      <c r="HW88" s="86">
        <f t="shared" si="84"/>
        <v>4.7721241342671383E-22</v>
      </c>
      <c r="HX88" s="86">
        <f t="shared" si="84"/>
        <v>4.6872124721458169E-22</v>
      </c>
      <c r="HY88" s="86">
        <f t="shared" si="84"/>
        <v>4.4051537875937267E-25</v>
      </c>
      <c r="HZ88" s="86">
        <f t="shared" si="84"/>
        <v>1.0508503163915005E-28</v>
      </c>
      <c r="IA88" s="86">
        <f t="shared" si="84"/>
        <v>7.6929961562610892E-29</v>
      </c>
      <c r="IB88" s="86">
        <f t="shared" si="84"/>
        <v>1.2192760202604697E-25</v>
      </c>
      <c r="IC88" s="86">
        <f t="shared" si="84"/>
        <v>1.1643075769841677E-24</v>
      </c>
      <c r="ID88" s="86">
        <f t="shared" si="84"/>
        <v>2.7738998724917749E-27</v>
      </c>
      <c r="IE88" s="86">
        <f t="shared" si="84"/>
        <v>1.9681913220796991E-27</v>
      </c>
      <c r="IF88" s="86">
        <f t="shared" si="84"/>
        <v>3.4680086760561607E-18</v>
      </c>
      <c r="IG88" s="86">
        <f t="shared" si="84"/>
        <v>2.9670008160646268E-16</v>
      </c>
      <c r="II88" s="86">
        <f t="shared" si="85"/>
        <v>2.0521880005807085E-93</v>
      </c>
      <c r="IJ88" s="86">
        <f t="shared" si="85"/>
        <v>6.5392717867120731E-109</v>
      </c>
      <c r="IK88" s="86">
        <f t="shared" si="85"/>
        <v>2.5885408193984941E-114</v>
      </c>
      <c r="IL88" s="86">
        <f t="shared" si="85"/>
        <v>7.4966353295531588E-105</v>
      </c>
      <c r="IM88" s="86">
        <f t="shared" si="85"/>
        <v>1.1506349516848385E-90</v>
      </c>
      <c r="IN88" s="86">
        <f t="shared" si="85"/>
        <v>1.317684428029208E-91</v>
      </c>
      <c r="IO88" s="86">
        <f t="shared" si="85"/>
        <v>3.2640571449748417E-105</v>
      </c>
      <c r="IP88" s="86">
        <f t="shared" si="85"/>
        <v>2.8078071306921457E-124</v>
      </c>
      <c r="IQ88" s="86">
        <f t="shared" si="85"/>
        <v>1.0762718677614831E-119</v>
      </c>
      <c r="IR88" s="86">
        <f t="shared" si="85"/>
        <v>7.0096170202467685E-106</v>
      </c>
      <c r="IS88" s="86">
        <f t="shared" si="85"/>
        <v>7.6192120504655097E-102</v>
      </c>
      <c r="IT88" s="86">
        <f t="shared" si="85"/>
        <v>3.1128332566670702E-111</v>
      </c>
      <c r="IU88" s="86">
        <f t="shared" si="85"/>
        <v>4.488787205618433E-113</v>
      </c>
      <c r="IV88" s="86">
        <f t="shared" si="85"/>
        <v>2.1410905671396593E-52</v>
      </c>
      <c r="IW88" s="86">
        <f t="shared" si="85"/>
        <v>3.8674401007594859E-54</v>
      </c>
      <c r="IY88" s="86">
        <f t="shared" si="86"/>
        <v>0.53588725750192223</v>
      </c>
      <c r="IZ88" s="86">
        <f t="shared" si="86"/>
        <v>0.62893874394191707</v>
      </c>
      <c r="JA88" s="86">
        <f t="shared" si="86"/>
        <v>0.61970160043389277</v>
      </c>
      <c r="JB88" s="86">
        <f t="shared" si="86"/>
        <v>0.61090035038480051</v>
      </c>
      <c r="JC88" s="86">
        <f t="shared" si="86"/>
        <v>0.58541909219377686</v>
      </c>
      <c r="JD88" s="86">
        <f t="shared" si="86"/>
        <v>0.62027737926938087</v>
      </c>
      <c r="JE88" s="86">
        <f t="shared" si="86"/>
        <v>0.59620535191586332</v>
      </c>
      <c r="JF88" s="86">
        <f t="shared" si="86"/>
        <v>0.55157832574548704</v>
      </c>
      <c r="JG88" s="86">
        <f t="shared" si="86"/>
        <v>0.53168266564815525</v>
      </c>
      <c r="JH88" s="86">
        <f t="shared" si="86"/>
        <v>0.58869367870962908</v>
      </c>
      <c r="JI88" s="86">
        <f t="shared" si="86"/>
        <v>0.65219781088547546</v>
      </c>
      <c r="JJ88" s="86">
        <f t="shared" si="86"/>
        <v>0.62841406263442123</v>
      </c>
      <c r="JK88" s="86">
        <f t="shared" si="86"/>
        <v>0.69689940216254476</v>
      </c>
      <c r="JL88" s="86">
        <f t="shared" si="86"/>
        <v>0.67323241592837124</v>
      </c>
      <c r="JM88" s="86">
        <f t="shared" si="86"/>
        <v>0.64976713860096547</v>
      </c>
    </row>
    <row r="89" spans="2:273" x14ac:dyDescent="0.25">
      <c r="B89" s="2">
        <v>62</v>
      </c>
      <c r="C89" s="37">
        <v>183.38800000000001</v>
      </c>
      <c r="D89" s="37">
        <v>216.68299999999999</v>
      </c>
      <c r="E89" s="37">
        <v>219.767</v>
      </c>
      <c r="F89" s="37">
        <v>222.62299999999999</v>
      </c>
      <c r="G89" s="37">
        <v>221.03200000000001</v>
      </c>
      <c r="H89" s="37">
        <v>220.68299999999999</v>
      </c>
      <c r="I89" s="37">
        <v>221.25899999999999</v>
      </c>
      <c r="J89" s="37">
        <v>217.88300000000001</v>
      </c>
      <c r="K89" s="37">
        <v>221</v>
      </c>
      <c r="L89" s="37">
        <v>221.8</v>
      </c>
      <c r="M89" s="37">
        <v>225.42599999999999</v>
      </c>
      <c r="N89" s="37">
        <v>236.131</v>
      </c>
      <c r="O89" s="37">
        <v>227.72900000000001</v>
      </c>
      <c r="P89" s="37">
        <v>212.56200000000001</v>
      </c>
      <c r="Q89" s="37">
        <v>173.5</v>
      </c>
      <c r="S89" s="4">
        <f t="shared" si="88"/>
        <v>184.76189888948582</v>
      </c>
      <c r="T89" s="4">
        <f t="shared" si="88"/>
        <v>223.83539730104087</v>
      </c>
      <c r="U89" s="4">
        <f t="shared" si="88"/>
        <v>226.34294603489187</v>
      </c>
      <c r="V89" s="4">
        <f t="shared" si="88"/>
        <v>229.18356541811974</v>
      </c>
      <c r="W89" s="4">
        <f t="shared" si="88"/>
        <v>220.78235150216628</v>
      </c>
      <c r="X89" s="4">
        <f t="shared" si="88"/>
        <v>220.10538532314473</v>
      </c>
      <c r="Y89" s="4">
        <f t="shared" si="88"/>
        <v>218.81208678751307</v>
      </c>
      <c r="Z89" s="4">
        <f t="shared" si="88"/>
        <v>216.220296386401</v>
      </c>
      <c r="AA89" s="4">
        <f t="shared" si="88"/>
        <v>217.58076775109822</v>
      </c>
      <c r="AB89" s="4">
        <f t="shared" si="88"/>
        <v>219.99668467511404</v>
      </c>
      <c r="AC89" s="4">
        <f t="shared" si="88"/>
        <v>226.79749211918201</v>
      </c>
      <c r="AD89" s="4">
        <f t="shared" si="88"/>
        <v>245.25640569436169</v>
      </c>
      <c r="AE89" s="4">
        <f t="shared" si="88"/>
        <v>235.41697362117199</v>
      </c>
      <c r="AF89" s="4">
        <f t="shared" si="88"/>
        <v>219.23102072631869</v>
      </c>
      <c r="AG89" s="4">
        <f t="shared" si="88"/>
        <v>173.62314106488159</v>
      </c>
      <c r="AI89" s="4">
        <f t="shared" si="89"/>
        <v>-1.3738988894858153</v>
      </c>
      <c r="AJ89" s="4">
        <f t="shared" si="89"/>
        <v>-7.1523973010408781</v>
      </c>
      <c r="AK89" s="4">
        <f t="shared" si="89"/>
        <v>-6.5759460348918708</v>
      </c>
      <c r="AL89" s="4">
        <f t="shared" si="89"/>
        <v>-6.5605654181197508</v>
      </c>
      <c r="AM89" s="4">
        <f t="shared" si="89"/>
        <v>0.24964849783373211</v>
      </c>
      <c r="AN89" s="4">
        <f t="shared" si="89"/>
        <v>0.57761467685526213</v>
      </c>
      <c r="AO89" s="4">
        <f t="shared" si="89"/>
        <v>2.4469132124869191</v>
      </c>
      <c r="AP89" s="4">
        <f t="shared" si="89"/>
        <v>1.6627036135990068</v>
      </c>
      <c r="AQ89" s="4">
        <f t="shared" si="89"/>
        <v>3.4192322489017783</v>
      </c>
      <c r="AR89" s="4">
        <f t="shared" si="89"/>
        <v>1.8033153248859719</v>
      </c>
      <c r="AS89" s="4">
        <f t="shared" si="89"/>
        <v>-1.3714921191820224</v>
      </c>
      <c r="AT89" s="4">
        <f t="shared" si="89"/>
        <v>-9.1254056943616888</v>
      </c>
      <c r="AU89" s="4">
        <f t="shared" si="89"/>
        <v>-7.6879736211719774</v>
      </c>
      <c r="AV89" s="4">
        <f t="shared" si="89"/>
        <v>-6.6690207263186778</v>
      </c>
      <c r="AW89" s="4">
        <f t="shared" si="89"/>
        <v>-0.12314106488159382</v>
      </c>
      <c r="AY89" s="2">
        <f t="shared" si="80"/>
        <v>70.630576300246901</v>
      </c>
      <c r="AZ89" s="2">
        <f t="shared" si="80"/>
        <v>73.250647410040244</v>
      </c>
      <c r="BA89" s="2">
        <f t="shared" si="80"/>
        <v>81.703805429500804</v>
      </c>
      <c r="BB89" s="2">
        <f t="shared" si="80"/>
        <v>80.105213078868275</v>
      </c>
      <c r="BC89" s="2">
        <f t="shared" si="80"/>
        <v>94.467563790376218</v>
      </c>
      <c r="BD89" s="2">
        <f t="shared" si="80"/>
        <v>85.547949925562278</v>
      </c>
      <c r="BE89" s="2">
        <f t="shared" si="80"/>
        <v>88.612660055359783</v>
      </c>
      <c r="BF89" s="2">
        <f t="shared" si="80"/>
        <v>94.111303433431075</v>
      </c>
      <c r="BG89" s="2">
        <f t="shared" si="80"/>
        <v>98.955381131177546</v>
      </c>
      <c r="BH89" s="2">
        <f t="shared" si="80"/>
        <v>94.321657984860963</v>
      </c>
      <c r="BI89" s="2">
        <f t="shared" si="80"/>
        <v>91.713134352448606</v>
      </c>
      <c r="BJ89" s="2">
        <f t="shared" si="80"/>
        <v>92.837083233510498</v>
      </c>
      <c r="BK89" s="2">
        <f t="shared" si="80"/>
        <v>92.118641314964052</v>
      </c>
      <c r="BL89" s="2">
        <f t="shared" si="80"/>
        <v>93.294816885757641</v>
      </c>
      <c r="BM89" s="2">
        <f t="shared" si="80"/>
        <v>92.369399250470153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88.579149624765463</v>
      </c>
      <c r="DL89" s="2">
        <f t="shared" si="90"/>
        <v>87.26108536585366</v>
      </c>
      <c r="DM89" s="2">
        <f t="shared" si="90"/>
        <v>94.508282338006097</v>
      </c>
      <c r="DN89" s="2">
        <f t="shared" si="90"/>
        <v>92.35219282608108</v>
      </c>
      <c r="DO89" s="2">
        <f t="shared" si="90"/>
        <v>97.388637722742359</v>
      </c>
      <c r="DP89" s="2">
        <f t="shared" si="90"/>
        <v>84.132695107218382</v>
      </c>
      <c r="DQ89" s="2">
        <f t="shared" si="90"/>
        <v>90.126623170731705</v>
      </c>
      <c r="DR89" s="2">
        <f t="shared" si="90"/>
        <v>97.508413721413731</v>
      </c>
      <c r="DS89" s="2">
        <f t="shared" si="90"/>
        <v>102.730249151986</v>
      </c>
      <c r="DT89" s="2">
        <f t="shared" si="90"/>
        <v>96.586355052264835</v>
      </c>
      <c r="DU89" s="2">
        <f t="shared" si="90"/>
        <v>94.191585472666858</v>
      </c>
      <c r="DV89" s="2">
        <f t="shared" si="90"/>
        <v>99.576274883180716</v>
      </c>
      <c r="DW89" s="2">
        <f t="shared" si="90"/>
        <v>105.08476585365851</v>
      </c>
      <c r="DX89" s="2">
        <f t="shared" si="90"/>
        <v>104.40488261351054</v>
      </c>
      <c r="DY89" s="2">
        <f t="shared" si="90"/>
        <v>97.940818292682934</v>
      </c>
      <c r="EA89" s="2">
        <f t="shared" si="94"/>
        <v>68.31121974580627</v>
      </c>
      <c r="EB89" s="2">
        <f t="shared" si="91"/>
        <v>71.091961406512496</v>
      </c>
      <c r="EC89" s="2">
        <f t="shared" si="91"/>
        <v>79.57248646474909</v>
      </c>
      <c r="ED89" s="2">
        <f t="shared" si="91"/>
        <v>78.115950548815704</v>
      </c>
      <c r="EE89" s="2">
        <f t="shared" si="91"/>
        <v>93.932425700836077</v>
      </c>
      <c r="EF89" s="2">
        <f t="shared" si="91"/>
        <v>85.808036245772286</v>
      </c>
      <c r="EG89" s="2">
        <f t="shared" si="91"/>
        <v>88.311142585186033</v>
      </c>
      <c r="EH89" s="2">
        <f t="shared" si="91"/>
        <v>93.365600098635525</v>
      </c>
      <c r="EI89" s="2">
        <f t="shared" si="91"/>
        <v>98.111342820931441</v>
      </c>
      <c r="EJ89" s="2">
        <f t="shared" si="91"/>
        <v>93.858702031375699</v>
      </c>
      <c r="EK89" s="2">
        <f t="shared" si="91"/>
        <v>91.28643915929203</v>
      </c>
      <c r="EL89" s="2">
        <f t="shared" si="91"/>
        <v>91.702208648431224</v>
      </c>
      <c r="EM89" s="2">
        <f t="shared" si="91"/>
        <v>90.26970136333297</v>
      </c>
      <c r="EN89" s="2">
        <f t="shared" si="91"/>
        <v>91.529025760927055</v>
      </c>
      <c r="EO89" s="2">
        <f t="shared" si="91"/>
        <v>91.250955155756174</v>
      </c>
      <c r="EQ89" s="2">
        <f t="shared" si="92"/>
        <v>67.611528847529968</v>
      </c>
      <c r="ER89" s="2">
        <f t="shared" si="92"/>
        <v>71.200262092006909</v>
      </c>
      <c r="ES89" s="2">
        <f t="shared" si="92"/>
        <v>79.427471629859554</v>
      </c>
      <c r="ET89" s="2">
        <f t="shared" si="92"/>
        <v>78.380345161380603</v>
      </c>
      <c r="EU89" s="2">
        <f t="shared" si="92"/>
        <v>89.901374216269105</v>
      </c>
      <c r="EV89" s="2">
        <f t="shared" si="92"/>
        <v>85.389289923097536</v>
      </c>
      <c r="EW89" s="2">
        <f t="shared" si="92"/>
        <v>87.561254610956738</v>
      </c>
      <c r="EX89" s="2">
        <f t="shared" si="92"/>
        <v>91.07520721244228</v>
      </c>
      <c r="EY89" s="2">
        <f t="shared" si="92"/>
        <v>95.382224058718805</v>
      </c>
      <c r="EZ89" s="2">
        <f t="shared" si="92"/>
        <v>92.524521817455138</v>
      </c>
      <c r="FA89" s="2">
        <f t="shared" si="92"/>
        <v>90.760021710519283</v>
      </c>
      <c r="FB89" s="2">
        <f t="shared" si="92"/>
        <v>91.135605610544957</v>
      </c>
      <c r="FC89" s="2">
        <f t="shared" si="92"/>
        <v>90.369396560677998</v>
      </c>
      <c r="FD89" s="2">
        <f t="shared" si="92"/>
        <v>92.54966681552537</v>
      </c>
      <c r="FE89" s="2">
        <f t="shared" si="92"/>
        <v>93.262190981584084</v>
      </c>
      <c r="FG89" s="2">
        <f t="shared" si="93"/>
        <v>0.88556173267788785</v>
      </c>
      <c r="FH89" s="2">
        <f t="shared" si="93"/>
        <v>0.86649416248300426</v>
      </c>
      <c r="FI89" s="2">
        <f t="shared" si="93"/>
        <v>0.85729988385469669</v>
      </c>
      <c r="FJ89" s="2">
        <f t="shared" si="93"/>
        <v>0.86027014319857342</v>
      </c>
      <c r="FK89" s="2">
        <f t="shared" si="93"/>
        <v>0.84501572626797095</v>
      </c>
      <c r="FL89" s="2">
        <f t="shared" si="93"/>
        <v>0.84479092921308085</v>
      </c>
      <c r="FM89" s="2">
        <f t="shared" si="93"/>
        <v>0.8338532846450184</v>
      </c>
      <c r="FN89" s="2">
        <f t="shared" si="93"/>
        <v>0.81991734442188047</v>
      </c>
      <c r="FO89" s="2">
        <f t="shared" si="93"/>
        <v>0.81716090047723089</v>
      </c>
      <c r="FP89" s="2">
        <f t="shared" si="93"/>
        <v>0.83020585857646023</v>
      </c>
      <c r="FQ89" s="2">
        <f t="shared" si="93"/>
        <v>0.85310153215290407</v>
      </c>
      <c r="FR89" s="2">
        <f t="shared" si="93"/>
        <v>0.85586370353056718</v>
      </c>
      <c r="FS89" s="2">
        <f t="shared" si="93"/>
        <v>0.87519941472021268</v>
      </c>
      <c r="FT89" s="2">
        <f t="shared" si="93"/>
        <v>0.86286659506311114</v>
      </c>
      <c r="FU89" s="2">
        <f t="shared" si="93"/>
        <v>0.83283717748195074</v>
      </c>
      <c r="FW89" s="2">
        <f t="shared" si="82"/>
        <v>1.0036305131954922E-4</v>
      </c>
      <c r="FX89" s="2">
        <f t="shared" si="82"/>
        <v>1.2527547476985149E-4</v>
      </c>
      <c r="FY89" s="2">
        <f t="shared" si="82"/>
        <v>1.4371691433079904E-4</v>
      </c>
      <c r="FZ89" s="2">
        <f t="shared" si="82"/>
        <v>1.3024191204108856E-4</v>
      </c>
      <c r="GA89" s="2">
        <f t="shared" si="82"/>
        <v>1.2910292535497653E-4</v>
      </c>
      <c r="GB89" s="2">
        <f t="shared" si="82"/>
        <v>1.3893577282663157E-4</v>
      </c>
      <c r="GC89" s="2">
        <f t="shared" si="82"/>
        <v>1.5824484386562103E-4</v>
      </c>
      <c r="GD89" s="2">
        <f t="shared" si="82"/>
        <v>1.508666751641442E-4</v>
      </c>
      <c r="GE89" s="2">
        <f t="shared" si="82"/>
        <v>1.7528152696641726E-4</v>
      </c>
      <c r="GF89" s="2">
        <f t="shared" si="82"/>
        <v>1.3757459150994363E-4</v>
      </c>
      <c r="GG89" s="2">
        <f t="shared" si="82"/>
        <v>1.2603903989820935E-4</v>
      </c>
      <c r="GH89" s="2">
        <f t="shared" si="82"/>
        <v>1.13236513452829E-4</v>
      </c>
      <c r="GI89" s="2">
        <f t="shared" si="82"/>
        <v>1.1266621616188921E-4</v>
      </c>
      <c r="GJ89" s="2">
        <f t="shared" si="82"/>
        <v>7.9394372262597436E-5</v>
      </c>
      <c r="GK89" s="2">
        <f t="shared" si="82"/>
        <v>7.3432704395618248E-5</v>
      </c>
      <c r="GM89" s="86">
        <f t="shared" si="83"/>
        <v>0.55265386922664106</v>
      </c>
      <c r="GN89" s="86">
        <f t="shared" si="83"/>
        <v>0.64183058880809762</v>
      </c>
      <c r="GO89" s="86">
        <f t="shared" si="83"/>
        <v>0.63865193727700709</v>
      </c>
      <c r="GP89" s="86">
        <f t="shared" si="83"/>
        <v>0.63066086674503419</v>
      </c>
      <c r="GQ89" s="86">
        <f t="shared" si="83"/>
        <v>0.58170372502831702</v>
      </c>
      <c r="GR89" s="86">
        <f t="shared" si="83"/>
        <v>0.60442946278233001</v>
      </c>
      <c r="GS89" s="86">
        <f t="shared" si="83"/>
        <v>0.58294070844810031</v>
      </c>
      <c r="GT89" s="86">
        <f t="shared" si="83"/>
        <v>0.551170188458323</v>
      </c>
      <c r="GU89" s="86">
        <f t="shared" si="83"/>
        <v>0.53365956761536137</v>
      </c>
      <c r="GV89" s="86">
        <f t="shared" si="83"/>
        <v>0.58454785290614242</v>
      </c>
      <c r="GW89" s="86">
        <f t="shared" si="83"/>
        <v>0.64752231596317178</v>
      </c>
      <c r="GX89" s="86">
        <f t="shared" si="83"/>
        <v>0.67321648236468101</v>
      </c>
      <c r="GY89" s="86">
        <f t="shared" si="83"/>
        <v>0.721894621227685</v>
      </c>
      <c r="GZ89" s="86">
        <f t="shared" si="83"/>
        <v>0.69849067059967007</v>
      </c>
      <c r="HA89" s="86">
        <f t="shared" si="83"/>
        <v>0.61857274660409178</v>
      </c>
      <c r="HC89" s="86">
        <f t="shared" si="73"/>
        <v>9.1697064138677835E-4</v>
      </c>
      <c r="HD89" s="86">
        <f t="shared" si="73"/>
        <v>3.940184419734041E-4</v>
      </c>
      <c r="HE89" s="86">
        <f t="shared" si="73"/>
        <v>2.3098058390474748E-4</v>
      </c>
      <c r="HF89" s="86">
        <f t="shared" si="73"/>
        <v>4.1423430210573955E-4</v>
      </c>
      <c r="HG89" s="86">
        <f t="shared" si="87"/>
        <v>1.4696207816949933E-3</v>
      </c>
      <c r="HH89" s="86">
        <f t="shared" si="87"/>
        <v>2.2374976276057935E-3</v>
      </c>
      <c r="HI89" s="86">
        <f t="shared" si="87"/>
        <v>1.2098467709004115E-3</v>
      </c>
      <c r="HJ89" s="86">
        <f t="shared" si="87"/>
        <v>4.9578193185310384E-4</v>
      </c>
      <c r="HK89" s="86">
        <f t="shared" si="87"/>
        <v>4.7890979111908714E-4</v>
      </c>
      <c r="HL89" s="86">
        <f t="shared" si="87"/>
        <v>1.1547062153741479E-3</v>
      </c>
      <c r="HM89" s="86">
        <f t="shared" si="87"/>
        <v>1.1040609318430413E-3</v>
      </c>
      <c r="HN89" s="86">
        <f t="shared" si="87"/>
        <v>3.3184549762473855E-4</v>
      </c>
      <c r="HO89" s="86">
        <f t="shared" si="87"/>
        <v>4.1175648780358918E-4</v>
      </c>
      <c r="HP89" s="86">
        <f t="shared" si="87"/>
        <v>3.5247596458460012E-4</v>
      </c>
      <c r="HQ89" s="86">
        <f t="shared" si="87"/>
        <v>4.2220489386841333E-5</v>
      </c>
      <c r="HS89" s="86">
        <f t="shared" si="84"/>
        <v>1.7044370755861671E-22</v>
      </c>
      <c r="HT89" s="86">
        <f t="shared" si="84"/>
        <v>7.4638265417031483E-26</v>
      </c>
      <c r="HU89" s="86">
        <f t="shared" si="84"/>
        <v>3.4806992344608672E-27</v>
      </c>
      <c r="HV89" s="86">
        <f t="shared" si="84"/>
        <v>4.6499175319208152E-25</v>
      </c>
      <c r="HW89" s="86">
        <f t="shared" si="84"/>
        <v>1.880703794705132E-21</v>
      </c>
      <c r="HX89" s="86">
        <f t="shared" si="84"/>
        <v>1.8820273013466342E-21</v>
      </c>
      <c r="HY89" s="86">
        <f t="shared" si="84"/>
        <v>2.2251670208831608E-24</v>
      </c>
      <c r="HZ89" s="86">
        <f t="shared" si="84"/>
        <v>6.8978776953722543E-28</v>
      </c>
      <c r="IA89" s="86">
        <f t="shared" si="84"/>
        <v>5.0536591299945793E-28</v>
      </c>
      <c r="IB89" s="86">
        <f t="shared" si="84"/>
        <v>6.1513417106394223E-25</v>
      </c>
      <c r="IC89" s="86">
        <f t="shared" si="84"/>
        <v>5.4290199970386474E-24</v>
      </c>
      <c r="ID89" s="86">
        <f t="shared" si="84"/>
        <v>1.4860366195819293E-26</v>
      </c>
      <c r="IE89" s="86">
        <f t="shared" si="84"/>
        <v>1.0734654719759239E-26</v>
      </c>
      <c r="IF89" s="86">
        <f t="shared" si="84"/>
        <v>9.9650320915957879E-18</v>
      </c>
      <c r="IG89" s="86">
        <f t="shared" si="84"/>
        <v>7.4398001096778295E-16</v>
      </c>
      <c r="II89" s="86">
        <f t="shared" si="85"/>
        <v>1.3054248056934999E-91</v>
      </c>
      <c r="IJ89" s="86">
        <f t="shared" si="85"/>
        <v>9.4430408827065374E-107</v>
      </c>
      <c r="IK89" s="86">
        <f t="shared" si="85"/>
        <v>5.2020767620680601E-112</v>
      </c>
      <c r="IL89" s="86">
        <f t="shared" si="85"/>
        <v>9.1526925085193395E-103</v>
      </c>
      <c r="IM89" s="86">
        <f t="shared" si="85"/>
        <v>7.2255857041098876E-89</v>
      </c>
      <c r="IN89" s="86">
        <f t="shared" si="85"/>
        <v>8.9444611705774864E-90</v>
      </c>
      <c r="IO89" s="86">
        <f t="shared" si="85"/>
        <v>4.5043064157076161E-103</v>
      </c>
      <c r="IP89" s="86">
        <f t="shared" si="85"/>
        <v>9.3111988134337113E-122</v>
      </c>
      <c r="IQ89" s="86">
        <f t="shared" si="85"/>
        <v>3.1599638191758048E-117</v>
      </c>
      <c r="IR89" s="86">
        <f t="shared" si="85"/>
        <v>9.2467212232188326E-104</v>
      </c>
      <c r="IS89" s="86">
        <f t="shared" si="85"/>
        <v>7.9516591024311374E-100</v>
      </c>
      <c r="IT89" s="86">
        <f t="shared" si="85"/>
        <v>4.7355002604996952E-109</v>
      </c>
      <c r="IU89" s="86">
        <f t="shared" si="85"/>
        <v>7.4099950559990011E-111</v>
      </c>
      <c r="IV89" s="86">
        <f t="shared" si="85"/>
        <v>2.0124557175687046E-51</v>
      </c>
      <c r="IW89" s="86">
        <f t="shared" si="85"/>
        <v>3.8526640087213464E-53</v>
      </c>
      <c r="IY89" s="86">
        <f t="shared" si="86"/>
        <v>0.5535708398680278</v>
      </c>
      <c r="IZ89" s="86">
        <f t="shared" si="86"/>
        <v>0.64222460725007102</v>
      </c>
      <c r="JA89" s="86">
        <f t="shared" si="86"/>
        <v>0.63888291786091178</v>
      </c>
      <c r="JB89" s="86">
        <f t="shared" si="86"/>
        <v>0.63107510104713993</v>
      </c>
      <c r="JC89" s="86">
        <f t="shared" si="86"/>
        <v>0.58317334581001201</v>
      </c>
      <c r="JD89" s="86">
        <f t="shared" si="86"/>
        <v>0.60666696040993584</v>
      </c>
      <c r="JE89" s="86">
        <f t="shared" si="86"/>
        <v>0.58415055521900072</v>
      </c>
      <c r="JF89" s="86">
        <f t="shared" si="86"/>
        <v>0.55166597039017606</v>
      </c>
      <c r="JG89" s="86">
        <f t="shared" si="86"/>
        <v>0.53413847740648046</v>
      </c>
      <c r="JH89" s="86">
        <f t="shared" si="86"/>
        <v>0.58570255912151659</v>
      </c>
      <c r="JI89" s="86">
        <f t="shared" si="86"/>
        <v>0.64862637689501479</v>
      </c>
      <c r="JJ89" s="86">
        <f t="shared" si="86"/>
        <v>0.67354832786230578</v>
      </c>
      <c r="JK89" s="86">
        <f t="shared" si="86"/>
        <v>0.72230637771548856</v>
      </c>
      <c r="JL89" s="86">
        <f t="shared" si="86"/>
        <v>0.69884314656425472</v>
      </c>
      <c r="JM89" s="86">
        <f t="shared" si="86"/>
        <v>0.61861496709347941</v>
      </c>
    </row>
    <row r="90" spans="2:273" x14ac:dyDescent="0.25">
      <c r="B90" s="2">
        <v>63</v>
      </c>
      <c r="C90" s="37">
        <v>176.881</v>
      </c>
      <c r="D90" s="37">
        <v>206.21700000000001</v>
      </c>
      <c r="E90" s="37">
        <v>210.3</v>
      </c>
      <c r="F90" s="37">
        <v>212.78700000000001</v>
      </c>
      <c r="G90" s="37">
        <v>207.98400000000001</v>
      </c>
      <c r="H90" s="37">
        <v>203.833</v>
      </c>
      <c r="I90" s="37">
        <v>202.91399999999999</v>
      </c>
      <c r="J90" s="37">
        <v>203.71700000000001</v>
      </c>
      <c r="K90" s="37">
        <v>206.16900000000001</v>
      </c>
      <c r="L90" s="37">
        <v>205.96700000000001</v>
      </c>
      <c r="M90" s="37">
        <v>209.52500000000001</v>
      </c>
      <c r="N90" s="37">
        <v>230.21299999999999</v>
      </c>
      <c r="O90" s="37">
        <v>216.16900000000001</v>
      </c>
      <c r="P90" s="37">
        <v>202.922</v>
      </c>
      <c r="Q90" s="37">
        <v>156.953</v>
      </c>
      <c r="S90" s="4">
        <f t="shared" si="88"/>
        <v>178.13637787166974</v>
      </c>
      <c r="T90" s="4">
        <f t="shared" si="88"/>
        <v>207.00711252305862</v>
      </c>
      <c r="U90" s="4">
        <f t="shared" si="88"/>
        <v>211.00212847956186</v>
      </c>
      <c r="V90" s="4">
        <f t="shared" si="88"/>
        <v>214.7904884170444</v>
      </c>
      <c r="W90" s="4">
        <f t="shared" si="88"/>
        <v>203.08464104943462</v>
      </c>
      <c r="X90" s="4">
        <f t="shared" si="88"/>
        <v>196.82346562946879</v>
      </c>
      <c r="Y90" s="4">
        <f t="shared" si="88"/>
        <v>196.34250096684153</v>
      </c>
      <c r="Z90" s="4">
        <f t="shared" si="88"/>
        <v>198.14138945409115</v>
      </c>
      <c r="AA90" s="4">
        <f t="shared" si="88"/>
        <v>200.87254077980984</v>
      </c>
      <c r="AB90" s="4">
        <f t="shared" si="88"/>
        <v>200.40114843477448</v>
      </c>
      <c r="AC90" s="4">
        <f t="shared" si="88"/>
        <v>204.4659348566453</v>
      </c>
      <c r="AD90" s="4">
        <f t="shared" si="88"/>
        <v>234.87682880723241</v>
      </c>
      <c r="AE90" s="4">
        <f t="shared" si="88"/>
        <v>217.21462991479186</v>
      </c>
      <c r="AF90" s="4">
        <f t="shared" si="88"/>
        <v>203.72221610828535</v>
      </c>
      <c r="AG90" s="4">
        <f t="shared" si="88"/>
        <v>154.16812588304867</v>
      </c>
      <c r="AI90" s="4">
        <f t="shared" si="89"/>
        <v>-1.2553778716697366</v>
      </c>
      <c r="AJ90" s="4">
        <f t="shared" si="89"/>
        <v>-0.79011252305861035</v>
      </c>
      <c r="AK90" s="4">
        <f t="shared" si="89"/>
        <v>-0.70212847956184987</v>
      </c>
      <c r="AL90" s="4">
        <f t="shared" si="89"/>
        <v>-2.0034884170443945</v>
      </c>
      <c r="AM90" s="4">
        <f t="shared" si="89"/>
        <v>4.8993589505653858</v>
      </c>
      <c r="AN90" s="4">
        <f t="shared" si="89"/>
        <v>7.0095343705312132</v>
      </c>
      <c r="AO90" s="4">
        <f t="shared" si="89"/>
        <v>6.5714990331584602</v>
      </c>
      <c r="AP90" s="4">
        <f t="shared" si="89"/>
        <v>5.5756105459088587</v>
      </c>
      <c r="AQ90" s="4">
        <f t="shared" si="89"/>
        <v>5.2964592201901723</v>
      </c>
      <c r="AR90" s="4">
        <f t="shared" si="89"/>
        <v>5.5658515652255289</v>
      </c>
      <c r="AS90" s="4">
        <f t="shared" si="89"/>
        <v>5.0590651433547009</v>
      </c>
      <c r="AT90" s="4">
        <f t="shared" si="89"/>
        <v>-4.6638288072324201</v>
      </c>
      <c r="AU90" s="4">
        <f t="shared" si="89"/>
        <v>-1.0456299147918457</v>
      </c>
      <c r="AV90" s="4">
        <f t="shared" si="89"/>
        <v>-0.80021610828535472</v>
      </c>
      <c r="AW90" s="4">
        <f t="shared" si="89"/>
        <v>2.7848741169513289</v>
      </c>
      <c r="AY90" s="2">
        <f t="shared" si="80"/>
        <v>70.36690896116383</v>
      </c>
      <c r="AZ90" s="2">
        <f t="shared" si="80"/>
        <v>73.006925406361688</v>
      </c>
      <c r="BA90" s="2">
        <f t="shared" si="80"/>
        <v>81.4530591876253</v>
      </c>
      <c r="BB90" s="2">
        <f t="shared" si="80"/>
        <v>79.899214853044072</v>
      </c>
      <c r="BC90" s="2">
        <f t="shared" si="80"/>
        <v>94.267784174858562</v>
      </c>
      <c r="BD90" s="2">
        <f t="shared" si="80"/>
        <v>85.435614797147252</v>
      </c>
      <c r="BE90" s="2">
        <f t="shared" si="80"/>
        <v>88.471263099395657</v>
      </c>
      <c r="BF90" s="2">
        <f t="shared" si="80"/>
        <v>93.903111474992826</v>
      </c>
      <c r="BG90" s="2">
        <f t="shared" si="80"/>
        <v>98.716548177811632</v>
      </c>
      <c r="BH90" s="2">
        <f t="shared" si="80"/>
        <v>94.140866498658625</v>
      </c>
      <c r="BI90" s="2">
        <f t="shared" si="80"/>
        <v>91.563336085940904</v>
      </c>
      <c r="BJ90" s="2">
        <f t="shared" si="80"/>
        <v>92.652840880186631</v>
      </c>
      <c r="BK90" s="2">
        <f t="shared" si="80"/>
        <v>91.909420502068713</v>
      </c>
      <c r="BL90" s="2">
        <f t="shared" si="80"/>
        <v>93.112844364080971</v>
      </c>
      <c r="BM90" s="2">
        <f t="shared" si="80"/>
        <v>92.235653307051308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88.906673733583474</v>
      </c>
      <c r="DL90" s="2">
        <f t="shared" si="90"/>
        <v>87.495894599303142</v>
      </c>
      <c r="DM90" s="2">
        <f t="shared" si="90"/>
        <v>94.758932285336144</v>
      </c>
      <c r="DN90" s="2">
        <f t="shared" si="90"/>
        <v>92.553659319882229</v>
      </c>
      <c r="DO90" s="2">
        <f t="shared" si="90"/>
        <v>97.568025369978841</v>
      </c>
      <c r="DP90" s="2">
        <f t="shared" si="90"/>
        <v>83.843059196617347</v>
      </c>
      <c r="DQ90" s="2">
        <f t="shared" si="90"/>
        <v>90.004707317073155</v>
      </c>
      <c r="DR90" s="2">
        <f t="shared" si="90"/>
        <v>97.447424335266447</v>
      </c>
      <c r="DS90" s="2">
        <f t="shared" si="90"/>
        <v>102.68628952839479</v>
      </c>
      <c r="DT90" s="2">
        <f t="shared" si="90"/>
        <v>96.45139006968644</v>
      </c>
      <c r="DU90" s="2">
        <f t="shared" si="90"/>
        <v>94.064105708245236</v>
      </c>
      <c r="DV90" s="2">
        <f t="shared" si="90"/>
        <v>99.616740485644058</v>
      </c>
      <c r="DW90" s="2">
        <f t="shared" si="90"/>
        <v>105.26510348432053</v>
      </c>
      <c r="DX90" s="2">
        <f t="shared" si="90"/>
        <v>104.58764341085272</v>
      </c>
      <c r="DY90" s="2">
        <f t="shared" si="90"/>
        <v>98.058110975609765</v>
      </c>
      <c r="EA90" s="2">
        <f t="shared" si="94"/>
        <v>68.181967496055918</v>
      </c>
      <c r="EB90" s="2">
        <f t="shared" si="91"/>
        <v>70.970935512316316</v>
      </c>
      <c r="EC90" s="2">
        <f t="shared" si="91"/>
        <v>79.433161600585379</v>
      </c>
      <c r="ED90" s="2">
        <f t="shared" si="91"/>
        <v>78.024620635470811</v>
      </c>
      <c r="EE90" s="2">
        <f t="shared" si="91"/>
        <v>93.716400070259255</v>
      </c>
      <c r="EF90" s="2">
        <f t="shared" si="91"/>
        <v>85.702534949267204</v>
      </c>
      <c r="EG90" s="2">
        <f t="shared" si="91"/>
        <v>88.192756545438954</v>
      </c>
      <c r="EH90" s="2">
        <f t="shared" si="91"/>
        <v>93.193597238204816</v>
      </c>
      <c r="EI90" s="2">
        <f t="shared" si="91"/>
        <v>97.907094582402479</v>
      </c>
      <c r="EJ90" s="2">
        <f t="shared" si="91"/>
        <v>93.710130249396627</v>
      </c>
      <c r="EK90" s="2">
        <f t="shared" si="91"/>
        <v>91.170692035398218</v>
      </c>
      <c r="EL90" s="2">
        <f t="shared" si="91"/>
        <v>91.583320937248601</v>
      </c>
      <c r="EM90" s="2">
        <f t="shared" si="91"/>
        <v>90.172503350831619</v>
      </c>
      <c r="EN90" s="2">
        <f t="shared" si="91"/>
        <v>91.449544116939933</v>
      </c>
      <c r="EO90" s="2">
        <f t="shared" si="91"/>
        <v>91.169641736902605</v>
      </c>
      <c r="EQ90" s="2">
        <f t="shared" si="92"/>
        <v>67.493018564973553</v>
      </c>
      <c r="ER90" s="2">
        <f t="shared" si="92"/>
        <v>71.076109788666969</v>
      </c>
      <c r="ES90" s="2">
        <f t="shared" si="92"/>
        <v>79.289956825134539</v>
      </c>
      <c r="ET90" s="2">
        <f t="shared" si="92"/>
        <v>78.283276069981738</v>
      </c>
      <c r="EU90" s="2">
        <f t="shared" si="92"/>
        <v>89.762514820935166</v>
      </c>
      <c r="EV90" s="2">
        <f t="shared" si="92"/>
        <v>85.291722143093594</v>
      </c>
      <c r="EW90" s="2">
        <f t="shared" si="92"/>
        <v>87.458573206097782</v>
      </c>
      <c r="EX90" s="2">
        <f t="shared" si="92"/>
        <v>90.948701005398192</v>
      </c>
      <c r="EY90" s="2">
        <f t="shared" si="92"/>
        <v>95.234044885198614</v>
      </c>
      <c r="EZ90" s="2">
        <f t="shared" si="92"/>
        <v>92.402625854100208</v>
      </c>
      <c r="FA90" s="2">
        <f t="shared" si="92"/>
        <v>90.654935667599929</v>
      </c>
      <c r="FB90" s="2">
        <f t="shared" si="92"/>
        <v>91.026832549562542</v>
      </c>
      <c r="FC90" s="2">
        <f t="shared" si="92"/>
        <v>90.269859875826825</v>
      </c>
      <c r="FD90" s="2">
        <f t="shared" si="92"/>
        <v>92.447034041760134</v>
      </c>
      <c r="FE90" s="2">
        <f t="shared" si="92"/>
        <v>93.127524436979883</v>
      </c>
      <c r="FG90" s="2">
        <f t="shared" si="93"/>
        <v>0.89456944502206281</v>
      </c>
      <c r="FH90" s="2">
        <f t="shared" si="93"/>
        <v>0.87679391903048287</v>
      </c>
      <c r="FI90" s="2">
        <f t="shared" si="93"/>
        <v>0.8682010715912587</v>
      </c>
      <c r="FJ90" s="2">
        <f t="shared" si="93"/>
        <v>0.87097857464346717</v>
      </c>
      <c r="FK90" s="2">
        <f t="shared" si="93"/>
        <v>0.85669846859142118</v>
      </c>
      <c r="FL90" s="2">
        <f t="shared" si="93"/>
        <v>0.85648773890333285</v>
      </c>
      <c r="FM90" s="2">
        <f t="shared" si="93"/>
        <v>0.84622433125183916</v>
      </c>
      <c r="FN90" s="2">
        <f t="shared" si="93"/>
        <v>0.83311837306635983</v>
      </c>
      <c r="FO90" s="2">
        <f t="shared" si="93"/>
        <v>0.83052222484377325</v>
      </c>
      <c r="FP90" s="2">
        <f t="shared" si="93"/>
        <v>0.84279728711739454</v>
      </c>
      <c r="FQ90" s="2">
        <f t="shared" si="93"/>
        <v>0.86427266505093103</v>
      </c>
      <c r="FR90" s="2">
        <f t="shared" si="93"/>
        <v>0.86685756543658754</v>
      </c>
      <c r="FS90" s="2">
        <f t="shared" si="93"/>
        <v>0.88491677318917839</v>
      </c>
      <c r="FT90" s="2">
        <f t="shared" si="93"/>
        <v>0.87340532485613898</v>
      </c>
      <c r="FU90" s="2">
        <f t="shared" si="93"/>
        <v>0.84526984286557627</v>
      </c>
      <c r="FW90" s="2">
        <f t="shared" si="82"/>
        <v>1.1004483192310799E-4</v>
      </c>
      <c r="FX90" s="2">
        <f t="shared" si="82"/>
        <v>1.3736016641332978E-4</v>
      </c>
      <c r="FY90" s="2">
        <f t="shared" si="82"/>
        <v>1.575802780436877E-4</v>
      </c>
      <c r="FZ90" s="2">
        <f t="shared" si="82"/>
        <v>1.4280562235232836E-4</v>
      </c>
      <c r="GA90" s="2">
        <f t="shared" si="82"/>
        <v>1.4155677953295296E-4</v>
      </c>
      <c r="GB90" s="2">
        <f t="shared" si="82"/>
        <v>1.5233800358855517E-4</v>
      </c>
      <c r="GC90" s="2">
        <f t="shared" si="82"/>
        <v>1.7350937195242879E-4</v>
      </c>
      <c r="GD90" s="2">
        <f t="shared" si="82"/>
        <v>1.6541961210263028E-4</v>
      </c>
      <c r="GE90" s="2">
        <f t="shared" si="82"/>
        <v>1.9218912242479654E-4</v>
      </c>
      <c r="GF90" s="2">
        <f t="shared" si="82"/>
        <v>1.5084553776891564E-4</v>
      </c>
      <c r="GG90" s="2">
        <f t="shared" si="82"/>
        <v>1.3819737862842839E-4</v>
      </c>
      <c r="GH90" s="2">
        <f t="shared" si="82"/>
        <v>1.241600115782333E-4</v>
      </c>
      <c r="GI90" s="2">
        <f t="shared" si="82"/>
        <v>1.2353470666179799E-4</v>
      </c>
      <c r="GJ90" s="2">
        <f t="shared" si="82"/>
        <v>8.7053531267526819E-5</v>
      </c>
      <c r="GK90" s="2">
        <f t="shared" si="82"/>
        <v>8.0516788819964114E-5</v>
      </c>
      <c r="GM90" s="86">
        <f t="shared" si="83"/>
        <v>0.55699359099418089</v>
      </c>
      <c r="GN90" s="86">
        <f t="shared" si="83"/>
        <v>0.61716446029195438</v>
      </c>
      <c r="GO90" s="86">
        <f t="shared" si="83"/>
        <v>0.61974756103198392</v>
      </c>
      <c r="GP90" s="86">
        <f t="shared" si="83"/>
        <v>0.61682065453657142</v>
      </c>
      <c r="GQ90" s="86">
        <f t="shared" si="83"/>
        <v>0.5471478900128347</v>
      </c>
      <c r="GR90" s="86">
        <f t="shared" si="83"/>
        <v>0.54616228734403516</v>
      </c>
      <c r="GS90" s="86">
        <f t="shared" si="83"/>
        <v>0.53116645231217552</v>
      </c>
      <c r="GT90" s="86">
        <f t="shared" si="83"/>
        <v>0.52144282755491711</v>
      </c>
      <c r="GU90" s="86">
        <f t="shared" si="83"/>
        <v>0.51085992671997804</v>
      </c>
      <c r="GV90" s="86">
        <f t="shared" si="83"/>
        <v>0.5433711967937872</v>
      </c>
      <c r="GW90" s="86">
        <f t="shared" si="83"/>
        <v>0.58918138230095873</v>
      </c>
      <c r="GX90" s="86">
        <f t="shared" si="83"/>
        <v>0.67855239843513226</v>
      </c>
      <c r="GY90" s="86">
        <f t="shared" si="83"/>
        <v>0.6812733040541884</v>
      </c>
      <c r="GZ90" s="86">
        <f t="shared" si="83"/>
        <v>0.66450505392774595</v>
      </c>
      <c r="HA90" s="86">
        <f t="shared" si="83"/>
        <v>0.52240593173864402</v>
      </c>
      <c r="HC90" s="86">
        <f t="shared" si="73"/>
        <v>1.3961589561496152E-3</v>
      </c>
      <c r="HD90" s="86">
        <f t="shared" si="73"/>
        <v>6.4536608947905576E-4</v>
      </c>
      <c r="HE90" s="86">
        <f t="shared" si="73"/>
        <v>3.9286673652180309E-4</v>
      </c>
      <c r="HF90" s="86">
        <f t="shared" si="73"/>
        <v>6.7248456401990998E-4</v>
      </c>
      <c r="HG90" s="86">
        <f t="shared" si="87"/>
        <v>2.2151544523791263E-3</v>
      </c>
      <c r="HH90" s="86">
        <f t="shared" si="87"/>
        <v>3.3434344480666096E-3</v>
      </c>
      <c r="HI90" s="86">
        <f t="shared" si="87"/>
        <v>1.9146713836225928E-3</v>
      </c>
      <c r="HJ90" s="86">
        <f t="shared" si="87"/>
        <v>8.4195503697173722E-4</v>
      </c>
      <c r="HK90" s="86">
        <f t="shared" si="87"/>
        <v>8.1344390420041057E-4</v>
      </c>
      <c r="HL90" s="86">
        <f t="shared" si="87"/>
        <v>1.8201918886448691E-3</v>
      </c>
      <c r="HM90" s="86">
        <f t="shared" si="87"/>
        <v>1.7204931379632988E-3</v>
      </c>
      <c r="HN90" s="86">
        <f t="shared" si="87"/>
        <v>5.4650494299096121E-4</v>
      </c>
      <c r="HO90" s="86">
        <f t="shared" si="87"/>
        <v>6.7589067620903002E-4</v>
      </c>
      <c r="HP90" s="86">
        <f t="shared" si="87"/>
        <v>5.8221896782834992E-4</v>
      </c>
      <c r="HQ90" s="86">
        <f t="shared" si="87"/>
        <v>8.2881358267088652E-5</v>
      </c>
      <c r="HS90" s="86">
        <f t="shared" si="84"/>
        <v>6.7039279962240407E-22</v>
      </c>
      <c r="HT90" s="86">
        <f t="shared" si="84"/>
        <v>3.816958021249072E-25</v>
      </c>
      <c r="HU90" s="86">
        <f t="shared" si="84"/>
        <v>1.9899911823295842E-26</v>
      </c>
      <c r="HV90" s="86">
        <f t="shared" si="84"/>
        <v>2.2608022406450064E-24</v>
      </c>
      <c r="HW90" s="86">
        <f t="shared" si="84"/>
        <v>7.2662455950638224E-21</v>
      </c>
      <c r="HX90" s="86">
        <f t="shared" si="84"/>
        <v>7.4042948108085712E-21</v>
      </c>
      <c r="HY90" s="86">
        <f t="shared" si="84"/>
        <v>1.0971135547571321E-23</v>
      </c>
      <c r="HZ90" s="86">
        <f t="shared" si="84"/>
        <v>4.4010397428810263E-27</v>
      </c>
      <c r="IA90" s="86">
        <f t="shared" si="84"/>
        <v>3.2272478755951719E-27</v>
      </c>
      <c r="IB90" s="86">
        <f t="shared" si="84"/>
        <v>3.0309736130499551E-24</v>
      </c>
      <c r="IC90" s="86">
        <f t="shared" si="84"/>
        <v>2.4757729678753787E-23</v>
      </c>
      <c r="ID90" s="86">
        <f t="shared" si="84"/>
        <v>7.7737666084292785E-26</v>
      </c>
      <c r="IE90" s="86">
        <f t="shared" si="84"/>
        <v>5.7149051778242626E-26</v>
      </c>
      <c r="IF90" s="86">
        <f t="shared" si="84"/>
        <v>2.8224994661723113E-17</v>
      </c>
      <c r="IG90" s="86">
        <f t="shared" si="84"/>
        <v>1.8427813817467452E-15</v>
      </c>
      <c r="II90" s="86">
        <f t="shared" si="85"/>
        <v>7.9692859598257176E-90</v>
      </c>
      <c r="IJ90" s="86">
        <f t="shared" si="85"/>
        <v>1.2964612739277916E-104</v>
      </c>
      <c r="IK90" s="86">
        <f t="shared" si="85"/>
        <v>9.8978274291269029E-110</v>
      </c>
      <c r="IL90" s="86">
        <f t="shared" si="85"/>
        <v>1.0640174911653258E-100</v>
      </c>
      <c r="IM90" s="86">
        <f t="shared" si="85"/>
        <v>4.3501196613088414E-87</v>
      </c>
      <c r="IN90" s="86">
        <f t="shared" si="85"/>
        <v>5.8142143275869908E-88</v>
      </c>
      <c r="IO90" s="86">
        <f t="shared" si="85"/>
        <v>5.9045868257822684E-101</v>
      </c>
      <c r="IP90" s="86">
        <f t="shared" si="85"/>
        <v>2.9073039988365965E-119</v>
      </c>
      <c r="IQ90" s="86">
        <f t="shared" si="85"/>
        <v>8.7377428327791056E-115</v>
      </c>
      <c r="IR90" s="86">
        <f t="shared" si="85"/>
        <v>1.1601720219064288E-101</v>
      </c>
      <c r="IS90" s="86">
        <f t="shared" si="85"/>
        <v>7.9158073601404956E-98</v>
      </c>
      <c r="IT90" s="86">
        <f t="shared" si="85"/>
        <v>6.8494325399425193E-107</v>
      </c>
      <c r="IU90" s="86">
        <f t="shared" si="85"/>
        <v>1.1620905805251208E-108</v>
      </c>
      <c r="IV90" s="86">
        <f t="shared" si="85"/>
        <v>1.8511917679426107E-50</v>
      </c>
      <c r="IW90" s="86">
        <f t="shared" si="85"/>
        <v>3.7546130695520224E-52</v>
      </c>
      <c r="IY90" s="86">
        <f t="shared" si="86"/>
        <v>0.55838974995033053</v>
      </c>
      <c r="IZ90" s="86">
        <f t="shared" si="86"/>
        <v>0.61780982638143345</v>
      </c>
      <c r="JA90" s="86">
        <f t="shared" si="86"/>
        <v>0.62014042776850575</v>
      </c>
      <c r="JB90" s="86">
        <f t="shared" si="86"/>
        <v>0.61749313910059134</v>
      </c>
      <c r="JC90" s="86">
        <f t="shared" si="86"/>
        <v>0.54936304446521378</v>
      </c>
      <c r="JD90" s="86">
        <f t="shared" si="86"/>
        <v>0.54950572179210178</v>
      </c>
      <c r="JE90" s="86">
        <f t="shared" si="86"/>
        <v>0.53308112369579808</v>
      </c>
      <c r="JF90" s="86">
        <f t="shared" si="86"/>
        <v>0.52228478259188882</v>
      </c>
      <c r="JG90" s="86">
        <f t="shared" si="86"/>
        <v>0.5116733706241785</v>
      </c>
      <c r="JH90" s="86">
        <f t="shared" si="86"/>
        <v>0.54519138868243211</v>
      </c>
      <c r="JI90" s="86">
        <f t="shared" si="86"/>
        <v>0.59090187543892203</v>
      </c>
      <c r="JJ90" s="86">
        <f t="shared" si="86"/>
        <v>0.67909890337812318</v>
      </c>
      <c r="JK90" s="86">
        <f t="shared" si="86"/>
        <v>0.68194919473039739</v>
      </c>
      <c r="JL90" s="86">
        <f t="shared" si="86"/>
        <v>0.66508727289557434</v>
      </c>
      <c r="JM90" s="86">
        <f t="shared" si="86"/>
        <v>0.52248881309691297</v>
      </c>
    </row>
    <row r="91" spans="2:273" x14ac:dyDescent="0.25">
      <c r="B91" s="2">
        <v>64</v>
      </c>
      <c r="C91" s="37">
        <v>169.881</v>
      </c>
      <c r="D91" s="37">
        <v>190.13300000000001</v>
      </c>
      <c r="E91" s="37">
        <v>194.03299999999999</v>
      </c>
      <c r="F91" s="37">
        <v>197.672</v>
      </c>
      <c r="G91" s="37">
        <v>189.62899999999999</v>
      </c>
      <c r="H91" s="37">
        <v>176.71700000000001</v>
      </c>
      <c r="I91" s="37">
        <v>177</v>
      </c>
      <c r="J91" s="37">
        <v>182.1</v>
      </c>
      <c r="K91" s="37">
        <v>185.74600000000001</v>
      </c>
      <c r="L91" s="37">
        <v>183.28299999999999</v>
      </c>
      <c r="M91" s="37">
        <v>185.131</v>
      </c>
      <c r="N91" s="37">
        <v>216.88499999999999</v>
      </c>
      <c r="O91" s="37">
        <v>194.59299999999999</v>
      </c>
      <c r="P91" s="37">
        <v>184.953</v>
      </c>
      <c r="Q91" s="37">
        <v>135.375</v>
      </c>
      <c r="S91" s="4">
        <f t="shared" si="88"/>
        <v>169.10878754973879</v>
      </c>
      <c r="T91" s="4">
        <f t="shared" si="88"/>
        <v>183.31714909334679</v>
      </c>
      <c r="U91" s="4">
        <f t="shared" si="88"/>
        <v>188.56943103163087</v>
      </c>
      <c r="V91" s="4">
        <f t="shared" si="88"/>
        <v>193.62619114145326</v>
      </c>
      <c r="W91" s="4">
        <f t="shared" si="88"/>
        <v>181.92990879103618</v>
      </c>
      <c r="X91" s="4">
        <f t="shared" si="88"/>
        <v>169.73428804766829</v>
      </c>
      <c r="Y91" s="4">
        <f t="shared" si="88"/>
        <v>170.67122656690697</v>
      </c>
      <c r="Z91" s="4">
        <f t="shared" si="88"/>
        <v>177.14408277965674</v>
      </c>
      <c r="AA91" s="4">
        <f t="shared" si="88"/>
        <v>181.68960572222127</v>
      </c>
      <c r="AB91" s="4">
        <f t="shared" si="88"/>
        <v>177.08839511591648</v>
      </c>
      <c r="AC91" s="4">
        <f t="shared" si="88"/>
        <v>175.98014721396277</v>
      </c>
      <c r="AD91" s="4">
        <f t="shared" si="88"/>
        <v>213.58154470814628</v>
      </c>
      <c r="AE91" s="4">
        <f t="shared" si="88"/>
        <v>186.83153935509429</v>
      </c>
      <c r="AF91" s="4">
        <f t="shared" si="88"/>
        <v>178.59548821047011</v>
      </c>
      <c r="AG91" s="4">
        <f t="shared" si="88"/>
        <v>132.72440748840722</v>
      </c>
      <c r="AI91" s="4">
        <f t="shared" si="89"/>
        <v>0.77221245026120755</v>
      </c>
      <c r="AJ91" s="4">
        <f t="shared" si="89"/>
        <v>6.8158509066532247</v>
      </c>
      <c r="AK91" s="4">
        <f t="shared" si="89"/>
        <v>5.4635689683691169</v>
      </c>
      <c r="AL91" s="4">
        <f t="shared" si="89"/>
        <v>4.0458088585467351</v>
      </c>
      <c r="AM91" s="4">
        <f t="shared" si="89"/>
        <v>7.6990912089638073</v>
      </c>
      <c r="AN91" s="4">
        <f t="shared" si="89"/>
        <v>6.9827119523317265</v>
      </c>
      <c r="AO91" s="4">
        <f t="shared" si="89"/>
        <v>6.3287734330930334</v>
      </c>
      <c r="AP91" s="4">
        <f t="shared" si="89"/>
        <v>4.9559172203432524</v>
      </c>
      <c r="AQ91" s="4">
        <f t="shared" si="89"/>
        <v>4.0563942777787361</v>
      </c>
      <c r="AR91" s="4">
        <f t="shared" si="89"/>
        <v>6.1946048840835033</v>
      </c>
      <c r="AS91" s="4">
        <f t="shared" si="89"/>
        <v>9.150852786037234</v>
      </c>
      <c r="AT91" s="4">
        <f t="shared" si="89"/>
        <v>3.3034552918537088</v>
      </c>
      <c r="AU91" s="4">
        <f t="shared" si="89"/>
        <v>7.7614606449056964</v>
      </c>
      <c r="AV91" s="4">
        <f t="shared" si="89"/>
        <v>6.3575117895298945</v>
      </c>
      <c r="AW91" s="4">
        <f t="shared" si="89"/>
        <v>2.6505925115927766</v>
      </c>
      <c r="AY91" s="2">
        <f t="shared" si="80"/>
        <v>70.108384323231249</v>
      </c>
      <c r="AZ91" s="2">
        <f t="shared" si="80"/>
        <v>72.767528534263789</v>
      </c>
      <c r="BA91" s="2">
        <f t="shared" si="80"/>
        <v>81.205041442252337</v>
      </c>
      <c r="BB91" s="2">
        <f t="shared" si="80"/>
        <v>79.697426807156191</v>
      </c>
      <c r="BC91" s="2">
        <f t="shared" si="80"/>
        <v>94.061917096466644</v>
      </c>
      <c r="BD91" s="2">
        <f t="shared" si="80"/>
        <v>85.326068178769717</v>
      </c>
      <c r="BE91" s="2">
        <f t="shared" si="80"/>
        <v>88.331334680805185</v>
      </c>
      <c r="BF91" s="2">
        <f t="shared" si="80"/>
        <v>93.695414907574545</v>
      </c>
      <c r="BG91" s="2">
        <f t="shared" si="80"/>
        <v>98.477326387251296</v>
      </c>
      <c r="BH91" s="2">
        <f t="shared" si="80"/>
        <v>93.961853305259453</v>
      </c>
      <c r="BI91" s="2">
        <f t="shared" si="80"/>
        <v>91.415888178788464</v>
      </c>
      <c r="BJ91" s="2">
        <f t="shared" si="80"/>
        <v>92.47097812540288</v>
      </c>
      <c r="BK91" s="2">
        <f t="shared" si="80"/>
        <v>91.70502640912936</v>
      </c>
      <c r="BL91" s="2">
        <f t="shared" si="80"/>
        <v>92.934729247305228</v>
      </c>
      <c r="BM91" s="2">
        <f t="shared" si="80"/>
        <v>92.102397035677299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89.234197842401485</v>
      </c>
      <c r="DL91" s="2">
        <f t="shared" si="90"/>
        <v>87.730703832752624</v>
      </c>
      <c r="DM91" s="2">
        <f t="shared" si="90"/>
        <v>95.009582232666176</v>
      </c>
      <c r="DN91" s="2">
        <f t="shared" si="90"/>
        <v>92.755125813683378</v>
      </c>
      <c r="DO91" s="2">
        <f t="shared" si="90"/>
        <v>97.747413017215322</v>
      </c>
      <c r="DP91" s="2">
        <f t="shared" si="90"/>
        <v>83.553423286016326</v>
      </c>
      <c r="DQ91" s="2">
        <f t="shared" si="90"/>
        <v>89.88279146341462</v>
      </c>
      <c r="DR91" s="2">
        <f t="shared" si="90"/>
        <v>97.386434949119163</v>
      </c>
      <c r="DS91" s="2">
        <f t="shared" si="90"/>
        <v>102.64232990480359</v>
      </c>
      <c r="DT91" s="2">
        <f t="shared" si="90"/>
        <v>96.316425087108044</v>
      </c>
      <c r="DU91" s="2">
        <f t="shared" si="90"/>
        <v>93.9366259438236</v>
      </c>
      <c r="DV91" s="2">
        <f t="shared" si="90"/>
        <v>99.657206088107387</v>
      </c>
      <c r="DW91" s="2">
        <f t="shared" si="90"/>
        <v>105.44544111498256</v>
      </c>
      <c r="DX91" s="2">
        <f t="shared" si="90"/>
        <v>104.77040420819492</v>
      </c>
      <c r="DY91" s="2">
        <f t="shared" si="90"/>
        <v>98.175403658536595</v>
      </c>
      <c r="EA91" s="2">
        <f t="shared" si="94"/>
        <v>68.052715246305553</v>
      </c>
      <c r="EB91" s="2">
        <f t="shared" si="91"/>
        <v>70.849909618120151</v>
      </c>
      <c r="EC91" s="2">
        <f t="shared" si="91"/>
        <v>79.293836736421667</v>
      </c>
      <c r="ED91" s="2">
        <f t="shared" si="91"/>
        <v>77.933290722125932</v>
      </c>
      <c r="EE91" s="2">
        <f t="shared" si="91"/>
        <v>93.500374439682417</v>
      </c>
      <c r="EF91" s="2">
        <f t="shared" si="91"/>
        <v>85.597033652762136</v>
      </c>
      <c r="EG91" s="2">
        <f t="shared" si="91"/>
        <v>88.074370505691874</v>
      </c>
      <c r="EH91" s="2">
        <f t="shared" si="91"/>
        <v>93.021594377774107</v>
      </c>
      <c r="EI91" s="2">
        <f t="shared" si="91"/>
        <v>97.702846343873532</v>
      </c>
      <c r="EJ91" s="2">
        <f t="shared" si="91"/>
        <v>93.561558467417541</v>
      </c>
      <c r="EK91" s="2">
        <f t="shared" si="91"/>
        <v>91.054944911504421</v>
      </c>
      <c r="EL91" s="2">
        <f t="shared" si="91"/>
        <v>91.464433226065978</v>
      </c>
      <c r="EM91" s="2">
        <f t="shared" si="91"/>
        <v>90.075305338330267</v>
      </c>
      <c r="EN91" s="2">
        <f t="shared" si="91"/>
        <v>91.370062472952824</v>
      </c>
      <c r="EO91" s="2">
        <f t="shared" si="91"/>
        <v>91.088328318049051</v>
      </c>
      <c r="EQ91" s="2">
        <f t="shared" si="92"/>
        <v>67.374508282417139</v>
      </c>
      <c r="ER91" s="2">
        <f t="shared" si="92"/>
        <v>70.951957485327014</v>
      </c>
      <c r="ES91" s="2">
        <f t="shared" si="92"/>
        <v>79.152442020409538</v>
      </c>
      <c r="ET91" s="2">
        <f t="shared" si="92"/>
        <v>78.186206978582874</v>
      </c>
      <c r="EU91" s="2">
        <f t="shared" si="92"/>
        <v>89.623655425601243</v>
      </c>
      <c r="EV91" s="2">
        <f t="shared" si="92"/>
        <v>85.194154363089638</v>
      </c>
      <c r="EW91" s="2">
        <f t="shared" si="92"/>
        <v>87.355891801238826</v>
      </c>
      <c r="EX91" s="2">
        <f t="shared" si="92"/>
        <v>90.822194798354118</v>
      </c>
      <c r="EY91" s="2">
        <f t="shared" si="92"/>
        <v>95.085865711678409</v>
      </c>
      <c r="EZ91" s="2">
        <f t="shared" si="92"/>
        <v>92.280729890745278</v>
      </c>
      <c r="FA91" s="2">
        <f t="shared" si="92"/>
        <v>90.549849624680576</v>
      </c>
      <c r="FB91" s="2">
        <f t="shared" si="92"/>
        <v>90.918059488580141</v>
      </c>
      <c r="FC91" s="2">
        <f t="shared" si="92"/>
        <v>90.170323190975665</v>
      </c>
      <c r="FD91" s="2">
        <f t="shared" si="92"/>
        <v>92.344401267994897</v>
      </c>
      <c r="FE91" s="2">
        <f t="shared" si="92"/>
        <v>92.992857892375682</v>
      </c>
      <c r="FG91" s="2">
        <f t="shared" si="93"/>
        <v>0.90294584430643765</v>
      </c>
      <c r="FH91" s="2">
        <f t="shared" si="93"/>
        <v>0.88640323895376161</v>
      </c>
      <c r="FI91" s="2">
        <f t="shared" si="93"/>
        <v>0.87838762490986289</v>
      </c>
      <c r="FJ91" s="2">
        <f t="shared" si="93"/>
        <v>0.88097988729270127</v>
      </c>
      <c r="FK91" s="2">
        <f t="shared" si="93"/>
        <v>0.8676385064397425</v>
      </c>
      <c r="FL91" s="2">
        <f t="shared" si="93"/>
        <v>0.86744137516288777</v>
      </c>
      <c r="FM91" s="2">
        <f t="shared" si="93"/>
        <v>0.85783129654796142</v>
      </c>
      <c r="FN91" s="2">
        <f t="shared" si="93"/>
        <v>0.8455340035208101</v>
      </c>
      <c r="FO91" s="2">
        <f t="shared" si="93"/>
        <v>0.84309462659106815</v>
      </c>
      <c r="FP91" s="2">
        <f t="shared" si="93"/>
        <v>0.85461848517053629</v>
      </c>
      <c r="FQ91" s="2">
        <f t="shared" si="93"/>
        <v>0.87471902701522841</v>
      </c>
      <c r="FR91" s="2">
        <f t="shared" si="93"/>
        <v>0.87713326146939075</v>
      </c>
      <c r="FS91" s="2">
        <f t="shared" si="93"/>
        <v>0.89396917345621696</v>
      </c>
      <c r="FT91" s="2">
        <f t="shared" si="93"/>
        <v>0.8832437408561864</v>
      </c>
      <c r="FU91" s="2">
        <f t="shared" si="93"/>
        <v>0.85693667288498099</v>
      </c>
      <c r="FW91" s="2">
        <f t="shared" si="82"/>
        <v>1.2066047775846007E-4</v>
      </c>
      <c r="FX91" s="2">
        <f t="shared" si="82"/>
        <v>1.5061043156205543E-4</v>
      </c>
      <c r="FY91" s="2">
        <f t="shared" si="82"/>
        <v>1.7278071222138154E-4</v>
      </c>
      <c r="FZ91" s="2">
        <f t="shared" si="82"/>
        <v>1.5658109387979043E-4</v>
      </c>
      <c r="GA91" s="2">
        <f t="shared" si="82"/>
        <v>1.5521180252438857E-4</v>
      </c>
      <c r="GB91" s="2">
        <f t="shared" si="82"/>
        <v>1.6703284444771145E-4</v>
      </c>
      <c r="GC91" s="2">
        <f t="shared" si="82"/>
        <v>1.90246058477817E-4</v>
      </c>
      <c r="GD91" s="2">
        <f t="shared" si="82"/>
        <v>1.8137610323379417E-4</v>
      </c>
      <c r="GE91" s="2">
        <f t="shared" si="82"/>
        <v>2.1072727495693834E-4</v>
      </c>
      <c r="GF91" s="2">
        <f t="shared" si="82"/>
        <v>1.6539643608426641E-4</v>
      </c>
      <c r="GG91" s="2">
        <f t="shared" si="82"/>
        <v>1.5152839209704182E-4</v>
      </c>
      <c r="GH91" s="2">
        <f t="shared" si="82"/>
        <v>1.3613711477813948E-4</v>
      </c>
      <c r="GI91" s="2">
        <f t="shared" si="82"/>
        <v>1.3545149795570586E-4</v>
      </c>
      <c r="GJ91" s="2">
        <f t="shared" si="82"/>
        <v>9.5451497257163591E-5</v>
      </c>
      <c r="GK91" s="2">
        <f t="shared" si="82"/>
        <v>8.8284217562641483E-5</v>
      </c>
      <c r="GM91" s="86">
        <f t="shared" si="83"/>
        <v>0.54693951222084669</v>
      </c>
      <c r="GN91" s="86">
        <f t="shared" si="83"/>
        <v>0.55153821244515511</v>
      </c>
      <c r="GO91" s="86">
        <f t="shared" si="83"/>
        <v>0.5582393986272316</v>
      </c>
      <c r="GP91" s="86">
        <f t="shared" si="83"/>
        <v>0.56464531897398229</v>
      </c>
      <c r="GQ91" s="86">
        <f t="shared" si="83"/>
        <v>0.48307135535511875</v>
      </c>
      <c r="GR91" s="86">
        <f t="shared" si="83"/>
        <v>0.45088974939970039</v>
      </c>
      <c r="GS91" s="86">
        <f t="shared" si="83"/>
        <v>0.44625147042279628</v>
      </c>
      <c r="GT91" s="86">
        <f t="shared" si="83"/>
        <v>0.46458509216223853</v>
      </c>
      <c r="GU91" s="86">
        <f t="shared" si="83"/>
        <v>0.46476474508344445</v>
      </c>
      <c r="GV91" s="86">
        <f t="shared" si="83"/>
        <v>0.46807591735574627</v>
      </c>
      <c r="GW91" s="86">
        <f t="shared" si="83"/>
        <v>0.48064081047457069</v>
      </c>
      <c r="GX91" s="86">
        <f t="shared" si="83"/>
        <v>0.62596761588507244</v>
      </c>
      <c r="GY91" s="86">
        <f t="shared" si="83"/>
        <v>0.55920486410059012</v>
      </c>
      <c r="GZ91" s="86">
        <f t="shared" si="83"/>
        <v>0.55887178216529809</v>
      </c>
      <c r="HA91" s="86">
        <f t="shared" si="83"/>
        <v>0.38186437127392081</v>
      </c>
      <c r="HC91" s="86">
        <f t="shared" si="73"/>
        <v>2.097609796484969E-3</v>
      </c>
      <c r="HD91" s="86">
        <f t="shared" si="73"/>
        <v>1.0397938619233708E-3</v>
      </c>
      <c r="HE91" s="86">
        <f t="shared" si="73"/>
        <v>6.5636721736149234E-4</v>
      </c>
      <c r="HF91" s="86">
        <f t="shared" si="73"/>
        <v>1.0744448872747347E-3</v>
      </c>
      <c r="HG91" s="86">
        <f t="shared" si="87"/>
        <v>3.2937845708548383E-3</v>
      </c>
      <c r="HH91" s="86">
        <f t="shared" si="87"/>
        <v>4.926977397169882E-3</v>
      </c>
      <c r="HI91" s="86">
        <f t="shared" si="87"/>
        <v>2.9802443252256385E-3</v>
      </c>
      <c r="HJ91" s="86">
        <f t="shared" si="87"/>
        <v>1.4021120034822549E-3</v>
      </c>
      <c r="HK91" s="86">
        <f t="shared" si="87"/>
        <v>1.3549717138189199E-3</v>
      </c>
      <c r="HL91" s="86">
        <f t="shared" si="87"/>
        <v>2.8231304516453575E-3</v>
      </c>
      <c r="HM91" s="86">
        <f t="shared" si="87"/>
        <v>2.6404653180089046E-3</v>
      </c>
      <c r="HN91" s="86">
        <f t="shared" si="87"/>
        <v>8.853197257534315E-4</v>
      </c>
      <c r="HO91" s="86">
        <f t="shared" si="87"/>
        <v>1.0910853865551344E-3</v>
      </c>
      <c r="HP91" s="86">
        <f t="shared" si="87"/>
        <v>9.4568927514889986E-4</v>
      </c>
      <c r="HQ91" s="86">
        <f t="shared" si="87"/>
        <v>1.5882818147154156E-4</v>
      </c>
      <c r="HS91" s="86">
        <f t="shared" si="84"/>
        <v>2.5862156802475788E-21</v>
      </c>
      <c r="HT91" s="86">
        <f t="shared" si="84"/>
        <v>1.9060514490115046E-24</v>
      </c>
      <c r="HU91" s="86">
        <f t="shared" si="84"/>
        <v>1.1087502828904151E-25</v>
      </c>
      <c r="HV91" s="86">
        <f t="shared" si="84"/>
        <v>1.0741149745183635E-23</v>
      </c>
      <c r="HW91" s="86">
        <f t="shared" si="84"/>
        <v>2.752221184841757E-20</v>
      </c>
      <c r="HX91" s="86">
        <f t="shared" si="84"/>
        <v>2.8542412808691143E-20</v>
      </c>
      <c r="HY91" s="86">
        <f t="shared" si="84"/>
        <v>5.2799626028495845E-23</v>
      </c>
      <c r="HZ91" s="86">
        <f t="shared" si="84"/>
        <v>2.7293752143200598E-26</v>
      </c>
      <c r="IA91" s="86">
        <f t="shared" si="84"/>
        <v>2.0034457729950477E-26</v>
      </c>
      <c r="IB91" s="86">
        <f t="shared" si="84"/>
        <v>1.4586181537040489E-23</v>
      </c>
      <c r="IC91" s="86">
        <f t="shared" si="84"/>
        <v>1.1041763550588504E-22</v>
      </c>
      <c r="ID91" s="86">
        <f t="shared" si="84"/>
        <v>3.9709937045935049E-25</v>
      </c>
      <c r="IE91" s="86">
        <f t="shared" si="84"/>
        <v>2.9698373044643898E-25</v>
      </c>
      <c r="IF91" s="86">
        <f t="shared" si="84"/>
        <v>7.8803915892923421E-17</v>
      </c>
      <c r="IG91" s="86">
        <f t="shared" si="84"/>
        <v>4.5087618145045188E-15</v>
      </c>
      <c r="II91" s="86">
        <f t="shared" si="85"/>
        <v>4.6689653541526768E-88</v>
      </c>
      <c r="IJ91" s="86">
        <f t="shared" si="85"/>
        <v>1.6922844007808229E-102</v>
      </c>
      <c r="IK91" s="86">
        <f t="shared" si="85"/>
        <v>1.7829754096219238E-107</v>
      </c>
      <c r="IL91" s="86">
        <f t="shared" si="85"/>
        <v>1.1777876849772139E-98</v>
      </c>
      <c r="IM91" s="86">
        <f t="shared" si="85"/>
        <v>2.510862522116779E-85</v>
      </c>
      <c r="IN91" s="86">
        <f t="shared" si="85"/>
        <v>3.6192862330065884E-86</v>
      </c>
      <c r="IO91" s="86">
        <f t="shared" si="85"/>
        <v>7.3526436086397009E-99</v>
      </c>
      <c r="IP91" s="86">
        <f t="shared" si="85"/>
        <v>8.5471790219350075E-117</v>
      </c>
      <c r="IQ91" s="86">
        <f t="shared" si="85"/>
        <v>2.2754876149958118E-112</v>
      </c>
      <c r="IR91" s="86">
        <f t="shared" si="85"/>
        <v>1.3845196290649688E-99</v>
      </c>
      <c r="IS91" s="86">
        <f t="shared" si="85"/>
        <v>7.5166335597944247E-96</v>
      </c>
      <c r="IT91" s="86">
        <f t="shared" si="85"/>
        <v>9.4193934514609162E-105</v>
      </c>
      <c r="IU91" s="86">
        <f t="shared" si="85"/>
        <v>1.7313947714716273E-106</v>
      </c>
      <c r="IV91" s="86">
        <f t="shared" si="85"/>
        <v>1.6665219869547684E-49</v>
      </c>
      <c r="IW91" s="86">
        <f t="shared" si="85"/>
        <v>3.5796165783913578E-51</v>
      </c>
      <c r="IY91" s="86">
        <f t="shared" si="86"/>
        <v>0.54903712201733168</v>
      </c>
      <c r="IZ91" s="86">
        <f t="shared" si="86"/>
        <v>0.55257800630707843</v>
      </c>
      <c r="JA91" s="86">
        <f t="shared" si="86"/>
        <v>0.55889576584459311</v>
      </c>
      <c r="JB91" s="86">
        <f t="shared" si="86"/>
        <v>0.565719763861257</v>
      </c>
      <c r="JC91" s="86">
        <f t="shared" si="86"/>
        <v>0.48636513992597358</v>
      </c>
      <c r="JD91" s="86">
        <f t="shared" si="86"/>
        <v>0.4558167267968703</v>
      </c>
      <c r="JE91" s="86">
        <f t="shared" si="86"/>
        <v>0.44923171474802193</v>
      </c>
      <c r="JF91" s="86">
        <f t="shared" si="86"/>
        <v>0.46598720416572081</v>
      </c>
      <c r="JG91" s="86">
        <f t="shared" si="86"/>
        <v>0.46611971679726338</v>
      </c>
      <c r="JH91" s="86">
        <f t="shared" si="86"/>
        <v>0.47089904780739161</v>
      </c>
      <c r="JI91" s="86">
        <f t="shared" si="86"/>
        <v>0.48328127579257957</v>
      </c>
      <c r="JJ91" s="86">
        <f t="shared" si="86"/>
        <v>0.62685293561082589</v>
      </c>
      <c r="JK91" s="86">
        <f t="shared" si="86"/>
        <v>0.56029594948714523</v>
      </c>
      <c r="JL91" s="86">
        <f t="shared" si="86"/>
        <v>0.55981747144044713</v>
      </c>
      <c r="JM91" s="86">
        <f t="shared" si="86"/>
        <v>0.38202319945539687</v>
      </c>
    </row>
    <row r="92" spans="2:273" x14ac:dyDescent="0.25">
      <c r="B92" s="2">
        <v>65</v>
      </c>
      <c r="C92" s="37">
        <v>160.98500000000001</v>
      </c>
      <c r="D92" s="37">
        <v>166.8</v>
      </c>
      <c r="E92" s="37">
        <v>171.78299999999999</v>
      </c>
      <c r="F92" s="37">
        <v>176.70500000000001</v>
      </c>
      <c r="G92" s="37">
        <v>168.5</v>
      </c>
      <c r="H92" s="37">
        <v>143.13300000000001</v>
      </c>
      <c r="I92" s="37">
        <v>144.655</v>
      </c>
      <c r="J92" s="37">
        <v>156.19999999999999</v>
      </c>
      <c r="K92" s="37">
        <v>160.81399999999999</v>
      </c>
      <c r="L92" s="37">
        <v>153.88300000000001</v>
      </c>
      <c r="M92" s="37">
        <v>149.88499999999999</v>
      </c>
      <c r="N92" s="37">
        <v>193.541</v>
      </c>
      <c r="O92" s="37">
        <v>158.27099999999999</v>
      </c>
      <c r="P92" s="37">
        <v>156.09399999999999</v>
      </c>
      <c r="Q92" s="37">
        <v>112.922</v>
      </c>
      <c r="S92" s="4">
        <f t="shared" si="88"/>
        <v>158.24528226585414</v>
      </c>
      <c r="T92" s="4">
        <f t="shared" si="88"/>
        <v>156.21404545305353</v>
      </c>
      <c r="U92" s="4">
        <f t="shared" si="88"/>
        <v>162.33347414559265</v>
      </c>
      <c r="V92" s="4">
        <f t="shared" si="88"/>
        <v>168.47288259081509</v>
      </c>
      <c r="W92" s="4">
        <f t="shared" si="88"/>
        <v>160.22928110100253</v>
      </c>
      <c r="X92" s="4">
        <f t="shared" si="88"/>
        <v>143.73679741491864</v>
      </c>
      <c r="Y92" s="4">
        <f t="shared" si="88"/>
        <v>146.04660437637995</v>
      </c>
      <c r="Z92" s="4">
        <f t="shared" si="88"/>
        <v>156.06052026625744</v>
      </c>
      <c r="AA92" s="4">
        <f t="shared" si="88"/>
        <v>162.33757590988213</v>
      </c>
      <c r="AB92" s="4">
        <f t="shared" si="88"/>
        <v>153.82195261261063</v>
      </c>
      <c r="AC92" s="4">
        <f t="shared" si="88"/>
        <v>147.42090777025632</v>
      </c>
      <c r="AD92" s="4">
        <f t="shared" si="88"/>
        <v>184.00314163407828</v>
      </c>
      <c r="AE92" s="4">
        <f t="shared" si="88"/>
        <v>151.8365824101578</v>
      </c>
      <c r="AF92" s="4">
        <f t="shared" si="88"/>
        <v>149.50539617980525</v>
      </c>
      <c r="AG92" s="4">
        <f t="shared" si="88"/>
        <v>114.48303123777973</v>
      </c>
      <c r="AI92" s="4">
        <f t="shared" si="89"/>
        <v>2.7397177341458701</v>
      </c>
      <c r="AJ92" s="4">
        <f t="shared" si="89"/>
        <v>10.585954546946482</v>
      </c>
      <c r="AK92" s="4">
        <f t="shared" si="89"/>
        <v>9.4495258544073408</v>
      </c>
      <c r="AL92" s="4">
        <f t="shared" si="89"/>
        <v>8.232117409184923</v>
      </c>
      <c r="AM92" s="4">
        <f t="shared" si="89"/>
        <v>8.2707188989974725</v>
      </c>
      <c r="AN92" s="4">
        <f t="shared" si="89"/>
        <v>-0.60379741491863115</v>
      </c>
      <c r="AO92" s="4">
        <f t="shared" si="89"/>
        <v>-1.3916043763799451</v>
      </c>
      <c r="AP92" s="4">
        <f t="shared" si="89"/>
        <v>0.1394797337425473</v>
      </c>
      <c r="AQ92" s="4">
        <f t="shared" si="89"/>
        <v>-1.5235759098821404</v>
      </c>
      <c r="AR92" s="4">
        <f t="shared" si="89"/>
        <v>6.1047387389379537E-2</v>
      </c>
      <c r="AS92" s="4">
        <f t="shared" si="89"/>
        <v>2.4640922297436703</v>
      </c>
      <c r="AT92" s="4">
        <f t="shared" si="89"/>
        <v>9.5378583659217213</v>
      </c>
      <c r="AU92" s="4">
        <f t="shared" si="89"/>
        <v>6.4344175898421838</v>
      </c>
      <c r="AV92" s="4">
        <f t="shared" si="89"/>
        <v>6.5886038201947486</v>
      </c>
      <c r="AW92" s="4">
        <f t="shared" si="89"/>
        <v>-1.56103123777973</v>
      </c>
      <c r="AY92" s="2">
        <f t="shared" si="80"/>
        <v>69.855170087676242</v>
      </c>
      <c r="AZ92" s="2">
        <f t="shared" si="80"/>
        <v>72.532669512089953</v>
      </c>
      <c r="BA92" s="2">
        <f t="shared" si="80"/>
        <v>80.960121261020035</v>
      </c>
      <c r="BB92" s="2">
        <f t="shared" si="80"/>
        <v>79.50002430873451</v>
      </c>
      <c r="BC92" s="2">
        <f t="shared" si="80"/>
        <v>93.850720008039175</v>
      </c>
      <c r="BD92" s="2">
        <f t="shared" si="80"/>
        <v>85.218958630709807</v>
      </c>
      <c r="BE92" s="2">
        <f t="shared" si="80"/>
        <v>88.192823495131648</v>
      </c>
      <c r="BF92" s="2">
        <f t="shared" si="80"/>
        <v>93.488385481862394</v>
      </c>
      <c r="BG92" s="2">
        <f t="shared" si="80"/>
        <v>98.237997033835001</v>
      </c>
      <c r="BH92" s="2">
        <f t="shared" si="80"/>
        <v>93.784586208027932</v>
      </c>
      <c r="BI92" s="2">
        <f t="shared" si="80"/>
        <v>91.270684071147144</v>
      </c>
      <c r="BJ92" s="2">
        <f t="shared" si="80"/>
        <v>92.291598211323461</v>
      </c>
      <c r="BK92" s="2">
        <f t="shared" si="80"/>
        <v>91.50552065250929</v>
      </c>
      <c r="BL92" s="2">
        <f t="shared" si="80"/>
        <v>92.7606140217069</v>
      </c>
      <c r="BM92" s="2">
        <f t="shared" si="80"/>
        <v>91.969914347146712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89.561721951219496</v>
      </c>
      <c r="DL92" s="2">
        <f t="shared" si="90"/>
        <v>87.965513066202092</v>
      </c>
      <c r="DM92" s="2">
        <f t="shared" si="90"/>
        <v>95.260232179996223</v>
      </c>
      <c r="DN92" s="2">
        <f t="shared" si="90"/>
        <v>92.956592307484527</v>
      </c>
      <c r="DO92" s="2">
        <f t="shared" si="90"/>
        <v>97.926800664451804</v>
      </c>
      <c r="DP92" s="2">
        <f t="shared" si="90"/>
        <v>83.263787375415291</v>
      </c>
      <c r="DQ92" s="2">
        <f t="shared" si="90"/>
        <v>89.760875609756084</v>
      </c>
      <c r="DR92" s="2">
        <f t="shared" si="90"/>
        <v>97.325445562971879</v>
      </c>
      <c r="DS92" s="2">
        <f t="shared" si="90"/>
        <v>102.5983702812124</v>
      </c>
      <c r="DT92" s="2">
        <f t="shared" si="90"/>
        <v>96.181460104529648</v>
      </c>
      <c r="DU92" s="2">
        <f t="shared" si="90"/>
        <v>93.809146179401978</v>
      </c>
      <c r="DV92" s="2">
        <f t="shared" si="90"/>
        <v>99.697671690570715</v>
      </c>
      <c r="DW92" s="2">
        <f t="shared" si="90"/>
        <v>105.62577874564457</v>
      </c>
      <c r="DX92" s="2">
        <f t="shared" si="90"/>
        <v>104.9531650055371</v>
      </c>
      <c r="DY92" s="2">
        <f t="shared" si="90"/>
        <v>98.292696341463426</v>
      </c>
      <c r="EA92" s="2">
        <f t="shared" si="94"/>
        <v>67.923462996555202</v>
      </c>
      <c r="EB92" s="2">
        <f t="shared" si="91"/>
        <v>70.728883723923971</v>
      </c>
      <c r="EC92" s="2">
        <f t="shared" si="91"/>
        <v>79.154511872257956</v>
      </c>
      <c r="ED92" s="2">
        <f t="shared" si="91"/>
        <v>77.841960808781039</v>
      </c>
      <c r="EE92" s="2">
        <f t="shared" si="91"/>
        <v>93.284348809105595</v>
      </c>
      <c r="EF92" s="2">
        <f t="shared" si="91"/>
        <v>85.491532356257068</v>
      </c>
      <c r="EG92" s="2">
        <f t="shared" si="91"/>
        <v>87.955984465944795</v>
      </c>
      <c r="EH92" s="2">
        <f t="shared" si="91"/>
        <v>92.849591517343399</v>
      </c>
      <c r="EI92" s="2">
        <f t="shared" si="91"/>
        <v>97.49859810534457</v>
      </c>
      <c r="EJ92" s="2">
        <f t="shared" si="91"/>
        <v>93.412986685438455</v>
      </c>
      <c r="EK92" s="2">
        <f t="shared" si="91"/>
        <v>90.93919778761061</v>
      </c>
      <c r="EL92" s="2">
        <f t="shared" si="91"/>
        <v>91.345545514883355</v>
      </c>
      <c r="EM92" s="2">
        <f t="shared" si="91"/>
        <v>89.978107325828915</v>
      </c>
      <c r="EN92" s="2">
        <f t="shared" si="91"/>
        <v>91.290580828965702</v>
      </c>
      <c r="EO92" s="2">
        <f t="shared" si="91"/>
        <v>91.007014899195497</v>
      </c>
      <c r="EQ92" s="2">
        <f t="shared" si="92"/>
        <v>67.255997999860725</v>
      </c>
      <c r="ER92" s="2">
        <f t="shared" si="92"/>
        <v>70.827805181987074</v>
      </c>
      <c r="ES92" s="2">
        <f t="shared" si="92"/>
        <v>79.014927215684523</v>
      </c>
      <c r="ET92" s="2">
        <f t="shared" si="92"/>
        <v>78.089137887184009</v>
      </c>
      <c r="EU92" s="2">
        <f t="shared" si="92"/>
        <v>89.484796030267304</v>
      </c>
      <c r="EV92" s="2">
        <f t="shared" si="92"/>
        <v>85.096586583085696</v>
      </c>
      <c r="EW92" s="2">
        <f t="shared" si="92"/>
        <v>87.25321039637987</v>
      </c>
      <c r="EX92" s="2">
        <f t="shared" si="92"/>
        <v>90.695688591310045</v>
      </c>
      <c r="EY92" s="2">
        <f t="shared" si="92"/>
        <v>94.937686538158204</v>
      </c>
      <c r="EZ92" s="2">
        <f t="shared" si="92"/>
        <v>92.158833927390347</v>
      </c>
      <c r="FA92" s="2">
        <f t="shared" si="92"/>
        <v>90.444763581761237</v>
      </c>
      <c r="FB92" s="2">
        <f t="shared" si="92"/>
        <v>90.809286427597726</v>
      </c>
      <c r="FC92" s="2">
        <f t="shared" si="92"/>
        <v>90.070786506124492</v>
      </c>
      <c r="FD92" s="2">
        <f t="shared" si="92"/>
        <v>92.24176849422966</v>
      </c>
      <c r="FE92" s="2">
        <f t="shared" si="92"/>
        <v>92.858191347771481</v>
      </c>
      <c r="FG92" s="2">
        <f t="shared" si="93"/>
        <v>0.91072315934400505</v>
      </c>
      <c r="FH92" s="2">
        <f t="shared" si="93"/>
        <v>0.89535254157927657</v>
      </c>
      <c r="FI92" s="2">
        <f t="shared" si="93"/>
        <v>0.8878885390921325</v>
      </c>
      <c r="FJ92" s="2">
        <f t="shared" si="93"/>
        <v>0.89030357349704548</v>
      </c>
      <c r="FK92" s="2">
        <f t="shared" si="93"/>
        <v>0.87786242292543359</v>
      </c>
      <c r="FL92" s="2">
        <f t="shared" si="93"/>
        <v>0.87767837181613528</v>
      </c>
      <c r="FM92" s="2">
        <f t="shared" si="93"/>
        <v>0.86869810601046127</v>
      </c>
      <c r="FN92" s="2">
        <f t="shared" si="93"/>
        <v>0.85718428084842235</v>
      </c>
      <c r="FO92" s="2">
        <f t="shared" si="93"/>
        <v>0.85489731507720179</v>
      </c>
      <c r="FP92" s="2">
        <f t="shared" si="93"/>
        <v>0.86569242041624861</v>
      </c>
      <c r="FQ92" s="2">
        <f t="shared" si="93"/>
        <v>0.88446885235645356</v>
      </c>
      <c r="FR92" s="2">
        <f t="shared" si="93"/>
        <v>0.88671953420964378</v>
      </c>
      <c r="FS92" s="2">
        <f t="shared" si="93"/>
        <v>0.90238806010139549</v>
      </c>
      <c r="FT92" s="2">
        <f t="shared" si="93"/>
        <v>0.89241174122712974</v>
      </c>
      <c r="FU92" s="2">
        <f t="shared" si="93"/>
        <v>0.86786133046817737</v>
      </c>
      <c r="FW92" s="2">
        <f t="shared" si="82"/>
        <v>1.3230004287964872E-4</v>
      </c>
      <c r="FX92" s="2">
        <f t="shared" si="82"/>
        <v>1.6513865475201425E-4</v>
      </c>
      <c r="FY92" s="2">
        <f t="shared" si="82"/>
        <v>1.8944712566243912E-4</v>
      </c>
      <c r="FZ92" s="2">
        <f t="shared" si="82"/>
        <v>1.7168516177781782E-4</v>
      </c>
      <c r="GA92" s="2">
        <f t="shared" si="82"/>
        <v>1.7018380882531474E-4</v>
      </c>
      <c r="GB92" s="2">
        <f t="shared" si="82"/>
        <v>1.8314492059125467E-4</v>
      </c>
      <c r="GC92" s="2">
        <f t="shared" si="82"/>
        <v>2.0859682631251997E-4</v>
      </c>
      <c r="GD92" s="2">
        <f t="shared" si="82"/>
        <v>1.9887146247751463E-4</v>
      </c>
      <c r="GE92" s="2">
        <f t="shared" si="82"/>
        <v>2.3105316487639791E-4</v>
      </c>
      <c r="GF92" s="2">
        <f t="shared" si="82"/>
        <v>1.8135069204602833E-4</v>
      </c>
      <c r="GG92" s="2">
        <f t="shared" si="82"/>
        <v>1.6614514912421482E-4</v>
      </c>
      <c r="GH92" s="2">
        <f t="shared" si="82"/>
        <v>1.4926941749624599E-4</v>
      </c>
      <c r="GI92" s="2">
        <f t="shared" si="82"/>
        <v>1.4851767329715406E-4</v>
      </c>
      <c r="GJ92" s="2">
        <f t="shared" si="82"/>
        <v>1.0465952172339252E-4</v>
      </c>
      <c r="GK92" s="2">
        <f t="shared" si="82"/>
        <v>9.6800895119174171E-5</v>
      </c>
      <c r="GM92" s="86">
        <f t="shared" si="83"/>
        <v>0.52231923978775963</v>
      </c>
      <c r="GN92" s="86">
        <f t="shared" si="83"/>
        <v>0.45258920770129774</v>
      </c>
      <c r="GO92" s="86">
        <f t="shared" si="83"/>
        <v>0.46081540510614422</v>
      </c>
      <c r="GP92" s="86">
        <f t="shared" si="83"/>
        <v>0.47860491997680094</v>
      </c>
      <c r="GQ92" s="86">
        <f t="shared" si="83"/>
        <v>0.39798592595931792</v>
      </c>
      <c r="GR92" s="86">
        <f t="shared" si="83"/>
        <v>0.33654364617683608</v>
      </c>
      <c r="GS92" s="86">
        <f t="shared" si="83"/>
        <v>0.34295107620217546</v>
      </c>
      <c r="GT92" s="86">
        <f t="shared" si="83"/>
        <v>0.388231994657181</v>
      </c>
      <c r="GU92" s="86">
        <f t="shared" si="83"/>
        <v>0.40082404612573552</v>
      </c>
      <c r="GV92" s="86">
        <f t="shared" si="83"/>
        <v>0.37083582433878065</v>
      </c>
      <c r="GW92" s="86">
        <f t="shared" si="83"/>
        <v>0.34534529908839973</v>
      </c>
      <c r="GX92" s="86">
        <f t="shared" si="83"/>
        <v>0.5143729253712529</v>
      </c>
      <c r="GY92" s="86">
        <f t="shared" si="83"/>
        <v>0.38271823459735005</v>
      </c>
      <c r="GZ92" s="86">
        <f t="shared" si="83"/>
        <v>0.40203409267765239</v>
      </c>
      <c r="HA92" s="86">
        <f t="shared" si="83"/>
        <v>0.23691595380931327</v>
      </c>
      <c r="HC92" s="86">
        <f t="shared" si="73"/>
        <v>3.1098998477511125E-3</v>
      </c>
      <c r="HD92" s="86">
        <f t="shared" si="73"/>
        <v>1.6480321846036937E-3</v>
      </c>
      <c r="HE92" s="86">
        <f t="shared" si="73"/>
        <v>1.0772272946819319E-3</v>
      </c>
      <c r="HF92" s="86">
        <f t="shared" si="73"/>
        <v>1.6895706340977102E-3</v>
      </c>
      <c r="HG92" s="86">
        <f t="shared" si="87"/>
        <v>4.8317335274030886E-3</v>
      </c>
      <c r="HH92" s="86">
        <f t="shared" si="87"/>
        <v>7.16065921329924E-3</v>
      </c>
      <c r="HI92" s="86">
        <f t="shared" si="87"/>
        <v>4.5628375398273418E-3</v>
      </c>
      <c r="HJ92" s="86">
        <f t="shared" si="87"/>
        <v>2.2898514304681345E-3</v>
      </c>
      <c r="HK92" s="86">
        <f t="shared" si="87"/>
        <v>2.213585728612414E-3</v>
      </c>
      <c r="HL92" s="86">
        <f t="shared" si="87"/>
        <v>4.308668977261754E-3</v>
      </c>
      <c r="HM92" s="86">
        <f t="shared" si="87"/>
        <v>3.991195921636082E-3</v>
      </c>
      <c r="HN92" s="86">
        <f t="shared" si="87"/>
        <v>1.4108446608796827E-3</v>
      </c>
      <c r="HO92" s="86">
        <f t="shared" si="87"/>
        <v>1.7322633023544409E-3</v>
      </c>
      <c r="HP92" s="86">
        <f t="shared" si="87"/>
        <v>1.5105740443439254E-3</v>
      </c>
      <c r="HQ92" s="86">
        <f t="shared" si="87"/>
        <v>2.9714548002117538E-4</v>
      </c>
      <c r="HS92" s="86">
        <f t="shared" si="84"/>
        <v>9.7856479316827506E-21</v>
      </c>
      <c r="HT92" s="86">
        <f t="shared" si="84"/>
        <v>9.2942835488347177E-24</v>
      </c>
      <c r="HU92" s="86">
        <f t="shared" si="84"/>
        <v>6.0202852644480268E-25</v>
      </c>
      <c r="HV92" s="86">
        <f t="shared" si="84"/>
        <v>4.9866916764149019E-23</v>
      </c>
      <c r="HW92" s="86">
        <f t="shared" si="84"/>
        <v>1.0219811348341429E-19</v>
      </c>
      <c r="HX92" s="86">
        <f t="shared" si="84"/>
        <v>1.0780767258634746E-19</v>
      </c>
      <c r="HY92" s="86">
        <f t="shared" si="84"/>
        <v>2.4802954297588813E-22</v>
      </c>
      <c r="HZ92" s="86">
        <f t="shared" si="84"/>
        <v>1.6452900274020614E-25</v>
      </c>
      <c r="IA92" s="86">
        <f t="shared" si="84"/>
        <v>1.2090515675211538E-25</v>
      </c>
      <c r="IB92" s="86">
        <f t="shared" si="84"/>
        <v>6.855687608919148E-23</v>
      </c>
      <c r="IC92" s="86">
        <f t="shared" si="84"/>
        <v>4.8162278409830729E-22</v>
      </c>
      <c r="ID92" s="86">
        <f t="shared" si="84"/>
        <v>1.9807751457212779E-24</v>
      </c>
      <c r="IE92" s="86">
        <f t="shared" si="84"/>
        <v>1.5064737622724132E-24</v>
      </c>
      <c r="IF92" s="86">
        <f t="shared" si="84"/>
        <v>2.1688159559954316E-16</v>
      </c>
      <c r="IG92" s="86">
        <f t="shared" si="84"/>
        <v>1.0897170794418095E-14</v>
      </c>
      <c r="II92" s="86">
        <f t="shared" si="85"/>
        <v>2.6251641576637545E-86</v>
      </c>
      <c r="IJ92" s="86">
        <f t="shared" si="85"/>
        <v>2.1001689498129865E-100</v>
      </c>
      <c r="IK92" s="86">
        <f t="shared" si="85"/>
        <v>3.0408443260722259E-105</v>
      </c>
      <c r="IL92" s="86">
        <f t="shared" si="85"/>
        <v>1.2413794873459528E-96</v>
      </c>
      <c r="IM92" s="86">
        <f t="shared" si="85"/>
        <v>1.3894381198105743E-83</v>
      </c>
      <c r="IN92" s="86">
        <f t="shared" si="85"/>
        <v>2.1575002265977056E-84</v>
      </c>
      <c r="IO92" s="86">
        <f t="shared" si="85"/>
        <v>8.697430538928625E-97</v>
      </c>
      <c r="IP92" s="86">
        <f t="shared" si="85"/>
        <v>2.3659397779926686E-114</v>
      </c>
      <c r="IQ92" s="86">
        <f t="shared" si="85"/>
        <v>5.5809590855887321E-110</v>
      </c>
      <c r="IR92" s="86">
        <f t="shared" si="85"/>
        <v>1.5715164752413665E-97</v>
      </c>
      <c r="IS92" s="86">
        <f t="shared" si="85"/>
        <v>6.8083707176131293E-94</v>
      </c>
      <c r="IT92" s="86">
        <f t="shared" si="85"/>
        <v>1.2316060818460884E-102</v>
      </c>
      <c r="IU92" s="86">
        <f t="shared" si="85"/>
        <v>2.4506833682980201E-104</v>
      </c>
      <c r="IV92" s="86">
        <f t="shared" si="85"/>
        <v>1.4682704046174165E-48</v>
      </c>
      <c r="IW92" s="86">
        <f t="shared" si="85"/>
        <v>3.3386883881475856E-50</v>
      </c>
      <c r="IY92" s="86">
        <f t="shared" si="86"/>
        <v>0.52542913963551074</v>
      </c>
      <c r="IZ92" s="86">
        <f t="shared" si="86"/>
        <v>0.45423723988590142</v>
      </c>
      <c r="JA92" s="86">
        <f t="shared" si="86"/>
        <v>0.46189263240082618</v>
      </c>
      <c r="JB92" s="86">
        <f t="shared" si="86"/>
        <v>0.48029449061089863</v>
      </c>
      <c r="JC92" s="86">
        <f t="shared" si="86"/>
        <v>0.40281765948672099</v>
      </c>
      <c r="JD92" s="86">
        <f t="shared" si="86"/>
        <v>0.3437043053901353</v>
      </c>
      <c r="JE92" s="86">
        <f t="shared" si="86"/>
        <v>0.3475139137420028</v>
      </c>
      <c r="JF92" s="86">
        <f t="shared" si="86"/>
        <v>0.39052184608764912</v>
      </c>
      <c r="JG92" s="86">
        <f t="shared" si="86"/>
        <v>0.40303763185434793</v>
      </c>
      <c r="JH92" s="86">
        <f t="shared" si="86"/>
        <v>0.37514449331604238</v>
      </c>
      <c r="JI92" s="86">
        <f t="shared" si="86"/>
        <v>0.34933649501003583</v>
      </c>
      <c r="JJ92" s="86">
        <f t="shared" si="86"/>
        <v>0.5157837700321326</v>
      </c>
      <c r="JK92" s="86">
        <f t="shared" si="86"/>
        <v>0.38445049789970448</v>
      </c>
      <c r="JL92" s="86">
        <f t="shared" si="86"/>
        <v>0.40354466672199651</v>
      </c>
      <c r="JM92" s="86">
        <f t="shared" si="86"/>
        <v>0.23721309928934536</v>
      </c>
    </row>
    <row r="93" spans="2:273" x14ac:dyDescent="0.25">
      <c r="B93" s="2">
        <v>66</v>
      </c>
      <c r="C93" s="37">
        <v>149.119</v>
      </c>
      <c r="D93" s="37">
        <v>138.13300000000001</v>
      </c>
      <c r="E93" s="37">
        <v>142.417</v>
      </c>
      <c r="F93" s="37">
        <v>152.11500000000001</v>
      </c>
      <c r="G93" s="37">
        <v>143.90299999999999</v>
      </c>
      <c r="H93" s="37">
        <v>115.06699999999999</v>
      </c>
      <c r="I93" s="37">
        <v>119.13800000000001</v>
      </c>
      <c r="J93" s="37">
        <v>134.767</v>
      </c>
      <c r="K93" s="37">
        <v>141.441</v>
      </c>
      <c r="L93" s="37">
        <v>129.05000000000001</v>
      </c>
      <c r="M93" s="37">
        <v>115.52500000000001</v>
      </c>
      <c r="N93" s="37">
        <v>159.57400000000001</v>
      </c>
      <c r="O93" s="37">
        <v>117.068</v>
      </c>
      <c r="P93" s="37">
        <v>122.09399999999999</v>
      </c>
      <c r="Q93" s="37">
        <v>99.531000000000006</v>
      </c>
      <c r="S93" s="4">
        <f t="shared" si="88"/>
        <v>146.30277396032199</v>
      </c>
      <c r="T93" s="4">
        <f t="shared" si="88"/>
        <v>130.11017365172069</v>
      </c>
      <c r="U93" s="4">
        <f t="shared" si="88"/>
        <v>136.70469668862251</v>
      </c>
      <c r="V93" s="4">
        <f t="shared" si="88"/>
        <v>143.19500971185207</v>
      </c>
      <c r="W93" s="4">
        <f t="shared" si="88"/>
        <v>140.76908732702796</v>
      </c>
      <c r="X93" s="4">
        <f t="shared" si="88"/>
        <v>122.88843330102607</v>
      </c>
      <c r="Y93" s="4">
        <f t="shared" si="88"/>
        <v>125.94491050057744</v>
      </c>
      <c r="Z93" s="4">
        <f t="shared" si="88"/>
        <v>137.42059099987259</v>
      </c>
      <c r="AA93" s="4">
        <f t="shared" si="88"/>
        <v>144.88628574448356</v>
      </c>
      <c r="AB93" s="4">
        <f t="shared" si="88"/>
        <v>133.97380492164177</v>
      </c>
      <c r="AC93" s="4">
        <f t="shared" si="88"/>
        <v>124.42816153274019</v>
      </c>
      <c r="AD93" s="4">
        <f t="shared" si="88"/>
        <v>152.68605137089978</v>
      </c>
      <c r="AE93" s="4">
        <f t="shared" si="88"/>
        <v>122.70051860821242</v>
      </c>
      <c r="AF93" s="4">
        <f t="shared" si="88"/>
        <v>124.21705050677625</v>
      </c>
      <c r="AG93" s="4">
        <f t="shared" si="88"/>
        <v>102.30709426706744</v>
      </c>
      <c r="AI93" s="4">
        <f t="shared" si="89"/>
        <v>2.8162260396780141</v>
      </c>
      <c r="AJ93" s="4">
        <f t="shared" si="89"/>
        <v>8.0228263482793238</v>
      </c>
      <c r="AK93" s="4">
        <f t="shared" si="89"/>
        <v>5.7123033113774966</v>
      </c>
      <c r="AL93" s="4">
        <f t="shared" si="89"/>
        <v>8.9199902881479431</v>
      </c>
      <c r="AM93" s="4">
        <f t="shared" si="89"/>
        <v>3.1339126729720306</v>
      </c>
      <c r="AN93" s="4">
        <f t="shared" si="89"/>
        <v>-7.8214333010260759</v>
      </c>
      <c r="AO93" s="4">
        <f t="shared" si="89"/>
        <v>-6.8069105005774304</v>
      </c>
      <c r="AP93" s="4">
        <f t="shared" si="89"/>
        <v>-2.6535909998725913</v>
      </c>
      <c r="AQ93" s="4">
        <f t="shared" si="89"/>
        <v>-3.4452857444835558</v>
      </c>
      <c r="AR93" s="4">
        <f t="shared" si="89"/>
        <v>-4.9238049216417608</v>
      </c>
      <c r="AS93" s="4">
        <f t="shared" si="89"/>
        <v>-8.9031615327401852</v>
      </c>
      <c r="AT93" s="4">
        <f t="shared" si="89"/>
        <v>6.8879486291002365</v>
      </c>
      <c r="AU93" s="4">
        <f t="shared" si="89"/>
        <v>-5.6325186082124219</v>
      </c>
      <c r="AV93" s="4">
        <f t="shared" si="89"/>
        <v>-2.1230505067762522</v>
      </c>
      <c r="AW93" s="4">
        <f t="shared" si="89"/>
        <v>-2.7760942670674353</v>
      </c>
      <c r="AY93" s="2">
        <f t="shared" ref="AY93:BM109" si="125">IF(OR($B93 &lt; C$230, $B93 &gt; C$233), #N/A, ((1-FG93)*DK93) + (FG93 - FW93)*EA93 + (FW93*EQ93))</f>
        <v>69.607369035727032</v>
      </c>
      <c r="AZ93" s="2">
        <f t="shared" si="125"/>
        <v>72.302497046015304</v>
      </c>
      <c r="BA93" s="2">
        <f t="shared" si="125"/>
        <v>80.718595255642697</v>
      </c>
      <c r="BB93" s="2">
        <f t="shared" si="125"/>
        <v>79.307125141108969</v>
      </c>
      <c r="BC93" s="2">
        <f t="shared" si="125"/>
        <v>93.634896687395141</v>
      </c>
      <c r="BD93" s="2">
        <f t="shared" si="125"/>
        <v>85.113959850184614</v>
      </c>
      <c r="BE93" s="2">
        <f t="shared" si="125"/>
        <v>88.055673316090108</v>
      </c>
      <c r="BF93" s="2">
        <f t="shared" si="125"/>
        <v>93.282169115131779</v>
      </c>
      <c r="BG93" s="2">
        <f t="shared" si="125"/>
        <v>97.998808858273662</v>
      </c>
      <c r="BH93" s="2">
        <f t="shared" si="125"/>
        <v>93.609023075325567</v>
      </c>
      <c r="BI93" s="2">
        <f t="shared" si="125"/>
        <v>91.127613176464934</v>
      </c>
      <c r="BJ93" s="2">
        <f t="shared" si="125"/>
        <v>92.114771367635626</v>
      </c>
      <c r="BK93" s="2">
        <f t="shared" si="125"/>
        <v>91.310917999663346</v>
      </c>
      <c r="BL93" s="2">
        <f t="shared" si="125"/>
        <v>92.590590848636992</v>
      </c>
      <c r="BM93" s="2">
        <f t="shared" si="125"/>
        <v>91.838448080325094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89.889246060037507</v>
      </c>
      <c r="DL93" s="2">
        <f t="shared" si="90"/>
        <v>88.200322299651575</v>
      </c>
      <c r="DM93" s="2">
        <f t="shared" si="90"/>
        <v>95.510882127326255</v>
      </c>
      <c r="DN93" s="2">
        <f t="shared" si="90"/>
        <v>93.158058801285677</v>
      </c>
      <c r="DO93" s="2">
        <f t="shared" si="90"/>
        <v>98.1061883116883</v>
      </c>
      <c r="DP93" s="2">
        <f t="shared" si="90"/>
        <v>82.97415146481427</v>
      </c>
      <c r="DQ93" s="2">
        <f t="shared" si="90"/>
        <v>89.638959756097549</v>
      </c>
      <c r="DR93" s="2">
        <f t="shared" si="90"/>
        <v>97.264456176824609</v>
      </c>
      <c r="DS93" s="2">
        <f t="shared" si="90"/>
        <v>102.55441065762119</v>
      </c>
      <c r="DT93" s="2">
        <f t="shared" si="90"/>
        <v>96.046495121951239</v>
      </c>
      <c r="DU93" s="2">
        <f t="shared" si="90"/>
        <v>93.681666414980356</v>
      </c>
      <c r="DV93" s="2">
        <f t="shared" si="90"/>
        <v>99.738137293034058</v>
      </c>
      <c r="DW93" s="2">
        <f t="shared" si="90"/>
        <v>105.80611637630659</v>
      </c>
      <c r="DX93" s="2">
        <f t="shared" si="90"/>
        <v>105.1359258028793</v>
      </c>
      <c r="DY93" s="2">
        <f t="shared" si="90"/>
        <v>98.409989024390256</v>
      </c>
      <c r="EA93" s="2">
        <f t="shared" si="94"/>
        <v>67.79421074680485</v>
      </c>
      <c r="EB93" s="2">
        <f t="shared" si="91"/>
        <v>70.607857829727806</v>
      </c>
      <c r="EC93" s="2">
        <f t="shared" si="91"/>
        <v>79.015187008094244</v>
      </c>
      <c r="ED93" s="2">
        <f t="shared" si="91"/>
        <v>77.75063089543616</v>
      </c>
      <c r="EE93" s="2">
        <f t="shared" si="91"/>
        <v>93.068323178528772</v>
      </c>
      <c r="EF93" s="2">
        <f t="shared" si="91"/>
        <v>85.386031059751986</v>
      </c>
      <c r="EG93" s="2">
        <f t="shared" si="91"/>
        <v>87.837598426197715</v>
      </c>
      <c r="EH93" s="2">
        <f t="shared" si="91"/>
        <v>92.67758865691269</v>
      </c>
      <c r="EI93" s="2">
        <f t="shared" si="91"/>
        <v>97.294349866815608</v>
      </c>
      <c r="EJ93" s="2">
        <f t="shared" si="91"/>
        <v>93.264414903459368</v>
      </c>
      <c r="EK93" s="2">
        <f t="shared" si="91"/>
        <v>90.823450663716812</v>
      </c>
      <c r="EL93" s="2">
        <f t="shared" si="91"/>
        <v>91.226657803700732</v>
      </c>
      <c r="EM93" s="2">
        <f t="shared" si="91"/>
        <v>89.880909313327564</v>
      </c>
      <c r="EN93" s="2">
        <f t="shared" si="91"/>
        <v>91.211099184978593</v>
      </c>
      <c r="EO93" s="2">
        <f t="shared" si="91"/>
        <v>90.925701480341928</v>
      </c>
      <c r="EQ93" s="2">
        <f t="shared" si="92"/>
        <v>67.13748771730431</v>
      </c>
      <c r="ER93" s="2">
        <f t="shared" si="92"/>
        <v>70.703652878647119</v>
      </c>
      <c r="ES93" s="2">
        <f t="shared" si="92"/>
        <v>78.877412410959522</v>
      </c>
      <c r="ET93" s="2">
        <f t="shared" si="92"/>
        <v>77.992068795785144</v>
      </c>
      <c r="EU93" s="2">
        <f t="shared" si="92"/>
        <v>89.345936634933366</v>
      </c>
      <c r="EV93" s="2">
        <f t="shared" si="92"/>
        <v>84.999018803081754</v>
      </c>
      <c r="EW93" s="2">
        <f t="shared" si="92"/>
        <v>87.150528991520915</v>
      </c>
      <c r="EX93" s="2">
        <f t="shared" si="92"/>
        <v>90.569182384265957</v>
      </c>
      <c r="EY93" s="2">
        <f t="shared" si="92"/>
        <v>94.789507364638013</v>
      </c>
      <c r="EZ93" s="2">
        <f t="shared" si="92"/>
        <v>92.036937964035431</v>
      </c>
      <c r="FA93" s="2">
        <f t="shared" si="92"/>
        <v>90.339677538841883</v>
      </c>
      <c r="FB93" s="2">
        <f t="shared" si="92"/>
        <v>90.700513366615311</v>
      </c>
      <c r="FC93" s="2">
        <f t="shared" si="92"/>
        <v>89.971249821273332</v>
      </c>
      <c r="FD93" s="2">
        <f t="shared" si="92"/>
        <v>92.139135720464424</v>
      </c>
      <c r="FE93" s="2">
        <f t="shared" si="92"/>
        <v>92.723524803167265</v>
      </c>
      <c r="FG93" s="2">
        <f t="shared" si="93"/>
        <v>0.91793389198325526</v>
      </c>
      <c r="FH93" s="2">
        <f t="shared" si="93"/>
        <v>0.90367342371150039</v>
      </c>
      <c r="FI93" s="2">
        <f t="shared" si="93"/>
        <v>0.8967344598762429</v>
      </c>
      <c r="FJ93" s="2">
        <f t="shared" si="93"/>
        <v>0.89898062119877842</v>
      </c>
      <c r="FK93" s="2">
        <f t="shared" si="93"/>
        <v>0.88739910848096404</v>
      </c>
      <c r="FL93" s="2">
        <f t="shared" si="93"/>
        <v>0.88722758222564724</v>
      </c>
      <c r="FM93" s="2">
        <f t="shared" si="93"/>
        <v>0.87885160466436374</v>
      </c>
      <c r="FN93" s="2">
        <f t="shared" si="93"/>
        <v>0.8680929409677669</v>
      </c>
      <c r="FO93" s="2">
        <f t="shared" si="93"/>
        <v>0.8659533427330347</v>
      </c>
      <c r="FP93" s="2">
        <f t="shared" si="93"/>
        <v>0.87604518176421631</v>
      </c>
      <c r="FQ93" s="2">
        <f t="shared" si="93"/>
        <v>0.89355224764111196</v>
      </c>
      <c r="FR93" s="2">
        <f t="shared" si="93"/>
        <v>0.89564685220519025</v>
      </c>
      <c r="FS93" s="2">
        <f t="shared" si="93"/>
        <v>0.91020562751455614</v>
      </c>
      <c r="FT93" s="2">
        <f t="shared" si="93"/>
        <v>0.90094058590432713</v>
      </c>
      <c r="FU93" s="2">
        <f t="shared" si="93"/>
        <v>0.87807045422833196</v>
      </c>
      <c r="FW93" s="2">
        <f t="shared" ref="FW93:GK109" si="127">POWER(10,($B93-C$232)/C$229)/(1+POWER(10,($B93-C$232)/C$229))</f>
        <v>1.450622607815667E-4</v>
      </c>
      <c r="FX93" s="2">
        <f t="shared" si="127"/>
        <v>1.8106804944922398E-4</v>
      </c>
      <c r="FY93" s="2">
        <f t="shared" si="127"/>
        <v>2.0772084598957933E-4</v>
      </c>
      <c r="FZ93" s="2">
        <f t="shared" si="127"/>
        <v>1.8824591840888477E-4</v>
      </c>
      <c r="GA93" s="2">
        <f t="shared" si="127"/>
        <v>1.8659977192688542E-4</v>
      </c>
      <c r="GB93" s="2">
        <f t="shared" si="127"/>
        <v>2.0081086393681824E-4</v>
      </c>
      <c r="GC93" s="2">
        <f t="shared" si="127"/>
        <v>2.2871726889089661E-4</v>
      </c>
      <c r="GD93" s="2">
        <f t="shared" si="127"/>
        <v>2.1805403869120307E-4</v>
      </c>
      <c r="GE93" s="2">
        <f t="shared" si="127"/>
        <v>2.5333911010462496E-4</v>
      </c>
      <c r="GF93" s="2">
        <f t="shared" si="127"/>
        <v>1.988436006392312E-4</v>
      </c>
      <c r="GG93" s="2">
        <f t="shared" si="127"/>
        <v>1.8217161331086378E-4</v>
      </c>
      <c r="GH93" s="2">
        <f t="shared" si="127"/>
        <v>1.6366830460841516E-4</v>
      </c>
      <c r="GI93" s="2">
        <f t="shared" si="127"/>
        <v>1.62844057165801E-4</v>
      </c>
      <c r="GJ93" s="2">
        <f t="shared" si="127"/>
        <v>1.1475572485839387E-4</v>
      </c>
      <c r="GK93" s="2">
        <f t="shared" si="127"/>
        <v>1.0613907961379985E-4</v>
      </c>
      <c r="GM93" s="86">
        <f t="shared" ref="GM93:HA109" si="128" xml:space="preserve"> _xlfn.NORM.DIST($B93, C$7, ABS(C$11), TRUE) * _xlfn.NORM.DIST(($B93 - C$7)*C$15, 0, ABS(C$11), TRUE) * 2</f>
        <v>0.48431305395994667</v>
      </c>
      <c r="GN93" s="86">
        <f t="shared" si="128"/>
        <v>0.33755936612415605</v>
      </c>
      <c r="GO93" s="86">
        <f t="shared" si="128"/>
        <v>0.34484379040738511</v>
      </c>
      <c r="GP93" s="86">
        <f t="shared" si="128"/>
        <v>0.37217497604103084</v>
      </c>
      <c r="GQ93" s="86">
        <f t="shared" si="128"/>
        <v>0.30446787901116201</v>
      </c>
      <c r="GR93" s="86">
        <f t="shared" si="128"/>
        <v>0.22520631793824714</v>
      </c>
      <c r="GS93" s="86">
        <f t="shared" si="128"/>
        <v>0.23955636131104183</v>
      </c>
      <c r="GT93" s="86">
        <f t="shared" si="128"/>
        <v>0.30326897474603154</v>
      </c>
      <c r="GU93" s="86">
        <f t="shared" si="128"/>
        <v>0.32700937909921751</v>
      </c>
      <c r="GV93" s="86">
        <f t="shared" si="128"/>
        <v>0.26853275074875316</v>
      </c>
      <c r="GW93" s="86">
        <f t="shared" si="128"/>
        <v>0.21549042533261414</v>
      </c>
      <c r="GX93" s="86">
        <f t="shared" si="128"/>
        <v>0.36770695847672974</v>
      </c>
      <c r="GY93" s="86">
        <f t="shared" si="128"/>
        <v>0.21122652774662318</v>
      </c>
      <c r="GZ93" s="86">
        <f t="shared" si="128"/>
        <v>0.24089657172443774</v>
      </c>
      <c r="HA93" s="86">
        <f t="shared" si="128"/>
        <v>0.12294219487750833</v>
      </c>
      <c r="HC93" s="86">
        <f t="shared" si="73"/>
        <v>4.5501216800586759E-3</v>
      </c>
      <c r="HD93" s="86">
        <f t="shared" si="73"/>
        <v>2.5697409379065173E-3</v>
      </c>
      <c r="HE93" s="86">
        <f t="shared" si="73"/>
        <v>1.7368242903039203E-3</v>
      </c>
      <c r="HF93" s="86">
        <f t="shared" si="73"/>
        <v>2.6150845083620349E-3</v>
      </c>
      <c r="HG93" s="86">
        <f t="shared" si="87"/>
        <v>6.9928362128142806E-3</v>
      </c>
      <c r="HH93" s="86">
        <f t="shared" si="87"/>
        <v>1.0264537674518093E-2</v>
      </c>
      <c r="HI93" s="86">
        <f t="shared" si="87"/>
        <v>6.8719198596525798E-3</v>
      </c>
      <c r="HJ93" s="86">
        <f t="shared" si="87"/>
        <v>3.6677607563162028E-3</v>
      </c>
      <c r="HK93" s="86">
        <f t="shared" si="87"/>
        <v>3.5470213449074052E-3</v>
      </c>
      <c r="HL93" s="86">
        <f t="shared" si="87"/>
        <v>6.471225584511674E-3</v>
      </c>
      <c r="HM93" s="86">
        <f t="shared" si="87"/>
        <v>5.9422417146223283E-3</v>
      </c>
      <c r="HN93" s="86">
        <f t="shared" si="87"/>
        <v>2.2118638885327492E-3</v>
      </c>
      <c r="HO93" s="86">
        <f t="shared" si="87"/>
        <v>2.7050214061091994E-3</v>
      </c>
      <c r="HP93" s="86">
        <f t="shared" si="87"/>
        <v>2.3729866260026266E-3</v>
      </c>
      <c r="HQ93" s="86">
        <f t="shared" si="87"/>
        <v>5.4277318277162702E-4</v>
      </c>
      <c r="HS93" s="86">
        <f t="shared" ref="HS93:IG109" si="129" xml:space="preserve"> _xlfn.NORM.DIST($B93, C$9, ABS(C$13), TRUE) * _xlfn.NORM.DIST(($B93 - C$9)*C$17, 0, ABS(C$13), TRUE) * 2</f>
        <v>3.6316701463242032E-20</v>
      </c>
      <c r="HT93" s="86">
        <f t="shared" si="129"/>
        <v>4.4255175635751159E-23</v>
      </c>
      <c r="HU93" s="86">
        <f t="shared" si="129"/>
        <v>3.185693968259105E-24</v>
      </c>
      <c r="HV93" s="86">
        <f t="shared" si="129"/>
        <v>2.2623021354808464E-22</v>
      </c>
      <c r="HW93" s="86">
        <f t="shared" si="129"/>
        <v>3.7204161577284809E-19</v>
      </c>
      <c r="HX93" s="86">
        <f t="shared" si="129"/>
        <v>3.9899145660404589E-19</v>
      </c>
      <c r="HY93" s="86">
        <f t="shared" si="129"/>
        <v>1.1372931323777196E-21</v>
      </c>
      <c r="HZ93" s="86">
        <f t="shared" si="129"/>
        <v>9.6404257885428097E-25</v>
      </c>
      <c r="IA93" s="86">
        <f t="shared" si="129"/>
        <v>7.0931188268905201E-25</v>
      </c>
      <c r="IB93" s="86">
        <f t="shared" si="129"/>
        <v>3.1471198716523398E-22</v>
      </c>
      <c r="IC93" s="86">
        <f t="shared" si="129"/>
        <v>2.0545626139622606E-21</v>
      </c>
      <c r="ID93" s="86">
        <f t="shared" si="129"/>
        <v>9.648106955404588E-24</v>
      </c>
      <c r="IE93" s="86">
        <f t="shared" si="129"/>
        <v>7.4593070989142226E-24</v>
      </c>
      <c r="IF93" s="86">
        <f t="shared" si="129"/>
        <v>5.8838401613552344E-16</v>
      </c>
      <c r="IG93" s="86">
        <f t="shared" si="129"/>
        <v>2.6016288917163037E-14</v>
      </c>
      <c r="II93" s="86">
        <f t="shared" ref="II93:IW109" si="130" xml:space="preserve"> _xlfn.NORM.DIST($B93, C$10, ABS(C$14), TRUE) * _xlfn.NORM.DIST(($B93 - C$10)*C$18, 0, ABS(C$14), TRUE) * 2</f>
        <v>1.4165364874315228E-84</v>
      </c>
      <c r="IJ93" s="86">
        <f t="shared" si="130"/>
        <v>2.4780107194947678E-98</v>
      </c>
      <c r="IK93" s="86">
        <f t="shared" si="130"/>
        <v>4.9100669482682844E-103</v>
      </c>
      <c r="IL93" s="86">
        <f t="shared" si="130"/>
        <v>1.2458404649158661E-94</v>
      </c>
      <c r="IM93" s="86">
        <f t="shared" si="130"/>
        <v>7.3714176903758534E-82</v>
      </c>
      <c r="IN93" s="86">
        <f t="shared" si="130"/>
        <v>1.2316173859809305E-82</v>
      </c>
      <c r="IO93" s="86">
        <f t="shared" si="130"/>
        <v>9.7731134685503102E-95</v>
      </c>
      <c r="IP93" s="86">
        <f t="shared" si="130"/>
        <v>6.1664349871861435E-112</v>
      </c>
      <c r="IQ93" s="86">
        <f t="shared" si="130"/>
        <v>1.2891500131681893E-107</v>
      </c>
      <c r="IR93" s="86">
        <f t="shared" si="130"/>
        <v>1.6966133048101442E-95</v>
      </c>
      <c r="IS93" s="86">
        <f t="shared" si="130"/>
        <v>5.8824148886836215E-92</v>
      </c>
      <c r="IT93" s="86">
        <f t="shared" si="130"/>
        <v>1.5310952401548479E-100</v>
      </c>
      <c r="IU93" s="86">
        <f t="shared" si="130"/>
        <v>3.2954462905485965E-102</v>
      </c>
      <c r="IV93" s="86">
        <f t="shared" si="130"/>
        <v>1.2660102587508268E-47</v>
      </c>
      <c r="IW93" s="86">
        <f t="shared" si="130"/>
        <v>3.0463803064695219E-49</v>
      </c>
      <c r="IY93" s="86">
        <f t="shared" ref="IY93:JM109" si="131">GM93+HC93+HS93+II93</f>
        <v>0.48886317564000537</v>
      </c>
      <c r="IZ93" s="86">
        <f t="shared" si="131"/>
        <v>0.34012910706206256</v>
      </c>
      <c r="JA93" s="86">
        <f t="shared" si="131"/>
        <v>0.34658061469768903</v>
      </c>
      <c r="JB93" s="86">
        <f t="shared" si="131"/>
        <v>0.37479006054939284</v>
      </c>
      <c r="JC93" s="86">
        <f t="shared" si="131"/>
        <v>0.31146071522397628</v>
      </c>
      <c r="JD93" s="86">
        <f t="shared" si="131"/>
        <v>0.23547085561276523</v>
      </c>
      <c r="JE93" s="86">
        <f t="shared" si="131"/>
        <v>0.2464282811706944</v>
      </c>
      <c r="JF93" s="86">
        <f t="shared" si="131"/>
        <v>0.30693673550234774</v>
      </c>
      <c r="JG93" s="86">
        <f t="shared" si="131"/>
        <v>0.33055640044412493</v>
      </c>
      <c r="JH93" s="86">
        <f t="shared" si="131"/>
        <v>0.27500397633326484</v>
      </c>
      <c r="JI93" s="86">
        <f t="shared" si="131"/>
        <v>0.22143266704723646</v>
      </c>
      <c r="JJ93" s="86">
        <f t="shared" si="131"/>
        <v>0.36991882236526247</v>
      </c>
      <c r="JK93" s="86">
        <f t="shared" si="131"/>
        <v>0.21393154915273238</v>
      </c>
      <c r="JL93" s="86">
        <f t="shared" si="131"/>
        <v>0.24326955835044095</v>
      </c>
      <c r="JM93" s="86">
        <f t="shared" si="131"/>
        <v>0.12348496806030598</v>
      </c>
    </row>
    <row r="94" spans="2:273" x14ac:dyDescent="0.25">
      <c r="B94" s="2">
        <v>67</v>
      </c>
      <c r="C94" s="37">
        <v>137.04499999999999</v>
      </c>
      <c r="D94" s="37">
        <v>103.68300000000001</v>
      </c>
      <c r="E94" s="37">
        <v>110.267</v>
      </c>
      <c r="F94" s="37">
        <v>121.639</v>
      </c>
      <c r="G94" s="37">
        <v>118.306</v>
      </c>
      <c r="H94" s="37">
        <v>102.95</v>
      </c>
      <c r="I94" s="37">
        <v>105.517</v>
      </c>
      <c r="J94" s="37">
        <v>119.4</v>
      </c>
      <c r="K94" s="37">
        <v>127.42400000000001</v>
      </c>
      <c r="L94" s="37">
        <v>115.417</v>
      </c>
      <c r="M94" s="37">
        <v>103.164</v>
      </c>
      <c r="N94" s="37">
        <v>120.557</v>
      </c>
      <c r="O94" s="37">
        <v>96.983000000000004</v>
      </c>
      <c r="P94" s="37">
        <v>99.156000000000006</v>
      </c>
      <c r="Q94" s="37">
        <v>92.938000000000002</v>
      </c>
      <c r="S94" s="4">
        <f t="shared" si="88"/>
        <v>134.1352336381477</v>
      </c>
      <c r="T94" s="4">
        <f t="shared" si="88"/>
        <v>108.72454785754348</v>
      </c>
      <c r="U94" s="4">
        <f t="shared" si="88"/>
        <v>115.50661433952926</v>
      </c>
      <c r="V94" s="4">
        <f t="shared" si="88"/>
        <v>121.40024465687166</v>
      </c>
      <c r="W94" s="4">
        <f t="shared" si="88"/>
        <v>125.47010819271306</v>
      </c>
      <c r="X94" s="4">
        <f t="shared" si="88"/>
        <v>109.06438596002926</v>
      </c>
      <c r="Y94" s="4">
        <f t="shared" si="88"/>
        <v>112.07874204455675</v>
      </c>
      <c r="Z94" s="4">
        <f t="shared" si="88"/>
        <v>122.87813685086931</v>
      </c>
      <c r="AA94" s="4">
        <f t="shared" si="88"/>
        <v>130.77546299884915</v>
      </c>
      <c r="AB94" s="4">
        <f t="shared" si="88"/>
        <v>119.52091664679895</v>
      </c>
      <c r="AC94" s="4">
        <f t="shared" si="88"/>
        <v>109.62947443389781</v>
      </c>
      <c r="AD94" s="4">
        <f t="shared" si="88"/>
        <v>126.6791450842593</v>
      </c>
      <c r="AE94" s="4">
        <f t="shared" si="88"/>
        <v>105.07985917634906</v>
      </c>
      <c r="AF94" s="4">
        <f t="shared" si="88"/>
        <v>107.55770829795659</v>
      </c>
      <c r="AG94" s="4">
        <f t="shared" si="88"/>
        <v>95.914948713149172</v>
      </c>
      <c r="AI94" s="4">
        <f t="shared" si="89"/>
        <v>2.9097663618522915</v>
      </c>
      <c r="AJ94" s="4">
        <f t="shared" si="89"/>
        <v>-5.0415478575434776</v>
      </c>
      <c r="AK94" s="4">
        <f t="shared" si="89"/>
        <v>-5.2396143395292682</v>
      </c>
      <c r="AL94" s="4">
        <f t="shared" si="89"/>
        <v>0.23875534312833224</v>
      </c>
      <c r="AM94" s="4">
        <f t="shared" si="89"/>
        <v>-7.1641081927130585</v>
      </c>
      <c r="AN94" s="4">
        <f t="shared" si="89"/>
        <v>-6.1143859600292529</v>
      </c>
      <c r="AO94" s="4">
        <f t="shared" si="89"/>
        <v>-6.5617420445567518</v>
      </c>
      <c r="AP94" s="4">
        <f t="shared" si="89"/>
        <v>-3.4781368508693049</v>
      </c>
      <c r="AQ94" s="4">
        <f t="shared" si="89"/>
        <v>-3.3514629988491436</v>
      </c>
      <c r="AR94" s="4">
        <f t="shared" si="89"/>
        <v>-4.1039166467989503</v>
      </c>
      <c r="AS94" s="4">
        <f t="shared" si="89"/>
        <v>-6.4654744338978105</v>
      </c>
      <c r="AT94" s="4">
        <f t="shared" si="89"/>
        <v>-6.1221450842593015</v>
      </c>
      <c r="AU94" s="4">
        <f t="shared" si="89"/>
        <v>-8.0968591763490565</v>
      </c>
      <c r="AV94" s="4">
        <f t="shared" si="89"/>
        <v>-8.4017082979565885</v>
      </c>
      <c r="AW94" s="4">
        <f t="shared" si="89"/>
        <v>-2.9769487131491701</v>
      </c>
      <c r="AY94" s="2">
        <f t="shared" si="125"/>
        <v>69.365026969329364</v>
      </c>
      <c r="AZ94" s="2">
        <f t="shared" si="125"/>
        <v>72.077102771917495</v>
      </c>
      <c r="BA94" s="2">
        <f t="shared" si="125"/>
        <v>80.480693794903132</v>
      </c>
      <c r="BB94" s="2">
        <f t="shared" si="125"/>
        <v>79.118795810436225</v>
      </c>
      <c r="BC94" s="2">
        <f t="shared" si="125"/>
        <v>93.415096073378493</v>
      </c>
      <c r="BD94" s="2">
        <f t="shared" si="125"/>
        <v>85.010771180703301</v>
      </c>
      <c r="BE94" s="2">
        <f t="shared" si="125"/>
        <v>87.9198242658872</v>
      </c>
      <c r="BF94" s="2">
        <f t="shared" si="125"/>
        <v>93.076887275741029</v>
      </c>
      <c r="BG94" s="2">
        <f t="shared" si="125"/>
        <v>97.75997899587891</v>
      </c>
      <c r="BH94" s="2">
        <f t="shared" si="125"/>
        <v>93.435113566038041</v>
      </c>
      <c r="BI94" s="2">
        <f t="shared" si="125"/>
        <v>90.986562648911161</v>
      </c>
      <c r="BJ94" s="2">
        <f t="shared" si="125"/>
        <v>91.940538350721681</v>
      </c>
      <c r="BK94" s="2">
        <f t="shared" si="125"/>
        <v>91.121192591778893</v>
      </c>
      <c r="BL94" s="2">
        <f t="shared" si="125"/>
        <v>92.424707236385899</v>
      </c>
      <c r="BM94" s="2">
        <f t="shared" si="125"/>
        <v>91.708202287611144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90.216770168855518</v>
      </c>
      <c r="DL94" s="2">
        <f t="shared" si="90"/>
        <v>88.435131533101057</v>
      </c>
      <c r="DM94" s="2">
        <f t="shared" si="90"/>
        <v>95.761532074656287</v>
      </c>
      <c r="DN94" s="2">
        <f t="shared" si="90"/>
        <v>93.359525295086826</v>
      </c>
      <c r="DO94" s="2">
        <f t="shared" si="90"/>
        <v>98.285575958924781</v>
      </c>
      <c r="DP94" s="2">
        <f t="shared" si="90"/>
        <v>82.684515554213249</v>
      </c>
      <c r="DQ94" s="2">
        <f t="shared" si="90"/>
        <v>89.517043902439013</v>
      </c>
      <c r="DR94" s="2">
        <f t="shared" si="90"/>
        <v>97.203466790677325</v>
      </c>
      <c r="DS94" s="2">
        <f t="shared" si="90"/>
        <v>102.51045103402998</v>
      </c>
      <c r="DT94" s="2">
        <f t="shared" si="90"/>
        <v>95.911530139372843</v>
      </c>
      <c r="DU94" s="2">
        <f t="shared" si="90"/>
        <v>93.554186650558734</v>
      </c>
      <c r="DV94" s="2">
        <f t="shared" si="90"/>
        <v>99.778602895497386</v>
      </c>
      <c r="DW94" s="2">
        <f t="shared" si="90"/>
        <v>105.98645400696861</v>
      </c>
      <c r="DX94" s="2">
        <f t="shared" si="90"/>
        <v>105.3186866002215</v>
      </c>
      <c r="DY94" s="2">
        <f t="shared" si="90"/>
        <v>98.527281707317087</v>
      </c>
      <c r="EA94" s="2">
        <f t="shared" si="94"/>
        <v>67.664958497054499</v>
      </c>
      <c r="EB94" s="2">
        <f t="shared" si="91"/>
        <v>70.486831935531626</v>
      </c>
      <c r="EC94" s="2">
        <f t="shared" si="91"/>
        <v>78.875862143930533</v>
      </c>
      <c r="ED94" s="2">
        <f t="shared" si="91"/>
        <v>77.659300982091267</v>
      </c>
      <c r="EE94" s="2">
        <f t="shared" si="91"/>
        <v>92.852297547951935</v>
      </c>
      <c r="EF94" s="2">
        <f t="shared" si="91"/>
        <v>85.280529763246918</v>
      </c>
      <c r="EG94" s="2">
        <f t="shared" si="91"/>
        <v>87.719212386450636</v>
      </c>
      <c r="EH94" s="2">
        <f t="shared" si="91"/>
        <v>92.505585796481981</v>
      </c>
      <c r="EI94" s="2">
        <f t="shared" si="91"/>
        <v>97.090101628286661</v>
      </c>
      <c r="EJ94" s="2">
        <f t="shared" si="91"/>
        <v>93.115843121480282</v>
      </c>
      <c r="EK94" s="2">
        <f t="shared" si="91"/>
        <v>90.707703539823001</v>
      </c>
      <c r="EL94" s="2">
        <f t="shared" si="91"/>
        <v>91.107770092518109</v>
      </c>
      <c r="EM94" s="2">
        <f t="shared" si="91"/>
        <v>89.783711300826212</v>
      </c>
      <c r="EN94" s="2">
        <f t="shared" si="91"/>
        <v>91.131617540991485</v>
      </c>
      <c r="EO94" s="2">
        <f t="shared" si="91"/>
        <v>90.844388061488374</v>
      </c>
      <c r="EQ94" s="2">
        <f t="shared" si="92"/>
        <v>67.018977434747896</v>
      </c>
      <c r="ER94" s="2">
        <f t="shared" si="92"/>
        <v>70.579500575307179</v>
      </c>
      <c r="ES94" s="2">
        <f t="shared" si="92"/>
        <v>78.739897606234507</v>
      </c>
      <c r="ET94" s="2">
        <f t="shared" si="92"/>
        <v>77.894999704386279</v>
      </c>
      <c r="EU94" s="2">
        <f t="shared" si="92"/>
        <v>89.207077239599428</v>
      </c>
      <c r="EV94" s="2">
        <f t="shared" si="92"/>
        <v>84.901451023077811</v>
      </c>
      <c r="EW94" s="2">
        <f t="shared" si="92"/>
        <v>87.047847586661959</v>
      </c>
      <c r="EX94" s="2">
        <f t="shared" si="92"/>
        <v>90.442676177221884</v>
      </c>
      <c r="EY94" s="2">
        <f t="shared" si="92"/>
        <v>94.641328191117807</v>
      </c>
      <c r="EZ94" s="2">
        <f t="shared" si="92"/>
        <v>91.915042000680501</v>
      </c>
      <c r="FA94" s="2">
        <f t="shared" si="92"/>
        <v>90.234591495922544</v>
      </c>
      <c r="FB94" s="2">
        <f t="shared" si="92"/>
        <v>90.591740305632911</v>
      </c>
      <c r="FC94" s="2">
        <f t="shared" si="92"/>
        <v>89.871713136422159</v>
      </c>
      <c r="FD94" s="2">
        <f t="shared" si="92"/>
        <v>92.036502946699187</v>
      </c>
      <c r="FE94" s="2">
        <f t="shared" si="92"/>
        <v>92.588858258563064</v>
      </c>
      <c r="FG94" s="2">
        <f t="shared" si="93"/>
        <v>0.92461043734397108</v>
      </c>
      <c r="FH94" s="2">
        <f t="shared" si="93"/>
        <v>0.91139815613768294</v>
      </c>
      <c r="FI94" s="2">
        <f t="shared" si="93"/>
        <v>0.90495712492269686</v>
      </c>
      <c r="FJ94" s="2">
        <f t="shared" si="93"/>
        <v>0.90704297275384582</v>
      </c>
      <c r="FK94" s="2">
        <f t="shared" si="93"/>
        <v>0.89627913556824346</v>
      </c>
      <c r="FL94" s="2">
        <f t="shared" si="93"/>
        <v>0.89611955286271949</v>
      </c>
      <c r="FM94" s="2">
        <f t="shared" si="93"/>
        <v>0.8883208792653442</v>
      </c>
      <c r="FN94" s="2">
        <f t="shared" si="93"/>
        <v>0.87828667994298282</v>
      </c>
      <c r="FO94" s="2">
        <f t="shared" si="93"/>
        <v>0.87628886570921616</v>
      </c>
      <c r="FP94" s="2">
        <f t="shared" si="93"/>
        <v>0.88570528626279155</v>
      </c>
      <c r="FQ94" s="2">
        <f t="shared" si="93"/>
        <v>0.90200060938983118</v>
      </c>
      <c r="FR94" s="2">
        <f t="shared" si="93"/>
        <v>0.90394684320242225</v>
      </c>
      <c r="FS94" s="2">
        <f t="shared" si="93"/>
        <v>0.91745437162756116</v>
      </c>
      <c r="FT94" s="2">
        <f t="shared" si="93"/>
        <v>0.90886237093052413</v>
      </c>
      <c r="FU94" s="2">
        <f t="shared" si="93"/>
        <v>0.88759297629376122</v>
      </c>
      <c r="FW94" s="2">
        <f t="shared" si="127"/>
        <v>1.590553799952678E-4</v>
      </c>
      <c r="FX94" s="2">
        <f t="shared" si="127"/>
        <v>1.9853370003046044E-4</v>
      </c>
      <c r="FY94" s="2">
        <f t="shared" si="127"/>
        <v>2.2775681414414914E-4</v>
      </c>
      <c r="FZ94" s="2">
        <f t="shared" si="127"/>
        <v>2.0640379641960357E-4</v>
      </c>
      <c r="GA94" s="2">
        <f t="shared" si="127"/>
        <v>2.045988979681582E-4</v>
      </c>
      <c r="GB94" s="2">
        <f t="shared" si="127"/>
        <v>2.2018046810764921E-4</v>
      </c>
      <c r="GC94" s="2">
        <f t="shared" si="127"/>
        <v>2.5077796469615655E-4</v>
      </c>
      <c r="GD94" s="2">
        <f t="shared" si="127"/>
        <v>2.3908646923375827E-4</v>
      </c>
      <c r="GE94" s="2">
        <f t="shared" si="127"/>
        <v>2.7777402119064635E-4</v>
      </c>
      <c r="GF94" s="2">
        <f t="shared" si="127"/>
        <v>2.1802348996521206E-4</v>
      </c>
      <c r="GG94" s="2">
        <f t="shared" si="127"/>
        <v>1.9974369133863719E-4</v>
      </c>
      <c r="GH94" s="2">
        <f t="shared" si="127"/>
        <v>1.7945589371841353E-4</v>
      </c>
      <c r="GI94" s="2">
        <f t="shared" si="127"/>
        <v>1.7855215283861853E-4</v>
      </c>
      <c r="GJ94" s="2">
        <f t="shared" si="127"/>
        <v>1.258257571193606E-4</v>
      </c>
      <c r="GK94" s="2">
        <f t="shared" si="127"/>
        <v>1.1637799483212438E-4</v>
      </c>
      <c r="GM94" s="86">
        <f t="shared" si="128"/>
        <v>0.43538327485737671</v>
      </c>
      <c r="GN94" s="86">
        <f t="shared" si="128"/>
        <v>0.22694451020753637</v>
      </c>
      <c r="GO94" s="86">
        <f t="shared" si="128"/>
        <v>0.23189615138516545</v>
      </c>
      <c r="GP94" s="86">
        <f t="shared" si="128"/>
        <v>0.26350020437434507</v>
      </c>
      <c r="GQ94" s="86">
        <f t="shared" si="128"/>
        <v>0.21542716051532307</v>
      </c>
      <c r="GR94" s="86">
        <f t="shared" si="128"/>
        <v>0.13422830200533756</v>
      </c>
      <c r="GS94" s="86">
        <f t="shared" si="128"/>
        <v>0.15132943783045513</v>
      </c>
      <c r="GT94" s="86">
        <f t="shared" si="128"/>
        <v>0.22085713749852426</v>
      </c>
      <c r="GU94" s="86">
        <f t="shared" si="128"/>
        <v>0.2519639513359887</v>
      </c>
      <c r="GV94" s="86">
        <f t="shared" si="128"/>
        <v>0.17685865197392436</v>
      </c>
      <c r="GW94" s="86">
        <f t="shared" si="128"/>
        <v>0.11553015168069679</v>
      </c>
      <c r="GX94" s="86">
        <f t="shared" si="128"/>
        <v>0.22441977166831376</v>
      </c>
      <c r="GY94" s="86">
        <f t="shared" si="128"/>
        <v>9.1765895898098249E-2</v>
      </c>
      <c r="GZ94" s="86">
        <f t="shared" si="128"/>
        <v>0.1178817489512293</v>
      </c>
      <c r="HA94" s="86">
        <f t="shared" si="128"/>
        <v>5.2799056895036639E-2</v>
      </c>
      <c r="HC94" s="86">
        <f t="shared" si="73"/>
        <v>6.5702104134909602E-3</v>
      </c>
      <c r="HD94" s="86">
        <f t="shared" si="73"/>
        <v>3.942288147132952E-3</v>
      </c>
      <c r="HE94" s="86">
        <f t="shared" si="73"/>
        <v>2.7512126045421124E-3</v>
      </c>
      <c r="HF94" s="86">
        <f t="shared" si="73"/>
        <v>3.9842006122469548E-3</v>
      </c>
      <c r="HG94" s="86">
        <f t="shared" si="87"/>
        <v>9.9856037911655645E-3</v>
      </c>
      <c r="HH94" s="86">
        <f t="shared" si="87"/>
        <v>1.4513472273309663E-2</v>
      </c>
      <c r="HI94" s="86">
        <f t="shared" si="87"/>
        <v>1.0181657288788788E-2</v>
      </c>
      <c r="HJ94" s="86">
        <f t="shared" si="87"/>
        <v>5.7624285177564939E-3</v>
      </c>
      <c r="HK94" s="86">
        <f t="shared" si="87"/>
        <v>5.5753718866537036E-3</v>
      </c>
      <c r="HL94" s="86">
        <f t="shared" si="87"/>
        <v>9.5652592366818924E-3</v>
      </c>
      <c r="HM94" s="86">
        <f t="shared" si="87"/>
        <v>8.714737338199368E-3</v>
      </c>
      <c r="HN94" s="86">
        <f t="shared" si="87"/>
        <v>3.4116703595545241E-3</v>
      </c>
      <c r="HO94" s="86">
        <f t="shared" si="87"/>
        <v>4.1548969562702678E-3</v>
      </c>
      <c r="HP94" s="86">
        <f t="shared" si="87"/>
        <v>3.6663918258765024E-3</v>
      </c>
      <c r="HQ94" s="86">
        <f t="shared" si="87"/>
        <v>9.6808964223878764E-4</v>
      </c>
      <c r="HS94" s="86">
        <f t="shared" si="129"/>
        <v>1.3219584074239728E-19</v>
      </c>
      <c r="HT94" s="86">
        <f t="shared" si="129"/>
        <v>2.0576996501703357E-22</v>
      </c>
      <c r="HU94" s="86">
        <f t="shared" si="129"/>
        <v>1.6428493654610117E-23</v>
      </c>
      <c r="HV94" s="86">
        <f t="shared" si="129"/>
        <v>1.0029238357385899E-21</v>
      </c>
      <c r="HW94" s="86">
        <f t="shared" si="129"/>
        <v>1.3277985719743017E-18</v>
      </c>
      <c r="HX94" s="86">
        <f t="shared" si="129"/>
        <v>1.4468900289489999E-18</v>
      </c>
      <c r="HY94" s="86">
        <f t="shared" si="129"/>
        <v>5.0902737253398657E-21</v>
      </c>
      <c r="HZ94" s="86">
        <f t="shared" si="129"/>
        <v>5.490702407374395E-24</v>
      </c>
      <c r="IA94" s="86">
        <f t="shared" si="129"/>
        <v>4.045369425503162E-24</v>
      </c>
      <c r="IB94" s="86">
        <f t="shared" si="129"/>
        <v>1.4110144221986978E-21</v>
      </c>
      <c r="IC94" s="86">
        <f t="shared" si="129"/>
        <v>8.5719269314846581E-21</v>
      </c>
      <c r="ID94" s="86">
        <f t="shared" si="129"/>
        <v>4.5890499174483982E-23</v>
      </c>
      <c r="IE94" s="86">
        <f t="shared" si="129"/>
        <v>3.6053401002063129E-23</v>
      </c>
      <c r="IF94" s="86">
        <f t="shared" si="129"/>
        <v>1.573492534563482E-15</v>
      </c>
      <c r="IG94" s="86">
        <f t="shared" si="129"/>
        <v>6.1355610589562744E-14</v>
      </c>
      <c r="II94" s="86">
        <f t="shared" si="130"/>
        <v>7.3355974134215174E-83</v>
      </c>
      <c r="IJ94" s="86">
        <f t="shared" si="130"/>
        <v>2.779849028979511E-96</v>
      </c>
      <c r="IK94" s="86">
        <f t="shared" si="130"/>
        <v>7.5063031694806947E-101</v>
      </c>
      <c r="IL94" s="86">
        <f t="shared" si="130"/>
        <v>1.1905335601367388E-92</v>
      </c>
      <c r="IM94" s="86">
        <f t="shared" si="130"/>
        <v>3.7493793993716687E-80</v>
      </c>
      <c r="IN94" s="86">
        <f t="shared" si="130"/>
        <v>6.7328488167513244E-81</v>
      </c>
      <c r="IO94" s="86">
        <f t="shared" si="130"/>
        <v>1.0432071014801291E-92</v>
      </c>
      <c r="IP94" s="86">
        <f t="shared" si="130"/>
        <v>1.5132660976887221E-109</v>
      </c>
      <c r="IQ94" s="86">
        <f t="shared" si="130"/>
        <v>2.8045260601950593E-105</v>
      </c>
      <c r="IR94" s="86">
        <f t="shared" si="130"/>
        <v>1.7421757218132967E-93</v>
      </c>
      <c r="IS94" s="86">
        <f t="shared" si="130"/>
        <v>4.847990575946843E-90</v>
      </c>
      <c r="IT94" s="86">
        <f t="shared" si="130"/>
        <v>1.8097353315788219E-98</v>
      </c>
      <c r="IU94" s="86">
        <f t="shared" si="130"/>
        <v>4.2099621033896311E-100</v>
      </c>
      <c r="IV94" s="86">
        <f t="shared" si="130"/>
        <v>1.0683300266978552E-46</v>
      </c>
      <c r="IW94" s="86">
        <f t="shared" si="130"/>
        <v>2.7193307632805529E-48</v>
      </c>
      <c r="IY94" s="86">
        <f t="shared" si="131"/>
        <v>0.4419534852708677</v>
      </c>
      <c r="IZ94" s="86">
        <f t="shared" si="131"/>
        <v>0.23088679835466933</v>
      </c>
      <c r="JA94" s="86">
        <f t="shared" si="131"/>
        <v>0.23464736398970756</v>
      </c>
      <c r="JB94" s="86">
        <f t="shared" si="131"/>
        <v>0.26748440498659204</v>
      </c>
      <c r="JC94" s="86">
        <f t="shared" si="131"/>
        <v>0.22541276430648863</v>
      </c>
      <c r="JD94" s="86">
        <f t="shared" si="131"/>
        <v>0.14874177427864721</v>
      </c>
      <c r="JE94" s="86">
        <f t="shared" si="131"/>
        <v>0.16151109511924391</v>
      </c>
      <c r="JF94" s="86">
        <f t="shared" si="131"/>
        <v>0.22661956601628075</v>
      </c>
      <c r="JG94" s="86">
        <f t="shared" si="131"/>
        <v>0.25753932322264239</v>
      </c>
      <c r="JH94" s="86">
        <f t="shared" si="131"/>
        <v>0.18642391121060625</v>
      </c>
      <c r="JI94" s="86">
        <f t="shared" si="131"/>
        <v>0.12424488901889616</v>
      </c>
      <c r="JJ94" s="86">
        <f t="shared" si="131"/>
        <v>0.22783144202786829</v>
      </c>
      <c r="JK94" s="86">
        <f t="shared" si="131"/>
        <v>9.5920792854368511E-2</v>
      </c>
      <c r="JL94" s="86">
        <f t="shared" si="131"/>
        <v>0.12154814077710736</v>
      </c>
      <c r="JM94" s="86">
        <f t="shared" si="131"/>
        <v>5.3767146537336781E-2</v>
      </c>
    </row>
    <row r="95" spans="2:273" x14ac:dyDescent="0.25">
      <c r="B95" s="2">
        <v>68</v>
      </c>
      <c r="C95" s="37">
        <v>124.61199999999999</v>
      </c>
      <c r="D95" s="37">
        <v>81.632999999999996</v>
      </c>
      <c r="E95" s="37">
        <v>90.082999999999998</v>
      </c>
      <c r="F95" s="37">
        <v>95.114999999999995</v>
      </c>
      <c r="G95" s="37">
        <v>103.59699999999999</v>
      </c>
      <c r="H95" s="37">
        <v>101.117</v>
      </c>
      <c r="I95" s="37">
        <v>101.828</v>
      </c>
      <c r="J95" s="37">
        <v>110.95</v>
      </c>
      <c r="K95" s="37">
        <v>119.831</v>
      </c>
      <c r="L95" s="37">
        <v>108.883</v>
      </c>
      <c r="M95" s="37">
        <v>100.623</v>
      </c>
      <c r="N95" s="37">
        <v>98.835999999999999</v>
      </c>
      <c r="O95" s="37">
        <v>93.254000000000005</v>
      </c>
      <c r="P95" s="37">
        <v>93.733999999999995</v>
      </c>
      <c r="Q95" s="37">
        <v>91.718999999999994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122.58344938133628</v>
      </c>
      <c r="T95" s="4">
        <f t="shared" si="132"/>
        <v>93.883552549597965</v>
      </c>
      <c r="U95" s="4">
        <f t="shared" si="132"/>
        <v>100.67401587157978</v>
      </c>
      <c r="V95" s="4">
        <f t="shared" si="132"/>
        <v>105.2772038495784</v>
      </c>
      <c r="W95" s="4">
        <f t="shared" si="132"/>
        <v>115.06133697140389</v>
      </c>
      <c r="X95" s="4">
        <f t="shared" si="132"/>
        <v>101.92450867023386</v>
      </c>
      <c r="Y95" s="4">
        <f t="shared" si="132"/>
        <v>104.35465884886305</v>
      </c>
      <c r="Z95" s="4">
        <f t="shared" si="132"/>
        <v>113.02208506820838</v>
      </c>
      <c r="AA95" s="4">
        <f t="shared" si="132"/>
        <v>120.66295544642504</v>
      </c>
      <c r="AB95" s="4">
        <f t="shared" si="132"/>
        <v>110.79552996599925</v>
      </c>
      <c r="AC95" s="4">
        <f t="shared" si="132"/>
        <v>102.37590200892767</v>
      </c>
      <c r="AD95" s="4">
        <f t="shared" si="132"/>
        <v>109.7137392482289</v>
      </c>
      <c r="AE95" s="4">
        <f t="shared" si="132"/>
        <v>97.614224965592669</v>
      </c>
      <c r="AF95" s="4">
        <f t="shared" si="132"/>
        <v>99.399240734754429</v>
      </c>
      <c r="AG95" s="4">
        <f t="shared" si="132"/>
        <v>93.335213397277414</v>
      </c>
      <c r="AI95" s="4">
        <f t="shared" ref="AI95:AW111" si="133">IF(OR($B95 &lt; C$230, $B95 &gt; C$233), 0, C95-S95)</f>
        <v>2.028550618663715</v>
      </c>
      <c r="AJ95" s="4">
        <f t="shared" si="133"/>
        <v>-12.25055254959797</v>
      </c>
      <c r="AK95" s="4">
        <f t="shared" si="133"/>
        <v>-10.591015871579785</v>
      </c>
      <c r="AL95" s="4">
        <f t="shared" si="133"/>
        <v>-10.162203849578404</v>
      </c>
      <c r="AM95" s="4">
        <f t="shared" si="133"/>
        <v>-11.464336971403895</v>
      </c>
      <c r="AN95" s="4">
        <f t="shared" si="133"/>
        <v>-0.80750867023385808</v>
      </c>
      <c r="AO95" s="4">
        <f t="shared" si="133"/>
        <v>-2.5266588488630504</v>
      </c>
      <c r="AP95" s="4">
        <f t="shared" si="133"/>
        <v>-2.0720850682083807</v>
      </c>
      <c r="AQ95" s="4">
        <f t="shared" si="133"/>
        <v>-0.8319554464250416</v>
      </c>
      <c r="AR95" s="4">
        <f t="shared" si="133"/>
        <v>-1.912529965999255</v>
      </c>
      <c r="AS95" s="4">
        <f t="shared" si="133"/>
        <v>-1.7529020089276628</v>
      </c>
      <c r="AT95" s="4">
        <f t="shared" si="133"/>
        <v>-10.877739248228906</v>
      </c>
      <c r="AU95" s="4">
        <f t="shared" si="133"/>
        <v>-4.3602249655926641</v>
      </c>
      <c r="AV95" s="4">
        <f t="shared" si="133"/>
        <v>-5.665240734754434</v>
      </c>
      <c r="AW95" s="4">
        <f t="shared" si="133"/>
        <v>-1.61621339727742</v>
      </c>
      <c r="AY95" s="2">
        <f t="shared" si="125"/>
        <v>69.128140292907148</v>
      </c>
      <c r="AZ95" s="2">
        <f t="shared" si="125"/>
        <v>71.856528071356763</v>
      </c>
      <c r="BA95" s="2">
        <f t="shared" si="125"/>
        <v>80.246587390289662</v>
      </c>
      <c r="BB95" s="2">
        <f t="shared" si="125"/>
        <v>78.935057750994218</v>
      </c>
      <c r="BC95" s="2">
        <f t="shared" si="125"/>
        <v>93.191912216593053</v>
      </c>
      <c r="BD95" s="2">
        <f t="shared" si="125"/>
        <v>84.909117605128884</v>
      </c>
      <c r="BE95" s="2">
        <f t="shared" si="125"/>
        <v>87.785213965893533</v>
      </c>
      <c r="BF95" s="2">
        <f t="shared" si="125"/>
        <v>92.872638615257131</v>
      </c>
      <c r="BG95" s="2">
        <f t="shared" si="125"/>
        <v>97.5216943506571</v>
      </c>
      <c r="BH95" s="2">
        <f t="shared" si="125"/>
        <v>93.262800752452563</v>
      </c>
      <c r="BI95" s="2">
        <f t="shared" si="125"/>
        <v>90.847418925109793</v>
      </c>
      <c r="BJ95" s="2">
        <f t="shared" si="125"/>
        <v>91.76891394615123</v>
      </c>
      <c r="BK95" s="2">
        <f t="shared" si="125"/>
        <v>90.936283855190837</v>
      </c>
      <c r="BL95" s="2">
        <f t="shared" si="125"/>
        <v>92.262971588249314</v>
      </c>
      <c r="BM95" s="2">
        <f t="shared" si="125"/>
        <v>91.579344874732442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90.544294277673529</v>
      </c>
      <c r="DL95" s="2">
        <f t="shared" si="134"/>
        <v>88.669940766550525</v>
      </c>
      <c r="DM95" s="2">
        <f t="shared" si="134"/>
        <v>96.01218202198632</v>
      </c>
      <c r="DN95" s="2">
        <f t="shared" si="134"/>
        <v>93.560991788887989</v>
      </c>
      <c r="DO95" s="2">
        <f t="shared" si="134"/>
        <v>98.464963606161263</v>
      </c>
      <c r="DP95" s="2">
        <f t="shared" si="134"/>
        <v>82.394879643612214</v>
      </c>
      <c r="DQ95" s="2">
        <f t="shared" si="134"/>
        <v>89.395128048780478</v>
      </c>
      <c r="DR95" s="2">
        <f t="shared" si="134"/>
        <v>97.142477404530041</v>
      </c>
      <c r="DS95" s="2">
        <f t="shared" si="134"/>
        <v>102.46649141043878</v>
      </c>
      <c r="DT95" s="2">
        <f t="shared" si="134"/>
        <v>95.776565156794447</v>
      </c>
      <c r="DU95" s="2">
        <f t="shared" si="134"/>
        <v>93.426706886137111</v>
      </c>
      <c r="DV95" s="2">
        <f t="shared" si="134"/>
        <v>99.819068497960728</v>
      </c>
      <c r="DW95" s="2">
        <f t="shared" si="134"/>
        <v>106.16679163763064</v>
      </c>
      <c r="DX95" s="2">
        <f t="shared" si="134"/>
        <v>105.50144739756368</v>
      </c>
      <c r="DY95" s="2">
        <f t="shared" si="134"/>
        <v>98.644574390243918</v>
      </c>
      <c r="EA95" s="2">
        <f t="shared" si="94"/>
        <v>67.535706247304134</v>
      </c>
      <c r="EB95" s="2">
        <f t="shared" si="91"/>
        <v>70.36580604133546</v>
      </c>
      <c r="EC95" s="2">
        <f t="shared" si="91"/>
        <v>78.736537279766821</v>
      </c>
      <c r="ED95" s="2">
        <f t="shared" si="91"/>
        <v>77.567971068746374</v>
      </c>
      <c r="EE95" s="2">
        <f t="shared" si="91"/>
        <v>92.636271917375112</v>
      </c>
      <c r="EF95" s="2">
        <f t="shared" si="91"/>
        <v>85.175028466741836</v>
      </c>
      <c r="EG95" s="2">
        <f t="shared" si="91"/>
        <v>87.600826346703556</v>
      </c>
      <c r="EH95" s="2">
        <f t="shared" si="91"/>
        <v>92.333582936051272</v>
      </c>
      <c r="EI95" s="2">
        <f t="shared" si="91"/>
        <v>96.885853389757699</v>
      </c>
      <c r="EJ95" s="2">
        <f t="shared" si="91"/>
        <v>92.96727133950121</v>
      </c>
      <c r="EK95" s="2">
        <f t="shared" si="91"/>
        <v>90.591956415929204</v>
      </c>
      <c r="EL95" s="2">
        <f t="shared" si="91"/>
        <v>90.988882381335486</v>
      </c>
      <c r="EM95" s="2">
        <f t="shared" ref="EM95:EO158" si="135">CQ$228*$B95+CQ$229</f>
        <v>89.686513288324861</v>
      </c>
      <c r="EN95" s="2">
        <f t="shared" si="135"/>
        <v>91.052135897004362</v>
      </c>
      <c r="EO95" s="2">
        <f t="shared" si="135"/>
        <v>90.76307464263482</v>
      </c>
      <c r="EQ95" s="2">
        <f t="shared" ref="EQ95:FE111" si="136">CU$228*$B95+CU$229</f>
        <v>66.900467152191482</v>
      </c>
      <c r="ER95" s="2">
        <f t="shared" si="136"/>
        <v>70.455348271967225</v>
      </c>
      <c r="ES95" s="2">
        <f t="shared" si="136"/>
        <v>78.602382801509506</v>
      </c>
      <c r="ET95" s="2">
        <f t="shared" si="136"/>
        <v>77.797930612987415</v>
      </c>
      <c r="EU95" s="2">
        <f t="shared" si="136"/>
        <v>89.068217844265504</v>
      </c>
      <c r="EV95" s="2">
        <f t="shared" si="136"/>
        <v>84.803883243073869</v>
      </c>
      <c r="EW95" s="2">
        <f t="shared" si="136"/>
        <v>86.945166181803003</v>
      </c>
      <c r="EX95" s="2">
        <f t="shared" si="136"/>
        <v>90.31616997017781</v>
      </c>
      <c r="EY95" s="2">
        <f t="shared" si="136"/>
        <v>94.493149017597602</v>
      </c>
      <c r="EZ95" s="2">
        <f t="shared" si="136"/>
        <v>91.79314603732557</v>
      </c>
      <c r="FA95" s="2">
        <f t="shared" si="136"/>
        <v>90.12950545300319</v>
      </c>
      <c r="FB95" s="2">
        <f t="shared" si="136"/>
        <v>90.482967244650496</v>
      </c>
      <c r="FC95" s="2">
        <f t="shared" si="136"/>
        <v>89.772176451570999</v>
      </c>
      <c r="FD95" s="2">
        <f t="shared" si="136"/>
        <v>91.933870172933965</v>
      </c>
      <c r="FE95" s="2">
        <f t="shared" si="136"/>
        <v>92.454191713958863</v>
      </c>
      <c r="FG95" s="2">
        <f t="shared" ref="FG95:FU111" si="137">POWER(10,($B95-C$231)/C$229)/(1+POWER(10,($B95-C$231)/C$229))</f>
        <v>0.93078476488954975</v>
      </c>
      <c r="FH95" s="2">
        <f t="shared" si="137"/>
        <v>0.91855924573788394</v>
      </c>
      <c r="FI95" s="2">
        <f t="shared" si="137"/>
        <v>0.91258887093544105</v>
      </c>
      <c r="FJ95" s="2">
        <f t="shared" si="137"/>
        <v>0.91452304956073371</v>
      </c>
      <c r="FK95" s="2">
        <f t="shared" si="137"/>
        <v>0.90453419668331658</v>
      </c>
      <c r="FL95" s="2">
        <f t="shared" si="137"/>
        <v>0.90438596010369832</v>
      </c>
      <c r="FM95" s="2">
        <f t="shared" si="137"/>
        <v>0.89713663918656561</v>
      </c>
      <c r="FN95" s="2">
        <f t="shared" si="137"/>
        <v>0.88779447301084657</v>
      </c>
      <c r="FO95" s="2">
        <f t="shared" si="137"/>
        <v>0.88593245207143567</v>
      </c>
      <c r="FP95" s="2">
        <f t="shared" si="137"/>
        <v>0.89470304270898759</v>
      </c>
      <c r="FQ95" s="2">
        <f t="shared" si="137"/>
        <v>0.90984610694012158</v>
      </c>
      <c r="FR95" s="2">
        <f t="shared" si="137"/>
        <v>0.91165179290172749</v>
      </c>
      <c r="FS95" s="2">
        <f t="shared" si="137"/>
        <v>0.92416670582519167</v>
      </c>
      <c r="FT95" s="2">
        <f t="shared" si="137"/>
        <v>0.91620956859918223</v>
      </c>
      <c r="FU95" s="2">
        <f t="shared" si="137"/>
        <v>0.89645949830868521</v>
      </c>
      <c r="FW95" s="2">
        <f t="shared" si="127"/>
        <v>1.743980799399437E-4</v>
      </c>
      <c r="FX95" s="2">
        <f t="shared" si="127"/>
        <v>2.1768370373165583E-4</v>
      </c>
      <c r="FY95" s="2">
        <f t="shared" si="127"/>
        <v>2.4972489338552219E-4</v>
      </c>
      <c r="FZ95" s="2">
        <f t="shared" si="127"/>
        <v>2.26312755703916E-4</v>
      </c>
      <c r="GA95" s="2">
        <f t="shared" si="127"/>
        <v>2.2433380237746903E-4</v>
      </c>
      <c r="GB95" s="2">
        <f t="shared" si="127"/>
        <v>2.4141795414813066E-4</v>
      </c>
      <c r="GC95" s="2">
        <f t="shared" si="127"/>
        <v>2.7496591767055126E-4</v>
      </c>
      <c r="GD95" s="2">
        <f t="shared" si="127"/>
        <v>2.6214705365824805E-4</v>
      </c>
      <c r="GE95" s="2">
        <f t="shared" si="127"/>
        <v>3.0456499561166815E-4</v>
      </c>
      <c r="GF95" s="2">
        <f t="shared" si="127"/>
        <v>2.3905297463098802E-4</v>
      </c>
      <c r="GG95" s="2">
        <f t="shared" si="127"/>
        <v>2.1901038184038654E-4</v>
      </c>
      <c r="GH95" s="2">
        <f t="shared" si="127"/>
        <v>1.9676606790639149E-4</v>
      </c>
      <c r="GI95" s="2">
        <f t="shared" si="127"/>
        <v>1.9577516996261462E-4</v>
      </c>
      <c r="GJ95" s="2">
        <f t="shared" si="127"/>
        <v>1.3796352439437434E-4</v>
      </c>
      <c r="GK95" s="2">
        <f t="shared" si="127"/>
        <v>1.2760450110873249E-4</v>
      </c>
      <c r="GM95" s="86">
        <f t="shared" si="128"/>
        <v>0.37897641969734419</v>
      </c>
      <c r="GN95" s="86">
        <f t="shared" si="128"/>
        <v>0.13664229780650283</v>
      </c>
      <c r="GO95" s="86">
        <f t="shared" si="128"/>
        <v>0.13917118265526121</v>
      </c>
      <c r="GP95" s="86">
        <f t="shared" si="128"/>
        <v>0.16882641681043742</v>
      </c>
      <c r="GQ95" s="86">
        <f t="shared" si="128"/>
        <v>0.1405296752636265</v>
      </c>
      <c r="GR95" s="86">
        <f t="shared" si="128"/>
        <v>7.0903041531470853E-2</v>
      </c>
      <c r="GS95" s="86">
        <f t="shared" si="128"/>
        <v>8.6119821116996315E-2</v>
      </c>
      <c r="GT95" s="86">
        <f t="shared" si="128"/>
        <v>0.14963672439694223</v>
      </c>
      <c r="GU95" s="86">
        <f t="shared" si="128"/>
        <v>0.18312392404104538</v>
      </c>
      <c r="GV95" s="86">
        <f t="shared" si="128"/>
        <v>0.10553937796564967</v>
      </c>
      <c r="GW95" s="86">
        <f t="shared" si="128"/>
        <v>5.2797066018979898E-2</v>
      </c>
      <c r="GX95" s="86">
        <f t="shared" si="128"/>
        <v>0.11529533663649585</v>
      </c>
      <c r="GY95" s="86">
        <f t="shared" si="128"/>
        <v>3.0859503113157917E-2</v>
      </c>
      <c r="GZ95" s="86">
        <f t="shared" si="128"/>
        <v>4.6450181298578475E-2</v>
      </c>
      <c r="HA95" s="86">
        <f t="shared" si="128"/>
        <v>1.8625049138322018E-2</v>
      </c>
      <c r="HC95" s="86">
        <f t="shared" si="73"/>
        <v>9.3635771337693338E-3</v>
      </c>
      <c r="HD95" s="86">
        <f t="shared" si="73"/>
        <v>5.9508005824779782E-3</v>
      </c>
      <c r="HE95" s="86">
        <f t="shared" si="73"/>
        <v>4.281998482599577E-3</v>
      </c>
      <c r="HF95" s="86">
        <f t="shared" si="73"/>
        <v>5.9754971914965553E-3</v>
      </c>
      <c r="HG95" s="86">
        <f t="shared" si="87"/>
        <v>1.4070064169367782E-2</v>
      </c>
      <c r="HH95" s="86">
        <f t="shared" si="87"/>
        <v>2.0243376063015316E-2</v>
      </c>
      <c r="HI95" s="86">
        <f t="shared" si="87"/>
        <v>1.4842148385398121E-2</v>
      </c>
      <c r="HJ95" s="86">
        <f t="shared" si="87"/>
        <v>8.8810958383189632E-3</v>
      </c>
      <c r="HK95" s="86">
        <f t="shared" si="87"/>
        <v>8.5974860798864825E-3</v>
      </c>
      <c r="HL95" s="86">
        <f t="shared" si="87"/>
        <v>1.3915933528843702E-2</v>
      </c>
      <c r="HM95" s="86">
        <f t="shared" si="87"/>
        <v>1.2590694466203384E-2</v>
      </c>
      <c r="HN95" s="86">
        <f t="shared" si="87"/>
        <v>5.1777005017412088E-3</v>
      </c>
      <c r="HO95" s="86">
        <f t="shared" si="87"/>
        <v>6.2779271451432004E-3</v>
      </c>
      <c r="HP95" s="86">
        <f t="shared" si="87"/>
        <v>5.5719334063751647E-3</v>
      </c>
      <c r="HQ95" s="86">
        <f t="shared" si="87"/>
        <v>1.6861832487627096E-3</v>
      </c>
      <c r="HS95" s="86">
        <f t="shared" si="129"/>
        <v>4.7198316395964101E-19</v>
      </c>
      <c r="HT95" s="86">
        <f t="shared" si="129"/>
        <v>9.34270647384408E-22</v>
      </c>
      <c r="HU95" s="86">
        <f t="shared" si="129"/>
        <v>8.2566016879313668E-23</v>
      </c>
      <c r="HV95" s="86">
        <f t="shared" si="129"/>
        <v>4.3447781484559183E-21</v>
      </c>
      <c r="HW95" s="86">
        <f t="shared" si="129"/>
        <v>4.6458798156880265E-18</v>
      </c>
      <c r="HX95" s="86">
        <f t="shared" si="129"/>
        <v>5.1412491701650056E-18</v>
      </c>
      <c r="HY95" s="86">
        <f t="shared" si="129"/>
        <v>2.2238884785507584E-20</v>
      </c>
      <c r="HZ95" s="86">
        <f t="shared" si="129"/>
        <v>3.039772679862775E-23</v>
      </c>
      <c r="IA95" s="86">
        <f t="shared" si="129"/>
        <v>2.2429066703357384E-23</v>
      </c>
      <c r="IB95" s="86">
        <f t="shared" si="129"/>
        <v>6.1788649473802136E-21</v>
      </c>
      <c r="IC95" s="86">
        <f t="shared" si="129"/>
        <v>3.4977385096298589E-20</v>
      </c>
      <c r="ID95" s="86">
        <f t="shared" si="129"/>
        <v>2.1314743335738761E-22</v>
      </c>
      <c r="IE95" s="86">
        <f t="shared" si="129"/>
        <v>1.7010136058139169E-22</v>
      </c>
      <c r="IF95" s="86">
        <f t="shared" si="129"/>
        <v>4.1479799353925577E-15</v>
      </c>
      <c r="IG95" s="86">
        <f t="shared" si="129"/>
        <v>1.4293641139082152E-13</v>
      </c>
      <c r="II95" s="86">
        <f t="shared" si="130"/>
        <v>3.6456972698643546E-81</v>
      </c>
      <c r="IJ95" s="86">
        <f t="shared" si="130"/>
        <v>2.9648953701490201E-94</v>
      </c>
      <c r="IK95" s="86">
        <f t="shared" si="130"/>
        <v>1.0864540223531428E-98</v>
      </c>
      <c r="IL95" s="86">
        <f t="shared" si="130"/>
        <v>1.0832863143630859E-90</v>
      </c>
      <c r="IM95" s="86">
        <f t="shared" si="130"/>
        <v>1.8283754007129917E-78</v>
      </c>
      <c r="IN95" s="86">
        <f t="shared" si="130"/>
        <v>3.5246913125242066E-79</v>
      </c>
      <c r="IO95" s="86">
        <f t="shared" si="130"/>
        <v>1.0578032310234428E-90</v>
      </c>
      <c r="IP95" s="86">
        <f t="shared" si="130"/>
        <v>3.4966184666320722E-107</v>
      </c>
      <c r="IQ95" s="86">
        <f t="shared" si="130"/>
        <v>5.7461649973669814E-103</v>
      </c>
      <c r="IR95" s="86">
        <f t="shared" si="130"/>
        <v>1.7015600830941221E-91</v>
      </c>
      <c r="IS95" s="86">
        <f t="shared" si="130"/>
        <v>3.8112074537987826E-88</v>
      </c>
      <c r="IT95" s="86">
        <f t="shared" si="130"/>
        <v>2.0338148559577308E-96</v>
      </c>
      <c r="IU95" s="86">
        <f t="shared" si="130"/>
        <v>5.1095195102501071E-98</v>
      </c>
      <c r="IV95" s="86">
        <f t="shared" si="130"/>
        <v>8.8229038776890773E-46</v>
      </c>
      <c r="IW95" s="86">
        <f t="shared" si="130"/>
        <v>2.3747094937460966E-47</v>
      </c>
      <c r="IY95" s="86">
        <f t="shared" si="131"/>
        <v>0.38833999683111353</v>
      </c>
      <c r="IZ95" s="86">
        <f t="shared" si="131"/>
        <v>0.14259309838898082</v>
      </c>
      <c r="JA95" s="86">
        <f t="shared" si="131"/>
        <v>0.14345318113786079</v>
      </c>
      <c r="JB95" s="86">
        <f t="shared" si="131"/>
        <v>0.17480191400193398</v>
      </c>
      <c r="JC95" s="86">
        <f t="shared" si="131"/>
        <v>0.15459973943299429</v>
      </c>
      <c r="JD95" s="86">
        <f t="shared" si="131"/>
        <v>9.1146417594486162E-2</v>
      </c>
      <c r="JE95" s="86">
        <f t="shared" si="131"/>
        <v>0.10096196950239443</v>
      </c>
      <c r="JF95" s="86">
        <f t="shared" si="131"/>
        <v>0.1585178202352612</v>
      </c>
      <c r="JG95" s="86">
        <f t="shared" si="131"/>
        <v>0.19172141012093186</v>
      </c>
      <c r="JH95" s="86">
        <f t="shared" si="131"/>
        <v>0.11945531149449337</v>
      </c>
      <c r="JI95" s="86">
        <f t="shared" si="131"/>
        <v>6.5387760485183286E-2</v>
      </c>
      <c r="JJ95" s="86">
        <f t="shared" si="131"/>
        <v>0.12047303713823707</v>
      </c>
      <c r="JK95" s="86">
        <f t="shared" si="131"/>
        <v>3.7137430258301116E-2</v>
      </c>
      <c r="JL95" s="86">
        <f t="shared" si="131"/>
        <v>5.2022114704957788E-2</v>
      </c>
      <c r="JM95" s="86">
        <f t="shared" si="131"/>
        <v>2.0311232387227665E-2</v>
      </c>
    </row>
    <row r="96" spans="2:273" x14ac:dyDescent="0.25">
      <c r="B96" s="2">
        <v>69</v>
      </c>
      <c r="C96" s="37">
        <v>112.373</v>
      </c>
      <c r="D96" s="37">
        <v>75.132999999999996</v>
      </c>
      <c r="E96" s="37">
        <v>84.8</v>
      </c>
      <c r="F96" s="37">
        <v>83.147999999999996</v>
      </c>
      <c r="G96" s="37">
        <v>100.435</v>
      </c>
      <c r="H96" s="37">
        <v>101.467</v>
      </c>
      <c r="I96" s="37">
        <v>100.53400000000001</v>
      </c>
      <c r="J96" s="37">
        <v>107.3</v>
      </c>
      <c r="K96" s="37">
        <v>114.76300000000001</v>
      </c>
      <c r="L96" s="37">
        <v>106.983</v>
      </c>
      <c r="M96" s="37">
        <v>101.41</v>
      </c>
      <c r="N96" s="37">
        <v>96.802999999999997</v>
      </c>
      <c r="O96" s="37">
        <v>95.034000000000006</v>
      </c>
      <c r="P96" s="37">
        <v>94.391000000000005</v>
      </c>
      <c r="Q96" s="37">
        <v>91.796999999999997</v>
      </c>
      <c r="S96" s="4">
        <f t="shared" si="132"/>
        <v>112.37244565061049</v>
      </c>
      <c r="T96" s="4">
        <f t="shared" si="132"/>
        <v>85.416301016178977</v>
      </c>
      <c r="U96" s="4">
        <f t="shared" si="132"/>
        <v>92.087674252018488</v>
      </c>
      <c r="V96" s="4">
        <f t="shared" si="132"/>
        <v>95.231072436890486</v>
      </c>
      <c r="W96" s="4">
        <f t="shared" si="132"/>
        <v>109.2367743449514</v>
      </c>
      <c r="X96" s="4">
        <f t="shared" si="132"/>
        <v>99.876531957278345</v>
      </c>
      <c r="Y96" s="4">
        <f t="shared" si="132"/>
        <v>101.57101290113023</v>
      </c>
      <c r="Z96" s="4">
        <f t="shared" si="132"/>
        <v>107.57151919412617</v>
      </c>
      <c r="AA96" s="4">
        <f t="shared" si="132"/>
        <v>114.52155666606983</v>
      </c>
      <c r="AB96" s="4">
        <f t="shared" si="132"/>
        <v>106.95041535505422</v>
      </c>
      <c r="AC96" s="4">
        <f t="shared" si="132"/>
        <v>100.36631609365971</v>
      </c>
      <c r="AD96" s="4">
        <f t="shared" si="132"/>
        <v>101.28778246887347</v>
      </c>
      <c r="AE96" s="4">
        <f t="shared" si="132"/>
        <v>95.973570239912107</v>
      </c>
      <c r="AF96" s="4">
        <f t="shared" si="132"/>
        <v>96.805039062837238</v>
      </c>
      <c r="AG96" s="4">
        <f t="shared" si="132"/>
        <v>92.676468682411127</v>
      </c>
      <c r="AI96" s="4">
        <f t="shared" si="133"/>
        <v>5.5434938951748336E-4</v>
      </c>
      <c r="AJ96" s="4">
        <f t="shared" si="133"/>
        <v>-10.283301016178982</v>
      </c>
      <c r="AK96" s="4">
        <f t="shared" si="133"/>
        <v>-7.2876742520184905</v>
      </c>
      <c r="AL96" s="4">
        <f t="shared" si="133"/>
        <v>-12.08307243689049</v>
      </c>
      <c r="AM96" s="4">
        <f t="shared" si="133"/>
        <v>-8.8017743449513972</v>
      </c>
      <c r="AN96" s="4">
        <f t="shared" si="133"/>
        <v>1.5904680427216533</v>
      </c>
      <c r="AO96" s="4">
        <f t="shared" si="133"/>
        <v>-1.0370129011302254</v>
      </c>
      <c r="AP96" s="4">
        <f t="shared" si="133"/>
        <v>-0.27151919412617076</v>
      </c>
      <c r="AQ96" s="4">
        <f t="shared" si="133"/>
        <v>0.24144333393017803</v>
      </c>
      <c r="AR96" s="4">
        <f t="shared" si="133"/>
        <v>3.2584644945785612E-2</v>
      </c>
      <c r="AS96" s="4">
        <f t="shared" si="133"/>
        <v>1.0436839063402914</v>
      </c>
      <c r="AT96" s="4">
        <f t="shared" si="133"/>
        <v>-4.4847824688734761</v>
      </c>
      <c r="AU96" s="4">
        <f t="shared" si="133"/>
        <v>-0.93957023991210065</v>
      </c>
      <c r="AV96" s="4">
        <f t="shared" si="133"/>
        <v>-2.414039062837233</v>
      </c>
      <c r="AW96" s="4">
        <f t="shared" si="133"/>
        <v>-0.87946868241112952</v>
      </c>
      <c r="AY96" s="2">
        <f t="shared" si="125"/>
        <v>68.896663140899776</v>
      </c>
      <c r="AZ96" s="2">
        <f t="shared" si="125"/>
        <v>71.64077063235797</v>
      </c>
      <c r="BA96" s="2">
        <f t="shared" si="125"/>
        <v>80.016393079044363</v>
      </c>
      <c r="BB96" s="2">
        <f t="shared" si="125"/>
        <v>78.755893306455604</v>
      </c>
      <c r="BC96" s="2">
        <f t="shared" si="125"/>
        <v>92.965885155278357</v>
      </c>
      <c r="BD96" s="2">
        <f t="shared" si="125"/>
        <v>84.808749310939476</v>
      </c>
      <c r="BE96" s="2">
        <f t="shared" si="125"/>
        <v>87.651778560264688</v>
      </c>
      <c r="BF96" s="2">
        <f t="shared" si="125"/>
        <v>92.669500767349803</v>
      </c>
      <c r="BG96" s="2">
        <f t="shared" si="125"/>
        <v>97.284113308346292</v>
      </c>
      <c r="BH96" s="2">
        <f t="shared" si="125"/>
        <v>93.092022618528631</v>
      </c>
      <c r="BI96" s="2">
        <f t="shared" si="125"/>
        <v>90.710069043858738</v>
      </c>
      <c r="BJ96" s="2">
        <f t="shared" si="125"/>
        <v>91.599890360973987</v>
      </c>
      <c r="BK96" s="2">
        <f t="shared" si="125"/>
        <v>90.756102028580855</v>
      </c>
      <c r="BL96" s="2">
        <f t="shared" si="125"/>
        <v>92.105358524057422</v>
      </c>
      <c r="BM96" s="2">
        <f t="shared" si="125"/>
        <v>91.452010471955234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>
        <f t="shared" si="126"/>
        <v>91.796999999999997</v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>
        <f t="shared" si="124"/>
        <v>91.796999999999997</v>
      </c>
      <c r="DK96" s="2">
        <f t="shared" si="134"/>
        <v>90.87181838649154</v>
      </c>
      <c r="DL96" s="2">
        <f t="shared" si="134"/>
        <v>88.904750000000007</v>
      </c>
      <c r="DM96" s="2">
        <f t="shared" si="134"/>
        <v>96.262831969316366</v>
      </c>
      <c r="DN96" s="2">
        <f t="shared" si="134"/>
        <v>93.762458282689138</v>
      </c>
      <c r="DO96" s="2">
        <f t="shared" si="134"/>
        <v>98.644351253397744</v>
      </c>
      <c r="DP96" s="2">
        <f t="shared" si="134"/>
        <v>82.105243733011179</v>
      </c>
      <c r="DQ96" s="2">
        <f t="shared" si="134"/>
        <v>89.273212195121943</v>
      </c>
      <c r="DR96" s="2">
        <f t="shared" si="134"/>
        <v>97.081488018382757</v>
      </c>
      <c r="DS96" s="2">
        <f t="shared" si="134"/>
        <v>102.42253178684759</v>
      </c>
      <c r="DT96" s="2">
        <f t="shared" si="134"/>
        <v>95.641600174216052</v>
      </c>
      <c r="DU96" s="2">
        <f t="shared" si="134"/>
        <v>93.299227121715489</v>
      </c>
      <c r="DV96" s="2">
        <f t="shared" si="134"/>
        <v>99.859534100424057</v>
      </c>
      <c r="DW96" s="2">
        <f t="shared" si="134"/>
        <v>106.34712926829266</v>
      </c>
      <c r="DX96" s="2">
        <f t="shared" si="134"/>
        <v>105.68420819490588</v>
      </c>
      <c r="DY96" s="2">
        <f t="shared" si="134"/>
        <v>98.761867073170734</v>
      </c>
      <c r="EA96" s="2">
        <f t="shared" si="94"/>
        <v>67.406453997553783</v>
      </c>
      <c r="EB96" s="2">
        <f t="shared" si="94"/>
        <v>70.244780147139281</v>
      </c>
      <c r="EC96" s="2">
        <f t="shared" si="94"/>
        <v>78.59721241560311</v>
      </c>
      <c r="ED96" s="2">
        <f t="shared" si="94"/>
        <v>77.476641155401495</v>
      </c>
      <c r="EE96" s="2">
        <f t="shared" si="94"/>
        <v>92.420246286798289</v>
      </c>
      <c r="EF96" s="2">
        <f t="shared" si="94"/>
        <v>85.069527170236768</v>
      </c>
      <c r="EG96" s="2">
        <f t="shared" si="94"/>
        <v>87.482440306956477</v>
      </c>
      <c r="EH96" s="2">
        <f t="shared" si="94"/>
        <v>92.161580075620563</v>
      </c>
      <c r="EI96" s="2">
        <f t="shared" si="94"/>
        <v>96.681605151228752</v>
      </c>
      <c r="EJ96" s="2">
        <f t="shared" si="94"/>
        <v>92.818699557522123</v>
      </c>
      <c r="EK96" s="2">
        <f t="shared" si="94"/>
        <v>90.476209292035392</v>
      </c>
      <c r="EL96" s="2">
        <f t="shared" si="94"/>
        <v>90.869994670152863</v>
      </c>
      <c r="EM96" s="2">
        <f t="shared" si="135"/>
        <v>89.589315275823495</v>
      </c>
      <c r="EN96" s="2">
        <f t="shared" si="135"/>
        <v>90.972654253017254</v>
      </c>
      <c r="EO96" s="2">
        <f t="shared" si="135"/>
        <v>90.681761223781265</v>
      </c>
      <c r="EQ96" s="2">
        <f t="shared" si="136"/>
        <v>66.781956869635067</v>
      </c>
      <c r="ER96" s="2">
        <f t="shared" si="136"/>
        <v>70.33119596862727</v>
      </c>
      <c r="ES96" s="2">
        <f t="shared" si="136"/>
        <v>78.464867996784506</v>
      </c>
      <c r="ET96" s="2">
        <f t="shared" si="136"/>
        <v>77.70086152158855</v>
      </c>
      <c r="EU96" s="2">
        <f t="shared" si="136"/>
        <v>88.929358448931566</v>
      </c>
      <c r="EV96" s="2">
        <f t="shared" si="136"/>
        <v>84.706315463069927</v>
      </c>
      <c r="EW96" s="2">
        <f t="shared" si="136"/>
        <v>86.842484776944048</v>
      </c>
      <c r="EX96" s="2">
        <f t="shared" si="136"/>
        <v>90.189663763133723</v>
      </c>
      <c r="EY96" s="2">
        <f t="shared" si="136"/>
        <v>94.344969844077411</v>
      </c>
      <c r="EZ96" s="2">
        <f t="shared" si="136"/>
        <v>91.67125007397064</v>
      </c>
      <c r="FA96" s="2">
        <f t="shared" si="136"/>
        <v>90.024419410083851</v>
      </c>
      <c r="FB96" s="2">
        <f t="shared" si="136"/>
        <v>90.374194183668095</v>
      </c>
      <c r="FC96" s="2">
        <f t="shared" si="136"/>
        <v>89.672639766719826</v>
      </c>
      <c r="FD96" s="2">
        <f t="shared" si="136"/>
        <v>91.831237399168728</v>
      </c>
      <c r="FE96" s="2">
        <f t="shared" si="136"/>
        <v>92.319525169354662</v>
      </c>
      <c r="FG96" s="2">
        <f t="shared" si="137"/>
        <v>0.93648815610611924</v>
      </c>
      <c r="FH96" s="2">
        <f t="shared" si="137"/>
        <v>0.9251890613724697</v>
      </c>
      <c r="FI96" s="2">
        <f t="shared" si="137"/>
        <v>0.91966220621224803</v>
      </c>
      <c r="FJ96" s="2">
        <f t="shared" si="137"/>
        <v>0.92145334172309523</v>
      </c>
      <c r="FK96" s="2">
        <f t="shared" si="137"/>
        <v>0.91219660796605428</v>
      </c>
      <c r="FL96" s="2">
        <f t="shared" si="137"/>
        <v>0.91205911261208628</v>
      </c>
      <c r="FM96" s="2">
        <f t="shared" si="137"/>
        <v>0.90533066095785908</v>
      </c>
      <c r="FN96" s="2">
        <f t="shared" si="137"/>
        <v>0.89664695192812494</v>
      </c>
      <c r="FO96" s="2">
        <f t="shared" si="137"/>
        <v>0.89491444687984001</v>
      </c>
      <c r="FP96" s="2">
        <f t="shared" si="137"/>
        <v>0.90306997782695964</v>
      </c>
      <c r="FQ96" s="2">
        <f t="shared" si="137"/>
        <v>0.91712123106614729</v>
      </c>
      <c r="FR96" s="2">
        <f t="shared" si="137"/>
        <v>0.91879420928505995</v>
      </c>
      <c r="FS96" s="2">
        <f t="shared" si="137"/>
        <v>0.93037463794995912</v>
      </c>
      <c r="FT96" s="2">
        <f t="shared" si="137"/>
        <v>0.92301463217693147</v>
      </c>
      <c r="FU96" s="2">
        <f t="shared" si="137"/>
        <v>0.90470173080656735</v>
      </c>
      <c r="FW96" s="2">
        <f t="shared" si="127"/>
        <v>1.9122047470183934E-4</v>
      </c>
      <c r="FX96" s="2">
        <f t="shared" si="127"/>
        <v>2.3868042209541828E-4</v>
      </c>
      <c r="FY96" s="2">
        <f t="shared" si="127"/>
        <v>2.7381130369368261E-4</v>
      </c>
      <c r="FZ96" s="2">
        <f t="shared" si="127"/>
        <v>2.4814158415392441E-4</v>
      </c>
      <c r="GA96" s="2">
        <f t="shared" si="127"/>
        <v>2.4597179931828077E-4</v>
      </c>
      <c r="GB96" s="2">
        <f t="shared" si="127"/>
        <v>2.6470335752447528E-4</v>
      </c>
      <c r="GC96" s="2">
        <f t="shared" si="127"/>
        <v>3.0148613551901648E-4</v>
      </c>
      <c r="GD96" s="2">
        <f t="shared" si="127"/>
        <v>2.8743125895898608E-4</v>
      </c>
      <c r="GE96" s="2">
        <f t="shared" si="127"/>
        <v>3.3393906457077625E-4</v>
      </c>
      <c r="GF96" s="2">
        <f t="shared" si="127"/>
        <v>2.6211032925073954E-4</v>
      </c>
      <c r="GG96" s="2">
        <f t="shared" si="127"/>
        <v>2.4013503442935858E-4</v>
      </c>
      <c r="GH96" s="2">
        <f t="shared" si="127"/>
        <v>2.1574560756425765E-4</v>
      </c>
      <c r="GI96" s="2">
        <f t="shared" si="127"/>
        <v>2.1465915072062803E-4</v>
      </c>
      <c r="GJ96" s="2">
        <f t="shared" si="127"/>
        <v>1.5127198286001226E-4</v>
      </c>
      <c r="GK96" s="2">
        <f t="shared" si="127"/>
        <v>1.3991383070899646E-4</v>
      </c>
      <c r="GM96" s="86">
        <f t="shared" si="128"/>
        <v>0.31905265498783703</v>
      </c>
      <c r="GN96" s="86">
        <f t="shared" si="128"/>
        <v>7.3309812614522796E-2</v>
      </c>
      <c r="GO96" s="86">
        <f t="shared" si="128"/>
        <v>7.414625192631713E-2</v>
      </c>
      <c r="GP96" s="86">
        <f t="shared" si="128"/>
        <v>9.7423016943667534E-2</v>
      </c>
      <c r="GQ96" s="86">
        <f t="shared" si="128"/>
        <v>8.4308220752730284E-2</v>
      </c>
      <c r="GR96" s="86">
        <f t="shared" si="128"/>
        <v>3.3068554893632564E-2</v>
      </c>
      <c r="GS96" s="86">
        <f t="shared" si="128"/>
        <v>4.402333153545359E-2</v>
      </c>
      <c r="GT96" s="86">
        <f t="shared" si="128"/>
        <v>9.4173295449714325E-2</v>
      </c>
      <c r="GU96" s="86">
        <f t="shared" si="128"/>
        <v>0.12542557890254585</v>
      </c>
      <c r="GV96" s="86">
        <f t="shared" si="128"/>
        <v>5.6899168708156686E-2</v>
      </c>
      <c r="GW96" s="86">
        <f t="shared" si="128"/>
        <v>2.0447886612019371E-2</v>
      </c>
      <c r="GX96" s="86">
        <f t="shared" si="128"/>
        <v>4.9347228653829726E-2</v>
      </c>
      <c r="GY96" s="86">
        <f t="shared" si="128"/>
        <v>7.9410176602257715E-3</v>
      </c>
      <c r="GZ96" s="86">
        <f t="shared" si="128"/>
        <v>1.4593064489619362E-2</v>
      </c>
      <c r="HA96" s="86">
        <f t="shared" si="128"/>
        <v>5.3679380099091933E-3</v>
      </c>
      <c r="HC96" s="86">
        <f t="shared" si="73"/>
        <v>1.3171616077715279E-2</v>
      </c>
      <c r="HD96" s="86">
        <f t="shared" si="73"/>
        <v>8.8390548304175965E-3</v>
      </c>
      <c r="HE96" s="86">
        <f t="shared" si="73"/>
        <v>6.5487781454751769E-3</v>
      </c>
      <c r="HF96" s="86">
        <f t="shared" si="73"/>
        <v>8.8230379356653427E-3</v>
      </c>
      <c r="HG96" s="86">
        <f t="shared" si="87"/>
        <v>1.9563707980725507E-2</v>
      </c>
      <c r="HH96" s="86">
        <f t="shared" si="87"/>
        <v>2.7855512457557269E-2</v>
      </c>
      <c r="HI96" s="86">
        <f t="shared" si="87"/>
        <v>2.1289091628329902E-2</v>
      </c>
      <c r="HJ96" s="86">
        <f t="shared" si="87"/>
        <v>1.3428696855294901E-2</v>
      </c>
      <c r="HK96" s="86">
        <f t="shared" si="87"/>
        <v>1.3007862302947409E-2</v>
      </c>
      <c r="HL96" s="86">
        <f t="shared" si="87"/>
        <v>1.9928530678480414E-2</v>
      </c>
      <c r="HM96" s="86">
        <f t="shared" si="87"/>
        <v>1.7921486674474799E-2</v>
      </c>
      <c r="HN96" s="86">
        <f t="shared" si="87"/>
        <v>7.7321874251172753E-3</v>
      </c>
      <c r="HO96" s="86">
        <f t="shared" si="87"/>
        <v>9.3320126772107569E-3</v>
      </c>
      <c r="HP96" s="86">
        <f t="shared" si="87"/>
        <v>8.329757576009374E-3</v>
      </c>
      <c r="HQ96" s="86">
        <f t="shared" si="87"/>
        <v>2.8683642806420599E-3</v>
      </c>
      <c r="HS96" s="86">
        <f t="shared" si="129"/>
        <v>1.6528574417394178E-18</v>
      </c>
      <c r="HT96" s="86">
        <f t="shared" si="129"/>
        <v>4.1422796005376384E-21</v>
      </c>
      <c r="HU96" s="86">
        <f t="shared" si="129"/>
        <v>4.0440652982323112E-22</v>
      </c>
      <c r="HV96" s="86">
        <f t="shared" si="129"/>
        <v>1.8393007449838022E-20</v>
      </c>
      <c r="HW96" s="86">
        <f t="shared" si="129"/>
        <v>1.5936833893990118E-17</v>
      </c>
      <c r="HX96" s="86">
        <f t="shared" si="129"/>
        <v>1.7900548086162654E-17</v>
      </c>
      <c r="HY96" s="86">
        <f t="shared" si="129"/>
        <v>9.484001487066863E-20</v>
      </c>
      <c r="HZ96" s="86">
        <f t="shared" si="129"/>
        <v>1.6358352539955265E-22</v>
      </c>
      <c r="IA96" s="86">
        <f t="shared" si="129"/>
        <v>1.2089266967632111E-22</v>
      </c>
      <c r="IB96" s="86">
        <f t="shared" si="129"/>
        <v>2.642703022250825E-20</v>
      </c>
      <c r="IC96" s="86">
        <f t="shared" si="129"/>
        <v>1.3958836871407038E-19</v>
      </c>
      <c r="ID96" s="86">
        <f t="shared" si="129"/>
        <v>9.6675656033004589E-22</v>
      </c>
      <c r="IE96" s="86">
        <f t="shared" si="129"/>
        <v>7.834047953989025E-22</v>
      </c>
      <c r="IF96" s="86">
        <f t="shared" si="129"/>
        <v>1.0779021445270227E-14</v>
      </c>
      <c r="IG96" s="86">
        <f t="shared" si="129"/>
        <v>3.2893760471213063E-13</v>
      </c>
      <c r="II96" s="86">
        <f t="shared" si="130"/>
        <v>1.7388579562569157E-79</v>
      </c>
      <c r="IJ96" s="86">
        <f t="shared" si="130"/>
        <v>3.006552201005134E-92</v>
      </c>
      <c r="IK96" s="86">
        <f t="shared" si="130"/>
        <v>1.4888272409430672E-96</v>
      </c>
      <c r="IL96" s="86">
        <f t="shared" si="130"/>
        <v>9.3857368295682992E-89</v>
      </c>
      <c r="IM96" s="86">
        <f t="shared" si="130"/>
        <v>8.5481090061446963E-77</v>
      </c>
      <c r="IN96" s="86">
        <f t="shared" si="130"/>
        <v>1.7670287083812888E-77</v>
      </c>
      <c r="IO96" s="86">
        <f t="shared" si="130"/>
        <v>1.0189131830494986E-88</v>
      </c>
      <c r="IP96" s="86">
        <f t="shared" si="130"/>
        <v>7.6073632120411775E-105</v>
      </c>
      <c r="IQ96" s="86">
        <f t="shared" si="130"/>
        <v>1.1088186465468046E-100</v>
      </c>
      <c r="IR96" s="86">
        <f t="shared" si="130"/>
        <v>1.5807019258875815E-89</v>
      </c>
      <c r="IS96" s="86">
        <f t="shared" si="130"/>
        <v>2.8579801141870699E-86</v>
      </c>
      <c r="IT96" s="86">
        <f t="shared" si="130"/>
        <v>2.1731630033676045E-94</v>
      </c>
      <c r="IU96" s="86">
        <f t="shared" si="130"/>
        <v>5.8914325342464084E-96</v>
      </c>
      <c r="IV96" s="86">
        <f t="shared" si="130"/>
        <v>7.1310989433912853E-45</v>
      </c>
      <c r="IW96" s="86">
        <f t="shared" si="130"/>
        <v>2.0287585104213102E-46</v>
      </c>
      <c r="IY96" s="86">
        <f t="shared" si="131"/>
        <v>0.3322242710655523</v>
      </c>
      <c r="IZ96" s="86">
        <f t="shared" si="131"/>
        <v>8.2148867444940391E-2</v>
      </c>
      <c r="JA96" s="86">
        <f t="shared" si="131"/>
        <v>8.0695030071792309E-2</v>
      </c>
      <c r="JB96" s="86">
        <f t="shared" si="131"/>
        <v>0.10624605487933288</v>
      </c>
      <c r="JC96" s="86">
        <f t="shared" si="131"/>
        <v>0.10387192873345581</v>
      </c>
      <c r="JD96" s="86">
        <f t="shared" si="131"/>
        <v>6.0924067351189853E-2</v>
      </c>
      <c r="JE96" s="86">
        <f t="shared" si="131"/>
        <v>6.5312423163783495E-2</v>
      </c>
      <c r="JF96" s="86">
        <f t="shared" si="131"/>
        <v>0.10760199230500922</v>
      </c>
      <c r="JG96" s="86">
        <f t="shared" si="131"/>
        <v>0.13843344120549325</v>
      </c>
      <c r="JH96" s="86">
        <f t="shared" si="131"/>
        <v>7.6827699386637097E-2</v>
      </c>
      <c r="JI96" s="86">
        <f t="shared" si="131"/>
        <v>3.8369373286494174E-2</v>
      </c>
      <c r="JJ96" s="86">
        <f t="shared" si="131"/>
        <v>5.7079416078947003E-2</v>
      </c>
      <c r="JK96" s="86">
        <f t="shared" si="131"/>
        <v>1.7273030337436528E-2</v>
      </c>
      <c r="JL96" s="86">
        <f t="shared" si="131"/>
        <v>2.2922822065639514E-2</v>
      </c>
      <c r="JM96" s="86">
        <f t="shared" si="131"/>
        <v>8.2363022908801924E-3</v>
      </c>
    </row>
    <row r="97" spans="2:273" x14ac:dyDescent="0.25">
      <c r="B97" s="2">
        <v>70</v>
      </c>
      <c r="C97" s="37">
        <v>101.73099999999999</v>
      </c>
      <c r="D97" s="37">
        <v>77.099999999999994</v>
      </c>
      <c r="E97" s="37">
        <v>83.85</v>
      </c>
      <c r="F97" s="37">
        <v>83.852000000000004</v>
      </c>
      <c r="G97" s="37">
        <v>101.581</v>
      </c>
      <c r="H97" s="37">
        <v>103.81699999999999</v>
      </c>
      <c r="I97" s="37">
        <v>101.10299999999999</v>
      </c>
      <c r="J97" s="37">
        <v>105.3</v>
      </c>
      <c r="K97" s="37">
        <v>112.136</v>
      </c>
      <c r="L97" s="37">
        <v>106.4</v>
      </c>
      <c r="M97" s="37">
        <v>104.754</v>
      </c>
      <c r="N97" s="37">
        <v>97.525000000000006</v>
      </c>
      <c r="O97" s="37">
        <v>96.897999999999996</v>
      </c>
      <c r="P97" s="37">
        <v>97.233999999999995</v>
      </c>
      <c r="Q97" s="37">
        <v>93.391000000000005</v>
      </c>
      <c r="S97" s="4">
        <f t="shared" si="132"/>
        <v>104.03797420772599</v>
      </c>
      <c r="T97" s="4">
        <f t="shared" si="132"/>
        <v>81.943510114986026</v>
      </c>
      <c r="U97" s="4">
        <f t="shared" si="132"/>
        <v>88.372515197230499</v>
      </c>
      <c r="V97" s="4">
        <f t="shared" si="132"/>
        <v>90.346281619541074</v>
      </c>
      <c r="W97" s="4">
        <f t="shared" si="132"/>
        <v>107.1068921867839</v>
      </c>
      <c r="X97" s="4">
        <f t="shared" si="132"/>
        <v>101.17535604040253</v>
      </c>
      <c r="Y97" s="4">
        <f t="shared" si="132"/>
        <v>102.27404704557836</v>
      </c>
      <c r="Z97" s="4">
        <f t="shared" si="132"/>
        <v>105.77756720289588</v>
      </c>
      <c r="AA97" s="4">
        <f t="shared" si="132"/>
        <v>111.89089545112529</v>
      </c>
      <c r="AB97" s="4">
        <f t="shared" si="132"/>
        <v>106.70193792198643</v>
      </c>
      <c r="AC97" s="4">
        <f t="shared" si="132"/>
        <v>101.39122649387683</v>
      </c>
      <c r="AD97" s="4">
        <f t="shared" si="132"/>
        <v>98.65353340055232</v>
      </c>
      <c r="AE97" s="4">
        <f t="shared" si="132"/>
        <v>96.867268363728869</v>
      </c>
      <c r="AF97" s="4">
        <f t="shared" si="132"/>
        <v>96.971894278437276</v>
      </c>
      <c r="AG97" s="4">
        <f t="shared" si="132"/>
        <v>92.862014828069235</v>
      </c>
      <c r="AI97" s="4">
        <f t="shared" si="133"/>
        <v>-2.3069742077260003</v>
      </c>
      <c r="AJ97" s="4">
        <f t="shared" si="133"/>
        <v>-4.8435101149860316</v>
      </c>
      <c r="AK97" s="4">
        <f t="shared" si="133"/>
        <v>-4.5225151972305042</v>
      </c>
      <c r="AL97" s="4">
        <f t="shared" si="133"/>
        <v>-6.49428161954107</v>
      </c>
      <c r="AM97" s="4">
        <f t="shared" si="133"/>
        <v>-5.5258921867838922</v>
      </c>
      <c r="AN97" s="4">
        <f t="shared" si="133"/>
        <v>2.6416439595974595</v>
      </c>
      <c r="AO97" s="4">
        <f t="shared" si="133"/>
        <v>-1.1710470455783621</v>
      </c>
      <c r="AP97" s="4">
        <f t="shared" si="133"/>
        <v>-0.47756720289588372</v>
      </c>
      <c r="AQ97" s="4">
        <f t="shared" si="133"/>
        <v>0.24510454887470701</v>
      </c>
      <c r="AR97" s="4">
        <f t="shared" si="133"/>
        <v>-0.301937921986422</v>
      </c>
      <c r="AS97" s="4">
        <f t="shared" si="133"/>
        <v>3.362773506123176</v>
      </c>
      <c r="AT97" s="4">
        <f t="shared" si="133"/>
        <v>-1.128533400552314</v>
      </c>
      <c r="AU97" s="4">
        <f t="shared" si="133"/>
        <v>3.0731636271127627E-2</v>
      </c>
      <c r="AV97" s="4">
        <f t="shared" si="133"/>
        <v>0.26210572156271894</v>
      </c>
      <c r="AW97" s="4">
        <f t="shared" si="133"/>
        <v>0.52898517193077055</v>
      </c>
      <c r="AY97" s="2">
        <f t="shared" si="125"/>
        <v>68.670513987392269</v>
      </c>
      <c r="AZ97" s="2">
        <f t="shared" si="125"/>
        <v>71.429790658623787</v>
      </c>
      <c r="BA97" s="2">
        <f t="shared" si="125"/>
        <v>79.790180663834846</v>
      </c>
      <c r="BB97" s="2">
        <f t="shared" si="125"/>
        <v>78.581251395425042</v>
      </c>
      <c r="BC97" s="2">
        <f t="shared" si="125"/>
        <v>92.737502535505087</v>
      </c>
      <c r="BD97" s="2">
        <f t="shared" si="125"/>
        <v>84.709440912001611</v>
      </c>
      <c r="BE97" s="2">
        <f t="shared" si="125"/>
        <v>87.519453610441246</v>
      </c>
      <c r="BF97" s="2">
        <f t="shared" si="125"/>
        <v>92.467532242335267</v>
      </c>
      <c r="BG97" s="2">
        <f t="shared" si="125"/>
        <v>97.047367690446734</v>
      </c>
      <c r="BH97" s="2">
        <f t="shared" si="125"/>
        <v>92.922713419639123</v>
      </c>
      <c r="BI97" s="2">
        <f t="shared" si="125"/>
        <v>90.574401753360519</v>
      </c>
      <c r="BJ97" s="2">
        <f t="shared" si="125"/>
        <v>91.433440449920866</v>
      </c>
      <c r="BK97" s="2">
        <f t="shared" si="125"/>
        <v>90.580533258305238</v>
      </c>
      <c r="BL97" s="2">
        <f t="shared" si="125"/>
        <v>91.95181389924835</v>
      </c>
      <c r="BM97" s="2">
        <f t="shared" si="125"/>
        <v>91.326303429937411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>
        <f t="shared" si="126"/>
        <v>93.391000000000005</v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>
        <f t="shared" si="124"/>
        <v>93.391000000000005</v>
      </c>
      <c r="DK97" s="2">
        <f t="shared" si="134"/>
        <v>91.199342495309551</v>
      </c>
      <c r="DL97" s="2">
        <f t="shared" si="134"/>
        <v>89.139559233449489</v>
      </c>
      <c r="DM97" s="2">
        <f t="shared" si="134"/>
        <v>96.513481916646413</v>
      </c>
      <c r="DN97" s="2">
        <f t="shared" si="134"/>
        <v>93.963924776490288</v>
      </c>
      <c r="DO97" s="2">
        <f t="shared" si="134"/>
        <v>98.823738900634226</v>
      </c>
      <c r="DP97" s="2">
        <f t="shared" si="134"/>
        <v>81.815607822410158</v>
      </c>
      <c r="DQ97" s="2">
        <f t="shared" si="134"/>
        <v>89.151296341463407</v>
      </c>
      <c r="DR97" s="2">
        <f t="shared" si="134"/>
        <v>97.020498632235487</v>
      </c>
      <c r="DS97" s="2">
        <f t="shared" si="134"/>
        <v>102.37857216325638</v>
      </c>
      <c r="DT97" s="2">
        <f t="shared" si="134"/>
        <v>95.506635191637656</v>
      </c>
      <c r="DU97" s="2">
        <f t="shared" si="134"/>
        <v>93.171747357293853</v>
      </c>
      <c r="DV97" s="2">
        <f t="shared" si="134"/>
        <v>99.899999702887385</v>
      </c>
      <c r="DW97" s="2">
        <f t="shared" si="134"/>
        <v>106.52746689895469</v>
      </c>
      <c r="DX97" s="2">
        <f t="shared" si="134"/>
        <v>105.86696899224808</v>
      </c>
      <c r="DY97" s="2">
        <f t="shared" si="134"/>
        <v>98.879159756097565</v>
      </c>
      <c r="EA97" s="2">
        <f t="shared" si="94"/>
        <v>67.277201747803417</v>
      </c>
      <c r="EB97" s="2">
        <f t="shared" si="94"/>
        <v>70.123754252943115</v>
      </c>
      <c r="EC97" s="2">
        <f t="shared" si="94"/>
        <v>78.457887551439399</v>
      </c>
      <c r="ED97" s="2">
        <f t="shared" si="94"/>
        <v>77.385311242056602</v>
      </c>
      <c r="EE97" s="2">
        <f t="shared" si="94"/>
        <v>92.204220656221452</v>
      </c>
      <c r="EF97" s="2">
        <f t="shared" si="94"/>
        <v>84.9640258737317</v>
      </c>
      <c r="EG97" s="2">
        <f t="shared" si="94"/>
        <v>87.364054267209397</v>
      </c>
      <c r="EH97" s="2">
        <f t="shared" si="94"/>
        <v>91.989577215189854</v>
      </c>
      <c r="EI97" s="2">
        <f t="shared" si="94"/>
        <v>96.47735691269979</v>
      </c>
      <c r="EJ97" s="2">
        <f t="shared" si="94"/>
        <v>92.670127775543037</v>
      </c>
      <c r="EK97" s="2">
        <f t="shared" si="94"/>
        <v>90.360462168141595</v>
      </c>
      <c r="EL97" s="2">
        <f t="shared" si="94"/>
        <v>90.751106958970254</v>
      </c>
      <c r="EM97" s="2">
        <f t="shared" si="135"/>
        <v>89.492117263322143</v>
      </c>
      <c r="EN97" s="2">
        <f t="shared" si="135"/>
        <v>90.893172609030145</v>
      </c>
      <c r="EO97" s="2">
        <f t="shared" si="135"/>
        <v>90.600447804927697</v>
      </c>
      <c r="EQ97" s="2">
        <f t="shared" si="136"/>
        <v>66.663446587078653</v>
      </c>
      <c r="ER97" s="2">
        <f t="shared" si="136"/>
        <v>70.20704366528733</v>
      </c>
      <c r="ES97" s="2">
        <f t="shared" si="136"/>
        <v>78.327353192059491</v>
      </c>
      <c r="ET97" s="2">
        <f t="shared" si="136"/>
        <v>77.603792430189685</v>
      </c>
      <c r="EU97" s="2">
        <f t="shared" si="136"/>
        <v>88.790499053597628</v>
      </c>
      <c r="EV97" s="2">
        <f t="shared" si="136"/>
        <v>84.608747683065985</v>
      </c>
      <c r="EW97" s="2">
        <f t="shared" si="136"/>
        <v>86.739803372085092</v>
      </c>
      <c r="EX97" s="2">
        <f t="shared" si="136"/>
        <v>90.063157556089649</v>
      </c>
      <c r="EY97" s="2">
        <f t="shared" si="136"/>
        <v>94.196790670557206</v>
      </c>
      <c r="EZ97" s="2">
        <f t="shared" si="136"/>
        <v>91.549354110615724</v>
      </c>
      <c r="FA97" s="2">
        <f t="shared" si="136"/>
        <v>89.919333367164498</v>
      </c>
      <c r="FB97" s="2">
        <f t="shared" si="136"/>
        <v>90.26542112268568</v>
      </c>
      <c r="FC97" s="2">
        <f t="shared" si="136"/>
        <v>89.573103081868666</v>
      </c>
      <c r="FD97" s="2">
        <f t="shared" si="136"/>
        <v>91.728604625403491</v>
      </c>
      <c r="FE97" s="2">
        <f t="shared" si="136"/>
        <v>92.184858624750461</v>
      </c>
      <c r="FG97" s="2">
        <f t="shared" si="137"/>
        <v>0.94175099388457972</v>
      </c>
      <c r="FH97" s="2">
        <f t="shared" si="137"/>
        <v>0.9313195202608564</v>
      </c>
      <c r="FI97" s="2">
        <f t="shared" si="137"/>
        <v>0.92620944652957704</v>
      </c>
      <c r="FJ97" s="2">
        <f t="shared" si="137"/>
        <v>0.92786606023810247</v>
      </c>
      <c r="FK97" s="2">
        <f t="shared" si="137"/>
        <v>0.91929887830279822</v>
      </c>
      <c r="FL97" s="2">
        <f t="shared" si="137"/>
        <v>0.91917151923460216</v>
      </c>
      <c r="FM97" s="2">
        <f t="shared" si="137"/>
        <v>0.91293529849919852</v>
      </c>
      <c r="FN97" s="2">
        <f t="shared" si="137"/>
        <v>0.90487584577064195</v>
      </c>
      <c r="FO97" s="2">
        <f t="shared" si="137"/>
        <v>0.90326639993969693</v>
      </c>
      <c r="FP97" s="2">
        <f t="shared" si="137"/>
        <v>0.91083832782594076</v>
      </c>
      <c r="FQ97" s="2">
        <f t="shared" si="137"/>
        <v>0.92385840688969634</v>
      </c>
      <c r="FR97" s="2">
        <f t="shared" si="137"/>
        <v>0.92540645063015137</v>
      </c>
      <c r="FS97" s="2">
        <f t="shared" si="137"/>
        <v>0.93610950423090777</v>
      </c>
      <c r="FT97" s="2">
        <f t="shared" si="137"/>
        <v>0.9293096623579008</v>
      </c>
      <c r="FU97" s="2">
        <f t="shared" si="137"/>
        <v>0.91235199820918567</v>
      </c>
      <c r="FW97" s="2">
        <f t="shared" si="127"/>
        <v>2.0966521313571011E-4</v>
      </c>
      <c r="FX97" s="2">
        <f t="shared" si="127"/>
        <v>2.6170185234583679E-4</v>
      </c>
      <c r="FY97" s="2">
        <f t="shared" si="127"/>
        <v>3.0022019349465153E-4</v>
      </c>
      <c r="FZ97" s="2">
        <f t="shared" si="127"/>
        <v>2.7207532302929465E-4</v>
      </c>
      <c r="GA97" s="2">
        <f t="shared" si="127"/>
        <v>2.6969631467814751E-4</v>
      </c>
      <c r="GB97" s="2">
        <f t="shared" si="127"/>
        <v>2.9023404794463052E-4</v>
      </c>
      <c r="GC97" s="2">
        <f t="shared" si="127"/>
        <v>3.305633589930282E-4</v>
      </c>
      <c r="GD97" s="2">
        <f t="shared" si="127"/>
        <v>3.1515336886791065E-4</v>
      </c>
      <c r="GE97" s="2">
        <f t="shared" si="127"/>
        <v>3.6614510673836447E-4</v>
      </c>
      <c r="GF97" s="2">
        <f t="shared" si="127"/>
        <v>2.8739099348351643E-4</v>
      </c>
      <c r="GG97" s="2">
        <f t="shared" si="127"/>
        <v>2.6329672937724675E-4</v>
      </c>
      <c r="GH97" s="2">
        <f t="shared" si="127"/>
        <v>2.3655543076641947E-4</v>
      </c>
      <c r="GI97" s="2">
        <f t="shared" si="127"/>
        <v>2.3536420399214677E-4</v>
      </c>
      <c r="GJ97" s="2">
        <f t="shared" si="127"/>
        <v>1.6586401019967186E-4</v>
      </c>
      <c r="GK97" s="2">
        <f t="shared" si="127"/>
        <v>1.5341039388052451E-4</v>
      </c>
      <c r="GM97" s="86">
        <f t="shared" si="128"/>
        <v>0.25954229187330663</v>
      </c>
      <c r="GN97" s="86">
        <f t="shared" si="128"/>
        <v>3.4912532388078364E-2</v>
      </c>
      <c r="GO97" s="86">
        <f t="shared" si="128"/>
        <v>3.4927285804473684E-2</v>
      </c>
      <c r="GP97" s="86">
        <f t="shared" si="128"/>
        <v>5.0448796564004618E-2</v>
      </c>
      <c r="GQ97" s="86">
        <f t="shared" si="128"/>
        <v>4.6428177155042452E-2</v>
      </c>
      <c r="GR97" s="86">
        <f t="shared" si="128"/>
        <v>1.3579582677102119E-2</v>
      </c>
      <c r="GS97" s="86">
        <f t="shared" si="128"/>
        <v>2.0170932821100586E-2</v>
      </c>
      <c r="GT97" s="86">
        <f t="shared" si="128"/>
        <v>5.4990247070497961E-2</v>
      </c>
      <c r="GU97" s="86">
        <f t="shared" si="128"/>
        <v>8.0908477383194899E-2</v>
      </c>
      <c r="GV97" s="86">
        <f t="shared" si="128"/>
        <v>2.7654402126615008E-2</v>
      </c>
      <c r="GW97" s="86">
        <f t="shared" si="128"/>
        <v>6.6830455617188323E-3</v>
      </c>
      <c r="GX97" s="86">
        <f t="shared" si="128"/>
        <v>1.7465167876274442E-2</v>
      </c>
      <c r="GY97" s="86">
        <f t="shared" si="128"/>
        <v>1.5513496491438002E-3</v>
      </c>
      <c r="GZ97" s="86">
        <f t="shared" si="128"/>
        <v>3.6299509750236038E-3</v>
      </c>
      <c r="HA97" s="86">
        <f t="shared" si="128"/>
        <v>1.2593243441428024E-3</v>
      </c>
      <c r="HC97" s="86">
        <f t="shared" si="73"/>
        <v>1.8289486252512199E-2</v>
      </c>
      <c r="HD97" s="86">
        <f t="shared" si="73"/>
        <v>1.2920462587195702E-2</v>
      </c>
      <c r="HE97" s="86">
        <f t="shared" si="73"/>
        <v>9.8425144635177451E-3</v>
      </c>
      <c r="HF97" s="86">
        <f t="shared" si="73"/>
        <v>1.2826560519588592E-2</v>
      </c>
      <c r="HG97" s="86">
        <f t="shared" si="87"/>
        <v>2.6845703790176843E-2</v>
      </c>
      <c r="HH97" s="86">
        <f t="shared" si="87"/>
        <v>3.7817769532113847E-2</v>
      </c>
      <c r="HI97" s="86">
        <f t="shared" si="87"/>
        <v>3.0050219931428254E-2</v>
      </c>
      <c r="HJ97" s="86">
        <f t="shared" si="87"/>
        <v>1.9923336769187786E-2</v>
      </c>
      <c r="HK97" s="86">
        <f t="shared" si="87"/>
        <v>1.9312168919761209E-2</v>
      </c>
      <c r="HL97" s="86">
        <f t="shared" si="87"/>
        <v>2.8095137444216118E-2</v>
      </c>
      <c r="HM97" s="86">
        <f t="shared" si="87"/>
        <v>2.5134375578796622E-2</v>
      </c>
      <c r="HN97" s="86">
        <f t="shared" si="87"/>
        <v>1.1363201423917474E-2</v>
      </c>
      <c r="HO97" s="86">
        <f t="shared" si="87"/>
        <v>1.3648254923795627E-2</v>
      </c>
      <c r="HP97" s="86">
        <f t="shared" si="87"/>
        <v>1.2250596859791414E-2</v>
      </c>
      <c r="HQ97" s="86">
        <f t="shared" si="87"/>
        <v>4.7660356217554094E-3</v>
      </c>
      <c r="HS97" s="86">
        <f t="shared" si="129"/>
        <v>5.6773731634785894E-18</v>
      </c>
      <c r="HT97" s="86">
        <f t="shared" si="129"/>
        <v>1.7934341081007632E-20</v>
      </c>
      <c r="HU97" s="86">
        <f t="shared" si="129"/>
        <v>1.9304195777095547E-21</v>
      </c>
      <c r="HV97" s="86">
        <f t="shared" si="129"/>
        <v>7.6089846141070587E-20</v>
      </c>
      <c r="HW97" s="86">
        <f t="shared" si="129"/>
        <v>5.3596665682122023E-17</v>
      </c>
      <c r="HX97" s="86">
        <f t="shared" si="129"/>
        <v>6.1070581217043714E-17</v>
      </c>
      <c r="HY97" s="86">
        <f t="shared" si="129"/>
        <v>3.9480325645052473E-19</v>
      </c>
      <c r="HZ97" s="86">
        <f t="shared" si="129"/>
        <v>8.557111654466845E-22</v>
      </c>
      <c r="IA97" s="86">
        <f t="shared" si="129"/>
        <v>6.334733542829379E-22</v>
      </c>
      <c r="IB97" s="86">
        <f t="shared" si="129"/>
        <v>1.1039614513271657E-19</v>
      </c>
      <c r="IC97" s="86">
        <f t="shared" si="129"/>
        <v>5.4483814327475101E-19</v>
      </c>
      <c r="ID97" s="86">
        <f t="shared" si="129"/>
        <v>4.2819049463746751E-21</v>
      </c>
      <c r="IE97" s="86">
        <f t="shared" si="129"/>
        <v>3.5219629856500475E-21</v>
      </c>
      <c r="IF97" s="86">
        <f t="shared" si="129"/>
        <v>2.7611846574734297E-14</v>
      </c>
      <c r="IG97" s="86">
        <f t="shared" si="129"/>
        <v>7.4777120394522727E-13</v>
      </c>
      <c r="II97" s="86">
        <f t="shared" si="130"/>
        <v>7.9595227800045888E-78</v>
      </c>
      <c r="IJ97" s="86">
        <f t="shared" si="130"/>
        <v>2.8986812381489619E-90</v>
      </c>
      <c r="IK97" s="86">
        <f t="shared" si="130"/>
        <v>1.9316397822210241E-94</v>
      </c>
      <c r="IL97" s="86">
        <f t="shared" si="130"/>
        <v>7.7431580516891652E-87</v>
      </c>
      <c r="IM97" s="86">
        <f t="shared" si="130"/>
        <v>3.8315505512882437E-75</v>
      </c>
      <c r="IN97" s="86">
        <f t="shared" si="130"/>
        <v>8.4833536052602115E-76</v>
      </c>
      <c r="IO97" s="86">
        <f t="shared" si="130"/>
        <v>9.3232778606364126E-87</v>
      </c>
      <c r="IP97" s="86">
        <f t="shared" si="130"/>
        <v>1.5583830607411686E-102</v>
      </c>
      <c r="IQ97" s="86">
        <f t="shared" si="130"/>
        <v>2.0151530348001836E-98</v>
      </c>
      <c r="IR97" s="86">
        <f t="shared" si="130"/>
        <v>1.3966937641401149E-87</v>
      </c>
      <c r="IS97" s="86">
        <f t="shared" si="130"/>
        <v>2.0443381182329598E-84</v>
      </c>
      <c r="IT97" s="86">
        <f t="shared" si="130"/>
        <v>2.2077953177804938E-92</v>
      </c>
      <c r="IU97" s="86">
        <f t="shared" si="130"/>
        <v>6.4535964625272782E-94</v>
      </c>
      <c r="IV97" s="86">
        <f t="shared" si="130"/>
        <v>5.640805234533755E-44</v>
      </c>
      <c r="IW97" s="86">
        <f t="shared" si="130"/>
        <v>1.6955966042874839E-45</v>
      </c>
      <c r="IY97" s="86">
        <f t="shared" si="131"/>
        <v>0.27783177812581883</v>
      </c>
      <c r="IZ97" s="86">
        <f t="shared" si="131"/>
        <v>4.7832994975274067E-2</v>
      </c>
      <c r="JA97" s="86">
        <f t="shared" si="131"/>
        <v>4.4769800267991433E-2</v>
      </c>
      <c r="JB97" s="86">
        <f t="shared" si="131"/>
        <v>6.3275357083593206E-2</v>
      </c>
      <c r="JC97" s="86">
        <f t="shared" si="131"/>
        <v>7.3273880945219347E-2</v>
      </c>
      <c r="JD97" s="86">
        <f t="shared" si="131"/>
        <v>5.1397352209216027E-2</v>
      </c>
      <c r="JE97" s="86">
        <f t="shared" si="131"/>
        <v>5.0221152752528836E-2</v>
      </c>
      <c r="JF97" s="86">
        <f t="shared" si="131"/>
        <v>7.4913583839685743E-2</v>
      </c>
      <c r="JG97" s="86">
        <f t="shared" si="131"/>
        <v>0.1002206463029561</v>
      </c>
      <c r="JH97" s="86">
        <f t="shared" si="131"/>
        <v>5.5749539570831126E-2</v>
      </c>
      <c r="JI97" s="86">
        <f t="shared" si="131"/>
        <v>3.1817421140515452E-2</v>
      </c>
      <c r="JJ97" s="86">
        <f t="shared" si="131"/>
        <v>2.8828369300191916E-2</v>
      </c>
      <c r="JK97" s="86">
        <f t="shared" si="131"/>
        <v>1.5199604572939427E-2</v>
      </c>
      <c r="JL97" s="86">
        <f t="shared" si="131"/>
        <v>1.5880547834842631E-2</v>
      </c>
      <c r="JM97" s="86">
        <f t="shared" si="131"/>
        <v>6.025359966645983E-3</v>
      </c>
    </row>
    <row r="98" spans="2:273" x14ac:dyDescent="0.25">
      <c r="B98" s="2">
        <v>71</v>
      </c>
      <c r="C98" s="37">
        <v>92.954999999999998</v>
      </c>
      <c r="D98" s="37">
        <v>79.45</v>
      </c>
      <c r="E98" s="37">
        <v>85.85</v>
      </c>
      <c r="F98" s="37">
        <v>85.343999999999994</v>
      </c>
      <c r="G98" s="37">
        <v>104.806</v>
      </c>
      <c r="H98" s="37">
        <v>106.3</v>
      </c>
      <c r="I98" s="37">
        <v>103.86199999999999</v>
      </c>
      <c r="J98" s="37">
        <v>105.167</v>
      </c>
      <c r="K98" s="37">
        <v>111.898</v>
      </c>
      <c r="L98" s="37">
        <v>107.7</v>
      </c>
      <c r="M98" s="37">
        <v>108.262</v>
      </c>
      <c r="N98" s="37">
        <v>100.098</v>
      </c>
      <c r="O98" s="37">
        <v>99.492000000000004</v>
      </c>
      <c r="P98" s="37">
        <v>98.75</v>
      </c>
      <c r="Q98" s="37">
        <v>93.608999999999995</v>
      </c>
      <c r="S98" s="4">
        <f t="shared" si="132"/>
        <v>97.894311043897829</v>
      </c>
      <c r="T98" s="4">
        <f t="shared" si="132"/>
        <v>81.858349426255401</v>
      </c>
      <c r="U98" s="4">
        <f t="shared" si="132"/>
        <v>87.917023643399332</v>
      </c>
      <c r="V98" s="4">
        <f t="shared" si="132"/>
        <v>89.205713205218331</v>
      </c>
      <c r="W98" s="4">
        <f t="shared" si="132"/>
        <v>107.6682290667957</v>
      </c>
      <c r="X98" s="4">
        <f t="shared" si="132"/>
        <v>104.54872629886968</v>
      </c>
      <c r="Y98" s="4">
        <f t="shared" si="132"/>
        <v>105.31427242416476</v>
      </c>
      <c r="Z98" s="4">
        <f t="shared" si="132"/>
        <v>106.814453573538</v>
      </c>
      <c r="AA98" s="4">
        <f t="shared" si="132"/>
        <v>112.15563697661479</v>
      </c>
      <c r="AB98" s="4">
        <f t="shared" si="132"/>
        <v>108.91002087248908</v>
      </c>
      <c r="AC98" s="4">
        <f t="shared" si="132"/>
        <v>104.09667824287224</v>
      </c>
      <c r="AD98" s="4">
        <f t="shared" si="132"/>
        <v>99.172349137971509</v>
      </c>
      <c r="AE98" s="4">
        <f t="shared" si="132"/>
        <v>98.882904097386756</v>
      </c>
      <c r="AF98" s="4">
        <f t="shared" si="132"/>
        <v>98.392233063557228</v>
      </c>
      <c r="AG98" s="4">
        <f t="shared" si="132"/>
        <v>93.496725527229415</v>
      </c>
      <c r="AI98" s="4">
        <f t="shared" si="133"/>
        <v>-4.9393110438978312</v>
      </c>
      <c r="AJ98" s="4">
        <f t="shared" si="133"/>
        <v>-2.4083494262553984</v>
      </c>
      <c r="AK98" s="4">
        <f t="shared" si="133"/>
        <v>-2.0670236433993381</v>
      </c>
      <c r="AL98" s="4">
        <f t="shared" si="133"/>
        <v>-3.8617132052183365</v>
      </c>
      <c r="AM98" s="4">
        <f t="shared" si="133"/>
        <v>-2.862229066795706</v>
      </c>
      <c r="AN98" s="4">
        <f t="shared" si="133"/>
        <v>1.7512737011303159</v>
      </c>
      <c r="AO98" s="4">
        <f t="shared" si="133"/>
        <v>-1.4522724241647609</v>
      </c>
      <c r="AP98" s="4">
        <f t="shared" si="133"/>
        <v>-1.6474535735380016</v>
      </c>
      <c r="AQ98" s="4">
        <f t="shared" si="133"/>
        <v>-0.25763697661479057</v>
      </c>
      <c r="AR98" s="4">
        <f t="shared" si="133"/>
        <v>-1.210020872489082</v>
      </c>
      <c r="AS98" s="4">
        <f t="shared" si="133"/>
        <v>4.1653217571277565</v>
      </c>
      <c r="AT98" s="4">
        <f t="shared" si="133"/>
        <v>0.92565086202849045</v>
      </c>
      <c r="AU98" s="4">
        <f t="shared" si="133"/>
        <v>0.60909590261324809</v>
      </c>
      <c r="AV98" s="4">
        <f t="shared" si="133"/>
        <v>0.35776693644277202</v>
      </c>
      <c r="AW98" s="4">
        <f t="shared" si="133"/>
        <v>0.11227447277057934</v>
      </c>
      <c r="AY98" s="2">
        <f t="shared" si="125"/>
        <v>68.449581700781991</v>
      </c>
      <c r="AZ98" s="2">
        <f t="shared" si="125"/>
        <v>71.223516659906721</v>
      </c>
      <c r="BA98" s="2">
        <f t="shared" si="125"/>
        <v>79.567978700320694</v>
      </c>
      <c r="BB98" s="2">
        <f t="shared" si="125"/>
        <v>78.411052796721236</v>
      </c>
      <c r="BC98" s="2">
        <f t="shared" si="125"/>
        <v>92.507201808525068</v>
      </c>
      <c r="BD98" s="2">
        <f t="shared" si="125"/>
        <v>84.610990404713107</v>
      </c>
      <c r="BE98" s="2">
        <f t="shared" si="125"/>
        <v>87.388174862739774</v>
      </c>
      <c r="BF98" s="2">
        <f t="shared" si="125"/>
        <v>92.266774356798308</v>
      </c>
      <c r="BG98" s="2">
        <f t="shared" si="125"/>
        <v>96.811564862329817</v>
      </c>
      <c r="BH98" s="2">
        <f t="shared" si="125"/>
        <v>92.754804896736971</v>
      </c>
      <c r="BI98" s="2">
        <f t="shared" si="125"/>
        <v>90.440308419708984</v>
      </c>
      <c r="BJ98" s="2">
        <f t="shared" si="125"/>
        <v>91.269520735453582</v>
      </c>
      <c r="BK98" s="2">
        <f t="shared" si="125"/>
        <v>90.409444235546445</v>
      </c>
      <c r="BL98" s="2">
        <f t="shared" si="125"/>
        <v>91.80225946921837</v>
      </c>
      <c r="BM98" s="2">
        <f t="shared" si="125"/>
        <v>91.202300850306926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>
        <f t="shared" si="126"/>
        <v>93.608999999999995</v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>
        <f t="shared" si="124"/>
        <v>93.608999999999995</v>
      </c>
      <c r="DK98" s="2">
        <f t="shared" si="134"/>
        <v>91.526866604127576</v>
      </c>
      <c r="DL98" s="2">
        <f t="shared" si="134"/>
        <v>89.374368466898957</v>
      </c>
      <c r="DM98" s="2">
        <f t="shared" si="134"/>
        <v>96.764131863976445</v>
      </c>
      <c r="DN98" s="2">
        <f t="shared" si="134"/>
        <v>94.165391270291437</v>
      </c>
      <c r="DO98" s="2">
        <f t="shared" si="134"/>
        <v>99.003126547870721</v>
      </c>
      <c r="DP98" s="2">
        <f t="shared" si="134"/>
        <v>81.525971911809137</v>
      </c>
      <c r="DQ98" s="2">
        <f t="shared" si="134"/>
        <v>89.029380487804872</v>
      </c>
      <c r="DR98" s="2">
        <f t="shared" si="134"/>
        <v>96.959509246088203</v>
      </c>
      <c r="DS98" s="2">
        <f t="shared" si="134"/>
        <v>102.33461253966517</v>
      </c>
      <c r="DT98" s="2">
        <f t="shared" si="134"/>
        <v>95.371670209059261</v>
      </c>
      <c r="DU98" s="2">
        <f t="shared" si="134"/>
        <v>93.044267592872231</v>
      </c>
      <c r="DV98" s="2">
        <f t="shared" si="134"/>
        <v>99.940465305350727</v>
      </c>
      <c r="DW98" s="2">
        <f t="shared" si="134"/>
        <v>106.70780452961669</v>
      </c>
      <c r="DX98" s="2">
        <f t="shared" si="134"/>
        <v>106.04972978959026</v>
      </c>
      <c r="DY98" s="2">
        <f t="shared" si="134"/>
        <v>98.996452439024395</v>
      </c>
      <c r="EA98" s="2">
        <f t="shared" si="94"/>
        <v>67.147949498053066</v>
      </c>
      <c r="EB98" s="2">
        <f t="shared" si="94"/>
        <v>70.002728358746936</v>
      </c>
      <c r="EC98" s="2">
        <f t="shared" si="94"/>
        <v>78.318562687275687</v>
      </c>
      <c r="ED98" s="2">
        <f t="shared" si="94"/>
        <v>77.293981328711723</v>
      </c>
      <c r="EE98" s="2">
        <f t="shared" si="94"/>
        <v>91.988195025644629</v>
      </c>
      <c r="EF98" s="2">
        <f t="shared" si="94"/>
        <v>84.858524577226618</v>
      </c>
      <c r="EG98" s="2">
        <f t="shared" si="94"/>
        <v>87.245668227462318</v>
      </c>
      <c r="EH98" s="2">
        <f t="shared" si="94"/>
        <v>91.817574354759145</v>
      </c>
      <c r="EI98" s="2">
        <f t="shared" si="94"/>
        <v>96.273108674170828</v>
      </c>
      <c r="EJ98" s="2">
        <f t="shared" si="94"/>
        <v>92.521555993563965</v>
      </c>
      <c r="EK98" s="2">
        <f t="shared" si="94"/>
        <v>90.244715044247783</v>
      </c>
      <c r="EL98" s="2">
        <f t="shared" si="94"/>
        <v>90.632219247787631</v>
      </c>
      <c r="EM98" s="2">
        <f t="shared" si="135"/>
        <v>89.394919250820791</v>
      </c>
      <c r="EN98" s="2">
        <f t="shared" si="135"/>
        <v>90.813690965043023</v>
      </c>
      <c r="EO98" s="2">
        <f t="shared" si="135"/>
        <v>90.519134386074143</v>
      </c>
      <c r="EQ98" s="2">
        <f t="shared" si="136"/>
        <v>66.544936304522238</v>
      </c>
      <c r="ER98" s="2">
        <f t="shared" si="136"/>
        <v>70.082891361947375</v>
      </c>
      <c r="ES98" s="2">
        <f t="shared" si="136"/>
        <v>78.18983838733449</v>
      </c>
      <c r="ET98" s="2">
        <f t="shared" si="136"/>
        <v>77.50672333879082</v>
      </c>
      <c r="EU98" s="2">
        <f t="shared" si="136"/>
        <v>88.65163965826369</v>
      </c>
      <c r="EV98" s="2">
        <f t="shared" si="136"/>
        <v>84.511179903062043</v>
      </c>
      <c r="EW98" s="2">
        <f t="shared" si="136"/>
        <v>86.637121967226136</v>
      </c>
      <c r="EX98" s="2">
        <f t="shared" si="136"/>
        <v>89.936651349045562</v>
      </c>
      <c r="EY98" s="2">
        <f t="shared" si="136"/>
        <v>94.048611497037001</v>
      </c>
      <c r="EZ98" s="2">
        <f t="shared" si="136"/>
        <v>91.427458147260793</v>
      </c>
      <c r="FA98" s="2">
        <f t="shared" si="136"/>
        <v>89.814247324245144</v>
      </c>
      <c r="FB98" s="2">
        <f t="shared" si="136"/>
        <v>90.156648061703265</v>
      </c>
      <c r="FC98" s="2">
        <f t="shared" si="136"/>
        <v>89.473566397017493</v>
      </c>
      <c r="FD98" s="2">
        <f t="shared" si="136"/>
        <v>91.625971851638255</v>
      </c>
      <c r="FE98" s="2">
        <f t="shared" si="136"/>
        <v>92.050192080146246</v>
      </c>
      <c r="FG98" s="2">
        <f t="shared" si="137"/>
        <v>0.94660259834451987</v>
      </c>
      <c r="FH98" s="2">
        <f t="shared" si="137"/>
        <v>0.93698183054603623</v>
      </c>
      <c r="FI98" s="2">
        <f t="shared" si="137"/>
        <v>0.93226241088340944</v>
      </c>
      <c r="FJ98" s="2">
        <f t="shared" si="137"/>
        <v>0.93379284793887651</v>
      </c>
      <c r="FK98" s="2">
        <f t="shared" si="137"/>
        <v>0.92587334191407333</v>
      </c>
      <c r="FL98" s="2">
        <f t="shared" si="137"/>
        <v>0.92575552043401255</v>
      </c>
      <c r="FM98" s="2">
        <f t="shared" si="137"/>
        <v>0.91998305872254826</v>
      </c>
      <c r="FN98" s="2">
        <f t="shared" si="137"/>
        <v>0.91251348737853066</v>
      </c>
      <c r="FO98" s="2">
        <f t="shared" si="137"/>
        <v>0.91102055896638723</v>
      </c>
      <c r="FP98" s="2">
        <f t="shared" si="137"/>
        <v>0.91804059562835738</v>
      </c>
      <c r="FQ98" s="2">
        <f t="shared" si="137"/>
        <v>0.93008966806008619</v>
      </c>
      <c r="FR98" s="2">
        <f t="shared" si="137"/>
        <v>0.93152041388343787</v>
      </c>
      <c r="FS98" s="2">
        <f t="shared" si="137"/>
        <v>0.94140175526808767</v>
      </c>
      <c r="FT98" s="2">
        <f t="shared" si="137"/>
        <v>0.93512613144230283</v>
      </c>
      <c r="FU98" s="2">
        <f t="shared" si="137"/>
        <v>0.91944280929409761</v>
      </c>
      <c r="FW98" s="2">
        <f t="shared" si="127"/>
        <v>2.2988868447676556E-4</v>
      </c>
      <c r="FX98" s="2">
        <f t="shared" si="127"/>
        <v>2.8694313009737602E-4</v>
      </c>
      <c r="FY98" s="2">
        <f t="shared" si="127"/>
        <v>3.291753617422796E-4</v>
      </c>
      <c r="FZ98" s="2">
        <f t="shared" si="127"/>
        <v>2.9831682879144825E-4</v>
      </c>
      <c r="GA98" s="2">
        <f t="shared" si="127"/>
        <v>2.957084343463158E-4</v>
      </c>
      <c r="GB98" s="2">
        <f t="shared" si="127"/>
        <v>3.1822639461047452E-4</v>
      </c>
      <c r="GC98" s="2">
        <f t="shared" si="127"/>
        <v>3.6244395646029448E-4</v>
      </c>
      <c r="GD98" s="2">
        <f t="shared" si="127"/>
        <v>3.4554829086087027E-4</v>
      </c>
      <c r="GE98" s="2">
        <f t="shared" si="127"/>
        <v>4.0145594472409019E-4</v>
      </c>
      <c r="GF98" s="2">
        <f t="shared" si="127"/>
        <v>3.1510922110037341E-4</v>
      </c>
      <c r="GG98" s="2">
        <f t="shared" si="127"/>
        <v>2.8869178941552854E-4</v>
      </c>
      <c r="GH98" s="2">
        <f t="shared" si="127"/>
        <v>2.593719525134899E-4</v>
      </c>
      <c r="GI98" s="2">
        <f t="shared" si="127"/>
        <v>2.5806585779594867E-4</v>
      </c>
      <c r="GJ98" s="2">
        <f t="shared" si="127"/>
        <v>1.8186336048393943E-4</v>
      </c>
      <c r="GK98" s="2">
        <f t="shared" si="127"/>
        <v>1.6820866233601623E-4</v>
      </c>
      <c r="GM98" s="86">
        <f t="shared" si="128"/>
        <v>0.20384529796922832</v>
      </c>
      <c r="GN98" s="86">
        <f t="shared" si="128"/>
        <v>1.47155304206161E-2</v>
      </c>
      <c r="GO98" s="86">
        <f t="shared" si="128"/>
        <v>1.4502986610001822E-2</v>
      </c>
      <c r="GP98" s="86">
        <f t="shared" si="128"/>
        <v>2.3376980967155122E-2</v>
      </c>
      <c r="GQ98" s="86">
        <f t="shared" si="128"/>
        <v>2.3435884048342428E-2</v>
      </c>
      <c r="GR98" s="86">
        <f t="shared" si="128"/>
        <v>4.899937290217966E-3</v>
      </c>
      <c r="GS98" s="86">
        <f t="shared" si="128"/>
        <v>8.2708653195711461E-3</v>
      </c>
      <c r="GT98" s="86">
        <f t="shared" si="128"/>
        <v>2.97693259609964E-2</v>
      </c>
      <c r="GU98" s="86">
        <f t="shared" si="128"/>
        <v>4.9136696163120407E-2</v>
      </c>
      <c r="GV98" s="86">
        <f t="shared" si="128"/>
        <v>1.2097775042478408E-2</v>
      </c>
      <c r="GW98" s="86">
        <f t="shared" si="128"/>
        <v>1.8376126673455972E-3</v>
      </c>
      <c r="GX98" s="86">
        <f t="shared" si="128"/>
        <v>5.0840369915167794E-3</v>
      </c>
      <c r="GY98" s="86">
        <f t="shared" si="128"/>
        <v>2.2882591647158804E-4</v>
      </c>
      <c r="GZ98" s="86">
        <f t="shared" si="128"/>
        <v>7.1140617665074182E-4</v>
      </c>
      <c r="HA98" s="86">
        <f t="shared" si="128"/>
        <v>2.3986015714623718E-4</v>
      </c>
      <c r="HC98" s="86">
        <f t="shared" si="73"/>
        <v>2.5070393935145183E-2</v>
      </c>
      <c r="HD98" s="86">
        <f t="shared" si="73"/>
        <v>1.8588049983991481E-2</v>
      </c>
      <c r="HE98" s="86">
        <f t="shared" si="73"/>
        <v>1.4538784046381122E-2</v>
      </c>
      <c r="HF98" s="86">
        <f t="shared" si="73"/>
        <v>1.8360736447920422E-2</v>
      </c>
      <c r="HG98" s="86">
        <f t="shared" si="87"/>
        <v>3.6358418450987327E-2</v>
      </c>
      <c r="HH98" s="86">
        <f t="shared" si="87"/>
        <v>5.0661786844160679E-2</v>
      </c>
      <c r="HI98" s="86">
        <f t="shared" si="87"/>
        <v>4.1746567618763455E-2</v>
      </c>
      <c r="HJ98" s="86">
        <f t="shared" si="87"/>
        <v>2.9007548080534681E-2</v>
      </c>
      <c r="HK98" s="86">
        <f t="shared" si="87"/>
        <v>2.8138819807803469E-2</v>
      </c>
      <c r="HL98" s="86">
        <f t="shared" si="87"/>
        <v>3.8996861624713254E-2</v>
      </c>
      <c r="HM98" s="86">
        <f t="shared" si="87"/>
        <v>3.4735706443120261E-2</v>
      </c>
      <c r="HN98" s="86">
        <f t="shared" si="87"/>
        <v>1.6435103229111129E-2</v>
      </c>
      <c r="HO98" s="86">
        <f t="shared" si="87"/>
        <v>1.9641058226458594E-2</v>
      </c>
      <c r="HP98" s="86">
        <f t="shared" si="87"/>
        <v>1.7726501028790743E-2</v>
      </c>
      <c r="HQ98" s="86">
        <f t="shared" si="87"/>
        <v>7.7362795959729936E-3</v>
      </c>
      <c r="HS98" s="86">
        <f t="shared" si="129"/>
        <v>1.912783195926735E-17</v>
      </c>
      <c r="HT98" s="86">
        <f t="shared" si="129"/>
        <v>7.5825315965116237E-20</v>
      </c>
      <c r="HU98" s="86">
        <f t="shared" si="129"/>
        <v>8.9806062299481449E-21</v>
      </c>
      <c r="HV98" s="86">
        <f t="shared" si="129"/>
        <v>3.0760470010912548E-19</v>
      </c>
      <c r="HW98" s="86">
        <f t="shared" si="129"/>
        <v>1.767171318868828E-16</v>
      </c>
      <c r="HX98" s="86">
        <f t="shared" si="129"/>
        <v>2.0415945217351372E-16</v>
      </c>
      <c r="HY98" s="86">
        <f t="shared" si="129"/>
        <v>1.6042952185011034E-18</v>
      </c>
      <c r="HZ98" s="86">
        <f t="shared" si="129"/>
        <v>4.3511908422402849E-21</v>
      </c>
      <c r="IA98" s="86">
        <f t="shared" si="129"/>
        <v>3.2270107374963563E-21</v>
      </c>
      <c r="IB98" s="86">
        <f t="shared" si="129"/>
        <v>4.5043174383918905E-19</v>
      </c>
      <c r="IC98" s="86">
        <f t="shared" si="129"/>
        <v>2.0799154250488302E-18</v>
      </c>
      <c r="ID98" s="86">
        <f t="shared" si="129"/>
        <v>1.8520090956526448E-20</v>
      </c>
      <c r="IE98" s="86">
        <f t="shared" si="129"/>
        <v>1.5456346865378799E-20</v>
      </c>
      <c r="IF98" s="86">
        <f t="shared" si="129"/>
        <v>6.9724884934610287E-14</v>
      </c>
      <c r="IG98" s="86">
        <f t="shared" si="129"/>
        <v>1.6792335848341507E-12</v>
      </c>
      <c r="II98" s="86">
        <f t="shared" si="130"/>
        <v>3.4966360883883514E-76</v>
      </c>
      <c r="IJ98" s="86">
        <f t="shared" si="130"/>
        <v>2.6570863016485017E-88</v>
      </c>
      <c r="IK98" s="86">
        <f t="shared" si="130"/>
        <v>2.3727832779990152E-92</v>
      </c>
      <c r="IL98" s="86">
        <f t="shared" si="130"/>
        <v>6.0826619622661927E-85</v>
      </c>
      <c r="IM98" s="86">
        <f t="shared" si="130"/>
        <v>1.6465694583485903E-73</v>
      </c>
      <c r="IN98" s="86">
        <f t="shared" si="130"/>
        <v>3.9002655295016615E-74</v>
      </c>
      <c r="IO98" s="86">
        <f t="shared" si="130"/>
        <v>8.1040196623108232E-85</v>
      </c>
      <c r="IP98" s="86">
        <f t="shared" si="130"/>
        <v>3.0058665040568613E-100</v>
      </c>
      <c r="IQ98" s="86">
        <f t="shared" si="130"/>
        <v>3.4492283003677961E-96</v>
      </c>
      <c r="IR98" s="86">
        <f t="shared" si="130"/>
        <v>1.173821659560175E-85</v>
      </c>
      <c r="IS98" s="86">
        <f t="shared" si="130"/>
        <v>1.3949039905852048E-82</v>
      </c>
      <c r="IT98" s="86">
        <f t="shared" si="130"/>
        <v>2.1326129693737289E-90</v>
      </c>
      <c r="IU98" s="86">
        <f t="shared" si="130"/>
        <v>6.7162038159047405E-92</v>
      </c>
      <c r="IV98" s="86">
        <f t="shared" si="130"/>
        <v>4.3668314514009012E-43</v>
      </c>
      <c r="IW98" s="86">
        <f t="shared" si="130"/>
        <v>1.386398150554196E-44</v>
      </c>
      <c r="IY98" s="86">
        <f t="shared" si="131"/>
        <v>0.22891569190437352</v>
      </c>
      <c r="IZ98" s="86">
        <f t="shared" si="131"/>
        <v>3.3303580404607583E-2</v>
      </c>
      <c r="JA98" s="86">
        <f t="shared" si="131"/>
        <v>2.9041770656382943E-2</v>
      </c>
      <c r="JB98" s="86">
        <f t="shared" si="131"/>
        <v>4.1737717415075544E-2</v>
      </c>
      <c r="JC98" s="86">
        <f t="shared" si="131"/>
        <v>5.9794302499329925E-2</v>
      </c>
      <c r="JD98" s="86">
        <f t="shared" si="131"/>
        <v>5.5561724134378848E-2</v>
      </c>
      <c r="JE98" s="86">
        <f t="shared" si="131"/>
        <v>5.0017432938334605E-2</v>
      </c>
      <c r="JF98" s="86">
        <f t="shared" si="131"/>
        <v>5.8776874041531077E-2</v>
      </c>
      <c r="JG98" s="86">
        <f t="shared" si="131"/>
        <v>7.7275515970923872E-2</v>
      </c>
      <c r="JH98" s="86">
        <f t="shared" si="131"/>
        <v>5.1094636667191662E-2</v>
      </c>
      <c r="JI98" s="86">
        <f t="shared" si="131"/>
        <v>3.6573319110465859E-2</v>
      </c>
      <c r="JJ98" s="86">
        <f t="shared" si="131"/>
        <v>2.1519140220627907E-2</v>
      </c>
      <c r="JK98" s="86">
        <f t="shared" si="131"/>
        <v>1.9869884142930182E-2</v>
      </c>
      <c r="JL98" s="86">
        <f t="shared" si="131"/>
        <v>1.8437907205511209E-2</v>
      </c>
      <c r="JM98" s="86">
        <f t="shared" si="131"/>
        <v>7.9761397547984635E-3</v>
      </c>
    </row>
    <row r="99" spans="2:273" x14ac:dyDescent="0.25">
      <c r="B99" s="2">
        <v>72</v>
      </c>
      <c r="C99" s="37">
        <v>89.103999999999999</v>
      </c>
      <c r="D99" s="37">
        <v>83.066999999999993</v>
      </c>
      <c r="E99" s="37">
        <v>88.266999999999996</v>
      </c>
      <c r="F99" s="37">
        <v>88.59</v>
      </c>
      <c r="G99" s="37">
        <v>107.51600000000001</v>
      </c>
      <c r="H99" s="37">
        <v>110.2</v>
      </c>
      <c r="I99" s="37">
        <v>108.569</v>
      </c>
      <c r="J99" s="37">
        <v>107.81699999999999</v>
      </c>
      <c r="K99" s="37">
        <v>113.542</v>
      </c>
      <c r="L99" s="37">
        <v>110.383</v>
      </c>
      <c r="M99" s="37">
        <v>111.967</v>
      </c>
      <c r="N99" s="37">
        <v>101.361</v>
      </c>
      <c r="O99" s="37">
        <v>100.932</v>
      </c>
      <c r="P99" s="37">
        <v>100.188</v>
      </c>
      <c r="Q99" s="37">
        <v>95.453000000000003</v>
      </c>
      <c r="S99" s="4">
        <f t="shared" si="132"/>
        <v>94.043579479521227</v>
      </c>
      <c r="T99" s="4">
        <f t="shared" si="132"/>
        <v>83.943463174402538</v>
      </c>
      <c r="U99" s="4">
        <f t="shared" si="132"/>
        <v>89.513691942447309</v>
      </c>
      <c r="V99" s="4">
        <f t="shared" si="132"/>
        <v>90.55034359198433</v>
      </c>
      <c r="W99" s="4">
        <f t="shared" si="132"/>
        <v>110.10348804292214</v>
      </c>
      <c r="X99" s="4">
        <f t="shared" si="132"/>
        <v>109.29329779012528</v>
      </c>
      <c r="Y99" s="4">
        <f t="shared" si="132"/>
        <v>110.00152448232171</v>
      </c>
      <c r="Z99" s="4">
        <f t="shared" si="132"/>
        <v>110.02218178643886</v>
      </c>
      <c r="AA99" s="4">
        <f t="shared" si="132"/>
        <v>114.75150385250373</v>
      </c>
      <c r="AB99" s="4">
        <f t="shared" si="132"/>
        <v>112.81833728449156</v>
      </c>
      <c r="AC99" s="4">
        <f t="shared" si="132"/>
        <v>107.89892608346743</v>
      </c>
      <c r="AD99" s="4">
        <f t="shared" si="132"/>
        <v>101.31174715983322</v>
      </c>
      <c r="AE99" s="4">
        <f t="shared" si="132"/>
        <v>101.6797111993904</v>
      </c>
      <c r="AF99" s="4">
        <f t="shared" si="132"/>
        <v>100.55820867551422</v>
      </c>
      <c r="AG99" s="4">
        <f t="shared" si="132"/>
        <v>94.527833865502714</v>
      </c>
      <c r="AI99" s="4">
        <f t="shared" si="133"/>
        <v>-4.9395794795212282</v>
      </c>
      <c r="AJ99" s="4">
        <f t="shared" si="133"/>
        <v>-0.87646317440254506</v>
      </c>
      <c r="AK99" s="4">
        <f t="shared" si="133"/>
        <v>-1.2466919424473133</v>
      </c>
      <c r="AL99" s="4">
        <f t="shared" si="133"/>
        <v>-1.9603435919843264</v>
      </c>
      <c r="AM99" s="4">
        <f t="shared" si="133"/>
        <v>-2.5874880429221321</v>
      </c>
      <c r="AN99" s="4">
        <f t="shared" si="133"/>
        <v>0.90670220987472305</v>
      </c>
      <c r="AO99" s="4">
        <f t="shared" si="133"/>
        <v>-1.4325244823217105</v>
      </c>
      <c r="AP99" s="4">
        <f t="shared" si="133"/>
        <v>-2.205181786438871</v>
      </c>
      <c r="AQ99" s="4">
        <f t="shared" si="133"/>
        <v>-1.2095038525037296</v>
      </c>
      <c r="AR99" s="4">
        <f t="shared" si="133"/>
        <v>-2.4353372844915668</v>
      </c>
      <c r="AS99" s="4">
        <f t="shared" si="133"/>
        <v>4.068073916532569</v>
      </c>
      <c r="AT99" s="4">
        <f t="shared" si="133"/>
        <v>4.9252840166786882E-2</v>
      </c>
      <c r="AU99" s="4">
        <f t="shared" si="133"/>
        <v>-0.74771119939039465</v>
      </c>
      <c r="AV99" s="4">
        <f t="shared" si="133"/>
        <v>-0.37020867551422043</v>
      </c>
      <c r="AW99" s="4">
        <f t="shared" si="133"/>
        <v>0.92516613449728879</v>
      </c>
      <c r="AY99" s="2">
        <f t="shared" si="125"/>
        <v>68.23373102823362</v>
      </c>
      <c r="AZ99" s="2">
        <f t="shared" si="125"/>
        <v>71.021850781203995</v>
      </c>
      <c r="BA99" s="2">
        <f t="shared" si="125"/>
        <v>79.34978015271092</v>
      </c>
      <c r="BB99" s="2">
        <f t="shared" si="125"/>
        <v>78.245195013314131</v>
      </c>
      <c r="BC99" s="2">
        <f t="shared" si="125"/>
        <v>92.275372854901889</v>
      </c>
      <c r="BD99" s="2">
        <f t="shared" si="125"/>
        <v>84.513217928478724</v>
      </c>
      <c r="BE99" s="2">
        <f t="shared" si="125"/>
        <v>87.257878894523614</v>
      </c>
      <c r="BF99" s="2">
        <f t="shared" si="125"/>
        <v>92.067253148375002</v>
      </c>
      <c r="BG99" s="2">
        <f t="shared" si="125"/>
        <v>96.57678992059536</v>
      </c>
      <c r="BH99" s="2">
        <f t="shared" si="125"/>
        <v>92.58822734356994</v>
      </c>
      <c r="BI99" s="2">
        <f t="shared" si="125"/>
        <v>90.307683753175723</v>
      </c>
      <c r="BJ99" s="2">
        <f t="shared" si="125"/>
        <v>91.108074195361979</v>
      </c>
      <c r="BK99" s="2">
        <f t="shared" si="125"/>
        <v>90.242686366422291</v>
      </c>
      <c r="BL99" s="2">
        <f t="shared" si="125"/>
        <v>91.656597166902174</v>
      </c>
      <c r="BM99" s="2">
        <f t="shared" si="125"/>
        <v>91.080055577650569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91.854390712945587</v>
      </c>
      <c r="DL99" s="2">
        <f t="shared" si="134"/>
        <v>89.60917770034844</v>
      </c>
      <c r="DM99" s="2">
        <f t="shared" si="134"/>
        <v>97.014781811306477</v>
      </c>
      <c r="DN99" s="2">
        <f t="shared" si="134"/>
        <v>94.366857764092586</v>
      </c>
      <c r="DO99" s="2">
        <f t="shared" si="134"/>
        <v>99.182514195107203</v>
      </c>
      <c r="DP99" s="2">
        <f t="shared" si="134"/>
        <v>81.236336001208102</v>
      </c>
      <c r="DQ99" s="2">
        <f t="shared" si="134"/>
        <v>88.907464634146336</v>
      </c>
      <c r="DR99" s="2">
        <f t="shared" si="134"/>
        <v>96.898519859940919</v>
      </c>
      <c r="DS99" s="2">
        <f t="shared" si="134"/>
        <v>102.29065291607397</v>
      </c>
      <c r="DT99" s="2">
        <f t="shared" si="134"/>
        <v>95.236705226480865</v>
      </c>
      <c r="DU99" s="2">
        <f t="shared" si="134"/>
        <v>92.916787828450609</v>
      </c>
      <c r="DV99" s="2">
        <f t="shared" si="134"/>
        <v>99.980930907814056</v>
      </c>
      <c r="DW99" s="2">
        <f t="shared" si="134"/>
        <v>106.88814216027872</v>
      </c>
      <c r="DX99" s="2">
        <f t="shared" si="134"/>
        <v>106.23249058693246</v>
      </c>
      <c r="DY99" s="2">
        <f t="shared" si="134"/>
        <v>99.113745121951226</v>
      </c>
      <c r="EA99" s="2">
        <f t="shared" si="94"/>
        <v>67.018697248302715</v>
      </c>
      <c r="EB99" s="2">
        <f t="shared" si="94"/>
        <v>69.88170246455077</v>
      </c>
      <c r="EC99" s="2">
        <f t="shared" si="94"/>
        <v>78.179237823111976</v>
      </c>
      <c r="ED99" s="2">
        <f t="shared" si="94"/>
        <v>77.20265141536683</v>
      </c>
      <c r="EE99" s="2">
        <f t="shared" si="94"/>
        <v>91.772169395067792</v>
      </c>
      <c r="EF99" s="2">
        <f t="shared" si="94"/>
        <v>84.75302328072155</v>
      </c>
      <c r="EG99" s="2">
        <f t="shared" si="94"/>
        <v>87.127282187715238</v>
      </c>
      <c r="EH99" s="2">
        <f t="shared" si="94"/>
        <v>91.645571494328436</v>
      </c>
      <c r="EI99" s="2">
        <f t="shared" si="94"/>
        <v>96.068860435641881</v>
      </c>
      <c r="EJ99" s="2">
        <f t="shared" si="94"/>
        <v>92.372984211584878</v>
      </c>
      <c r="EK99" s="2">
        <f t="shared" si="94"/>
        <v>90.128967920353972</v>
      </c>
      <c r="EL99" s="2">
        <f t="shared" si="94"/>
        <v>90.513331536605008</v>
      </c>
      <c r="EM99" s="2">
        <f t="shared" si="135"/>
        <v>89.29772123831944</v>
      </c>
      <c r="EN99" s="2">
        <f t="shared" si="135"/>
        <v>90.734209321055914</v>
      </c>
      <c r="EO99" s="2">
        <f t="shared" si="135"/>
        <v>90.437820967220588</v>
      </c>
      <c r="EQ99" s="2">
        <f t="shared" si="136"/>
        <v>66.426426021965824</v>
      </c>
      <c r="ER99" s="2">
        <f t="shared" si="136"/>
        <v>69.958739058607435</v>
      </c>
      <c r="ES99" s="2">
        <f t="shared" si="136"/>
        <v>78.052323582609475</v>
      </c>
      <c r="ET99" s="2">
        <f t="shared" si="136"/>
        <v>77.409654247391956</v>
      </c>
      <c r="EU99" s="2">
        <f t="shared" si="136"/>
        <v>88.512780262929766</v>
      </c>
      <c r="EV99" s="2">
        <f t="shared" si="136"/>
        <v>84.413612123058101</v>
      </c>
      <c r="EW99" s="2">
        <f t="shared" si="136"/>
        <v>86.53444056236718</v>
      </c>
      <c r="EX99" s="2">
        <f t="shared" si="136"/>
        <v>89.810145142001488</v>
      </c>
      <c r="EY99" s="2">
        <f t="shared" si="136"/>
        <v>93.90043232351681</v>
      </c>
      <c r="EZ99" s="2">
        <f t="shared" si="136"/>
        <v>91.305562183905863</v>
      </c>
      <c r="FA99" s="2">
        <f t="shared" si="136"/>
        <v>89.709161281325805</v>
      </c>
      <c r="FB99" s="2">
        <f t="shared" si="136"/>
        <v>90.047875000720865</v>
      </c>
      <c r="FC99" s="2">
        <f t="shared" si="136"/>
        <v>89.374029712166333</v>
      </c>
      <c r="FD99" s="2">
        <f t="shared" si="136"/>
        <v>91.523339077873018</v>
      </c>
      <c r="FE99" s="2">
        <f t="shared" si="136"/>
        <v>91.915525535542045</v>
      </c>
      <c r="FG99" s="2">
        <f t="shared" si="137"/>
        <v>0.95107110373495984</v>
      </c>
      <c r="FH99" s="2">
        <f t="shared" si="137"/>
        <v>0.94220628509665294</v>
      </c>
      <c r="FI99" s="2">
        <f t="shared" si="137"/>
        <v>0.93785217265333587</v>
      </c>
      <c r="FJ99" s="2">
        <f t="shared" si="137"/>
        <v>0.93926454456881336</v>
      </c>
      <c r="FK99" s="2">
        <f t="shared" si="137"/>
        <v>0.93195185101122258</v>
      </c>
      <c r="FL99" s="2">
        <f t="shared" si="137"/>
        <v>0.93184297986467701</v>
      </c>
      <c r="FM99" s="2">
        <f t="shared" si="137"/>
        <v>0.92650624033140994</v>
      </c>
      <c r="FN99" s="2">
        <f t="shared" si="137"/>
        <v>0.91959238524342091</v>
      </c>
      <c r="FO99" s="2">
        <f t="shared" si="137"/>
        <v>0.91820942840071196</v>
      </c>
      <c r="FP99" s="2">
        <f t="shared" si="137"/>
        <v>0.92470917206906789</v>
      </c>
      <c r="FQ99" s="2">
        <f t="shared" si="137"/>
        <v>0.93584638807552245</v>
      </c>
      <c r="FR99" s="2">
        <f t="shared" si="137"/>
        <v>0.93716727905845243</v>
      </c>
      <c r="FS99" s="2">
        <f t="shared" si="137"/>
        <v>0.94628078882743583</v>
      </c>
      <c r="FT99" s="2">
        <f t="shared" si="137"/>
        <v>0.94049466046942942</v>
      </c>
      <c r="FU99" s="2">
        <f t="shared" si="137"/>
        <v>0.92600649108806365</v>
      </c>
      <c r="FW99" s="2">
        <f t="shared" si="127"/>
        <v>2.5206233951628092E-4</v>
      </c>
      <c r="FX99" s="2">
        <f t="shared" si="127"/>
        <v>3.1461817587216635E-4</v>
      </c>
      <c r="FY99" s="2">
        <f t="shared" si="127"/>
        <v>3.6092214460401904E-4</v>
      </c>
      <c r="FZ99" s="2">
        <f t="shared" si="127"/>
        <v>3.2708848435599521E-4</v>
      </c>
      <c r="GA99" s="2">
        <f t="shared" si="127"/>
        <v>3.2422860062364086E-4</v>
      </c>
      <c r="GB99" s="2">
        <f t="shared" si="127"/>
        <v>3.4891759069169317E-4</v>
      </c>
      <c r="GC99" s="2">
        <f t="shared" si="127"/>
        <v>3.973979993935329E-4</v>
      </c>
      <c r="GD99" s="2">
        <f t="shared" si="127"/>
        <v>3.7887353580461346E-4</v>
      </c>
      <c r="GE99" s="2">
        <f t="shared" si="127"/>
        <v>4.4017064152481838E-4</v>
      </c>
      <c r="GF99" s="2">
        <f t="shared" si="127"/>
        <v>3.4549988673969223E-4</v>
      </c>
      <c r="GG99" s="2">
        <f t="shared" si="127"/>
        <v>3.1653543620813564E-4</v>
      </c>
      <c r="GH99" s="2">
        <f t="shared" si="127"/>
        <v>2.8438857415692632E-4</v>
      </c>
      <c r="GI99" s="2">
        <f t="shared" si="127"/>
        <v>2.8295654126711929E-4</v>
      </c>
      <c r="GJ99" s="2">
        <f t="shared" si="127"/>
        <v>1.9940571070548499E-4</v>
      </c>
      <c r="GK99" s="2">
        <f t="shared" si="127"/>
        <v>1.8443413757029484E-4</v>
      </c>
      <c r="GM99" s="86">
        <f t="shared" si="128"/>
        <v>0.15447216024550287</v>
      </c>
      <c r="GN99" s="86">
        <f t="shared" si="128"/>
        <v>5.4775786271496502E-3</v>
      </c>
      <c r="GO99" s="86">
        <f t="shared" si="128"/>
        <v>5.2963629713157932E-3</v>
      </c>
      <c r="GP99" s="86">
        <f t="shared" si="128"/>
        <v>9.6726894682914195E-3</v>
      </c>
      <c r="GQ99" s="86">
        <f t="shared" si="128"/>
        <v>1.083201751103134E-2</v>
      </c>
      <c r="GR99" s="86">
        <f t="shared" si="128"/>
        <v>1.551255308307687E-3</v>
      </c>
      <c r="GS99" s="86">
        <f t="shared" si="128"/>
        <v>3.0316110546935262E-3</v>
      </c>
      <c r="GT99" s="86">
        <f t="shared" si="128"/>
        <v>1.4933295195613462E-2</v>
      </c>
      <c r="GU99" s="86">
        <f t="shared" si="128"/>
        <v>2.8089414211346711E-2</v>
      </c>
      <c r="GV99" s="86">
        <f t="shared" si="128"/>
        <v>4.7581890880933446E-3</v>
      </c>
      <c r="GW99" s="86">
        <f t="shared" si="128"/>
        <v>4.241514432247998E-4</v>
      </c>
      <c r="GX99" s="86">
        <f t="shared" si="128"/>
        <v>1.2125173369011118E-3</v>
      </c>
      <c r="GY99" s="86">
        <f t="shared" si="128"/>
        <v>2.5385517215085961E-5</v>
      </c>
      <c r="GZ99" s="86">
        <f t="shared" si="128"/>
        <v>1.0946665347760639E-4</v>
      </c>
      <c r="HA99" s="86">
        <f t="shared" si="128"/>
        <v>3.7024350686361172E-5</v>
      </c>
      <c r="HC99" s="86">
        <f t="shared" si="73"/>
        <v>3.39274188811979E-2</v>
      </c>
      <c r="HD99" s="86">
        <f t="shared" si="73"/>
        <v>2.6321978400616401E-2</v>
      </c>
      <c r="HE99" s="86">
        <f t="shared" si="73"/>
        <v>2.1109336515541883E-2</v>
      </c>
      <c r="HF99" s="86">
        <f t="shared" si="73"/>
        <v>2.5882193621833267E-2</v>
      </c>
      <c r="HG99" s="86">
        <f t="shared" si="87"/>
        <v>4.860521854184182E-2</v>
      </c>
      <c r="HH99" s="86">
        <f t="shared" si="87"/>
        <v>6.6974867293168053E-2</v>
      </c>
      <c r="HI99" s="86">
        <f t="shared" si="87"/>
        <v>5.7086538684945044E-2</v>
      </c>
      <c r="HJ99" s="86">
        <f t="shared" si="87"/>
        <v>4.1452087221759207E-2</v>
      </c>
      <c r="HK99" s="86">
        <f t="shared" si="87"/>
        <v>4.0243449721787145E-2</v>
      </c>
      <c r="HL99" s="86">
        <f t="shared" si="87"/>
        <v>5.3299717070636368E-2</v>
      </c>
      <c r="HM99" s="86">
        <f t="shared" si="87"/>
        <v>4.7309268717243766E-2</v>
      </c>
      <c r="HN99" s="86">
        <f t="shared" si="87"/>
        <v>2.3397077769479944E-2</v>
      </c>
      <c r="HO99" s="86">
        <f t="shared" si="87"/>
        <v>2.7815419706005227E-2</v>
      </c>
      <c r="HP99" s="86">
        <f t="shared" si="87"/>
        <v>2.5239217090505937E-2</v>
      </c>
      <c r="HQ99" s="86">
        <f t="shared" si="87"/>
        <v>1.2269401378065526E-2</v>
      </c>
      <c r="HS99" s="86">
        <f t="shared" si="129"/>
        <v>6.32111324314481E-17</v>
      </c>
      <c r="HT99" s="86">
        <f t="shared" si="129"/>
        <v>3.1306135763726419E-19</v>
      </c>
      <c r="HU99" s="86">
        <f t="shared" si="129"/>
        <v>4.0717754228653131E-20</v>
      </c>
      <c r="HV99" s="86">
        <f t="shared" si="129"/>
        <v>1.2152207549768568E-18</v>
      </c>
      <c r="HW99" s="86">
        <f t="shared" si="129"/>
        <v>5.7125282414502431E-16</v>
      </c>
      <c r="HX99" s="86">
        <f t="shared" si="129"/>
        <v>6.6877877829449142E-16</v>
      </c>
      <c r="HY99" s="86">
        <f t="shared" si="129"/>
        <v>6.3636522896691226E-18</v>
      </c>
      <c r="HZ99" s="86">
        <f t="shared" si="129"/>
        <v>2.1507339331051676E-20</v>
      </c>
      <c r="IA99" s="86">
        <f t="shared" si="129"/>
        <v>1.5981605385033884E-20</v>
      </c>
      <c r="IB99" s="86">
        <f t="shared" si="129"/>
        <v>1.7950536058012625E-18</v>
      </c>
      <c r="IC99" s="86">
        <f t="shared" si="129"/>
        <v>7.7658220158367917E-18</v>
      </c>
      <c r="ID99" s="86">
        <f t="shared" si="129"/>
        <v>7.8223795831224639E-20</v>
      </c>
      <c r="IE99" s="86">
        <f t="shared" si="129"/>
        <v>6.621493708207338E-20</v>
      </c>
      <c r="IF99" s="86">
        <f t="shared" si="129"/>
        <v>1.7356387337918948E-13</v>
      </c>
      <c r="IG99" s="86">
        <f t="shared" si="129"/>
        <v>3.7251465431159139E-12</v>
      </c>
      <c r="II99" s="86">
        <f t="shared" si="130"/>
        <v>1.4741966530292284E-74</v>
      </c>
      <c r="IJ99" s="86">
        <f t="shared" si="130"/>
        <v>2.3157173304659217E-86</v>
      </c>
      <c r="IK99" s="86">
        <f t="shared" si="130"/>
        <v>2.759569652982205E-90</v>
      </c>
      <c r="IL99" s="86">
        <f t="shared" si="130"/>
        <v>4.5498413741001383E-83</v>
      </c>
      <c r="IM99" s="86">
        <f t="shared" si="130"/>
        <v>6.7840296859240572E-72</v>
      </c>
      <c r="IN99" s="86">
        <f t="shared" si="130"/>
        <v>1.7172149242411031E-72</v>
      </c>
      <c r="IO99" s="86">
        <f t="shared" si="130"/>
        <v>6.6916629449386801E-83</v>
      </c>
      <c r="IP99" s="86">
        <f t="shared" si="130"/>
        <v>5.4591100098557883E-98</v>
      </c>
      <c r="IQ99" s="86">
        <f t="shared" si="130"/>
        <v>5.5603688494626768E-94</v>
      </c>
      <c r="IR99" s="86">
        <f t="shared" si="130"/>
        <v>9.3832652221240602E-84</v>
      </c>
      <c r="IS99" s="86">
        <f t="shared" si="130"/>
        <v>9.0789404624731948E-81</v>
      </c>
      <c r="IT99" s="86">
        <f t="shared" si="130"/>
        <v>1.958633458877232E-88</v>
      </c>
      <c r="IU99" s="86">
        <f t="shared" si="130"/>
        <v>6.6403082948446262E-90</v>
      </c>
      <c r="IV99" s="86">
        <f t="shared" si="130"/>
        <v>3.3085173860992928E-42</v>
      </c>
      <c r="IW99" s="86">
        <f t="shared" si="130"/>
        <v>1.108989952159243E-43</v>
      </c>
      <c r="IY99" s="86">
        <f t="shared" si="131"/>
        <v>0.18839957912670083</v>
      </c>
      <c r="IZ99" s="86">
        <f t="shared" si="131"/>
        <v>3.1799557027766052E-2</v>
      </c>
      <c r="JA99" s="86">
        <f t="shared" si="131"/>
        <v>2.6405699486857677E-2</v>
      </c>
      <c r="JB99" s="86">
        <f t="shared" si="131"/>
        <v>3.5554883090124688E-2</v>
      </c>
      <c r="JC99" s="86">
        <f t="shared" si="131"/>
        <v>5.9437236052873731E-2</v>
      </c>
      <c r="JD99" s="86">
        <f t="shared" si="131"/>
        <v>6.8526122601476405E-2</v>
      </c>
      <c r="JE99" s="86">
        <f t="shared" si="131"/>
        <v>6.0118149739638575E-2</v>
      </c>
      <c r="JF99" s="86">
        <f t="shared" si="131"/>
        <v>5.6385382417372669E-2</v>
      </c>
      <c r="JG99" s="86">
        <f t="shared" si="131"/>
        <v>6.8332863933133856E-2</v>
      </c>
      <c r="JH99" s="86">
        <f t="shared" si="131"/>
        <v>5.8057906158729716E-2</v>
      </c>
      <c r="JI99" s="86">
        <f t="shared" si="131"/>
        <v>4.7733420160468575E-2</v>
      </c>
      <c r="JJ99" s="86">
        <f t="shared" si="131"/>
        <v>2.4609595106381055E-2</v>
      </c>
      <c r="JK99" s="86">
        <f t="shared" si="131"/>
        <v>2.7840805223220313E-2</v>
      </c>
      <c r="JL99" s="86">
        <f t="shared" si="131"/>
        <v>2.5348683744157108E-2</v>
      </c>
      <c r="JM99" s="86">
        <f t="shared" si="131"/>
        <v>1.2306425732477035E-2</v>
      </c>
    </row>
    <row r="100" spans="2:273" x14ac:dyDescent="0.25">
      <c r="B100" s="2">
        <v>73</v>
      </c>
      <c r="C100" s="37">
        <v>90.134</v>
      </c>
      <c r="D100" s="37">
        <v>84.716999999999999</v>
      </c>
      <c r="E100" s="37">
        <v>89.9</v>
      </c>
      <c r="F100" s="37">
        <v>91.459000000000003</v>
      </c>
      <c r="G100" s="37">
        <v>111.82299999999999</v>
      </c>
      <c r="H100" s="37">
        <v>114.967</v>
      </c>
      <c r="I100" s="37">
        <v>113.828</v>
      </c>
      <c r="J100" s="37">
        <v>111.917</v>
      </c>
      <c r="K100" s="37">
        <v>116.47499999999999</v>
      </c>
      <c r="L100" s="37">
        <v>115.467</v>
      </c>
      <c r="M100" s="37">
        <v>114.459</v>
      </c>
      <c r="N100" s="37">
        <v>104.459</v>
      </c>
      <c r="O100" s="37">
        <v>103.61</v>
      </c>
      <c r="P100" s="37">
        <v>102.96899999999999</v>
      </c>
      <c r="Q100" s="37">
        <v>97.218999999999994</v>
      </c>
      <c r="S100" s="4">
        <f t="shared" si="132"/>
        <v>92.416279288121117</v>
      </c>
      <c r="T100" s="4">
        <f t="shared" si="132"/>
        <v>87.517274494811048</v>
      </c>
      <c r="U100" s="4">
        <f t="shared" si="132"/>
        <v>92.505418638155163</v>
      </c>
      <c r="V100" s="4">
        <f t="shared" si="132"/>
        <v>93.558234190647951</v>
      </c>
      <c r="W100" s="4">
        <f t="shared" si="132"/>
        <v>113.87655458613487</v>
      </c>
      <c r="X100" s="4">
        <f t="shared" si="132"/>
        <v>115.09885976760481</v>
      </c>
      <c r="Y100" s="4">
        <f t="shared" si="132"/>
        <v>116.0064456993716</v>
      </c>
      <c r="Z100" s="4">
        <f t="shared" si="132"/>
        <v>114.97876222071784</v>
      </c>
      <c r="AA100" s="4">
        <f t="shared" si="132"/>
        <v>119.26170495477707</v>
      </c>
      <c r="AB100" s="4">
        <f t="shared" si="132"/>
        <v>118.02758988630031</v>
      </c>
      <c r="AC100" s="4">
        <f t="shared" si="132"/>
        <v>112.63219728960314</v>
      </c>
      <c r="AD100" s="4">
        <f t="shared" si="132"/>
        <v>104.48050577447948</v>
      </c>
      <c r="AE100" s="4">
        <f t="shared" si="132"/>
        <v>105.27510459033282</v>
      </c>
      <c r="AF100" s="4">
        <f t="shared" si="132"/>
        <v>103.40187808697605</v>
      </c>
      <c r="AG100" s="4">
        <f t="shared" si="132"/>
        <v>96.028411618523762</v>
      </c>
      <c r="AI100" s="4">
        <f t="shared" si="133"/>
        <v>-2.2822792881211171</v>
      </c>
      <c r="AJ100" s="4">
        <f t="shared" si="133"/>
        <v>-2.800274494811049</v>
      </c>
      <c r="AK100" s="4">
        <f t="shared" si="133"/>
        <v>-2.6054186381551574</v>
      </c>
      <c r="AL100" s="4">
        <f t="shared" si="133"/>
        <v>-2.0992341906479481</v>
      </c>
      <c r="AM100" s="4">
        <f t="shared" si="133"/>
        <v>-2.0535545861348794</v>
      </c>
      <c r="AN100" s="4">
        <f t="shared" si="133"/>
        <v>-0.13185976760480855</v>
      </c>
      <c r="AO100" s="4">
        <f t="shared" si="133"/>
        <v>-2.1784456993715935</v>
      </c>
      <c r="AP100" s="4">
        <f t="shared" si="133"/>
        <v>-3.0617622207178385</v>
      </c>
      <c r="AQ100" s="4">
        <f t="shared" si="133"/>
        <v>-2.786704954777079</v>
      </c>
      <c r="AR100" s="4">
        <f t="shared" si="133"/>
        <v>-2.5605898863003063</v>
      </c>
      <c r="AS100" s="4">
        <f t="shared" si="133"/>
        <v>1.826802710396862</v>
      </c>
      <c r="AT100" s="4">
        <f t="shared" si="133"/>
        <v>-2.1505774479479101E-2</v>
      </c>
      <c r="AU100" s="4">
        <f t="shared" si="133"/>
        <v>-1.6651045903328168</v>
      </c>
      <c r="AV100" s="4">
        <f t="shared" si="133"/>
        <v>-0.43287808697606067</v>
      </c>
      <c r="AW100" s="4">
        <f t="shared" si="133"/>
        <v>1.1905883814762319</v>
      </c>
      <c r="AY100" s="2">
        <f t="shared" si="125"/>
        <v>68.022807511995765</v>
      </c>
      <c r="AZ100" s="2">
        <f t="shared" si="125"/>
        <v>70.824673649187133</v>
      </c>
      <c r="BA100" s="2">
        <f t="shared" si="125"/>
        <v>79.135547662548191</v>
      </c>
      <c r="BB100" s="2">
        <f t="shared" si="125"/>
        <v>78.083556693421031</v>
      </c>
      <c r="BC100" s="2">
        <f t="shared" si="125"/>
        <v>92.042360903474005</v>
      </c>
      <c r="BD100" s="2">
        <f t="shared" si="125"/>
        <v>84.415964391843474</v>
      </c>
      <c r="BE100" s="2">
        <f t="shared" si="125"/>
        <v>87.128503646801235</v>
      </c>
      <c r="BF100" s="2">
        <f t="shared" si="125"/>
        <v>91.868981236014349</v>
      </c>
      <c r="BG100" s="2">
        <f t="shared" si="125"/>
        <v>96.343107897167343</v>
      </c>
      <c r="BH100" s="2">
        <f t="shared" si="125"/>
        <v>92.422910530051652</v>
      </c>
      <c r="BI100" s="2">
        <f t="shared" si="125"/>
        <v>90.17642637043825</v>
      </c>
      <c r="BJ100" s="2">
        <f t="shared" si="125"/>
        <v>90.949032803209548</v>
      </c>
      <c r="BK100" s="2">
        <f t="shared" si="125"/>
        <v>90.080099479968155</v>
      </c>
      <c r="BL100" s="2">
        <f t="shared" si="125"/>
        <v>91.514712978305411</v>
      </c>
      <c r="BM100" s="2">
        <f t="shared" si="125"/>
        <v>90.959599095252571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92.181914821763598</v>
      </c>
      <c r="DL100" s="2">
        <f t="shared" si="134"/>
        <v>89.843986933797908</v>
      </c>
      <c r="DM100" s="2">
        <f t="shared" si="134"/>
        <v>97.265431758636524</v>
      </c>
      <c r="DN100" s="2">
        <f t="shared" si="134"/>
        <v>94.568324257893735</v>
      </c>
      <c r="DO100" s="2">
        <f t="shared" si="134"/>
        <v>99.361901842343684</v>
      </c>
      <c r="DP100" s="2">
        <f t="shared" si="134"/>
        <v>80.946700090607081</v>
      </c>
      <c r="DQ100" s="2">
        <f t="shared" si="134"/>
        <v>88.785548780487801</v>
      </c>
      <c r="DR100" s="2">
        <f t="shared" si="134"/>
        <v>96.837530473793635</v>
      </c>
      <c r="DS100" s="2">
        <f t="shared" si="134"/>
        <v>102.24669329248277</v>
      </c>
      <c r="DT100" s="2">
        <f t="shared" si="134"/>
        <v>95.101740243902469</v>
      </c>
      <c r="DU100" s="2">
        <f t="shared" si="134"/>
        <v>92.789308064028987</v>
      </c>
      <c r="DV100" s="2">
        <f t="shared" si="134"/>
        <v>100.02139651027738</v>
      </c>
      <c r="DW100" s="2">
        <f t="shared" si="134"/>
        <v>107.06847979094074</v>
      </c>
      <c r="DX100" s="2">
        <f t="shared" si="134"/>
        <v>106.41525138427465</v>
      </c>
      <c r="DY100" s="2">
        <f t="shared" si="134"/>
        <v>99.231037804878056</v>
      </c>
      <c r="EA100" s="2">
        <f t="shared" si="94"/>
        <v>66.889444998552364</v>
      </c>
      <c r="EB100" s="2">
        <f t="shared" si="94"/>
        <v>69.76067657035459</v>
      </c>
      <c r="EC100" s="2">
        <f t="shared" si="94"/>
        <v>78.039912958948264</v>
      </c>
      <c r="ED100" s="2">
        <f t="shared" si="94"/>
        <v>77.111321502021937</v>
      </c>
      <c r="EE100" s="2">
        <f t="shared" si="94"/>
        <v>91.556143764490969</v>
      </c>
      <c r="EF100" s="2">
        <f t="shared" si="94"/>
        <v>84.647521984216468</v>
      </c>
      <c r="EG100" s="2">
        <f t="shared" si="94"/>
        <v>87.008896147968159</v>
      </c>
      <c r="EH100" s="2">
        <f t="shared" si="94"/>
        <v>91.473568633897727</v>
      </c>
      <c r="EI100" s="2">
        <f t="shared" si="94"/>
        <v>95.864612197112919</v>
      </c>
      <c r="EJ100" s="2">
        <f t="shared" si="94"/>
        <v>92.224412429605792</v>
      </c>
      <c r="EK100" s="2">
        <f t="shared" si="94"/>
        <v>90.013220796460175</v>
      </c>
      <c r="EL100" s="2">
        <f t="shared" si="94"/>
        <v>90.394443825422385</v>
      </c>
      <c r="EM100" s="2">
        <f t="shared" si="135"/>
        <v>89.200523225818088</v>
      </c>
      <c r="EN100" s="2">
        <f t="shared" si="135"/>
        <v>90.654727677068792</v>
      </c>
      <c r="EO100" s="2">
        <f t="shared" si="135"/>
        <v>90.356507548367034</v>
      </c>
      <c r="EQ100" s="2">
        <f t="shared" si="136"/>
        <v>66.307915739409424</v>
      </c>
      <c r="ER100" s="2">
        <f t="shared" si="136"/>
        <v>69.83458675526748</v>
      </c>
      <c r="ES100" s="2">
        <f t="shared" si="136"/>
        <v>77.914808777884474</v>
      </c>
      <c r="ET100" s="2">
        <f t="shared" si="136"/>
        <v>77.312585155993091</v>
      </c>
      <c r="EU100" s="2">
        <f t="shared" si="136"/>
        <v>88.373920867595828</v>
      </c>
      <c r="EV100" s="2">
        <f t="shared" si="136"/>
        <v>84.316044343054145</v>
      </c>
      <c r="EW100" s="2">
        <f t="shared" si="136"/>
        <v>86.431759157508225</v>
      </c>
      <c r="EX100" s="2">
        <f t="shared" si="136"/>
        <v>89.683638934957415</v>
      </c>
      <c r="EY100" s="2">
        <f t="shared" si="136"/>
        <v>93.752253149996605</v>
      </c>
      <c r="EZ100" s="2">
        <f t="shared" si="136"/>
        <v>91.183666220550947</v>
      </c>
      <c r="FA100" s="2">
        <f t="shared" si="136"/>
        <v>89.604075238406452</v>
      </c>
      <c r="FB100" s="2">
        <f t="shared" si="136"/>
        <v>89.93910193973845</v>
      </c>
      <c r="FC100" s="2">
        <f t="shared" si="136"/>
        <v>89.27449302731516</v>
      </c>
      <c r="FD100" s="2">
        <f t="shared" si="136"/>
        <v>91.420706304107782</v>
      </c>
      <c r="FE100" s="2">
        <f t="shared" si="136"/>
        <v>91.780858990937844</v>
      </c>
      <c r="FG100" s="2">
        <f t="shared" si="137"/>
        <v>0.95518337113716478</v>
      </c>
      <c r="FH100" s="2">
        <f t="shared" si="137"/>
        <v>0.94702210126667885</v>
      </c>
      <c r="FI100" s="2">
        <f t="shared" si="137"/>
        <v>0.94300886116891125</v>
      </c>
      <c r="FJ100" s="2">
        <f t="shared" si="137"/>
        <v>0.94431100086365327</v>
      </c>
      <c r="FK100" s="2">
        <f t="shared" si="137"/>
        <v>0.93756552413027061</v>
      </c>
      <c r="FL100" s="2">
        <f t="shared" si="137"/>
        <v>0.93746503171370443</v>
      </c>
      <c r="FM100" s="2">
        <f t="shared" si="137"/>
        <v>0.93253663228530748</v>
      </c>
      <c r="FN100" s="2">
        <f t="shared" si="137"/>
        <v>0.92614485875940078</v>
      </c>
      <c r="FO100" s="2">
        <f t="shared" si="137"/>
        <v>0.92486539213331609</v>
      </c>
      <c r="FP100" s="2">
        <f t="shared" si="137"/>
        <v>0.93087601787298113</v>
      </c>
      <c r="FQ100" s="2">
        <f t="shared" si="137"/>
        <v>0.94115906390307169</v>
      </c>
      <c r="FR100" s="2">
        <f t="shared" si="137"/>
        <v>0.94237730469536529</v>
      </c>
      <c r="FS100" s="2">
        <f t="shared" si="137"/>
        <v>0.95077482408131297</v>
      </c>
      <c r="FT100" s="2">
        <f t="shared" si="137"/>
        <v>0.94544484410605123</v>
      </c>
      <c r="FU100" s="2">
        <f t="shared" si="137"/>
        <v>0.93207488274546657</v>
      </c>
      <c r="FW100" s="2">
        <f t="shared" si="127"/>
        <v>2.7637413833847833E-4</v>
      </c>
      <c r="FX100" s="2">
        <f t="shared" si="127"/>
        <v>3.4496149906386339E-4</v>
      </c>
      <c r="FY100" s="2">
        <f t="shared" si="127"/>
        <v>3.9572948232075868E-4</v>
      </c>
      <c r="FZ100" s="2">
        <f t="shared" si="127"/>
        <v>3.5863407392376997E-4</v>
      </c>
      <c r="GA100" s="2">
        <f t="shared" si="127"/>
        <v>3.5549847080554146E-4</v>
      </c>
      <c r="GB100" s="2">
        <f t="shared" si="127"/>
        <v>3.8256765209243045E-4</v>
      </c>
      <c r="GC100" s="2">
        <f t="shared" si="127"/>
        <v>4.3572153585674415E-4</v>
      </c>
      <c r="GD100" s="2">
        <f t="shared" si="127"/>
        <v>4.1541138655835604E-4</v>
      </c>
      <c r="GE100" s="2">
        <f t="shared" si="127"/>
        <v>4.8261701578049824E-4</v>
      </c>
      <c r="GF100" s="2">
        <f t="shared" si="127"/>
        <v>3.788204652794663E-4</v>
      </c>
      <c r="GG100" s="2">
        <f t="shared" si="127"/>
        <v>3.4706360521400624E-4</v>
      </c>
      <c r="GH100" s="2">
        <f t="shared" si="127"/>
        <v>3.1181731537114054E-4</v>
      </c>
      <c r="GI100" s="2">
        <f t="shared" si="127"/>
        <v>3.1024720847453423E-4</v>
      </c>
      <c r="GJ100" s="2">
        <f t="shared" si="127"/>
        <v>2.1863980771607229E-4</v>
      </c>
      <c r="GK100" s="2">
        <f t="shared" si="127"/>
        <v>2.0222441211481475E-4</v>
      </c>
      <c r="GM100" s="86">
        <f t="shared" si="128"/>
        <v>0.11288060827318763</v>
      </c>
      <c r="GN100" s="86">
        <f t="shared" si="128"/>
        <v>1.7976263947187484E-3</v>
      </c>
      <c r="GO100" s="86">
        <f t="shared" si="128"/>
        <v>1.6981951737771947E-3</v>
      </c>
      <c r="GP100" s="86">
        <f t="shared" si="128"/>
        <v>3.5680176853215258E-3</v>
      </c>
      <c r="GQ100" s="86">
        <f t="shared" si="128"/>
        <v>4.5807251383722823E-3</v>
      </c>
      <c r="GR100" s="86">
        <f t="shared" si="128"/>
        <v>4.3043220753047215E-4</v>
      </c>
      <c r="GS100" s="86">
        <f t="shared" si="128"/>
        <v>9.9256663773047223E-4</v>
      </c>
      <c r="GT100" s="86">
        <f t="shared" si="128"/>
        <v>6.9393250284788283E-3</v>
      </c>
      <c r="GU100" s="86">
        <f t="shared" si="128"/>
        <v>1.511434317318483E-2</v>
      </c>
      <c r="GV100" s="86">
        <f t="shared" si="128"/>
        <v>1.6812631935928884E-3</v>
      </c>
      <c r="GW100" s="86">
        <f t="shared" si="128"/>
        <v>8.2049967837693777E-5</v>
      </c>
      <c r="GX100" s="86">
        <f t="shared" si="128"/>
        <v>2.3626136985036651E-4</v>
      </c>
      <c r="GY100" s="86">
        <f t="shared" si="128"/>
        <v>2.1123166507384892E-6</v>
      </c>
      <c r="GZ100" s="86">
        <f t="shared" si="128"/>
        <v>1.3191963489647696E-5</v>
      </c>
      <c r="HA100" s="86">
        <f t="shared" si="128"/>
        <v>4.6258573887299129E-6</v>
      </c>
      <c r="HC100" s="86">
        <f t="shared" si="73"/>
        <v>4.5331705446883676E-2</v>
      </c>
      <c r="HD100" s="86">
        <f t="shared" si="73"/>
        <v>3.6692861938730323E-2</v>
      </c>
      <c r="HE100" s="86">
        <f t="shared" si="73"/>
        <v>3.0129936873622892E-2</v>
      </c>
      <c r="HF100" s="86">
        <f t="shared" si="73"/>
        <v>3.5932732836035521E-2</v>
      </c>
      <c r="HG100" s="86">
        <f t="shared" si="87"/>
        <v>6.4143566665230037E-2</v>
      </c>
      <c r="HH100" s="86">
        <f t="shared" si="87"/>
        <v>8.7385808624166519E-2</v>
      </c>
      <c r="HI100" s="86">
        <f t="shared" ref="HI100:HQ128" si="138" xml:space="preserve"> _xlfn.NORM.DIST($B100, I$8, ABS(I$12), TRUE) * _xlfn.NORM.DIST(($B100 - I$8)*I$16, 0, ABS(I$12), TRUE) * 2</f>
        <v>7.685090334331876E-2</v>
      </c>
      <c r="HJ100" s="86">
        <f t="shared" si="138"/>
        <v>5.814875698822327E-2</v>
      </c>
      <c r="HK100" s="86">
        <f t="shared" si="138"/>
        <v>5.6502831776050644E-2</v>
      </c>
      <c r="HL100" s="86">
        <f t="shared" si="138"/>
        <v>7.1742409673196089E-2</v>
      </c>
      <c r="HM100" s="86">
        <f t="shared" si="138"/>
        <v>6.3508333829562488E-2</v>
      </c>
      <c r="HN100" s="86">
        <f t="shared" si="138"/>
        <v>3.2788096597979877E-2</v>
      </c>
      <c r="HO100" s="86">
        <f t="shared" si="138"/>
        <v>3.8769533889944807E-2</v>
      </c>
      <c r="HP100" s="86">
        <f t="shared" si="138"/>
        <v>3.5364390165623108E-2</v>
      </c>
      <c r="HQ100" s="86">
        <f t="shared" si="138"/>
        <v>1.901525343350129E-2</v>
      </c>
      <c r="HS100" s="86">
        <f t="shared" si="129"/>
        <v>2.0489639152878465E-16</v>
      </c>
      <c r="HT100" s="86">
        <f t="shared" si="129"/>
        <v>1.2622196863987881E-18</v>
      </c>
      <c r="HU100" s="86">
        <f t="shared" si="129"/>
        <v>1.7992446555544799E-19</v>
      </c>
      <c r="HV100" s="86">
        <f t="shared" si="129"/>
        <v>4.6915587826453186E-18</v>
      </c>
      <c r="HW100" s="86">
        <f t="shared" si="129"/>
        <v>1.8104674990356756E-15</v>
      </c>
      <c r="HX100" s="86">
        <f t="shared" si="129"/>
        <v>2.1467182784121064E-15</v>
      </c>
      <c r="HY100" s="86">
        <f t="shared" si="129"/>
        <v>2.4640614257653737E-17</v>
      </c>
      <c r="HZ100" s="86">
        <f t="shared" si="129"/>
        <v>1.0333975079782985E-19</v>
      </c>
      <c r="IA100" s="86">
        <f t="shared" si="129"/>
        <v>7.6947196977377699E-20</v>
      </c>
      <c r="IB100" s="86">
        <f t="shared" si="129"/>
        <v>6.9872006001346967E-18</v>
      </c>
      <c r="IC100" s="86">
        <f t="shared" si="129"/>
        <v>2.8359373877562151E-17</v>
      </c>
      <c r="ID100" s="86">
        <f t="shared" si="129"/>
        <v>3.2264725821829409E-19</v>
      </c>
      <c r="IE100" s="86">
        <f t="shared" si="129"/>
        <v>2.7690821630622233E-19</v>
      </c>
      <c r="IF100" s="86">
        <f t="shared" si="129"/>
        <v>4.2590534979285274E-13</v>
      </c>
      <c r="IG100" s="86">
        <f t="shared" si="129"/>
        <v>8.1633480785087358E-12</v>
      </c>
      <c r="II100" s="86">
        <f t="shared" si="130"/>
        <v>5.9648993413107364E-73</v>
      </c>
      <c r="IJ100" s="86">
        <f t="shared" si="130"/>
        <v>1.9188514321585327E-84</v>
      </c>
      <c r="IK100" s="86">
        <f t="shared" si="130"/>
        <v>3.0386263850272913E-88</v>
      </c>
      <c r="IL100" s="86">
        <f t="shared" si="130"/>
        <v>3.2406124587232185E-81</v>
      </c>
      <c r="IM100" s="86">
        <f t="shared" si="130"/>
        <v>2.6797782205114595E-70</v>
      </c>
      <c r="IN100" s="86">
        <f t="shared" si="130"/>
        <v>7.2403620646699475E-71</v>
      </c>
      <c r="IO100" s="86">
        <f t="shared" si="130"/>
        <v>5.2489288863950593E-81</v>
      </c>
      <c r="IP100" s="86">
        <f t="shared" si="130"/>
        <v>9.3353803967122173E-96</v>
      </c>
      <c r="IQ100" s="86">
        <f t="shared" si="130"/>
        <v>8.4421763705634085E-92</v>
      </c>
      <c r="IR100" s="86">
        <f t="shared" si="130"/>
        <v>7.1344104456372318E-82</v>
      </c>
      <c r="IS100" s="86">
        <f t="shared" si="130"/>
        <v>5.6367206952383346E-79</v>
      </c>
      <c r="IT100" s="86">
        <f t="shared" si="130"/>
        <v>1.7103436048454279E-86</v>
      </c>
      <c r="IU100" s="86">
        <f t="shared" si="130"/>
        <v>6.237292672790849E-88</v>
      </c>
      <c r="IV100" s="86">
        <f t="shared" si="130"/>
        <v>2.4532572699004633E-41</v>
      </c>
      <c r="IW100" s="86">
        <f t="shared" si="130"/>
        <v>8.6784556981989791E-43</v>
      </c>
      <c r="IY100" s="86">
        <f t="shared" si="131"/>
        <v>0.1582123137200715</v>
      </c>
      <c r="IZ100" s="86">
        <f t="shared" si="131"/>
        <v>3.849048833344907E-2</v>
      </c>
      <c r="JA100" s="86">
        <f t="shared" si="131"/>
        <v>3.1828132047400086E-2</v>
      </c>
      <c r="JB100" s="86">
        <f t="shared" si="131"/>
        <v>3.9500750521357056E-2</v>
      </c>
      <c r="JC100" s="86">
        <f t="shared" si="131"/>
        <v>6.8724291803604121E-2</v>
      </c>
      <c r="JD100" s="86">
        <f t="shared" si="131"/>
        <v>8.7816240831699144E-2</v>
      </c>
      <c r="JE100" s="86">
        <f t="shared" si="131"/>
        <v>7.7843469981049254E-2</v>
      </c>
      <c r="JF100" s="86">
        <f t="shared" si="131"/>
        <v>6.5088082016702103E-2</v>
      </c>
      <c r="JG100" s="86">
        <f t="shared" si="131"/>
        <v>7.1617174949235474E-2</v>
      </c>
      <c r="JH100" s="86">
        <f t="shared" si="131"/>
        <v>7.3423672866788997E-2</v>
      </c>
      <c r="JI100" s="86">
        <f t="shared" si="131"/>
        <v>6.3590383797400216E-2</v>
      </c>
      <c r="JJ100" s="86">
        <f t="shared" si="131"/>
        <v>3.3024357967830244E-2</v>
      </c>
      <c r="JK100" s="86">
        <f t="shared" si="131"/>
        <v>3.8771646206595546E-2</v>
      </c>
      <c r="JL100" s="86">
        <f t="shared" si="131"/>
        <v>3.5377582129538655E-2</v>
      </c>
      <c r="JM100" s="86">
        <f t="shared" si="131"/>
        <v>1.9019879299053369E-2</v>
      </c>
    </row>
    <row r="101" spans="2:273" x14ac:dyDescent="0.25">
      <c r="B101" s="2">
        <v>74</v>
      </c>
      <c r="C101" s="37">
        <v>93.075000000000003</v>
      </c>
      <c r="D101" s="37">
        <v>90.882999999999996</v>
      </c>
      <c r="E101" s="37">
        <v>94.216999999999999</v>
      </c>
      <c r="F101" s="37">
        <v>95.869</v>
      </c>
      <c r="G101" s="37">
        <v>118.161</v>
      </c>
      <c r="H101" s="37">
        <v>120.617</v>
      </c>
      <c r="I101" s="37">
        <v>120.431</v>
      </c>
      <c r="J101" s="37">
        <v>119.617</v>
      </c>
      <c r="K101" s="37">
        <v>122.03400000000001</v>
      </c>
      <c r="L101" s="37">
        <v>122.533</v>
      </c>
      <c r="M101" s="37">
        <v>118.721</v>
      </c>
      <c r="N101" s="37">
        <v>108.098</v>
      </c>
      <c r="O101" s="37">
        <v>107.169</v>
      </c>
      <c r="P101" s="37">
        <v>105.78100000000001</v>
      </c>
      <c r="Q101" s="37">
        <v>97.608999999999995</v>
      </c>
      <c r="S101" s="4">
        <f t="shared" si="132"/>
        <v>92.826847532172536</v>
      </c>
      <c r="T101" s="4">
        <f t="shared" si="132"/>
        <v>92.302512299191761</v>
      </c>
      <c r="U101" s="4">
        <f t="shared" si="132"/>
        <v>96.645543769193836</v>
      </c>
      <c r="V101" s="4">
        <f t="shared" si="132"/>
        <v>97.818532361628229</v>
      </c>
      <c r="W101" s="4">
        <f t="shared" si="132"/>
        <v>118.68979202372778</v>
      </c>
      <c r="X101" s="4">
        <f t="shared" si="132"/>
        <v>121.84232034881167</v>
      </c>
      <c r="Y101" s="4">
        <f t="shared" si="132"/>
        <v>123.19224764221836</v>
      </c>
      <c r="Z101" s="4">
        <f t="shared" si="132"/>
        <v>121.4559050610543</v>
      </c>
      <c r="AA101" s="4">
        <f t="shared" si="132"/>
        <v>125.41905934759725</v>
      </c>
      <c r="AB101" s="4">
        <f t="shared" si="132"/>
        <v>124.35938005865987</v>
      </c>
      <c r="AC101" s="4">
        <f t="shared" si="132"/>
        <v>118.28047223788475</v>
      </c>
      <c r="AD101" s="4">
        <f t="shared" si="132"/>
        <v>108.55988308023436</v>
      </c>
      <c r="AE101" s="4">
        <f t="shared" si="132"/>
        <v>109.7569113917454</v>
      </c>
      <c r="AF101" s="4">
        <f t="shared" si="132"/>
        <v>106.98028338678648</v>
      </c>
      <c r="AG101" s="4">
        <f t="shared" si="132"/>
        <v>98.108961537820818</v>
      </c>
      <c r="AI101" s="4">
        <f t="shared" si="133"/>
        <v>0.24815246782746669</v>
      </c>
      <c r="AJ101" s="4">
        <f t="shared" si="133"/>
        <v>-1.4195122991917657</v>
      </c>
      <c r="AK101" s="4">
        <f t="shared" si="133"/>
        <v>-2.428543769193837</v>
      </c>
      <c r="AL101" s="4">
        <f t="shared" si="133"/>
        <v>-1.9495323616282292</v>
      </c>
      <c r="AM101" s="4">
        <f t="shared" si="133"/>
        <v>-0.52879202372777456</v>
      </c>
      <c r="AN101" s="4">
        <f t="shared" si="133"/>
        <v>-1.225320348811664</v>
      </c>
      <c r="AO101" s="4">
        <f t="shared" si="133"/>
        <v>-2.7612476422183647</v>
      </c>
      <c r="AP101" s="4">
        <f t="shared" si="133"/>
        <v>-1.838905061054291</v>
      </c>
      <c r="AQ101" s="4">
        <f t="shared" si="133"/>
        <v>-3.3850593475972488</v>
      </c>
      <c r="AR101" s="4">
        <f t="shared" si="133"/>
        <v>-1.8263800586598649</v>
      </c>
      <c r="AS101" s="4">
        <f t="shared" si="133"/>
        <v>0.44052776211525213</v>
      </c>
      <c r="AT101" s="4">
        <f t="shared" si="133"/>
        <v>-0.46188308023435809</v>
      </c>
      <c r="AU101" s="4">
        <f t="shared" si="133"/>
        <v>-2.5879113917454077</v>
      </c>
      <c r="AV101" s="4">
        <f t="shared" si="133"/>
        <v>-1.1992833867864761</v>
      </c>
      <c r="AW101" s="4">
        <f t="shared" si="133"/>
        <v>-0.49996153782082331</v>
      </c>
      <c r="AY101" s="2">
        <f t="shared" si="125"/>
        <v>67.816641852942666</v>
      </c>
      <c r="AZ101" s="2">
        <f t="shared" si="125"/>
        <v>70.631848731027176</v>
      </c>
      <c r="BA101" s="2">
        <f t="shared" si="125"/>
        <v>78.92521839726173</v>
      </c>
      <c r="BB101" s="2">
        <f t="shared" si="125"/>
        <v>77.926001603141984</v>
      </c>
      <c r="BC101" s="2">
        <f t="shared" si="125"/>
        <v>91.808469632069077</v>
      </c>
      <c r="BD101" s="2">
        <f t="shared" si="125"/>
        <v>84.319090016783164</v>
      </c>
      <c r="BE101" s="2">
        <f t="shared" si="125"/>
        <v>86.99998885266028</v>
      </c>
      <c r="BF101" s="2">
        <f t="shared" si="125"/>
        <v>91.671959595488261</v>
      </c>
      <c r="BG101" s="2">
        <f t="shared" si="125"/>
        <v>96.110565929553047</v>
      </c>
      <c r="BH101" s="2">
        <f t="shared" si="125"/>
        <v>92.25878448828044</v>
      </c>
      <c r="BI101" s="2">
        <f t="shared" si="125"/>
        <v>90.046439211518432</v>
      </c>
      <c r="BJ101" s="2">
        <f t="shared" si="125"/>
        <v>90.792319816409389</v>
      </c>
      <c r="BK101" s="2">
        <f t="shared" si="125"/>
        <v>89.921515089390638</v>
      </c>
      <c r="BL101" s="2">
        <f t="shared" si="125"/>
        <v>91.376480414192486</v>
      </c>
      <c r="BM101" s="2">
        <f t="shared" si="125"/>
        <v>90.840944281161427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92.509438930581609</v>
      </c>
      <c r="DL101" s="2">
        <f t="shared" si="134"/>
        <v>90.07879616724739</v>
      </c>
      <c r="DM101" s="2">
        <f t="shared" si="134"/>
        <v>97.516081705966556</v>
      </c>
      <c r="DN101" s="2">
        <f t="shared" si="134"/>
        <v>94.769790751694885</v>
      </c>
      <c r="DO101" s="2">
        <f t="shared" si="134"/>
        <v>99.541289489580166</v>
      </c>
      <c r="DP101" s="2">
        <f t="shared" si="134"/>
        <v>80.657064180006046</v>
      </c>
      <c r="DQ101" s="2">
        <f t="shared" si="134"/>
        <v>88.663632926829251</v>
      </c>
      <c r="DR101" s="2">
        <f t="shared" si="134"/>
        <v>96.776541087646365</v>
      </c>
      <c r="DS101" s="2">
        <f t="shared" si="134"/>
        <v>102.20273366889157</v>
      </c>
      <c r="DT101" s="2">
        <f t="shared" si="134"/>
        <v>94.966775261324074</v>
      </c>
      <c r="DU101" s="2">
        <f t="shared" si="134"/>
        <v>92.66182829960735</v>
      </c>
      <c r="DV101" s="2">
        <f t="shared" si="134"/>
        <v>100.06186211274073</v>
      </c>
      <c r="DW101" s="2">
        <f t="shared" si="134"/>
        <v>107.24881742160277</v>
      </c>
      <c r="DX101" s="2">
        <f t="shared" si="134"/>
        <v>106.59801218161684</v>
      </c>
      <c r="DY101" s="2">
        <f t="shared" si="134"/>
        <v>99.348330487804887</v>
      </c>
      <c r="EA101" s="2">
        <f t="shared" si="94"/>
        <v>66.760192748801998</v>
      </c>
      <c r="EB101" s="2">
        <f t="shared" si="94"/>
        <v>69.639650676158425</v>
      </c>
      <c r="EC101" s="2">
        <f t="shared" si="94"/>
        <v>77.900588094784553</v>
      </c>
      <c r="ED101" s="2">
        <f t="shared" si="94"/>
        <v>77.019991588677058</v>
      </c>
      <c r="EE101" s="2">
        <f t="shared" si="94"/>
        <v>91.340118133914132</v>
      </c>
      <c r="EF101" s="2">
        <f t="shared" si="94"/>
        <v>84.5420206877114</v>
      </c>
      <c r="EG101" s="2">
        <f t="shared" si="94"/>
        <v>86.890510108221079</v>
      </c>
      <c r="EH101" s="2">
        <f t="shared" si="94"/>
        <v>91.301565773467019</v>
      </c>
      <c r="EI101" s="2">
        <f t="shared" si="94"/>
        <v>95.660363958583957</v>
      </c>
      <c r="EJ101" s="2">
        <f t="shared" si="94"/>
        <v>92.075840647626706</v>
      </c>
      <c r="EK101" s="2">
        <f t="shared" si="94"/>
        <v>89.897473672566363</v>
      </c>
      <c r="EL101" s="2">
        <f t="shared" si="94"/>
        <v>90.275556114239762</v>
      </c>
      <c r="EM101" s="2">
        <f t="shared" si="135"/>
        <v>89.103325213316737</v>
      </c>
      <c r="EN101" s="2">
        <f t="shared" si="135"/>
        <v>90.575246033081683</v>
      </c>
      <c r="EO101" s="2">
        <f t="shared" si="135"/>
        <v>90.275194129513466</v>
      </c>
      <c r="EQ101" s="2">
        <f t="shared" si="136"/>
        <v>66.189405456853009</v>
      </c>
      <c r="ER101" s="2">
        <f t="shared" si="136"/>
        <v>69.71043445192754</v>
      </c>
      <c r="ES101" s="2">
        <f t="shared" si="136"/>
        <v>77.777293973159459</v>
      </c>
      <c r="ET101" s="2">
        <f t="shared" si="136"/>
        <v>77.215516064594226</v>
      </c>
      <c r="EU101" s="2">
        <f t="shared" si="136"/>
        <v>88.23506147226189</v>
      </c>
      <c r="EV101" s="2">
        <f t="shared" si="136"/>
        <v>84.218476563050203</v>
      </c>
      <c r="EW101" s="2">
        <f t="shared" si="136"/>
        <v>86.329077752649283</v>
      </c>
      <c r="EX101" s="2">
        <f t="shared" si="136"/>
        <v>89.557132727913327</v>
      </c>
      <c r="EY101" s="2">
        <f t="shared" si="136"/>
        <v>93.6040739764764</v>
      </c>
      <c r="EZ101" s="2">
        <f t="shared" si="136"/>
        <v>91.061770257196017</v>
      </c>
      <c r="FA101" s="2">
        <f t="shared" si="136"/>
        <v>89.498989195487113</v>
      </c>
      <c r="FB101" s="2">
        <f t="shared" si="136"/>
        <v>89.830328878756035</v>
      </c>
      <c r="FC101" s="2">
        <f t="shared" si="136"/>
        <v>89.174956342464</v>
      </c>
      <c r="FD101" s="2">
        <f t="shared" si="136"/>
        <v>91.318073530342559</v>
      </c>
      <c r="FE101" s="2">
        <f t="shared" si="136"/>
        <v>91.646192446333643</v>
      </c>
      <c r="FG101" s="2">
        <f t="shared" si="137"/>
        <v>0.9589649319272342</v>
      </c>
      <c r="FH101" s="2">
        <f t="shared" si="137"/>
        <v>0.95145730124865169</v>
      </c>
      <c r="FI101" s="2">
        <f t="shared" si="137"/>
        <v>0.94776150836965634</v>
      </c>
      <c r="FJ101" s="2">
        <f t="shared" si="137"/>
        <v>0.94896093629868128</v>
      </c>
      <c r="FK101" s="2">
        <f t="shared" si="137"/>
        <v>0.94274454514522288</v>
      </c>
      <c r="FL101" s="2">
        <f t="shared" si="137"/>
        <v>0.9426518788182352</v>
      </c>
      <c r="FM101" s="2">
        <f t="shared" si="137"/>
        <v>0.93810526746097755</v>
      </c>
      <c r="FN101" s="2">
        <f t="shared" si="137"/>
        <v>0.93220273337115334</v>
      </c>
      <c r="FO101" s="2">
        <f t="shared" si="137"/>
        <v>0.93102039691484217</v>
      </c>
      <c r="FP101" s="2">
        <f t="shared" si="137"/>
        <v>0.93657240216821958</v>
      </c>
      <c r="FQ101" s="2">
        <f t="shared" si="137"/>
        <v>0.94605714666361607</v>
      </c>
      <c r="FR101" s="2">
        <f t="shared" si="137"/>
        <v>0.94717966909511531</v>
      </c>
      <c r="FS101" s="2">
        <f t="shared" si="137"/>
        <v>0.95491081200859806</v>
      </c>
      <c r="FT101" s="2">
        <f t="shared" si="137"/>
        <v>0.95000511793058107</v>
      </c>
      <c r="FU101" s="2">
        <f t="shared" si="137"/>
        <v>0.93767908500367192</v>
      </c>
      <c r="FW101" s="2">
        <f t="shared" si="127"/>
        <v>3.030301366467031E-4</v>
      </c>
      <c r="FX101" s="2">
        <f t="shared" si="127"/>
        <v>3.7823017425442606E-4</v>
      </c>
      <c r="FY101" s="2">
        <f t="shared" si="127"/>
        <v>4.3389218325039561E-4</v>
      </c>
      <c r="FZ101" s="2">
        <f t="shared" si="127"/>
        <v>3.9322083686554854E-4</v>
      </c>
      <c r="GA101" s="2">
        <f t="shared" si="127"/>
        <v>3.8978295328279063E-4</v>
      </c>
      <c r="GB101" s="2">
        <f t="shared" si="127"/>
        <v>4.1946160697729507E-4</v>
      </c>
      <c r="GC101" s="2">
        <f t="shared" si="127"/>
        <v>4.7773908063928331E-4</v>
      </c>
      <c r="GD101" s="2">
        <f t="shared" si="127"/>
        <v>4.5547127334882479E-4</v>
      </c>
      <c r="GE101" s="2">
        <f t="shared" si="127"/>
        <v>5.291543963938908E-4</v>
      </c>
      <c r="GF101" s="2">
        <f t="shared" si="127"/>
        <v>4.1535320013823469E-4</v>
      </c>
      <c r="GG101" s="2">
        <f t="shared" si="127"/>
        <v>3.8053493393341869E-4</v>
      </c>
      <c r="GH101" s="2">
        <f t="shared" si="127"/>
        <v>3.4189060219377246E-4</v>
      </c>
      <c r="GI101" s="2">
        <f t="shared" si="127"/>
        <v>3.4016911753362343E-4</v>
      </c>
      <c r="GJ101" s="2">
        <f t="shared" si="127"/>
        <v>2.3972872513805622E-4</v>
      </c>
      <c r="GK101" s="2">
        <f t="shared" si="127"/>
        <v>2.2173033259832318E-4</v>
      </c>
      <c r="GM101" s="86">
        <f t="shared" si="128"/>
        <v>7.9509097205766197E-2</v>
      </c>
      <c r="GN101" s="86">
        <f t="shared" si="128"/>
        <v>5.1948102895644057E-4</v>
      </c>
      <c r="GO101" s="86">
        <f t="shared" si="128"/>
        <v>4.7746332079333029E-4</v>
      </c>
      <c r="GP101" s="86">
        <f t="shared" si="128"/>
        <v>1.1719327901390636E-3</v>
      </c>
      <c r="GQ101" s="86">
        <f t="shared" si="128"/>
        <v>1.7714332811208991E-3</v>
      </c>
      <c r="GR101" s="86">
        <f t="shared" si="128"/>
        <v>1.0460046736355708E-4</v>
      </c>
      <c r="GS101" s="86">
        <f t="shared" si="128"/>
        <v>2.9012746931949342E-4</v>
      </c>
      <c r="GT101" s="86">
        <f t="shared" si="128"/>
        <v>2.9867272796520001E-3</v>
      </c>
      <c r="GU101" s="86">
        <f t="shared" si="128"/>
        <v>7.6555674280692322E-3</v>
      </c>
      <c r="GV101" s="86">
        <f t="shared" si="128"/>
        <v>5.334142408589753E-4</v>
      </c>
      <c r="GW101" s="86">
        <f t="shared" si="128"/>
        <v>1.3287010393143785E-5</v>
      </c>
      <c r="GX101" s="86">
        <f t="shared" si="128"/>
        <v>3.7535229698828763E-5</v>
      </c>
      <c r="GY101" s="86">
        <f t="shared" si="128"/>
        <v>1.3157312816514215E-7</v>
      </c>
      <c r="GZ101" s="86">
        <f t="shared" si="128"/>
        <v>1.2428578659358432E-6</v>
      </c>
      <c r="HA101" s="86">
        <f t="shared" si="128"/>
        <v>4.6742934697336289E-7</v>
      </c>
      <c r="HC101" s="86">
        <f t="shared" si="73"/>
        <v>5.9805496993521938E-2</v>
      </c>
      <c r="HD101" s="86">
        <f t="shared" si="73"/>
        <v>5.0358976351998513E-2</v>
      </c>
      <c r="HE101" s="86">
        <f t="shared" si="73"/>
        <v>4.2282102763043478E-2</v>
      </c>
      <c r="HF101" s="86">
        <f t="shared" si="73"/>
        <v>4.913702310097065E-2</v>
      </c>
      <c r="HG101" s="86">
        <f t="shared" si="73"/>
        <v>8.3572581740400304E-2</v>
      </c>
      <c r="HH101" s="86">
        <f t="shared" si="73"/>
        <v>0.11254415280278394</v>
      </c>
      <c r="HI101" s="86">
        <f t="shared" si="138"/>
        <v>0.10186732721254203</v>
      </c>
      <c r="HJ101" s="86">
        <f t="shared" si="138"/>
        <v>8.0088945528837982E-2</v>
      </c>
      <c r="HK101" s="86">
        <f t="shared" si="138"/>
        <v>7.7894936548411953E-2</v>
      </c>
      <c r="HL101" s="86">
        <f t="shared" si="138"/>
        <v>9.5114627723848141E-2</v>
      </c>
      <c r="HM101" s="86">
        <f t="shared" si="138"/>
        <v>8.4040098684457984E-2</v>
      </c>
      <c r="HN101" s="86">
        <f t="shared" si="138"/>
        <v>4.5236443547986678E-2</v>
      </c>
      <c r="HO101" s="86">
        <f t="shared" si="138"/>
        <v>5.3190697493385765E-2</v>
      </c>
      <c r="HP101" s="86">
        <f t="shared" si="138"/>
        <v>4.8769558938904604E-2</v>
      </c>
      <c r="HQ101" s="86">
        <f t="shared" si="138"/>
        <v>2.8803624486901425E-2</v>
      </c>
      <c r="HS101" s="86">
        <f t="shared" si="129"/>
        <v>6.5146565306080872E-16</v>
      </c>
      <c r="HT101" s="86">
        <f t="shared" si="129"/>
        <v>4.9697516555095239E-18</v>
      </c>
      <c r="HU101" s="86">
        <f t="shared" si="129"/>
        <v>7.7487043157953246E-19</v>
      </c>
      <c r="HV101" s="86">
        <f t="shared" si="129"/>
        <v>1.7700393713451298E-17</v>
      </c>
      <c r="HW101" s="86">
        <f t="shared" si="129"/>
        <v>5.625612330605083E-15</v>
      </c>
      <c r="HX101" s="86">
        <f t="shared" si="129"/>
        <v>6.7522952768578406E-15</v>
      </c>
      <c r="HY101" s="86">
        <f t="shared" si="129"/>
        <v>9.3137402068686277E-17</v>
      </c>
      <c r="HZ101" s="86">
        <f t="shared" si="129"/>
        <v>4.8267530485599566E-19</v>
      </c>
      <c r="IA101" s="86">
        <f t="shared" si="129"/>
        <v>3.6018225981291107E-19</v>
      </c>
      <c r="IB101" s="86">
        <f t="shared" si="129"/>
        <v>2.656504520159535E-17</v>
      </c>
      <c r="IC101" s="86">
        <f t="shared" si="129"/>
        <v>1.0129251224136301E-16</v>
      </c>
      <c r="ID101" s="86">
        <f t="shared" si="129"/>
        <v>1.2996134897148517E-18</v>
      </c>
      <c r="IE101" s="86">
        <f t="shared" si="129"/>
        <v>1.1304473945642683E-18</v>
      </c>
      <c r="IF101" s="86">
        <f t="shared" si="129"/>
        <v>1.0302729278650225E-12</v>
      </c>
      <c r="IG101" s="86">
        <f t="shared" si="129"/>
        <v>1.7672130797427091E-11</v>
      </c>
      <c r="II101" s="86">
        <f t="shared" si="130"/>
        <v>2.316299437579803E-71</v>
      </c>
      <c r="IJ101" s="86">
        <f t="shared" si="130"/>
        <v>1.5117304179785868E-82</v>
      </c>
      <c r="IK101" s="86">
        <f t="shared" si="130"/>
        <v>3.1678692805876049E-86</v>
      </c>
      <c r="IL101" s="86">
        <f t="shared" si="130"/>
        <v>2.1977966187238787E-79</v>
      </c>
      <c r="IM101" s="86">
        <f t="shared" si="130"/>
        <v>1.0148799659163215E-68</v>
      </c>
      <c r="IN101" s="86">
        <f t="shared" si="130"/>
        <v>2.923495196933991E-69</v>
      </c>
      <c r="IO101" s="86">
        <f t="shared" si="130"/>
        <v>3.9112157523629351E-79</v>
      </c>
      <c r="IP101" s="86">
        <f t="shared" si="130"/>
        <v>1.503147446114629E-93</v>
      </c>
      <c r="IQ101" s="86">
        <f t="shared" si="130"/>
        <v>1.2071906262177953E-89</v>
      </c>
      <c r="IR101" s="86">
        <f t="shared" si="130"/>
        <v>5.1595964706903152E-80</v>
      </c>
      <c r="IS101" s="86">
        <f t="shared" si="130"/>
        <v>3.3382559868861806E-77</v>
      </c>
      <c r="IT101" s="86">
        <f t="shared" si="130"/>
        <v>1.4200507763730777E-84</v>
      </c>
      <c r="IU101" s="86">
        <f t="shared" si="130"/>
        <v>5.5660709204749995E-86</v>
      </c>
      <c r="IV101" s="86">
        <f t="shared" si="130"/>
        <v>1.7803135472493352E-40</v>
      </c>
      <c r="IW101" s="86">
        <f t="shared" si="130"/>
        <v>6.6440594498065738E-42</v>
      </c>
      <c r="IY101" s="86">
        <f t="shared" si="131"/>
        <v>0.13931459419928877</v>
      </c>
      <c r="IZ101" s="86">
        <f t="shared" si="131"/>
        <v>5.0878457380954964E-2</v>
      </c>
      <c r="JA101" s="86">
        <f t="shared" si="131"/>
        <v>4.2759566083836811E-2</v>
      </c>
      <c r="JB101" s="86">
        <f t="shared" si="131"/>
        <v>5.0308955891109737E-2</v>
      </c>
      <c r="JC101" s="86">
        <f t="shared" si="131"/>
        <v>8.5344015021526817E-2</v>
      </c>
      <c r="JD101" s="86">
        <f t="shared" si="131"/>
        <v>0.11264875327015426</v>
      </c>
      <c r="JE101" s="86">
        <f t="shared" si="131"/>
        <v>0.10215745468186162</v>
      </c>
      <c r="JF101" s="86">
        <f t="shared" si="131"/>
        <v>8.3075672808489986E-2</v>
      </c>
      <c r="JG101" s="86">
        <f t="shared" si="131"/>
        <v>8.5550503976481188E-2</v>
      </c>
      <c r="JH101" s="86">
        <f t="shared" si="131"/>
        <v>9.5648041964707151E-2</v>
      </c>
      <c r="JI101" s="86">
        <f t="shared" si="131"/>
        <v>8.4053385694851226E-2</v>
      </c>
      <c r="JJ101" s="86">
        <f t="shared" si="131"/>
        <v>4.5273978777685506E-2</v>
      </c>
      <c r="JK101" s="86">
        <f t="shared" si="131"/>
        <v>5.3190829066513928E-2</v>
      </c>
      <c r="JL101" s="86">
        <f t="shared" si="131"/>
        <v>4.8770801797800814E-2</v>
      </c>
      <c r="JM101" s="86">
        <f t="shared" si="131"/>
        <v>2.8804091933920528E-2</v>
      </c>
    </row>
    <row r="102" spans="2:273" x14ac:dyDescent="0.25">
      <c r="B102" s="2">
        <v>75</v>
      </c>
      <c r="C102" s="37">
        <v>96</v>
      </c>
      <c r="D102" s="37">
        <v>95.733000000000004</v>
      </c>
      <c r="E102" s="37">
        <v>98.966999999999999</v>
      </c>
      <c r="F102" s="37">
        <v>100.377</v>
      </c>
      <c r="G102" s="37">
        <v>125.01600000000001</v>
      </c>
      <c r="H102" s="37">
        <v>127.2</v>
      </c>
      <c r="I102" s="37">
        <v>129.36199999999999</v>
      </c>
      <c r="J102" s="37">
        <v>127.467</v>
      </c>
      <c r="K102" s="37">
        <v>131.542</v>
      </c>
      <c r="L102" s="37">
        <v>129.94999999999999</v>
      </c>
      <c r="M102" s="37">
        <v>122.77</v>
      </c>
      <c r="N102" s="37">
        <v>112.131</v>
      </c>
      <c r="O102" s="37">
        <v>112.30500000000001</v>
      </c>
      <c r="P102" s="37">
        <v>109.39100000000001</v>
      </c>
      <c r="Q102" s="37">
        <v>99.561999999999998</v>
      </c>
      <c r="S102" s="4">
        <f t="shared" si="132"/>
        <v>95.027874038623978</v>
      </c>
      <c r="T102" s="4">
        <f t="shared" si="132"/>
        <v>98.234833354097901</v>
      </c>
      <c r="U102" s="4">
        <f t="shared" si="132"/>
        <v>101.90112742537347</v>
      </c>
      <c r="V102" s="4">
        <f t="shared" si="132"/>
        <v>103.18073494130357</v>
      </c>
      <c r="W102" s="4">
        <f t="shared" si="132"/>
        <v>124.39143117518904</v>
      </c>
      <c r="X102" s="4">
        <f t="shared" si="132"/>
        <v>129.45102585037205</v>
      </c>
      <c r="Y102" s="4">
        <f t="shared" si="132"/>
        <v>131.47949869510356</v>
      </c>
      <c r="Z102" s="4">
        <f t="shared" si="132"/>
        <v>129.32836234499607</v>
      </c>
      <c r="AA102" s="4">
        <f t="shared" si="132"/>
        <v>133.05351190556649</v>
      </c>
      <c r="AB102" s="4">
        <f t="shared" si="132"/>
        <v>131.72416316935724</v>
      </c>
      <c r="AC102" s="4">
        <f t="shared" si="132"/>
        <v>124.84640440000122</v>
      </c>
      <c r="AD102" s="4">
        <f t="shared" si="132"/>
        <v>113.58681497713232</v>
      </c>
      <c r="AE102" s="4">
        <f t="shared" si="132"/>
        <v>115.20416376343645</v>
      </c>
      <c r="AF102" s="4">
        <f t="shared" si="132"/>
        <v>111.36320657086634</v>
      </c>
      <c r="AG102" s="4">
        <f t="shared" si="132"/>
        <v>100.88531910467921</v>
      </c>
      <c r="AI102" s="4">
        <f t="shared" si="133"/>
        <v>0.97212596137602247</v>
      </c>
      <c r="AJ102" s="4">
        <f t="shared" si="133"/>
        <v>-2.5018333540978972</v>
      </c>
      <c r="AK102" s="4">
        <f t="shared" si="133"/>
        <v>-2.9341274253734753</v>
      </c>
      <c r="AL102" s="4">
        <f t="shared" si="133"/>
        <v>-2.8037349413035741</v>
      </c>
      <c r="AM102" s="4">
        <f t="shared" si="133"/>
        <v>0.62456882481096443</v>
      </c>
      <c r="AN102" s="4">
        <f t="shared" si="133"/>
        <v>-2.2510258503720451</v>
      </c>
      <c r="AO102" s="4">
        <f t="shared" si="133"/>
        <v>-2.1174986951035635</v>
      </c>
      <c r="AP102" s="4">
        <f t="shared" si="133"/>
        <v>-1.861362344996067</v>
      </c>
      <c r="AQ102" s="4">
        <f t="shared" si="133"/>
        <v>-1.5115119055664934</v>
      </c>
      <c r="AR102" s="4">
        <f t="shared" si="133"/>
        <v>-1.7741631693572515</v>
      </c>
      <c r="AS102" s="4">
        <f t="shared" si="133"/>
        <v>-2.0764044000012234</v>
      </c>
      <c r="AT102" s="4">
        <f t="shared" si="133"/>
        <v>-1.4558149771323201</v>
      </c>
      <c r="AU102" s="4">
        <f t="shared" si="133"/>
        <v>-2.899163763436448</v>
      </c>
      <c r="AV102" s="4">
        <f t="shared" si="133"/>
        <v>-1.9722065708663337</v>
      </c>
      <c r="AW102" s="4">
        <f t="shared" si="133"/>
        <v>-1.3233191046792143</v>
      </c>
      <c r="AY102" s="2">
        <f t="shared" si="125"/>
        <v>67.615053746476988</v>
      </c>
      <c r="AZ102" s="2">
        <f t="shared" si="125"/>
        <v>70.443226213858168</v>
      </c>
      <c r="BA102" s="2">
        <f t="shared" si="125"/>
        <v>78.718708462589916</v>
      </c>
      <c r="BB102" s="2">
        <f t="shared" si="125"/>
        <v>77.772382157467646</v>
      </c>
      <c r="BC102" s="2">
        <f t="shared" si="125"/>
        <v>91.573964355300106</v>
      </c>
      <c r="BD102" s="2">
        <f t="shared" si="125"/>
        <v>84.222472845051982</v>
      </c>
      <c r="BE102" s="2">
        <f t="shared" si="125"/>
        <v>86.872276371834516</v>
      </c>
      <c r="BF102" s="2">
        <f t="shared" si="125"/>
        <v>91.476179228353885</v>
      </c>
      <c r="BG102" s="2">
        <f t="shared" si="125"/>
        <v>95.87919535780027</v>
      </c>
      <c r="BH102" s="2">
        <f t="shared" si="125"/>
        <v>92.095780170105456</v>
      </c>
      <c r="BI102" s="2">
        <f t="shared" si="125"/>
        <v>89.917629830068677</v>
      </c>
      <c r="BJ102" s="2">
        <f t="shared" si="125"/>
        <v>90.637851814216305</v>
      </c>
      <c r="BK102" s="2">
        <f t="shared" si="125"/>
        <v>89.766759229598819</v>
      </c>
      <c r="BL102" s="2">
        <f t="shared" si="125"/>
        <v>91.241763586600243</v>
      </c>
      <c r="BM102" s="2">
        <f t="shared" si="125"/>
        <v>90.724087993718854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92.83696303939962</v>
      </c>
      <c r="DL102" s="2">
        <f t="shared" si="134"/>
        <v>90.313605400696872</v>
      </c>
      <c r="DM102" s="2">
        <f t="shared" si="134"/>
        <v>97.766731653296603</v>
      </c>
      <c r="DN102" s="2">
        <f t="shared" si="134"/>
        <v>94.971257245496034</v>
      </c>
      <c r="DO102" s="2">
        <f t="shared" si="134"/>
        <v>99.720677136816647</v>
      </c>
      <c r="DP102" s="2">
        <f t="shared" si="134"/>
        <v>80.367428269405025</v>
      </c>
      <c r="DQ102" s="2">
        <f t="shared" si="134"/>
        <v>88.541717073170716</v>
      </c>
      <c r="DR102" s="2">
        <f t="shared" si="134"/>
        <v>96.715551701499081</v>
      </c>
      <c r="DS102" s="2">
        <f t="shared" si="134"/>
        <v>102.15877404530036</v>
      </c>
      <c r="DT102" s="2">
        <f t="shared" si="134"/>
        <v>94.831810278745678</v>
      </c>
      <c r="DU102" s="2">
        <f t="shared" si="134"/>
        <v>92.534348535185728</v>
      </c>
      <c r="DV102" s="2">
        <f t="shared" si="134"/>
        <v>100.10232771520405</v>
      </c>
      <c r="DW102" s="2">
        <f t="shared" si="134"/>
        <v>107.42915505226478</v>
      </c>
      <c r="DX102" s="2">
        <f t="shared" si="134"/>
        <v>106.78077297895904</v>
      </c>
      <c r="DY102" s="2">
        <f t="shared" si="134"/>
        <v>99.465623170731718</v>
      </c>
      <c r="EA102" s="2">
        <f t="shared" si="94"/>
        <v>66.630940499051647</v>
      </c>
      <c r="EB102" s="2">
        <f t="shared" si="94"/>
        <v>69.518624781962245</v>
      </c>
      <c r="EC102" s="2">
        <f t="shared" si="94"/>
        <v>77.761263230620841</v>
      </c>
      <c r="ED102" s="2">
        <f t="shared" si="94"/>
        <v>76.928661675332165</v>
      </c>
      <c r="EE102" s="2">
        <f t="shared" si="94"/>
        <v>91.124092503337309</v>
      </c>
      <c r="EF102" s="2">
        <f t="shared" si="94"/>
        <v>84.436519391206332</v>
      </c>
      <c r="EG102" s="2">
        <f t="shared" si="94"/>
        <v>86.772124068474</v>
      </c>
      <c r="EH102" s="2">
        <f t="shared" si="94"/>
        <v>91.129562913036324</v>
      </c>
      <c r="EI102" s="2">
        <f t="shared" si="94"/>
        <v>95.45611572005501</v>
      </c>
      <c r="EJ102" s="2">
        <f t="shared" si="94"/>
        <v>91.927268865647619</v>
      </c>
      <c r="EK102" s="2">
        <f t="shared" si="94"/>
        <v>89.781726548672566</v>
      </c>
      <c r="EL102" s="2">
        <f t="shared" si="94"/>
        <v>90.156668403057139</v>
      </c>
      <c r="EM102" s="2">
        <f t="shared" si="135"/>
        <v>89.006127200815385</v>
      </c>
      <c r="EN102" s="2">
        <f t="shared" si="135"/>
        <v>90.495764389094575</v>
      </c>
      <c r="EO102" s="2">
        <f t="shared" si="135"/>
        <v>90.193880710659911</v>
      </c>
      <c r="EQ102" s="2">
        <f t="shared" si="136"/>
        <v>66.070895174296595</v>
      </c>
      <c r="ER102" s="2">
        <f t="shared" si="136"/>
        <v>69.586282148587586</v>
      </c>
      <c r="ES102" s="2">
        <f t="shared" si="136"/>
        <v>77.639779168434458</v>
      </c>
      <c r="ET102" s="2">
        <f t="shared" si="136"/>
        <v>77.118446973195361</v>
      </c>
      <c r="EU102" s="2">
        <f t="shared" si="136"/>
        <v>88.096202076927952</v>
      </c>
      <c r="EV102" s="2">
        <f t="shared" si="136"/>
        <v>84.120908783046261</v>
      </c>
      <c r="EW102" s="2">
        <f t="shared" si="136"/>
        <v>86.226396347790313</v>
      </c>
      <c r="EX102" s="2">
        <f t="shared" si="136"/>
        <v>89.430626520869254</v>
      </c>
      <c r="EY102" s="2">
        <f t="shared" si="136"/>
        <v>93.455894802956209</v>
      </c>
      <c r="EZ102" s="2">
        <f t="shared" si="136"/>
        <v>90.939874293841086</v>
      </c>
      <c r="FA102" s="2">
        <f t="shared" si="136"/>
        <v>89.393903152567759</v>
      </c>
      <c r="FB102" s="2">
        <f t="shared" si="136"/>
        <v>89.721555817773634</v>
      </c>
      <c r="FC102" s="2">
        <f t="shared" si="136"/>
        <v>89.075419657612827</v>
      </c>
      <c r="FD102" s="2">
        <f t="shared" si="136"/>
        <v>91.215440756577323</v>
      </c>
      <c r="FE102" s="2">
        <f t="shared" si="136"/>
        <v>91.511525901729442</v>
      </c>
      <c r="FG102" s="2">
        <f t="shared" si="137"/>
        <v>0.96243995728635845</v>
      </c>
      <c r="FH102" s="2">
        <f t="shared" si="137"/>
        <v>0.95553862776161236</v>
      </c>
      <c r="FI102" s="2">
        <f t="shared" si="137"/>
        <v>0.95213793520024936</v>
      </c>
      <c r="FJ102" s="2">
        <f t="shared" si="137"/>
        <v>0.95324183516193917</v>
      </c>
      <c r="FK102" s="2">
        <f t="shared" si="137"/>
        <v>0.94751800766096894</v>
      </c>
      <c r="FL102" s="2">
        <f t="shared" si="137"/>
        <v>0.94743263626225149</v>
      </c>
      <c r="FM102" s="2">
        <f t="shared" si="137"/>
        <v>0.94324222646943989</v>
      </c>
      <c r="FN102" s="2">
        <f t="shared" si="137"/>
        <v>0.93779709119436405</v>
      </c>
      <c r="FO102" s="2">
        <f t="shared" si="137"/>
        <v>0.93670569218839683</v>
      </c>
      <c r="FP102" s="2">
        <f t="shared" si="137"/>
        <v>0.94182869262322644</v>
      </c>
      <c r="FQ102" s="2">
        <f t="shared" si="137"/>
        <v>0.95056891401779087</v>
      </c>
      <c r="FR102" s="2">
        <f t="shared" si="137"/>
        <v>0.95160235196487697</v>
      </c>
      <c r="FS102" s="2">
        <f t="shared" si="137"/>
        <v>0.95871437689242367</v>
      </c>
      <c r="FT102" s="2">
        <f t="shared" si="137"/>
        <v>0.95420266280094312</v>
      </c>
      <c r="FU102" s="2">
        <f t="shared" si="137"/>
        <v>0.94284926020826165</v>
      </c>
      <c r="FW102" s="2">
        <f t="shared" si="127"/>
        <v>3.3225622383057193E-4</v>
      </c>
      <c r="FX102" s="2">
        <f t="shared" si="127"/>
        <v>4.1470600617108473E-4</v>
      </c>
      <c r="FY102" s="2">
        <f t="shared" si="127"/>
        <v>4.7573340367071046E-4</v>
      </c>
      <c r="FZ102" s="2">
        <f t="shared" si="127"/>
        <v>4.3114171756671911E-4</v>
      </c>
      <c r="GA102" s="2">
        <f t="shared" si="127"/>
        <v>4.2737243792463652E-4</v>
      </c>
      <c r="GB102" s="2">
        <f t="shared" si="127"/>
        <v>4.5991189404170853E-4</v>
      </c>
      <c r="GC102" s="2">
        <f t="shared" si="127"/>
        <v>5.2380634239633875E-4</v>
      </c>
      <c r="GD102" s="2">
        <f t="shared" si="127"/>
        <v>4.9939237537401267E-4</v>
      </c>
      <c r="GE102" s="2">
        <f t="shared" si="127"/>
        <v>5.8017663894170787E-4</v>
      </c>
      <c r="GF102" s="2">
        <f t="shared" si="127"/>
        <v>4.5540747832116665E-4</v>
      </c>
      <c r="GG102" s="2">
        <f t="shared" si="127"/>
        <v>4.1723293992067636E-4</v>
      </c>
      <c r="GH102" s="2">
        <f t="shared" si="127"/>
        <v>3.748632259125098E-4</v>
      </c>
      <c r="GI102" s="2">
        <f t="shared" si="127"/>
        <v>3.7297577972100922E-4</v>
      </c>
      <c r="GJ102" s="2">
        <f t="shared" si="127"/>
        <v>2.6285124072319846E-4</v>
      </c>
      <c r="GK102" s="2">
        <f t="shared" si="127"/>
        <v>2.4311727431825661E-4</v>
      </c>
      <c r="GM102" s="86">
        <f t="shared" si="128"/>
        <v>5.3962434351513371E-2</v>
      </c>
      <c r="GN102" s="86">
        <f t="shared" si="128"/>
        <v>1.320685454267601E-4</v>
      </c>
      <c r="GO102" s="86">
        <f t="shared" si="128"/>
        <v>1.176070419216862E-4</v>
      </c>
      <c r="GP102" s="86">
        <f t="shared" si="128"/>
        <v>3.424400820268043E-4</v>
      </c>
      <c r="GQ102" s="86">
        <f t="shared" si="128"/>
        <v>6.2622023172362882E-4</v>
      </c>
      <c r="GR102" s="86">
        <f t="shared" si="128"/>
        <v>2.2251121793597757E-5</v>
      </c>
      <c r="GS102" s="86">
        <f t="shared" si="128"/>
        <v>7.5687461099595282E-5</v>
      </c>
      <c r="GT102" s="86">
        <f t="shared" si="128"/>
        <v>1.1906456244632673E-3</v>
      </c>
      <c r="GU102" s="86">
        <f t="shared" si="128"/>
        <v>3.650643874888674E-3</v>
      </c>
      <c r="GV102" s="86">
        <f t="shared" si="128"/>
        <v>1.5191137363107618E-4</v>
      </c>
      <c r="GW102" s="86">
        <f t="shared" si="128"/>
        <v>1.7997581814497058E-6</v>
      </c>
      <c r="GX102" s="86">
        <f t="shared" si="128"/>
        <v>4.8549525235355653E-6</v>
      </c>
      <c r="GY102" s="86">
        <f t="shared" si="128"/>
        <v>6.1261980757574729E-9</v>
      </c>
      <c r="GZ102" s="86">
        <f t="shared" si="128"/>
        <v>9.1423385434803113E-8</v>
      </c>
      <c r="HA102" s="86">
        <f t="shared" si="128"/>
        <v>3.8179240815522896E-8</v>
      </c>
      <c r="HC102" s="86">
        <f t="shared" si="73"/>
        <v>7.7907863790516688E-2</v>
      </c>
      <c r="HD102" s="86">
        <f t="shared" si="73"/>
        <v>6.8055500705951469E-2</v>
      </c>
      <c r="HE102" s="86">
        <f t="shared" si="73"/>
        <v>5.8346210766168069E-2</v>
      </c>
      <c r="HF102" s="86">
        <f t="shared" si="73"/>
        <v>6.6193090095656215E-2</v>
      </c>
      <c r="HG102" s="86">
        <f t="shared" si="73"/>
        <v>0.10751448157441222</v>
      </c>
      <c r="HH102" s="86">
        <f t="shared" si="73"/>
        <v>0.14309287416761277</v>
      </c>
      <c r="HI102" s="86">
        <f t="shared" si="138"/>
        <v>0.13297386172238373</v>
      </c>
      <c r="HJ102" s="86">
        <f t="shared" si="138"/>
        <v>0.10832540892540132</v>
      </c>
      <c r="HK102" s="86">
        <f t="shared" si="138"/>
        <v>0.10546259794911791</v>
      </c>
      <c r="HL102" s="86">
        <f t="shared" si="138"/>
        <v>0.12422512062107566</v>
      </c>
      <c r="HM102" s="86">
        <f t="shared" si="138"/>
        <v>0.10964171194932391</v>
      </c>
      <c r="HN102" s="86">
        <f t="shared" si="138"/>
        <v>6.1451906587184621E-2</v>
      </c>
      <c r="HO102" s="86">
        <f t="shared" si="138"/>
        <v>7.1842592618212811E-2</v>
      </c>
      <c r="HP102" s="86">
        <f t="shared" si="138"/>
        <v>6.6203937541164604E-2</v>
      </c>
      <c r="HQ102" s="86">
        <f t="shared" si="138"/>
        <v>4.2652618996342533E-2</v>
      </c>
      <c r="HS102" s="86">
        <f t="shared" si="129"/>
        <v>2.0317437704742303E-15</v>
      </c>
      <c r="HT102" s="86">
        <f t="shared" si="129"/>
        <v>1.9108776347085206E-17</v>
      </c>
      <c r="HU102" s="86">
        <f t="shared" si="129"/>
        <v>3.2524067365152282E-18</v>
      </c>
      <c r="HV102" s="86">
        <f t="shared" si="129"/>
        <v>6.526144367791183E-17</v>
      </c>
      <c r="HW102" s="86">
        <f t="shared" si="129"/>
        <v>1.7138380863811348E-14</v>
      </c>
      <c r="HX102" s="86">
        <f t="shared" si="129"/>
        <v>2.0812106063725895E-14</v>
      </c>
      <c r="HY102" s="86">
        <f t="shared" si="129"/>
        <v>3.4366002037445683E-16</v>
      </c>
      <c r="HZ102" s="86">
        <f t="shared" si="129"/>
        <v>2.1915668714426219E-18</v>
      </c>
      <c r="IA102" s="86">
        <f t="shared" si="129"/>
        <v>1.6391318799900865E-18</v>
      </c>
      <c r="IB102" s="86">
        <f t="shared" si="129"/>
        <v>9.8651541575053098E-17</v>
      </c>
      <c r="IC102" s="86">
        <f t="shared" si="129"/>
        <v>3.5386189275377848E-16</v>
      </c>
      <c r="ID102" s="86">
        <f t="shared" si="129"/>
        <v>5.112126411382238E-18</v>
      </c>
      <c r="IE102" s="86">
        <f t="shared" si="129"/>
        <v>4.505091265206069E-18</v>
      </c>
      <c r="IF102" s="86">
        <f t="shared" si="129"/>
        <v>2.4568591098891421E-12</v>
      </c>
      <c r="IG102" s="86">
        <f t="shared" si="129"/>
        <v>3.7792728191221989E-11</v>
      </c>
      <c r="II102" s="86">
        <f t="shared" si="130"/>
        <v>8.6323964666726694E-70</v>
      </c>
      <c r="IJ102" s="86">
        <f t="shared" si="130"/>
        <v>1.1323635214705585E-80</v>
      </c>
      <c r="IK102" s="86">
        <f t="shared" si="130"/>
        <v>3.1268899615464216E-84</v>
      </c>
      <c r="IL102" s="86">
        <f t="shared" si="130"/>
        <v>1.4193150417385808E-77</v>
      </c>
      <c r="IM102" s="86">
        <f t="shared" si="130"/>
        <v>3.6849919753600381E-67</v>
      </c>
      <c r="IN102" s="86">
        <f t="shared" si="130"/>
        <v>1.1304525072667015E-67</v>
      </c>
      <c r="IO102" s="86">
        <f t="shared" si="130"/>
        <v>2.7685906915976661E-77</v>
      </c>
      <c r="IP102" s="86">
        <f t="shared" si="130"/>
        <v>2.2789351259196556E-91</v>
      </c>
      <c r="IQ102" s="86">
        <f t="shared" si="130"/>
        <v>1.6258085769885481E-87</v>
      </c>
      <c r="IR102" s="86">
        <f t="shared" si="130"/>
        <v>3.5491822281058436E-78</v>
      </c>
      <c r="IS102" s="86">
        <f t="shared" si="130"/>
        <v>1.8858878044137119E-75</v>
      </c>
      <c r="IT102" s="86">
        <f t="shared" si="130"/>
        <v>1.1210267051433001E-82</v>
      </c>
      <c r="IU102" s="86">
        <f t="shared" si="130"/>
        <v>4.7189714760909829E-84</v>
      </c>
      <c r="IV102" s="86">
        <f t="shared" si="130"/>
        <v>1.264429757332472E-39</v>
      </c>
      <c r="IW102" s="86">
        <f t="shared" si="130"/>
        <v>4.9762459991490756E-41</v>
      </c>
      <c r="IY102" s="86">
        <f t="shared" si="131"/>
        <v>0.13187029814203208</v>
      </c>
      <c r="IZ102" s="86">
        <f t="shared" si="131"/>
        <v>6.8187569251378241E-2</v>
      </c>
      <c r="JA102" s="86">
        <f t="shared" si="131"/>
        <v>5.8463817808089756E-2</v>
      </c>
      <c r="JB102" s="86">
        <f t="shared" si="131"/>
        <v>6.6535530177683086E-2</v>
      </c>
      <c r="JC102" s="86">
        <f t="shared" si="131"/>
        <v>0.10814070180615298</v>
      </c>
      <c r="JD102" s="86">
        <f t="shared" si="131"/>
        <v>0.14311512528942719</v>
      </c>
      <c r="JE102" s="86">
        <f t="shared" si="131"/>
        <v>0.13304954918348366</v>
      </c>
      <c r="JF102" s="86">
        <f t="shared" si="131"/>
        <v>0.10951605454986459</v>
      </c>
      <c r="JG102" s="86">
        <f t="shared" si="131"/>
        <v>0.10911324182400658</v>
      </c>
      <c r="JH102" s="86">
        <f t="shared" si="131"/>
        <v>0.12437703199470683</v>
      </c>
      <c r="JI102" s="86">
        <f t="shared" si="131"/>
        <v>0.10964351170750571</v>
      </c>
      <c r="JJ102" s="86">
        <f t="shared" si="131"/>
        <v>6.1456761539708166E-2</v>
      </c>
      <c r="JK102" s="86">
        <f t="shared" si="131"/>
        <v>7.1842598744410888E-2</v>
      </c>
      <c r="JL102" s="86">
        <f t="shared" si="131"/>
        <v>6.6204028967006889E-2</v>
      </c>
      <c r="JM102" s="86">
        <f t="shared" si="131"/>
        <v>4.2652657213376077E-2</v>
      </c>
    </row>
    <row r="103" spans="2:273" x14ac:dyDescent="0.25">
      <c r="B103" s="2">
        <v>76</v>
      </c>
      <c r="C103" s="37">
        <v>99.775999999999996</v>
      </c>
      <c r="D103" s="37">
        <v>103.6</v>
      </c>
      <c r="E103" s="37">
        <v>104.667</v>
      </c>
      <c r="F103" s="37">
        <v>109.557</v>
      </c>
      <c r="G103" s="37">
        <v>132.48400000000001</v>
      </c>
      <c r="H103" s="37">
        <v>136.13300000000001</v>
      </c>
      <c r="I103" s="37">
        <v>140.60300000000001</v>
      </c>
      <c r="J103" s="37">
        <v>139.667</v>
      </c>
      <c r="K103" s="37">
        <v>142.03399999999999</v>
      </c>
      <c r="L103" s="37">
        <v>139.43299999999999</v>
      </c>
      <c r="M103" s="37">
        <v>128.95099999999999</v>
      </c>
      <c r="N103" s="37">
        <v>116.836</v>
      </c>
      <c r="O103" s="37">
        <v>118.729</v>
      </c>
      <c r="P103" s="37">
        <v>114.562</v>
      </c>
      <c r="Q103" s="37">
        <v>102.96899999999999</v>
      </c>
      <c r="S103" s="4">
        <f t="shared" si="132"/>
        <v>98.75079305732578</v>
      </c>
      <c r="T103" s="4">
        <f t="shared" si="132"/>
        <v>105.31969960966507</v>
      </c>
      <c r="U103" s="4">
        <f t="shared" si="132"/>
        <v>108.30881933223006</v>
      </c>
      <c r="V103" s="4">
        <f t="shared" si="132"/>
        <v>109.60906442134684</v>
      </c>
      <c r="W103" s="4">
        <f t="shared" si="132"/>
        <v>130.89053171041152</v>
      </c>
      <c r="X103" s="4">
        <f t="shared" si="132"/>
        <v>137.83512923742907</v>
      </c>
      <c r="Y103" s="4">
        <f t="shared" si="132"/>
        <v>140.76610380451632</v>
      </c>
      <c r="Z103" s="4">
        <f t="shared" si="132"/>
        <v>138.48597227450966</v>
      </c>
      <c r="AA103" s="4">
        <f t="shared" si="132"/>
        <v>142.0233415462273</v>
      </c>
      <c r="AB103" s="4">
        <f t="shared" si="132"/>
        <v>140.03387763154728</v>
      </c>
      <c r="AC103" s="4">
        <f t="shared" si="132"/>
        <v>132.30047158699585</v>
      </c>
      <c r="AD103" s="4">
        <f t="shared" si="132"/>
        <v>119.61649930581152</v>
      </c>
      <c r="AE103" s="4">
        <f t="shared" si="132"/>
        <v>121.66307861680149</v>
      </c>
      <c r="AF103" s="4">
        <f t="shared" si="132"/>
        <v>116.59879698883898</v>
      </c>
      <c r="AG103" s="4">
        <f t="shared" si="132"/>
        <v>104.46024750008255</v>
      </c>
      <c r="AI103" s="4">
        <f t="shared" si="133"/>
        <v>1.0252069426742167</v>
      </c>
      <c r="AJ103" s="4">
        <f t="shared" si="133"/>
        <v>-1.7196996096650707</v>
      </c>
      <c r="AK103" s="4">
        <f t="shared" si="133"/>
        <v>-3.6418193322300567</v>
      </c>
      <c r="AL103" s="4">
        <f t="shared" si="133"/>
        <v>-5.2064421346841527E-2</v>
      </c>
      <c r="AM103" s="4">
        <f t="shared" si="133"/>
        <v>1.5934682895884862</v>
      </c>
      <c r="AN103" s="4">
        <f t="shared" si="133"/>
        <v>-1.7021292374290624</v>
      </c>
      <c r="AO103" s="4">
        <f t="shared" si="133"/>
        <v>-0.1631038045163109</v>
      </c>
      <c r="AP103" s="4">
        <f t="shared" si="133"/>
        <v>1.1810277254903383</v>
      </c>
      <c r="AQ103" s="4">
        <f t="shared" si="133"/>
        <v>1.0658453772691701E-2</v>
      </c>
      <c r="AR103" s="4">
        <f t="shared" si="133"/>
        <v>-0.60087763154729146</v>
      </c>
      <c r="AS103" s="4">
        <f t="shared" si="133"/>
        <v>-3.3494715869958611</v>
      </c>
      <c r="AT103" s="4">
        <f t="shared" si="133"/>
        <v>-2.7804993058115173</v>
      </c>
      <c r="AU103" s="4">
        <f t="shared" si="133"/>
        <v>-2.9340786168014859</v>
      </c>
      <c r="AV103" s="4">
        <f t="shared" si="133"/>
        <v>-2.0367969888389865</v>
      </c>
      <c r="AW103" s="4">
        <f t="shared" si="133"/>
        <v>-1.4912475000825509</v>
      </c>
      <c r="AY103" s="2">
        <f t="shared" si="125"/>
        <v>67.417855222718046</v>
      </c>
      <c r="AZ103" s="2">
        <f t="shared" si="125"/>
        <v>70.258646422952111</v>
      </c>
      <c r="BA103" s="2">
        <f t="shared" si="125"/>
        <v>78.515916877025901</v>
      </c>
      <c r="BB103" s="2">
        <f t="shared" si="125"/>
        <v>77.622542525882963</v>
      </c>
      <c r="BC103" s="2">
        <f t="shared" si="125"/>
        <v>91.339075222092774</v>
      </c>
      <c r="BD103" s="2">
        <f t="shared" si="125"/>
        <v>84.126007242409358</v>
      </c>
      <c r="BE103" s="2">
        <f t="shared" si="125"/>
        <v>86.745310442044897</v>
      </c>
      <c r="BF103" s="2">
        <f t="shared" si="125"/>
        <v>91.281622709877851</v>
      </c>
      <c r="BG103" s="2">
        <f t="shared" si="125"/>
        <v>95.649013718691734</v>
      </c>
      <c r="BH103" s="2">
        <f t="shared" si="125"/>
        <v>91.933829986704964</v>
      </c>
      <c r="BI103" s="2">
        <f t="shared" si="125"/>
        <v>89.789910574946674</v>
      </c>
      <c r="BJ103" s="2">
        <f t="shared" si="125"/>
        <v>90.48554049363959</v>
      </c>
      <c r="BK103" s="2">
        <f t="shared" si="125"/>
        <v>89.615654899183738</v>
      </c>
      <c r="BL103" s="2">
        <f t="shared" si="125"/>
        <v>91.110419906650932</v>
      </c>
      <c r="BM103" s="2">
        <f t="shared" si="125"/>
        <v>90.609013466442917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93.164487148217631</v>
      </c>
      <c r="DL103" s="2">
        <f t="shared" si="134"/>
        <v>90.548414634146354</v>
      </c>
      <c r="DM103" s="2">
        <f t="shared" si="134"/>
        <v>98.017381600626635</v>
      </c>
      <c r="DN103" s="2">
        <f t="shared" si="134"/>
        <v>95.172723739297183</v>
      </c>
      <c r="DO103" s="2">
        <f t="shared" si="134"/>
        <v>99.900064784053143</v>
      </c>
      <c r="DP103" s="2">
        <f t="shared" si="134"/>
        <v>80.077792358804004</v>
      </c>
      <c r="DQ103" s="2">
        <f t="shared" si="134"/>
        <v>88.419801219512181</v>
      </c>
      <c r="DR103" s="2">
        <f t="shared" si="134"/>
        <v>96.654562315351797</v>
      </c>
      <c r="DS103" s="2">
        <f t="shared" si="134"/>
        <v>102.11481442170917</v>
      </c>
      <c r="DT103" s="2">
        <f t="shared" si="134"/>
        <v>94.696845296167268</v>
      </c>
      <c r="DU103" s="2">
        <f t="shared" si="134"/>
        <v>92.406868770764106</v>
      </c>
      <c r="DV103" s="2">
        <f t="shared" si="134"/>
        <v>100.1427933176674</v>
      </c>
      <c r="DW103" s="2">
        <f t="shared" si="134"/>
        <v>107.6094926829268</v>
      </c>
      <c r="DX103" s="2">
        <f t="shared" si="134"/>
        <v>106.96353377630123</v>
      </c>
      <c r="DY103" s="2">
        <f t="shared" si="134"/>
        <v>99.582915853658548</v>
      </c>
      <c r="EA103" s="2">
        <f t="shared" si="94"/>
        <v>66.501688249301282</v>
      </c>
      <c r="EB103" s="2">
        <f t="shared" si="94"/>
        <v>69.39759888776608</v>
      </c>
      <c r="EC103" s="2">
        <f t="shared" si="94"/>
        <v>77.62193836645713</v>
      </c>
      <c r="ED103" s="2">
        <f t="shared" si="94"/>
        <v>76.837331761987286</v>
      </c>
      <c r="EE103" s="2">
        <f t="shared" si="94"/>
        <v>90.908066872760486</v>
      </c>
      <c r="EF103" s="2">
        <f t="shared" si="94"/>
        <v>84.33101809470125</v>
      </c>
      <c r="EG103" s="2">
        <f t="shared" si="94"/>
        <v>86.65373802872692</v>
      </c>
      <c r="EH103" s="2">
        <f t="shared" si="94"/>
        <v>90.957560052605601</v>
      </c>
      <c r="EI103" s="2">
        <f t="shared" si="94"/>
        <v>95.251867481526048</v>
      </c>
      <c r="EJ103" s="2">
        <f t="shared" si="94"/>
        <v>91.778697083668547</v>
      </c>
      <c r="EK103" s="2">
        <f t="shared" si="94"/>
        <v>89.665979424778754</v>
      </c>
      <c r="EL103" s="2">
        <f t="shared" si="94"/>
        <v>90.037780691874516</v>
      </c>
      <c r="EM103" s="2">
        <f t="shared" si="135"/>
        <v>88.908929188314033</v>
      </c>
      <c r="EN103" s="2">
        <f t="shared" si="135"/>
        <v>90.416282745107452</v>
      </c>
      <c r="EO103" s="2">
        <f t="shared" si="135"/>
        <v>90.112567291806357</v>
      </c>
      <c r="EQ103" s="2">
        <f t="shared" si="136"/>
        <v>65.952384891740181</v>
      </c>
      <c r="ER103" s="2">
        <f t="shared" si="136"/>
        <v>69.462129845247631</v>
      </c>
      <c r="ES103" s="2">
        <f t="shared" si="136"/>
        <v>77.502264363709443</v>
      </c>
      <c r="ET103" s="2">
        <f t="shared" si="136"/>
        <v>77.021377881796496</v>
      </c>
      <c r="EU103" s="2">
        <f t="shared" si="136"/>
        <v>87.957342681594014</v>
      </c>
      <c r="EV103" s="2">
        <f t="shared" si="136"/>
        <v>84.023341003042319</v>
      </c>
      <c r="EW103" s="2">
        <f t="shared" si="136"/>
        <v>86.123714942931372</v>
      </c>
      <c r="EX103" s="2">
        <f t="shared" si="136"/>
        <v>89.304120313825166</v>
      </c>
      <c r="EY103" s="2">
        <f t="shared" si="136"/>
        <v>93.307715629436004</v>
      </c>
      <c r="EZ103" s="2">
        <f t="shared" si="136"/>
        <v>90.81797833048617</v>
      </c>
      <c r="FA103" s="2">
        <f t="shared" si="136"/>
        <v>89.28881710964842</v>
      </c>
      <c r="FB103" s="2">
        <f t="shared" si="136"/>
        <v>89.612782756791219</v>
      </c>
      <c r="FC103" s="2">
        <f t="shared" si="136"/>
        <v>88.975882972761667</v>
      </c>
      <c r="FD103" s="2">
        <f t="shared" si="136"/>
        <v>91.112807982812086</v>
      </c>
      <c r="FE103" s="2">
        <f t="shared" si="136"/>
        <v>91.376859357125227</v>
      </c>
      <c r="FG103" s="2">
        <f t="shared" si="137"/>
        <v>0.9656312494378797</v>
      </c>
      <c r="FH103" s="2">
        <f t="shared" si="137"/>
        <v>0.95929149005789727</v>
      </c>
      <c r="FI103" s="2">
        <f t="shared" si="137"/>
        <v>0.9561646725131222</v>
      </c>
      <c r="FJ103" s="2">
        <f t="shared" si="137"/>
        <v>0.95717987578422359</v>
      </c>
      <c r="FK103" s="2">
        <f t="shared" si="137"/>
        <v>0.95191379942495757</v>
      </c>
      <c r="FL103" s="2">
        <f t="shared" si="137"/>
        <v>0.95183521509137548</v>
      </c>
      <c r="FM103" s="2">
        <f t="shared" si="137"/>
        <v>0.94797648631309483</v>
      </c>
      <c r="FN103" s="2">
        <f t="shared" si="137"/>
        <v>0.94295807209181226</v>
      </c>
      <c r="FO103" s="2">
        <f t="shared" si="137"/>
        <v>0.94195162142063682</v>
      </c>
      <c r="FP103" s="2">
        <f t="shared" si="137"/>
        <v>0.94667419194340807</v>
      </c>
      <c r="FQ103" s="2">
        <f t="shared" si="137"/>
        <v>0.95472137895936404</v>
      </c>
      <c r="FR103" s="2">
        <f t="shared" si="137"/>
        <v>0.95567205122229848</v>
      </c>
      <c r="FS103" s="2">
        <f t="shared" si="137"/>
        <v>0.96220978417834457</v>
      </c>
      <c r="FT103" s="2">
        <f t="shared" si="137"/>
        <v>0.95806334119597791</v>
      </c>
      <c r="FU103" s="2">
        <f t="shared" si="137"/>
        <v>0.94761447760474737</v>
      </c>
      <c r="FW103" s="2">
        <f t="shared" si="127"/>
        <v>3.6430002715044473E-4</v>
      </c>
      <c r="FX103" s="2">
        <f t="shared" si="127"/>
        <v>4.5469790107345045E-4</v>
      </c>
      <c r="FY103" s="2">
        <f t="shared" si="127"/>
        <v>5.2160736361897455E-4</v>
      </c>
      <c r="FZ103" s="2">
        <f t="shared" si="127"/>
        <v>4.727178296950569E-4</v>
      </c>
      <c r="GA103" s="2">
        <f t="shared" si="127"/>
        <v>4.6858523905322707E-4</v>
      </c>
      <c r="GB103" s="2">
        <f t="shared" si="127"/>
        <v>5.0426098916233513E-4</v>
      </c>
      <c r="GC103" s="2">
        <f t="shared" si="127"/>
        <v>5.7431321000929187E-4</v>
      </c>
      <c r="GD103" s="2">
        <f t="shared" si="127"/>
        <v>5.4754646986845707E-4</v>
      </c>
      <c r="GE103" s="2">
        <f t="shared" si="127"/>
        <v>6.3611542833460653E-4</v>
      </c>
      <c r="GF103" s="2">
        <f t="shared" si="127"/>
        <v>4.9932243166394717E-4</v>
      </c>
      <c r="GG103" s="2">
        <f t="shared" si="127"/>
        <v>4.5746840645675594E-4</v>
      </c>
      <c r="GH103" s="2">
        <f t="shared" si="127"/>
        <v>4.110144889464143E-4</v>
      </c>
      <c r="GI103" s="2">
        <f t="shared" si="127"/>
        <v>4.0894509466085882E-4</v>
      </c>
      <c r="GJ103" s="2">
        <f t="shared" si="127"/>
        <v>2.8820334561434016E-4</v>
      </c>
      <c r="GK103" s="2">
        <f t="shared" si="127"/>
        <v>2.6656653794001343E-4</v>
      </c>
      <c r="GM103" s="86">
        <f t="shared" si="128"/>
        <v>3.5279861282839192E-2</v>
      </c>
      <c r="GN103" s="86">
        <f t="shared" si="128"/>
        <v>2.9518523745799288E-5</v>
      </c>
      <c r="GO103" s="86">
        <f t="shared" si="128"/>
        <v>2.5361584769820637E-5</v>
      </c>
      <c r="GP103" s="86">
        <f t="shared" si="128"/>
        <v>8.8958401627528338E-5</v>
      </c>
      <c r="GQ103" s="86">
        <f t="shared" si="128"/>
        <v>2.0232308633497977E-4</v>
      </c>
      <c r="GR103" s="86">
        <f t="shared" si="128"/>
        <v>4.1420724406663469E-6</v>
      </c>
      <c r="GS103" s="86">
        <f t="shared" si="128"/>
        <v>1.7619265993274954E-5</v>
      </c>
      <c r="GT103" s="86">
        <f t="shared" si="128"/>
        <v>4.3964575038457057E-4</v>
      </c>
      <c r="GU103" s="86">
        <f t="shared" si="128"/>
        <v>1.6392498388964349E-3</v>
      </c>
      <c r="GV103" s="86">
        <f t="shared" si="128"/>
        <v>3.8827176881163639E-5</v>
      </c>
      <c r="GW103" s="86">
        <f t="shared" si="128"/>
        <v>2.0379473907300459E-7</v>
      </c>
      <c r="GX103" s="86">
        <f t="shared" si="128"/>
        <v>5.1069909418402356E-7</v>
      </c>
      <c r="GY103" s="86">
        <f t="shared" si="128"/>
        <v>2.1300091555667992E-10</v>
      </c>
      <c r="GZ103" s="86">
        <f t="shared" si="128"/>
        <v>5.2458317499513647E-9</v>
      </c>
      <c r="HA103" s="86">
        <f t="shared" si="128"/>
        <v>2.5198918896721205E-9</v>
      </c>
      <c r="HC103" s="86">
        <f t="shared" si="73"/>
        <v>0.10020982692260913</v>
      </c>
      <c r="HD103" s="86">
        <f t="shared" si="73"/>
        <v>9.0574240942463455E-2</v>
      </c>
      <c r="HE103" s="86">
        <f t="shared" si="73"/>
        <v>7.918363576401323E-2</v>
      </c>
      <c r="HF103" s="86">
        <f t="shared" si="73"/>
        <v>8.7854148769808182E-2</v>
      </c>
      <c r="HG103" s="86">
        <f t="shared" si="73"/>
        <v>0.13658947833689045</v>
      </c>
      <c r="HH103" s="86">
        <f t="shared" si="73"/>
        <v>0.17963517917883776</v>
      </c>
      <c r="HI103" s="86">
        <f t="shared" si="138"/>
        <v>0.17097195116171496</v>
      </c>
      <c r="HJ103" s="86">
        <f t="shared" si="138"/>
        <v>0.14391634433853048</v>
      </c>
      <c r="HK103" s="86">
        <f t="shared" si="138"/>
        <v>0.1402596720200765</v>
      </c>
      <c r="HL103" s="86">
        <f t="shared" si="138"/>
        <v>0.15985982936807699</v>
      </c>
      <c r="HM103" s="86">
        <f t="shared" si="138"/>
        <v>0.14104774677567986</v>
      </c>
      <c r="HN103" s="86">
        <f t="shared" si="138"/>
        <v>8.2208961199546404E-2</v>
      </c>
      <c r="HO103" s="86">
        <f t="shared" si="138"/>
        <v>9.5542423772302168E-2</v>
      </c>
      <c r="HP103" s="86">
        <f t="shared" si="138"/>
        <v>8.8478286583578911E-2</v>
      </c>
      <c r="HQ103" s="86">
        <f t="shared" si="138"/>
        <v>6.1758201725988789E-2</v>
      </c>
      <c r="HS103" s="86">
        <f t="shared" si="129"/>
        <v>6.215419602880126E-15</v>
      </c>
      <c r="HT103" s="86">
        <f t="shared" si="129"/>
        <v>7.1751986746664158E-17</v>
      </c>
      <c r="HU103" s="86">
        <f t="shared" si="129"/>
        <v>1.3305223354503995E-17</v>
      </c>
      <c r="HV103" s="86">
        <f t="shared" si="129"/>
        <v>2.351488332560933E-16</v>
      </c>
      <c r="HW103" s="86">
        <f t="shared" si="129"/>
        <v>5.1191179342337054E-14</v>
      </c>
      <c r="HX103" s="86">
        <f t="shared" si="129"/>
        <v>6.2859876685722637E-14</v>
      </c>
      <c r="HY103" s="86">
        <f t="shared" si="129"/>
        <v>1.2378592216843424E-15</v>
      </c>
      <c r="HZ103" s="86">
        <f t="shared" si="129"/>
        <v>9.6732330501045169E-18</v>
      </c>
      <c r="IA103" s="86">
        <f t="shared" si="129"/>
        <v>7.2522497737996629E-18</v>
      </c>
      <c r="IB103" s="86">
        <f t="shared" si="129"/>
        <v>3.578391044739788E-16</v>
      </c>
      <c r="IC103" s="86">
        <f t="shared" si="129"/>
        <v>1.2091229430421832E-15</v>
      </c>
      <c r="ID103" s="86">
        <f t="shared" si="129"/>
        <v>1.963786638246939E-17</v>
      </c>
      <c r="IE103" s="86">
        <f t="shared" si="129"/>
        <v>1.7526686983724659E-17</v>
      </c>
      <c r="IF103" s="86">
        <f t="shared" si="129"/>
        <v>5.7756448376621373E-12</v>
      </c>
      <c r="IG103" s="86">
        <f t="shared" si="129"/>
        <v>7.9841650217261045E-11</v>
      </c>
      <c r="II103" s="86">
        <f t="shared" si="130"/>
        <v>3.0875528492643614E-68</v>
      </c>
      <c r="IJ103" s="86">
        <f t="shared" si="130"/>
        <v>8.0644967960518338E-79</v>
      </c>
      <c r="IK103" s="86">
        <f t="shared" si="130"/>
        <v>2.9222326286224276E-82</v>
      </c>
      <c r="IL103" s="86">
        <f t="shared" si="130"/>
        <v>8.7277519932983309E-76</v>
      </c>
      <c r="IM103" s="86">
        <f t="shared" si="130"/>
        <v>1.2828203131245516E-65</v>
      </c>
      <c r="IN103" s="86">
        <f t="shared" si="130"/>
        <v>4.1861184087334557E-66</v>
      </c>
      <c r="IO103" s="86">
        <f t="shared" si="130"/>
        <v>1.8617146968566653E-75</v>
      </c>
      <c r="IP103" s="86">
        <f t="shared" si="130"/>
        <v>3.2533038821297962E-89</v>
      </c>
      <c r="IQ103" s="86">
        <f t="shared" si="130"/>
        <v>2.062227870757534E-85</v>
      </c>
      <c r="IR103" s="86">
        <f t="shared" si="130"/>
        <v>2.3221870054355321E-76</v>
      </c>
      <c r="IS103" s="86">
        <f t="shared" si="130"/>
        <v>1.0162873727132775E-73</v>
      </c>
      <c r="IT103" s="86">
        <f t="shared" si="130"/>
        <v>8.4143571047103775E-81</v>
      </c>
      <c r="IU103" s="86">
        <f t="shared" si="130"/>
        <v>3.8009598989728812E-82</v>
      </c>
      <c r="IV103" s="86">
        <f t="shared" si="130"/>
        <v>8.7889874482695393E-39</v>
      </c>
      <c r="IW103" s="86">
        <f t="shared" si="130"/>
        <v>3.6462675519203967E-40</v>
      </c>
      <c r="IY103" s="86">
        <f t="shared" si="131"/>
        <v>0.13548968820545454</v>
      </c>
      <c r="IZ103" s="86">
        <f t="shared" si="131"/>
        <v>9.0603759466209327E-2</v>
      </c>
      <c r="JA103" s="86">
        <f t="shared" si="131"/>
        <v>7.9208997348783061E-2</v>
      </c>
      <c r="JB103" s="86">
        <f t="shared" si="131"/>
        <v>8.7943107171435941E-2</v>
      </c>
      <c r="JC103" s="86">
        <f t="shared" si="131"/>
        <v>0.1367918014232766</v>
      </c>
      <c r="JD103" s="86">
        <f t="shared" si="131"/>
        <v>0.1796393212513413</v>
      </c>
      <c r="JE103" s="86">
        <f t="shared" si="131"/>
        <v>0.17098957042770949</v>
      </c>
      <c r="JF103" s="86">
        <f t="shared" si="131"/>
        <v>0.14435599008891506</v>
      </c>
      <c r="JG103" s="86">
        <f t="shared" si="131"/>
        <v>0.14189892185897293</v>
      </c>
      <c r="JH103" s="86">
        <f t="shared" si="131"/>
        <v>0.15989865654495852</v>
      </c>
      <c r="JI103" s="86">
        <f t="shared" si="131"/>
        <v>0.14104795057042016</v>
      </c>
      <c r="JJ103" s="86">
        <f t="shared" si="131"/>
        <v>8.2209471898640599E-2</v>
      </c>
      <c r="JK103" s="86">
        <f t="shared" si="131"/>
        <v>9.5542423985303104E-2</v>
      </c>
      <c r="JL103" s="86">
        <f t="shared" si="131"/>
        <v>8.847829183518631E-2</v>
      </c>
      <c r="JM103" s="86">
        <f t="shared" si="131"/>
        <v>6.1758204325722328E-2</v>
      </c>
    </row>
    <row r="104" spans="2:273" x14ac:dyDescent="0.25">
      <c r="B104" s="2">
        <v>77</v>
      </c>
      <c r="C104" s="37">
        <v>104.58199999999999</v>
      </c>
      <c r="D104" s="37">
        <v>114.483</v>
      </c>
      <c r="E104" s="37">
        <v>114.68300000000001</v>
      </c>
      <c r="F104" s="37">
        <v>117.492</v>
      </c>
      <c r="G104" s="37">
        <v>140.53200000000001</v>
      </c>
      <c r="H104" s="37">
        <v>144.63300000000001</v>
      </c>
      <c r="I104" s="37">
        <v>152.845</v>
      </c>
      <c r="J104" s="37">
        <v>150.167</v>
      </c>
      <c r="K104" s="37">
        <v>154.03399999999999</v>
      </c>
      <c r="L104" s="37">
        <v>150.56700000000001</v>
      </c>
      <c r="M104" s="37">
        <v>136.52500000000001</v>
      </c>
      <c r="N104" s="37">
        <v>125.443</v>
      </c>
      <c r="O104" s="37">
        <v>127.542</v>
      </c>
      <c r="P104" s="37">
        <v>120.59399999999999</v>
      </c>
      <c r="Q104" s="37">
        <v>106.438</v>
      </c>
      <c r="S104" s="4">
        <f t="shared" si="132"/>
        <v>103.72701097476212</v>
      </c>
      <c r="T104" s="4">
        <f t="shared" si="132"/>
        <v>113.55116389916074</v>
      </c>
      <c r="U104" s="4">
        <f t="shared" si="132"/>
        <v>115.89370270833075</v>
      </c>
      <c r="V104" s="4">
        <f t="shared" si="132"/>
        <v>117.08648979191564</v>
      </c>
      <c r="W104" s="4">
        <f t="shared" si="132"/>
        <v>138.0993260431712</v>
      </c>
      <c r="X104" s="4">
        <f t="shared" si="132"/>
        <v>146.86046518451198</v>
      </c>
      <c r="Y104" s="4">
        <f t="shared" si="132"/>
        <v>150.88858284340418</v>
      </c>
      <c r="Z104" s="4">
        <f t="shared" si="132"/>
        <v>148.7693970501185</v>
      </c>
      <c r="AA104" s="4">
        <f t="shared" si="132"/>
        <v>152.15456531847346</v>
      </c>
      <c r="AB104" s="4">
        <f t="shared" si="132"/>
        <v>149.15590326193129</v>
      </c>
      <c r="AC104" s="4">
        <f t="shared" si="132"/>
        <v>140.56183497339021</v>
      </c>
      <c r="AD104" s="4">
        <f t="shared" si="132"/>
        <v>126.67308693966108</v>
      </c>
      <c r="AE104" s="4">
        <f t="shared" si="132"/>
        <v>129.13249908233183</v>
      </c>
      <c r="AF104" s="4">
        <f t="shared" si="132"/>
        <v>122.69828781821981</v>
      </c>
      <c r="AG104" s="4">
        <f t="shared" si="132"/>
        <v>108.90518557883517</v>
      </c>
      <c r="AI104" s="4">
        <f t="shared" si="133"/>
        <v>0.85498902523787024</v>
      </c>
      <c r="AJ104" s="4">
        <f t="shared" si="133"/>
        <v>0.93183610083926283</v>
      </c>
      <c r="AK104" s="4">
        <f t="shared" si="133"/>
        <v>-1.2107027083307429</v>
      </c>
      <c r="AL104" s="4">
        <f t="shared" si="133"/>
        <v>0.40551020808436533</v>
      </c>
      <c r="AM104" s="4">
        <f t="shared" si="133"/>
        <v>2.4326739568288076</v>
      </c>
      <c r="AN104" s="4">
        <f t="shared" si="133"/>
        <v>-2.2274651845119706</v>
      </c>
      <c r="AO104" s="4">
        <f t="shared" si="133"/>
        <v>1.9564171565958191</v>
      </c>
      <c r="AP104" s="4">
        <f t="shared" si="133"/>
        <v>1.3976029498815024</v>
      </c>
      <c r="AQ104" s="4">
        <f t="shared" si="133"/>
        <v>1.8794346815265328</v>
      </c>
      <c r="AR104" s="4">
        <f t="shared" si="133"/>
        <v>1.4110967380687214</v>
      </c>
      <c r="AS104" s="4">
        <f t="shared" si="133"/>
        <v>-4.0368349733901994</v>
      </c>
      <c r="AT104" s="4">
        <f t="shared" si="133"/>
        <v>-1.2300869396610778</v>
      </c>
      <c r="AU104" s="4">
        <f t="shared" si="133"/>
        <v>-1.5904990823318315</v>
      </c>
      <c r="AV104" s="4">
        <f t="shared" si="133"/>
        <v>-2.1042878182198166</v>
      </c>
      <c r="AW104" s="4">
        <f t="shared" si="133"/>
        <v>-2.4671855788351706</v>
      </c>
      <c r="AY104" s="2">
        <f t="shared" si="125"/>
        <v>67.224853527215998</v>
      </c>
      <c r="AZ104" s="2">
        <f t="shared" si="125"/>
        <v>70.077942803706435</v>
      </c>
      <c r="BA104" s="2">
        <f t="shared" si="125"/>
        <v>78.316729117326005</v>
      </c>
      <c r="BB104" s="2">
        <f t="shared" si="125"/>
        <v>77.476321335530884</v>
      </c>
      <c r="BC104" s="2">
        <f t="shared" si="125"/>
        <v>91.104000361409362</v>
      </c>
      <c r="BD104" s="2">
        <f t="shared" si="125"/>
        <v>84.029602429181253</v>
      </c>
      <c r="BE104" s="2">
        <f t="shared" si="125"/>
        <v>86.619037857678919</v>
      </c>
      <c r="BF104" s="2">
        <f t="shared" si="125"/>
        <v>91.088265607578279</v>
      </c>
      <c r="BG104" s="2">
        <f t="shared" si="125"/>
        <v>95.420026616466288</v>
      </c>
      <c r="BH104" s="2">
        <f t="shared" si="125"/>
        <v>91.772868241512285</v>
      </c>
      <c r="BI104" s="2">
        <f t="shared" si="125"/>
        <v>89.663198679928257</v>
      </c>
      <c r="BJ104" s="2">
        <f t="shared" si="125"/>
        <v>90.335294235443612</v>
      </c>
      <c r="BK104" s="2">
        <f t="shared" si="125"/>
        <v>89.468024138172424</v>
      </c>
      <c r="BL104" s="2">
        <f t="shared" si="125"/>
        <v>90.982302425649181</v>
      </c>
      <c r="BM104" s="2">
        <f t="shared" si="125"/>
        <v>90.495692501127593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93.492011257035642</v>
      </c>
      <c r="DL104" s="2">
        <f t="shared" si="134"/>
        <v>90.783223867595822</v>
      </c>
      <c r="DM104" s="2">
        <f t="shared" si="134"/>
        <v>98.268031547956667</v>
      </c>
      <c r="DN104" s="2">
        <f t="shared" si="134"/>
        <v>95.374190233098346</v>
      </c>
      <c r="DO104" s="2">
        <f t="shared" si="134"/>
        <v>100.07945243128962</v>
      </c>
      <c r="DP104" s="2">
        <f t="shared" si="134"/>
        <v>79.788156448202969</v>
      </c>
      <c r="DQ104" s="2">
        <f t="shared" si="134"/>
        <v>88.297885365853645</v>
      </c>
      <c r="DR104" s="2">
        <f t="shared" si="134"/>
        <v>96.593572929204512</v>
      </c>
      <c r="DS104" s="2">
        <f t="shared" si="134"/>
        <v>102.07085479811796</v>
      </c>
      <c r="DT104" s="2">
        <f t="shared" si="134"/>
        <v>94.561880313588873</v>
      </c>
      <c r="DU104" s="2">
        <f t="shared" si="134"/>
        <v>92.279389006342484</v>
      </c>
      <c r="DV104" s="2">
        <f t="shared" si="134"/>
        <v>100.18325892013073</v>
      </c>
      <c r="DW104" s="2">
        <f t="shared" si="134"/>
        <v>107.78983031358882</v>
      </c>
      <c r="DX104" s="2">
        <f t="shared" si="134"/>
        <v>107.14629457364342</v>
      </c>
      <c r="DY104" s="2">
        <f t="shared" si="134"/>
        <v>99.700208536585379</v>
      </c>
      <c r="EA104" s="2">
        <f t="shared" si="94"/>
        <v>66.37243599955093</v>
      </c>
      <c r="EB104" s="2">
        <f t="shared" si="94"/>
        <v>69.2765729935699</v>
      </c>
      <c r="EC104" s="2">
        <f t="shared" si="94"/>
        <v>77.482613502293418</v>
      </c>
      <c r="ED104" s="2">
        <f t="shared" si="94"/>
        <v>76.746001848642393</v>
      </c>
      <c r="EE104" s="2">
        <f t="shared" si="94"/>
        <v>90.692041242183649</v>
      </c>
      <c r="EF104" s="2">
        <f t="shared" si="94"/>
        <v>84.225516798196182</v>
      </c>
      <c r="EG104" s="2">
        <f t="shared" si="94"/>
        <v>86.535351988979841</v>
      </c>
      <c r="EH104" s="2">
        <f t="shared" si="94"/>
        <v>90.785557192174906</v>
      </c>
      <c r="EI104" s="2">
        <f t="shared" si="94"/>
        <v>95.047619242997087</v>
      </c>
      <c r="EJ104" s="2">
        <f t="shared" si="94"/>
        <v>91.630125301689461</v>
      </c>
      <c r="EK104" s="2">
        <f t="shared" si="94"/>
        <v>89.550232300884943</v>
      </c>
      <c r="EL104" s="2">
        <f t="shared" si="94"/>
        <v>89.918892980691894</v>
      </c>
      <c r="EM104" s="2">
        <f t="shared" si="135"/>
        <v>88.811731175812682</v>
      </c>
      <c r="EN104" s="2">
        <f t="shared" si="135"/>
        <v>90.336801101120344</v>
      </c>
      <c r="EO104" s="2">
        <f t="shared" si="135"/>
        <v>90.031253872952789</v>
      </c>
      <c r="EQ104" s="2">
        <f t="shared" si="136"/>
        <v>65.833874609183766</v>
      </c>
      <c r="ER104" s="2">
        <f t="shared" si="136"/>
        <v>69.337977541907691</v>
      </c>
      <c r="ES104" s="2">
        <f t="shared" si="136"/>
        <v>77.364749558984443</v>
      </c>
      <c r="ET104" s="2">
        <f t="shared" si="136"/>
        <v>76.924308790397632</v>
      </c>
      <c r="EU104" s="2">
        <f t="shared" si="136"/>
        <v>87.81848328626009</v>
      </c>
      <c r="EV104" s="2">
        <f t="shared" si="136"/>
        <v>83.925773223038377</v>
      </c>
      <c r="EW104" s="2">
        <f t="shared" si="136"/>
        <v>86.021033538072416</v>
      </c>
      <c r="EX104" s="2">
        <f t="shared" si="136"/>
        <v>89.177614106781093</v>
      </c>
      <c r="EY104" s="2">
        <f t="shared" si="136"/>
        <v>93.159536455915799</v>
      </c>
      <c r="EZ104" s="2">
        <f t="shared" si="136"/>
        <v>90.69608236713124</v>
      </c>
      <c r="FA104" s="2">
        <f t="shared" si="136"/>
        <v>89.183731066729067</v>
      </c>
      <c r="FB104" s="2">
        <f t="shared" si="136"/>
        <v>89.504009695808804</v>
      </c>
      <c r="FC104" s="2">
        <f t="shared" si="136"/>
        <v>88.876346287910494</v>
      </c>
      <c r="FD104" s="2">
        <f t="shared" si="136"/>
        <v>91.010175209046849</v>
      </c>
      <c r="FE104" s="2">
        <f t="shared" si="136"/>
        <v>91.242192812521026</v>
      </c>
      <c r="FG104" s="2">
        <f t="shared" si="137"/>
        <v>0.96856025071335228</v>
      </c>
      <c r="FH104" s="2">
        <f t="shared" si="137"/>
        <v>0.96273993557003845</v>
      </c>
      <c r="FI104" s="2">
        <f t="shared" si="137"/>
        <v>0.9598669115115851</v>
      </c>
      <c r="FJ104" s="2">
        <f t="shared" si="137"/>
        <v>0.96079988804472471</v>
      </c>
      <c r="FK104" s="2">
        <f t="shared" si="137"/>
        <v>0.95595852151919924</v>
      </c>
      <c r="FL104" s="2">
        <f t="shared" si="137"/>
        <v>0.95588624090357177</v>
      </c>
      <c r="FM104" s="2">
        <f t="shared" si="137"/>
        <v>0.95233580852692745</v>
      </c>
      <c r="FN104" s="2">
        <f t="shared" si="137"/>
        <v>0.94771471989816181</v>
      </c>
      <c r="FO104" s="2">
        <f t="shared" si="137"/>
        <v>0.94678745966185895</v>
      </c>
      <c r="FP104" s="2">
        <f t="shared" si="137"/>
        <v>0.95113701536232365</v>
      </c>
      <c r="FQ104" s="2">
        <f t="shared" si="137"/>
        <v>0.95854022994084642</v>
      </c>
      <c r="FR104" s="2">
        <f t="shared" si="137"/>
        <v>0.95941412995284947</v>
      </c>
      <c r="FS104" s="2">
        <f t="shared" si="137"/>
        <v>0.96541993034379614</v>
      </c>
      <c r="FT104" s="2">
        <f t="shared" si="137"/>
        <v>0.9616116607300399</v>
      </c>
      <c r="FU104" s="2">
        <f t="shared" si="137"/>
        <v>0.95200259853681257</v>
      </c>
      <c r="FW104" s="2">
        <f t="shared" si="127"/>
        <v>3.9943299774947697E-4</v>
      </c>
      <c r="FX104" s="2">
        <f t="shared" si="127"/>
        <v>4.9854446399455097E-4</v>
      </c>
      <c r="FY104" s="2">
        <f t="shared" si="127"/>
        <v>5.7190232089364195E-4</v>
      </c>
      <c r="FZ104" s="2">
        <f t="shared" si="127"/>
        <v>5.1830115504690054E-4</v>
      </c>
      <c r="GA104" s="2">
        <f t="shared" si="127"/>
        <v>5.1377027099713194E-4</v>
      </c>
      <c r="GB104" s="2">
        <f t="shared" si="127"/>
        <v>5.5288428185639208E-4</v>
      </c>
      <c r="GC104" s="2">
        <f t="shared" si="127"/>
        <v>6.2968702239128412E-4</v>
      </c>
      <c r="GD104" s="2">
        <f t="shared" si="127"/>
        <v>6.0034105179200146E-4</v>
      </c>
      <c r="GE104" s="2">
        <f t="shared" si="127"/>
        <v>6.9744389438227913E-4</v>
      </c>
      <c r="GF104" s="2">
        <f t="shared" si="127"/>
        <v>5.474697855044516E-4</v>
      </c>
      <c r="GG104" s="2">
        <f t="shared" si="127"/>
        <v>5.0158199541836023E-4</v>
      </c>
      <c r="GH104" s="2">
        <f t="shared" si="127"/>
        <v>4.5065055536017926E-4</v>
      </c>
      <c r="GI104" s="2">
        <f t="shared" si="127"/>
        <v>4.4838168913636546E-4</v>
      </c>
      <c r="GJ104" s="2">
        <f t="shared" si="127"/>
        <v>3.1599989803738341E-4</v>
      </c>
      <c r="GK104" s="2">
        <f t="shared" si="127"/>
        <v>2.9227687993709119E-4</v>
      </c>
      <c r="GM104" s="86">
        <f t="shared" si="128"/>
        <v>2.2214453229999129E-2</v>
      </c>
      <c r="GN104" s="86">
        <f t="shared" si="128"/>
        <v>5.7975236279374336E-6</v>
      </c>
      <c r="GO104" s="86">
        <f t="shared" si="128"/>
        <v>4.7858799000263094E-6</v>
      </c>
      <c r="GP104" s="86">
        <f t="shared" si="128"/>
        <v>2.0535440290665494E-5</v>
      </c>
      <c r="GQ104" s="86">
        <f t="shared" si="128"/>
        <v>5.973472829290305E-5</v>
      </c>
      <c r="GR104" s="86">
        <f t="shared" si="128"/>
        <v>6.7459595910257264E-7</v>
      </c>
      <c r="GS104" s="86">
        <f t="shared" si="128"/>
        <v>3.6596914468439277E-6</v>
      </c>
      <c r="GT104" s="86">
        <f t="shared" si="128"/>
        <v>1.5038352582800625E-4</v>
      </c>
      <c r="GU104" s="86">
        <f t="shared" si="128"/>
        <v>6.9324991256878102E-4</v>
      </c>
      <c r="GV104" s="86">
        <f t="shared" si="128"/>
        <v>8.9056663609378477E-6</v>
      </c>
      <c r="GW104" s="86">
        <f t="shared" si="128"/>
        <v>1.9283956895408073E-8</v>
      </c>
      <c r="GX104" s="86">
        <f t="shared" si="128"/>
        <v>4.3656006907676112E-8</v>
      </c>
      <c r="GY104" s="86">
        <f t="shared" si="128"/>
        <v>5.5260310082743586E-12</v>
      </c>
      <c r="GZ104" s="86">
        <f t="shared" si="128"/>
        <v>2.3464176558212508E-10</v>
      </c>
      <c r="HA104" s="86">
        <f t="shared" si="128"/>
        <v>1.3436756170101368E-10</v>
      </c>
      <c r="HC104" s="86">
        <f t="shared" si="73"/>
        <v>0.12725372767254869</v>
      </c>
      <c r="HD104" s="86">
        <f t="shared" si="73"/>
        <v>0.11873280745927015</v>
      </c>
      <c r="HE104" s="86">
        <f t="shared" si="73"/>
        <v>0.10570614939036381</v>
      </c>
      <c r="HF104" s="86">
        <f t="shared" si="73"/>
        <v>0.1149006652442441</v>
      </c>
      <c r="HG104" s="86">
        <f t="shared" si="73"/>
        <v>0.17138298719399631</v>
      </c>
      <c r="HH104" s="86">
        <f t="shared" si="73"/>
        <v>0.22269677110851527</v>
      </c>
      <c r="HI104" s="86">
        <f t="shared" si="138"/>
        <v>0.21657060225119651</v>
      </c>
      <c r="HJ104" s="86">
        <f t="shared" si="138"/>
        <v>0.18785270709689353</v>
      </c>
      <c r="HK104" s="86">
        <f t="shared" si="138"/>
        <v>0.18328026130401087</v>
      </c>
      <c r="HL104" s="86">
        <f t="shared" si="138"/>
        <v>0.20273153365529023</v>
      </c>
      <c r="HM104" s="86">
        <f t="shared" si="138"/>
        <v>0.17894987612943589</v>
      </c>
      <c r="HN104" s="86">
        <f t="shared" si="138"/>
        <v>0.1083197991070565</v>
      </c>
      <c r="HO104" s="86">
        <f t="shared" si="138"/>
        <v>0.12512712377090729</v>
      </c>
      <c r="HP104" s="86">
        <f t="shared" si="138"/>
        <v>0.1164338297582531</v>
      </c>
      <c r="HQ104" s="86">
        <f t="shared" si="138"/>
        <v>8.7458404718985611E-2</v>
      </c>
      <c r="HS104" s="86">
        <f t="shared" si="129"/>
        <v>1.8650915941225827E-14</v>
      </c>
      <c r="HT104" s="86">
        <f t="shared" si="129"/>
        <v>2.6311310616549311E-16</v>
      </c>
      <c r="HU104" s="86">
        <f t="shared" si="129"/>
        <v>5.3050067659012191E-17</v>
      </c>
      <c r="HV104" s="86">
        <f t="shared" si="129"/>
        <v>8.2802990202692848E-16</v>
      </c>
      <c r="HW104" s="86">
        <f t="shared" si="129"/>
        <v>1.4991686613892944E-13</v>
      </c>
      <c r="HX104" s="86">
        <f t="shared" si="129"/>
        <v>1.8604962668745169E-13</v>
      </c>
      <c r="HY104" s="86">
        <f t="shared" si="129"/>
        <v>4.3526743221562832E-15</v>
      </c>
      <c r="HZ104" s="86">
        <f t="shared" si="129"/>
        <v>4.1506053243479565E-17</v>
      </c>
      <c r="IA104" s="86">
        <f t="shared" si="129"/>
        <v>3.1196392911485702E-17</v>
      </c>
      <c r="IB104" s="86">
        <f t="shared" si="129"/>
        <v>1.2678480310157833E-15</v>
      </c>
      <c r="IC104" s="86">
        <f t="shared" si="129"/>
        <v>4.0410295832125005E-15</v>
      </c>
      <c r="ID104" s="86">
        <f t="shared" si="129"/>
        <v>7.3671034785212597E-17</v>
      </c>
      <c r="IE104" s="86">
        <f t="shared" si="129"/>
        <v>6.6564636326798118E-17</v>
      </c>
      <c r="IF104" s="86">
        <f t="shared" si="129"/>
        <v>1.338494592940273E-11</v>
      </c>
      <c r="IG104" s="86">
        <f t="shared" si="129"/>
        <v>1.6663109603401207E-10</v>
      </c>
      <c r="II104" s="86">
        <f t="shared" si="130"/>
        <v>1.0598516029221363E-66</v>
      </c>
      <c r="IJ104" s="86">
        <f t="shared" si="130"/>
        <v>5.4607208664324009E-77</v>
      </c>
      <c r="IK104" s="86">
        <f t="shared" si="130"/>
        <v>2.5856831805843304E-80</v>
      </c>
      <c r="IL104" s="86">
        <f t="shared" si="130"/>
        <v>5.1104566729637679E-74</v>
      </c>
      <c r="IM104" s="86">
        <f t="shared" si="130"/>
        <v>4.2815788610090312E-64</v>
      </c>
      <c r="IN104" s="86">
        <f t="shared" si="130"/>
        <v>1.4845041324999653E-64</v>
      </c>
      <c r="IO104" s="86">
        <f t="shared" si="130"/>
        <v>1.1892589854660454E-73</v>
      </c>
      <c r="IP104" s="86">
        <f t="shared" si="130"/>
        <v>4.3730165311727426E-87</v>
      </c>
      <c r="IQ104" s="86">
        <f t="shared" si="130"/>
        <v>2.4636510846089404E-83</v>
      </c>
      <c r="IR104" s="86">
        <f t="shared" si="130"/>
        <v>1.4451864486409581E-74</v>
      </c>
      <c r="IS104" s="86">
        <f t="shared" si="130"/>
        <v>5.2242395745943558E-72</v>
      </c>
      <c r="IT104" s="86">
        <f t="shared" si="130"/>
        <v>6.0050991066693062E-79</v>
      </c>
      <c r="IU104" s="86">
        <f t="shared" si="130"/>
        <v>2.9086261397634867E-80</v>
      </c>
      <c r="IV104" s="86">
        <f t="shared" si="130"/>
        <v>5.9790206992579096E-38</v>
      </c>
      <c r="IW104" s="86">
        <f t="shared" si="130"/>
        <v>2.6138141557250108E-39</v>
      </c>
      <c r="IY104" s="86">
        <f t="shared" si="131"/>
        <v>0.14946818090256647</v>
      </c>
      <c r="IZ104" s="86">
        <f t="shared" si="131"/>
        <v>0.11873860498289834</v>
      </c>
      <c r="JA104" s="86">
        <f t="shared" si="131"/>
        <v>0.10571093527026389</v>
      </c>
      <c r="JB104" s="86">
        <f t="shared" si="131"/>
        <v>0.1149212006845356</v>
      </c>
      <c r="JC104" s="86">
        <f t="shared" si="131"/>
        <v>0.17144272192243912</v>
      </c>
      <c r="JD104" s="86">
        <f t="shared" si="131"/>
        <v>0.22269744570466041</v>
      </c>
      <c r="JE104" s="86">
        <f t="shared" si="131"/>
        <v>0.2165742619426477</v>
      </c>
      <c r="JF104" s="86">
        <f t="shared" si="131"/>
        <v>0.18800309062272155</v>
      </c>
      <c r="JG104" s="86">
        <f t="shared" si="131"/>
        <v>0.18397351121657968</v>
      </c>
      <c r="JH104" s="86">
        <f t="shared" si="131"/>
        <v>0.20274043932165245</v>
      </c>
      <c r="JI104" s="86">
        <f t="shared" si="131"/>
        <v>0.17894989541339684</v>
      </c>
      <c r="JJ104" s="86">
        <f t="shared" si="131"/>
        <v>0.10831984276306347</v>
      </c>
      <c r="JK104" s="86">
        <f t="shared" si="131"/>
        <v>0.12512712377643337</v>
      </c>
      <c r="JL104" s="86">
        <f t="shared" si="131"/>
        <v>0.11643383000627981</v>
      </c>
      <c r="JM104" s="86">
        <f t="shared" si="131"/>
        <v>8.7458405019984267E-2</v>
      </c>
    </row>
    <row r="105" spans="2:273" x14ac:dyDescent="0.25">
      <c r="B105" s="2">
        <v>78</v>
      </c>
      <c r="C105" s="37">
        <v>110.851</v>
      </c>
      <c r="D105" s="37">
        <v>126.31699999999999</v>
      </c>
      <c r="E105" s="37">
        <v>124.95</v>
      </c>
      <c r="F105" s="37">
        <v>127</v>
      </c>
      <c r="G105" s="37">
        <v>149.661</v>
      </c>
      <c r="H105" s="37">
        <v>154.31700000000001</v>
      </c>
      <c r="I105" s="37">
        <v>164.328</v>
      </c>
      <c r="J105" s="37">
        <v>163.03299999999999</v>
      </c>
      <c r="K105" s="37">
        <v>166.017</v>
      </c>
      <c r="L105" s="37">
        <v>161.35</v>
      </c>
      <c r="M105" s="37">
        <v>147.31100000000001</v>
      </c>
      <c r="N105" s="37">
        <v>134.62299999999999</v>
      </c>
      <c r="O105" s="37">
        <v>137.49199999999999</v>
      </c>
      <c r="P105" s="37">
        <v>128.84399999999999</v>
      </c>
      <c r="Q105" s="37">
        <v>112.85899999999999</v>
      </c>
      <c r="S105" s="4">
        <f t="shared" si="132"/>
        <v>109.68916434053764</v>
      </c>
      <c r="T105" s="4">
        <f t="shared" si="132"/>
        <v>122.87091448341876</v>
      </c>
      <c r="U105" s="4">
        <f t="shared" si="132"/>
        <v>124.62737859894457</v>
      </c>
      <c r="V105" s="4">
        <f t="shared" si="132"/>
        <v>125.5623396913353</v>
      </c>
      <c r="W105" s="4">
        <f t="shared" si="132"/>
        <v>145.89959643874218</v>
      </c>
      <c r="X105" s="4">
        <f t="shared" si="132"/>
        <v>156.34025676196947</v>
      </c>
      <c r="Y105" s="4">
        <f t="shared" si="132"/>
        <v>161.60671690857421</v>
      </c>
      <c r="Z105" s="4">
        <f t="shared" si="132"/>
        <v>159.93165851588327</v>
      </c>
      <c r="AA105" s="4">
        <f t="shared" si="132"/>
        <v>163.19821498050439</v>
      </c>
      <c r="AB105" s="4">
        <f t="shared" si="132"/>
        <v>158.8935174103965</v>
      </c>
      <c r="AC105" s="4">
        <f t="shared" si="132"/>
        <v>149.49036893629355</v>
      </c>
      <c r="AD105" s="4">
        <f t="shared" si="132"/>
        <v>134.7290806015362</v>
      </c>
      <c r="AE105" s="4">
        <f t="shared" si="132"/>
        <v>137.55161201271591</v>
      </c>
      <c r="AF105" s="4">
        <f t="shared" si="132"/>
        <v>129.62470199097044</v>
      </c>
      <c r="AG105" s="4">
        <f t="shared" si="132"/>
        <v>114.24056266600738</v>
      </c>
      <c r="AI105" s="4">
        <f t="shared" si="133"/>
        <v>1.1618356594623549</v>
      </c>
      <c r="AJ105" s="4">
        <f t="shared" si="133"/>
        <v>3.4460855165812347</v>
      </c>
      <c r="AK105" s="4">
        <f t="shared" si="133"/>
        <v>0.32262140105542869</v>
      </c>
      <c r="AL105" s="4">
        <f t="shared" si="133"/>
        <v>1.4376603086647037</v>
      </c>
      <c r="AM105" s="4">
        <f t="shared" si="133"/>
        <v>3.761403561257822</v>
      </c>
      <c r="AN105" s="4">
        <f t="shared" si="133"/>
        <v>-2.0232567619694635</v>
      </c>
      <c r="AO105" s="4">
        <f t="shared" si="133"/>
        <v>2.7212830914257893</v>
      </c>
      <c r="AP105" s="4">
        <f t="shared" si="133"/>
        <v>3.1013414841167162</v>
      </c>
      <c r="AQ105" s="4">
        <f t="shared" si="133"/>
        <v>2.818785019495607</v>
      </c>
      <c r="AR105" s="4">
        <f t="shared" si="133"/>
        <v>2.4564825896034961</v>
      </c>
      <c r="AS105" s="4">
        <f t="shared" si="133"/>
        <v>-2.1793689362935424</v>
      </c>
      <c r="AT105" s="4">
        <f t="shared" si="133"/>
        <v>-0.10608060153620613</v>
      </c>
      <c r="AU105" s="4">
        <f t="shared" si="133"/>
        <v>-5.9612012715916762E-2</v>
      </c>
      <c r="AV105" s="4">
        <f t="shared" si="133"/>
        <v>-0.78070199097044224</v>
      </c>
      <c r="AW105" s="4">
        <f t="shared" si="133"/>
        <v>-1.3815626660073832</v>
      </c>
      <c r="AY105" s="2">
        <f t="shared" si="125"/>
        <v>67.035853580756068</v>
      </c>
      <c r="AZ105" s="2">
        <f t="shared" si="125"/>
        <v>69.900944497223435</v>
      </c>
      <c r="BA105" s="2">
        <f t="shared" si="125"/>
        <v>78.121020252232498</v>
      </c>
      <c r="BB105" s="2">
        <f t="shared" si="125"/>
        <v>77.333553999411123</v>
      </c>
      <c r="BC105" s="2">
        <f t="shared" si="125"/>
        <v>90.868908928716607</v>
      </c>
      <c r="BD105" s="2">
        <f t="shared" si="125"/>
        <v>83.933181059058953</v>
      </c>
      <c r="BE105" s="2">
        <f t="shared" si="125"/>
        <v>86.493408085980576</v>
      </c>
      <c r="BF105" s="2">
        <f t="shared" si="125"/>
        <v>90.896077767065904</v>
      </c>
      <c r="BG105" s="2">
        <f t="shared" si="125"/>
        <v>95.192229456804384</v>
      </c>
      <c r="BH105" s="2">
        <f t="shared" si="125"/>
        <v>91.612831468138808</v>
      </c>
      <c r="BI105" s="2">
        <f t="shared" si="125"/>
        <v>89.537416277061126</v>
      </c>
      <c r="BJ105" s="2">
        <f t="shared" si="125"/>
        <v>90.187019455245434</v>
      </c>
      <c r="BK105" s="2">
        <f t="shared" si="125"/>
        <v>89.32368977441692</v>
      </c>
      <c r="BL105" s="2">
        <f t="shared" si="125"/>
        <v>90.857261845042942</v>
      </c>
      <c r="BM105" s="2">
        <f t="shared" si="125"/>
        <v>90.384087455293496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93.819535365853653</v>
      </c>
      <c r="DL105" s="2">
        <f t="shared" si="134"/>
        <v>91.018033101045305</v>
      </c>
      <c r="DM105" s="2">
        <f t="shared" si="134"/>
        <v>98.518681495286714</v>
      </c>
      <c r="DN105" s="2">
        <f t="shared" si="134"/>
        <v>95.575656726899496</v>
      </c>
      <c r="DO105" s="2">
        <f t="shared" si="134"/>
        <v>100.25884007852611</v>
      </c>
      <c r="DP105" s="2">
        <f t="shared" si="134"/>
        <v>79.498520537601948</v>
      </c>
      <c r="DQ105" s="2">
        <f t="shared" si="134"/>
        <v>88.17596951219511</v>
      </c>
      <c r="DR105" s="2">
        <f t="shared" si="134"/>
        <v>96.532583543057228</v>
      </c>
      <c r="DS105" s="2">
        <f t="shared" si="134"/>
        <v>102.02689517452676</v>
      </c>
      <c r="DT105" s="2">
        <f t="shared" si="134"/>
        <v>94.426915331010477</v>
      </c>
      <c r="DU105" s="2">
        <f t="shared" si="134"/>
        <v>92.151909241920862</v>
      </c>
      <c r="DV105" s="2">
        <f t="shared" si="134"/>
        <v>100.22372452259405</v>
      </c>
      <c r="DW105" s="2">
        <f t="shared" si="134"/>
        <v>107.97016794425085</v>
      </c>
      <c r="DX105" s="2">
        <f t="shared" si="134"/>
        <v>107.32905537098561</v>
      </c>
      <c r="DY105" s="2">
        <f t="shared" si="134"/>
        <v>99.817501219512195</v>
      </c>
      <c r="EA105" s="2">
        <f t="shared" si="94"/>
        <v>66.243183749800579</v>
      </c>
      <c r="EB105" s="2">
        <f t="shared" si="94"/>
        <v>69.155547099373734</v>
      </c>
      <c r="EC105" s="2">
        <f t="shared" si="94"/>
        <v>77.343288638129707</v>
      </c>
      <c r="ED105" s="2">
        <f t="shared" si="94"/>
        <v>76.6546719352975</v>
      </c>
      <c r="EE105" s="2">
        <f t="shared" si="94"/>
        <v>90.476015611606826</v>
      </c>
      <c r="EF105" s="2">
        <f t="shared" si="94"/>
        <v>84.120015501691114</v>
      </c>
      <c r="EG105" s="2">
        <f t="shared" si="94"/>
        <v>86.416965949232761</v>
      </c>
      <c r="EH105" s="2">
        <f t="shared" si="94"/>
        <v>90.613554331744197</v>
      </c>
      <c r="EI105" s="2">
        <f t="shared" si="94"/>
        <v>94.843371004468139</v>
      </c>
      <c r="EJ105" s="2">
        <f t="shared" si="94"/>
        <v>91.481553519710374</v>
      </c>
      <c r="EK105" s="2">
        <f t="shared" si="94"/>
        <v>89.434485176991146</v>
      </c>
      <c r="EL105" s="2">
        <f t="shared" si="94"/>
        <v>89.800005269509271</v>
      </c>
      <c r="EM105" s="2">
        <f t="shared" si="135"/>
        <v>88.71453316331133</v>
      </c>
      <c r="EN105" s="2">
        <f t="shared" si="135"/>
        <v>90.257319457133235</v>
      </c>
      <c r="EO105" s="2">
        <f t="shared" si="135"/>
        <v>89.949940454099234</v>
      </c>
      <c r="EQ105" s="2">
        <f t="shared" si="136"/>
        <v>65.715364326627352</v>
      </c>
      <c r="ER105" s="2">
        <f t="shared" si="136"/>
        <v>69.213825238567736</v>
      </c>
      <c r="ES105" s="2">
        <f t="shared" si="136"/>
        <v>77.227234754259428</v>
      </c>
      <c r="ET105" s="2">
        <f t="shared" si="136"/>
        <v>76.827239698998767</v>
      </c>
      <c r="EU105" s="2">
        <f t="shared" si="136"/>
        <v>87.679623890926152</v>
      </c>
      <c r="EV105" s="2">
        <f t="shared" si="136"/>
        <v>83.828205443034435</v>
      </c>
      <c r="EW105" s="2">
        <f t="shared" si="136"/>
        <v>85.91835213321346</v>
      </c>
      <c r="EX105" s="2">
        <f t="shared" si="136"/>
        <v>89.051107899737019</v>
      </c>
      <c r="EY105" s="2">
        <f t="shared" si="136"/>
        <v>93.011357282395608</v>
      </c>
      <c r="EZ105" s="2">
        <f t="shared" si="136"/>
        <v>90.574186403776309</v>
      </c>
      <c r="FA105" s="2">
        <f t="shared" si="136"/>
        <v>89.078645023809713</v>
      </c>
      <c r="FB105" s="2">
        <f t="shared" si="136"/>
        <v>89.395236634826404</v>
      </c>
      <c r="FC105" s="2">
        <f t="shared" si="136"/>
        <v>88.776809603059334</v>
      </c>
      <c r="FD105" s="2">
        <f t="shared" si="136"/>
        <v>90.907542435281613</v>
      </c>
      <c r="FE105" s="2">
        <f t="shared" si="136"/>
        <v>91.107526267916825</v>
      </c>
      <c r="FG105" s="2">
        <f t="shared" si="137"/>
        <v>0.9712470669820904</v>
      </c>
      <c r="FH105" s="2">
        <f t="shared" si="137"/>
        <v>0.96590664291424833</v>
      </c>
      <c r="FI105" s="2">
        <f t="shared" si="137"/>
        <v>0.96326847911530333</v>
      </c>
      <c r="FJ105" s="2">
        <f t="shared" si="137"/>
        <v>0.96412533463703576</v>
      </c>
      <c r="FK105" s="2">
        <f t="shared" si="137"/>
        <v>0.95967743734926136</v>
      </c>
      <c r="FL105" s="2">
        <f t="shared" si="137"/>
        <v>0.95961100232672802</v>
      </c>
      <c r="FM105" s="2">
        <f t="shared" si="137"/>
        <v>0.95634666158578785</v>
      </c>
      <c r="FN105" s="2">
        <f t="shared" si="137"/>
        <v>0.95209486843450342</v>
      </c>
      <c r="FO105" s="2">
        <f t="shared" si="137"/>
        <v>0.95124129197029827</v>
      </c>
      <c r="FP105" s="2">
        <f t="shared" si="137"/>
        <v>0.95524400385528896</v>
      </c>
      <c r="FQ105" s="2">
        <f t="shared" si="137"/>
        <v>0.9620497975769412</v>
      </c>
      <c r="FR105" s="2">
        <f t="shared" si="137"/>
        <v>0.96285258885425296</v>
      </c>
      <c r="FS105" s="2">
        <f t="shared" si="137"/>
        <v>0.96836635085135236</v>
      </c>
      <c r="FT105" s="2">
        <f t="shared" si="137"/>
        <v>0.96487076041964903</v>
      </c>
      <c r="FU105" s="2">
        <f t="shared" si="137"/>
        <v>0.9560401963168087</v>
      </c>
      <c r="FW105" s="2">
        <f t="shared" si="127"/>
        <v>4.3795269565546354E-4</v>
      </c>
      <c r="FX105" s="2">
        <f t="shared" si="127"/>
        <v>5.4661684303444768E-4</v>
      </c>
      <c r="FY105" s="2">
        <f t="shared" si="127"/>
        <v>6.2704382734794968E-4</v>
      </c>
      <c r="FZ105" s="2">
        <f t="shared" si="127"/>
        <v>5.6827749896452243E-4</v>
      </c>
      <c r="GA105" s="2">
        <f t="shared" si="127"/>
        <v>5.633099780349395E-4</v>
      </c>
      <c r="GB105" s="2">
        <f t="shared" si="127"/>
        <v>6.0619322492437013E-4</v>
      </c>
      <c r="GC105" s="2">
        <f t="shared" si="127"/>
        <v>6.9039614814298802E-4</v>
      </c>
      <c r="GD105" s="2">
        <f t="shared" si="127"/>
        <v>6.5822274939528083E-4</v>
      </c>
      <c r="GE105" s="2">
        <f t="shared" si="127"/>
        <v>7.6468056929869066E-4</v>
      </c>
      <c r="GF105" s="2">
        <f t="shared" si="127"/>
        <v>6.0025697794111727E-4</v>
      </c>
      <c r="GG105" s="2">
        <f t="shared" si="127"/>
        <v>5.4994710866435102E-4</v>
      </c>
      <c r="GH105" s="2">
        <f t="shared" si="127"/>
        <v>4.9410702527039453E-4</v>
      </c>
      <c r="GI105" s="2">
        <f t="shared" si="127"/>
        <v>4.916194786930457E-4</v>
      </c>
      <c r="GJ105" s="2">
        <f t="shared" si="127"/>
        <v>3.4647643511968531E-4</v>
      </c>
      <c r="GK105" s="2">
        <f t="shared" si="127"/>
        <v>3.2046618947123904E-4</v>
      </c>
      <c r="GM105" s="86">
        <f t="shared" si="128"/>
        <v>1.3469620425479575E-2</v>
      </c>
      <c r="GN105" s="86">
        <f t="shared" si="128"/>
        <v>1.0002113980838129E-6</v>
      </c>
      <c r="GO105" s="86">
        <f t="shared" si="128"/>
        <v>7.9003294906841024E-7</v>
      </c>
      <c r="GP105" s="86">
        <f t="shared" si="128"/>
        <v>4.2110538386825314E-6</v>
      </c>
      <c r="GQ105" s="86">
        <f t="shared" si="128"/>
        <v>1.6115675321294797E-5</v>
      </c>
      <c r="GR105" s="86">
        <f t="shared" si="128"/>
        <v>9.6112713660712962E-8</v>
      </c>
      <c r="GS105" s="86">
        <f t="shared" si="128"/>
        <v>6.7824122398617013E-7</v>
      </c>
      <c r="GT105" s="86">
        <f t="shared" si="128"/>
        <v>4.7656905878597022E-5</v>
      </c>
      <c r="GU105" s="86">
        <f t="shared" si="128"/>
        <v>2.7617584207015853E-4</v>
      </c>
      <c r="GV105" s="86">
        <f t="shared" si="128"/>
        <v>1.8330506846165046E-6</v>
      </c>
      <c r="GW105" s="86">
        <f t="shared" si="128"/>
        <v>1.5244490988519397E-9</v>
      </c>
      <c r="GX105" s="86">
        <f t="shared" si="128"/>
        <v>3.0309752287162362E-9</v>
      </c>
      <c r="GY105" s="86">
        <f t="shared" si="128"/>
        <v>1.0691833064711328E-13</v>
      </c>
      <c r="GZ105" s="86">
        <f t="shared" si="128"/>
        <v>8.1776254776712566E-12</v>
      </c>
      <c r="HA105" s="86">
        <f t="shared" si="128"/>
        <v>5.7878511617103609E-12</v>
      </c>
      <c r="HC105" s="86">
        <f t="shared" si="73"/>
        <v>0.15948930721627924</v>
      </c>
      <c r="HD105" s="86">
        <f t="shared" si="73"/>
        <v>0.15333246581629356</v>
      </c>
      <c r="HE105" s="86">
        <f t="shared" si="73"/>
        <v>0.13883148212298041</v>
      </c>
      <c r="HF105" s="86">
        <f t="shared" si="73"/>
        <v>0.1481013111725778</v>
      </c>
      <c r="HG105" s="86">
        <f t="shared" si="73"/>
        <v>0.21240007529572402</v>
      </c>
      <c r="HH105" s="86">
        <f t="shared" si="73"/>
        <v>0.27268502899971614</v>
      </c>
      <c r="HI105" s="86">
        <f t="shared" si="138"/>
        <v>0.27032198604928825</v>
      </c>
      <c r="HJ105" s="86">
        <f t="shared" si="138"/>
        <v>0.24096946782664366</v>
      </c>
      <c r="HK105" s="86">
        <f t="shared" si="138"/>
        <v>0.23537045058861122</v>
      </c>
      <c r="HL105" s="86">
        <f t="shared" si="138"/>
        <v>0.25342357550588984</v>
      </c>
      <c r="HM105" s="86">
        <f t="shared" si="138"/>
        <v>0.22395052916738195</v>
      </c>
      <c r="HN105" s="86">
        <f t="shared" si="138"/>
        <v>0.14059690586479665</v>
      </c>
      <c r="HO105" s="86">
        <f t="shared" si="138"/>
        <v>0.16140891462517376</v>
      </c>
      <c r="HP105" s="86">
        <f t="shared" si="138"/>
        <v>0.15090017333700861</v>
      </c>
      <c r="HQ105" s="86">
        <f t="shared" si="138"/>
        <v>0.12116746591397917</v>
      </c>
      <c r="HS105" s="86">
        <f t="shared" si="129"/>
        <v>5.4898738455179222E-14</v>
      </c>
      <c r="HT105" s="86">
        <f t="shared" si="129"/>
        <v>9.4224404961272823E-16</v>
      </c>
      <c r="HU105" s="86">
        <f t="shared" si="129"/>
        <v>2.0615853954235506E-16</v>
      </c>
      <c r="HV105" s="86">
        <f t="shared" si="129"/>
        <v>2.8495162100952393E-15</v>
      </c>
      <c r="HW105" s="86">
        <f t="shared" si="129"/>
        <v>4.3046789623877132E-13</v>
      </c>
      <c r="HX105" s="86">
        <f t="shared" si="129"/>
        <v>5.3961872876557813E-13</v>
      </c>
      <c r="HY105" s="86">
        <f t="shared" si="129"/>
        <v>1.4941333796407515E-14</v>
      </c>
      <c r="HZ105" s="86">
        <f t="shared" si="129"/>
        <v>1.7313305212820873E-16</v>
      </c>
      <c r="IA105" s="86">
        <f t="shared" si="129"/>
        <v>1.30471176490726E-16</v>
      </c>
      <c r="IB105" s="86">
        <f t="shared" si="129"/>
        <v>4.387803931163719E-15</v>
      </c>
      <c r="IC105" s="86">
        <f t="shared" si="129"/>
        <v>1.3210018672407568E-14</v>
      </c>
      <c r="ID105" s="86">
        <f t="shared" si="129"/>
        <v>2.699066760150143E-16</v>
      </c>
      <c r="IE105" s="86">
        <f t="shared" si="129"/>
        <v>2.46796796374831E-16</v>
      </c>
      <c r="IF105" s="86">
        <f t="shared" si="129"/>
        <v>3.0579649278767618E-11</v>
      </c>
      <c r="IG105" s="86">
        <f t="shared" si="129"/>
        <v>3.4355113313895116E-10</v>
      </c>
      <c r="II105" s="86">
        <f t="shared" si="130"/>
        <v>3.4916017269387492E-65</v>
      </c>
      <c r="IJ105" s="86">
        <f t="shared" si="130"/>
        <v>3.5156485048883253E-75</v>
      </c>
      <c r="IK105" s="86">
        <f t="shared" si="130"/>
        <v>2.1661858917670992E-78</v>
      </c>
      <c r="IL105" s="86">
        <f t="shared" si="130"/>
        <v>2.8493922149282059E-72</v>
      </c>
      <c r="IM105" s="86">
        <f t="shared" si="130"/>
        <v>1.3701003520390434E-62</v>
      </c>
      <c r="IN105" s="86">
        <f t="shared" si="130"/>
        <v>5.0415438115044457E-63</v>
      </c>
      <c r="IO105" s="86">
        <f t="shared" si="130"/>
        <v>7.2168936233075633E-72</v>
      </c>
      <c r="IP105" s="86">
        <f t="shared" si="130"/>
        <v>5.5348137371274725E-85</v>
      </c>
      <c r="IQ105" s="86">
        <f t="shared" si="130"/>
        <v>2.772035186795129E-81</v>
      </c>
      <c r="IR105" s="86">
        <f t="shared" si="130"/>
        <v>8.5548005408427043E-73</v>
      </c>
      <c r="IS105" s="86">
        <f t="shared" si="130"/>
        <v>2.5617514095040061E-70</v>
      </c>
      <c r="IT105" s="86">
        <f t="shared" si="130"/>
        <v>4.0748824844740014E-77</v>
      </c>
      <c r="IU105" s="86">
        <f t="shared" si="130"/>
        <v>2.114621318752435E-78</v>
      </c>
      <c r="IV105" s="86">
        <f t="shared" si="130"/>
        <v>3.9807924578874385E-37</v>
      </c>
      <c r="IW105" s="86">
        <f t="shared" si="130"/>
        <v>1.8330804224187467E-38</v>
      </c>
      <c r="IY105" s="86">
        <f t="shared" si="131"/>
        <v>0.17295892764181373</v>
      </c>
      <c r="IZ105" s="86">
        <f t="shared" si="131"/>
        <v>0.1533334660276926</v>
      </c>
      <c r="JA105" s="86">
        <f t="shared" si="131"/>
        <v>0.13883227215592966</v>
      </c>
      <c r="JB105" s="86">
        <f t="shared" si="131"/>
        <v>0.14810552222641934</v>
      </c>
      <c r="JC105" s="86">
        <f t="shared" si="131"/>
        <v>0.21241619097147577</v>
      </c>
      <c r="JD105" s="86">
        <f t="shared" si="131"/>
        <v>0.27268512511296944</v>
      </c>
      <c r="JE105" s="86">
        <f t="shared" si="131"/>
        <v>0.27032266429052715</v>
      </c>
      <c r="JF105" s="86">
        <f t="shared" si="131"/>
        <v>0.24101712473252243</v>
      </c>
      <c r="JG105" s="86">
        <f t="shared" si="131"/>
        <v>0.23564662643068152</v>
      </c>
      <c r="JH105" s="86">
        <f t="shared" si="131"/>
        <v>0.25342540855657886</v>
      </c>
      <c r="JI105" s="86">
        <f t="shared" si="131"/>
        <v>0.22395053069184426</v>
      </c>
      <c r="JJ105" s="86">
        <f t="shared" si="131"/>
        <v>0.14059690889577214</v>
      </c>
      <c r="JK105" s="86">
        <f t="shared" si="131"/>
        <v>0.16140891462528092</v>
      </c>
      <c r="JL105" s="86">
        <f t="shared" si="131"/>
        <v>0.15090017337576589</v>
      </c>
      <c r="JM105" s="86">
        <f t="shared" si="131"/>
        <v>0.12116746626331816</v>
      </c>
    </row>
    <row r="106" spans="2:273" x14ac:dyDescent="0.25">
      <c r="B106" s="2">
        <v>79</v>
      </c>
      <c r="C106" s="37">
        <v>118.03</v>
      </c>
      <c r="D106" s="37">
        <v>137.94999999999999</v>
      </c>
      <c r="E106" s="37">
        <v>136.36699999999999</v>
      </c>
      <c r="F106" s="37">
        <v>138.70500000000001</v>
      </c>
      <c r="G106" s="37">
        <v>157.726</v>
      </c>
      <c r="H106" s="37">
        <v>166.1</v>
      </c>
      <c r="I106" s="37">
        <v>175.91399999999999</v>
      </c>
      <c r="J106" s="37">
        <v>175.61699999999999</v>
      </c>
      <c r="K106" s="37">
        <v>179.06800000000001</v>
      </c>
      <c r="L106" s="37">
        <v>172.3</v>
      </c>
      <c r="M106" s="37">
        <v>158.41</v>
      </c>
      <c r="N106" s="37">
        <v>143.95099999999999</v>
      </c>
      <c r="O106" s="37">
        <v>149.25399999999999</v>
      </c>
      <c r="P106" s="37">
        <v>139.078</v>
      </c>
      <c r="Q106" s="37">
        <v>121</v>
      </c>
      <c r="S106" s="4">
        <f t="shared" si="132"/>
        <v>116.35628804007654</v>
      </c>
      <c r="T106" s="4">
        <f t="shared" si="132"/>
        <v>133.1464757757266</v>
      </c>
      <c r="U106" s="4">
        <f t="shared" si="132"/>
        <v>134.40445933825939</v>
      </c>
      <c r="V106" s="4">
        <f t="shared" si="132"/>
        <v>134.92443820241232</v>
      </c>
      <c r="W106" s="4">
        <f t="shared" si="132"/>
        <v>154.12077414626367</v>
      </c>
      <c r="X106" s="4">
        <f t="shared" si="132"/>
        <v>166.03431622162205</v>
      </c>
      <c r="Y106" s="4">
        <f t="shared" si="132"/>
        <v>172.59604326727657</v>
      </c>
      <c r="Z106" s="4">
        <f t="shared" si="132"/>
        <v>171.6157761594983</v>
      </c>
      <c r="AA106" s="4">
        <f t="shared" si="132"/>
        <v>174.80080840253876</v>
      </c>
      <c r="AB106" s="4">
        <f t="shared" si="132"/>
        <v>168.98106669942595</v>
      </c>
      <c r="AC106" s="4">
        <f t="shared" si="132"/>
        <v>158.88451462002101</v>
      </c>
      <c r="AD106" s="4">
        <f t="shared" si="132"/>
        <v>143.69309739413316</v>
      </c>
      <c r="AE106" s="4">
        <f t="shared" si="132"/>
        <v>146.79058516208076</v>
      </c>
      <c r="AF106" s="4">
        <f t="shared" si="132"/>
        <v>137.28399175905389</v>
      </c>
      <c r="AG106" s="4">
        <f t="shared" si="132"/>
        <v>120.4167365377359</v>
      </c>
      <c r="AI106" s="4">
        <f t="shared" si="133"/>
        <v>1.673711959923466</v>
      </c>
      <c r="AJ106" s="4">
        <f t="shared" si="133"/>
        <v>4.8035242242733887</v>
      </c>
      <c r="AK106" s="4">
        <f t="shared" si="133"/>
        <v>1.9625406617406043</v>
      </c>
      <c r="AL106" s="4">
        <f t="shared" si="133"/>
        <v>3.7805617975876942</v>
      </c>
      <c r="AM106" s="4">
        <f t="shared" si="133"/>
        <v>3.6052258537363286</v>
      </c>
      <c r="AN106" s="4">
        <f t="shared" si="133"/>
        <v>6.5683778377945146E-2</v>
      </c>
      <c r="AO106" s="4">
        <f t="shared" si="133"/>
        <v>3.3179567327234167</v>
      </c>
      <c r="AP106" s="4">
        <f t="shared" si="133"/>
        <v>4.0012238405016944</v>
      </c>
      <c r="AQ106" s="4">
        <f t="shared" si="133"/>
        <v>4.2671915974612489</v>
      </c>
      <c r="AR106" s="4">
        <f t="shared" si="133"/>
        <v>3.3189333005740593</v>
      </c>
      <c r="AS106" s="4">
        <f t="shared" si="133"/>
        <v>-0.47451462002101152</v>
      </c>
      <c r="AT106" s="4">
        <f t="shared" si="133"/>
        <v>0.25790260586683189</v>
      </c>
      <c r="AU106" s="4">
        <f t="shared" si="133"/>
        <v>2.4634148379192311</v>
      </c>
      <c r="AV106" s="4">
        <f t="shared" si="133"/>
        <v>1.7940082409461127</v>
      </c>
      <c r="AW106" s="4">
        <f t="shared" si="133"/>
        <v>0.58326346226409953</v>
      </c>
      <c r="AY106" s="2">
        <f t="shared" si="125"/>
        <v>66.850660057572583</v>
      </c>
      <c r="AZ106" s="2">
        <f t="shared" si="125"/>
        <v>69.727478542017224</v>
      </c>
      <c r="BA106" s="2">
        <f t="shared" si="125"/>
        <v>77.928657687307648</v>
      </c>
      <c r="BB106" s="2">
        <f t="shared" si="125"/>
        <v>77.194074699768734</v>
      </c>
      <c r="BC106" s="2">
        <f t="shared" si="125"/>
        <v>90.63394401800582</v>
      </c>
      <c r="BD106" s="2">
        <f t="shared" si="125"/>
        <v>83.836677862341972</v>
      </c>
      <c r="BE106" s="2">
        <f t="shared" si="125"/>
        <v>86.368373330310575</v>
      </c>
      <c r="BF106" s="2">
        <f t="shared" si="125"/>
        <v>90.705024465853214</v>
      </c>
      <c r="BG106" s="2">
        <f t="shared" si="125"/>
        <v>94.965609036992234</v>
      </c>
      <c r="BH106" s="2">
        <f t="shared" si="125"/>
        <v>91.453658684825868</v>
      </c>
      <c r="BI106" s="2">
        <f t="shared" si="125"/>
        <v>89.412490347672119</v>
      </c>
      <c r="BJ106" s="2">
        <f t="shared" si="125"/>
        <v>90.040621756469847</v>
      </c>
      <c r="BK106" s="2">
        <f t="shared" si="125"/>
        <v>89.182476871757203</v>
      </c>
      <c r="BL106" s="2">
        <f t="shared" si="125"/>
        <v>90.735148222864552</v>
      </c>
      <c r="BM106" s="2">
        <f t="shared" si="125"/>
        <v>90.274153025845109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94.147059474671664</v>
      </c>
      <c r="DL106" s="2">
        <f t="shared" si="134"/>
        <v>91.252842334494773</v>
      </c>
      <c r="DM106" s="2">
        <f t="shared" si="134"/>
        <v>98.769331442616746</v>
      </c>
      <c r="DN106" s="2">
        <f t="shared" si="134"/>
        <v>95.777123220700645</v>
      </c>
      <c r="DO106" s="2">
        <f t="shared" si="134"/>
        <v>100.43822772576259</v>
      </c>
      <c r="DP106" s="2">
        <f t="shared" si="134"/>
        <v>79.208884627000913</v>
      </c>
      <c r="DQ106" s="2">
        <f t="shared" si="134"/>
        <v>88.054053658536574</v>
      </c>
      <c r="DR106" s="2">
        <f t="shared" si="134"/>
        <v>96.471594156909958</v>
      </c>
      <c r="DS106" s="2">
        <f t="shared" si="134"/>
        <v>101.98293555093555</v>
      </c>
      <c r="DT106" s="2">
        <f t="shared" si="134"/>
        <v>94.291950348432081</v>
      </c>
      <c r="DU106" s="2">
        <f t="shared" si="134"/>
        <v>92.02442947749924</v>
      </c>
      <c r="DV106" s="2">
        <f t="shared" si="134"/>
        <v>100.2641901250574</v>
      </c>
      <c r="DW106" s="2">
        <f t="shared" si="134"/>
        <v>108.15050557491287</v>
      </c>
      <c r="DX106" s="2">
        <f t="shared" si="134"/>
        <v>107.51181616832781</v>
      </c>
      <c r="DY106" s="2">
        <f t="shared" si="134"/>
        <v>99.934793902439026</v>
      </c>
      <c r="EA106" s="2">
        <f t="shared" si="94"/>
        <v>66.113931500050228</v>
      </c>
      <c r="EB106" s="2">
        <f t="shared" si="94"/>
        <v>69.034521205177555</v>
      </c>
      <c r="EC106" s="2">
        <f t="shared" si="94"/>
        <v>77.203963773965995</v>
      </c>
      <c r="ED106" s="2">
        <f t="shared" si="94"/>
        <v>76.563342021952622</v>
      </c>
      <c r="EE106" s="2">
        <f t="shared" si="94"/>
        <v>90.259989981030003</v>
      </c>
      <c r="EF106" s="2">
        <f t="shared" si="94"/>
        <v>84.014514205186032</v>
      </c>
      <c r="EG106" s="2">
        <f t="shared" si="94"/>
        <v>86.298579909485682</v>
      </c>
      <c r="EH106" s="2">
        <f t="shared" si="94"/>
        <v>90.441551471313488</v>
      </c>
      <c r="EI106" s="2">
        <f t="shared" si="94"/>
        <v>94.639122765939177</v>
      </c>
      <c r="EJ106" s="2">
        <f t="shared" si="94"/>
        <v>91.332981737731302</v>
      </c>
      <c r="EK106" s="2">
        <f t="shared" si="94"/>
        <v>89.318738053097334</v>
      </c>
      <c r="EL106" s="2">
        <f t="shared" si="94"/>
        <v>89.681117558326648</v>
      </c>
      <c r="EM106" s="2">
        <f t="shared" si="135"/>
        <v>88.617335150809964</v>
      </c>
      <c r="EN106" s="2">
        <f t="shared" si="135"/>
        <v>90.177837813146112</v>
      </c>
      <c r="EO106" s="2">
        <f t="shared" si="135"/>
        <v>89.86862703524568</v>
      </c>
      <c r="EQ106" s="2">
        <f t="shared" si="136"/>
        <v>65.596854044070938</v>
      </c>
      <c r="ER106" s="2">
        <f t="shared" si="136"/>
        <v>69.089672935227796</v>
      </c>
      <c r="ES106" s="2">
        <f t="shared" si="136"/>
        <v>77.089719949534427</v>
      </c>
      <c r="ET106" s="2">
        <f t="shared" si="136"/>
        <v>76.730170607599902</v>
      </c>
      <c r="EU106" s="2">
        <f t="shared" si="136"/>
        <v>87.540764495592214</v>
      </c>
      <c r="EV106" s="2">
        <f t="shared" si="136"/>
        <v>83.730637663030492</v>
      </c>
      <c r="EW106" s="2">
        <f t="shared" si="136"/>
        <v>85.815670728354505</v>
      </c>
      <c r="EX106" s="2">
        <f t="shared" si="136"/>
        <v>88.924601692692931</v>
      </c>
      <c r="EY106" s="2">
        <f t="shared" si="136"/>
        <v>92.863178108875402</v>
      </c>
      <c r="EZ106" s="2">
        <f t="shared" si="136"/>
        <v>90.452290440421379</v>
      </c>
      <c r="FA106" s="2">
        <f t="shared" si="136"/>
        <v>88.973558980890374</v>
      </c>
      <c r="FB106" s="2">
        <f t="shared" si="136"/>
        <v>89.286463573843989</v>
      </c>
      <c r="FC106" s="2">
        <f t="shared" si="136"/>
        <v>88.67727291820816</v>
      </c>
      <c r="FD106" s="2">
        <f t="shared" si="136"/>
        <v>90.804909661516376</v>
      </c>
      <c r="FE106" s="2">
        <f t="shared" si="136"/>
        <v>90.972859723312624</v>
      </c>
      <c r="FG106" s="2">
        <f t="shared" si="137"/>
        <v>0.97371050240347778</v>
      </c>
      <c r="FH106" s="2">
        <f t="shared" si="137"/>
        <v>0.96881293239169108</v>
      </c>
      <c r="FI106" s="2">
        <f t="shared" si="137"/>
        <v>0.96639183403167217</v>
      </c>
      <c r="FJ106" s="2">
        <f t="shared" si="137"/>
        <v>0.96717831199118642</v>
      </c>
      <c r="FK106" s="2">
        <f t="shared" si="137"/>
        <v>0.96309444679188849</v>
      </c>
      <c r="FL106" s="2">
        <f t="shared" si="137"/>
        <v>0.96303342473772036</v>
      </c>
      <c r="FM106" s="2">
        <f t="shared" si="137"/>
        <v>0.96003417262567103</v>
      </c>
      <c r="FN106" s="2">
        <f t="shared" si="137"/>
        <v>0.95612506208277515</v>
      </c>
      <c r="FO106" s="2">
        <f t="shared" si="137"/>
        <v>0.955339927432728</v>
      </c>
      <c r="FP106" s="2">
        <f t="shared" si="137"/>
        <v>0.95902066803754615</v>
      </c>
      <c r="FQ106" s="2">
        <f t="shared" si="137"/>
        <v>0.96527304355721721</v>
      </c>
      <c r="FR106" s="2">
        <f t="shared" si="137"/>
        <v>0.96601005989863453</v>
      </c>
      <c r="FS106" s="2">
        <f t="shared" si="137"/>
        <v>0.97106924269055483</v>
      </c>
      <c r="FT106" s="2">
        <f t="shared" si="137"/>
        <v>0.96786241569862075</v>
      </c>
      <c r="FU106" s="2">
        <f t="shared" si="137"/>
        <v>0.95975250579165572</v>
      </c>
      <c r="FW106" s="2">
        <f t="shared" si="127"/>
        <v>4.8018529251388968E-4</v>
      </c>
      <c r="FX106" s="2">
        <f t="shared" si="127"/>
        <v>5.9932184383135027E-4</v>
      </c>
      <c r="FY106" s="2">
        <f t="shared" si="127"/>
        <v>6.8749829377697956E-4</v>
      </c>
      <c r="FZ106" s="2">
        <f t="shared" si="127"/>
        <v>6.2306972631080888E-4</v>
      </c>
      <c r="GA106" s="2">
        <f t="shared" si="127"/>
        <v>6.1762354251791197E-4</v>
      </c>
      <c r="GB106" s="2">
        <f t="shared" si="127"/>
        <v>6.6463878275968872E-4</v>
      </c>
      <c r="GC106" s="2">
        <f t="shared" si="127"/>
        <v>7.569539038219359E-4</v>
      </c>
      <c r="GD106" s="2">
        <f t="shared" si="127"/>
        <v>7.216810631795323E-4</v>
      </c>
      <c r="GE106" s="2">
        <f t="shared" si="127"/>
        <v>8.3839371875213441E-4</v>
      </c>
      <c r="GF106" s="2">
        <f t="shared" si="127"/>
        <v>6.5813057492793939E-4</v>
      </c>
      <c r="GG106" s="2">
        <f t="shared" si="127"/>
        <v>6.0297302119716092E-4</v>
      </c>
      <c r="GH106" s="2">
        <f t="shared" si="127"/>
        <v>5.417517541636349E-4</v>
      </c>
      <c r="GI106" s="2">
        <f t="shared" si="127"/>
        <v>5.3902447295333224E-4</v>
      </c>
      <c r="GJ106" s="2">
        <f t="shared" si="127"/>
        <v>3.798911578043104E-4</v>
      </c>
      <c r="GK106" s="2">
        <f t="shared" si="127"/>
        <v>3.5137332559586417E-4</v>
      </c>
      <c r="GM106" s="86">
        <f t="shared" si="128"/>
        <v>7.8640113690898756E-3</v>
      </c>
      <c r="GN106" s="86">
        <f t="shared" si="128"/>
        <v>1.5154360149885058E-7</v>
      </c>
      <c r="GO106" s="86">
        <f t="shared" si="128"/>
        <v>1.1405889892689327E-7</v>
      </c>
      <c r="GP106" s="86">
        <f t="shared" si="128"/>
        <v>7.6691680440007578E-7</v>
      </c>
      <c r="GQ106" s="86">
        <f t="shared" si="128"/>
        <v>3.9728947699434478E-6</v>
      </c>
      <c r="GR106" s="86">
        <f t="shared" si="128"/>
        <v>1.1978565994717093E-8</v>
      </c>
      <c r="GS106" s="86">
        <f t="shared" si="128"/>
        <v>1.1215328696681245E-7</v>
      </c>
      <c r="GT106" s="86">
        <f t="shared" si="128"/>
        <v>1.3993611650995502E-5</v>
      </c>
      <c r="GU106" s="86">
        <f t="shared" si="128"/>
        <v>1.036585694528291E-4</v>
      </c>
      <c r="GV106" s="86">
        <f t="shared" si="128"/>
        <v>3.3858499953763281E-7</v>
      </c>
      <c r="GW106" s="86">
        <f t="shared" si="128"/>
        <v>1.0066365482875407E-10</v>
      </c>
      <c r="GX106" s="86">
        <f t="shared" si="128"/>
        <v>1.7084871815802604E-10</v>
      </c>
      <c r="GY106" s="86">
        <f t="shared" si="128"/>
        <v>1.5421634864520442E-15</v>
      </c>
      <c r="GZ106" s="86">
        <f t="shared" si="128"/>
        <v>2.2199270404720714E-13</v>
      </c>
      <c r="HA106" s="86">
        <f t="shared" si="128"/>
        <v>2.0138429031677364E-13</v>
      </c>
      <c r="HC106" s="86">
        <f t="shared" si="73"/>
        <v>0.19717709264810673</v>
      </c>
      <c r="HD106" s="86">
        <f t="shared" si="73"/>
        <v>0.19510164381556419</v>
      </c>
      <c r="HE106" s="86">
        <f t="shared" si="73"/>
        <v>0.17942316434628425</v>
      </c>
      <c r="HF106" s="86">
        <f t="shared" si="73"/>
        <v>0.18815833246712904</v>
      </c>
      <c r="HG106" s="86">
        <f t="shared" si="73"/>
        <v>0.25998948302501212</v>
      </c>
      <c r="HH106" s="86">
        <f t="shared" si="73"/>
        <v>0.3298416006746675</v>
      </c>
      <c r="HI106" s="86">
        <f t="shared" si="138"/>
        <v>0.33253012037773916</v>
      </c>
      <c r="HJ106" s="86">
        <f t="shared" si="138"/>
        <v>0.30382303675102035</v>
      </c>
      <c r="HK106" s="86">
        <f t="shared" si="138"/>
        <v>0.29710089900731751</v>
      </c>
      <c r="HL106" s="86">
        <f t="shared" si="138"/>
        <v>0.31232855693921413</v>
      </c>
      <c r="HM106" s="86">
        <f t="shared" si="138"/>
        <v>0.27651328550751225</v>
      </c>
      <c r="HN106" s="86">
        <f t="shared" si="138"/>
        <v>0.17980602107604873</v>
      </c>
      <c r="HO106" s="86">
        <f t="shared" si="138"/>
        <v>0.2051218262217796</v>
      </c>
      <c r="HP106" s="86">
        <f t="shared" si="138"/>
        <v>0.19264346702223387</v>
      </c>
      <c r="HQ106" s="86">
        <f t="shared" si="138"/>
        <v>0.16427823548045217</v>
      </c>
      <c r="HS106" s="86">
        <f t="shared" si="129"/>
        <v>1.5851178630801448E-13</v>
      </c>
      <c r="HT106" s="86">
        <f t="shared" si="129"/>
        <v>3.2953521041701288E-15</v>
      </c>
      <c r="HU106" s="86">
        <f t="shared" si="129"/>
        <v>7.8086105854774784E-16</v>
      </c>
      <c r="HV106" s="86">
        <f t="shared" si="129"/>
        <v>9.5834812294525966E-15</v>
      </c>
      <c r="HW106" s="86">
        <f t="shared" si="129"/>
        <v>1.2119120533278336E-12</v>
      </c>
      <c r="HX106" s="86">
        <f t="shared" si="129"/>
        <v>1.533746486301949E-12</v>
      </c>
      <c r="HY106" s="86">
        <f t="shared" si="129"/>
        <v>5.0069903401038608E-14</v>
      </c>
      <c r="HZ106" s="86">
        <f t="shared" si="129"/>
        <v>7.0207501136476454E-16</v>
      </c>
      <c r="IA106" s="86">
        <f t="shared" si="129"/>
        <v>5.3052940966871596E-16</v>
      </c>
      <c r="IB106" s="86">
        <f t="shared" si="129"/>
        <v>1.4833144881084794E-14</v>
      </c>
      <c r="IC106" s="86">
        <f t="shared" si="129"/>
        <v>4.2238633289796483E-14</v>
      </c>
      <c r="ID106" s="86">
        <f t="shared" si="129"/>
        <v>9.6571670650294869E-16</v>
      </c>
      <c r="IE106" s="86">
        <f t="shared" si="129"/>
        <v>8.9329039424064456E-16</v>
      </c>
      <c r="IF106" s="86">
        <f t="shared" si="129"/>
        <v>6.8873494549691726E-11</v>
      </c>
      <c r="IG106" s="86">
        <f t="shared" si="129"/>
        <v>6.9974397786230138E-10</v>
      </c>
      <c r="II106" s="86">
        <f t="shared" si="130"/>
        <v>1.1039634666237158E-63</v>
      </c>
      <c r="IJ106" s="86">
        <f t="shared" si="130"/>
        <v>2.1520145526403675E-73</v>
      </c>
      <c r="IK106" s="86">
        <f t="shared" si="130"/>
        <v>1.7182154931480817E-76</v>
      </c>
      <c r="IL106" s="86">
        <f t="shared" si="130"/>
        <v>1.5127999655175757E-70</v>
      </c>
      <c r="IM106" s="86">
        <f t="shared" si="130"/>
        <v>4.2035154317822361E-61</v>
      </c>
      <c r="IN106" s="86">
        <f t="shared" si="130"/>
        <v>1.6396814580308355E-61</v>
      </c>
      <c r="IO106" s="86">
        <f t="shared" si="130"/>
        <v>4.1604123915844418E-70</v>
      </c>
      <c r="IP106" s="86">
        <f t="shared" si="130"/>
        <v>6.596171645969357E-83</v>
      </c>
      <c r="IQ106" s="86">
        <f t="shared" si="130"/>
        <v>2.9376294386658263E-79</v>
      </c>
      <c r="IR106" s="86">
        <f t="shared" si="130"/>
        <v>4.8167797540875464E-71</v>
      </c>
      <c r="IS106" s="86">
        <f t="shared" si="130"/>
        <v>1.1982839604418436E-68</v>
      </c>
      <c r="IT106" s="86">
        <f t="shared" si="130"/>
        <v>2.6291001424971738E-75</v>
      </c>
      <c r="IU106" s="86">
        <f t="shared" si="130"/>
        <v>1.4605917970185348E-76</v>
      </c>
      <c r="IV106" s="86">
        <f t="shared" si="130"/>
        <v>2.5939315427071779E-36</v>
      </c>
      <c r="IW106" s="86">
        <f t="shared" si="130"/>
        <v>1.2576800445016977E-37</v>
      </c>
      <c r="IY106" s="86">
        <f t="shared" si="131"/>
        <v>0.20504110401735512</v>
      </c>
      <c r="IZ106" s="86">
        <f t="shared" si="131"/>
        <v>0.19510179535916899</v>
      </c>
      <c r="JA106" s="86">
        <f t="shared" si="131"/>
        <v>0.17942327840518396</v>
      </c>
      <c r="JB106" s="86">
        <f t="shared" si="131"/>
        <v>0.18815909938394301</v>
      </c>
      <c r="JC106" s="86">
        <f t="shared" si="131"/>
        <v>0.25999345592099399</v>
      </c>
      <c r="JD106" s="86">
        <f t="shared" si="131"/>
        <v>0.32984161265476725</v>
      </c>
      <c r="JE106" s="86">
        <f t="shared" si="131"/>
        <v>0.33253023253107622</v>
      </c>
      <c r="JF106" s="86">
        <f t="shared" si="131"/>
        <v>0.30383703036267207</v>
      </c>
      <c r="JG106" s="86">
        <f t="shared" si="131"/>
        <v>0.29720455757677089</v>
      </c>
      <c r="JH106" s="86">
        <f t="shared" si="131"/>
        <v>0.31232889552422849</v>
      </c>
      <c r="JI106" s="86">
        <f t="shared" si="131"/>
        <v>0.27651328560821814</v>
      </c>
      <c r="JJ106" s="86">
        <f t="shared" si="131"/>
        <v>0.17980602124689843</v>
      </c>
      <c r="JK106" s="86">
        <f t="shared" si="131"/>
        <v>0.20512182622178204</v>
      </c>
      <c r="JL106" s="86">
        <f t="shared" si="131"/>
        <v>0.19264346709132935</v>
      </c>
      <c r="JM106" s="86">
        <f t="shared" si="131"/>
        <v>0.16427823618039755</v>
      </c>
    </row>
    <row r="107" spans="2:273" x14ac:dyDescent="0.25">
      <c r="B107" s="2">
        <v>80</v>
      </c>
      <c r="C107" s="37">
        <v>124.91</v>
      </c>
      <c r="D107" s="37">
        <v>150.5</v>
      </c>
      <c r="E107" s="37">
        <v>149.28299999999999</v>
      </c>
      <c r="F107" s="37">
        <v>149.328</v>
      </c>
      <c r="G107" s="37">
        <v>166.82300000000001</v>
      </c>
      <c r="H107" s="37">
        <v>177.517</v>
      </c>
      <c r="I107" s="37">
        <v>186.10300000000001</v>
      </c>
      <c r="J107" s="37">
        <v>185.983</v>
      </c>
      <c r="K107" s="37">
        <v>189.30500000000001</v>
      </c>
      <c r="L107" s="37">
        <v>182.267</v>
      </c>
      <c r="M107" s="37">
        <v>169.91800000000001</v>
      </c>
      <c r="N107" s="37">
        <v>156.29499999999999</v>
      </c>
      <c r="O107" s="37">
        <v>161.678</v>
      </c>
      <c r="P107" s="37">
        <v>148.84399999999999</v>
      </c>
      <c r="Q107" s="37">
        <v>129.39099999999999</v>
      </c>
      <c r="S107" s="4">
        <f t="shared" si="132"/>
        <v>123.40920440088827</v>
      </c>
      <c r="T107" s="4">
        <f t="shared" si="132"/>
        <v>144.15421833099273</v>
      </c>
      <c r="U107" s="4">
        <f t="shared" si="132"/>
        <v>145.02510680474418</v>
      </c>
      <c r="V107" s="4">
        <f t="shared" si="132"/>
        <v>144.97886631032509</v>
      </c>
      <c r="W107" s="4">
        <f t="shared" si="132"/>
        <v>162.51435189916884</v>
      </c>
      <c r="X107" s="4">
        <f t="shared" si="132"/>
        <v>175.64357185173574</v>
      </c>
      <c r="Y107" s="4">
        <f t="shared" si="132"/>
        <v>183.41821481927309</v>
      </c>
      <c r="Z107" s="4">
        <f t="shared" si="132"/>
        <v>183.31569757932206</v>
      </c>
      <c r="AA107" s="4">
        <f t="shared" si="132"/>
        <v>186.45729929595589</v>
      </c>
      <c r="AB107" s="4">
        <f t="shared" si="132"/>
        <v>179.08220329873046</v>
      </c>
      <c r="AC107" s="4">
        <f t="shared" si="132"/>
        <v>168.48418290819694</v>
      </c>
      <c r="AD107" s="4">
        <f t="shared" si="132"/>
        <v>153.40228770241771</v>
      </c>
      <c r="AE107" s="4">
        <f t="shared" si="132"/>
        <v>156.64571568647941</v>
      </c>
      <c r="AF107" s="4">
        <f t="shared" si="132"/>
        <v>145.51969204317624</v>
      </c>
      <c r="AG107" s="4">
        <f t="shared" si="132"/>
        <v>127.298201382727</v>
      </c>
      <c r="AI107" s="4">
        <f t="shared" si="133"/>
        <v>1.5007955991117257</v>
      </c>
      <c r="AJ107" s="4">
        <f t="shared" si="133"/>
        <v>6.3457816690072661</v>
      </c>
      <c r="AK107" s="4">
        <f t="shared" si="133"/>
        <v>4.2578931952558037</v>
      </c>
      <c r="AL107" s="4">
        <f t="shared" si="133"/>
        <v>4.3491336896749146</v>
      </c>
      <c r="AM107" s="4">
        <f t="shared" si="133"/>
        <v>4.3086481008311637</v>
      </c>
      <c r="AN107" s="4">
        <f t="shared" si="133"/>
        <v>1.873428148264253</v>
      </c>
      <c r="AO107" s="4">
        <f t="shared" si="133"/>
        <v>2.6847851807269194</v>
      </c>
      <c r="AP107" s="4">
        <f t="shared" si="133"/>
        <v>2.6673024206779417</v>
      </c>
      <c r="AQ107" s="4">
        <f t="shared" si="133"/>
        <v>2.8477007040441151</v>
      </c>
      <c r="AR107" s="4">
        <f t="shared" si="133"/>
        <v>3.1847967012695335</v>
      </c>
      <c r="AS107" s="4">
        <f t="shared" si="133"/>
        <v>1.4338170918030642</v>
      </c>
      <c r="AT107" s="4">
        <f t="shared" si="133"/>
        <v>2.8927122975822783</v>
      </c>
      <c r="AU107" s="4">
        <f t="shared" si="133"/>
        <v>5.0322843135205915</v>
      </c>
      <c r="AV107" s="4">
        <f t="shared" si="133"/>
        <v>3.324307956823759</v>
      </c>
      <c r="AW107" s="4">
        <f t="shared" si="133"/>
        <v>2.0927986172729902</v>
      </c>
      <c r="AY107" s="2">
        <f t="shared" si="125"/>
        <v>66.669079120854434</v>
      </c>
      <c r="AZ107" s="2">
        <f t="shared" si="125"/>
        <v>69.557371735611838</v>
      </c>
      <c r="BA107" s="2">
        <f t="shared" si="125"/>
        <v>77.739503547548395</v>
      </c>
      <c r="BB107" s="2">
        <f t="shared" si="125"/>
        <v>77.057718058048138</v>
      </c>
      <c r="BC107" s="2">
        <f t="shared" si="125"/>
        <v>90.399225414629242</v>
      </c>
      <c r="BD107" s="2">
        <f t="shared" si="125"/>
        <v>83.740038364979767</v>
      </c>
      <c r="BE107" s="2">
        <f t="shared" si="125"/>
        <v>86.243888549283341</v>
      </c>
      <c r="BF107" s="2">
        <f t="shared" si="125"/>
        <v>90.515067438855269</v>
      </c>
      <c r="BG107" s="2">
        <f t="shared" si="125"/>
        <v>94.740144990163756</v>
      </c>
      <c r="BH107" s="2">
        <f t="shared" si="125"/>
        <v>91.29529157652577</v>
      </c>
      <c r="BI107" s="2">
        <f t="shared" si="125"/>
        <v>89.288352623500387</v>
      </c>
      <c r="BJ107" s="2">
        <f t="shared" si="125"/>
        <v>89.896006902796771</v>
      </c>
      <c r="BK107" s="2">
        <f t="shared" si="125"/>
        <v>89.044213912422308</v>
      </c>
      <c r="BL107" s="2">
        <f t="shared" si="125"/>
        <v>90.615812405067103</v>
      </c>
      <c r="BM107" s="2">
        <f t="shared" si="125"/>
        <v>90.165837835136799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94.474583583489675</v>
      </c>
      <c r="DL107" s="2">
        <f t="shared" si="134"/>
        <v>91.487651567944255</v>
      </c>
      <c r="DM107" s="2">
        <f t="shared" si="134"/>
        <v>99.019981389946793</v>
      </c>
      <c r="DN107" s="2">
        <f t="shared" si="134"/>
        <v>95.978589714501794</v>
      </c>
      <c r="DO107" s="2">
        <f t="shared" si="134"/>
        <v>100.61761537299907</v>
      </c>
      <c r="DP107" s="2">
        <f t="shared" si="134"/>
        <v>78.919248716399892</v>
      </c>
      <c r="DQ107" s="2">
        <f t="shared" si="134"/>
        <v>87.932137804878039</v>
      </c>
      <c r="DR107" s="2">
        <f t="shared" si="134"/>
        <v>96.410604770762674</v>
      </c>
      <c r="DS107" s="2">
        <f t="shared" si="134"/>
        <v>101.93897592734436</v>
      </c>
      <c r="DT107" s="2">
        <f t="shared" si="134"/>
        <v>94.156985365853686</v>
      </c>
      <c r="DU107" s="2">
        <f t="shared" si="134"/>
        <v>91.896949713077603</v>
      </c>
      <c r="DV107" s="2">
        <f t="shared" si="134"/>
        <v>100.30465572752072</v>
      </c>
      <c r="DW107" s="2">
        <f t="shared" si="134"/>
        <v>108.33084320557489</v>
      </c>
      <c r="DX107" s="2">
        <f t="shared" si="134"/>
        <v>107.69457696567</v>
      </c>
      <c r="DY107" s="2">
        <f t="shared" si="134"/>
        <v>100.05208658536586</v>
      </c>
      <c r="EA107" s="2">
        <f t="shared" si="94"/>
        <v>65.984679250299862</v>
      </c>
      <c r="EB107" s="2">
        <f t="shared" si="94"/>
        <v>68.913495310981389</v>
      </c>
      <c r="EC107" s="2">
        <f t="shared" si="94"/>
        <v>77.064638909802284</v>
      </c>
      <c r="ED107" s="2">
        <f t="shared" si="94"/>
        <v>76.472012108607728</v>
      </c>
      <c r="EE107" s="2">
        <f t="shared" si="94"/>
        <v>90.043964350453166</v>
      </c>
      <c r="EF107" s="2">
        <f t="shared" si="94"/>
        <v>83.909012908680964</v>
      </c>
      <c r="EG107" s="2">
        <f t="shared" si="94"/>
        <v>86.180193869738602</v>
      </c>
      <c r="EH107" s="2">
        <f t="shared" si="94"/>
        <v>90.269548610882779</v>
      </c>
      <c r="EI107" s="2">
        <f t="shared" si="94"/>
        <v>94.434874527410216</v>
      </c>
      <c r="EJ107" s="2">
        <f t="shared" si="94"/>
        <v>91.184409955752216</v>
      </c>
      <c r="EK107" s="2">
        <f t="shared" si="94"/>
        <v>89.202990929203537</v>
      </c>
      <c r="EL107" s="2">
        <f t="shared" si="94"/>
        <v>89.562229847144025</v>
      </c>
      <c r="EM107" s="2">
        <f t="shared" si="135"/>
        <v>88.520137138308613</v>
      </c>
      <c r="EN107" s="2">
        <f t="shared" si="135"/>
        <v>90.098356169159004</v>
      </c>
      <c r="EO107" s="2">
        <f t="shared" si="135"/>
        <v>89.787313616392126</v>
      </c>
      <c r="EQ107" s="2">
        <f t="shared" si="136"/>
        <v>65.478343761514523</v>
      </c>
      <c r="ER107" s="2">
        <f t="shared" si="136"/>
        <v>68.965520631887841</v>
      </c>
      <c r="ES107" s="2">
        <f t="shared" si="136"/>
        <v>76.952205144809426</v>
      </c>
      <c r="ET107" s="2">
        <f t="shared" si="136"/>
        <v>76.633101516201037</v>
      </c>
      <c r="EU107" s="2">
        <f t="shared" si="136"/>
        <v>87.40190510025829</v>
      </c>
      <c r="EV107" s="2">
        <f t="shared" si="136"/>
        <v>83.63306988302655</v>
      </c>
      <c r="EW107" s="2">
        <f t="shared" si="136"/>
        <v>85.712989323495549</v>
      </c>
      <c r="EX107" s="2">
        <f t="shared" si="136"/>
        <v>88.798095485648858</v>
      </c>
      <c r="EY107" s="2">
        <f t="shared" si="136"/>
        <v>92.714998935355212</v>
      </c>
      <c r="EZ107" s="2">
        <f t="shared" si="136"/>
        <v>90.330394477066463</v>
      </c>
      <c r="FA107" s="2">
        <f t="shared" si="136"/>
        <v>88.868472937971021</v>
      </c>
      <c r="FB107" s="2">
        <f t="shared" si="136"/>
        <v>89.177690512861574</v>
      </c>
      <c r="FC107" s="2">
        <f t="shared" si="136"/>
        <v>88.577736233357001</v>
      </c>
      <c r="FD107" s="2">
        <f t="shared" si="136"/>
        <v>90.70227688775114</v>
      </c>
      <c r="FE107" s="2">
        <f t="shared" si="136"/>
        <v>90.838193178708423</v>
      </c>
      <c r="FG107" s="2">
        <f t="shared" si="137"/>
        <v>0.97596810286674007</v>
      </c>
      <c r="FH107" s="2">
        <f t="shared" si="137"/>
        <v>0.97147879056096664</v>
      </c>
      <c r="FI107" s="2">
        <f t="shared" si="137"/>
        <v>0.96925807974389611</v>
      </c>
      <c r="FJ107" s="2">
        <f t="shared" si="137"/>
        <v>0.96997956717761336</v>
      </c>
      <c r="FK107" s="2">
        <f t="shared" si="137"/>
        <v>0.96623208126252957</v>
      </c>
      <c r="FL107" s="2">
        <f t="shared" si="137"/>
        <v>0.96617606497648345</v>
      </c>
      <c r="FM107" s="2">
        <f t="shared" si="137"/>
        <v>0.96342210387884519</v>
      </c>
      <c r="FN107" s="2">
        <f t="shared" si="137"/>
        <v>0.95983050595000374</v>
      </c>
      <c r="FO107" s="2">
        <f t="shared" si="137"/>
        <v>0.95910884375059957</v>
      </c>
      <c r="FP107" s="2">
        <f t="shared" si="137"/>
        <v>0.96249115804052987</v>
      </c>
      <c r="FQ107" s="2">
        <f t="shared" si="137"/>
        <v>0.96823156782001607</v>
      </c>
      <c r="FR107" s="2">
        <f t="shared" si="137"/>
        <v>0.96890781736833642</v>
      </c>
      <c r="FS107" s="2">
        <f t="shared" si="137"/>
        <v>0.97354749843881661</v>
      </c>
      <c r="FT107" s="2">
        <f t="shared" si="137"/>
        <v>0.97060705860988239</v>
      </c>
      <c r="FU107" s="2">
        <f t="shared" si="137"/>
        <v>0.96316339797374795</v>
      </c>
      <c r="FW107" s="2">
        <f t="shared" si="127"/>
        <v>5.2648831250976273E-4</v>
      </c>
      <c r="FX107" s="2">
        <f t="shared" si="127"/>
        <v>6.5710533942332967E-4</v>
      </c>
      <c r="FY107" s="2">
        <f t="shared" si="127"/>
        <v>7.5377689204972993E-4</v>
      </c>
      <c r="FZ107" s="2">
        <f t="shared" si="127"/>
        <v>6.8314130414718699E-4</v>
      </c>
      <c r="GA107" s="2">
        <f t="shared" si="127"/>
        <v>6.77170397104144E-4</v>
      </c>
      <c r="GB107" s="2">
        <f t="shared" si="127"/>
        <v>7.2871520609206107E-4</v>
      </c>
      <c r="GC107" s="2">
        <f t="shared" si="127"/>
        <v>8.2992284213684287E-4</v>
      </c>
      <c r="GD107" s="2">
        <f t="shared" si="127"/>
        <v>7.9125245821666198E-4</v>
      </c>
      <c r="GE107" s="2">
        <f t="shared" si="127"/>
        <v>9.1920608083607817E-4</v>
      </c>
      <c r="GF107" s="2">
        <f t="shared" si="127"/>
        <v>7.2158000872011392E-4</v>
      </c>
      <c r="GG107" s="2">
        <f t="shared" si="127"/>
        <v>6.6110831145602697E-4</v>
      </c>
      <c r="GH107" s="2">
        <f t="shared" si="127"/>
        <v>5.9398794005728129E-4</v>
      </c>
      <c r="GI107" s="2">
        <f t="shared" si="127"/>
        <v>5.9099784746452413E-4</v>
      </c>
      <c r="GJ107" s="2">
        <f t="shared" si="127"/>
        <v>4.1652710521609818E-4</v>
      </c>
      <c r="GK107" s="2">
        <f t="shared" si="127"/>
        <v>3.8526012995593383E-4</v>
      </c>
      <c r="GM107" s="86">
        <f t="shared" si="128"/>
        <v>4.4205546346158774E-3</v>
      </c>
      <c r="GN107" s="86">
        <f t="shared" si="128"/>
        <v>2.0160884019992105E-8</v>
      </c>
      <c r="GO107" s="86">
        <f t="shared" si="128"/>
        <v>1.4399602380710281E-8</v>
      </c>
      <c r="GP107" s="86">
        <f t="shared" si="128"/>
        <v>1.2402560746426117E-7</v>
      </c>
      <c r="GQ107" s="86">
        <f t="shared" si="128"/>
        <v>8.9497488438412813E-7</v>
      </c>
      <c r="GR107" s="86">
        <f t="shared" si="128"/>
        <v>1.3058900235444034E-9</v>
      </c>
      <c r="GS107" s="86">
        <f t="shared" si="128"/>
        <v>1.6547759528088567E-8</v>
      </c>
      <c r="GT107" s="86">
        <f t="shared" si="128"/>
        <v>3.807636199933005E-6</v>
      </c>
      <c r="GU107" s="86">
        <f t="shared" si="128"/>
        <v>3.6661224933853485E-5</v>
      </c>
      <c r="GV107" s="86">
        <f t="shared" si="128"/>
        <v>5.6125524153096013E-8</v>
      </c>
      <c r="GW107" s="86">
        <f t="shared" si="128"/>
        <v>5.5517809182475495E-12</v>
      </c>
      <c r="GX107" s="86">
        <f t="shared" si="128"/>
        <v>7.8165576088325088E-12</v>
      </c>
      <c r="GY107" s="86">
        <f t="shared" si="128"/>
        <v>1.6577900501991432E-17</v>
      </c>
      <c r="GZ107" s="86">
        <f t="shared" si="128"/>
        <v>4.692918714796107E-15</v>
      </c>
      <c r="HA107" s="86">
        <f t="shared" si="128"/>
        <v>5.6598565314702477E-15</v>
      </c>
      <c r="HC107" s="86">
        <f t="shared" si="73"/>
        <v>0.24025075001310942</v>
      </c>
      <c r="HD107" s="86">
        <f t="shared" si="73"/>
        <v>0.24461011966257842</v>
      </c>
      <c r="HE107" s="86">
        <f t="shared" si="73"/>
        <v>0.22820420295285662</v>
      </c>
      <c r="HF107" s="86">
        <f t="shared" si="73"/>
        <v>0.23562052286220575</v>
      </c>
      <c r="HG107" s="86">
        <f t="shared" si="73"/>
        <v>0.31419054231932958</v>
      </c>
      <c r="HH107" s="86">
        <f t="shared" si="73"/>
        <v>0.39415021756798552</v>
      </c>
      <c r="HI107" s="86">
        <f t="shared" si="138"/>
        <v>0.40301712459475358</v>
      </c>
      <c r="HJ107" s="86">
        <f t="shared" si="138"/>
        <v>0.37641175104257607</v>
      </c>
      <c r="HK107" s="86">
        <f t="shared" si="138"/>
        <v>0.36847349489624592</v>
      </c>
      <c r="HL107" s="86">
        <f t="shared" si="138"/>
        <v>0.37955807575617878</v>
      </c>
      <c r="HM107" s="86">
        <f t="shared" si="138"/>
        <v>0.33691246886327214</v>
      </c>
      <c r="HN107" s="86">
        <f t="shared" si="138"/>
        <v>0.2266115487756955</v>
      </c>
      <c r="HO107" s="86">
        <f t="shared" si="138"/>
        <v>0.25686196589866528</v>
      </c>
      <c r="HP107" s="86">
        <f t="shared" si="138"/>
        <v>0.24230729165339421</v>
      </c>
      <c r="HQ107" s="86">
        <f t="shared" si="138"/>
        <v>0.21803202082722295</v>
      </c>
      <c r="HS107" s="86">
        <f t="shared" si="129"/>
        <v>4.4895466261774281E-13</v>
      </c>
      <c r="HT107" s="86">
        <f t="shared" si="129"/>
        <v>1.1255457404633699E-14</v>
      </c>
      <c r="HU107" s="86">
        <f t="shared" si="129"/>
        <v>2.8827632825258566E-15</v>
      </c>
      <c r="HV107" s="86">
        <f t="shared" si="129"/>
        <v>3.1499809062353157E-14</v>
      </c>
      <c r="HW107" s="86">
        <f t="shared" si="129"/>
        <v>3.3453913512216756E-12</v>
      </c>
      <c r="HX107" s="86">
        <f t="shared" si="129"/>
        <v>4.2720292170997582E-12</v>
      </c>
      <c r="HY107" s="86">
        <f t="shared" si="129"/>
        <v>1.6380402583719195E-13</v>
      </c>
      <c r="HZ107" s="86">
        <f t="shared" si="129"/>
        <v>2.7677611634699479E-15</v>
      </c>
      <c r="IA107" s="86">
        <f t="shared" si="129"/>
        <v>2.0974687756554254E-15</v>
      </c>
      <c r="IB107" s="86">
        <f t="shared" si="129"/>
        <v>4.8981375086517053E-14</v>
      </c>
      <c r="IC107" s="86">
        <f t="shared" si="129"/>
        <v>1.3210424519626357E-13</v>
      </c>
      <c r="ID107" s="86">
        <f t="shared" si="129"/>
        <v>3.3745063715395488E-15</v>
      </c>
      <c r="IE107" s="86">
        <f t="shared" si="129"/>
        <v>3.1565177408335505E-15</v>
      </c>
      <c r="IF107" s="86">
        <f t="shared" si="129"/>
        <v>1.5292541662645399E-10</v>
      </c>
      <c r="IG107" s="86">
        <f t="shared" si="129"/>
        <v>1.408001878277441E-9</v>
      </c>
      <c r="II107" s="86">
        <f t="shared" si="130"/>
        <v>3.3499359335476714E-62</v>
      </c>
      <c r="IJ107" s="86">
        <f t="shared" si="130"/>
        <v>1.25248006049636E-71</v>
      </c>
      <c r="IK107" s="86">
        <f t="shared" si="130"/>
        <v>1.2903950881844496E-74</v>
      </c>
      <c r="IL107" s="86">
        <f t="shared" si="130"/>
        <v>7.6480219498748154E-69</v>
      </c>
      <c r="IM107" s="86">
        <f t="shared" si="130"/>
        <v>1.2364778326916405E-59</v>
      </c>
      <c r="IN107" s="86">
        <f t="shared" si="130"/>
        <v>5.107058842934891E-60</v>
      </c>
      <c r="IO107" s="86">
        <f t="shared" si="130"/>
        <v>2.2784337397719821E-68</v>
      </c>
      <c r="IP107" s="86">
        <f t="shared" si="130"/>
        <v>7.4020095194343325E-81</v>
      </c>
      <c r="IQ107" s="86">
        <f t="shared" si="130"/>
        <v>2.9320801161344093E-77</v>
      </c>
      <c r="IR107" s="86">
        <f t="shared" si="130"/>
        <v>2.5796822533201014E-69</v>
      </c>
      <c r="IS107" s="86">
        <f t="shared" si="130"/>
        <v>5.3467877754322816E-67</v>
      </c>
      <c r="IT107" s="86">
        <f t="shared" si="130"/>
        <v>1.612864241822196E-73</v>
      </c>
      <c r="IU107" s="86">
        <f t="shared" si="130"/>
        <v>9.5846921294177349E-75</v>
      </c>
      <c r="IV107" s="86">
        <f t="shared" si="130"/>
        <v>1.6542389828966232E-35</v>
      </c>
      <c r="IW107" s="86">
        <f t="shared" si="130"/>
        <v>8.4419328925144511E-37</v>
      </c>
      <c r="IY107" s="86">
        <f t="shared" si="131"/>
        <v>0.24467130464817424</v>
      </c>
      <c r="IZ107" s="86">
        <f t="shared" si="131"/>
        <v>0.24461013982347371</v>
      </c>
      <c r="JA107" s="86">
        <f t="shared" si="131"/>
        <v>0.22820421735246188</v>
      </c>
      <c r="JB107" s="86">
        <f t="shared" si="131"/>
        <v>0.2356206468878447</v>
      </c>
      <c r="JC107" s="86">
        <f t="shared" si="131"/>
        <v>0.31419143729755933</v>
      </c>
      <c r="JD107" s="86">
        <f t="shared" si="131"/>
        <v>0.39415021887814755</v>
      </c>
      <c r="JE107" s="86">
        <f t="shared" si="131"/>
        <v>0.40301714114267695</v>
      </c>
      <c r="JF107" s="86">
        <f t="shared" si="131"/>
        <v>0.37641555867877879</v>
      </c>
      <c r="JG107" s="86">
        <f t="shared" si="131"/>
        <v>0.36851015612118188</v>
      </c>
      <c r="JH107" s="86">
        <f t="shared" si="131"/>
        <v>0.37955813188175191</v>
      </c>
      <c r="JI107" s="86">
        <f t="shared" si="131"/>
        <v>0.33691246886895604</v>
      </c>
      <c r="JJ107" s="86">
        <f t="shared" si="131"/>
        <v>0.22661154878351544</v>
      </c>
      <c r="JK107" s="86">
        <f t="shared" si="131"/>
        <v>0.25686196589866844</v>
      </c>
      <c r="JL107" s="86">
        <f t="shared" si="131"/>
        <v>0.24230729180632432</v>
      </c>
      <c r="JM107" s="86">
        <f t="shared" si="131"/>
        <v>0.21803202223523049</v>
      </c>
    </row>
    <row r="108" spans="2:273" x14ac:dyDescent="0.25">
      <c r="B108" s="2">
        <v>81</v>
      </c>
      <c r="C108" s="37">
        <v>131.98500000000001</v>
      </c>
      <c r="D108" s="37">
        <v>160.44999999999999</v>
      </c>
      <c r="E108" s="37">
        <v>160.86699999999999</v>
      </c>
      <c r="F108" s="37">
        <v>160.279</v>
      </c>
      <c r="G108" s="37">
        <v>173.46799999999999</v>
      </c>
      <c r="H108" s="37">
        <v>188.28299999999999</v>
      </c>
      <c r="I108" s="37">
        <v>194.41399999999999</v>
      </c>
      <c r="J108" s="37">
        <v>195</v>
      </c>
      <c r="K108" s="37">
        <v>198.017</v>
      </c>
      <c r="L108" s="37">
        <v>191.267</v>
      </c>
      <c r="M108" s="37">
        <v>180.82</v>
      </c>
      <c r="N108" s="37">
        <v>168.934</v>
      </c>
      <c r="O108" s="37">
        <v>172.83099999999999</v>
      </c>
      <c r="P108" s="37">
        <v>158.5</v>
      </c>
      <c r="Q108" s="37">
        <v>137.40600000000001</v>
      </c>
      <c r="S108" s="4">
        <f t="shared" si="132"/>
        <v>130.46432968930583</v>
      </c>
      <c r="T108" s="4">
        <f t="shared" si="132"/>
        <v>155.55125305710123</v>
      </c>
      <c r="U108" s="4">
        <f t="shared" si="132"/>
        <v>156.17043828928499</v>
      </c>
      <c r="V108" s="4">
        <f t="shared" si="132"/>
        <v>155.42110102646791</v>
      </c>
      <c r="W108" s="4">
        <f t="shared" si="132"/>
        <v>170.70798820057396</v>
      </c>
      <c r="X108" s="4">
        <f t="shared" si="132"/>
        <v>184.76224176027435</v>
      </c>
      <c r="Y108" s="4">
        <f t="shared" si="132"/>
        <v>193.38933610258456</v>
      </c>
      <c r="Z108" s="4">
        <f t="shared" si="132"/>
        <v>194.22969379335251</v>
      </c>
      <c r="AA108" s="4">
        <f t="shared" si="132"/>
        <v>197.36402834892047</v>
      </c>
      <c r="AB108" s="4">
        <f t="shared" si="132"/>
        <v>188.75390088437453</v>
      </c>
      <c r="AC108" s="4">
        <f t="shared" si="132"/>
        <v>177.97551735885244</v>
      </c>
      <c r="AD108" s="4">
        <f t="shared" si="132"/>
        <v>163.61974485993642</v>
      </c>
      <c r="AE108" s="4">
        <f t="shared" si="132"/>
        <v>166.83974391169698</v>
      </c>
      <c r="AF108" s="4">
        <f t="shared" si="132"/>
        <v>154.11184754164739</v>
      </c>
      <c r="AG108" s="4">
        <f t="shared" si="132"/>
        <v>134.64966684435595</v>
      </c>
      <c r="AI108" s="4">
        <f t="shared" si="133"/>
        <v>1.5206703106941859</v>
      </c>
      <c r="AJ108" s="4">
        <f t="shared" si="133"/>
        <v>4.8987469428987538</v>
      </c>
      <c r="AK108" s="4">
        <f t="shared" si="133"/>
        <v>4.6965617107150024</v>
      </c>
      <c r="AL108" s="4">
        <f t="shared" si="133"/>
        <v>4.8578989735320874</v>
      </c>
      <c r="AM108" s="4">
        <f t="shared" si="133"/>
        <v>2.7600117994260245</v>
      </c>
      <c r="AN108" s="4">
        <f t="shared" si="133"/>
        <v>3.5207582397256374</v>
      </c>
      <c r="AO108" s="4">
        <f t="shared" si="133"/>
        <v>1.0246638974154223</v>
      </c>
      <c r="AP108" s="4">
        <f t="shared" si="133"/>
        <v>0.77030620664748994</v>
      </c>
      <c r="AQ108" s="4">
        <f t="shared" si="133"/>
        <v>0.65297165107952537</v>
      </c>
      <c r="AR108" s="4">
        <f t="shared" si="133"/>
        <v>2.5130991156254652</v>
      </c>
      <c r="AS108" s="4">
        <f t="shared" si="133"/>
        <v>2.8444826411475503</v>
      </c>
      <c r="AT108" s="4">
        <f t="shared" si="133"/>
        <v>5.3142551400635796</v>
      </c>
      <c r="AU108" s="4">
        <f t="shared" si="133"/>
        <v>5.9912560883030039</v>
      </c>
      <c r="AV108" s="4">
        <f t="shared" si="133"/>
        <v>4.3881524583526073</v>
      </c>
      <c r="AW108" s="4">
        <f t="shared" si="133"/>
        <v>2.7563331556440573</v>
      </c>
      <c r="AY108" s="2">
        <f t="shared" si="125"/>
        <v>66.490919853106746</v>
      </c>
      <c r="AZ108" s="2">
        <f t="shared" si="125"/>
        <v>69.39045218983695</v>
      </c>
      <c r="BA108" s="2">
        <f t="shared" si="125"/>
        <v>77.553416726626409</v>
      </c>
      <c r="BB108" s="2">
        <f t="shared" si="125"/>
        <v>76.924320522875675</v>
      </c>
      <c r="BC108" s="2">
        <f t="shared" si="125"/>
        <v>90.164852172957225</v>
      </c>
      <c r="BD108" s="2">
        <f t="shared" si="125"/>
        <v>83.643217690717734</v>
      </c>
      <c r="BE108" s="2">
        <f t="shared" si="125"/>
        <v>86.11991143975402</v>
      </c>
      <c r="BF108" s="2">
        <f t="shared" si="125"/>
        <v>90.326165781551879</v>
      </c>
      <c r="BG108" s="2">
        <f t="shared" si="125"/>
        <v>94.515811085426151</v>
      </c>
      <c r="BH108" s="2">
        <f t="shared" si="125"/>
        <v>91.137674615056781</v>
      </c>
      <c r="BI108" s="2">
        <f t="shared" si="125"/>
        <v>89.164939448898863</v>
      </c>
      <c r="BJ108" s="2">
        <f t="shared" si="125"/>
        <v>89.753081627926832</v>
      </c>
      <c r="BK108" s="2">
        <f t="shared" si="125"/>
        <v>88.908733744771311</v>
      </c>
      <c r="BL108" s="2">
        <f t="shared" si="125"/>
        <v>90.499107210020838</v>
      </c>
      <c r="BM108" s="2">
        <f t="shared" si="125"/>
        <v>90.059085828811433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94.802107692307686</v>
      </c>
      <c r="DL108" s="2">
        <f t="shared" si="134"/>
        <v>91.722460801393737</v>
      </c>
      <c r="DM108" s="2">
        <f t="shared" si="134"/>
        <v>99.270631337276825</v>
      </c>
      <c r="DN108" s="2">
        <f t="shared" si="134"/>
        <v>96.180056208302943</v>
      </c>
      <c r="DO108" s="2">
        <f t="shared" si="134"/>
        <v>100.79700302023556</v>
      </c>
      <c r="DP108" s="2">
        <f t="shared" si="134"/>
        <v>78.629612805798871</v>
      </c>
      <c r="DQ108" s="2">
        <f t="shared" si="134"/>
        <v>87.810221951219503</v>
      </c>
      <c r="DR108" s="2">
        <f t="shared" si="134"/>
        <v>96.34961538461539</v>
      </c>
      <c r="DS108" s="2">
        <f t="shared" si="134"/>
        <v>101.89501630375315</v>
      </c>
      <c r="DT108" s="2">
        <f t="shared" si="134"/>
        <v>94.02202038327529</v>
      </c>
      <c r="DU108" s="2">
        <f t="shared" si="134"/>
        <v>91.769469948655981</v>
      </c>
      <c r="DV108" s="2">
        <f t="shared" si="134"/>
        <v>100.34512132998405</v>
      </c>
      <c r="DW108" s="2">
        <f t="shared" si="134"/>
        <v>108.5111808362369</v>
      </c>
      <c r="DX108" s="2">
        <f t="shared" si="134"/>
        <v>107.87733776301219</v>
      </c>
      <c r="DY108" s="2">
        <f t="shared" si="134"/>
        <v>100.16937926829269</v>
      </c>
      <c r="EA108" s="2">
        <f t="shared" si="94"/>
        <v>65.855427000549511</v>
      </c>
      <c r="EB108" s="2">
        <f t="shared" si="94"/>
        <v>68.79246941678521</v>
      </c>
      <c r="EC108" s="2">
        <f t="shared" si="94"/>
        <v>76.925314045638572</v>
      </c>
      <c r="ED108" s="2">
        <f t="shared" si="94"/>
        <v>76.38068219526285</v>
      </c>
      <c r="EE108" s="2">
        <f t="shared" si="94"/>
        <v>89.827938719876343</v>
      </c>
      <c r="EF108" s="2">
        <f t="shared" si="94"/>
        <v>83.803511612175896</v>
      </c>
      <c r="EG108" s="2">
        <f t="shared" si="94"/>
        <v>86.061807829991523</v>
      </c>
      <c r="EH108" s="2">
        <f t="shared" si="94"/>
        <v>90.09754575045207</v>
      </c>
      <c r="EI108" s="2">
        <f t="shared" si="94"/>
        <v>94.230626288881268</v>
      </c>
      <c r="EJ108" s="2">
        <f t="shared" si="94"/>
        <v>91.035838173773129</v>
      </c>
      <c r="EK108" s="2">
        <f t="shared" si="94"/>
        <v>89.087243805309726</v>
      </c>
      <c r="EL108" s="2">
        <f t="shared" si="94"/>
        <v>89.443342135961402</v>
      </c>
      <c r="EM108" s="2">
        <f t="shared" si="135"/>
        <v>88.422939125807261</v>
      </c>
      <c r="EN108" s="2">
        <f t="shared" si="135"/>
        <v>90.018874525171896</v>
      </c>
      <c r="EO108" s="2">
        <f t="shared" si="135"/>
        <v>89.706000197538557</v>
      </c>
      <c r="EQ108" s="2">
        <f t="shared" si="136"/>
        <v>65.359833478958109</v>
      </c>
      <c r="ER108" s="2">
        <f t="shared" si="136"/>
        <v>68.841368328547901</v>
      </c>
      <c r="ES108" s="2">
        <f t="shared" si="136"/>
        <v>76.814690340084411</v>
      </c>
      <c r="ET108" s="2">
        <f t="shared" si="136"/>
        <v>76.536032424802173</v>
      </c>
      <c r="EU108" s="2">
        <f t="shared" si="136"/>
        <v>87.263045704924352</v>
      </c>
      <c r="EV108" s="2">
        <f t="shared" si="136"/>
        <v>83.535502103022594</v>
      </c>
      <c r="EW108" s="2">
        <f t="shared" si="136"/>
        <v>85.610307918636593</v>
      </c>
      <c r="EX108" s="2">
        <f t="shared" si="136"/>
        <v>88.671589278604785</v>
      </c>
      <c r="EY108" s="2">
        <f t="shared" si="136"/>
        <v>92.566819761835006</v>
      </c>
      <c r="EZ108" s="2">
        <f t="shared" si="136"/>
        <v>90.208498513711532</v>
      </c>
      <c r="FA108" s="2">
        <f t="shared" si="136"/>
        <v>88.763386895051681</v>
      </c>
      <c r="FB108" s="2">
        <f t="shared" si="136"/>
        <v>89.068917451879173</v>
      </c>
      <c r="FC108" s="2">
        <f t="shared" si="136"/>
        <v>88.478199548505827</v>
      </c>
      <c r="FD108" s="2">
        <f t="shared" si="136"/>
        <v>90.599644113985903</v>
      </c>
      <c r="FE108" s="2">
        <f t="shared" si="136"/>
        <v>90.703526634104222</v>
      </c>
      <c r="FG108" s="2">
        <f t="shared" si="137"/>
        <v>0.9780362058610923</v>
      </c>
      <c r="FH108" s="2">
        <f t="shared" si="137"/>
        <v>0.97392290587869168</v>
      </c>
      <c r="FI108" s="2">
        <f t="shared" si="137"/>
        <v>0.97188699105835286</v>
      </c>
      <c r="FJ108" s="2">
        <f t="shared" si="137"/>
        <v>0.97254852754915222</v>
      </c>
      <c r="FK108" s="2">
        <f t="shared" si="137"/>
        <v>0.96911151589054001</v>
      </c>
      <c r="FL108" s="2">
        <f t="shared" si="137"/>
        <v>0.96906012323480173</v>
      </c>
      <c r="FM108" s="2">
        <f t="shared" si="137"/>
        <v>0.9665328496261697</v>
      </c>
      <c r="FN108" s="2">
        <f t="shared" si="137"/>
        <v>0.96323504100028723</v>
      </c>
      <c r="FO108" s="2">
        <f t="shared" si="137"/>
        <v>0.96257215769422866</v>
      </c>
      <c r="FP108" s="2">
        <f t="shared" si="137"/>
        <v>0.9656782550517059</v>
      </c>
      <c r="FQ108" s="2">
        <f t="shared" si="137"/>
        <v>0.97094563047179039</v>
      </c>
      <c r="FR108" s="2">
        <f t="shared" si="137"/>
        <v>0.97156580285350214</v>
      </c>
      <c r="FS108" s="2">
        <f t="shared" si="137"/>
        <v>0.97581874917895683</v>
      </c>
      <c r="FT108" s="2">
        <f t="shared" si="137"/>
        <v>0.97312381003009019</v>
      </c>
      <c r="FU108" s="2">
        <f t="shared" si="137"/>
        <v>0.96629537550694788</v>
      </c>
      <c r="FW108" s="2">
        <f t="shared" si="127"/>
        <v>5.7725363379910902E-4</v>
      </c>
      <c r="FX108" s="2">
        <f t="shared" si="127"/>
        <v>7.2045600297479648E-4</v>
      </c>
      <c r="FY108" s="2">
        <f t="shared" si="127"/>
        <v>8.2643982567686867E-4</v>
      </c>
      <c r="FZ108" s="2">
        <f t="shared" si="127"/>
        <v>7.490001795980633E-4</v>
      </c>
      <c r="GA108" s="2">
        <f t="shared" si="127"/>
        <v>7.4245406935660632E-4</v>
      </c>
      <c r="GB108" s="2">
        <f t="shared" si="127"/>
        <v>7.9896416339968873E-4</v>
      </c>
      <c r="GC108" s="2">
        <f t="shared" si="127"/>
        <v>9.0991944412683549E-4</v>
      </c>
      <c r="GD108" s="2">
        <f t="shared" si="127"/>
        <v>8.6752484243877374E-4</v>
      </c>
      <c r="GE108" s="2">
        <f t="shared" si="127"/>
        <v>1.0078000503198764E-3</v>
      </c>
      <c r="GF108" s="2">
        <f t="shared" si="127"/>
        <v>7.9114166963238338E-4</v>
      </c>
      <c r="GG108" s="2">
        <f t="shared" si="127"/>
        <v>7.2484461637175907E-4</v>
      </c>
      <c r="GH108" s="2">
        <f t="shared" si="127"/>
        <v>6.5125750350596319E-4</v>
      </c>
      <c r="GI108" s="2">
        <f t="shared" si="127"/>
        <v>6.4797930696504206E-4</v>
      </c>
      <c r="GJ108" s="2">
        <f t="shared" si="127"/>
        <v>4.5669453634420928E-4</v>
      </c>
      <c r="GK108" s="2">
        <f t="shared" si="127"/>
        <v>4.2241363156220993E-4</v>
      </c>
      <c r="GM108" s="86">
        <f t="shared" si="128"/>
        <v>2.3924417950750777E-3</v>
      </c>
      <c r="GN108" s="86">
        <f t="shared" si="128"/>
        <v>2.3548451438266155E-9</v>
      </c>
      <c r="GO108" s="86">
        <f t="shared" si="128"/>
        <v>1.5895354875606043E-9</v>
      </c>
      <c r="GP108" s="86">
        <f t="shared" si="128"/>
        <v>1.7809003856137948E-8</v>
      </c>
      <c r="GQ108" s="86">
        <f t="shared" si="128"/>
        <v>1.8423552310949574E-7</v>
      </c>
      <c r="GR108" s="86">
        <f t="shared" si="128"/>
        <v>1.2453306280145685E-10</v>
      </c>
      <c r="GS108" s="86">
        <f t="shared" si="128"/>
        <v>2.1785981593860024E-9</v>
      </c>
      <c r="GT108" s="86">
        <f t="shared" si="128"/>
        <v>9.6014183385550449E-7</v>
      </c>
      <c r="GU108" s="86">
        <f t="shared" si="128"/>
        <v>1.2218942036228876E-5</v>
      </c>
      <c r="GV108" s="86">
        <f t="shared" si="128"/>
        <v>8.3496259885558555E-9</v>
      </c>
      <c r="GW108" s="86">
        <f t="shared" si="128"/>
        <v>2.5572104176138015E-13</v>
      </c>
      <c r="GX108" s="86">
        <f t="shared" si="128"/>
        <v>2.9021175304668702E-13</v>
      </c>
      <c r="GY108" s="86">
        <f t="shared" si="128"/>
        <v>1.3279042631908174E-19</v>
      </c>
      <c r="GZ108" s="86">
        <f t="shared" si="128"/>
        <v>7.7245864119906175E-17</v>
      </c>
      <c r="HA108" s="86">
        <f t="shared" si="128"/>
        <v>1.2848335880636816E-16</v>
      </c>
      <c r="HC108" s="86">
        <f t="shared" si="73"/>
        <v>0.28813775238498623</v>
      </c>
      <c r="HD108" s="86">
        <f t="shared" si="73"/>
        <v>0.30210096487399796</v>
      </c>
      <c r="HE108" s="86">
        <f t="shared" si="73"/>
        <v>0.28560023255375844</v>
      </c>
      <c r="HF108" s="86">
        <f t="shared" si="73"/>
        <v>0.29071460670998422</v>
      </c>
      <c r="HG108" s="86">
        <f t="shared" si="73"/>
        <v>0.37441163278538053</v>
      </c>
      <c r="HH108" s="86">
        <f t="shared" si="73"/>
        <v>0.46501035062581797</v>
      </c>
      <c r="HI108" s="86">
        <f t="shared" si="138"/>
        <v>0.48032169153612969</v>
      </c>
      <c r="HJ108" s="86">
        <f t="shared" si="138"/>
        <v>0.45726961141887662</v>
      </c>
      <c r="HK108" s="86">
        <f t="shared" si="138"/>
        <v>0.44802645555915011</v>
      </c>
      <c r="HL108" s="86">
        <f t="shared" si="138"/>
        <v>0.45464821058930477</v>
      </c>
      <c r="HM108" s="86">
        <f t="shared" si="138"/>
        <v>0.4051697289793823</v>
      </c>
      <c r="HN108" s="86">
        <f t="shared" si="138"/>
        <v>0.28151661861128541</v>
      </c>
      <c r="HO108" s="86">
        <f t="shared" si="138"/>
        <v>0.31702230088931249</v>
      </c>
      <c r="HP108" s="86">
        <f t="shared" si="138"/>
        <v>0.30034751025881823</v>
      </c>
      <c r="HQ108" s="86">
        <f t="shared" si="138"/>
        <v>0.28333018491700268</v>
      </c>
      <c r="HS108" s="86">
        <f t="shared" si="129"/>
        <v>1.2473551409512654E-12</v>
      </c>
      <c r="HT108" s="86">
        <f t="shared" si="129"/>
        <v>3.754508296431908E-14</v>
      </c>
      <c r="HU108" s="86">
        <f t="shared" si="129"/>
        <v>1.0373206590867309E-14</v>
      </c>
      <c r="HV108" s="86">
        <f t="shared" si="129"/>
        <v>1.0118839446111625E-13</v>
      </c>
      <c r="HW108" s="86">
        <f t="shared" si="129"/>
        <v>9.0546977284833889E-12</v>
      </c>
      <c r="HX108" s="86">
        <f t="shared" si="129"/>
        <v>1.1660976998125021E-11</v>
      </c>
      <c r="HY108" s="86">
        <f t="shared" si="129"/>
        <v>5.2316588539015885E-13</v>
      </c>
      <c r="HZ108" s="86">
        <f t="shared" si="129"/>
        <v>1.0607724563415931E-14</v>
      </c>
      <c r="IA108" s="86">
        <f t="shared" si="129"/>
        <v>8.0626821709672562E-15</v>
      </c>
      <c r="IB108" s="86">
        <f t="shared" si="129"/>
        <v>1.5799612111082869E-13</v>
      </c>
      <c r="IC108" s="86">
        <f t="shared" si="129"/>
        <v>4.0413823808362063E-13</v>
      </c>
      <c r="ID108" s="86">
        <f t="shared" si="129"/>
        <v>1.151597073407096E-14</v>
      </c>
      <c r="IE108" s="86">
        <f t="shared" si="129"/>
        <v>1.0889093907338117E-14</v>
      </c>
      <c r="IF108" s="86">
        <f t="shared" si="129"/>
        <v>3.3474920789166619E-10</v>
      </c>
      <c r="IG108" s="86">
        <f t="shared" si="129"/>
        <v>2.7989013312163177E-9</v>
      </c>
      <c r="II108" s="86">
        <f t="shared" si="130"/>
        <v>9.7559953589194852E-61</v>
      </c>
      <c r="IJ108" s="86">
        <f t="shared" si="130"/>
        <v>6.9308090090253643E-70</v>
      </c>
      <c r="IK108" s="86">
        <f t="shared" si="130"/>
        <v>9.1755618083709806E-73</v>
      </c>
      <c r="IL108" s="86">
        <f t="shared" si="130"/>
        <v>3.681770804319374E-67</v>
      </c>
      <c r="IM108" s="86">
        <f t="shared" si="130"/>
        <v>3.4871857818342161E-58</v>
      </c>
      <c r="IN108" s="86">
        <f t="shared" si="130"/>
        <v>1.5233488398793065E-58</v>
      </c>
      <c r="IO108" s="86">
        <f t="shared" si="130"/>
        <v>1.1853651793005441E-66</v>
      </c>
      <c r="IP108" s="86">
        <f t="shared" si="130"/>
        <v>7.8212803564583007E-79</v>
      </c>
      <c r="IQ108" s="86">
        <f t="shared" si="130"/>
        <v>2.7563672771195193E-75</v>
      </c>
      <c r="IR108" s="86">
        <f t="shared" si="130"/>
        <v>1.3141346448775632E-67</v>
      </c>
      <c r="IS108" s="86">
        <f t="shared" si="130"/>
        <v>2.2758216147788534E-65</v>
      </c>
      <c r="IT108" s="86">
        <f t="shared" si="130"/>
        <v>9.407813776401631E-72</v>
      </c>
      <c r="IU108" s="86">
        <f t="shared" si="130"/>
        <v>5.9756080538973601E-73</v>
      </c>
      <c r="IV108" s="86">
        <f t="shared" si="130"/>
        <v>1.0325000271746646E-34</v>
      </c>
      <c r="IW108" s="86">
        <f t="shared" si="130"/>
        <v>5.5436777117458851E-36</v>
      </c>
      <c r="IY108" s="86">
        <f t="shared" si="131"/>
        <v>0.29053019418130865</v>
      </c>
      <c r="IZ108" s="86">
        <f t="shared" si="131"/>
        <v>0.30210096722888063</v>
      </c>
      <c r="JA108" s="86">
        <f t="shared" si="131"/>
        <v>0.28560023414330432</v>
      </c>
      <c r="JB108" s="86">
        <f t="shared" si="131"/>
        <v>0.2907146245190893</v>
      </c>
      <c r="JC108" s="86">
        <f t="shared" si="131"/>
        <v>0.37441181702995835</v>
      </c>
      <c r="JD108" s="86">
        <f t="shared" si="131"/>
        <v>0.46501035076201197</v>
      </c>
      <c r="JE108" s="86">
        <f t="shared" si="131"/>
        <v>0.48032169371525102</v>
      </c>
      <c r="JF108" s="86">
        <f t="shared" si="131"/>
        <v>0.4572705715607211</v>
      </c>
      <c r="JG108" s="86">
        <f t="shared" si="131"/>
        <v>0.44803867450119439</v>
      </c>
      <c r="JH108" s="86">
        <f t="shared" si="131"/>
        <v>0.45464821893908874</v>
      </c>
      <c r="JI108" s="86">
        <f t="shared" si="131"/>
        <v>0.40516972898004217</v>
      </c>
      <c r="JJ108" s="86">
        <f t="shared" si="131"/>
        <v>0.28151661861158711</v>
      </c>
      <c r="JK108" s="86">
        <f t="shared" si="131"/>
        <v>0.31702230088932337</v>
      </c>
      <c r="JL108" s="86">
        <f t="shared" si="131"/>
        <v>0.30034751059356751</v>
      </c>
      <c r="JM108" s="86">
        <f t="shared" si="131"/>
        <v>0.28333018771590412</v>
      </c>
    </row>
    <row r="109" spans="2:273" x14ac:dyDescent="0.25">
      <c r="B109" s="2">
        <v>82</v>
      </c>
      <c r="C109" s="37">
        <v>137.53700000000001</v>
      </c>
      <c r="D109" s="37">
        <v>169.86699999999999</v>
      </c>
      <c r="E109" s="37">
        <v>170.45</v>
      </c>
      <c r="F109" s="37">
        <v>169.96700000000001</v>
      </c>
      <c r="G109" s="37">
        <v>178.161</v>
      </c>
      <c r="H109" s="37">
        <v>194.917</v>
      </c>
      <c r="I109" s="37">
        <v>199.24100000000001</v>
      </c>
      <c r="J109" s="37">
        <v>200.6</v>
      </c>
      <c r="K109" s="37">
        <v>203.83099999999999</v>
      </c>
      <c r="L109" s="37">
        <v>196.85</v>
      </c>
      <c r="M109" s="37">
        <v>189.34399999999999</v>
      </c>
      <c r="N109" s="37">
        <v>178.52500000000001</v>
      </c>
      <c r="O109" s="37">
        <v>182.017</v>
      </c>
      <c r="P109" s="37">
        <v>166.828</v>
      </c>
      <c r="Q109" s="37">
        <v>144.39099999999999</v>
      </c>
      <c r="S109" s="4">
        <f t="shared" si="132"/>
        <v>137.05605132930935</v>
      </c>
      <c r="T109" s="4">
        <f t="shared" si="132"/>
        <v>166.809887002983</v>
      </c>
      <c r="U109" s="4">
        <f t="shared" si="132"/>
        <v>167.34480758645225</v>
      </c>
      <c r="V109" s="4">
        <f t="shared" si="132"/>
        <v>165.77886111429478</v>
      </c>
      <c r="W109" s="4">
        <f t="shared" si="132"/>
        <v>178.13002989101324</v>
      </c>
      <c r="X109" s="4">
        <f t="shared" si="132"/>
        <v>192.69339135275439</v>
      </c>
      <c r="Y109" s="4">
        <f t="shared" si="132"/>
        <v>201.22807778611639</v>
      </c>
      <c r="Z109" s="4">
        <f t="shared" si="132"/>
        <v>202.87560656477095</v>
      </c>
      <c r="AA109" s="4">
        <f t="shared" si="132"/>
        <v>206.06916356298981</v>
      </c>
      <c r="AB109" s="4">
        <f t="shared" si="132"/>
        <v>197.25553539917948</v>
      </c>
      <c r="AC109" s="4">
        <f t="shared" si="132"/>
        <v>186.97062415051806</v>
      </c>
      <c r="AD109" s="4">
        <f t="shared" si="132"/>
        <v>174.03503397749063</v>
      </c>
      <c r="AE109" s="4">
        <f t="shared" si="132"/>
        <v>177.02099424795543</v>
      </c>
      <c r="AF109" s="4">
        <f t="shared" si="132"/>
        <v>162.77632295158736</v>
      </c>
      <c r="AG109" s="4">
        <f t="shared" si="132"/>
        <v>142.1031807460374</v>
      </c>
      <c r="AI109" s="4">
        <f t="shared" si="133"/>
        <v>0.48094867069065117</v>
      </c>
      <c r="AJ109" s="4">
        <f t="shared" si="133"/>
        <v>3.0571129970169864</v>
      </c>
      <c r="AK109" s="4">
        <f t="shared" si="133"/>
        <v>3.1051924135477407</v>
      </c>
      <c r="AL109" s="4">
        <f t="shared" si="133"/>
        <v>4.1881388857052286</v>
      </c>
      <c r="AM109" s="4">
        <f t="shared" si="133"/>
        <v>3.0970108986764444E-2</v>
      </c>
      <c r="AN109" s="4">
        <f t="shared" si="133"/>
        <v>2.2236086472456122</v>
      </c>
      <c r="AO109" s="4">
        <f t="shared" si="133"/>
        <v>-1.9870777861163731</v>
      </c>
      <c r="AP109" s="4">
        <f t="shared" si="133"/>
        <v>-2.2756065647709534</v>
      </c>
      <c r="AQ109" s="4">
        <f t="shared" si="133"/>
        <v>-2.2381635629898256</v>
      </c>
      <c r="AR109" s="4">
        <f t="shared" si="133"/>
        <v>-0.40553539917948456</v>
      </c>
      <c r="AS109" s="4">
        <f t="shared" si="133"/>
        <v>2.3733758494819313</v>
      </c>
      <c r="AT109" s="4">
        <f t="shared" si="133"/>
        <v>4.4899660225093783</v>
      </c>
      <c r="AU109" s="4">
        <f t="shared" si="133"/>
        <v>4.9960057520445673</v>
      </c>
      <c r="AV109" s="4">
        <f t="shared" si="133"/>
        <v>4.0516770484126425</v>
      </c>
      <c r="AW109" s="4">
        <f t="shared" si="133"/>
        <v>2.2878192539625957</v>
      </c>
      <c r="AY109" s="2">
        <f t="shared" si="125"/>
        <v>66.315995416998646</v>
      </c>
      <c r="AZ109" s="2">
        <f t="shared" si="125"/>
        <v>69.226550612787648</v>
      </c>
      <c r="BA109" s="2">
        <f t="shared" si="125"/>
        <v>77.37025463250292</v>
      </c>
      <c r="BB109" s="2">
        <f t="shared" si="125"/>
        <v>76.793721506774077</v>
      </c>
      <c r="BC109" s="2">
        <f t="shared" si="125"/>
        <v>89.930905010021633</v>
      </c>
      <c r="BD109" s="2">
        <f t="shared" si="125"/>
        <v>83.546179450341825</v>
      </c>
      <c r="BE109" s="2">
        <f t="shared" si="125"/>
        <v>85.996402390766733</v>
      </c>
      <c r="BF109" s="2">
        <f t="shared" si="125"/>
        <v>90.138276738339712</v>
      </c>
      <c r="BG109" s="2">
        <f t="shared" si="125"/>
        <v>94.292576388635595</v>
      </c>
      <c r="BH109" s="2">
        <f t="shared" si="125"/>
        <v>90.980755126981165</v>
      </c>
      <c r="BI109" s="2">
        <f t="shared" si="125"/>
        <v>89.042191613581039</v>
      </c>
      <c r="BJ109" s="2">
        <f t="shared" si="125"/>
        <v>89.611754300162957</v>
      </c>
      <c r="BK109" s="2">
        <f t="shared" si="125"/>
        <v>88.775874325643258</v>
      </c>
      <c r="BL109" s="2">
        <f t="shared" si="125"/>
        <v>90.384888393579004</v>
      </c>
      <c r="BM109" s="2">
        <f t="shared" si="125"/>
        <v>89.953837496940181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95.129631801125697</v>
      </c>
      <c r="DL109" s="2">
        <f t="shared" si="134"/>
        <v>91.957270034843219</v>
      </c>
      <c r="DM109" s="2">
        <f t="shared" si="134"/>
        <v>99.521281284606857</v>
      </c>
      <c r="DN109" s="2">
        <f t="shared" si="134"/>
        <v>96.381522702104093</v>
      </c>
      <c r="DO109" s="2">
        <f t="shared" si="134"/>
        <v>100.97639066747205</v>
      </c>
      <c r="DP109" s="2">
        <f t="shared" si="134"/>
        <v>78.339976895197836</v>
      </c>
      <c r="DQ109" s="2">
        <f t="shared" si="134"/>
        <v>87.688306097560968</v>
      </c>
      <c r="DR109" s="2">
        <f t="shared" si="134"/>
        <v>96.288625998468106</v>
      </c>
      <c r="DS109" s="2">
        <f t="shared" si="134"/>
        <v>101.85105668016195</v>
      </c>
      <c r="DT109" s="2">
        <f t="shared" si="134"/>
        <v>93.887055400696894</v>
      </c>
      <c r="DU109" s="2">
        <f t="shared" si="134"/>
        <v>91.641990184234359</v>
      </c>
      <c r="DV109" s="2">
        <f t="shared" si="134"/>
        <v>100.3855869324474</v>
      </c>
      <c r="DW109" s="2">
        <f t="shared" si="134"/>
        <v>108.69151846689893</v>
      </c>
      <c r="DX109" s="2">
        <f t="shared" si="134"/>
        <v>108.06009856035439</v>
      </c>
      <c r="DY109" s="2">
        <f t="shared" si="134"/>
        <v>100.28667195121952</v>
      </c>
      <c r="EA109" s="2">
        <f t="shared" si="94"/>
        <v>65.726174750799146</v>
      </c>
      <c r="EB109" s="2">
        <f t="shared" si="94"/>
        <v>68.671443522589044</v>
      </c>
      <c r="EC109" s="2">
        <f t="shared" si="94"/>
        <v>76.785989181474861</v>
      </c>
      <c r="ED109" s="2">
        <f t="shared" si="94"/>
        <v>76.289352281917957</v>
      </c>
      <c r="EE109" s="2">
        <f t="shared" si="94"/>
        <v>89.611913089299506</v>
      </c>
      <c r="EF109" s="2">
        <f t="shared" si="94"/>
        <v>83.698010315670814</v>
      </c>
      <c r="EG109" s="2">
        <f t="shared" si="94"/>
        <v>85.943421790244429</v>
      </c>
      <c r="EH109" s="2">
        <f t="shared" si="94"/>
        <v>89.925542890021362</v>
      </c>
      <c r="EI109" s="2">
        <f t="shared" si="94"/>
        <v>94.026378050352307</v>
      </c>
      <c r="EJ109" s="2">
        <f t="shared" si="94"/>
        <v>90.887266391794043</v>
      </c>
      <c r="EK109" s="2">
        <f t="shared" si="94"/>
        <v>88.971496681415928</v>
      </c>
      <c r="EL109" s="2">
        <f t="shared" si="94"/>
        <v>89.324454424778779</v>
      </c>
      <c r="EM109" s="2">
        <f t="shared" si="135"/>
        <v>88.325741113305909</v>
      </c>
      <c r="EN109" s="2">
        <f t="shared" si="135"/>
        <v>89.939392881184773</v>
      </c>
      <c r="EO109" s="2">
        <f t="shared" si="135"/>
        <v>89.624686778685003</v>
      </c>
      <c r="EQ109" s="2">
        <f t="shared" si="136"/>
        <v>65.241323196401694</v>
      </c>
      <c r="ER109" s="2">
        <f t="shared" si="136"/>
        <v>68.717216025207946</v>
      </c>
      <c r="ES109" s="2">
        <f t="shared" si="136"/>
        <v>76.67717553535941</v>
      </c>
      <c r="ET109" s="2">
        <f t="shared" si="136"/>
        <v>76.438963333403308</v>
      </c>
      <c r="EU109" s="2">
        <f t="shared" si="136"/>
        <v>87.124186309590414</v>
      </c>
      <c r="EV109" s="2">
        <f t="shared" si="136"/>
        <v>83.437934323018652</v>
      </c>
      <c r="EW109" s="2">
        <f t="shared" si="136"/>
        <v>85.507626513777637</v>
      </c>
      <c r="EX109" s="2">
        <f t="shared" si="136"/>
        <v>88.545083071560697</v>
      </c>
      <c r="EY109" s="2">
        <f t="shared" si="136"/>
        <v>92.418640588314801</v>
      </c>
      <c r="EZ109" s="2">
        <f t="shared" si="136"/>
        <v>90.086602550356602</v>
      </c>
      <c r="FA109" s="2">
        <f t="shared" si="136"/>
        <v>88.658300852132328</v>
      </c>
      <c r="FB109" s="2">
        <f t="shared" si="136"/>
        <v>88.960144390896758</v>
      </c>
      <c r="FC109" s="2">
        <f t="shared" si="136"/>
        <v>88.378662863654654</v>
      </c>
      <c r="FD109" s="2">
        <f t="shared" si="136"/>
        <v>90.497011340220681</v>
      </c>
      <c r="FE109" s="2">
        <f t="shared" si="136"/>
        <v>90.568860089500006</v>
      </c>
      <c r="FG109" s="2">
        <f t="shared" si="137"/>
        <v>0.97992999486548793</v>
      </c>
      <c r="FH109" s="2">
        <f t="shared" si="137"/>
        <v>0.97616271280829492</v>
      </c>
      <c r="FI109" s="2">
        <f t="shared" si="137"/>
        <v>0.97429705127468225</v>
      </c>
      <c r="FJ109" s="2">
        <f t="shared" si="137"/>
        <v>0.97490334029311077</v>
      </c>
      <c r="FK109" s="2">
        <f t="shared" si="137"/>
        <v>0.97175259542179382</v>
      </c>
      <c r="FL109" s="2">
        <f t="shared" si="137"/>
        <v>0.97170546873156238</v>
      </c>
      <c r="FM109" s="2">
        <f t="shared" si="137"/>
        <v>0.96938744989784487</v>
      </c>
      <c r="FN109" s="2">
        <f t="shared" si="137"/>
        <v>0.96636113993377759</v>
      </c>
      <c r="FO109" s="2">
        <f t="shared" si="137"/>
        <v>0.96575261712055027</v>
      </c>
      <c r="FP109" s="2">
        <f t="shared" si="137"/>
        <v>0.96860338062680518</v>
      </c>
      <c r="FQ109" s="2">
        <f t="shared" si="137"/>
        <v>0.97343418536242388</v>
      </c>
      <c r="FR109" s="2">
        <f t="shared" si="137"/>
        <v>0.97400266122247336</v>
      </c>
      <c r="FS109" s="2">
        <f t="shared" si="137"/>
        <v>0.97789941399119695</v>
      </c>
      <c r="FT109" s="2">
        <f t="shared" si="137"/>
        <v>0.97543052119422224</v>
      </c>
      <c r="FU109" s="2">
        <f t="shared" si="137"/>
        <v>0.96916958516454965</v>
      </c>
      <c r="FW109" s="2">
        <f t="shared" si="127"/>
        <v>6.3291077479187973E-4</v>
      </c>
      <c r="FX109" s="2">
        <f t="shared" si="127"/>
        <v>7.8990939328675363E-4</v>
      </c>
      <c r="FY109" s="2">
        <f t="shared" si="127"/>
        <v>9.061010027439834E-4</v>
      </c>
      <c r="FZ109" s="2">
        <f t="shared" si="127"/>
        <v>8.2120302391075245E-4</v>
      </c>
      <c r="GA109" s="2">
        <f t="shared" si="127"/>
        <v>8.1402638946472938E-4</v>
      </c>
      <c r="GB109" s="2">
        <f t="shared" si="127"/>
        <v>8.7597926188985728E-4</v>
      </c>
      <c r="GC109" s="2">
        <f t="shared" si="127"/>
        <v>9.9761925234481273E-4</v>
      </c>
      <c r="GD109" s="2">
        <f t="shared" si="127"/>
        <v>9.5114246635508311E-4</v>
      </c>
      <c r="GE109" s="2">
        <f t="shared" si="127"/>
        <v>1.1049233487429319E-3</v>
      </c>
      <c r="GF109" s="2">
        <f t="shared" si="127"/>
        <v>8.6740338371512032E-4</v>
      </c>
      <c r="GG109" s="2">
        <f t="shared" si="127"/>
        <v>7.9472074127009094E-4</v>
      </c>
      <c r="GH109" s="2">
        <f t="shared" si="127"/>
        <v>7.1404478770032299E-4</v>
      </c>
      <c r="GI109" s="2">
        <f t="shared" si="127"/>
        <v>7.1045076718801727E-4</v>
      </c>
      <c r="GJ109" s="2">
        <f t="shared" si="127"/>
        <v>5.0073353854613006E-4</v>
      </c>
      <c r="GK109" s="2">
        <f t="shared" si="127"/>
        <v>4.6314846174575055E-4</v>
      </c>
      <c r="GM109" s="86">
        <f t="shared" si="128"/>
        <v>1.2466266600610284E-3</v>
      </c>
      <c r="GN109" s="86">
        <f t="shared" si="128"/>
        <v>2.4147276542632698E-10</v>
      </c>
      <c r="GO109" s="86">
        <f t="shared" si="128"/>
        <v>1.5341430045903963E-10</v>
      </c>
      <c r="GP109" s="86">
        <f t="shared" si="128"/>
        <v>2.2704376987832074E-9</v>
      </c>
      <c r="GQ109" s="86">
        <f t="shared" si="128"/>
        <v>3.4658413738311306E-8</v>
      </c>
      <c r="GR109" s="86">
        <f t="shared" si="128"/>
        <v>1.0388187692518641E-11</v>
      </c>
      <c r="GS109" s="86">
        <f t="shared" si="128"/>
        <v>2.5593712534078576E-10</v>
      </c>
      <c r="GT109" s="86">
        <f t="shared" si="128"/>
        <v>2.2438303731560427E-7</v>
      </c>
      <c r="GU109" s="86">
        <f t="shared" si="128"/>
        <v>3.838058060362567E-6</v>
      </c>
      <c r="GV109" s="86">
        <f t="shared" si="128"/>
        <v>1.1148027064896698E-9</v>
      </c>
      <c r="GW109" s="86">
        <f t="shared" si="128"/>
        <v>9.8369467507270075E-15</v>
      </c>
      <c r="GX109" s="86">
        <f t="shared" si="128"/>
        <v>8.7429502239969529E-15</v>
      </c>
      <c r="GY109" s="86">
        <f t="shared" si="128"/>
        <v>7.9247412201983404E-22</v>
      </c>
      <c r="GZ109" s="86">
        <f t="shared" si="128"/>
        <v>9.8990233846093472E-19</v>
      </c>
      <c r="HA109" s="86">
        <f t="shared" si="128"/>
        <v>2.3558024772393924E-18</v>
      </c>
      <c r="HC109" s="86">
        <f t="shared" si="73"/>
        <v>0.3395554989074081</v>
      </c>
      <c r="HD109" s="86">
        <f t="shared" si="73"/>
        <v>0.36710698291520405</v>
      </c>
      <c r="HE109" s="86">
        <f t="shared" si="73"/>
        <v>0.35138088748912472</v>
      </c>
      <c r="HF109" s="86">
        <f t="shared" si="73"/>
        <v>0.35298892394957954</v>
      </c>
      <c r="HG109" s="86">
        <f t="shared" si="73"/>
        <v>0.43882562423280358</v>
      </c>
      <c r="HH109" s="86">
        <f t="shared" si="73"/>
        <v>0.54009082138578735</v>
      </c>
      <c r="HI109" s="86">
        <f t="shared" si="138"/>
        <v>0.55943539347159743</v>
      </c>
      <c r="HJ109" s="86">
        <f t="shared" si="138"/>
        <v>0.54093579968088157</v>
      </c>
      <c r="HK109" s="86">
        <f t="shared" si="138"/>
        <v>0.53050206325254268</v>
      </c>
      <c r="HL109" s="86">
        <f t="shared" si="138"/>
        <v>0.53534464272582916</v>
      </c>
      <c r="HM109" s="86">
        <f t="shared" si="138"/>
        <v>0.48084099289009075</v>
      </c>
      <c r="HN109" s="86">
        <f t="shared" si="138"/>
        <v>0.34478938517715824</v>
      </c>
      <c r="HO109" s="86">
        <f t="shared" si="138"/>
        <v>0.38569323628670671</v>
      </c>
      <c r="HP109" s="86">
        <f t="shared" si="138"/>
        <v>0.3669399414912986</v>
      </c>
      <c r="HQ109" s="86">
        <f t="shared" si="138"/>
        <v>0.36031226171373343</v>
      </c>
      <c r="HS109" s="86">
        <f t="shared" si="129"/>
        <v>3.3996147362489376E-12</v>
      </c>
      <c r="HT109" s="86">
        <f t="shared" si="129"/>
        <v>1.2231440055887004E-13</v>
      </c>
      <c r="HU109" s="86">
        <f t="shared" si="129"/>
        <v>3.6382479229447623E-14</v>
      </c>
      <c r="HV109" s="86">
        <f t="shared" si="129"/>
        <v>3.1768569521542131E-13</v>
      </c>
      <c r="HW109" s="86">
        <f t="shared" si="129"/>
        <v>2.4030245710190251E-11</v>
      </c>
      <c r="HX109" s="86">
        <f t="shared" si="129"/>
        <v>3.1193356719731049E-11</v>
      </c>
      <c r="HY109" s="86">
        <f t="shared" si="129"/>
        <v>1.6312790734381275E-12</v>
      </c>
      <c r="HZ109" s="86">
        <f t="shared" si="129"/>
        <v>3.9524989201936454E-14</v>
      </c>
      <c r="IA109" s="86">
        <f t="shared" si="129"/>
        <v>3.0134834725750916E-14</v>
      </c>
      <c r="IB109" s="86">
        <f t="shared" si="129"/>
        <v>4.9783558671658979E-13</v>
      </c>
      <c r="IC109" s="86">
        <f t="shared" si="129"/>
        <v>1.2093595702174917E-12</v>
      </c>
      <c r="ID109" s="86">
        <f t="shared" si="129"/>
        <v>3.8381888457781667E-14</v>
      </c>
      <c r="IE109" s="86">
        <f t="shared" si="129"/>
        <v>3.6673216603127655E-14</v>
      </c>
      <c r="IF109" s="86">
        <f t="shared" si="129"/>
        <v>7.223977599397931E-10</v>
      </c>
      <c r="IG109" s="86">
        <f t="shared" si="129"/>
        <v>5.4966290951189573E-9</v>
      </c>
      <c r="II109" s="86">
        <f t="shared" si="130"/>
        <v>2.7268515300516901E-59</v>
      </c>
      <c r="IJ109" s="86">
        <f t="shared" si="130"/>
        <v>3.6465840676084649E-68</v>
      </c>
      <c r="IK109" s="86">
        <f t="shared" si="130"/>
        <v>6.1774511370564601E-71</v>
      </c>
      <c r="IL109" s="86">
        <f t="shared" si="130"/>
        <v>1.6877421501260778E-65</v>
      </c>
      <c r="IM109" s="86">
        <f t="shared" si="130"/>
        <v>9.4293249004550058E-57</v>
      </c>
      <c r="IN109" s="86">
        <f t="shared" si="130"/>
        <v>4.3515778227721089E-57</v>
      </c>
      <c r="IO109" s="86">
        <f t="shared" si="130"/>
        <v>5.8584878478216228E-65</v>
      </c>
      <c r="IP109" s="86">
        <f t="shared" si="130"/>
        <v>7.7817707121081638E-77</v>
      </c>
      <c r="IQ109" s="86">
        <f t="shared" si="130"/>
        <v>2.4405220025326781E-73</v>
      </c>
      <c r="IR109" s="86">
        <f t="shared" si="130"/>
        <v>6.3676545525796226E-66</v>
      </c>
      <c r="IS109" s="86">
        <f t="shared" si="130"/>
        <v>9.240537943275291E-64</v>
      </c>
      <c r="IT109" s="86">
        <f t="shared" si="130"/>
        <v>5.2177281991399429E-70</v>
      </c>
      <c r="IU109" s="86">
        <f t="shared" si="130"/>
        <v>3.5395030567143264E-71</v>
      </c>
      <c r="IV109" s="86">
        <f t="shared" si="130"/>
        <v>6.3071815442170218E-34</v>
      </c>
      <c r="IW109" s="86">
        <f t="shared" si="130"/>
        <v>3.5615555971968871E-35</v>
      </c>
      <c r="IY109" s="86">
        <f t="shared" si="131"/>
        <v>0.34080212557086875</v>
      </c>
      <c r="IZ109" s="86">
        <f t="shared" si="131"/>
        <v>0.36710698315679913</v>
      </c>
      <c r="JA109" s="86">
        <f t="shared" si="131"/>
        <v>0.35138088764257536</v>
      </c>
      <c r="JB109" s="86">
        <f t="shared" si="131"/>
        <v>0.3529889262203349</v>
      </c>
      <c r="JC109" s="86">
        <f t="shared" si="131"/>
        <v>0.43882565891524755</v>
      </c>
      <c r="JD109" s="86">
        <f t="shared" si="131"/>
        <v>0.54009082142736886</v>
      </c>
      <c r="JE109" s="86">
        <f t="shared" si="131"/>
        <v>0.55943539372916584</v>
      </c>
      <c r="JF109" s="86">
        <f t="shared" si="131"/>
        <v>0.54093602406395835</v>
      </c>
      <c r="JG109" s="86">
        <f t="shared" si="131"/>
        <v>0.53050590131063313</v>
      </c>
      <c r="JH109" s="86">
        <f t="shared" si="131"/>
        <v>0.53534464384112967</v>
      </c>
      <c r="JI109" s="86">
        <f t="shared" si="131"/>
        <v>0.48084099289130994</v>
      </c>
      <c r="JJ109" s="86">
        <f t="shared" si="131"/>
        <v>0.34478938517720531</v>
      </c>
      <c r="JK109" s="86">
        <f t="shared" si="131"/>
        <v>0.3856932362867434</v>
      </c>
      <c r="JL109" s="86">
        <f t="shared" si="131"/>
        <v>0.36693994221369636</v>
      </c>
      <c r="JM109" s="86">
        <f t="shared" si="131"/>
        <v>0.36031226721036252</v>
      </c>
    </row>
    <row r="110" spans="2:273" x14ac:dyDescent="0.25">
      <c r="B110" s="2">
        <v>83</v>
      </c>
      <c r="C110" s="37">
        <v>142.94</v>
      </c>
      <c r="D110" s="37">
        <v>176.11699999999999</v>
      </c>
      <c r="E110" s="37">
        <v>178.55</v>
      </c>
      <c r="F110" s="37">
        <v>176.04900000000001</v>
      </c>
      <c r="G110" s="37">
        <v>181.71</v>
      </c>
      <c r="H110" s="37">
        <v>198.75</v>
      </c>
      <c r="I110" s="37">
        <v>201.53399999999999</v>
      </c>
      <c r="J110" s="37">
        <v>202.7</v>
      </c>
      <c r="K110" s="37">
        <v>205.93199999999999</v>
      </c>
      <c r="L110" s="37">
        <v>200.3</v>
      </c>
      <c r="M110" s="37">
        <v>195.83600000000001</v>
      </c>
      <c r="N110" s="37">
        <v>188</v>
      </c>
      <c r="O110" s="37">
        <v>188.72900000000001</v>
      </c>
      <c r="P110" s="37">
        <v>173.203</v>
      </c>
      <c r="Q110" s="37">
        <v>150.328</v>
      </c>
      <c r="S110" s="4">
        <f t="shared" si="132"/>
        <v>142.63939593337955</v>
      </c>
      <c r="T110" s="4">
        <f t="shared" si="132"/>
        <v>177.08721505894439</v>
      </c>
      <c r="U110" s="4">
        <f t="shared" si="132"/>
        <v>177.74847455450416</v>
      </c>
      <c r="V110" s="4">
        <f t="shared" si="132"/>
        <v>175.31268787297446</v>
      </c>
      <c r="W110" s="4">
        <f t="shared" si="132"/>
        <v>183.92567547120078</v>
      </c>
      <c r="X110" s="4">
        <f t="shared" si="132"/>
        <v>198.03623883390659</v>
      </c>
      <c r="Y110" s="4">
        <f t="shared" si="132"/>
        <v>204.573056818027</v>
      </c>
      <c r="Z110" s="4">
        <f t="shared" si="132"/>
        <v>206.59030267291897</v>
      </c>
      <c r="AA110" s="4">
        <f t="shared" si="132"/>
        <v>210.0552034914441</v>
      </c>
      <c r="AB110" s="4">
        <f t="shared" si="132"/>
        <v>203.02216452268627</v>
      </c>
      <c r="AC110" s="4">
        <f t="shared" si="132"/>
        <v>194.83753572244629</v>
      </c>
      <c r="AD110" s="4">
        <f t="shared" si="132"/>
        <v>184.2495234610698</v>
      </c>
      <c r="AE110" s="4">
        <f t="shared" si="132"/>
        <v>186.72056638190918</v>
      </c>
      <c r="AF110" s="4">
        <f t="shared" si="132"/>
        <v>171.13766131603998</v>
      </c>
      <c r="AG110" s="4">
        <f t="shared" si="132"/>
        <v>149.03905117792505</v>
      </c>
      <c r="AI110" s="4">
        <f t="shared" si="133"/>
        <v>0.30060406662045125</v>
      </c>
      <c r="AJ110" s="4">
        <f t="shared" si="133"/>
        <v>-0.97021505894440452</v>
      </c>
      <c r="AK110" s="4">
        <f t="shared" si="133"/>
        <v>0.80152544549585514</v>
      </c>
      <c r="AL110" s="4">
        <f t="shared" si="133"/>
        <v>0.73631212702554194</v>
      </c>
      <c r="AM110" s="4">
        <f t="shared" si="133"/>
        <v>-2.2156754712007682</v>
      </c>
      <c r="AN110" s="4">
        <f t="shared" si="133"/>
        <v>0.71376116609340556</v>
      </c>
      <c r="AO110" s="4">
        <f t="shared" si="133"/>
        <v>-3.0390568180270066</v>
      </c>
      <c r="AP110" s="4">
        <f t="shared" si="133"/>
        <v>-3.8903026729189776</v>
      </c>
      <c r="AQ110" s="4">
        <f t="shared" si="133"/>
        <v>-4.1232034914441158</v>
      </c>
      <c r="AR110" s="4">
        <f t="shared" si="133"/>
        <v>-2.7221645226862563</v>
      </c>
      <c r="AS110" s="4">
        <f t="shared" si="133"/>
        <v>0.99846427755372247</v>
      </c>
      <c r="AT110" s="4">
        <f t="shared" si="133"/>
        <v>3.7504765389302008</v>
      </c>
      <c r="AU110" s="4">
        <f t="shared" si="133"/>
        <v>2.0084336180908338</v>
      </c>
      <c r="AV110" s="4">
        <f t="shared" si="133"/>
        <v>2.0653386839600216</v>
      </c>
      <c r="AW110" s="4">
        <f t="shared" si="133"/>
        <v>1.288948822074957</v>
      </c>
      <c r="AY110" s="2">
        <f t="shared" ref="AY110:BM126" si="139">IF(OR($B110 &lt; C$230, $B110 &gt; C$233), #N/A, ((1-FG110)*DK110) + (FG110 - FW110)*EA110 + (FW110*EQ110))</f>
        <v>66.144123979990297</v>
      </c>
      <c r="AZ110" s="2">
        <f t="shared" si="139"/>
        <v>69.065501348936891</v>
      </c>
      <c r="BA110" s="2">
        <f t="shared" si="139"/>
        <v>77.189874659099203</v>
      </c>
      <c r="BB110" s="2">
        <f t="shared" si="139"/>
        <v>76.665764300941774</v>
      </c>
      <c r="BC110" s="2">
        <f t="shared" si="139"/>
        <v>89.697448512057278</v>
      </c>
      <c r="BD110" s="2">
        <f t="shared" si="139"/>
        <v>83.4488947193652</v>
      </c>
      <c r="BE110" s="2">
        <f t="shared" si="139"/>
        <v>85.873324414720969</v>
      </c>
      <c r="BF110" s="2">
        <f t="shared" si="139"/>
        <v>89.951356384595215</v>
      </c>
      <c r="BG110" s="2">
        <f t="shared" si="139"/>
        <v>94.070406290737907</v>
      </c>
      <c r="BH110" s="2">
        <f t="shared" si="139"/>
        <v>90.824483317981304</v>
      </c>
      <c r="BI110" s="2">
        <f t="shared" si="139"/>
        <v>88.920054164014985</v>
      </c>
      <c r="BJ110" s="2">
        <f t="shared" si="139"/>
        <v>89.471935458602957</v>
      </c>
      <c r="BK110" s="2">
        <f t="shared" si="139"/>
        <v>88.645479284454908</v>
      </c>
      <c r="BL110" s="2">
        <f t="shared" si="139"/>
        <v>90.273015420767962</v>
      </c>
      <c r="BM110" s="2">
        <f t="shared" si="139"/>
        <v>89.850030931336889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95.457155909943708</v>
      </c>
      <c r="DL110" s="2">
        <f t="shared" si="134"/>
        <v>92.192079268292687</v>
      </c>
      <c r="DM110" s="2">
        <f t="shared" si="134"/>
        <v>99.771931231936904</v>
      </c>
      <c r="DN110" s="2">
        <f t="shared" si="134"/>
        <v>96.582989195905242</v>
      </c>
      <c r="DO110" s="2">
        <f t="shared" si="134"/>
        <v>101.15577831470853</v>
      </c>
      <c r="DP110" s="2">
        <f t="shared" si="134"/>
        <v>78.050340984596815</v>
      </c>
      <c r="DQ110" s="2">
        <f t="shared" si="134"/>
        <v>87.566390243902433</v>
      </c>
      <c r="DR110" s="2">
        <f t="shared" si="134"/>
        <v>96.227636612320822</v>
      </c>
      <c r="DS110" s="2">
        <f t="shared" si="134"/>
        <v>101.80709705657074</v>
      </c>
      <c r="DT110" s="2">
        <f t="shared" si="134"/>
        <v>93.752090418118499</v>
      </c>
      <c r="DU110" s="2">
        <f t="shared" si="134"/>
        <v>91.514510419812737</v>
      </c>
      <c r="DV110" s="2">
        <f t="shared" si="134"/>
        <v>100.42605253491072</v>
      </c>
      <c r="DW110" s="2">
        <f t="shared" si="134"/>
        <v>108.87185609756095</v>
      </c>
      <c r="DX110" s="2">
        <f t="shared" si="134"/>
        <v>108.24285935769657</v>
      </c>
      <c r="DY110" s="2">
        <f t="shared" si="134"/>
        <v>100.40396463414635</v>
      </c>
      <c r="EA110" s="2">
        <f t="shared" si="94"/>
        <v>65.596922501048795</v>
      </c>
      <c r="EB110" s="2">
        <f t="shared" si="94"/>
        <v>68.550417628392864</v>
      </c>
      <c r="EC110" s="2">
        <f t="shared" si="94"/>
        <v>76.646664317311149</v>
      </c>
      <c r="ED110" s="2">
        <f t="shared" si="94"/>
        <v>76.198022368573064</v>
      </c>
      <c r="EE110" s="2">
        <f t="shared" si="94"/>
        <v>89.395887458722683</v>
      </c>
      <c r="EF110" s="2">
        <f t="shared" si="94"/>
        <v>83.592509019165746</v>
      </c>
      <c r="EG110" s="2">
        <f t="shared" si="94"/>
        <v>85.825035750497364</v>
      </c>
      <c r="EH110" s="2">
        <f t="shared" si="94"/>
        <v>89.753540029590653</v>
      </c>
      <c r="EI110" s="2">
        <f t="shared" si="94"/>
        <v>93.822129811823345</v>
      </c>
      <c r="EJ110" s="2">
        <f t="shared" si="94"/>
        <v>90.738694609814956</v>
      </c>
      <c r="EK110" s="2">
        <f t="shared" si="94"/>
        <v>88.855749557522117</v>
      </c>
      <c r="EL110" s="2">
        <f t="shared" si="94"/>
        <v>89.205566713596156</v>
      </c>
      <c r="EM110" s="2">
        <f t="shared" si="135"/>
        <v>88.228543100804558</v>
      </c>
      <c r="EN110" s="2">
        <f t="shared" si="135"/>
        <v>89.859911237197664</v>
      </c>
      <c r="EO110" s="2">
        <f t="shared" si="135"/>
        <v>89.543373359831449</v>
      </c>
      <c r="EQ110" s="2">
        <f t="shared" si="136"/>
        <v>65.12281291384528</v>
      </c>
      <c r="ER110" s="2">
        <f t="shared" si="136"/>
        <v>68.593063721867992</v>
      </c>
      <c r="ES110" s="2">
        <f t="shared" si="136"/>
        <v>76.539660730634395</v>
      </c>
      <c r="ET110" s="2">
        <f t="shared" si="136"/>
        <v>76.341894242004443</v>
      </c>
      <c r="EU110" s="2">
        <f t="shared" si="136"/>
        <v>86.985326914256476</v>
      </c>
      <c r="EV110" s="2">
        <f t="shared" si="136"/>
        <v>83.34036654301471</v>
      </c>
      <c r="EW110" s="2">
        <f t="shared" si="136"/>
        <v>85.404945108918682</v>
      </c>
      <c r="EX110" s="2">
        <f t="shared" si="136"/>
        <v>88.418576864516623</v>
      </c>
      <c r="EY110" s="2">
        <f t="shared" si="136"/>
        <v>92.27046141479461</v>
      </c>
      <c r="EZ110" s="2">
        <f t="shared" si="136"/>
        <v>89.964706587001672</v>
      </c>
      <c r="FA110" s="2">
        <f t="shared" si="136"/>
        <v>88.553214809212989</v>
      </c>
      <c r="FB110" s="2">
        <f t="shared" si="136"/>
        <v>88.851371329914343</v>
      </c>
      <c r="FC110" s="2">
        <f t="shared" si="136"/>
        <v>88.279126178803494</v>
      </c>
      <c r="FD110" s="2">
        <f t="shared" si="136"/>
        <v>90.394378566455444</v>
      </c>
      <c r="FE110" s="2">
        <f t="shared" si="136"/>
        <v>90.434193544895805</v>
      </c>
      <c r="FG110" s="2">
        <f t="shared" si="137"/>
        <v>0.98166355665935923</v>
      </c>
      <c r="FH110" s="2">
        <f t="shared" si="137"/>
        <v>0.97821444217262232</v>
      </c>
      <c r="FI110" s="2">
        <f t="shared" si="137"/>
        <v>0.97650549744122517</v>
      </c>
      <c r="FJ110" s="2">
        <f t="shared" si="137"/>
        <v>0.97706091945758988</v>
      </c>
      <c r="FK110" s="2">
        <f t="shared" si="137"/>
        <v>0.9741738708901897</v>
      </c>
      <c r="FL110" s="2">
        <f t="shared" si="137"/>
        <v>0.97413067620826854</v>
      </c>
      <c r="FM110" s="2">
        <f t="shared" si="137"/>
        <v>0.97200561758540016</v>
      </c>
      <c r="FN110" s="2">
        <f t="shared" si="137"/>
        <v>0.96922992001903108</v>
      </c>
      <c r="FO110" s="2">
        <f t="shared" si="137"/>
        <v>0.96867161067378693</v>
      </c>
      <c r="FP110" s="2">
        <f t="shared" si="137"/>
        <v>0.97128662031557444</v>
      </c>
      <c r="FQ110" s="2">
        <f t="shared" si="137"/>
        <v>0.97571492263524384</v>
      </c>
      <c r="FR110" s="2">
        <f t="shared" si="137"/>
        <v>0.97623578497842545</v>
      </c>
      <c r="FS110" s="2">
        <f t="shared" si="137"/>
        <v>0.97980475408605128</v>
      </c>
      <c r="FT110" s="2">
        <f t="shared" si="137"/>
        <v>0.97754382217277835</v>
      </c>
      <c r="FU110" s="2">
        <f t="shared" si="137"/>
        <v>0.97180584400799008</v>
      </c>
      <c r="FW110" s="2">
        <f t="shared" ref="FW110:GK126" si="141">POWER(10,($B110-C$232)/C$229)/(1+POWER(10,($B110-C$232)/C$229))</f>
        <v>6.939304918173304E-4</v>
      </c>
      <c r="FX110" s="2">
        <f t="shared" si="141"/>
        <v>8.6605242564940198E-4</v>
      </c>
      <c r="FY110" s="2">
        <f t="shared" si="141"/>
        <v>9.9343314808954882E-4</v>
      </c>
      <c r="FZ110" s="2">
        <f t="shared" si="141"/>
        <v>9.0035987644486025E-4</v>
      </c>
      <c r="GA110" s="2">
        <f t="shared" si="141"/>
        <v>8.9249209455467826E-4</v>
      </c>
      <c r="GB110" s="2">
        <f t="shared" si="141"/>
        <v>9.6041099381846467E-4</v>
      </c>
      <c r="GC110" s="2">
        <f t="shared" si="141"/>
        <v>1.093762485243735E-3</v>
      </c>
      <c r="GD110" s="2">
        <f t="shared" si="141"/>
        <v>1.0428112827184162E-3</v>
      </c>
      <c r="GE110" s="2">
        <f t="shared" si="141"/>
        <v>1.2113952243498188E-3</v>
      </c>
      <c r="GF110" s="2">
        <f t="shared" si="141"/>
        <v>9.5100931180157322E-4</v>
      </c>
      <c r="GG110" s="2">
        <f t="shared" si="141"/>
        <v>8.7132715736347834E-4</v>
      </c>
      <c r="GH110" s="2">
        <f t="shared" si="141"/>
        <v>7.828806083312929E-4</v>
      </c>
      <c r="GI110" s="2">
        <f t="shared" si="141"/>
        <v>7.7894038473747267E-4</v>
      </c>
      <c r="GJ110" s="2">
        <f t="shared" si="141"/>
        <v>5.4901688415995038E-4</v>
      </c>
      <c r="GK110" s="2">
        <f t="shared" si="141"/>
        <v>5.0780949905987059E-4</v>
      </c>
      <c r="GM110" s="86">
        <f t="shared" ref="GM110:HA126" si="142" xml:space="preserve"> _xlfn.NORM.DIST($B110, C$7, ABS(C$11), TRUE) * _xlfn.NORM.DIST(($B110 - C$7)*C$15, 0, ABS(C$11), TRUE) * 2</f>
        <v>6.2541440382933751E-4</v>
      </c>
      <c r="GN110" s="86">
        <f t="shared" si="142"/>
        <v>2.1737564226779611E-11</v>
      </c>
      <c r="GO110" s="86">
        <f t="shared" si="142"/>
        <v>1.2945690084698963E-11</v>
      </c>
      <c r="GP110" s="86">
        <f t="shared" si="142"/>
        <v>2.5698567268236108E-10</v>
      </c>
      <c r="GQ110" s="86">
        <f t="shared" si="142"/>
        <v>5.9583793157516336E-9</v>
      </c>
      <c r="GR110" s="86">
        <f t="shared" si="142"/>
        <v>7.5800377680964667E-13</v>
      </c>
      <c r="GS110" s="86">
        <f t="shared" si="142"/>
        <v>2.6829280955543095E-11</v>
      </c>
      <c r="GT110" s="86">
        <f t="shared" si="142"/>
        <v>4.8598994385639359E-8</v>
      </c>
      <c r="GU110" s="86">
        <f t="shared" si="142"/>
        <v>1.1361929452249833E-6</v>
      </c>
      <c r="GV110" s="86">
        <f t="shared" si="142"/>
        <v>1.3358492681843223E-10</v>
      </c>
      <c r="GW110" s="86">
        <f t="shared" si="142"/>
        <v>3.1601252825915193E-16</v>
      </c>
      <c r="GX110" s="86">
        <f t="shared" si="142"/>
        <v>2.1370306533382951E-16</v>
      </c>
      <c r="GY110" s="86">
        <f t="shared" si="142"/>
        <v>3.5232664154488627E-24</v>
      </c>
      <c r="GZ110" s="86">
        <f t="shared" si="142"/>
        <v>9.8756576921115279E-21</v>
      </c>
      <c r="HA110" s="86">
        <f t="shared" si="142"/>
        <v>3.4887228695018224E-20</v>
      </c>
      <c r="HC110" s="86">
        <f t="shared" si="73"/>
        <v>0.39232795149791128</v>
      </c>
      <c r="HD110" s="86">
        <f t="shared" si="73"/>
        <v>0.43763216543387012</v>
      </c>
      <c r="HE110" s="86">
        <f t="shared" si="73"/>
        <v>0.42384085654032871</v>
      </c>
      <c r="HF110" s="86">
        <f t="shared" si="73"/>
        <v>0.42062062111883453</v>
      </c>
      <c r="HG110" s="86">
        <f t="shared" si="73"/>
        <v>0.50346525555353661</v>
      </c>
      <c r="HH110" s="86">
        <f t="shared" si="73"/>
        <v>0.61242927680916548</v>
      </c>
      <c r="HI110" s="86">
        <f t="shared" si="138"/>
        <v>0.62768375832033063</v>
      </c>
      <c r="HJ110" s="86">
        <f t="shared" si="138"/>
        <v>0.61341558663530671</v>
      </c>
      <c r="HK110" s="86">
        <f t="shared" si="138"/>
        <v>0.60288336360426809</v>
      </c>
      <c r="HL110" s="86">
        <f t="shared" si="138"/>
        <v>0.61393928910789108</v>
      </c>
      <c r="HM110" s="86">
        <f t="shared" si="138"/>
        <v>0.56191132935875121</v>
      </c>
      <c r="HN110" s="86">
        <f t="shared" si="138"/>
        <v>0.41628999894396279</v>
      </c>
      <c r="HO110" s="86">
        <f t="shared" si="138"/>
        <v>0.46232073302226412</v>
      </c>
      <c r="HP110" s="86">
        <f t="shared" si="138"/>
        <v>0.44170206728734296</v>
      </c>
      <c r="HQ110" s="86">
        <f t="shared" si="138"/>
        <v>0.44704979274499673</v>
      </c>
      <c r="HS110" s="86">
        <f t="shared" ref="HS110:IG126" si="143" xml:space="preserve"> _xlfn.NORM.DIST($B110, C$9, ABS(C$13), TRUE) * _xlfn.NORM.DIST(($B110 - C$9)*C$17, 0, ABS(C$13), TRUE) * 2</f>
        <v>9.0892227485081215E-12</v>
      </c>
      <c r="HT110" s="86">
        <f t="shared" si="143"/>
        <v>3.8917332116842503E-13</v>
      </c>
      <c r="HU110" s="86">
        <f t="shared" si="143"/>
        <v>1.2438085112551004E-13</v>
      </c>
      <c r="HV110" s="86">
        <f t="shared" si="143"/>
        <v>9.7479912991297901E-13</v>
      </c>
      <c r="HW110" s="86">
        <f t="shared" si="143"/>
        <v>6.2532537485855235E-11</v>
      </c>
      <c r="HX110" s="86">
        <f t="shared" si="143"/>
        <v>8.1775357039999303E-11</v>
      </c>
      <c r="HY110" s="86">
        <f t="shared" si="143"/>
        <v>4.9659060552321544E-12</v>
      </c>
      <c r="HZ110" s="86">
        <f t="shared" si="143"/>
        <v>1.431808727639591E-13</v>
      </c>
      <c r="IA110" s="86">
        <f t="shared" si="143"/>
        <v>1.0951434251387429E-13</v>
      </c>
      <c r="IB110" s="86">
        <f t="shared" si="143"/>
        <v>1.5323438052158511E-12</v>
      </c>
      <c r="IC110" s="86">
        <f t="shared" si="143"/>
        <v>3.5399709546315762E-12</v>
      </c>
      <c r="ID110" s="86">
        <f t="shared" si="143"/>
        <v>1.2493773240034494E-13</v>
      </c>
      <c r="IE110" s="86">
        <f t="shared" si="143"/>
        <v>1.205830185916736E-13</v>
      </c>
      <c r="IF110" s="86">
        <f t="shared" si="143"/>
        <v>1.5369332811353355E-9</v>
      </c>
      <c r="IG110" s="86">
        <f t="shared" si="143"/>
        <v>1.0664344494320225E-8</v>
      </c>
      <c r="II110" s="86">
        <f t="shared" ref="II110:IW126" si="144" xml:space="preserve"> _xlfn.NORM.DIST($B110, C$10, ABS(C$14), TRUE) * _xlfn.NORM.DIST(($B110 - C$10)*C$18, 0, ABS(C$14), TRUE) * 2</f>
        <v>7.3148903372792451E-58</v>
      </c>
      <c r="IJ110" s="86">
        <f t="shared" si="144"/>
        <v>1.8242295066545592E-66</v>
      </c>
      <c r="IK110" s="86">
        <f t="shared" si="144"/>
        <v>3.9378079285933268E-69</v>
      </c>
      <c r="IL110" s="86">
        <f t="shared" si="144"/>
        <v>7.3671404934933864E-64</v>
      </c>
      <c r="IM110" s="86">
        <f t="shared" si="144"/>
        <v>2.4445822100181961E-55</v>
      </c>
      <c r="IN110" s="86">
        <f t="shared" si="144"/>
        <v>1.1904601190323341E-55</v>
      </c>
      <c r="IO110" s="86">
        <f t="shared" si="144"/>
        <v>2.7506697120239581E-63</v>
      </c>
      <c r="IP110" s="86">
        <f t="shared" si="144"/>
        <v>7.2904322800405572E-75</v>
      </c>
      <c r="IQ110" s="86">
        <f t="shared" si="144"/>
        <v>2.0352360868409652E-71</v>
      </c>
      <c r="IR110" s="86">
        <f t="shared" si="144"/>
        <v>2.934856914546487E-64</v>
      </c>
      <c r="IS110" s="86">
        <f t="shared" si="144"/>
        <v>3.5790833749496194E-62</v>
      </c>
      <c r="IT110" s="86">
        <f t="shared" si="144"/>
        <v>2.7515519818116037E-68</v>
      </c>
      <c r="IU110" s="86">
        <f t="shared" si="144"/>
        <v>1.991867367343962E-69</v>
      </c>
      <c r="IV110" s="86">
        <f t="shared" si="144"/>
        <v>3.7708168354257763E-33</v>
      </c>
      <c r="IW110" s="86">
        <f t="shared" si="144"/>
        <v>2.2385588994472851E-34</v>
      </c>
      <c r="IY110" s="86">
        <f t="shared" ref="IY110:JM126" si="145">GM110+HC110+HS110+II110</f>
        <v>0.39295336591082985</v>
      </c>
      <c r="IZ110" s="86">
        <f t="shared" si="145"/>
        <v>0.43763216545599687</v>
      </c>
      <c r="JA110" s="86">
        <f t="shared" si="145"/>
        <v>0.42384085655339881</v>
      </c>
      <c r="JB110" s="86">
        <f t="shared" si="145"/>
        <v>0.42062062137679496</v>
      </c>
      <c r="JC110" s="86">
        <f t="shared" si="145"/>
        <v>0.50346526157444849</v>
      </c>
      <c r="JD110" s="86">
        <f t="shared" si="145"/>
        <v>0.61242927689169879</v>
      </c>
      <c r="JE110" s="86">
        <f t="shared" si="145"/>
        <v>0.62768375835212586</v>
      </c>
      <c r="JF110" s="86">
        <f t="shared" si="145"/>
        <v>0.61341563523444431</v>
      </c>
      <c r="JG110" s="86">
        <f t="shared" si="145"/>
        <v>0.60288449979732273</v>
      </c>
      <c r="JH110" s="86">
        <f t="shared" si="145"/>
        <v>0.61393928924300833</v>
      </c>
      <c r="JI110" s="86">
        <f t="shared" si="145"/>
        <v>0.56191132936229149</v>
      </c>
      <c r="JJ110" s="86">
        <f t="shared" si="145"/>
        <v>0.41628999894408797</v>
      </c>
      <c r="JK110" s="86">
        <f t="shared" si="145"/>
        <v>0.46232073302238469</v>
      </c>
      <c r="JL110" s="86">
        <f t="shared" si="145"/>
        <v>0.44170206882427626</v>
      </c>
      <c r="JM110" s="86">
        <f t="shared" si="145"/>
        <v>0.44704980340934125</v>
      </c>
    </row>
    <row r="111" spans="2:273" x14ac:dyDescent="0.25">
      <c r="B111" s="2">
        <v>84</v>
      </c>
      <c r="C111" s="37">
        <v>146.119</v>
      </c>
      <c r="D111" s="37">
        <v>181.017</v>
      </c>
      <c r="E111" s="37">
        <v>183.233</v>
      </c>
      <c r="F111" s="37">
        <v>180.75399999999999</v>
      </c>
      <c r="G111" s="37">
        <v>182.17699999999999</v>
      </c>
      <c r="H111" s="37">
        <v>196.6</v>
      </c>
      <c r="I111" s="37">
        <v>197.5</v>
      </c>
      <c r="J111" s="37">
        <v>198.36699999999999</v>
      </c>
      <c r="K111" s="37">
        <v>203.35599999999999</v>
      </c>
      <c r="L111" s="37">
        <v>199.483</v>
      </c>
      <c r="M111" s="37">
        <v>199.95099999999999</v>
      </c>
      <c r="N111" s="37">
        <v>194.541</v>
      </c>
      <c r="O111" s="37">
        <v>193.441</v>
      </c>
      <c r="P111" s="37">
        <v>178.797</v>
      </c>
      <c r="Q111" s="37">
        <v>151.84399999999999</v>
      </c>
      <c r="S111" s="4">
        <f t="shared" si="132"/>
        <v>146.62393189362606</v>
      </c>
      <c r="T111" s="4">
        <f t="shared" si="132"/>
        <v>185.05329481620623</v>
      </c>
      <c r="U111" s="4">
        <f t="shared" si="132"/>
        <v>186.08365862606317</v>
      </c>
      <c r="V111" s="4">
        <f t="shared" si="132"/>
        <v>182.90039565585982</v>
      </c>
      <c r="W111" s="4">
        <f t="shared" si="132"/>
        <v>186.94253765659545</v>
      </c>
      <c r="X111" s="4">
        <f t="shared" si="132"/>
        <v>198.28350548784869</v>
      </c>
      <c r="Y111" s="4">
        <f t="shared" si="132"/>
        <v>200.10868930955868</v>
      </c>
      <c r="Z111" s="4">
        <f t="shared" si="132"/>
        <v>201.78193251916593</v>
      </c>
      <c r="AA111" s="4">
        <f t="shared" si="132"/>
        <v>205.99700062747414</v>
      </c>
      <c r="AB111" s="4">
        <f t="shared" si="132"/>
        <v>203.03530138552236</v>
      </c>
      <c r="AC111" s="4">
        <f t="shared" si="132"/>
        <v>200.10299910219018</v>
      </c>
      <c r="AD111" s="4">
        <f t="shared" si="132"/>
        <v>193.66989344259605</v>
      </c>
      <c r="AE111" s="4">
        <f t="shared" si="132"/>
        <v>195.13003931282739</v>
      </c>
      <c r="AF111" s="4">
        <f t="shared" si="132"/>
        <v>178.58177975582959</v>
      </c>
      <c r="AG111" s="4">
        <f t="shared" si="132"/>
        <v>154.30218055426198</v>
      </c>
      <c r="AI111" s="4">
        <f t="shared" si="133"/>
        <v>-0.50493189362606472</v>
      </c>
      <c r="AJ111" s="4">
        <f t="shared" si="133"/>
        <v>-4.0362948162062366</v>
      </c>
      <c r="AK111" s="4">
        <f t="shared" si="133"/>
        <v>-2.850658626063165</v>
      </c>
      <c r="AL111" s="4">
        <f t="shared" si="133"/>
        <v>-2.1463956558598341</v>
      </c>
      <c r="AM111" s="4">
        <f t="shared" si="133"/>
        <v>-4.7655376565954555</v>
      </c>
      <c r="AN111" s="4">
        <f t="shared" si="133"/>
        <v>-1.6835054878486915</v>
      </c>
      <c r="AO111" s="4">
        <f t="shared" si="133"/>
        <v>-2.6086893095586845</v>
      </c>
      <c r="AP111" s="4">
        <f t="shared" si="133"/>
        <v>-3.4149325191659443</v>
      </c>
      <c r="AQ111" s="4">
        <f t="shared" si="133"/>
        <v>-2.641000627474142</v>
      </c>
      <c r="AR111" s="4">
        <f t="shared" si="133"/>
        <v>-3.5523013855223553</v>
      </c>
      <c r="AS111" s="4">
        <f t="shared" si="133"/>
        <v>-0.15199910219018875</v>
      </c>
      <c r="AT111" s="4">
        <f t="shared" si="133"/>
        <v>0.87110655740394805</v>
      </c>
      <c r="AU111" s="4">
        <f t="shared" si="133"/>
        <v>-1.6890393128273899</v>
      </c>
      <c r="AV111" s="4">
        <f t="shared" si="133"/>
        <v>0.21522024417041052</v>
      </c>
      <c r="AW111" s="4">
        <f t="shared" si="133"/>
        <v>-2.4581805542619861</v>
      </c>
      <c r="AY111" s="2">
        <f t="shared" si="139"/>
        <v>65.975129433458051</v>
      </c>
      <c r="AZ111" s="2">
        <f t="shared" si="139"/>
        <v>68.907143206984045</v>
      </c>
      <c r="BA111" s="2">
        <f t="shared" si="139"/>
        <v>77.012135412906304</v>
      </c>
      <c r="BB111" s="2">
        <f t="shared" si="139"/>
        <v>76.540296795646825</v>
      </c>
      <c r="BC111" s="2">
        <f t="shared" si="139"/>
        <v>89.464533155355696</v>
      </c>
      <c r="BD111" s="2">
        <f t="shared" si="139"/>
        <v>83.351341103428027</v>
      </c>
      <c r="BE111" s="2">
        <f t="shared" si="139"/>
        <v>85.750643061191838</v>
      </c>
      <c r="BF111" s="2">
        <f t="shared" si="139"/>
        <v>89.765360211504216</v>
      </c>
      <c r="BG111" s="2">
        <f t="shared" si="139"/>
        <v>93.849263412057567</v>
      </c>
      <c r="BH111" s="2">
        <f t="shared" si="139"/>
        <v>90.668812261605211</v>
      </c>
      <c r="BI111" s="2">
        <f t="shared" si="139"/>
        <v>88.79847620030796</v>
      </c>
      <c r="BJ111" s="2">
        <f t="shared" si="139"/>
        <v>89.333538236775809</v>
      </c>
      <c r="BK111" s="2">
        <f t="shared" si="139"/>
        <v>88.51739833389685</v>
      </c>
      <c r="BL111" s="2">
        <f t="shared" si="139"/>
        <v>90.163352068467461</v>
      </c>
      <c r="BM111" s="2">
        <f t="shared" si="139"/>
        <v>89.747602732610673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95.784680018761719</v>
      </c>
      <c r="DL111" s="2">
        <f t="shared" si="134"/>
        <v>92.42688850174217</v>
      </c>
      <c r="DM111" s="2">
        <f t="shared" si="134"/>
        <v>100.02258117926694</v>
      </c>
      <c r="DN111" s="2">
        <f t="shared" si="134"/>
        <v>96.784455689706391</v>
      </c>
      <c r="DO111" s="2">
        <f t="shared" si="134"/>
        <v>101.33516596194501</v>
      </c>
      <c r="DP111" s="2">
        <f t="shared" si="134"/>
        <v>77.76070507399578</v>
      </c>
      <c r="DQ111" s="2">
        <f t="shared" si="134"/>
        <v>87.444474390243897</v>
      </c>
      <c r="DR111" s="2">
        <f t="shared" si="134"/>
        <v>96.166647226173552</v>
      </c>
      <c r="DS111" s="2">
        <f t="shared" si="134"/>
        <v>101.76313743297955</v>
      </c>
      <c r="DT111" s="2">
        <f t="shared" si="134"/>
        <v>93.617125435540089</v>
      </c>
      <c r="DU111" s="2">
        <f t="shared" si="134"/>
        <v>91.387030655391115</v>
      </c>
      <c r="DV111" s="2">
        <f t="shared" si="134"/>
        <v>100.46651813737407</v>
      </c>
      <c r="DW111" s="2">
        <f t="shared" si="134"/>
        <v>109.05219372822297</v>
      </c>
      <c r="DX111" s="2">
        <f t="shared" si="134"/>
        <v>108.42562015503877</v>
      </c>
      <c r="DY111" s="2">
        <f t="shared" si="134"/>
        <v>100.52125731707318</v>
      </c>
      <c r="EA111" s="2">
        <f t="shared" si="94"/>
        <v>65.467670251298443</v>
      </c>
      <c r="EB111" s="2">
        <f t="shared" si="94"/>
        <v>68.429391734196685</v>
      </c>
      <c r="EC111" s="2">
        <f t="shared" si="94"/>
        <v>76.507339453147438</v>
      </c>
      <c r="ED111" s="2">
        <f t="shared" si="94"/>
        <v>76.106692455228185</v>
      </c>
      <c r="EE111" s="2">
        <f t="shared" si="94"/>
        <v>89.179861828145846</v>
      </c>
      <c r="EF111" s="2">
        <f t="shared" si="94"/>
        <v>83.487007722660664</v>
      </c>
      <c r="EG111" s="2">
        <f t="shared" si="94"/>
        <v>85.70664971075027</v>
      </c>
      <c r="EH111" s="2">
        <f t="shared" si="94"/>
        <v>89.581537169159944</v>
      </c>
      <c r="EI111" s="2">
        <f t="shared" si="94"/>
        <v>93.617881573294397</v>
      </c>
      <c r="EJ111" s="2">
        <f t="shared" si="94"/>
        <v>90.590122827835884</v>
      </c>
      <c r="EK111" s="2">
        <f t="shared" si="94"/>
        <v>88.74000243362832</v>
      </c>
      <c r="EL111" s="2">
        <f t="shared" si="94"/>
        <v>89.086679002413533</v>
      </c>
      <c r="EM111" s="2">
        <f t="shared" si="135"/>
        <v>88.131345088303206</v>
      </c>
      <c r="EN111" s="2">
        <f t="shared" si="135"/>
        <v>89.780429593210556</v>
      </c>
      <c r="EO111" s="2">
        <f t="shared" si="135"/>
        <v>89.462059940977895</v>
      </c>
      <c r="EQ111" s="2">
        <f t="shared" si="136"/>
        <v>65.00430263128888</v>
      </c>
      <c r="ER111" s="2">
        <f t="shared" si="136"/>
        <v>68.468911418528052</v>
      </c>
      <c r="ES111" s="2">
        <f t="shared" si="136"/>
        <v>76.402145925909394</v>
      </c>
      <c r="ET111" s="2">
        <f t="shared" si="136"/>
        <v>76.244825150605578</v>
      </c>
      <c r="EU111" s="2">
        <f t="shared" si="136"/>
        <v>86.846467518922537</v>
      </c>
      <c r="EV111" s="2">
        <f t="shared" si="136"/>
        <v>83.242798763010768</v>
      </c>
      <c r="EW111" s="2">
        <f t="shared" si="136"/>
        <v>85.302263704059726</v>
      </c>
      <c r="EX111" s="2">
        <f t="shared" si="136"/>
        <v>88.292070657472536</v>
      </c>
      <c r="EY111" s="2">
        <f t="shared" si="136"/>
        <v>92.122282241274405</v>
      </c>
      <c r="EZ111" s="2">
        <f t="shared" si="136"/>
        <v>89.842810623646756</v>
      </c>
      <c r="FA111" s="2">
        <f t="shared" si="136"/>
        <v>88.448128766293635</v>
      </c>
      <c r="FB111" s="2">
        <f t="shared" si="136"/>
        <v>88.742598268931943</v>
      </c>
      <c r="FC111" s="2">
        <f t="shared" si="136"/>
        <v>88.179589493952335</v>
      </c>
      <c r="FD111" s="2">
        <f t="shared" si="136"/>
        <v>90.291745792690207</v>
      </c>
      <c r="FE111" s="2">
        <f t="shared" si="136"/>
        <v>90.299527000291604</v>
      </c>
      <c r="FG111" s="2">
        <f t="shared" si="137"/>
        <v>0.98324994023333823</v>
      </c>
      <c r="FH111" s="2">
        <f t="shared" si="137"/>
        <v>0.98009317586923528</v>
      </c>
      <c r="FI111" s="2">
        <f t="shared" si="137"/>
        <v>0.97852837152895566</v>
      </c>
      <c r="FJ111" s="2">
        <f t="shared" si="137"/>
        <v>0.97903699837833669</v>
      </c>
      <c r="FK111" s="2">
        <f t="shared" si="137"/>
        <v>0.97639264450008278</v>
      </c>
      <c r="FL111" s="2">
        <f t="shared" si="137"/>
        <v>0.9763530706796214</v>
      </c>
      <c r="FM111" s="2">
        <f t="shared" si="137"/>
        <v>0.97440577604777201</v>
      </c>
      <c r="FN111" s="2">
        <f t="shared" si="137"/>
        <v>0.97186116951691237</v>
      </c>
      <c r="FO111" s="2">
        <f t="shared" si="137"/>
        <v>0.97134919172064749</v>
      </c>
      <c r="FP111" s="2">
        <f t="shared" si="137"/>
        <v>0.97374675856672621</v>
      </c>
      <c r="FQ111" s="2">
        <f t="shared" si="137"/>
        <v>0.97780431795211564</v>
      </c>
      <c r="FR111" s="2">
        <f t="shared" si="137"/>
        <v>0.9782813647901113</v>
      </c>
      <c r="FS111" s="2">
        <f t="shared" si="137"/>
        <v>0.9815489299591007</v>
      </c>
      <c r="FT111" s="2">
        <f t="shared" si="137"/>
        <v>0.97947917530867246</v>
      </c>
      <c r="FU111" s="2">
        <f t="shared" si="137"/>
        <v>0.97422267625648518</v>
      </c>
      <c r="FW111" s="2">
        <f t="shared" si="141"/>
        <v>7.6082871707151107E-4</v>
      </c>
      <c r="FX111" s="2">
        <f t="shared" si="141"/>
        <v>9.4952826344051446E-4</v>
      </c>
      <c r="FY111" s="2">
        <f t="shared" si="141"/>
        <v>1.0891733947762051E-3</v>
      </c>
      <c r="FZ111" s="2">
        <f t="shared" si="141"/>
        <v>9.87139225259644E-4</v>
      </c>
      <c r="GA111" s="2">
        <f t="shared" si="141"/>
        <v>9.7851386596765682E-4</v>
      </c>
      <c r="GB111" s="2">
        <f t="shared" si="141"/>
        <v>1.0529721470065648E-3</v>
      </c>
      <c r="GC111" s="2">
        <f t="shared" si="141"/>
        <v>1.1991601763729778E-3</v>
      </c>
      <c r="GD111" s="2">
        <f t="shared" si="141"/>
        <v>1.1433048079522268E-3</v>
      </c>
      <c r="GE111" s="2">
        <f t="shared" si="141"/>
        <v>1.3281132295338476E-3</v>
      </c>
      <c r="GF111" s="2">
        <f t="shared" si="141"/>
        <v>1.0426653084436447E-3</v>
      </c>
      <c r="GG111" s="2">
        <f t="shared" si="141"/>
        <v>9.5531092242993442E-4</v>
      </c>
      <c r="GH111" s="2">
        <f t="shared" si="141"/>
        <v>8.5834668551327772E-4</v>
      </c>
      <c r="GI111" s="2">
        <f t="shared" si="141"/>
        <v>8.5402696718162659E-4</v>
      </c>
      <c r="GJ111" s="2">
        <f t="shared" si="141"/>
        <v>6.0195315844546683E-4</v>
      </c>
      <c r="GK111" s="2">
        <f t="shared" si="141"/>
        <v>5.567747657010823E-4</v>
      </c>
      <c r="GM111" s="86">
        <f t="shared" si="142"/>
        <v>3.0209746155982078E-4</v>
      </c>
      <c r="GN111" s="86">
        <f t="shared" si="142"/>
        <v>1.7178355016314505E-12</v>
      </c>
      <c r="GO111" s="86">
        <f t="shared" si="142"/>
        <v>9.550848190315558E-13</v>
      </c>
      <c r="GP111" s="86">
        <f t="shared" si="142"/>
        <v>2.5824493658253022E-11</v>
      </c>
      <c r="GQ111" s="86">
        <f t="shared" si="142"/>
        <v>9.3613496397188775E-10</v>
      </c>
      <c r="GR111" s="86">
        <f t="shared" si="142"/>
        <v>4.8381050541729614E-14</v>
      </c>
      <c r="GS111" s="86">
        <f t="shared" si="142"/>
        <v>2.5095666545629163E-12</v>
      </c>
      <c r="GT111" s="86">
        <f t="shared" si="142"/>
        <v>9.755368850552103E-9</v>
      </c>
      <c r="GU111" s="86">
        <f t="shared" si="142"/>
        <v>3.1699573880716585E-7</v>
      </c>
      <c r="GV111" s="86">
        <f t="shared" si="142"/>
        <v>1.436620453981944E-11</v>
      </c>
      <c r="GW111" s="86">
        <f t="shared" si="142"/>
        <v>8.4779398142791973E-18</v>
      </c>
      <c r="GX111" s="86">
        <f t="shared" si="142"/>
        <v>4.2379060494242155E-18</v>
      </c>
      <c r="GY111" s="86">
        <f t="shared" si="142"/>
        <v>1.1668663058630591E-26</v>
      </c>
      <c r="GZ111" s="86">
        <f t="shared" si="142"/>
        <v>7.669675598685401E-23</v>
      </c>
      <c r="HA111" s="86">
        <f t="shared" si="142"/>
        <v>4.1726290753097565E-22</v>
      </c>
      <c r="HC111" s="86">
        <f t="shared" si="73"/>
        <v>0.44329863848515738</v>
      </c>
      <c r="HD111" s="86">
        <f t="shared" si="73"/>
        <v>0.50877104419077779</v>
      </c>
      <c r="HE111" s="86">
        <f t="shared" si="73"/>
        <v>0.49828111602669256</v>
      </c>
      <c r="HF111" s="86">
        <f t="shared" si="73"/>
        <v>0.4893364095845868</v>
      </c>
      <c r="HG111" s="86">
        <f t="shared" si="73"/>
        <v>0.56133120312073548</v>
      </c>
      <c r="HH111" s="86">
        <f t="shared" si="73"/>
        <v>0.66618198782159022</v>
      </c>
      <c r="HI111" s="86">
        <f t="shared" si="138"/>
        <v>0.66195691719901506</v>
      </c>
      <c r="HJ111" s="86">
        <f t="shared" si="138"/>
        <v>0.64943217413136822</v>
      </c>
      <c r="HK111" s="86">
        <f t="shared" si="138"/>
        <v>0.64208410066381694</v>
      </c>
      <c r="HL111" s="86">
        <f t="shared" si="138"/>
        <v>0.67106059401996276</v>
      </c>
      <c r="HM111" s="86">
        <f t="shared" si="138"/>
        <v>0.64068209134493093</v>
      </c>
      <c r="HN111" s="86">
        <f t="shared" si="138"/>
        <v>0.49478291396177448</v>
      </c>
      <c r="HO111" s="86">
        <f t="shared" si="138"/>
        <v>0.544284201776701</v>
      </c>
      <c r="HP111" s="86">
        <f t="shared" si="138"/>
        <v>0.52257281747525353</v>
      </c>
      <c r="HQ111" s="86">
        <f t="shared" si="138"/>
        <v>0.53611653661778746</v>
      </c>
      <c r="HS111" s="86">
        <f t="shared" si="143"/>
        <v>2.3838946773459627E-11</v>
      </c>
      <c r="HT111" s="86">
        <f t="shared" si="143"/>
        <v>1.2093616149145355E-12</v>
      </c>
      <c r="HU111" s="86">
        <f t="shared" si="143"/>
        <v>4.1448028447116806E-13</v>
      </c>
      <c r="HV111" s="86">
        <f t="shared" si="143"/>
        <v>2.9234106974607372E-12</v>
      </c>
      <c r="HW111" s="86">
        <f t="shared" si="143"/>
        <v>1.5956006136067863E-10</v>
      </c>
      <c r="HX111" s="86">
        <f t="shared" si="143"/>
        <v>2.1009854767686139E-10</v>
      </c>
      <c r="HY111" s="86">
        <f t="shared" si="143"/>
        <v>1.4759034341072669E-11</v>
      </c>
      <c r="HZ111" s="86">
        <f t="shared" si="143"/>
        <v>5.0427828485456055E-13</v>
      </c>
      <c r="IA111" s="86">
        <f t="shared" si="143"/>
        <v>3.8698509774774708E-13</v>
      </c>
      <c r="IB111" s="86">
        <f t="shared" si="143"/>
        <v>4.6074894949009985E-12</v>
      </c>
      <c r="IC111" s="86">
        <f t="shared" si="143"/>
        <v>1.0136067309686991E-11</v>
      </c>
      <c r="ID111" s="86">
        <f t="shared" si="143"/>
        <v>3.9719953979751197E-13</v>
      </c>
      <c r="IE111" s="86">
        <f t="shared" si="143"/>
        <v>3.8708796454341652E-13</v>
      </c>
      <c r="IF111" s="86">
        <f t="shared" si="143"/>
        <v>3.2237438113179292E-9</v>
      </c>
      <c r="IG111" s="86">
        <f t="shared" si="143"/>
        <v>2.0441153688750111E-8</v>
      </c>
      <c r="II111" s="86">
        <f t="shared" si="144"/>
        <v>1.883268413900146E-56</v>
      </c>
      <c r="IJ111" s="86">
        <f t="shared" si="144"/>
        <v>8.6769180440791057E-65</v>
      </c>
      <c r="IK111" s="86">
        <f t="shared" si="144"/>
        <v>2.3766773935931883E-67</v>
      </c>
      <c r="IL111" s="86">
        <f t="shared" si="144"/>
        <v>3.0622255044046303E-62</v>
      </c>
      <c r="IM111" s="86">
        <f t="shared" si="144"/>
        <v>6.0764378550528881E-54</v>
      </c>
      <c r="IN111" s="86">
        <f t="shared" si="144"/>
        <v>3.1189294325849673E-54</v>
      </c>
      <c r="IO111" s="86">
        <f t="shared" si="144"/>
        <v>1.2269105950412E-61</v>
      </c>
      <c r="IP111" s="86">
        <f t="shared" si="144"/>
        <v>6.4313832456444862E-73</v>
      </c>
      <c r="IQ111" s="86">
        <f t="shared" si="144"/>
        <v>1.5985837909235861E-69</v>
      </c>
      <c r="IR111" s="86">
        <f t="shared" si="144"/>
        <v>1.286660819922377E-62</v>
      </c>
      <c r="IS111" s="86">
        <f t="shared" si="144"/>
        <v>1.3224026967362274E-60</v>
      </c>
      <c r="IT111" s="86">
        <f t="shared" si="144"/>
        <v>1.3796828740986602E-66</v>
      </c>
      <c r="IU111" s="86">
        <f t="shared" si="144"/>
        <v>1.0649720953556227E-67</v>
      </c>
      <c r="IV111" s="86">
        <f t="shared" si="144"/>
        <v>2.206438588797418E-32</v>
      </c>
      <c r="IW111" s="86">
        <f t="shared" si="144"/>
        <v>1.3765303213066882E-33</v>
      </c>
      <c r="IY111" s="86">
        <f t="shared" si="145"/>
        <v>0.44360073597055616</v>
      </c>
      <c r="IZ111" s="86">
        <f t="shared" si="145"/>
        <v>0.508771044193705</v>
      </c>
      <c r="JA111" s="86">
        <f t="shared" si="145"/>
        <v>0.49828111602806213</v>
      </c>
      <c r="JB111" s="86">
        <f t="shared" si="145"/>
        <v>0.48933640961333469</v>
      </c>
      <c r="JC111" s="86">
        <f t="shared" si="145"/>
        <v>0.56133120421643046</v>
      </c>
      <c r="JD111" s="86">
        <f t="shared" si="145"/>
        <v>0.66618198803173712</v>
      </c>
      <c r="JE111" s="86">
        <f t="shared" si="145"/>
        <v>0.66195691721628369</v>
      </c>
      <c r="JF111" s="86">
        <f t="shared" si="145"/>
        <v>0.64943218388724133</v>
      </c>
      <c r="JG111" s="86">
        <f t="shared" si="145"/>
        <v>0.64208441765994273</v>
      </c>
      <c r="JH111" s="86">
        <f t="shared" si="145"/>
        <v>0.67106059403893648</v>
      </c>
      <c r="JI111" s="86">
        <f t="shared" si="145"/>
        <v>0.64068209135506704</v>
      </c>
      <c r="JJ111" s="86">
        <f t="shared" si="145"/>
        <v>0.49478291396217167</v>
      </c>
      <c r="JK111" s="86">
        <f t="shared" si="145"/>
        <v>0.54428420177708814</v>
      </c>
      <c r="JL111" s="86">
        <f t="shared" si="145"/>
        <v>0.52257282069899735</v>
      </c>
      <c r="JM111" s="86">
        <f t="shared" si="145"/>
        <v>0.53611655705894112</v>
      </c>
    </row>
    <row r="112" spans="2:273" x14ac:dyDescent="0.25">
      <c r="B112" s="2">
        <v>85</v>
      </c>
      <c r="C112" s="37">
        <v>145.358</v>
      </c>
      <c r="D112" s="37">
        <v>181.61699999999999</v>
      </c>
      <c r="E112" s="37">
        <v>185.9</v>
      </c>
      <c r="F112" s="37">
        <v>181.44300000000001</v>
      </c>
      <c r="G112" s="37">
        <v>181.69399999999999</v>
      </c>
      <c r="H112" s="37">
        <v>188.13300000000001</v>
      </c>
      <c r="I112" s="37">
        <v>185.37899999999999</v>
      </c>
      <c r="J112" s="37">
        <v>186.21700000000001</v>
      </c>
      <c r="K112" s="37">
        <v>191.23699999999999</v>
      </c>
      <c r="L112" s="37">
        <v>191.43299999999999</v>
      </c>
      <c r="M112" s="37">
        <v>197.131</v>
      </c>
      <c r="N112" s="37">
        <v>198.541</v>
      </c>
      <c r="O112" s="37">
        <v>194.52500000000001</v>
      </c>
      <c r="P112" s="37">
        <v>179.73400000000001</v>
      </c>
      <c r="Q112" s="37">
        <v>152.875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148.44418303973288</v>
      </c>
      <c r="T112" s="4">
        <f t="shared" si="146"/>
        <v>188.83380725374892</v>
      </c>
      <c r="U112" s="4">
        <f t="shared" si="146"/>
        <v>190.44132152085379</v>
      </c>
      <c r="V112" s="4">
        <f t="shared" si="146"/>
        <v>187.01540615443324</v>
      </c>
      <c r="W112" s="4">
        <f t="shared" si="146"/>
        <v>185.90605527853606</v>
      </c>
      <c r="X112" s="4">
        <f t="shared" si="146"/>
        <v>190.33236970916423</v>
      </c>
      <c r="Y112" s="4">
        <f t="shared" si="146"/>
        <v>185.35308661669714</v>
      </c>
      <c r="Z112" s="4">
        <f t="shared" si="146"/>
        <v>186.0547273637282</v>
      </c>
      <c r="AA112" s="4">
        <f t="shared" si="146"/>
        <v>191.59965222576531</v>
      </c>
      <c r="AB112" s="4">
        <f t="shared" si="146"/>
        <v>193.4616277756792</v>
      </c>
      <c r="AC112" s="4">
        <f t="shared" si="146"/>
        <v>199.52440122212494</v>
      </c>
      <c r="AD112" s="4">
        <f t="shared" si="146"/>
        <v>201.14285259243263</v>
      </c>
      <c r="AE112" s="4">
        <f t="shared" si="146"/>
        <v>200.51126379708333</v>
      </c>
      <c r="AF112" s="4">
        <f t="shared" si="146"/>
        <v>183.84139872598294</v>
      </c>
      <c r="AG112" s="4">
        <f t="shared" si="146"/>
        <v>155.92896899391744</v>
      </c>
      <c r="AI112" s="4">
        <f t="shared" ref="AI112:AW128" si="147">IF(OR($B112 &lt; C$230, $B112 &gt; C$233), 0, C112-S112)</f>
        <v>-3.0861830397328731</v>
      </c>
      <c r="AJ112" s="4">
        <f t="shared" si="147"/>
        <v>-7.2168072537489252</v>
      </c>
      <c r="AK112" s="4">
        <f t="shared" si="147"/>
        <v>-4.5413215208537849</v>
      </c>
      <c r="AL112" s="4">
        <f t="shared" si="147"/>
        <v>-5.5724061544332244</v>
      </c>
      <c r="AM112" s="4">
        <f t="shared" si="147"/>
        <v>-4.2120552785360701</v>
      </c>
      <c r="AN112" s="4">
        <f t="shared" si="147"/>
        <v>-2.1993697091642161</v>
      </c>
      <c r="AO112" s="4">
        <f t="shared" si="147"/>
        <v>2.5913383302849979E-2</v>
      </c>
      <c r="AP112" s="4">
        <f t="shared" si="147"/>
        <v>0.16227263627180832</v>
      </c>
      <c r="AQ112" s="4">
        <f t="shared" si="147"/>
        <v>-0.36265222576531642</v>
      </c>
      <c r="AR112" s="4">
        <f t="shared" si="147"/>
        <v>-2.0286277756792117</v>
      </c>
      <c r="AS112" s="4">
        <f t="shared" si="147"/>
        <v>-2.3934012221249361</v>
      </c>
      <c r="AT112" s="4">
        <f t="shared" si="147"/>
        <v>-2.6018525924326354</v>
      </c>
      <c r="AU112" s="4">
        <f t="shared" si="147"/>
        <v>-5.9862637970833248</v>
      </c>
      <c r="AV112" s="4">
        <f t="shared" si="147"/>
        <v>-4.1073987259829323</v>
      </c>
      <c r="AW112" s="4">
        <f t="shared" si="147"/>
        <v>-3.0539689939174366</v>
      </c>
      <c r="AY112" s="2">
        <f t="shared" si="139"/>
        <v>65.808841934361013</v>
      </c>
      <c r="AZ112" s="2">
        <f t="shared" si="139"/>
        <v>68.751320102849618</v>
      </c>
      <c r="BA112" s="2">
        <f t="shared" si="139"/>
        <v>76.836897722102094</v>
      </c>
      <c r="BB112" s="2">
        <f t="shared" si="139"/>
        <v>76.417172031746205</v>
      </c>
      <c r="BC112" s="2">
        <f t="shared" si="139"/>
        <v>89.232197146283454</v>
      </c>
      <c r="BD112" s="2">
        <f t="shared" si="139"/>
        <v>83.253501889109373</v>
      </c>
      <c r="BE112" s="2">
        <f t="shared" si="139"/>
        <v>85.628326318072467</v>
      </c>
      <c r="BF112" s="2">
        <f t="shared" si="139"/>
        <v>89.580243622891643</v>
      </c>
      <c r="BG112" s="2">
        <f t="shared" si="139"/>
        <v>93.62910839183381</v>
      </c>
      <c r="BH112" s="2">
        <f t="shared" si="139"/>
        <v>90.513697859357421</v>
      </c>
      <c r="BI112" s="2">
        <f t="shared" si="139"/>
        <v>88.677410664287606</v>
      </c>
      <c r="BJ112" s="2">
        <f t="shared" si="139"/>
        <v>89.196478688428215</v>
      </c>
      <c r="BK112" s="2">
        <f t="shared" si="139"/>
        <v>88.391487549738798</v>
      </c>
      <c r="BL112" s="2">
        <f t="shared" si="139"/>
        <v>90.055766881563926</v>
      </c>
      <c r="BM112" s="2">
        <f t="shared" si="139"/>
        <v>89.646488780695677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96.11220412757973</v>
      </c>
      <c r="DL112" s="2">
        <f t="shared" si="148"/>
        <v>92.661697735191638</v>
      </c>
      <c r="DM112" s="2">
        <f t="shared" si="148"/>
        <v>100.27323112659698</v>
      </c>
      <c r="DN112" s="2">
        <f t="shared" si="148"/>
        <v>96.98592218350754</v>
      </c>
      <c r="DO112" s="2">
        <f t="shared" si="148"/>
        <v>101.51455360918149</v>
      </c>
      <c r="DP112" s="2">
        <f t="shared" si="148"/>
        <v>77.471069163394759</v>
      </c>
      <c r="DQ112" s="2">
        <f t="shared" si="148"/>
        <v>87.322558536585348</v>
      </c>
      <c r="DR112" s="2">
        <f t="shared" si="148"/>
        <v>96.105657840026268</v>
      </c>
      <c r="DS112" s="2">
        <f t="shared" si="148"/>
        <v>101.71917780938834</v>
      </c>
      <c r="DT112" s="2">
        <f t="shared" si="148"/>
        <v>93.482160452961693</v>
      </c>
      <c r="DU112" s="2">
        <f t="shared" si="148"/>
        <v>91.259550890969479</v>
      </c>
      <c r="DV112" s="2">
        <f t="shared" si="148"/>
        <v>100.50698373983739</v>
      </c>
      <c r="DW112" s="2">
        <f t="shared" si="148"/>
        <v>109.232531358885</v>
      </c>
      <c r="DX112" s="2">
        <f t="shared" si="148"/>
        <v>108.60838095238097</v>
      </c>
      <c r="DY112" s="2">
        <f t="shared" si="148"/>
        <v>100.63855000000001</v>
      </c>
      <c r="EA112" s="2">
        <f t="shared" si="94"/>
        <v>65.338418001548092</v>
      </c>
      <c r="EB112" s="2">
        <f t="shared" si="94"/>
        <v>68.308365840000519</v>
      </c>
      <c r="EC112" s="2">
        <f t="shared" si="94"/>
        <v>76.368014588983726</v>
      </c>
      <c r="ED112" s="2">
        <f t="shared" si="94"/>
        <v>76.015362541883292</v>
      </c>
      <c r="EE112" s="2">
        <f t="shared" si="94"/>
        <v>88.963836197569023</v>
      </c>
      <c r="EF112" s="2">
        <f t="shared" si="94"/>
        <v>83.381506426155596</v>
      </c>
      <c r="EG112" s="2">
        <f t="shared" si="94"/>
        <v>85.58826367100319</v>
      </c>
      <c r="EH112" s="2">
        <f t="shared" si="94"/>
        <v>89.409534308729235</v>
      </c>
      <c r="EI112" s="2">
        <f t="shared" si="94"/>
        <v>93.413633334765436</v>
      </c>
      <c r="EJ112" s="2">
        <f t="shared" si="94"/>
        <v>90.441551045856798</v>
      </c>
      <c r="EK112" s="2">
        <f t="shared" si="94"/>
        <v>88.624255309734508</v>
      </c>
      <c r="EL112" s="2">
        <f t="shared" si="94"/>
        <v>88.96779129123091</v>
      </c>
      <c r="EM112" s="2">
        <f t="shared" si="135"/>
        <v>88.034147075801854</v>
      </c>
      <c r="EN112" s="2">
        <f t="shared" si="135"/>
        <v>89.700947949223433</v>
      </c>
      <c r="EO112" s="2">
        <f t="shared" si="135"/>
        <v>89.380746522124326</v>
      </c>
      <c r="EQ112" s="2">
        <f t="shared" ref="EQ112:FE128" si="149">CU$228*$B112+CU$229</f>
        <v>64.885792348732451</v>
      </c>
      <c r="ER112" s="2">
        <f t="shared" si="149"/>
        <v>68.344759115188097</v>
      </c>
      <c r="ES112" s="2">
        <f t="shared" si="149"/>
        <v>76.264631121184379</v>
      </c>
      <c r="ET112" s="2">
        <f t="shared" si="149"/>
        <v>76.147756059206714</v>
      </c>
      <c r="EU112" s="2">
        <f t="shared" si="149"/>
        <v>86.707608123588614</v>
      </c>
      <c r="EV112" s="2">
        <f t="shared" si="149"/>
        <v>83.145230983006826</v>
      </c>
      <c r="EW112" s="2">
        <f t="shared" si="149"/>
        <v>85.19958229920077</v>
      </c>
      <c r="EX112" s="2">
        <f t="shared" si="149"/>
        <v>88.165564450428462</v>
      </c>
      <c r="EY112" s="2">
        <f t="shared" si="149"/>
        <v>91.9741030677542</v>
      </c>
      <c r="EZ112" s="2">
        <f t="shared" si="149"/>
        <v>89.720914660291825</v>
      </c>
      <c r="FA112" s="2">
        <f t="shared" si="149"/>
        <v>88.343042723374282</v>
      </c>
      <c r="FB112" s="2">
        <f t="shared" si="149"/>
        <v>88.633825207949528</v>
      </c>
      <c r="FC112" s="2">
        <f t="shared" si="149"/>
        <v>88.080052809101161</v>
      </c>
      <c r="FD112" s="2">
        <f t="shared" si="149"/>
        <v>90.189113018924971</v>
      </c>
      <c r="FE112" s="2">
        <f t="shared" si="149"/>
        <v>90.164860455687403</v>
      </c>
      <c r="FG112" s="2">
        <f t="shared" ref="FG112:FU128" si="150">POWER(10,($B112-C$231)/C$229)/(1+POWER(10,($B112-C$231)/C$229))</f>
        <v>0.98470121622283924</v>
      </c>
      <c r="FH112" s="2">
        <f t="shared" si="150"/>
        <v>0.98181290437631585</v>
      </c>
      <c r="FI112" s="2">
        <f t="shared" si="150"/>
        <v>0.98038057569490689</v>
      </c>
      <c r="FJ112" s="2">
        <f t="shared" si="150"/>
        <v>0.98084618576121385</v>
      </c>
      <c r="FK112" s="2">
        <f t="shared" si="150"/>
        <v>0.97842502053384273</v>
      </c>
      <c r="FL112" s="2">
        <f t="shared" si="150"/>
        <v>0.97838877824673287</v>
      </c>
      <c r="FM112" s="2">
        <f t="shared" si="150"/>
        <v>0.97660510469228567</v>
      </c>
      <c r="FN112" s="2">
        <f t="shared" si="150"/>
        <v>0.97427338475527403</v>
      </c>
      <c r="FO112" s="2">
        <f t="shared" si="150"/>
        <v>0.9738041134958898</v>
      </c>
      <c r="FP112" s="2">
        <f t="shared" si="150"/>
        <v>0.97600132228283132</v>
      </c>
      <c r="FQ112" s="2">
        <f t="shared" si="150"/>
        <v>0.97971768644419754</v>
      </c>
      <c r="FR112" s="2">
        <f t="shared" si="150"/>
        <v>0.98015444432671617</v>
      </c>
      <c r="FS112" s="2">
        <f t="shared" si="150"/>
        <v>0.9831450602285996</v>
      </c>
      <c r="FT112" s="2">
        <f t="shared" si="150"/>
        <v>0.9812509319415792</v>
      </c>
      <c r="FU112" s="2">
        <f t="shared" si="150"/>
        <v>0.97643735831778122</v>
      </c>
      <c r="FW112" s="2">
        <f t="shared" si="141"/>
        <v>8.3417086830543999E-4</v>
      </c>
      <c r="FX112" s="2">
        <f t="shared" si="141"/>
        <v>1.0410416689332071E-3</v>
      </c>
      <c r="FY112" s="2">
        <f t="shared" si="141"/>
        <v>1.1941293983016047E-3</v>
      </c>
      <c r="FZ112" s="2">
        <f t="shared" si="141"/>
        <v>1.0822735641217748E-3</v>
      </c>
      <c r="GA112" s="2">
        <f t="shared" si="141"/>
        <v>1.072817839018128E-3</v>
      </c>
      <c r="GB112" s="2">
        <f t="shared" si="141"/>
        <v>1.1544437217248476E-3</v>
      </c>
      <c r="GC112" s="2">
        <f t="shared" si="141"/>
        <v>1.3147008856354938E-3</v>
      </c>
      <c r="GD112" s="2">
        <f t="shared" si="141"/>
        <v>1.2534705306700327E-3</v>
      </c>
      <c r="GE112" s="2">
        <f t="shared" si="141"/>
        <v>1.4560606273663784E-3</v>
      </c>
      <c r="GF112" s="2">
        <f t="shared" si="141"/>
        <v>1.1431447825419572E-3</v>
      </c>
      <c r="GG112" s="2">
        <f t="shared" si="141"/>
        <v>1.0473810633522592E-3</v>
      </c>
      <c r="GH112" s="2">
        <f t="shared" si="141"/>
        <v>9.4108049288409471E-4</v>
      </c>
      <c r="GI112" s="2">
        <f t="shared" si="141"/>
        <v>9.3634479832084214E-4</v>
      </c>
      <c r="GJ112" s="2">
        <f t="shared" si="141"/>
        <v>6.5999018417080876E-4</v>
      </c>
      <c r="GK112" s="2">
        <f t="shared" si="141"/>
        <v>6.1045859897829549E-4</v>
      </c>
      <c r="GM112" s="86">
        <f t="shared" si="142"/>
        <v>1.405039504891967E-4</v>
      </c>
      <c r="GN112" s="86">
        <f t="shared" si="142"/>
        <v>1.1917221862406476E-13</v>
      </c>
      <c r="GO112" s="86">
        <f t="shared" si="142"/>
        <v>6.1604447003875603E-14</v>
      </c>
      <c r="GP112" s="86">
        <f t="shared" si="142"/>
        <v>2.3039637293171997E-12</v>
      </c>
      <c r="GQ112" s="86">
        <f t="shared" si="142"/>
        <v>1.3441281590151681E-10</v>
      </c>
      <c r="GR112" s="86">
        <f t="shared" si="142"/>
        <v>2.7011136359799048E-15</v>
      </c>
      <c r="GS112" s="86">
        <f t="shared" si="142"/>
        <v>2.0945458827784589E-13</v>
      </c>
      <c r="GT112" s="86">
        <f t="shared" si="142"/>
        <v>1.8147886792912212E-9</v>
      </c>
      <c r="GU112" s="86">
        <f t="shared" si="142"/>
        <v>8.3349510234402562E-8</v>
      </c>
      <c r="GV112" s="86">
        <f t="shared" si="142"/>
        <v>1.386567994120477E-12</v>
      </c>
      <c r="GW112" s="86">
        <f t="shared" si="142"/>
        <v>1.8993692948427945E-19</v>
      </c>
      <c r="GX112" s="86">
        <f t="shared" si="142"/>
        <v>6.8181242823105871E-20</v>
      </c>
      <c r="GY112" s="86">
        <f t="shared" si="142"/>
        <v>2.8786763536226038E-29</v>
      </c>
      <c r="GZ112" s="86">
        <f t="shared" si="142"/>
        <v>4.6367211811854928E-25</v>
      </c>
      <c r="HA112" s="86">
        <f t="shared" si="142"/>
        <v>4.0303607076330406E-24</v>
      </c>
      <c r="HC112" s="86">
        <f t="shared" si="73"/>
        <v>0.48843330211132696</v>
      </c>
      <c r="HD112" s="86">
        <f t="shared" si="73"/>
        <v>0.57121352532470826</v>
      </c>
      <c r="HE112" s="86">
        <f t="shared" si="73"/>
        <v>0.5651341566597925</v>
      </c>
      <c r="HF112" s="86">
        <f t="shared" si="73"/>
        <v>0.55130486957774938</v>
      </c>
      <c r="HG112" s="86">
        <f t="shared" si="73"/>
        <v>0.60232003631450026</v>
      </c>
      <c r="HH112" s="86">
        <f t="shared" si="73"/>
        <v>0.6760677306186702</v>
      </c>
      <c r="HI112" s="86">
        <f t="shared" si="138"/>
        <v>0.63529961251320832</v>
      </c>
      <c r="HJ112" s="86">
        <f t="shared" si="138"/>
        <v>0.62049873482352502</v>
      </c>
      <c r="HK112" s="86">
        <f t="shared" si="138"/>
        <v>0.62167757854743322</v>
      </c>
      <c r="HL112" s="86">
        <f t="shared" si="138"/>
        <v>0.67443655663355428</v>
      </c>
      <c r="HM112" s="86">
        <f t="shared" si="138"/>
        <v>0.69542795802364132</v>
      </c>
      <c r="HN112" s="86">
        <f t="shared" si="138"/>
        <v>0.57558180165876438</v>
      </c>
      <c r="HO112" s="86">
        <f t="shared" si="138"/>
        <v>0.62270269379502075</v>
      </c>
      <c r="HP112" s="86">
        <f t="shared" si="138"/>
        <v>0.60240942649597251</v>
      </c>
      <c r="HQ112" s="86">
        <f t="shared" si="138"/>
        <v>0.60916554207949136</v>
      </c>
      <c r="HS112" s="86">
        <f t="shared" si="143"/>
        <v>6.133618834343827E-11</v>
      </c>
      <c r="HT112" s="86">
        <f t="shared" si="143"/>
        <v>3.6704899599078704E-12</v>
      </c>
      <c r="HU112" s="86">
        <f t="shared" si="143"/>
        <v>1.346328129500088E-12</v>
      </c>
      <c r="HV112" s="86">
        <f t="shared" si="143"/>
        <v>8.5689745152139971E-12</v>
      </c>
      <c r="HW112" s="86">
        <f t="shared" si="143"/>
        <v>3.9922684680148143E-10</v>
      </c>
      <c r="HX112" s="86">
        <f t="shared" si="143"/>
        <v>5.2901919312712664E-10</v>
      </c>
      <c r="HY112" s="86">
        <f t="shared" si="143"/>
        <v>4.2826727922352123E-11</v>
      </c>
      <c r="HZ112" s="86">
        <f t="shared" si="143"/>
        <v>1.7267774111120204E-12</v>
      </c>
      <c r="IA112" s="86">
        <f t="shared" si="143"/>
        <v>1.3296801460769478E-12</v>
      </c>
      <c r="IB112" s="86">
        <f t="shared" si="143"/>
        <v>1.3533740869844467E-11</v>
      </c>
      <c r="IC112" s="86">
        <f t="shared" si="143"/>
        <v>2.8390430784982017E-11</v>
      </c>
      <c r="ID112" s="86">
        <f t="shared" si="143"/>
        <v>1.2333274415623568E-12</v>
      </c>
      <c r="IE112" s="86">
        <f t="shared" si="143"/>
        <v>1.2131832525084197E-12</v>
      </c>
      <c r="IF112" s="86">
        <f t="shared" si="143"/>
        <v>6.6665058025893316E-9</v>
      </c>
      <c r="IG112" s="86">
        <f t="shared" si="143"/>
        <v>3.8709270543103179E-8</v>
      </c>
      <c r="II112" s="86">
        <f t="shared" si="144"/>
        <v>4.6534646431465448E-55</v>
      </c>
      <c r="IJ112" s="86">
        <f t="shared" si="144"/>
        <v>3.924155292561171E-63</v>
      </c>
      <c r="IK112" s="86">
        <f t="shared" si="144"/>
        <v>1.3581835128850781E-65</v>
      </c>
      <c r="IL112" s="86">
        <f t="shared" si="144"/>
        <v>1.2120559688410986E-60</v>
      </c>
      <c r="IM112" s="86">
        <f t="shared" si="144"/>
        <v>1.4481573334259881E-52</v>
      </c>
      <c r="IN112" s="86">
        <f t="shared" si="144"/>
        <v>7.8256571438824777E-53</v>
      </c>
      <c r="IO112" s="86">
        <f t="shared" si="144"/>
        <v>5.1988949754911081E-60</v>
      </c>
      <c r="IP112" s="86">
        <f t="shared" si="144"/>
        <v>5.3423683115892691E-71</v>
      </c>
      <c r="IQ112" s="86">
        <f t="shared" si="144"/>
        <v>1.1826242063371208E-67</v>
      </c>
      <c r="IR112" s="86">
        <f t="shared" si="144"/>
        <v>5.3655333581781702E-61</v>
      </c>
      <c r="IS112" s="86">
        <f t="shared" si="144"/>
        <v>4.6609547222083981E-59</v>
      </c>
      <c r="IT112" s="86">
        <f t="shared" si="144"/>
        <v>6.5779099930144891E-65</v>
      </c>
      <c r="IU112" s="86">
        <f t="shared" si="144"/>
        <v>5.409754340029406E-66</v>
      </c>
      <c r="IV112" s="86">
        <f t="shared" si="144"/>
        <v>1.263589650697836E-31</v>
      </c>
      <c r="IW112" s="86">
        <f t="shared" si="144"/>
        <v>8.2811940813264971E-33</v>
      </c>
      <c r="IY112" s="86">
        <f t="shared" si="145"/>
        <v>0.48857380612315238</v>
      </c>
      <c r="IZ112" s="86">
        <f t="shared" si="145"/>
        <v>0.5712135253284979</v>
      </c>
      <c r="JA112" s="86">
        <f t="shared" si="145"/>
        <v>0.56513415666120048</v>
      </c>
      <c r="JB112" s="86">
        <f t="shared" si="145"/>
        <v>0.55130486958862224</v>
      </c>
      <c r="JC112" s="86">
        <f t="shared" si="145"/>
        <v>0.60232003684813995</v>
      </c>
      <c r="JD112" s="86">
        <f t="shared" si="145"/>
        <v>0.67606773114769203</v>
      </c>
      <c r="JE112" s="86">
        <f t="shared" si="145"/>
        <v>0.63529961255624456</v>
      </c>
      <c r="JF112" s="86">
        <f t="shared" si="145"/>
        <v>0.6204987366400404</v>
      </c>
      <c r="JG112" s="86">
        <f t="shared" si="145"/>
        <v>0.62167766189827312</v>
      </c>
      <c r="JH112" s="86">
        <f t="shared" si="145"/>
        <v>0.67443655664847457</v>
      </c>
      <c r="JI112" s="86">
        <f t="shared" si="145"/>
        <v>0.69542795805203172</v>
      </c>
      <c r="JJ112" s="86">
        <f t="shared" si="145"/>
        <v>0.57558180165999773</v>
      </c>
      <c r="JK112" s="86">
        <f t="shared" si="145"/>
        <v>0.62270269379623389</v>
      </c>
      <c r="JL112" s="86">
        <f t="shared" si="145"/>
        <v>0.6024094331624783</v>
      </c>
      <c r="JM112" s="86">
        <f t="shared" si="145"/>
        <v>0.60916558078876193</v>
      </c>
    </row>
    <row r="113" spans="2:273" x14ac:dyDescent="0.25">
      <c r="B113" s="2">
        <v>86</v>
      </c>
      <c r="C113" s="37">
        <v>146.01499999999999</v>
      </c>
      <c r="D113" s="37">
        <v>180.06700000000001</v>
      </c>
      <c r="E113" s="37">
        <v>184</v>
      </c>
      <c r="F113" s="37">
        <v>180.91800000000001</v>
      </c>
      <c r="G113" s="37">
        <v>177.565</v>
      </c>
      <c r="H113" s="37">
        <v>171.86699999999999</v>
      </c>
      <c r="I113" s="37">
        <v>165.31</v>
      </c>
      <c r="J113" s="37">
        <v>165.78299999999999</v>
      </c>
      <c r="K113" s="37">
        <v>171.93199999999999</v>
      </c>
      <c r="L113" s="37">
        <v>174.65</v>
      </c>
      <c r="M113" s="37">
        <v>186.65600000000001</v>
      </c>
      <c r="N113" s="37">
        <v>198.262</v>
      </c>
      <c r="O113" s="37">
        <v>193.18600000000001</v>
      </c>
      <c r="P113" s="37">
        <v>178.96899999999999</v>
      </c>
      <c r="Q113" s="37">
        <v>150.09399999999999</v>
      </c>
      <c r="S113" s="4">
        <f t="shared" si="146"/>
        <v>147.66018252667732</v>
      </c>
      <c r="T113" s="4">
        <f t="shared" si="146"/>
        <v>186.3494310913743</v>
      </c>
      <c r="U113" s="4">
        <f t="shared" si="146"/>
        <v>188.59696880498808</v>
      </c>
      <c r="V113" s="4">
        <f t="shared" si="146"/>
        <v>185.97719669420732</v>
      </c>
      <c r="W113" s="4">
        <f t="shared" si="146"/>
        <v>179.85243057503706</v>
      </c>
      <c r="X113" s="4">
        <f t="shared" si="146"/>
        <v>172.67949196644315</v>
      </c>
      <c r="Y113" s="4">
        <f t="shared" si="146"/>
        <v>161.55013254813164</v>
      </c>
      <c r="Z113" s="4">
        <f t="shared" si="146"/>
        <v>161.30594143929022</v>
      </c>
      <c r="AA113" s="4">
        <f t="shared" si="146"/>
        <v>168.29573751750829</v>
      </c>
      <c r="AB113" s="4">
        <f t="shared" si="146"/>
        <v>172.86329946658046</v>
      </c>
      <c r="AC113" s="4">
        <f t="shared" si="146"/>
        <v>188.60635434113854</v>
      </c>
      <c r="AD113" s="4">
        <f t="shared" si="146"/>
        <v>204.31026149568524</v>
      </c>
      <c r="AE113" s="4">
        <f t="shared" si="146"/>
        <v>199.57599913003327</v>
      </c>
      <c r="AF113" s="4">
        <f t="shared" si="146"/>
        <v>184.47300150784264</v>
      </c>
      <c r="AG113" s="4">
        <f t="shared" si="146"/>
        <v>151.61109418433779</v>
      </c>
      <c r="AI113" s="4">
        <f t="shared" si="147"/>
        <v>-1.6451825266773312</v>
      </c>
      <c r="AJ113" s="4">
        <f t="shared" si="147"/>
        <v>-6.282431091374292</v>
      </c>
      <c r="AK113" s="4">
        <f t="shared" si="147"/>
        <v>-4.5969688049880801</v>
      </c>
      <c r="AL113" s="4">
        <f t="shared" si="147"/>
        <v>-5.0591966942073157</v>
      </c>
      <c r="AM113" s="4">
        <f t="shared" si="147"/>
        <v>-2.2874305750370638</v>
      </c>
      <c r="AN113" s="4">
        <f t="shared" si="147"/>
        <v>-0.81249196644316157</v>
      </c>
      <c r="AO113" s="4">
        <f t="shared" si="147"/>
        <v>3.7598674518683595</v>
      </c>
      <c r="AP113" s="4">
        <f t="shared" si="147"/>
        <v>4.4770585607097644</v>
      </c>
      <c r="AQ113" s="4">
        <f t="shared" si="147"/>
        <v>3.636262482491702</v>
      </c>
      <c r="AR113" s="4">
        <f t="shared" si="147"/>
        <v>1.7867005334195483</v>
      </c>
      <c r="AS113" s="4">
        <f t="shared" si="147"/>
        <v>-1.9503543411385351</v>
      </c>
      <c r="AT113" s="4">
        <f t="shared" si="147"/>
        <v>-6.0482614956852387</v>
      </c>
      <c r="AU113" s="4">
        <f t="shared" si="147"/>
        <v>-6.3899991300332601</v>
      </c>
      <c r="AV113" s="4">
        <f t="shared" si="147"/>
        <v>-5.504001507842645</v>
      </c>
      <c r="AW113" s="4">
        <f t="shared" si="147"/>
        <v>-1.5170941843377932</v>
      </c>
      <c r="AY113" s="2">
        <f t="shared" si="139"/>
        <v>65.645098294808506</v>
      </c>
      <c r="AZ113" s="2">
        <f t="shared" si="139"/>
        <v>68.597881542919581</v>
      </c>
      <c r="BA113" s="2">
        <f t="shared" si="139"/>
        <v>76.66402545407712</v>
      </c>
      <c r="BB113" s="2">
        <f t="shared" si="139"/>
        <v>76.296248606671028</v>
      </c>
      <c r="BC113" s="2">
        <f t="shared" si="139"/>
        <v>89.000468087848887</v>
      </c>
      <c r="BD113" s="2">
        <f t="shared" si="139"/>
        <v>83.155365276693971</v>
      </c>
      <c r="BE113" s="2">
        <f t="shared" si="139"/>
        <v>85.506344503999969</v>
      </c>
      <c r="BF113" s="2">
        <f t="shared" si="139"/>
        <v>89.395962353189503</v>
      </c>
      <c r="BG113" s="2">
        <f t="shared" si="139"/>
        <v>93.409900572773338</v>
      </c>
      <c r="BH113" s="2">
        <f t="shared" si="139"/>
        <v>90.359098778250512</v>
      </c>
      <c r="BI113" s="2">
        <f t="shared" si="139"/>
        <v>88.556814123475775</v>
      </c>
      <c r="BJ113" s="2">
        <f t="shared" si="139"/>
        <v>89.060676028952045</v>
      </c>
      <c r="BK113" s="2">
        <f t="shared" si="139"/>
        <v>88.267609539939755</v>
      </c>
      <c r="BL113" s="2">
        <f t="shared" si="139"/>
        <v>89.95013350307849</v>
      </c>
      <c r="BM113" s="2">
        <f t="shared" si="139"/>
        <v>89.546624882383171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96.439728236397741</v>
      </c>
      <c r="DL113" s="2">
        <f t="shared" si="148"/>
        <v>92.89650696864112</v>
      </c>
      <c r="DM113" s="2">
        <f t="shared" si="148"/>
        <v>100.52388107392701</v>
      </c>
      <c r="DN113" s="2">
        <f t="shared" si="148"/>
        <v>97.187388677308689</v>
      </c>
      <c r="DO113" s="2">
        <f t="shared" si="148"/>
        <v>101.69394125641799</v>
      </c>
      <c r="DP113" s="2">
        <f t="shared" si="148"/>
        <v>77.181433252793738</v>
      </c>
      <c r="DQ113" s="2">
        <f t="shared" si="148"/>
        <v>87.200642682926812</v>
      </c>
      <c r="DR113" s="2">
        <f t="shared" si="148"/>
        <v>96.044668453878984</v>
      </c>
      <c r="DS113" s="2">
        <f t="shared" si="148"/>
        <v>101.67521818579714</v>
      </c>
      <c r="DT113" s="2">
        <f t="shared" si="148"/>
        <v>93.347195470383298</v>
      </c>
      <c r="DU113" s="2">
        <f t="shared" si="148"/>
        <v>91.132071126547856</v>
      </c>
      <c r="DV113" s="2">
        <f t="shared" si="148"/>
        <v>100.54744934230072</v>
      </c>
      <c r="DW113" s="2">
        <f t="shared" si="148"/>
        <v>109.41286898954701</v>
      </c>
      <c r="DX113" s="2">
        <f t="shared" si="148"/>
        <v>108.79114174972315</v>
      </c>
      <c r="DY113" s="2">
        <f t="shared" si="148"/>
        <v>100.75584268292684</v>
      </c>
      <c r="EA113" s="2">
        <f t="shared" si="94"/>
        <v>65.209165751797727</v>
      </c>
      <c r="EB113" s="2">
        <f t="shared" si="94"/>
        <v>68.187339945804354</v>
      </c>
      <c r="EC113" s="2">
        <f t="shared" si="94"/>
        <v>76.228689724820015</v>
      </c>
      <c r="ED113" s="2">
        <f t="shared" si="94"/>
        <v>75.924032628538413</v>
      </c>
      <c r="EE113" s="2">
        <f t="shared" si="94"/>
        <v>88.7478105669922</v>
      </c>
      <c r="EF113" s="2">
        <f t="shared" si="94"/>
        <v>83.276005129650528</v>
      </c>
      <c r="EG113" s="2">
        <f t="shared" si="94"/>
        <v>85.469877631256111</v>
      </c>
      <c r="EH113" s="2">
        <f t="shared" si="94"/>
        <v>89.237531448298526</v>
      </c>
      <c r="EI113" s="2">
        <f t="shared" si="94"/>
        <v>93.209385096236474</v>
      </c>
      <c r="EJ113" s="2">
        <f t="shared" si="94"/>
        <v>90.292979263877712</v>
      </c>
      <c r="EK113" s="2">
        <f t="shared" si="94"/>
        <v>88.508508185840697</v>
      </c>
      <c r="EL113" s="2">
        <f t="shared" si="94"/>
        <v>88.848903580048287</v>
      </c>
      <c r="EM113" s="2">
        <f t="shared" si="135"/>
        <v>87.936949063300503</v>
      </c>
      <c r="EN113" s="2">
        <f t="shared" si="135"/>
        <v>89.621466305236325</v>
      </c>
      <c r="EO113" s="2">
        <f t="shared" si="135"/>
        <v>89.299433103270772</v>
      </c>
      <c r="EQ113" s="2">
        <f t="shared" si="149"/>
        <v>64.767282066176051</v>
      </c>
      <c r="ER113" s="2">
        <f t="shared" si="149"/>
        <v>68.220606811848157</v>
      </c>
      <c r="ES113" s="2">
        <f t="shared" si="149"/>
        <v>76.127116316459379</v>
      </c>
      <c r="ET113" s="2">
        <f t="shared" si="149"/>
        <v>76.050686967807849</v>
      </c>
      <c r="EU113" s="2">
        <f t="shared" si="149"/>
        <v>86.568748728254675</v>
      </c>
      <c r="EV113" s="2">
        <f t="shared" si="149"/>
        <v>83.047663203002884</v>
      </c>
      <c r="EW113" s="2">
        <f t="shared" si="149"/>
        <v>85.096900894341815</v>
      </c>
      <c r="EX113" s="2">
        <f t="shared" si="149"/>
        <v>88.039058243384389</v>
      </c>
      <c r="EY113" s="2">
        <f t="shared" si="149"/>
        <v>91.825923894234009</v>
      </c>
      <c r="EZ113" s="2">
        <f t="shared" si="149"/>
        <v>89.599018696936895</v>
      </c>
      <c r="FA113" s="2">
        <f t="shared" si="149"/>
        <v>88.237956680454943</v>
      </c>
      <c r="FB113" s="2">
        <f t="shared" si="149"/>
        <v>88.525052146967127</v>
      </c>
      <c r="FC113" s="2">
        <f t="shared" si="149"/>
        <v>87.980516124249988</v>
      </c>
      <c r="FD113" s="2">
        <f t="shared" si="149"/>
        <v>90.086480245159734</v>
      </c>
      <c r="FE113" s="2">
        <f t="shared" si="149"/>
        <v>90.030193911083202</v>
      </c>
      <c r="FG113" s="2">
        <f t="shared" si="150"/>
        <v>0.98602853599934226</v>
      </c>
      <c r="FH113" s="2">
        <f t="shared" si="150"/>
        <v>0.9833865857515921</v>
      </c>
      <c r="FI113" s="2">
        <f t="shared" si="150"/>
        <v>0.98207593010954342</v>
      </c>
      <c r="FJ113" s="2">
        <f t="shared" si="150"/>
        <v>0.98250202396960507</v>
      </c>
      <c r="FK113" s="2">
        <f t="shared" si="150"/>
        <v>0.98028596043839777</v>
      </c>
      <c r="FL113" s="2">
        <f t="shared" si="150"/>
        <v>0.98025278112080994</v>
      </c>
      <c r="FM113" s="2">
        <f t="shared" si="150"/>
        <v>0.97861959038039936</v>
      </c>
      <c r="FN113" s="2">
        <f t="shared" si="150"/>
        <v>0.97648381531307182</v>
      </c>
      <c r="FO113" s="2">
        <f t="shared" si="150"/>
        <v>0.97605387283855283</v>
      </c>
      <c r="FP113" s="2">
        <f t="shared" si="150"/>
        <v>0.9780666307736452</v>
      </c>
      <c r="FQ113" s="2">
        <f t="shared" si="150"/>
        <v>0.98146923975513412</v>
      </c>
      <c r="FR113" s="2">
        <f t="shared" si="150"/>
        <v>0.9818689778346813</v>
      </c>
      <c r="FS113" s="2">
        <f t="shared" si="150"/>
        <v>0.98460528106303358</v>
      </c>
      <c r="FT113" s="2">
        <f t="shared" si="150"/>
        <v>0.9828723910335605</v>
      </c>
      <c r="FU113" s="2">
        <f t="shared" si="150"/>
        <v>0.97846596980172829</v>
      </c>
      <c r="FW113" s="2">
        <f t="shared" si="141"/>
        <v>9.1457656447244454E-4</v>
      </c>
      <c r="FX113" s="2">
        <f t="shared" si="141"/>
        <v>1.1413648550612488E-3</v>
      </c>
      <c r="FY113" s="2">
        <f t="shared" si="141"/>
        <v>1.3091860206278733E-3</v>
      </c>
      <c r="FZ113" s="2">
        <f t="shared" si="141"/>
        <v>1.1865654691375625E-3</v>
      </c>
      <c r="GA113" s="2">
        <f t="shared" si="141"/>
        <v>1.1761996281034533E-3</v>
      </c>
      <c r="GB113" s="2">
        <f t="shared" si="141"/>
        <v>1.2656813996628203E-3</v>
      </c>
      <c r="GC113" s="2">
        <f t="shared" si="141"/>
        <v>1.4413580337398185E-3</v>
      </c>
      <c r="GD113" s="2">
        <f t="shared" si="141"/>
        <v>1.3742369163777738E-3</v>
      </c>
      <c r="GE113" s="2">
        <f t="shared" si="141"/>
        <v>1.5963144829397608E-3</v>
      </c>
      <c r="GF113" s="2">
        <f t="shared" si="141"/>
        <v>1.2532951049965713E-3</v>
      </c>
      <c r="GG113" s="2">
        <f t="shared" si="141"/>
        <v>1.1483144624906132E-3</v>
      </c>
      <c r="GH113" s="2">
        <f t="shared" si="141"/>
        <v>1.0317805620383581E-3</v>
      </c>
      <c r="GI113" s="2">
        <f t="shared" si="141"/>
        <v>1.0265889166146209E-3</v>
      </c>
      <c r="GJ113" s="2">
        <f t="shared" si="141"/>
        <v>7.2361877043087403E-4</v>
      </c>
      <c r="GK113" s="2">
        <f t="shared" si="141"/>
        <v>6.6931512348148575E-4</v>
      </c>
      <c r="GM113" s="86">
        <f t="shared" si="142"/>
        <v>6.2922843531556337E-5</v>
      </c>
      <c r="GN113" s="86">
        <f t="shared" si="142"/>
        <v>7.2575033062975305E-15</v>
      </c>
      <c r="GO113" s="86">
        <f t="shared" si="142"/>
        <v>3.4740142193137871E-15</v>
      </c>
      <c r="GP113" s="86">
        <f t="shared" si="142"/>
        <v>1.824896970583039E-13</v>
      </c>
      <c r="GQ113" s="86">
        <f t="shared" si="142"/>
        <v>1.7637213409166997E-11</v>
      </c>
      <c r="GR113" s="86">
        <f t="shared" si="142"/>
        <v>1.3190478200378365E-16</v>
      </c>
      <c r="GS113" s="86">
        <f t="shared" si="142"/>
        <v>1.559781824994137E-14</v>
      </c>
      <c r="GT113" s="86">
        <f t="shared" si="142"/>
        <v>3.1286250555078021E-10</v>
      </c>
      <c r="GU113" s="86">
        <f t="shared" si="142"/>
        <v>2.0652869033746604E-8</v>
      </c>
      <c r="GV113" s="86">
        <f t="shared" si="142"/>
        <v>1.2009853223598243E-13</v>
      </c>
      <c r="GW113" s="86">
        <f t="shared" si="142"/>
        <v>3.5534501698039685E-21</v>
      </c>
      <c r="GX113" s="86">
        <f t="shared" si="142"/>
        <v>8.8989813730187805E-22</v>
      </c>
      <c r="GY113" s="86">
        <f t="shared" si="142"/>
        <v>5.2898833994243397E-32</v>
      </c>
      <c r="GZ113" s="86">
        <f t="shared" si="142"/>
        <v>2.1820054805089052E-27</v>
      </c>
      <c r="HA113" s="86">
        <f t="shared" si="142"/>
        <v>3.1436898686822754E-26</v>
      </c>
      <c r="HC113" s="86">
        <f t="shared" si="73"/>
        <v>0.52318886179174295</v>
      </c>
      <c r="HD113" s="86">
        <f t="shared" si="73"/>
        <v>0.61111800362084401</v>
      </c>
      <c r="HE113" s="86">
        <f t="shared" si="73"/>
        <v>0.60939067798872304</v>
      </c>
      <c r="HF113" s="86">
        <f t="shared" si="73"/>
        <v>0.5950169884061991</v>
      </c>
      <c r="HG113" s="86">
        <f t="shared" si="73"/>
        <v>0.61498951641424249</v>
      </c>
      <c r="HH113" s="86">
        <f t="shared" si="73"/>
        <v>0.61860243192510844</v>
      </c>
      <c r="HI113" s="86">
        <f t="shared" si="138"/>
        <v>0.5362777654129981</v>
      </c>
      <c r="HJ113" s="86">
        <f t="shared" si="138"/>
        <v>0.51663215756674818</v>
      </c>
      <c r="HK113" s="86">
        <f t="shared" si="138"/>
        <v>0.53025308049525965</v>
      </c>
      <c r="HL113" s="86">
        <f t="shared" si="138"/>
        <v>0.59620769381542649</v>
      </c>
      <c r="HM113" s="86">
        <f t="shared" si="138"/>
        <v>0.68749495302873276</v>
      </c>
      <c r="HN113" s="86">
        <f t="shared" si="138"/>
        <v>0.64540969346324473</v>
      </c>
      <c r="HO113" s="86">
        <f t="shared" si="138"/>
        <v>0.67580383864184823</v>
      </c>
      <c r="HP113" s="86">
        <f t="shared" si="138"/>
        <v>0.6630145848600062</v>
      </c>
      <c r="HQ113" s="86">
        <f t="shared" si="138"/>
        <v>0.6357005768386903</v>
      </c>
      <c r="HS113" s="86">
        <f t="shared" si="143"/>
        <v>1.5481832896274567E-10</v>
      </c>
      <c r="HT113" s="86">
        <f t="shared" si="143"/>
        <v>1.0880632698727265E-11</v>
      </c>
      <c r="HU113" s="86">
        <f t="shared" si="143"/>
        <v>4.2628757917243295E-12</v>
      </c>
      <c r="HV113" s="86">
        <f t="shared" si="143"/>
        <v>2.4549333282025108E-11</v>
      </c>
      <c r="HW113" s="86">
        <f t="shared" si="143"/>
        <v>9.7949042670039861E-10</v>
      </c>
      <c r="HX113" s="86">
        <f t="shared" si="143"/>
        <v>1.3054959890347239E-9</v>
      </c>
      <c r="HY113" s="86">
        <f t="shared" si="143"/>
        <v>1.2133278394046359E-10</v>
      </c>
      <c r="HZ113" s="86">
        <f t="shared" si="143"/>
        <v>5.7490045730371037E-12</v>
      </c>
      <c r="IA113" s="86">
        <f t="shared" si="143"/>
        <v>4.4426185099389699E-12</v>
      </c>
      <c r="IB113" s="86">
        <f t="shared" si="143"/>
        <v>3.8835122888669859E-11</v>
      </c>
      <c r="IC113" s="86">
        <f t="shared" si="143"/>
        <v>7.7788390318978071E-11</v>
      </c>
      <c r="ID113" s="86">
        <f t="shared" si="143"/>
        <v>3.7403279664960721E-12</v>
      </c>
      <c r="IE113" s="86">
        <f t="shared" si="143"/>
        <v>3.7123047181496482E-12</v>
      </c>
      <c r="IF113" s="86">
        <f t="shared" si="143"/>
        <v>1.3591702676242128E-8</v>
      </c>
      <c r="IG113" s="86">
        <f t="shared" si="143"/>
        <v>7.2421580898102334E-8</v>
      </c>
      <c r="II113" s="86">
        <f t="shared" si="144"/>
        <v>1.1035758568368161E-53</v>
      </c>
      <c r="IJ113" s="86">
        <f t="shared" si="144"/>
        <v>1.6874212688891871E-61</v>
      </c>
      <c r="IK113" s="86">
        <f t="shared" si="144"/>
        <v>7.3488821654518953E-64</v>
      </c>
      <c r="IL113" s="86">
        <f t="shared" si="144"/>
        <v>4.5683300237157257E-59</v>
      </c>
      <c r="IM113" s="86">
        <f t="shared" si="144"/>
        <v>3.3090756069729283E-51</v>
      </c>
      <c r="IN113" s="86">
        <f t="shared" si="144"/>
        <v>1.8804539473842585E-51</v>
      </c>
      <c r="IO113" s="86">
        <f t="shared" si="144"/>
        <v>2.0928350947418262E-58</v>
      </c>
      <c r="IP113" s="86">
        <f t="shared" si="144"/>
        <v>4.1787244837612803E-69</v>
      </c>
      <c r="IQ113" s="86">
        <f t="shared" si="144"/>
        <v>8.2404545439499384E-66</v>
      </c>
      <c r="IR113" s="86">
        <f t="shared" si="144"/>
        <v>2.1283127790170004E-59</v>
      </c>
      <c r="IS113" s="86">
        <f t="shared" si="144"/>
        <v>1.5671380698350198E-57</v>
      </c>
      <c r="IT113" s="86">
        <f t="shared" si="144"/>
        <v>2.9819858044708562E-63</v>
      </c>
      <c r="IU113" s="86">
        <f t="shared" si="144"/>
        <v>2.6108399580957947E-64</v>
      </c>
      <c r="IV113" s="86">
        <f t="shared" si="144"/>
        <v>7.0823868799027292E-31</v>
      </c>
      <c r="IW113" s="86">
        <f t="shared" si="144"/>
        <v>4.8740680239159816E-32</v>
      </c>
      <c r="IY113" s="86">
        <f t="shared" si="145"/>
        <v>0.52325178479009293</v>
      </c>
      <c r="IZ113" s="86">
        <f t="shared" si="145"/>
        <v>0.61111800363173185</v>
      </c>
      <c r="JA113" s="86">
        <f t="shared" si="145"/>
        <v>0.6093906779929894</v>
      </c>
      <c r="JB113" s="86">
        <f t="shared" si="145"/>
        <v>0.59501698843093098</v>
      </c>
      <c r="JC113" s="86">
        <f t="shared" si="145"/>
        <v>0.61498951741137009</v>
      </c>
      <c r="JD113" s="86">
        <f t="shared" si="145"/>
        <v>0.61860243323060449</v>
      </c>
      <c r="JE113" s="86">
        <f t="shared" si="145"/>
        <v>0.53627776553434647</v>
      </c>
      <c r="JF113" s="86">
        <f t="shared" si="145"/>
        <v>0.51663215788535966</v>
      </c>
      <c r="JG113" s="86">
        <f t="shared" si="145"/>
        <v>0.5302531011525714</v>
      </c>
      <c r="JH113" s="86">
        <f t="shared" si="145"/>
        <v>0.59620769385438177</v>
      </c>
      <c r="JI113" s="86">
        <f t="shared" si="145"/>
        <v>0.6874949531065212</v>
      </c>
      <c r="JJ113" s="86">
        <f t="shared" si="145"/>
        <v>0.64540969346698507</v>
      </c>
      <c r="JK113" s="86">
        <f t="shared" si="145"/>
        <v>0.67580383864556048</v>
      </c>
      <c r="JL113" s="86">
        <f t="shared" si="145"/>
        <v>0.66301459845170885</v>
      </c>
      <c r="JM113" s="86">
        <f t="shared" si="145"/>
        <v>0.63570064926027114</v>
      </c>
    </row>
    <row r="114" spans="2:273" x14ac:dyDescent="0.25">
      <c r="B114" s="2">
        <v>87</v>
      </c>
      <c r="C114" s="37">
        <v>142.61199999999999</v>
      </c>
      <c r="D114" s="37">
        <v>174.06700000000001</v>
      </c>
      <c r="E114" s="37">
        <v>177.56700000000001</v>
      </c>
      <c r="F114" s="37">
        <v>174.541</v>
      </c>
      <c r="G114" s="37">
        <v>168.935</v>
      </c>
      <c r="H114" s="37">
        <v>149.233</v>
      </c>
      <c r="I114" s="37">
        <v>138.39699999999999</v>
      </c>
      <c r="J114" s="37">
        <v>137.65</v>
      </c>
      <c r="K114" s="37">
        <v>146.05099999999999</v>
      </c>
      <c r="L114" s="37">
        <v>149.667</v>
      </c>
      <c r="M114" s="37">
        <v>166.98400000000001</v>
      </c>
      <c r="N114" s="37">
        <v>194.36099999999999</v>
      </c>
      <c r="O114" s="37">
        <v>185.94900000000001</v>
      </c>
      <c r="P114" s="37">
        <v>174.047</v>
      </c>
      <c r="Q114" s="37">
        <v>141.89099999999999</v>
      </c>
      <c r="S114" s="4">
        <f t="shared" si="146"/>
        <v>144.06668234008981</v>
      </c>
      <c r="T114" s="4">
        <f t="shared" si="146"/>
        <v>176.21284086184997</v>
      </c>
      <c r="U114" s="4">
        <f t="shared" si="146"/>
        <v>178.96523134529471</v>
      </c>
      <c r="V114" s="4">
        <f t="shared" si="146"/>
        <v>178.57170486683995</v>
      </c>
      <c r="W114" s="4">
        <f t="shared" si="146"/>
        <v>168.69746666586201</v>
      </c>
      <c r="X114" s="4">
        <f t="shared" si="146"/>
        <v>147.95014501536971</v>
      </c>
      <c r="Y114" s="4">
        <f t="shared" si="146"/>
        <v>134.55001888256572</v>
      </c>
      <c r="Z114" s="4">
        <f t="shared" si="146"/>
        <v>134.17790341617359</v>
      </c>
      <c r="AA114" s="4">
        <f t="shared" si="146"/>
        <v>141.87130302098274</v>
      </c>
      <c r="AB114" s="4">
        <f t="shared" si="146"/>
        <v>145.57360977763719</v>
      </c>
      <c r="AC114" s="4">
        <f t="shared" si="146"/>
        <v>165.76206460866547</v>
      </c>
      <c r="AD114" s="4">
        <f t="shared" si="146"/>
        <v>199.50764178148899</v>
      </c>
      <c r="AE114" s="4">
        <f t="shared" si="146"/>
        <v>188.43197099683866</v>
      </c>
      <c r="AF114" s="4">
        <f t="shared" si="146"/>
        <v>177.28289331621889</v>
      </c>
      <c r="AG114" s="4">
        <f t="shared" si="146"/>
        <v>140.46752244440782</v>
      </c>
      <c r="AI114" s="4">
        <f t="shared" si="147"/>
        <v>-1.4546823400898177</v>
      </c>
      <c r="AJ114" s="4">
        <f t="shared" si="147"/>
        <v>-2.1458408618499618</v>
      </c>
      <c r="AK114" s="4">
        <f t="shared" si="147"/>
        <v>-1.3982313452947039</v>
      </c>
      <c r="AL114" s="4">
        <f t="shared" si="147"/>
        <v>-4.0307048668399545</v>
      </c>
      <c r="AM114" s="4">
        <f t="shared" si="147"/>
        <v>0.23753333413799282</v>
      </c>
      <c r="AN114" s="4">
        <f t="shared" si="147"/>
        <v>1.2828549846302906</v>
      </c>
      <c r="AO114" s="4">
        <f t="shared" si="147"/>
        <v>3.8469811174342681</v>
      </c>
      <c r="AP114" s="4">
        <f t="shared" si="147"/>
        <v>3.4720965838264135</v>
      </c>
      <c r="AQ114" s="4">
        <f t="shared" si="147"/>
        <v>4.1796969790172511</v>
      </c>
      <c r="AR114" s="4">
        <f t="shared" si="147"/>
        <v>4.0933902223628138</v>
      </c>
      <c r="AS114" s="4">
        <f t="shared" si="147"/>
        <v>1.2219353913345401</v>
      </c>
      <c r="AT114" s="4">
        <f t="shared" si="147"/>
        <v>-5.1466417814889951</v>
      </c>
      <c r="AU114" s="4">
        <f t="shared" si="147"/>
        <v>-2.4829709968386453</v>
      </c>
      <c r="AV114" s="4">
        <f t="shared" si="147"/>
        <v>-3.2358933162188919</v>
      </c>
      <c r="AW114" s="4">
        <f t="shared" si="147"/>
        <v>1.4234775555921715</v>
      </c>
      <c r="AY114" s="2">
        <f t="shared" si="139"/>
        <v>65.483742242275369</v>
      </c>
      <c r="AZ114" s="2">
        <f t="shared" si="139"/>
        <v>68.446682970295711</v>
      </c>
      <c r="BA114" s="2">
        <f t="shared" si="139"/>
        <v>76.493386165390717</v>
      </c>
      <c r="BB114" s="2">
        <f t="shared" si="139"/>
        <v>76.177390956009489</v>
      </c>
      <c r="BC114" s="2">
        <f t="shared" si="139"/>
        <v>88.769364481989626</v>
      </c>
      <c r="BD114" s="2">
        <f t="shared" si="139"/>
        <v>83.056923690633468</v>
      </c>
      <c r="BE114" s="2">
        <f t="shared" si="139"/>
        <v>85.384670155391518</v>
      </c>
      <c r="BF114" s="2">
        <f t="shared" si="139"/>
        <v>89.212472815385411</v>
      </c>
      <c r="BG114" s="2">
        <f t="shared" si="139"/>
        <v>93.191598590515255</v>
      </c>
      <c r="BH114" s="2">
        <f t="shared" si="139"/>
        <v>90.204976371122868</v>
      </c>
      <c r="BI114" s="2">
        <f t="shared" si="139"/>
        <v>88.436646554765076</v>
      </c>
      <c r="BJ114" s="2">
        <f t="shared" si="139"/>
        <v>88.926052804696511</v>
      </c>
      <c r="BK114" s="2">
        <f t="shared" si="139"/>
        <v>88.145633521028259</v>
      </c>
      <c r="BL114" s="2">
        <f t="shared" si="139"/>
        <v>89.846330896778596</v>
      </c>
      <c r="BM114" s="2">
        <f t="shared" si="139"/>
        <v>89.447947308882931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96.767252345215752</v>
      </c>
      <c r="DL114" s="2">
        <f t="shared" si="148"/>
        <v>93.131316202090602</v>
      </c>
      <c r="DM114" s="2">
        <f t="shared" si="148"/>
        <v>100.77453102125705</v>
      </c>
      <c r="DN114" s="2">
        <f t="shared" si="148"/>
        <v>97.388855171109839</v>
      </c>
      <c r="DO114" s="2">
        <f t="shared" si="148"/>
        <v>101.87332890365447</v>
      </c>
      <c r="DP114" s="2">
        <f t="shared" si="148"/>
        <v>76.891797342192703</v>
      </c>
      <c r="DQ114" s="2">
        <f t="shared" si="148"/>
        <v>87.078726829268277</v>
      </c>
      <c r="DR114" s="2">
        <f t="shared" si="148"/>
        <v>95.9836790677317</v>
      </c>
      <c r="DS114" s="2">
        <f t="shared" si="148"/>
        <v>101.63125856220594</v>
      </c>
      <c r="DT114" s="2">
        <f t="shared" si="148"/>
        <v>93.212230487804902</v>
      </c>
      <c r="DU114" s="2">
        <f t="shared" si="148"/>
        <v>91.004591362126234</v>
      </c>
      <c r="DV114" s="2">
        <f t="shared" si="148"/>
        <v>100.58791494476407</v>
      </c>
      <c r="DW114" s="2">
        <f t="shared" si="148"/>
        <v>109.59320662020903</v>
      </c>
      <c r="DX114" s="2">
        <f t="shared" si="148"/>
        <v>108.97390254706535</v>
      </c>
      <c r="DY114" s="2">
        <f t="shared" si="148"/>
        <v>100.87313536585367</v>
      </c>
      <c r="EA114" s="2">
        <f t="shared" si="94"/>
        <v>65.079913502047376</v>
      </c>
      <c r="EB114" s="2">
        <f t="shared" si="94"/>
        <v>68.066314051608174</v>
      </c>
      <c r="EC114" s="2">
        <f t="shared" si="94"/>
        <v>76.089364860656303</v>
      </c>
      <c r="ED114" s="2">
        <f t="shared" si="94"/>
        <v>75.83270271519352</v>
      </c>
      <c r="EE114" s="2">
        <f t="shared" si="94"/>
        <v>88.531784936415363</v>
      </c>
      <c r="EF114" s="2">
        <f t="shared" si="94"/>
        <v>83.170503833145446</v>
      </c>
      <c r="EG114" s="2">
        <f t="shared" si="94"/>
        <v>85.351491591509031</v>
      </c>
      <c r="EH114" s="2">
        <f t="shared" si="94"/>
        <v>89.065528587867817</v>
      </c>
      <c r="EI114" s="2">
        <f t="shared" si="94"/>
        <v>93.005136857707527</v>
      </c>
      <c r="EJ114" s="2">
        <f t="shared" si="94"/>
        <v>90.144407481898625</v>
      </c>
      <c r="EK114" s="2">
        <f t="shared" si="94"/>
        <v>88.392761061946899</v>
      </c>
      <c r="EL114" s="2">
        <f t="shared" si="94"/>
        <v>88.730015868865664</v>
      </c>
      <c r="EM114" s="2">
        <f t="shared" si="135"/>
        <v>87.839751050799151</v>
      </c>
      <c r="EN114" s="2">
        <f t="shared" si="135"/>
        <v>89.541984661249202</v>
      </c>
      <c r="EO114" s="2">
        <f t="shared" si="135"/>
        <v>89.218119684417218</v>
      </c>
      <c r="EQ114" s="2">
        <f t="shared" si="149"/>
        <v>64.648771783619637</v>
      </c>
      <c r="ER114" s="2">
        <f t="shared" si="149"/>
        <v>68.096454508508202</v>
      </c>
      <c r="ES114" s="2">
        <f t="shared" si="149"/>
        <v>75.989601511734364</v>
      </c>
      <c r="ET114" s="2">
        <f t="shared" si="149"/>
        <v>75.95361787640897</v>
      </c>
      <c r="EU114" s="2">
        <f t="shared" si="149"/>
        <v>86.429889332920737</v>
      </c>
      <c r="EV114" s="2">
        <f t="shared" si="149"/>
        <v>82.950095422998942</v>
      </c>
      <c r="EW114" s="2">
        <f t="shared" si="149"/>
        <v>84.994219489482859</v>
      </c>
      <c r="EX114" s="2">
        <f t="shared" si="149"/>
        <v>87.912552036340301</v>
      </c>
      <c r="EY114" s="2">
        <f t="shared" si="149"/>
        <v>91.677744720713804</v>
      </c>
      <c r="EZ114" s="2">
        <f t="shared" si="149"/>
        <v>89.477122733581979</v>
      </c>
      <c r="FA114" s="2">
        <f t="shared" si="149"/>
        <v>88.132870637535589</v>
      </c>
      <c r="FB114" s="2">
        <f t="shared" si="149"/>
        <v>88.416279085984712</v>
      </c>
      <c r="FC114" s="2">
        <f t="shared" si="149"/>
        <v>87.880979439398828</v>
      </c>
      <c r="FD114" s="2">
        <f t="shared" si="149"/>
        <v>89.983847471394498</v>
      </c>
      <c r="FE114" s="2">
        <f t="shared" si="149"/>
        <v>89.895527366479001</v>
      </c>
      <c r="FG114" s="2">
        <f t="shared" si="150"/>
        <v>0.98724218973655298</v>
      </c>
      <c r="FH114" s="2">
        <f t="shared" si="150"/>
        <v>0.98482620506761742</v>
      </c>
      <c r="FI114" s="2">
        <f t="shared" si="150"/>
        <v>0.98362723209152636</v>
      </c>
      <c r="FJ114" s="2">
        <f t="shared" si="150"/>
        <v>0.98401704832605996</v>
      </c>
      <c r="FK114" s="2">
        <f t="shared" si="150"/>
        <v>0.98198934054992248</v>
      </c>
      <c r="FL114" s="2">
        <f t="shared" si="150"/>
        <v>0.98195897531110099</v>
      </c>
      <c r="FM114" s="2">
        <f t="shared" si="150"/>
        <v>0.98046408284432573</v>
      </c>
      <c r="FN114" s="2">
        <f t="shared" si="150"/>
        <v>0.97850851514342851</v>
      </c>
      <c r="FO114" s="2">
        <f t="shared" si="150"/>
        <v>0.97811476027617306</v>
      </c>
      <c r="FP114" s="2">
        <f t="shared" si="150"/>
        <v>0.97995785020216053</v>
      </c>
      <c r="FQ114" s="2">
        <f t="shared" si="150"/>
        <v>0.98307214482506899</v>
      </c>
      <c r="FR114" s="2">
        <f t="shared" si="150"/>
        <v>0.98343788916767827</v>
      </c>
      <c r="FS114" s="2">
        <f t="shared" si="150"/>
        <v>0.98594080531983941</v>
      </c>
      <c r="FT114" s="2">
        <f t="shared" si="150"/>
        <v>0.98435585856185692</v>
      </c>
      <c r="FU114" s="2">
        <f t="shared" si="150"/>
        <v>0.9803234486773279</v>
      </c>
      <c r="FW114" s="2">
        <f t="shared" si="141"/>
        <v>1.0027247845244148E-3</v>
      </c>
      <c r="FX114" s="2">
        <f t="shared" si="141"/>
        <v>1.251343883406669E-3</v>
      </c>
      <c r="FY114" s="2">
        <f t="shared" si="141"/>
        <v>1.435312634980996E-3</v>
      </c>
      <c r="FZ114" s="2">
        <f t="shared" si="141"/>
        <v>1.3008942418301142E-3</v>
      </c>
      <c r="GA114" s="2">
        <f t="shared" si="141"/>
        <v>1.2895309136301961E-3</v>
      </c>
      <c r="GB114" s="2">
        <f t="shared" si="141"/>
        <v>1.3876226144833002E-3</v>
      </c>
      <c r="GC114" s="2">
        <f t="shared" si="141"/>
        <v>1.5801979151050388E-3</v>
      </c>
      <c r="GD114" s="2">
        <f t="shared" si="141"/>
        <v>1.5066210614489862E-3</v>
      </c>
      <c r="GE114" s="2">
        <f t="shared" si="141"/>
        <v>1.7500544996394299E-3</v>
      </c>
      <c r="GF114" s="2">
        <f t="shared" si="141"/>
        <v>1.3740446124629521E-3</v>
      </c>
      <c r="GG114" s="2">
        <f t="shared" si="141"/>
        <v>1.2589622933935486E-3</v>
      </c>
      <c r="GH114" s="2">
        <f t="shared" si="141"/>
        <v>1.1312122837134448E-3</v>
      </c>
      <c r="GI114" s="2">
        <f t="shared" si="141"/>
        <v>1.1255208880019299E-3</v>
      </c>
      <c r="GJ114" s="2">
        <f t="shared" si="141"/>
        <v>7.9337681573769575E-4</v>
      </c>
      <c r="GK114" s="2">
        <f t="shared" si="141"/>
        <v>7.3384205189795171E-4</v>
      </c>
      <c r="GM114" s="86">
        <f t="shared" si="142"/>
        <v>2.7134556981038068E-5</v>
      </c>
      <c r="GN114" s="86">
        <f t="shared" si="142"/>
        <v>3.8798393527290877E-16</v>
      </c>
      <c r="GO114" s="86">
        <f t="shared" si="142"/>
        <v>1.7127541180183915E-16</v>
      </c>
      <c r="GP114" s="86">
        <f t="shared" si="142"/>
        <v>1.2832665327763528E-14</v>
      </c>
      <c r="GQ114" s="86">
        <f t="shared" si="142"/>
        <v>2.1149301322330796E-12</v>
      </c>
      <c r="GR114" s="86">
        <f t="shared" si="142"/>
        <v>5.6339163398955002E-18</v>
      </c>
      <c r="GS114" s="86">
        <f t="shared" si="142"/>
        <v>1.0363277530124549E-15</v>
      </c>
      <c r="GT114" s="86">
        <f t="shared" si="142"/>
        <v>4.9980389357764698E-11</v>
      </c>
      <c r="GU114" s="86">
        <f t="shared" si="142"/>
        <v>4.8223554504422919E-9</v>
      </c>
      <c r="GV114" s="86">
        <f t="shared" si="142"/>
        <v>9.3348890356333045E-15</v>
      </c>
      <c r="GW114" s="86">
        <f t="shared" si="142"/>
        <v>5.5513485121191406E-23</v>
      </c>
      <c r="GX114" s="86">
        <f t="shared" si="142"/>
        <v>9.4225269459644113E-24</v>
      </c>
      <c r="GY114" s="86">
        <f t="shared" si="142"/>
        <v>7.2404975282263701E-35</v>
      </c>
      <c r="GZ114" s="86">
        <f t="shared" si="142"/>
        <v>7.9928119611206906E-30</v>
      </c>
      <c r="HA114" s="86">
        <f t="shared" si="142"/>
        <v>1.9799976689314827E-28</v>
      </c>
      <c r="HC114" s="86">
        <f t="shared" si="73"/>
        <v>0.54316125518438663</v>
      </c>
      <c r="HD114" s="86">
        <f t="shared" si="73"/>
        <v>0.61332275863137242</v>
      </c>
      <c r="HE114" s="86">
        <f t="shared" si="73"/>
        <v>0.6139072096268795</v>
      </c>
      <c r="HF114" s="86">
        <f t="shared" si="73"/>
        <v>0.60747383660790411</v>
      </c>
      <c r="HG114" s="86">
        <f t="shared" si="73"/>
        <v>0.59046637746464958</v>
      </c>
      <c r="HH114" s="86">
        <f t="shared" si="73"/>
        <v>0.49324611959460352</v>
      </c>
      <c r="HI114" s="86">
        <f t="shared" si="138"/>
        <v>0.38626573919808899</v>
      </c>
      <c r="HJ114" s="86">
        <f t="shared" si="138"/>
        <v>0.36357455785724652</v>
      </c>
      <c r="HK114" s="86">
        <f t="shared" si="138"/>
        <v>0.38748812765690438</v>
      </c>
      <c r="HL114" s="86">
        <f t="shared" si="138"/>
        <v>0.44399879739521336</v>
      </c>
      <c r="HM114" s="86">
        <f t="shared" si="138"/>
        <v>0.58506239321021736</v>
      </c>
      <c r="HN114" s="86">
        <f t="shared" si="138"/>
        <v>0.67783551571171552</v>
      </c>
      <c r="HO114" s="86">
        <f t="shared" si="138"/>
        <v>0.66914366328104224</v>
      </c>
      <c r="HP114" s="86">
        <f t="shared" si="138"/>
        <v>0.6732319376147845</v>
      </c>
      <c r="HQ114" s="86">
        <f t="shared" si="138"/>
        <v>0.58694674006746617</v>
      </c>
      <c r="HS114" s="86">
        <f t="shared" si="143"/>
        <v>3.8336342217519125E-10</v>
      </c>
      <c r="HT114" s="86">
        <f t="shared" si="143"/>
        <v>3.1503185131164793E-11</v>
      </c>
      <c r="HU114" s="86">
        <f t="shared" si="143"/>
        <v>1.3157327155504547E-11</v>
      </c>
      <c r="HV114" s="86">
        <f t="shared" si="143"/>
        <v>6.8743294736423482E-11</v>
      </c>
      <c r="HW114" s="86">
        <f t="shared" si="143"/>
        <v>2.356532973919875E-9</v>
      </c>
      <c r="HX114" s="86">
        <f t="shared" si="143"/>
        <v>3.1575033921215887E-9</v>
      </c>
      <c r="HY114" s="86">
        <f t="shared" si="143"/>
        <v>3.3562716968514044E-10</v>
      </c>
      <c r="HZ114" s="86">
        <f t="shared" si="143"/>
        <v>1.8610118270638747E-11</v>
      </c>
      <c r="IA114" s="86">
        <f t="shared" si="143"/>
        <v>1.4433761935244409E-11</v>
      </c>
      <c r="IB114" s="86">
        <f t="shared" si="143"/>
        <v>1.0886625316580708E-10</v>
      </c>
      <c r="IC114" s="86">
        <f t="shared" si="143"/>
        <v>2.0849994420304955E-10</v>
      </c>
      <c r="ID114" s="86">
        <f t="shared" si="143"/>
        <v>1.1079243670904072E-11</v>
      </c>
      <c r="IE114" s="86">
        <f t="shared" si="143"/>
        <v>1.1090955994411723E-11</v>
      </c>
      <c r="IF114" s="86">
        <f t="shared" si="143"/>
        <v>2.7320790558169767E-8</v>
      </c>
      <c r="IG114" s="86">
        <f t="shared" si="143"/>
        <v>1.3386584539079068E-7</v>
      </c>
      <c r="II114" s="86">
        <f t="shared" si="144"/>
        <v>2.5118366385205501E-52</v>
      </c>
      <c r="IJ114" s="86">
        <f t="shared" si="144"/>
        <v>6.8992128871568933E-60</v>
      </c>
      <c r="IK114" s="86">
        <f t="shared" si="144"/>
        <v>3.7649646906698389E-62</v>
      </c>
      <c r="IL114" s="86">
        <f t="shared" si="144"/>
        <v>1.6396216334071904E-57</v>
      </c>
      <c r="IM114" s="86">
        <f t="shared" si="144"/>
        <v>7.2497653183431675E-50</v>
      </c>
      <c r="IN114" s="86">
        <f t="shared" si="144"/>
        <v>4.3274627056630751E-50</v>
      </c>
      <c r="IO114" s="86">
        <f t="shared" si="144"/>
        <v>8.0036314931241274E-57</v>
      </c>
      <c r="IP114" s="86">
        <f t="shared" si="144"/>
        <v>3.0777714362163592E-67</v>
      </c>
      <c r="IQ114" s="86">
        <f t="shared" si="144"/>
        <v>5.4081784150521618E-64</v>
      </c>
      <c r="IR114" s="86">
        <f t="shared" si="144"/>
        <v>8.0303388513541501E-58</v>
      </c>
      <c r="IS114" s="86">
        <f t="shared" si="144"/>
        <v>5.0264678255526267E-56</v>
      </c>
      <c r="IT114" s="86">
        <f t="shared" si="144"/>
        <v>1.2853877993790574E-61</v>
      </c>
      <c r="IU114" s="86">
        <f t="shared" si="144"/>
        <v>1.1971492855414726E-62</v>
      </c>
      <c r="IV114" s="86">
        <f t="shared" si="144"/>
        <v>3.8852075348834373E-30</v>
      </c>
      <c r="IW114" s="86">
        <f t="shared" si="144"/>
        <v>2.806617465671112E-31</v>
      </c>
      <c r="IY114" s="86">
        <f t="shared" si="145"/>
        <v>0.54318839012473108</v>
      </c>
      <c r="IZ114" s="86">
        <f t="shared" si="145"/>
        <v>0.61332275866287589</v>
      </c>
      <c r="JA114" s="86">
        <f t="shared" si="145"/>
        <v>0.61390720964003709</v>
      </c>
      <c r="JB114" s="86">
        <f t="shared" si="145"/>
        <v>0.60747383667666033</v>
      </c>
      <c r="JC114" s="86">
        <f t="shared" si="145"/>
        <v>0.59046637982329753</v>
      </c>
      <c r="JD114" s="86">
        <f t="shared" si="145"/>
        <v>0.49324612275210689</v>
      </c>
      <c r="JE114" s="86">
        <f t="shared" si="145"/>
        <v>0.38626573953371723</v>
      </c>
      <c r="JF114" s="86">
        <f t="shared" si="145"/>
        <v>0.36357455792583704</v>
      </c>
      <c r="JG114" s="86">
        <f t="shared" si="145"/>
        <v>0.38748813249369363</v>
      </c>
      <c r="JH114" s="86">
        <f t="shared" si="145"/>
        <v>0.44399879750408894</v>
      </c>
      <c r="JI114" s="86">
        <f t="shared" si="145"/>
        <v>0.58506239341871735</v>
      </c>
      <c r="JJ114" s="86">
        <f t="shared" si="145"/>
        <v>0.67783551572279477</v>
      </c>
      <c r="JK114" s="86">
        <f t="shared" si="145"/>
        <v>0.66914366329213315</v>
      </c>
      <c r="JL114" s="86">
        <f t="shared" si="145"/>
        <v>0.67323196493557502</v>
      </c>
      <c r="JM114" s="86">
        <f t="shared" si="145"/>
        <v>0.58694687393331157</v>
      </c>
    </row>
    <row r="115" spans="2:273" x14ac:dyDescent="0.25">
      <c r="B115" s="2">
        <v>88</v>
      </c>
      <c r="C115" s="37">
        <v>136.38800000000001</v>
      </c>
      <c r="D115" s="37">
        <v>161.5</v>
      </c>
      <c r="E115" s="37">
        <v>164.25</v>
      </c>
      <c r="F115" s="37">
        <v>165.328</v>
      </c>
      <c r="G115" s="37">
        <v>156.80600000000001</v>
      </c>
      <c r="H115" s="37">
        <v>124.75</v>
      </c>
      <c r="I115" s="37">
        <v>108.60299999999999</v>
      </c>
      <c r="J115" s="37">
        <v>109.25</v>
      </c>
      <c r="K115" s="37">
        <v>116.864</v>
      </c>
      <c r="L115" s="37">
        <v>119.15</v>
      </c>
      <c r="M115" s="37">
        <v>139.90199999999999</v>
      </c>
      <c r="N115" s="37">
        <v>182.869</v>
      </c>
      <c r="O115" s="37">
        <v>170.983</v>
      </c>
      <c r="P115" s="37">
        <v>163.18799999999999</v>
      </c>
      <c r="Q115" s="37">
        <v>127.35899999999999</v>
      </c>
      <c r="S115" s="4">
        <f t="shared" si="146"/>
        <v>137.77749071967418</v>
      </c>
      <c r="T115" s="4">
        <f t="shared" si="146"/>
        <v>158.84085905261634</v>
      </c>
      <c r="U115" s="4">
        <f t="shared" si="146"/>
        <v>161.88089280020469</v>
      </c>
      <c r="V115" s="4">
        <f t="shared" si="146"/>
        <v>164.8431290001304</v>
      </c>
      <c r="W115" s="4">
        <f t="shared" si="146"/>
        <v>153.6054882316794</v>
      </c>
      <c r="X115" s="4">
        <f t="shared" si="146"/>
        <v>122.55487355747819</v>
      </c>
      <c r="Y115" s="4">
        <f t="shared" si="146"/>
        <v>111.56036291295548</v>
      </c>
      <c r="Z115" s="4">
        <f t="shared" si="146"/>
        <v>112.04637681545059</v>
      </c>
      <c r="AA115" s="4">
        <f t="shared" si="146"/>
        <v>119.28084215265336</v>
      </c>
      <c r="AB115" s="4">
        <f t="shared" si="146"/>
        <v>120.06830865619017</v>
      </c>
      <c r="AC115" s="4">
        <f t="shared" si="146"/>
        <v>136.75529339306016</v>
      </c>
      <c r="AD115" s="4">
        <f t="shared" si="146"/>
        <v>183.78760136119766</v>
      </c>
      <c r="AE115" s="4">
        <f t="shared" si="146"/>
        <v>166.25301275646902</v>
      </c>
      <c r="AF115" s="4">
        <f t="shared" si="146"/>
        <v>160.82914406525958</v>
      </c>
      <c r="AG115" s="4">
        <f t="shared" si="146"/>
        <v>124.83576386916634</v>
      </c>
      <c r="AI115" s="4">
        <f t="shared" si="147"/>
        <v>-1.3894907196741713</v>
      </c>
      <c r="AJ115" s="4">
        <f t="shared" si="147"/>
        <v>2.659140947383662</v>
      </c>
      <c r="AK115" s="4">
        <f t="shared" si="147"/>
        <v>2.3691071997953088</v>
      </c>
      <c r="AL115" s="4">
        <f t="shared" si="147"/>
        <v>0.48487099986959947</v>
      </c>
      <c r="AM115" s="4">
        <f t="shared" si="147"/>
        <v>3.2005117683206095</v>
      </c>
      <c r="AN115" s="4">
        <f t="shared" si="147"/>
        <v>2.1951264425218113</v>
      </c>
      <c r="AO115" s="4">
        <f t="shared" si="147"/>
        <v>-2.9573629129554888</v>
      </c>
      <c r="AP115" s="4">
        <f t="shared" si="147"/>
        <v>-2.7963768154505857</v>
      </c>
      <c r="AQ115" s="4">
        <f t="shared" si="147"/>
        <v>-2.4168421526533592</v>
      </c>
      <c r="AR115" s="4">
        <f t="shared" si="147"/>
        <v>-0.91830865619016322</v>
      </c>
      <c r="AS115" s="4">
        <f t="shared" si="147"/>
        <v>3.14670660693983</v>
      </c>
      <c r="AT115" s="4">
        <f t="shared" si="147"/>
        <v>-0.91860136119765912</v>
      </c>
      <c r="AU115" s="4">
        <f t="shared" si="147"/>
        <v>4.7299872435309851</v>
      </c>
      <c r="AV115" s="4">
        <f t="shared" si="147"/>
        <v>2.3588559347404043</v>
      </c>
      <c r="AW115" s="4">
        <f t="shared" si="147"/>
        <v>2.5232361308336522</v>
      </c>
      <c r="AY115" s="2">
        <f t="shared" si="139"/>
        <v>65.324624570713539</v>
      </c>
      <c r="AZ115" s="2">
        <f t="shared" si="139"/>
        <v>68.297585994498434</v>
      </c>
      <c r="BA115" s="2">
        <f t="shared" si="139"/>
        <v>76.324851606189313</v>
      </c>
      <c r="BB115" s="2">
        <f t="shared" si="139"/>
        <v>76.060469529645843</v>
      </c>
      <c r="BC115" s="2">
        <f t="shared" si="139"/>
        <v>88.538897077925782</v>
      </c>
      <c r="BD115" s="2">
        <f t="shared" si="139"/>
        <v>82.958173162919095</v>
      </c>
      <c r="BE115" s="2">
        <f t="shared" si="139"/>
        <v>85.263277910849439</v>
      </c>
      <c r="BF115" s="2">
        <f t="shared" si="139"/>
        <v>89.029732387359701</v>
      </c>
      <c r="BG115" s="2">
        <f t="shared" si="139"/>
        <v>92.974160877769393</v>
      </c>
      <c r="BH115" s="2">
        <f t="shared" si="139"/>
        <v>90.051294584284918</v>
      </c>
      <c r="BI115" s="2">
        <f t="shared" si="139"/>
        <v>88.316871130839857</v>
      </c>
      <c r="BJ115" s="2">
        <f t="shared" si="139"/>
        <v>88.792535001171345</v>
      </c>
      <c r="BK115" s="2">
        <f t="shared" si="139"/>
        <v>88.025435317607815</v>
      </c>
      <c r="BL115" s="2">
        <f t="shared" si="139"/>
        <v>89.744243478831464</v>
      </c>
      <c r="BM115" s="2">
        <f t="shared" si="139"/>
        <v>89.350393235742345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97.094776454033763</v>
      </c>
      <c r="DL115" s="2">
        <f t="shared" si="148"/>
        <v>93.366125435540084</v>
      </c>
      <c r="DM115" s="2">
        <f t="shared" si="148"/>
        <v>101.02518096858709</v>
      </c>
      <c r="DN115" s="2">
        <f t="shared" si="148"/>
        <v>97.590321664910988</v>
      </c>
      <c r="DO115" s="2">
        <f t="shared" si="148"/>
        <v>102.05271655089095</v>
      </c>
      <c r="DP115" s="2">
        <f t="shared" si="148"/>
        <v>76.602161431591668</v>
      </c>
      <c r="DQ115" s="2">
        <f t="shared" si="148"/>
        <v>86.956810975609741</v>
      </c>
      <c r="DR115" s="2">
        <f t="shared" si="148"/>
        <v>95.92268968158443</v>
      </c>
      <c r="DS115" s="2">
        <f t="shared" si="148"/>
        <v>101.58729893861474</v>
      </c>
      <c r="DT115" s="2">
        <f t="shared" si="148"/>
        <v>93.077265505226507</v>
      </c>
      <c r="DU115" s="2">
        <f t="shared" si="148"/>
        <v>90.877111597704612</v>
      </c>
      <c r="DV115" s="2">
        <f t="shared" si="148"/>
        <v>100.62838054722739</v>
      </c>
      <c r="DW115" s="2">
        <f t="shared" si="148"/>
        <v>109.77354425087105</v>
      </c>
      <c r="DX115" s="2">
        <f t="shared" si="148"/>
        <v>109.15666334440755</v>
      </c>
      <c r="DY115" s="2">
        <f t="shared" si="148"/>
        <v>100.9904280487805</v>
      </c>
      <c r="EA115" s="2">
        <f t="shared" si="94"/>
        <v>64.95066125229701</v>
      </c>
      <c r="EB115" s="2">
        <f t="shared" si="94"/>
        <v>67.945288157411994</v>
      </c>
      <c r="EC115" s="2">
        <f t="shared" si="94"/>
        <v>75.950039996492592</v>
      </c>
      <c r="ED115" s="2">
        <f t="shared" si="94"/>
        <v>75.741372801848627</v>
      </c>
      <c r="EE115" s="2">
        <f t="shared" si="94"/>
        <v>88.31575930583854</v>
      </c>
      <c r="EF115" s="2">
        <f t="shared" si="94"/>
        <v>83.065002536640378</v>
      </c>
      <c r="EG115" s="2">
        <f t="shared" si="94"/>
        <v>85.233105551761952</v>
      </c>
      <c r="EH115" s="2">
        <f t="shared" si="94"/>
        <v>88.893525727437108</v>
      </c>
      <c r="EI115" s="2">
        <f t="shared" si="94"/>
        <v>92.800888619178565</v>
      </c>
      <c r="EJ115" s="2">
        <f t="shared" si="94"/>
        <v>89.995835699919553</v>
      </c>
      <c r="EK115" s="2">
        <f t="shared" si="94"/>
        <v>88.277013938053088</v>
      </c>
      <c r="EL115" s="2">
        <f t="shared" si="94"/>
        <v>88.611128157683041</v>
      </c>
      <c r="EM115" s="2">
        <f t="shared" si="135"/>
        <v>87.7425530382978</v>
      </c>
      <c r="EN115" s="2">
        <f t="shared" si="135"/>
        <v>89.462503017262094</v>
      </c>
      <c r="EO115" s="2">
        <f t="shared" si="135"/>
        <v>89.136806265563663</v>
      </c>
      <c r="EQ115" s="2">
        <f t="shared" si="149"/>
        <v>64.530261501063222</v>
      </c>
      <c r="ER115" s="2">
        <f t="shared" si="149"/>
        <v>67.972302205168262</v>
      </c>
      <c r="ES115" s="2">
        <f t="shared" si="149"/>
        <v>75.852086707009363</v>
      </c>
      <c r="ET115" s="2">
        <f t="shared" si="149"/>
        <v>75.856548785010119</v>
      </c>
      <c r="EU115" s="2">
        <f t="shared" si="149"/>
        <v>86.291029937586814</v>
      </c>
      <c r="EV115" s="2">
        <f t="shared" si="149"/>
        <v>82.852527642995</v>
      </c>
      <c r="EW115" s="2">
        <f t="shared" si="149"/>
        <v>84.891538084623903</v>
      </c>
      <c r="EX115" s="2">
        <f t="shared" si="149"/>
        <v>87.786045829296228</v>
      </c>
      <c r="EY115" s="2">
        <f t="shared" si="149"/>
        <v>91.529565547193613</v>
      </c>
      <c r="EZ115" s="2">
        <f t="shared" si="149"/>
        <v>89.355226770227048</v>
      </c>
      <c r="FA115" s="2">
        <f t="shared" si="149"/>
        <v>88.02778459461625</v>
      </c>
      <c r="FB115" s="2">
        <f t="shared" si="149"/>
        <v>88.307506025002297</v>
      </c>
      <c r="FC115" s="2">
        <f t="shared" si="149"/>
        <v>87.781442754547655</v>
      </c>
      <c r="FD115" s="2">
        <f t="shared" si="149"/>
        <v>89.881214697629275</v>
      </c>
      <c r="FE115" s="2">
        <f t="shared" si="149"/>
        <v>89.760860821874786</v>
      </c>
      <c r="FG115" s="2">
        <f t="shared" si="150"/>
        <v>0.98835166292395893</v>
      </c>
      <c r="FH115" s="2">
        <f t="shared" si="150"/>
        <v>0.98614283343591591</v>
      </c>
      <c r="FI115" s="2">
        <f t="shared" si="150"/>
        <v>0.98504631552898825</v>
      </c>
      <c r="FJ115" s="2">
        <f t="shared" si="150"/>
        <v>0.98540284646458842</v>
      </c>
      <c r="FK115" s="2">
        <f t="shared" si="150"/>
        <v>0.98354801118663771</v>
      </c>
      <c r="FL115" s="2">
        <f t="shared" si="150"/>
        <v>0.98352022970233943</v>
      </c>
      <c r="FM115" s="2">
        <f t="shared" si="150"/>
        <v>0.98215235260245959</v>
      </c>
      <c r="FN115" s="2">
        <f t="shared" si="150"/>
        <v>0.98036239780334844</v>
      </c>
      <c r="FO115" s="2">
        <f t="shared" si="150"/>
        <v>0.98000191455928909</v>
      </c>
      <c r="FP115" s="2">
        <f t="shared" si="150"/>
        <v>0.98168905092930836</v>
      </c>
      <c r="FQ115" s="2">
        <f t="shared" si="150"/>
        <v>0.98453858331160549</v>
      </c>
      <c r="FR115" s="2">
        <f t="shared" si="150"/>
        <v>0.98487313122072406</v>
      </c>
      <c r="FS115" s="2">
        <f t="shared" si="150"/>
        <v>0.98716198070078598</v>
      </c>
      <c r="FT115" s="2">
        <f t="shared" si="150"/>
        <v>0.98571270676434652</v>
      </c>
      <c r="FU115" s="2">
        <f t="shared" si="150"/>
        <v>0.98202364903847539</v>
      </c>
      <c r="FW115" s="2">
        <f t="shared" si="141"/>
        <v>1.0993595097388306E-3</v>
      </c>
      <c r="FX115" s="2">
        <f t="shared" si="141"/>
        <v>1.3719056574286268E-3</v>
      </c>
      <c r="FY115" s="2">
        <f t="shared" si="141"/>
        <v>1.5735711064845464E-3</v>
      </c>
      <c r="FZ115" s="2">
        <f t="shared" si="141"/>
        <v>1.4262231693374875E-3</v>
      </c>
      <c r="GA115" s="2">
        <f t="shared" si="141"/>
        <v>1.4137666410550605E-3</v>
      </c>
      <c r="GB115" s="2">
        <f t="shared" si="141"/>
        <v>1.5212942774876237E-3</v>
      </c>
      <c r="GC115" s="2">
        <f t="shared" si="141"/>
        <v>1.7323884488386662E-3</v>
      </c>
      <c r="GD115" s="2">
        <f t="shared" si="141"/>
        <v>1.6517370537018315E-3</v>
      </c>
      <c r="GE115" s="2">
        <f t="shared" si="141"/>
        <v>1.918572665076682E-3</v>
      </c>
      <c r="GF115" s="2">
        <f t="shared" si="141"/>
        <v>1.5064102602968226E-3</v>
      </c>
      <c r="GG115" s="2">
        <f t="shared" si="141"/>
        <v>1.3802570551226208E-3</v>
      </c>
      <c r="GH115" s="2">
        <f t="shared" si="141"/>
        <v>1.2402142506408617E-3</v>
      </c>
      <c r="GI115" s="2">
        <f t="shared" si="141"/>
        <v>1.2339751178300983E-3</v>
      </c>
      <c r="GJ115" s="2">
        <f t="shared" si="141"/>
        <v>8.6985379807199138E-4</v>
      </c>
      <c r="GK115" s="2">
        <f t="shared" si="141"/>
        <v>8.0458484490723576E-4</v>
      </c>
      <c r="GM115" s="86">
        <f t="shared" si="142"/>
        <v>1.126800491451684E-5</v>
      </c>
      <c r="GN115" s="86">
        <f t="shared" si="142"/>
        <v>1.8207422052045923E-17</v>
      </c>
      <c r="GO115" s="86">
        <f t="shared" si="142"/>
        <v>7.3823468266531776E-18</v>
      </c>
      <c r="GP115" s="86">
        <f t="shared" si="142"/>
        <v>8.0113557760482112E-16</v>
      </c>
      <c r="GQ115" s="86">
        <f t="shared" si="142"/>
        <v>2.3175214850593261E-13</v>
      </c>
      <c r="GR115" s="86">
        <f t="shared" si="142"/>
        <v>2.1046056513781774E-19</v>
      </c>
      <c r="GS115" s="86">
        <f t="shared" si="142"/>
        <v>6.1427457299071318E-17</v>
      </c>
      <c r="GT115" s="86">
        <f t="shared" si="142"/>
        <v>7.3983411230030564E-12</v>
      </c>
      <c r="GU115" s="86">
        <f t="shared" si="142"/>
        <v>1.0609863741129828E-9</v>
      </c>
      <c r="GV115" s="86">
        <f t="shared" si="142"/>
        <v>6.5107212156859031E-16</v>
      </c>
      <c r="GW115" s="86">
        <f t="shared" si="142"/>
        <v>7.2416391192486569E-25</v>
      </c>
      <c r="GX115" s="86">
        <f t="shared" si="142"/>
        <v>8.0934857867253486E-26</v>
      </c>
      <c r="GY115" s="86">
        <f t="shared" si="142"/>
        <v>7.3815545836288482E-38</v>
      </c>
      <c r="GZ115" s="86">
        <f t="shared" si="142"/>
        <v>2.2789210696610177E-32</v>
      </c>
      <c r="HA115" s="86">
        <f t="shared" si="142"/>
        <v>1.0068953750958537E-30</v>
      </c>
      <c r="HC115" s="86">
        <f t="shared" si="73"/>
        <v>0.54492111285993505</v>
      </c>
      <c r="HD115" s="86">
        <f t="shared" si="73"/>
        <v>0.5682039367803986</v>
      </c>
      <c r="HE115" s="86">
        <f t="shared" si="73"/>
        <v>0.56740749295365911</v>
      </c>
      <c r="HF115" s="86">
        <f t="shared" si="73"/>
        <v>0.57903548110381287</v>
      </c>
      <c r="HG115" s="86">
        <f t="shared" si="73"/>
        <v>0.52712193440562427</v>
      </c>
      <c r="HH115" s="86">
        <f t="shared" si="73"/>
        <v>0.33288389473998847</v>
      </c>
      <c r="HI115" s="86">
        <f t="shared" si="138"/>
        <v>0.23174729271448222</v>
      </c>
      <c r="HJ115" s="86">
        <f t="shared" si="138"/>
        <v>0.21116945440938334</v>
      </c>
      <c r="HK115" s="86">
        <f t="shared" si="138"/>
        <v>0.23730430390384297</v>
      </c>
      <c r="HL115" s="86">
        <f t="shared" si="138"/>
        <v>0.26884026020894403</v>
      </c>
      <c r="HM115" s="86">
        <f t="shared" si="138"/>
        <v>0.40586295373728376</v>
      </c>
      <c r="HN115" s="86">
        <f t="shared" si="138"/>
        <v>0.64078674224927501</v>
      </c>
      <c r="HO115" s="86">
        <f t="shared" si="138"/>
        <v>0.5769069156265112</v>
      </c>
      <c r="HP115" s="86">
        <f t="shared" si="138"/>
        <v>0.60419820036156857</v>
      </c>
      <c r="HQ115" s="86">
        <f t="shared" si="138"/>
        <v>0.46247046192582369</v>
      </c>
      <c r="HS115" s="86">
        <f t="shared" si="143"/>
        <v>9.3129849773969374E-10</v>
      </c>
      <c r="HT115" s="86">
        <f t="shared" si="143"/>
        <v>8.9090916803725284E-11</v>
      </c>
      <c r="HU115" s="86">
        <f t="shared" si="143"/>
        <v>3.9587215561926903E-11</v>
      </c>
      <c r="HV115" s="86">
        <f t="shared" si="143"/>
        <v>1.8815216405967679E-10</v>
      </c>
      <c r="HW115" s="86">
        <f t="shared" si="143"/>
        <v>5.5596589015684026E-9</v>
      </c>
      <c r="HX115" s="86">
        <f t="shared" si="143"/>
        <v>7.4848867419435321E-9</v>
      </c>
      <c r="HY115" s="86">
        <f t="shared" si="143"/>
        <v>9.0648725173323589E-10</v>
      </c>
      <c r="HZ115" s="86">
        <f t="shared" si="143"/>
        <v>5.8575557984325484E-11</v>
      </c>
      <c r="IA115" s="86">
        <f t="shared" si="143"/>
        <v>4.5601503116581955E-11</v>
      </c>
      <c r="IB115" s="86">
        <f t="shared" si="143"/>
        <v>2.9814847897341277E-10</v>
      </c>
      <c r="IC115" s="86">
        <f t="shared" si="143"/>
        <v>5.4670619756949644E-10</v>
      </c>
      <c r="ID115" s="86">
        <f t="shared" si="143"/>
        <v>3.2054399148183631E-11</v>
      </c>
      <c r="IE115" s="86">
        <f t="shared" si="143"/>
        <v>3.2352708525326978E-11</v>
      </c>
      <c r="IF115" s="86">
        <f t="shared" si="143"/>
        <v>5.4145540929372808E-8</v>
      </c>
      <c r="IG115" s="86">
        <f t="shared" si="143"/>
        <v>2.4447021522501732E-7</v>
      </c>
      <c r="II115" s="86">
        <f t="shared" si="144"/>
        <v>5.4871387596078298E-51</v>
      </c>
      <c r="IJ115" s="86">
        <f t="shared" si="144"/>
        <v>2.6821088630799805E-58</v>
      </c>
      <c r="IK115" s="86">
        <f t="shared" si="144"/>
        <v>1.8263314561974404E-60</v>
      </c>
      <c r="IL115" s="86">
        <f t="shared" si="144"/>
        <v>5.603809330360174E-56</v>
      </c>
      <c r="IM115" s="86">
        <f t="shared" si="144"/>
        <v>1.5228939663504479E-48</v>
      </c>
      <c r="IN115" s="86">
        <f t="shared" si="144"/>
        <v>9.5375082973694005E-49</v>
      </c>
      <c r="IO115" s="86">
        <f t="shared" si="144"/>
        <v>2.9078341758237878E-55</v>
      </c>
      <c r="IP115" s="86">
        <f t="shared" si="144"/>
        <v>2.1345878799363459E-65</v>
      </c>
      <c r="IQ115" s="86">
        <f t="shared" si="144"/>
        <v>3.3430955293365019E-62</v>
      </c>
      <c r="IR115" s="86">
        <f t="shared" si="144"/>
        <v>2.8821088393895405E-56</v>
      </c>
      <c r="IS115" s="86">
        <f t="shared" si="144"/>
        <v>1.5379561592200942E-54</v>
      </c>
      <c r="IT115" s="86">
        <f t="shared" si="144"/>
        <v>5.2683640157210455E-60</v>
      </c>
      <c r="IU115" s="86">
        <f t="shared" si="144"/>
        <v>5.2153536567751225E-61</v>
      </c>
      <c r="IV115" s="86">
        <f t="shared" si="144"/>
        <v>2.0859863643391211E-29</v>
      </c>
      <c r="IW115" s="86">
        <f t="shared" si="144"/>
        <v>1.581137013004333E-30</v>
      </c>
      <c r="IY115" s="86">
        <f t="shared" si="145"/>
        <v>0.544932381796148</v>
      </c>
      <c r="IZ115" s="86">
        <f t="shared" si="145"/>
        <v>0.56820393686948956</v>
      </c>
      <c r="JA115" s="86">
        <f t="shared" si="145"/>
        <v>0.56740749299324633</v>
      </c>
      <c r="JB115" s="86">
        <f t="shared" si="145"/>
        <v>0.5790354812919658</v>
      </c>
      <c r="JC115" s="86">
        <f t="shared" si="145"/>
        <v>0.52712193996551493</v>
      </c>
      <c r="JD115" s="86">
        <f t="shared" si="145"/>
        <v>0.33288390222487524</v>
      </c>
      <c r="JE115" s="86">
        <f t="shared" si="145"/>
        <v>0.23174729362096952</v>
      </c>
      <c r="JF115" s="86">
        <f t="shared" si="145"/>
        <v>0.21116945447535723</v>
      </c>
      <c r="JG115" s="86">
        <f t="shared" si="145"/>
        <v>0.23730430501043084</v>
      </c>
      <c r="JH115" s="86">
        <f t="shared" si="145"/>
        <v>0.2688402605070932</v>
      </c>
      <c r="JI115" s="86">
        <f t="shared" si="145"/>
        <v>0.40586295428398994</v>
      </c>
      <c r="JJ115" s="86">
        <f t="shared" si="145"/>
        <v>0.64078674228132937</v>
      </c>
      <c r="JK115" s="86">
        <f t="shared" si="145"/>
        <v>0.57690691565886387</v>
      </c>
      <c r="JL115" s="86">
        <f t="shared" si="145"/>
        <v>0.60419825450710951</v>
      </c>
      <c r="JM115" s="86">
        <f t="shared" si="145"/>
        <v>0.46247070639603893</v>
      </c>
    </row>
    <row r="116" spans="2:273" x14ac:dyDescent="0.25">
      <c r="B116" s="2">
        <v>89</v>
      </c>
      <c r="C116" s="37">
        <v>129.37299999999999</v>
      </c>
      <c r="D116" s="37">
        <v>144.88300000000001</v>
      </c>
      <c r="E116" s="37">
        <v>147.63300000000001</v>
      </c>
      <c r="F116" s="37">
        <v>151.96700000000001</v>
      </c>
      <c r="G116" s="37">
        <v>142.80600000000001</v>
      </c>
      <c r="H116" s="37">
        <v>100.3</v>
      </c>
      <c r="I116" s="37">
        <v>91.224000000000004</v>
      </c>
      <c r="J116" s="37">
        <v>93.082999999999998</v>
      </c>
      <c r="K116" s="37">
        <v>99.694999999999993</v>
      </c>
      <c r="L116" s="37">
        <v>96.617000000000004</v>
      </c>
      <c r="M116" s="37">
        <v>110.098</v>
      </c>
      <c r="N116" s="37">
        <v>163.31100000000001</v>
      </c>
      <c r="O116" s="37">
        <v>145.49199999999999</v>
      </c>
      <c r="P116" s="37">
        <v>144.78100000000001</v>
      </c>
      <c r="Q116" s="37">
        <v>110.562</v>
      </c>
      <c r="S116" s="4">
        <f t="shared" si="146"/>
        <v>129.25037821604869</v>
      </c>
      <c r="T116" s="4">
        <f t="shared" si="146"/>
        <v>136.92842792791794</v>
      </c>
      <c r="U116" s="4">
        <f t="shared" si="146"/>
        <v>140.19230809820712</v>
      </c>
      <c r="V116" s="4">
        <f t="shared" si="146"/>
        <v>146.5392539208114</v>
      </c>
      <c r="W116" s="4">
        <f t="shared" si="146"/>
        <v>136.81705045456158</v>
      </c>
      <c r="X116" s="4">
        <f t="shared" si="146"/>
        <v>102.73632206419131</v>
      </c>
      <c r="Y116" s="4">
        <f t="shared" si="146"/>
        <v>96.566673567751096</v>
      </c>
      <c r="Z116" s="4">
        <f t="shared" si="146"/>
        <v>98.31926020350889</v>
      </c>
      <c r="AA116" s="4">
        <f t="shared" si="146"/>
        <v>104.37580207321203</v>
      </c>
      <c r="AB116" s="4">
        <f t="shared" si="146"/>
        <v>102.69703085887532</v>
      </c>
      <c r="AC116" s="4">
        <f t="shared" si="146"/>
        <v>111.73371376043607</v>
      </c>
      <c r="AD116" s="4">
        <f t="shared" si="146"/>
        <v>158.64976636044457</v>
      </c>
      <c r="AE116" s="4">
        <f t="shared" si="146"/>
        <v>138.43027012252864</v>
      </c>
      <c r="AF116" s="4">
        <f t="shared" si="146"/>
        <v>138.30568944702702</v>
      </c>
      <c r="AG116" s="4">
        <f t="shared" si="146"/>
        <v>109.50267347376359</v>
      </c>
      <c r="AI116" s="4">
        <f t="shared" si="147"/>
        <v>0.12262178395130263</v>
      </c>
      <c r="AJ116" s="4">
        <f t="shared" si="147"/>
        <v>7.9545720720820725</v>
      </c>
      <c r="AK116" s="4">
        <f t="shared" si="147"/>
        <v>7.4406919017928885</v>
      </c>
      <c r="AL116" s="4">
        <f t="shared" si="147"/>
        <v>5.4277460791886085</v>
      </c>
      <c r="AM116" s="4">
        <f t="shared" si="147"/>
        <v>5.9889495454384303</v>
      </c>
      <c r="AN116" s="4">
        <f t="shared" si="147"/>
        <v>-2.4363220641913159</v>
      </c>
      <c r="AO116" s="4">
        <f t="shared" si="147"/>
        <v>-5.3426735677510919</v>
      </c>
      <c r="AP116" s="4">
        <f t="shared" si="147"/>
        <v>-5.2362602035088912</v>
      </c>
      <c r="AQ116" s="4">
        <f t="shared" si="147"/>
        <v>-4.6808020732120355</v>
      </c>
      <c r="AR116" s="4">
        <f t="shared" si="147"/>
        <v>-6.0800308588753182</v>
      </c>
      <c r="AS116" s="4">
        <f t="shared" si="147"/>
        <v>-1.6357137604360759</v>
      </c>
      <c r="AT116" s="4">
        <f t="shared" si="147"/>
        <v>4.6612336395554337</v>
      </c>
      <c r="AU116" s="4">
        <f t="shared" si="147"/>
        <v>7.0617298774713504</v>
      </c>
      <c r="AV116" s="4">
        <f t="shared" si="147"/>
        <v>6.4753105529729851</v>
      </c>
      <c r="AW116" s="4">
        <f t="shared" si="147"/>
        <v>1.0593265262364042</v>
      </c>
      <c r="AY116" s="2">
        <f t="shared" si="139"/>
        <v>65.167603200465692</v>
      </c>
      <c r="AZ116" s="2">
        <f t="shared" si="139"/>
        <v>68.150458522845739</v>
      </c>
      <c r="BA116" s="2">
        <f t="shared" si="139"/>
        <v>76.158298099103362</v>
      </c>
      <c r="BB116" s="2">
        <f t="shared" si="139"/>
        <v>75.94536087932137</v>
      </c>
      <c r="BC116" s="2">
        <f t="shared" si="139"/>
        <v>88.309070077610627</v>
      </c>
      <c r="BD116" s="2">
        <f t="shared" si="139"/>
        <v>82.859112784289849</v>
      </c>
      <c r="BE116" s="2">
        <f t="shared" si="139"/>
        <v>85.142144395199082</v>
      </c>
      <c r="BF116" s="2">
        <f t="shared" si="139"/>
        <v>88.847699644492664</v>
      </c>
      <c r="BG116" s="2">
        <f t="shared" si="139"/>
        <v>92.757546092566329</v>
      </c>
      <c r="BH116" s="2">
        <f t="shared" si="139"/>
        <v>89.898019856379435</v>
      </c>
      <c r="BI116" s="2">
        <f t="shared" si="139"/>
        <v>88.197454011725242</v>
      </c>
      <c r="BJ116" s="2">
        <f t="shared" si="139"/>
        <v>88.660052099953418</v>
      </c>
      <c r="BK116" s="2">
        <f t="shared" si="139"/>
        <v>87.906897298879031</v>
      </c>
      <c r="BL116" s="2">
        <f t="shared" si="139"/>
        <v>89.643761173191479</v>
      </c>
      <c r="BM116" s="2">
        <f t="shared" si="139"/>
        <v>89.253901096623665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97.422300562851774</v>
      </c>
      <c r="DL116" s="2">
        <f t="shared" si="148"/>
        <v>93.600934668989552</v>
      </c>
      <c r="DM116" s="2">
        <f t="shared" si="148"/>
        <v>101.27583091591713</v>
      </c>
      <c r="DN116" s="2">
        <f t="shared" si="148"/>
        <v>97.791788158712151</v>
      </c>
      <c r="DO116" s="2">
        <f t="shared" si="148"/>
        <v>102.23210419812743</v>
      </c>
      <c r="DP116" s="2">
        <f t="shared" si="148"/>
        <v>76.312525520990647</v>
      </c>
      <c r="DQ116" s="2">
        <f t="shared" si="148"/>
        <v>86.834895121951206</v>
      </c>
      <c r="DR116" s="2">
        <f t="shared" si="148"/>
        <v>95.861700295437146</v>
      </c>
      <c r="DS116" s="2">
        <f t="shared" si="148"/>
        <v>101.54333931502353</v>
      </c>
      <c r="DT116" s="2">
        <f t="shared" si="148"/>
        <v>92.942300522648111</v>
      </c>
      <c r="DU116" s="2">
        <f t="shared" si="148"/>
        <v>90.74963183328299</v>
      </c>
      <c r="DV116" s="2">
        <f t="shared" si="148"/>
        <v>100.66884614969072</v>
      </c>
      <c r="DW116" s="2">
        <f t="shared" si="148"/>
        <v>109.95388188153308</v>
      </c>
      <c r="DX116" s="2">
        <f t="shared" si="148"/>
        <v>109.33942414174973</v>
      </c>
      <c r="DY116" s="2">
        <f t="shared" si="148"/>
        <v>101.10772073170733</v>
      </c>
      <c r="EA116" s="2">
        <f t="shared" si="94"/>
        <v>64.821409002546659</v>
      </c>
      <c r="EB116" s="2">
        <f t="shared" si="94"/>
        <v>67.824262263215829</v>
      </c>
      <c r="EC116" s="2">
        <f t="shared" si="94"/>
        <v>75.81071513232888</v>
      </c>
      <c r="ED116" s="2">
        <f t="shared" si="94"/>
        <v>75.650042888503748</v>
      </c>
      <c r="EE116" s="2">
        <f t="shared" ref="EE116:EL147" si="151">CI$228*$B116+CI$229</f>
        <v>88.099733675261717</v>
      </c>
      <c r="EF116" s="2">
        <f t="shared" si="151"/>
        <v>82.959501240135296</v>
      </c>
      <c r="EG116" s="2">
        <f t="shared" si="151"/>
        <v>85.114719512014872</v>
      </c>
      <c r="EH116" s="2">
        <f t="shared" si="151"/>
        <v>88.721522867006399</v>
      </c>
      <c r="EI116" s="2">
        <f t="shared" si="151"/>
        <v>92.596640380649603</v>
      </c>
      <c r="EJ116" s="2">
        <f t="shared" si="151"/>
        <v>89.847263917940467</v>
      </c>
      <c r="EK116" s="2">
        <f t="shared" si="151"/>
        <v>88.161266814159291</v>
      </c>
      <c r="EL116" s="2">
        <f t="shared" si="151"/>
        <v>88.492240446500418</v>
      </c>
      <c r="EM116" s="2">
        <f t="shared" si="135"/>
        <v>87.645355025796448</v>
      </c>
      <c r="EN116" s="2">
        <f t="shared" si="135"/>
        <v>89.383021373274985</v>
      </c>
      <c r="EO116" s="2">
        <f t="shared" si="135"/>
        <v>89.055492846710095</v>
      </c>
      <c r="EQ116" s="2">
        <f t="shared" si="149"/>
        <v>64.411751218506808</v>
      </c>
      <c r="ER116" s="2">
        <f t="shared" si="149"/>
        <v>67.848149901828307</v>
      </c>
      <c r="ES116" s="2">
        <f t="shared" si="149"/>
        <v>75.714571902284348</v>
      </c>
      <c r="ET116" s="2">
        <f t="shared" si="149"/>
        <v>75.75947969361124</v>
      </c>
      <c r="EU116" s="2">
        <f t="shared" si="149"/>
        <v>86.152170542252875</v>
      </c>
      <c r="EV116" s="2">
        <f t="shared" si="149"/>
        <v>82.754959862991058</v>
      </c>
      <c r="EW116" s="2">
        <f t="shared" si="149"/>
        <v>84.788856679764947</v>
      </c>
      <c r="EX116" s="2">
        <f t="shared" si="149"/>
        <v>87.65953962225214</v>
      </c>
      <c r="EY116" s="2">
        <f t="shared" si="149"/>
        <v>91.381386373673408</v>
      </c>
      <c r="EZ116" s="2">
        <f t="shared" si="149"/>
        <v>89.233330806872118</v>
      </c>
      <c r="FA116" s="2">
        <f t="shared" si="149"/>
        <v>87.922698551696897</v>
      </c>
      <c r="FB116" s="2">
        <f t="shared" si="149"/>
        <v>88.198732964019896</v>
      </c>
      <c r="FC116" s="2">
        <f t="shared" si="149"/>
        <v>87.681906069696495</v>
      </c>
      <c r="FD116" s="2">
        <f t="shared" si="149"/>
        <v>89.778581923864039</v>
      </c>
      <c r="FE116" s="2">
        <f t="shared" si="149"/>
        <v>89.626194277270585</v>
      </c>
      <c r="FG116" s="2">
        <f t="shared" si="150"/>
        <v>0.98936569093141113</v>
      </c>
      <c r="FH116" s="2">
        <f t="shared" si="150"/>
        <v>0.98734668595228725</v>
      </c>
      <c r="FI116" s="2">
        <f t="shared" si="150"/>
        <v>0.9863441097707073</v>
      </c>
      <c r="FJ116" s="2">
        <f t="shared" si="150"/>
        <v>0.98667011696633211</v>
      </c>
      <c r="FK116" s="2">
        <f t="shared" si="150"/>
        <v>0.98497385607709598</v>
      </c>
      <c r="FL116" s="2">
        <f t="shared" si="150"/>
        <v>0.98494844548492788</v>
      </c>
      <c r="FM116" s="2">
        <f t="shared" si="150"/>
        <v>0.98369715012892678</v>
      </c>
      <c r="FN116" s="2">
        <f t="shared" si="150"/>
        <v>0.98205929426160155</v>
      </c>
      <c r="FO116" s="2">
        <f t="shared" si="150"/>
        <v>0.98172938005932264</v>
      </c>
      <c r="FP116" s="2">
        <f t="shared" si="150"/>
        <v>0.98327326644030166</v>
      </c>
      <c r="FQ116" s="2">
        <f t="shared" si="150"/>
        <v>0.98587981075941189</v>
      </c>
      <c r="FR116" s="2">
        <f t="shared" si="150"/>
        <v>0.98618574492755606</v>
      </c>
      <c r="FS116" s="2">
        <f t="shared" si="150"/>
        <v>0.98827834638664624</v>
      </c>
      <c r="FT116" s="2">
        <f t="shared" si="150"/>
        <v>0.98695343251256884</v>
      </c>
      <c r="FU116" s="2">
        <f t="shared" si="150"/>
        <v>0.98357940021371271</v>
      </c>
      <c r="FW116" s="2">
        <f t="shared" si="141"/>
        <v>1.2052958933795807E-3</v>
      </c>
      <c r="FX116" s="2">
        <f t="shared" si="141"/>
        <v>1.5040655639474011E-3</v>
      </c>
      <c r="FY116" s="2">
        <f t="shared" si="141"/>
        <v>1.7251245080432812E-3</v>
      </c>
      <c r="FZ116" s="2">
        <f t="shared" si="141"/>
        <v>1.5636074565044621E-3</v>
      </c>
      <c r="GA116" s="2">
        <f t="shared" si="141"/>
        <v>1.5499528864119352E-3</v>
      </c>
      <c r="GB116" s="2">
        <f t="shared" si="141"/>
        <v>1.6678212161811939E-3</v>
      </c>
      <c r="GC116" s="2">
        <f t="shared" si="141"/>
        <v>1.8992087319987657E-3</v>
      </c>
      <c r="GD116" s="2">
        <f t="shared" si="141"/>
        <v>1.8108051013809028E-3</v>
      </c>
      <c r="GE116" s="2">
        <f t="shared" si="141"/>
        <v>2.1032837762417263E-3</v>
      </c>
      <c r="GF116" s="2">
        <f t="shared" si="141"/>
        <v>1.6515059820102962E-3</v>
      </c>
      <c r="GG116" s="2">
        <f t="shared" si="141"/>
        <v>1.5132202584765191E-3</v>
      </c>
      <c r="GH116" s="2">
        <f t="shared" si="141"/>
        <v>1.3597051907068909E-3</v>
      </c>
      <c r="GI116" s="2">
        <f t="shared" si="141"/>
        <v>1.3528657503253268E-3</v>
      </c>
      <c r="GJ116" s="2">
        <f t="shared" si="141"/>
        <v>9.5369568743999085E-4</v>
      </c>
      <c r="GK116" s="2">
        <f t="shared" si="141"/>
        <v>8.8214126326555174E-4</v>
      </c>
      <c r="GM116" s="86">
        <f t="shared" si="142"/>
        <v>4.506037152589777E-6</v>
      </c>
      <c r="GN116" s="86">
        <f t="shared" si="142"/>
        <v>7.5003779261122161E-19</v>
      </c>
      <c r="GO116" s="86">
        <f t="shared" si="142"/>
        <v>2.7817571130514167E-19</v>
      </c>
      <c r="GP116" s="86">
        <f t="shared" si="142"/>
        <v>4.440153915762426E-17</v>
      </c>
      <c r="GQ116" s="86">
        <f t="shared" si="142"/>
        <v>2.3205679757271401E-14</v>
      </c>
      <c r="GR116" s="86">
        <f t="shared" si="142"/>
        <v>6.8757018916236431E-21</v>
      </c>
      <c r="GS116" s="86">
        <f t="shared" si="142"/>
        <v>3.2481089446846726E-18</v>
      </c>
      <c r="GT116" s="86">
        <f t="shared" si="142"/>
        <v>1.0146719382350866E-12</v>
      </c>
      <c r="GU116" s="86">
        <f t="shared" si="142"/>
        <v>2.1993819811822962E-10</v>
      </c>
      <c r="GV116" s="86">
        <f t="shared" si="142"/>
        <v>4.0744447166786711E-17</v>
      </c>
      <c r="GW116" s="86">
        <f t="shared" si="142"/>
        <v>7.8876080990627838E-27</v>
      </c>
      <c r="GX116" s="86">
        <f t="shared" si="142"/>
        <v>5.6394005440123241E-28</v>
      </c>
      <c r="GY116" s="86">
        <f t="shared" si="142"/>
        <v>5.6049526299303952E-41</v>
      </c>
      <c r="GZ116" s="86">
        <f t="shared" si="142"/>
        <v>5.0574348818767011E-35</v>
      </c>
      <c r="HA116" s="86">
        <f t="shared" si="142"/>
        <v>4.1339309221539676E-33</v>
      </c>
      <c r="HC116" s="86">
        <f t="shared" si="73"/>
        <v>0.52683927907123329</v>
      </c>
      <c r="HD116" s="86">
        <f t="shared" si="73"/>
        <v>0.47877481980967379</v>
      </c>
      <c r="HE116" s="86">
        <f t="shared" si="73"/>
        <v>0.47316412452819118</v>
      </c>
      <c r="HF116" s="86">
        <f t="shared" si="73"/>
        <v>0.50901166190719238</v>
      </c>
      <c r="HG116" s="86">
        <f t="shared" si="73"/>
        <v>0.43318872752373122</v>
      </c>
      <c r="HH116" s="86">
        <f t="shared" si="73"/>
        <v>0.18591539051874781</v>
      </c>
      <c r="HI116" s="86">
        <f t="shared" si="138"/>
        <v>0.11377538069384453</v>
      </c>
      <c r="HJ116" s="86">
        <f t="shared" si="138"/>
        <v>9.9483573850270374E-2</v>
      </c>
      <c r="HK116" s="86">
        <f t="shared" si="138"/>
        <v>0.119817927609007</v>
      </c>
      <c r="HL116" s="86">
        <f t="shared" si="138"/>
        <v>0.12892977605994677</v>
      </c>
      <c r="HM116" s="86">
        <f t="shared" si="138"/>
        <v>0.21974470632045215</v>
      </c>
      <c r="HN116" s="86">
        <f t="shared" si="138"/>
        <v>0.52256128367809529</v>
      </c>
      <c r="HO116" s="86">
        <f t="shared" si="138"/>
        <v>0.41437936272645409</v>
      </c>
      <c r="HP116" s="86">
        <f t="shared" si="138"/>
        <v>0.45938041252673889</v>
      </c>
      <c r="HQ116" s="86">
        <f t="shared" si="138"/>
        <v>0.30178524597371648</v>
      </c>
      <c r="HS116" s="86">
        <f t="shared" si="143"/>
        <v>2.2195488595637699E-9</v>
      </c>
      <c r="HT116" s="86">
        <f t="shared" si="143"/>
        <v>2.4609342036885949E-10</v>
      </c>
      <c r="HU116" s="86">
        <f t="shared" si="143"/>
        <v>1.1611121071900373E-10</v>
      </c>
      <c r="HV116" s="86">
        <f t="shared" si="143"/>
        <v>5.0336763722245222E-10</v>
      </c>
      <c r="HW116" s="86">
        <f t="shared" si="143"/>
        <v>1.286272611356804E-8</v>
      </c>
      <c r="HX116" s="86">
        <f t="shared" si="143"/>
        <v>1.739038808857178E-8</v>
      </c>
      <c r="HY116" s="86">
        <f t="shared" si="143"/>
        <v>2.3905759402668E-9</v>
      </c>
      <c r="HZ116" s="86">
        <f t="shared" si="143"/>
        <v>1.7926929528147644E-10</v>
      </c>
      <c r="IA116" s="86">
        <f t="shared" si="143"/>
        <v>1.4010350622068324E-10</v>
      </c>
      <c r="IB116" s="86">
        <f t="shared" si="143"/>
        <v>7.9772311946844501E-10</v>
      </c>
      <c r="IC116" s="86">
        <f t="shared" si="143"/>
        <v>1.4023874438856012E-9</v>
      </c>
      <c r="ID116" s="86">
        <f t="shared" si="143"/>
        <v>9.0583835397524284E-11</v>
      </c>
      <c r="IE116" s="86">
        <f t="shared" si="143"/>
        <v>9.2146161780369144E-11</v>
      </c>
      <c r="IF116" s="86">
        <f t="shared" si="143"/>
        <v>1.0580075240988533E-7</v>
      </c>
      <c r="IG116" s="86">
        <f t="shared" si="143"/>
        <v>4.4110544394787508E-7</v>
      </c>
      <c r="II116" s="86">
        <f t="shared" si="144"/>
        <v>1.1504502593250041E-49</v>
      </c>
      <c r="IJ116" s="86">
        <f t="shared" si="144"/>
        <v>9.9141687295192384E-57</v>
      </c>
      <c r="IK116" s="86">
        <f t="shared" si="144"/>
        <v>8.3884115246681914E-59</v>
      </c>
      <c r="IL116" s="86">
        <f t="shared" si="144"/>
        <v>1.8238069139186223E-54</v>
      </c>
      <c r="IM116" s="86">
        <f t="shared" si="144"/>
        <v>3.0672281055083127E-47</v>
      </c>
      <c r="IN116" s="86">
        <f t="shared" si="144"/>
        <v>2.0131206106397375E-47</v>
      </c>
      <c r="IO116" s="86">
        <f t="shared" si="144"/>
        <v>1.0036565731579829E-53</v>
      </c>
      <c r="IP116" s="86">
        <f t="shared" si="144"/>
        <v>1.3940527000688552E-63</v>
      </c>
      <c r="IQ116" s="86">
        <f t="shared" si="144"/>
        <v>1.9464672479129273E-60</v>
      </c>
      <c r="IR116" s="86">
        <f t="shared" si="144"/>
        <v>9.8393698473187427E-55</v>
      </c>
      <c r="IS116" s="86">
        <f t="shared" si="144"/>
        <v>4.4890312392820849E-53</v>
      </c>
      <c r="IT116" s="86">
        <f t="shared" si="144"/>
        <v>2.0532058901607279E-58</v>
      </c>
      <c r="IU116" s="86">
        <f t="shared" si="144"/>
        <v>2.1586823066004085E-59</v>
      </c>
      <c r="IV116" s="86">
        <f t="shared" si="144"/>
        <v>1.0961578941966784E-28</v>
      </c>
      <c r="IW116" s="86">
        <f t="shared" si="144"/>
        <v>8.7146935741233218E-30</v>
      </c>
      <c r="IY116" s="86">
        <f t="shared" si="145"/>
        <v>0.5268437873279348</v>
      </c>
      <c r="IZ116" s="86">
        <f t="shared" si="145"/>
        <v>0.47877482005576721</v>
      </c>
      <c r="JA116" s="86">
        <f t="shared" si="145"/>
        <v>0.47316412464430241</v>
      </c>
      <c r="JB116" s="86">
        <f t="shared" si="145"/>
        <v>0.50901166241056006</v>
      </c>
      <c r="JC116" s="86">
        <f t="shared" si="145"/>
        <v>0.43318874038648053</v>
      </c>
      <c r="JD116" s="86">
        <f t="shared" si="145"/>
        <v>0.18591540790913591</v>
      </c>
      <c r="JE116" s="86">
        <f t="shared" si="145"/>
        <v>0.11377538308442048</v>
      </c>
      <c r="JF116" s="86">
        <f t="shared" si="145"/>
        <v>9.9483574030554342E-2</v>
      </c>
      <c r="JG116" s="86">
        <f t="shared" si="145"/>
        <v>0.11981792796904871</v>
      </c>
      <c r="JH116" s="86">
        <f t="shared" si="145"/>
        <v>0.1289297768576699</v>
      </c>
      <c r="JI116" s="86">
        <f t="shared" si="145"/>
        <v>0.21974470772283961</v>
      </c>
      <c r="JJ116" s="86">
        <f t="shared" si="145"/>
        <v>0.52256128376867916</v>
      </c>
      <c r="JK116" s="86">
        <f t="shared" si="145"/>
        <v>0.41437936281860027</v>
      </c>
      <c r="JL116" s="86">
        <f t="shared" si="145"/>
        <v>0.45938051832749133</v>
      </c>
      <c r="JM116" s="86">
        <f t="shared" si="145"/>
        <v>0.30178568707916043</v>
      </c>
    </row>
    <row r="117" spans="2:273" x14ac:dyDescent="0.25">
      <c r="B117" s="2">
        <v>90</v>
      </c>
      <c r="C117" s="37">
        <v>121.209</v>
      </c>
      <c r="D117" s="37">
        <v>123.783</v>
      </c>
      <c r="E117" s="37">
        <v>122.6</v>
      </c>
      <c r="F117" s="37">
        <v>134.47499999999999</v>
      </c>
      <c r="G117" s="37">
        <v>123.274</v>
      </c>
      <c r="H117" s="37">
        <v>88.15</v>
      </c>
      <c r="I117" s="37">
        <v>86.414000000000001</v>
      </c>
      <c r="J117" s="37">
        <v>88.85</v>
      </c>
      <c r="K117" s="37">
        <v>93.846999999999994</v>
      </c>
      <c r="L117" s="37">
        <v>91.033000000000001</v>
      </c>
      <c r="M117" s="37">
        <v>93.459000000000003</v>
      </c>
      <c r="N117" s="37">
        <v>136.852</v>
      </c>
      <c r="O117" s="37">
        <v>111.508</v>
      </c>
      <c r="P117" s="37">
        <v>117.547</v>
      </c>
      <c r="Q117" s="37">
        <v>96.625</v>
      </c>
      <c r="S117" s="4">
        <f t="shared" si="146"/>
        <v>119.23237384097648</v>
      </c>
      <c r="T117" s="4">
        <f t="shared" si="146"/>
        <v>114.62472265946349</v>
      </c>
      <c r="U117" s="4">
        <f t="shared" si="146"/>
        <v>118.32919677698565</v>
      </c>
      <c r="V117" s="4">
        <f t="shared" si="146"/>
        <v>126.73495831675459</v>
      </c>
      <c r="W117" s="4">
        <f t="shared" si="146"/>
        <v>120.90869407050074</v>
      </c>
      <c r="X117" s="4">
        <f t="shared" si="146"/>
        <v>90.831416861794381</v>
      </c>
      <c r="Y117" s="4">
        <f t="shared" si="146"/>
        <v>88.999508169880343</v>
      </c>
      <c r="Z117" s="4">
        <f t="shared" si="146"/>
        <v>91.759332550578307</v>
      </c>
      <c r="AA117" s="4">
        <f t="shared" si="146"/>
        <v>96.683385557445249</v>
      </c>
      <c r="AB117" s="4">
        <f t="shared" si="146"/>
        <v>93.957163960544719</v>
      </c>
      <c r="AC117" s="4">
        <f t="shared" si="146"/>
        <v>96.674488233712282</v>
      </c>
      <c r="AD117" s="4">
        <f t="shared" si="146"/>
        <v>131.108303277994</v>
      </c>
      <c r="AE117" s="4">
        <f t="shared" si="146"/>
        <v>113.85224551449377</v>
      </c>
      <c r="AF117" s="4">
        <f t="shared" si="146"/>
        <v>116.61041564850753</v>
      </c>
      <c r="AG117" s="4">
        <f t="shared" si="146"/>
        <v>98.418766376952235</v>
      </c>
      <c r="AI117" s="4">
        <f t="shared" si="147"/>
        <v>1.9766261590235246</v>
      </c>
      <c r="AJ117" s="4">
        <f t="shared" si="147"/>
        <v>9.1582773405365145</v>
      </c>
      <c r="AK117" s="4">
        <f t="shared" si="147"/>
        <v>4.2708032230143402</v>
      </c>
      <c r="AL117" s="4">
        <f t="shared" si="147"/>
        <v>7.7400416832454084</v>
      </c>
      <c r="AM117" s="4">
        <f t="shared" si="147"/>
        <v>2.3653059294992573</v>
      </c>
      <c r="AN117" s="4">
        <f t="shared" si="147"/>
        <v>-2.681416861794375</v>
      </c>
      <c r="AO117" s="4">
        <f t="shared" si="147"/>
        <v>-2.5855081698803417</v>
      </c>
      <c r="AP117" s="4">
        <f t="shared" si="147"/>
        <v>-2.9093325505783127</v>
      </c>
      <c r="AQ117" s="4">
        <f t="shared" si="147"/>
        <v>-2.8363855574452543</v>
      </c>
      <c r="AR117" s="4">
        <f t="shared" si="147"/>
        <v>-2.9241639605447176</v>
      </c>
      <c r="AS117" s="4">
        <f t="shared" si="147"/>
        <v>-3.2154882337122785</v>
      </c>
      <c r="AT117" s="4">
        <f t="shared" si="147"/>
        <v>5.7436967220060069</v>
      </c>
      <c r="AU117" s="4">
        <f t="shared" si="147"/>
        <v>-2.3442455144937782</v>
      </c>
      <c r="AV117" s="4">
        <f t="shared" si="147"/>
        <v>0.93658435149247055</v>
      </c>
      <c r="AW117" s="4">
        <f t="shared" si="147"/>
        <v>-1.7937663769522345</v>
      </c>
      <c r="AY117" s="2">
        <f t="shared" si="139"/>
        <v>65.012543162712547</v>
      </c>
      <c r="AZ117" s="2">
        <f t="shared" si="139"/>
        <v>68.005174809631612</v>
      </c>
      <c r="BA117" s="2">
        <f t="shared" si="139"/>
        <v>75.993606810653901</v>
      </c>
      <c r="BB117" s="2">
        <f t="shared" si="139"/>
        <v>75.831947672508946</v>
      </c>
      <c r="BC117" s="2">
        <f t="shared" si="139"/>
        <v>88.079882209611128</v>
      </c>
      <c r="BD117" s="2">
        <f t="shared" si="139"/>
        <v>82.759744218087164</v>
      </c>
      <c r="BE117" s="2">
        <f t="shared" si="139"/>
        <v>85.021248104991429</v>
      </c>
      <c r="BF117" s="2">
        <f t="shared" si="139"/>
        <v>88.666334545845743</v>
      </c>
      <c r="BG117" s="2">
        <f t="shared" si="139"/>
        <v>92.541713479600332</v>
      </c>
      <c r="BH117" s="2">
        <f t="shared" si="139"/>
        <v>89.745121011738647</v>
      </c>
      <c r="BI117" s="2">
        <f t="shared" si="139"/>
        <v>88.078364143289534</v>
      </c>
      <c r="BJ117" s="2">
        <f t="shared" si="139"/>
        <v>88.528537092978269</v>
      </c>
      <c r="BK117" s="2">
        <f t="shared" si="139"/>
        <v>87.789908264265009</v>
      </c>
      <c r="BL117" s="2">
        <f t="shared" si="139"/>
        <v>89.544779403659675</v>
      </c>
      <c r="BM117" s="2">
        <f t="shared" si="139"/>
        <v>89.158410861536467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 t="str">
        <f t="shared" si="140"/>
        <v/>
      </c>
      <c r="CM117" s="2" t="str">
        <f t="shared" si="140"/>
        <v/>
      </c>
      <c r="CN117" s="2" t="str">
        <f t="shared" si="140"/>
        <v/>
      </c>
      <c r="CO117" s="2" t="str">
        <f t="shared" si="140"/>
        <v/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 t="str">
        <f t="shared" si="117"/>
        <v/>
      </c>
      <c r="DC117" s="2" t="str">
        <f t="shared" si="118"/>
        <v/>
      </c>
      <c r="DD117" s="2" t="str">
        <f t="shared" si="119"/>
        <v/>
      </c>
      <c r="DE117" s="2" t="str">
        <f t="shared" si="120"/>
        <v/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97.749824671669785</v>
      </c>
      <c r="DL117" s="2">
        <f t="shared" si="148"/>
        <v>93.835743902439035</v>
      </c>
      <c r="DM117" s="2">
        <f t="shared" si="148"/>
        <v>101.52648086324717</v>
      </c>
      <c r="DN117" s="2">
        <f t="shared" si="148"/>
        <v>97.993254652513301</v>
      </c>
      <c r="DO117" s="2">
        <f t="shared" si="148"/>
        <v>102.41149184536391</v>
      </c>
      <c r="DP117" s="2">
        <f t="shared" si="148"/>
        <v>76.022889610389626</v>
      </c>
      <c r="DQ117" s="2">
        <f t="shared" si="148"/>
        <v>86.712979268292671</v>
      </c>
      <c r="DR117" s="2">
        <f t="shared" si="148"/>
        <v>95.800710909289862</v>
      </c>
      <c r="DS117" s="2">
        <f t="shared" si="148"/>
        <v>101.49937969143232</v>
      </c>
      <c r="DT117" s="2">
        <f t="shared" si="148"/>
        <v>92.807335540069715</v>
      </c>
      <c r="DU117" s="2">
        <f t="shared" si="148"/>
        <v>90.622152068861354</v>
      </c>
      <c r="DV117" s="2">
        <f t="shared" si="148"/>
        <v>100.70931175215406</v>
      </c>
      <c r="DW117" s="2">
        <f t="shared" si="148"/>
        <v>110.1342195121951</v>
      </c>
      <c r="DX117" s="2">
        <f t="shared" si="148"/>
        <v>109.52218493909193</v>
      </c>
      <c r="DY117" s="2">
        <f t="shared" si="148"/>
        <v>101.22501341463415</v>
      </c>
      <c r="EA117" s="2">
        <f t="shared" ref="EA117:EK159" si="152">CE$228*$B117+CE$229</f>
        <v>64.692156752796308</v>
      </c>
      <c r="EB117" s="2">
        <f t="shared" si="152"/>
        <v>67.703236369019649</v>
      </c>
      <c r="EC117" s="2">
        <f t="shared" si="152"/>
        <v>75.671390268165169</v>
      </c>
      <c r="ED117" s="2">
        <f t="shared" si="152"/>
        <v>75.558712975158855</v>
      </c>
      <c r="EE117" s="2">
        <f t="shared" si="151"/>
        <v>87.88370804468488</v>
      </c>
      <c r="EF117" s="2">
        <f t="shared" si="151"/>
        <v>82.853999943630228</v>
      </c>
      <c r="EG117" s="2">
        <f t="shared" si="151"/>
        <v>84.996333472267793</v>
      </c>
      <c r="EH117" s="2">
        <f t="shared" si="151"/>
        <v>88.54952000657569</v>
      </c>
      <c r="EI117" s="2">
        <f t="shared" si="151"/>
        <v>92.392392142120656</v>
      </c>
      <c r="EJ117" s="2">
        <f t="shared" si="151"/>
        <v>89.69869213596138</v>
      </c>
      <c r="EK117" s="2">
        <f t="shared" si="151"/>
        <v>88.045519690265479</v>
      </c>
      <c r="EL117" s="2">
        <f t="shared" si="151"/>
        <v>88.373352735317795</v>
      </c>
      <c r="EM117" s="2">
        <f t="shared" si="135"/>
        <v>87.548157013295082</v>
      </c>
      <c r="EN117" s="2">
        <f t="shared" si="135"/>
        <v>89.303539729287863</v>
      </c>
      <c r="EO117" s="2">
        <f t="shared" si="135"/>
        <v>88.974179427856541</v>
      </c>
      <c r="EQ117" s="2">
        <f t="shared" si="149"/>
        <v>64.293240935950394</v>
      </c>
      <c r="ER117" s="2">
        <f t="shared" si="149"/>
        <v>67.723997598488353</v>
      </c>
      <c r="ES117" s="2">
        <f t="shared" si="149"/>
        <v>75.577057097559347</v>
      </c>
      <c r="ET117" s="2">
        <f t="shared" si="149"/>
        <v>75.66241060221239</v>
      </c>
      <c r="EU117" s="2">
        <f t="shared" si="149"/>
        <v>86.013311146918937</v>
      </c>
      <c r="EV117" s="2">
        <f t="shared" si="149"/>
        <v>82.657392082987116</v>
      </c>
      <c r="EW117" s="2">
        <f t="shared" si="149"/>
        <v>84.686175274905992</v>
      </c>
      <c r="EX117" s="2">
        <f t="shared" si="149"/>
        <v>87.533033415208067</v>
      </c>
      <c r="EY117" s="2">
        <f t="shared" si="149"/>
        <v>91.233207200153203</v>
      </c>
      <c r="EZ117" s="2">
        <f t="shared" si="149"/>
        <v>89.111434843517202</v>
      </c>
      <c r="FA117" s="2">
        <f t="shared" si="149"/>
        <v>87.817612508777557</v>
      </c>
      <c r="FB117" s="2">
        <f t="shared" si="149"/>
        <v>88.089959903037482</v>
      </c>
      <c r="FC117" s="2">
        <f t="shared" si="149"/>
        <v>87.582369384845322</v>
      </c>
      <c r="FD117" s="2">
        <f t="shared" si="149"/>
        <v>89.675949150098802</v>
      </c>
      <c r="FE117" s="2">
        <f t="shared" si="149"/>
        <v>89.491527732666384</v>
      </c>
      <c r="FG117" s="2">
        <f t="shared" si="150"/>
        <v>0.9902923113379638</v>
      </c>
      <c r="FH117" s="2">
        <f t="shared" si="150"/>
        <v>0.98844717804860727</v>
      </c>
      <c r="FI117" s="2">
        <f t="shared" si="150"/>
        <v>0.98753069734586119</v>
      </c>
      <c r="FJ117" s="2">
        <f t="shared" si="150"/>
        <v>0.98782872667936672</v>
      </c>
      <c r="FK117" s="2">
        <f t="shared" si="150"/>
        <v>0.98627785129720913</v>
      </c>
      <c r="FL117" s="2">
        <f t="shared" si="150"/>
        <v>0.98625461510756229</v>
      </c>
      <c r="FM117" s="2">
        <f t="shared" si="150"/>
        <v>0.98511026526671186</v>
      </c>
      <c r="FN117" s="2">
        <f t="shared" si="150"/>
        <v>0.98361201202563675</v>
      </c>
      <c r="FO117" s="2">
        <f t="shared" si="150"/>
        <v>0.98331016571916041</v>
      </c>
      <c r="FP117" s="2">
        <f t="shared" si="150"/>
        <v>0.98472255277900111</v>
      </c>
      <c r="FQ117" s="2">
        <f t="shared" si="150"/>
        <v>0.98710621481582828</v>
      </c>
      <c r="FR117" s="2">
        <f t="shared" si="150"/>
        <v>0.98738591715921431</v>
      </c>
      <c r="FS117" s="2">
        <f t="shared" si="150"/>
        <v>0.98929868774646401</v>
      </c>
      <c r="FT117" s="2">
        <f t="shared" si="150"/>
        <v>0.98808771424894848</v>
      </c>
      <c r="FU117" s="2">
        <f t="shared" si="150"/>
        <v>0.9850025661920172</v>
      </c>
      <c r="FW117" s="2">
        <f t="shared" si="141"/>
        <v>1.3214270051514927E-3</v>
      </c>
      <c r="FX117" s="2">
        <f t="shared" si="141"/>
        <v>1.6489358201321614E-3</v>
      </c>
      <c r="FY117" s="2">
        <f t="shared" si="141"/>
        <v>1.8912466354733088E-3</v>
      </c>
      <c r="FZ117" s="2">
        <f t="shared" si="141"/>
        <v>1.7142028889753566E-3</v>
      </c>
      <c r="GA117" s="2">
        <f t="shared" si="141"/>
        <v>1.6992354470089829E-3</v>
      </c>
      <c r="GB117" s="2">
        <f t="shared" si="141"/>
        <v>1.8284353880270304E-3</v>
      </c>
      <c r="GC117" s="2">
        <f t="shared" si="141"/>
        <v>2.0820594641574454E-3</v>
      </c>
      <c r="GD117" s="2">
        <f t="shared" si="141"/>
        <v>1.9851614970436073E-3</v>
      </c>
      <c r="GE117" s="2">
        <f t="shared" si="141"/>
        <v>2.3057369184525541E-3</v>
      </c>
      <c r="GF117" s="2">
        <f t="shared" si="141"/>
        <v>1.8105518170352429E-3</v>
      </c>
      <c r="GG117" s="2">
        <f t="shared" si="141"/>
        <v>1.6589708216511439E-3</v>
      </c>
      <c r="GH117" s="2">
        <f t="shared" si="141"/>
        <v>1.4906915430377963E-3</v>
      </c>
      <c r="GI117" s="2">
        <f t="shared" si="141"/>
        <v>1.4831942079961658E-3</v>
      </c>
      <c r="GJ117" s="2">
        <f t="shared" si="141"/>
        <v>1.0456103195503465E-3</v>
      </c>
      <c r="GK117" s="2">
        <f t="shared" si="141"/>
        <v>9.6716634807773524E-4</v>
      </c>
      <c r="GM117" s="86">
        <f t="shared" si="142"/>
        <v>1.7353104418672518E-6</v>
      </c>
      <c r="GN117" s="86">
        <f t="shared" si="142"/>
        <v>2.712109321358571E-20</v>
      </c>
      <c r="GO117" s="86">
        <f t="shared" si="142"/>
        <v>9.1633847308748247E-21</v>
      </c>
      <c r="GP117" s="86">
        <f t="shared" si="142"/>
        <v>2.1846525903944781E-18</v>
      </c>
      <c r="GQ117" s="86">
        <f t="shared" si="142"/>
        <v>2.1231753005782074E-15</v>
      </c>
      <c r="GR117" s="86">
        <f t="shared" si="142"/>
        <v>1.9643681764069447E-22</v>
      </c>
      <c r="GS117" s="86">
        <f t="shared" si="142"/>
        <v>1.5320417025466857E-19</v>
      </c>
      <c r="GT117" s="86">
        <f t="shared" si="142"/>
        <v>1.2892610906105344E-13</v>
      </c>
      <c r="GU117" s="86">
        <f t="shared" si="142"/>
        <v>4.2953629574254112E-11</v>
      </c>
      <c r="GV117" s="86">
        <f t="shared" si="142"/>
        <v>2.2876871531593257E-18</v>
      </c>
      <c r="GW117" s="86">
        <f t="shared" si="142"/>
        <v>7.1730120021719199E-29</v>
      </c>
      <c r="GX117" s="86">
        <f t="shared" si="142"/>
        <v>3.1874654348177809E-30</v>
      </c>
      <c r="GY117" s="86">
        <f t="shared" si="142"/>
        <v>3.16976629458744E-44</v>
      </c>
      <c r="GZ117" s="86">
        <f t="shared" si="142"/>
        <v>8.735468830442379E-38</v>
      </c>
      <c r="HA117" s="86">
        <f t="shared" si="142"/>
        <v>1.3701427382244052E-35</v>
      </c>
      <c r="HC117" s="86">
        <f t="shared" si="73"/>
        <v>0.48964770100321886</v>
      </c>
      <c r="HD117" s="86">
        <f t="shared" si="73"/>
        <v>0.36231891766121027</v>
      </c>
      <c r="HE117" s="86">
        <f t="shared" si="73"/>
        <v>0.3510074602865117</v>
      </c>
      <c r="HF117" s="86">
        <f t="shared" si="73"/>
        <v>0.40826928820234398</v>
      </c>
      <c r="HG117" s="86">
        <f t="shared" si="73"/>
        <v>0.32497703123694488</v>
      </c>
      <c r="HH117" s="86">
        <f t="shared" si="73"/>
        <v>8.4527360523881059E-2</v>
      </c>
      <c r="HI117" s="86">
        <f t="shared" si="138"/>
        <v>4.5132339680149215E-2</v>
      </c>
      <c r="HJ117" s="86">
        <f t="shared" si="138"/>
        <v>3.7553564303349919E-2</v>
      </c>
      <c r="HK117" s="86">
        <f t="shared" si="138"/>
        <v>4.9299247143082182E-2</v>
      </c>
      <c r="HL117" s="86">
        <f t="shared" si="138"/>
        <v>4.8084385239223822E-2</v>
      </c>
      <c r="HM117" s="86">
        <f t="shared" si="138"/>
        <v>9.0026101848831988E-2</v>
      </c>
      <c r="HN117" s="86">
        <f t="shared" si="138"/>
        <v>0.35409960083685271</v>
      </c>
      <c r="HO117" s="86">
        <f t="shared" si="138"/>
        <v>0.23932860228167055</v>
      </c>
      <c r="HP117" s="86">
        <f t="shared" si="138"/>
        <v>0.28566317482221226</v>
      </c>
      <c r="HQ117" s="86">
        <f t="shared" si="138"/>
        <v>0.1594700658556138</v>
      </c>
      <c r="HS117" s="86">
        <f t="shared" si="143"/>
        <v>5.1897470961935474E-9</v>
      </c>
      <c r="HT117" s="86">
        <f t="shared" si="143"/>
        <v>6.6399333159468495E-10</v>
      </c>
      <c r="HU117" s="86">
        <f t="shared" si="143"/>
        <v>3.3199803853189131E-10</v>
      </c>
      <c r="HV117" s="86">
        <f t="shared" si="143"/>
        <v>1.3163400322318278E-9</v>
      </c>
      <c r="HW117" s="86">
        <f t="shared" si="143"/>
        <v>2.9183518344158692E-8</v>
      </c>
      <c r="HX117" s="86">
        <f t="shared" si="143"/>
        <v>3.9602815318664202E-8</v>
      </c>
      <c r="HY117" s="86">
        <f t="shared" si="143"/>
        <v>6.1558914936030293E-9</v>
      </c>
      <c r="HZ117" s="86">
        <f t="shared" si="143"/>
        <v>5.3349419215237383E-10</v>
      </c>
      <c r="IA117" s="86">
        <f t="shared" si="143"/>
        <v>4.1860166848704631E-10</v>
      </c>
      <c r="IB117" s="86">
        <f t="shared" si="143"/>
        <v>2.0852693466842415E-9</v>
      </c>
      <c r="IC117" s="86">
        <f t="shared" si="143"/>
        <v>3.5193108970310124E-9</v>
      </c>
      <c r="ID117" s="86">
        <f t="shared" si="143"/>
        <v>2.5003929867772696E-10</v>
      </c>
      <c r="IE117" s="86">
        <f t="shared" si="143"/>
        <v>2.5625832355905679E-10</v>
      </c>
      <c r="IF117" s="86">
        <f t="shared" si="143"/>
        <v>2.0383482763333768E-7</v>
      </c>
      <c r="IG117" s="86">
        <f t="shared" si="143"/>
        <v>7.8636720372014173E-7</v>
      </c>
      <c r="II117" s="86">
        <f t="shared" si="144"/>
        <v>2.3150436346558702E-48</v>
      </c>
      <c r="IJ117" s="86">
        <f t="shared" si="144"/>
        <v>3.4845088638845354E-55</v>
      </c>
      <c r="IK117" s="86">
        <f t="shared" si="144"/>
        <v>3.6480750484095722E-57</v>
      </c>
      <c r="IL117" s="86">
        <f t="shared" si="144"/>
        <v>5.6523951364977157E-53</v>
      </c>
      <c r="IM117" s="86">
        <f t="shared" si="144"/>
        <v>5.9231877601776301E-46</v>
      </c>
      <c r="IN117" s="86">
        <f t="shared" si="144"/>
        <v>4.0694933047909466E-46</v>
      </c>
      <c r="IO117" s="86">
        <f t="shared" si="144"/>
        <v>3.2910626394548589E-52</v>
      </c>
      <c r="IP117" s="86">
        <f t="shared" si="144"/>
        <v>8.5730302920539439E-62</v>
      </c>
      <c r="IQ117" s="86">
        <f t="shared" si="144"/>
        <v>1.0674527722220204E-58</v>
      </c>
      <c r="IR117" s="86">
        <f t="shared" si="144"/>
        <v>3.1952659185859088E-53</v>
      </c>
      <c r="IS117" s="86">
        <f t="shared" si="144"/>
        <v>1.2499459557270285E-51</v>
      </c>
      <c r="IT117" s="86">
        <f t="shared" si="144"/>
        <v>7.608631767699154E-57</v>
      </c>
      <c r="IU117" s="86">
        <f t="shared" si="144"/>
        <v>8.4891737968936159E-58</v>
      </c>
      <c r="IV117" s="86">
        <f t="shared" si="144"/>
        <v>5.637687257927026E-28</v>
      </c>
      <c r="IW117" s="86">
        <f t="shared" si="144"/>
        <v>4.6992962447961694E-29</v>
      </c>
      <c r="IY117" s="86">
        <f t="shared" si="145"/>
        <v>0.48964944150340778</v>
      </c>
      <c r="IZ117" s="86">
        <f t="shared" si="145"/>
        <v>0.36231891832520358</v>
      </c>
      <c r="JA117" s="86">
        <f t="shared" si="145"/>
        <v>0.35100746061850974</v>
      </c>
      <c r="JB117" s="86">
        <f t="shared" si="145"/>
        <v>0.40826928951868402</v>
      </c>
      <c r="JC117" s="86">
        <f t="shared" si="145"/>
        <v>0.32497706042046531</v>
      </c>
      <c r="JD117" s="86">
        <f t="shared" si="145"/>
        <v>8.4527400126696378E-2</v>
      </c>
      <c r="JE117" s="86">
        <f t="shared" si="145"/>
        <v>4.5132345836040706E-2</v>
      </c>
      <c r="JF117" s="86">
        <f t="shared" si="145"/>
        <v>3.7553564836973037E-2</v>
      </c>
      <c r="JG117" s="86">
        <f t="shared" si="145"/>
        <v>4.9299247604637476E-2</v>
      </c>
      <c r="JH117" s="86">
        <f t="shared" si="145"/>
        <v>4.8084387324493168E-2</v>
      </c>
      <c r="JI117" s="86">
        <f t="shared" si="145"/>
        <v>9.0026105368142886E-2</v>
      </c>
      <c r="JJ117" s="86">
        <f t="shared" si="145"/>
        <v>0.35409960108689204</v>
      </c>
      <c r="JK117" s="86">
        <f t="shared" si="145"/>
        <v>0.23932860253792887</v>
      </c>
      <c r="JL117" s="86">
        <f t="shared" si="145"/>
        <v>0.28566337865703989</v>
      </c>
      <c r="JM117" s="86">
        <f t="shared" si="145"/>
        <v>0.15947085222281751</v>
      </c>
    </row>
    <row r="118" spans="2:273" x14ac:dyDescent="0.25">
      <c r="B118" s="2">
        <v>91</v>
      </c>
      <c r="C118" s="37">
        <v>111.70099999999999</v>
      </c>
      <c r="D118" s="37">
        <v>96.15</v>
      </c>
      <c r="E118" s="37">
        <v>96.45</v>
      </c>
      <c r="F118" s="37">
        <v>111.803</v>
      </c>
      <c r="G118" s="37">
        <v>105.09699999999999</v>
      </c>
      <c r="H118" s="37">
        <v>84.117000000000004</v>
      </c>
      <c r="I118" s="37">
        <v>85.552000000000007</v>
      </c>
      <c r="J118" s="37">
        <v>87.9</v>
      </c>
      <c r="K118" s="37">
        <v>92.558999999999997</v>
      </c>
      <c r="L118" s="37">
        <v>89.533000000000001</v>
      </c>
      <c r="M118" s="37">
        <v>89.328000000000003</v>
      </c>
      <c r="N118" s="37">
        <v>105.639</v>
      </c>
      <c r="O118" s="37">
        <v>91.254000000000005</v>
      </c>
      <c r="P118" s="37">
        <v>94.875</v>
      </c>
      <c r="Q118" s="37">
        <v>88.858999999999995</v>
      </c>
      <c r="S118" s="4">
        <f t="shared" si="146"/>
        <v>108.63172170784101</v>
      </c>
      <c r="T118" s="4">
        <f t="shared" si="146"/>
        <v>95.759832175902972</v>
      </c>
      <c r="U118" s="4">
        <f t="shared" si="146"/>
        <v>100.26463040911719</v>
      </c>
      <c r="V118" s="4">
        <f t="shared" si="146"/>
        <v>108.69683514855528</v>
      </c>
      <c r="W118" s="4">
        <f t="shared" si="146"/>
        <v>107.87595472780143</v>
      </c>
      <c r="X118" s="4">
        <f t="shared" si="146"/>
        <v>85.27963289527672</v>
      </c>
      <c r="Y118" s="4">
        <f t="shared" si="146"/>
        <v>86.000469041425248</v>
      </c>
      <c r="Z118" s="4">
        <f t="shared" si="146"/>
        <v>89.279742878406097</v>
      </c>
      <c r="AA118" s="4">
        <f t="shared" si="146"/>
        <v>93.507701150026747</v>
      </c>
      <c r="AB118" s="4">
        <f t="shared" si="146"/>
        <v>90.648487439401464</v>
      </c>
      <c r="AC118" s="4">
        <f t="shared" si="146"/>
        <v>90.269439787846068</v>
      </c>
      <c r="AD118" s="4">
        <f t="shared" si="146"/>
        <v>109.16563437171058</v>
      </c>
      <c r="AE118" s="4">
        <f t="shared" si="146"/>
        <v>98.133256483628415</v>
      </c>
      <c r="AF118" s="4">
        <f t="shared" si="146"/>
        <v>101.35486964933526</v>
      </c>
      <c r="AG118" s="4">
        <f t="shared" si="146"/>
        <v>92.401541972280583</v>
      </c>
      <c r="AI118" s="4">
        <f t="shared" si="147"/>
        <v>3.0692782921589838</v>
      </c>
      <c r="AJ118" s="4">
        <f t="shared" si="147"/>
        <v>0.3901678240970341</v>
      </c>
      <c r="AK118" s="4">
        <f t="shared" si="147"/>
        <v>-3.8146304091171856</v>
      </c>
      <c r="AL118" s="4">
        <f t="shared" si="147"/>
        <v>3.1061648514447171</v>
      </c>
      <c r="AM118" s="4">
        <f t="shared" si="147"/>
        <v>-2.7789547278014339</v>
      </c>
      <c r="AN118" s="4">
        <f t="shared" si="147"/>
        <v>-1.1626328952767153</v>
      </c>
      <c r="AO118" s="4">
        <f t="shared" si="147"/>
        <v>-0.44846904142524124</v>
      </c>
      <c r="AP118" s="4">
        <f t="shared" si="147"/>
        <v>-1.3797428784060912</v>
      </c>
      <c r="AQ118" s="4">
        <f t="shared" si="147"/>
        <v>-0.94870115002674993</v>
      </c>
      <c r="AR118" s="4">
        <f t="shared" si="147"/>
        <v>-1.1154874394014627</v>
      </c>
      <c r="AS118" s="4">
        <f t="shared" si="147"/>
        <v>-0.94143978784606475</v>
      </c>
      <c r="AT118" s="4">
        <f t="shared" si="147"/>
        <v>-3.5266343717105855</v>
      </c>
      <c r="AU118" s="4">
        <f t="shared" si="147"/>
        <v>-6.87925648362841</v>
      </c>
      <c r="AV118" s="4">
        <f t="shared" si="147"/>
        <v>-6.4798696493352566</v>
      </c>
      <c r="AW118" s="4">
        <f t="shared" si="147"/>
        <v>-3.5425419722805884</v>
      </c>
      <c r="AY118" s="2">
        <f t="shared" si="139"/>
        <v>64.8593165221954</v>
      </c>
      <c r="AZ118" s="2">
        <f t="shared" si="139"/>
        <v>67.861615437273699</v>
      </c>
      <c r="BA118" s="2">
        <f t="shared" si="139"/>
        <v>75.830663931292094</v>
      </c>
      <c r="BB118" s="2">
        <f t="shared" si="139"/>
        <v>75.720118645656697</v>
      </c>
      <c r="BC118" s="2">
        <f t="shared" si="139"/>
        <v>87.851327682756164</v>
      </c>
      <c r="BD118" s="2">
        <f t="shared" si="139"/>
        <v>82.660071271588862</v>
      </c>
      <c r="BE118" s="2">
        <f t="shared" si="139"/>
        <v>84.900569296934222</v>
      </c>
      <c r="BF118" s="2">
        <f t="shared" si="139"/>
        <v>88.485598580621271</v>
      </c>
      <c r="BG118" s="2">
        <f t="shared" si="139"/>
        <v>92.32662317310853</v>
      </c>
      <c r="BH118" s="2">
        <f t="shared" si="139"/>
        <v>89.592569150987558</v>
      </c>
      <c r="BI118" s="2">
        <f t="shared" si="139"/>
        <v>87.959573064057224</v>
      </c>
      <c r="BJ118" s="2">
        <f t="shared" si="139"/>
        <v>88.397926461842886</v>
      </c>
      <c r="BK118" s="2">
        <f t="shared" si="139"/>
        <v>87.674363288587259</v>
      </c>
      <c r="BL118" s="2">
        <f t="shared" si="139"/>
        <v>89.447199033926964</v>
      </c>
      <c r="BM118" s="2">
        <f t="shared" si="139"/>
        <v>89.063864249186565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 t="str">
        <f t="shared" si="140"/>
        <v/>
      </c>
      <c r="CJ118" s="2" t="str">
        <f t="shared" si="140"/>
        <v/>
      </c>
      <c r="CK118" s="2" t="str">
        <f t="shared" si="140"/>
        <v/>
      </c>
      <c r="CL118" s="2" t="str">
        <f t="shared" si="140"/>
        <v/>
      </c>
      <c r="CM118" s="2" t="str">
        <f t="shared" si="140"/>
        <v/>
      </c>
      <c r="CN118" s="2" t="str">
        <f t="shared" si="140"/>
        <v/>
      </c>
      <c r="CO118" s="2" t="str">
        <f t="shared" si="140"/>
        <v/>
      </c>
      <c r="CP118" s="2" t="str">
        <f t="shared" si="140"/>
        <v/>
      </c>
      <c r="CQ118" s="2" t="str">
        <f t="shared" si="140"/>
        <v/>
      </c>
      <c r="CR118" s="2" t="str">
        <f t="shared" si="140"/>
        <v/>
      </c>
      <c r="CS118" s="2" t="str">
        <f t="shared" si="140"/>
        <v/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 t="str">
        <f t="shared" si="114"/>
        <v/>
      </c>
      <c r="CZ118" s="2" t="str">
        <f t="shared" si="115"/>
        <v/>
      </c>
      <c r="DA118" s="2" t="str">
        <f t="shared" si="116"/>
        <v/>
      </c>
      <c r="DB118" s="2" t="str">
        <f t="shared" si="117"/>
        <v/>
      </c>
      <c r="DC118" s="2" t="str">
        <f t="shared" si="118"/>
        <v/>
      </c>
      <c r="DD118" s="2" t="str">
        <f t="shared" si="119"/>
        <v/>
      </c>
      <c r="DE118" s="2" t="str">
        <f t="shared" si="120"/>
        <v/>
      </c>
      <c r="DF118" s="2" t="str">
        <f t="shared" si="121"/>
        <v/>
      </c>
      <c r="DG118" s="2" t="str">
        <f t="shared" si="122"/>
        <v/>
      </c>
      <c r="DH118" s="2" t="str">
        <f t="shared" si="123"/>
        <v/>
      </c>
      <c r="DI118" s="2" t="str">
        <f t="shared" si="124"/>
        <v/>
      </c>
      <c r="DK118" s="2">
        <f t="shared" si="148"/>
        <v>98.077348780487796</v>
      </c>
      <c r="DL118" s="2">
        <f t="shared" si="148"/>
        <v>94.070553135888503</v>
      </c>
      <c r="DM118" s="2">
        <f t="shared" si="148"/>
        <v>101.77713081057721</v>
      </c>
      <c r="DN118" s="2">
        <f t="shared" si="148"/>
        <v>98.19472114631445</v>
      </c>
      <c r="DO118" s="2">
        <f t="shared" si="148"/>
        <v>102.59087949260041</v>
      </c>
      <c r="DP118" s="2">
        <f t="shared" si="148"/>
        <v>75.733253699788591</v>
      </c>
      <c r="DQ118" s="2">
        <f t="shared" si="148"/>
        <v>86.591063414634135</v>
      </c>
      <c r="DR118" s="2">
        <f t="shared" si="148"/>
        <v>95.739721523142578</v>
      </c>
      <c r="DS118" s="2">
        <f t="shared" si="148"/>
        <v>101.45542006784113</v>
      </c>
      <c r="DT118" s="2">
        <f t="shared" si="148"/>
        <v>92.67237055749132</v>
      </c>
      <c r="DU118" s="2">
        <f t="shared" si="148"/>
        <v>90.494672304439732</v>
      </c>
      <c r="DV118" s="2">
        <f t="shared" si="148"/>
        <v>100.74977735461739</v>
      </c>
      <c r="DW118" s="2">
        <f t="shared" si="148"/>
        <v>110.31455714285713</v>
      </c>
      <c r="DX118" s="2">
        <f t="shared" si="148"/>
        <v>109.70494573643413</v>
      </c>
      <c r="DY118" s="2">
        <f t="shared" si="148"/>
        <v>101.34230609756098</v>
      </c>
      <c r="EA118" s="2">
        <f t="shared" si="152"/>
        <v>64.562904503045942</v>
      </c>
      <c r="EB118" s="2">
        <f t="shared" si="152"/>
        <v>67.582210474823484</v>
      </c>
      <c r="EC118" s="2">
        <f t="shared" si="152"/>
        <v>75.532065404001457</v>
      </c>
      <c r="ED118" s="2">
        <f t="shared" si="152"/>
        <v>75.467383061813976</v>
      </c>
      <c r="EE118" s="2">
        <f t="shared" si="151"/>
        <v>87.667682414108057</v>
      </c>
      <c r="EF118" s="2">
        <f t="shared" si="151"/>
        <v>82.74849864712516</v>
      </c>
      <c r="EG118" s="2">
        <f t="shared" si="151"/>
        <v>84.877947432520713</v>
      </c>
      <c r="EH118" s="2">
        <f t="shared" si="151"/>
        <v>88.377517146144982</v>
      </c>
      <c r="EI118" s="2">
        <f t="shared" si="151"/>
        <v>92.188143903591694</v>
      </c>
      <c r="EJ118" s="2">
        <f t="shared" si="151"/>
        <v>89.550120353982294</v>
      </c>
      <c r="EK118" s="2">
        <f t="shared" si="151"/>
        <v>87.929772566371682</v>
      </c>
      <c r="EL118" s="2">
        <f t="shared" si="151"/>
        <v>88.254465024135172</v>
      </c>
      <c r="EM118" s="2">
        <f t="shared" si="135"/>
        <v>87.450959000793731</v>
      </c>
      <c r="EN118" s="2">
        <f t="shared" si="135"/>
        <v>89.224058085300754</v>
      </c>
      <c r="EO118" s="2">
        <f t="shared" si="135"/>
        <v>88.892866009002987</v>
      </c>
      <c r="EQ118" s="2">
        <f t="shared" si="149"/>
        <v>64.174730653393979</v>
      </c>
      <c r="ER118" s="2">
        <f t="shared" si="149"/>
        <v>67.599845295148413</v>
      </c>
      <c r="ES118" s="2">
        <f t="shared" si="149"/>
        <v>75.439542292834346</v>
      </c>
      <c r="ET118" s="2">
        <f t="shared" si="149"/>
        <v>75.565341510813511</v>
      </c>
      <c r="EU118" s="2">
        <f t="shared" si="149"/>
        <v>85.874451751584999</v>
      </c>
      <c r="EV118" s="2">
        <f t="shared" si="149"/>
        <v>82.559824302983159</v>
      </c>
      <c r="EW118" s="2">
        <f t="shared" si="149"/>
        <v>84.583493870047036</v>
      </c>
      <c r="EX118" s="2">
        <f t="shared" si="149"/>
        <v>87.406527208163993</v>
      </c>
      <c r="EY118" s="2">
        <f t="shared" si="149"/>
        <v>91.085028026633012</v>
      </c>
      <c r="EZ118" s="2">
        <f t="shared" si="149"/>
        <v>88.989538880162272</v>
      </c>
      <c r="FA118" s="2">
        <f t="shared" si="149"/>
        <v>87.712526465858204</v>
      </c>
      <c r="FB118" s="2">
        <f t="shared" si="149"/>
        <v>87.981186842055067</v>
      </c>
      <c r="FC118" s="2">
        <f t="shared" si="149"/>
        <v>87.482832699994162</v>
      </c>
      <c r="FD118" s="2">
        <f t="shared" si="149"/>
        <v>89.573316376333565</v>
      </c>
      <c r="FE118" s="2">
        <f t="shared" si="149"/>
        <v>89.356861188062183</v>
      </c>
      <c r="FG118" s="2">
        <f t="shared" si="150"/>
        <v>0.99113891382895258</v>
      </c>
      <c r="FH118" s="2">
        <f t="shared" si="150"/>
        <v>0.98945297986550873</v>
      </c>
      <c r="FI118" s="2">
        <f t="shared" si="150"/>
        <v>0.98861537002003286</v>
      </c>
      <c r="FJ118" s="2">
        <f t="shared" si="150"/>
        <v>0.98888776626585195</v>
      </c>
      <c r="FK118" s="2">
        <f t="shared" si="150"/>
        <v>0.98747012306604831</v>
      </c>
      <c r="FL118" s="2">
        <f t="shared" si="150"/>
        <v>0.987448880099283</v>
      </c>
      <c r="FM118" s="2">
        <f t="shared" si="150"/>
        <v>0.9864025860766622</v>
      </c>
      <c r="FN118" s="2">
        <f t="shared" si="150"/>
        <v>0.98503239456438674</v>
      </c>
      <c r="FO118" s="2">
        <f t="shared" si="150"/>
        <v>0.98475630448834384</v>
      </c>
      <c r="FP118" s="2">
        <f t="shared" si="150"/>
        <v>0.986048047628165</v>
      </c>
      <c r="FQ118" s="2">
        <f t="shared" si="150"/>
        <v>0.98822737194818566</v>
      </c>
      <c r="FR118" s="2">
        <f t="shared" si="150"/>
        <v>0.98848303701395157</v>
      </c>
      <c r="FS118" s="2">
        <f t="shared" si="150"/>
        <v>0.99023108882773392</v>
      </c>
      <c r="FT118" s="2">
        <f t="shared" si="150"/>
        <v>0.98912446706166834</v>
      </c>
      <c r="FU118" s="2">
        <f t="shared" si="150"/>
        <v>0.98630410454190565</v>
      </c>
      <c r="FW118" s="2">
        <f t="shared" si="141"/>
        <v>1.4487312018050798E-3</v>
      </c>
      <c r="FX118" s="2">
        <f t="shared" si="141"/>
        <v>1.8077345877107738E-3</v>
      </c>
      <c r="FY118" s="2">
        <f t="shared" si="141"/>
        <v>2.0733323906719221E-3</v>
      </c>
      <c r="FZ118" s="2">
        <f t="shared" si="141"/>
        <v>1.8792752909610379E-3</v>
      </c>
      <c r="GA118" s="2">
        <f t="shared" si="141"/>
        <v>1.8628692205237387E-3</v>
      </c>
      <c r="GB118" s="2">
        <f t="shared" si="141"/>
        <v>2.0044859363944523E-3</v>
      </c>
      <c r="GC118" s="2">
        <f t="shared" si="141"/>
        <v>2.2824743172795126E-3</v>
      </c>
      <c r="GD118" s="2">
        <f t="shared" si="141"/>
        <v>2.1762694877522663E-3</v>
      </c>
      <c r="GE118" s="2">
        <f t="shared" si="141"/>
        <v>2.5276279778430068E-3</v>
      </c>
      <c r="GF118" s="2">
        <f t="shared" si="141"/>
        <v>1.9848838732863792E-3</v>
      </c>
      <c r="GG118" s="2">
        <f t="shared" si="141"/>
        <v>1.8187342373568115E-3</v>
      </c>
      <c r="GH118" s="2">
        <f t="shared" si="141"/>
        <v>1.6342757338365748E-3</v>
      </c>
      <c r="GI118" s="2">
        <f t="shared" si="141"/>
        <v>1.6260574275598146E-3</v>
      </c>
      <c r="GJ118" s="2">
        <f t="shared" si="141"/>
        <v>1.1463732725213206E-3</v>
      </c>
      <c r="GK118" s="2">
        <f t="shared" si="141"/>
        <v>1.0603778683590836E-3</v>
      </c>
      <c r="GM118" s="86">
        <f t="shared" si="142"/>
        <v>6.4358040616164813E-7</v>
      </c>
      <c r="GN118" s="86">
        <f t="shared" si="142"/>
        <v>8.6081075546598345E-22</v>
      </c>
      <c r="GO118" s="86">
        <f t="shared" si="142"/>
        <v>2.638692304901141E-22</v>
      </c>
      <c r="GP118" s="86">
        <f t="shared" si="142"/>
        <v>9.5421453497167702E-20</v>
      </c>
      <c r="GQ118" s="86">
        <f t="shared" si="142"/>
        <v>1.7749037712030698E-16</v>
      </c>
      <c r="GR118" s="86">
        <f t="shared" si="142"/>
        <v>4.9075058351320484E-24</v>
      </c>
      <c r="GS118" s="86">
        <f t="shared" si="142"/>
        <v>6.4454257912511096E-21</v>
      </c>
      <c r="GT118" s="86">
        <f t="shared" si="142"/>
        <v>1.5175665359238398E-14</v>
      </c>
      <c r="GU118" s="86">
        <f t="shared" si="142"/>
        <v>7.9027097670441294E-12</v>
      </c>
      <c r="GV118" s="86">
        <f t="shared" si="142"/>
        <v>1.1523456862051487E-19</v>
      </c>
      <c r="GW118" s="86">
        <f t="shared" si="142"/>
        <v>5.4460511754544381E-31</v>
      </c>
      <c r="GX118" s="86">
        <f t="shared" si="142"/>
        <v>1.46136049747704E-32</v>
      </c>
      <c r="GY118" s="86">
        <f t="shared" si="142"/>
        <v>1.3350542726662177E-47</v>
      </c>
      <c r="GZ118" s="86">
        <f t="shared" si="142"/>
        <v>1.174299522941966E-40</v>
      </c>
      <c r="HA118" s="86">
        <f t="shared" si="142"/>
        <v>3.6657044184042962E-38</v>
      </c>
      <c r="HC118" s="86">
        <f t="shared" si="73"/>
        <v>0.43651909211648243</v>
      </c>
      <c r="HD118" s="86">
        <f t="shared" si="73"/>
        <v>0.24376829893815474</v>
      </c>
      <c r="HE118" s="86">
        <f t="shared" si="73"/>
        <v>0.22904846251080985</v>
      </c>
      <c r="HF118" s="86">
        <f t="shared" si="73"/>
        <v>0.29616072343196742</v>
      </c>
      <c r="HG118" s="86">
        <f t="shared" si="73"/>
        <v>0.22105364134857622</v>
      </c>
      <c r="HH118" s="86">
        <f t="shared" si="73"/>
        <v>3.092322630970349E-2</v>
      </c>
      <c r="HI118" s="86">
        <f t="shared" si="138"/>
        <v>1.4337930058954337E-2</v>
      </c>
      <c r="HJ118" s="86">
        <f t="shared" si="138"/>
        <v>1.1263312523286278E-2</v>
      </c>
      <c r="HK118" s="86">
        <f t="shared" si="138"/>
        <v>1.6395234328785608E-2</v>
      </c>
      <c r="HL118" s="86">
        <f t="shared" si="138"/>
        <v>1.3772642247276191E-2</v>
      </c>
      <c r="HM118" s="86">
        <f t="shared" si="138"/>
        <v>2.7330943051782734E-2</v>
      </c>
      <c r="HN118" s="86">
        <f t="shared" si="138"/>
        <v>0.1936790861467958</v>
      </c>
      <c r="HO118" s="86">
        <f t="shared" si="138"/>
        <v>0.10831719944590805</v>
      </c>
      <c r="HP118" s="86">
        <f t="shared" si="138"/>
        <v>0.14152152327900827</v>
      </c>
      <c r="HQ118" s="86">
        <f t="shared" si="138"/>
        <v>6.7161176107218321E-2</v>
      </c>
      <c r="HS118" s="86">
        <f t="shared" si="143"/>
        <v>1.190534387539796E-8</v>
      </c>
      <c r="HT118" s="86">
        <f t="shared" si="143"/>
        <v>1.749986570290661E-9</v>
      </c>
      <c r="HU118" s="86">
        <f t="shared" si="143"/>
        <v>9.2544364423890736E-10</v>
      </c>
      <c r="HV118" s="86">
        <f t="shared" si="143"/>
        <v>3.364865843374812E-9</v>
      </c>
      <c r="HW118" s="86">
        <f t="shared" si="143"/>
        <v>6.493399616315275E-8</v>
      </c>
      <c r="HX118" s="86">
        <f t="shared" si="143"/>
        <v>8.8398797496988086E-8</v>
      </c>
      <c r="HY118" s="86">
        <f t="shared" si="143"/>
        <v>1.5478861590326779E-8</v>
      </c>
      <c r="HZ118" s="86">
        <f t="shared" si="143"/>
        <v>1.5438345942855678E-9</v>
      </c>
      <c r="IA118" s="86">
        <f t="shared" si="143"/>
        <v>1.2163196292622523E-9</v>
      </c>
      <c r="IB118" s="86">
        <f t="shared" si="143"/>
        <v>5.3256588429571225E-9</v>
      </c>
      <c r="IC118" s="86">
        <f t="shared" si="143"/>
        <v>8.6403853521734249E-9</v>
      </c>
      <c r="ID118" s="86">
        <f t="shared" si="143"/>
        <v>6.7417069561809267E-10</v>
      </c>
      <c r="IE118" s="86">
        <f t="shared" si="143"/>
        <v>6.9586117301313541E-10</v>
      </c>
      <c r="IF118" s="86">
        <f t="shared" si="143"/>
        <v>3.8720320145271062E-7</v>
      </c>
      <c r="IG118" s="86">
        <f t="shared" si="143"/>
        <v>1.3851009623266E-6</v>
      </c>
      <c r="II118" s="86">
        <f t="shared" si="144"/>
        <v>4.4711795608781613E-47</v>
      </c>
      <c r="IJ118" s="86">
        <f t="shared" si="144"/>
        <v>1.1644869222038389E-53</v>
      </c>
      <c r="IK118" s="86">
        <f t="shared" si="144"/>
        <v>1.5022225711796323E-55</v>
      </c>
      <c r="IL118" s="86">
        <f t="shared" si="144"/>
        <v>1.6681948236200145E-51</v>
      </c>
      <c r="IM118" s="86">
        <f t="shared" si="144"/>
        <v>1.0967316120167774E-44</v>
      </c>
      <c r="IN118" s="86">
        <f t="shared" si="144"/>
        <v>7.8786002496441843E-45</v>
      </c>
      <c r="IO118" s="86">
        <f t="shared" si="144"/>
        <v>1.0252395895672038E-50</v>
      </c>
      <c r="IP118" s="86">
        <f t="shared" si="144"/>
        <v>4.9645762335650027E-60</v>
      </c>
      <c r="IQ118" s="86">
        <f t="shared" si="144"/>
        <v>5.5138675871337226E-57</v>
      </c>
      <c r="IR118" s="86">
        <f t="shared" si="144"/>
        <v>9.8703387439409957E-52</v>
      </c>
      <c r="IS118" s="86">
        <f t="shared" si="144"/>
        <v>3.3201842862354593E-50</v>
      </c>
      <c r="IT118" s="86">
        <f t="shared" si="144"/>
        <v>2.6810213558213233E-55</v>
      </c>
      <c r="IU118" s="86">
        <f t="shared" si="144"/>
        <v>3.1718755805643897E-56</v>
      </c>
      <c r="IV118" s="86">
        <f t="shared" si="144"/>
        <v>2.8378989915254928E-27</v>
      </c>
      <c r="IW118" s="86">
        <f t="shared" si="144"/>
        <v>2.4792106733604895E-28</v>
      </c>
      <c r="IY118" s="86">
        <f t="shared" si="145"/>
        <v>0.43651974760223244</v>
      </c>
      <c r="IZ118" s="86">
        <f t="shared" si="145"/>
        <v>0.24376830068814132</v>
      </c>
      <c r="JA118" s="86">
        <f t="shared" si="145"/>
        <v>0.22904846343625349</v>
      </c>
      <c r="JB118" s="86">
        <f t="shared" si="145"/>
        <v>0.29616072679683325</v>
      </c>
      <c r="JC118" s="86">
        <f t="shared" si="145"/>
        <v>0.22105370628257254</v>
      </c>
      <c r="JD118" s="86">
        <f t="shared" si="145"/>
        <v>3.0923314708500987E-2</v>
      </c>
      <c r="JE118" s="86">
        <f t="shared" si="145"/>
        <v>1.4337945537815927E-2</v>
      </c>
      <c r="JF118" s="86">
        <f t="shared" si="145"/>
        <v>1.1263314067136048E-2</v>
      </c>
      <c r="JG118" s="86">
        <f t="shared" si="145"/>
        <v>1.6395235553007946E-2</v>
      </c>
      <c r="JH118" s="86">
        <f t="shared" si="145"/>
        <v>1.3772647572935033E-2</v>
      </c>
      <c r="JI118" s="86">
        <f t="shared" si="145"/>
        <v>2.7330951692168086E-2</v>
      </c>
      <c r="JJ118" s="86">
        <f t="shared" si="145"/>
        <v>0.19367908682096649</v>
      </c>
      <c r="JK118" s="86">
        <f t="shared" si="145"/>
        <v>0.10831720014176922</v>
      </c>
      <c r="JL118" s="86">
        <f t="shared" si="145"/>
        <v>0.14152191048220972</v>
      </c>
      <c r="JM118" s="86">
        <f t="shared" si="145"/>
        <v>6.7162561208180649E-2</v>
      </c>
    </row>
    <row r="119" spans="2:273" x14ac:dyDescent="0.25">
      <c r="B119" s="2">
        <v>92</v>
      </c>
      <c r="C119" s="37">
        <v>102.149</v>
      </c>
      <c r="D119" s="37">
        <v>74.533000000000001</v>
      </c>
      <c r="E119" s="37">
        <v>79.933000000000007</v>
      </c>
      <c r="F119" s="37">
        <v>88.869</v>
      </c>
      <c r="G119" s="37">
        <v>93.274000000000001</v>
      </c>
      <c r="H119" s="37">
        <v>81.816999999999993</v>
      </c>
      <c r="I119" s="37">
        <v>85.361999999999995</v>
      </c>
      <c r="J119" s="37">
        <v>87.983000000000004</v>
      </c>
      <c r="K119" s="37">
        <v>91.948999999999998</v>
      </c>
      <c r="L119" s="37">
        <v>90.516999999999996</v>
      </c>
      <c r="M119" s="37">
        <v>88.114999999999995</v>
      </c>
      <c r="N119" s="37">
        <v>90.688999999999993</v>
      </c>
      <c r="O119" s="37">
        <v>85.22</v>
      </c>
      <c r="P119" s="37">
        <v>88.531000000000006</v>
      </c>
      <c r="Q119" s="37">
        <v>85.983999999999995</v>
      </c>
      <c r="S119" s="4">
        <f t="shared" si="146"/>
        <v>98.350282192758684</v>
      </c>
      <c r="T119" s="4">
        <f t="shared" si="146"/>
        <v>82.335361589499854</v>
      </c>
      <c r="U119" s="4">
        <f t="shared" si="146"/>
        <v>87.866803815361223</v>
      </c>
      <c r="V119" s="4">
        <f t="shared" si="146"/>
        <v>94.659416912288648</v>
      </c>
      <c r="W119" s="4">
        <f t="shared" si="146"/>
        <v>98.569002410103408</v>
      </c>
      <c r="X119" s="4">
        <f t="shared" si="146"/>
        <v>83.233701507204756</v>
      </c>
      <c r="Y119" s="4">
        <f t="shared" si="146"/>
        <v>85.019897909377022</v>
      </c>
      <c r="Z119" s="4">
        <f t="shared" si="146"/>
        <v>88.464713344262535</v>
      </c>
      <c r="AA119" s="4">
        <f t="shared" si="146"/>
        <v>92.379927319508553</v>
      </c>
      <c r="AB119" s="4">
        <f t="shared" si="146"/>
        <v>89.640156498836078</v>
      </c>
      <c r="AC119" s="4">
        <f t="shared" si="146"/>
        <v>88.291187414746304</v>
      </c>
      <c r="AD119" s="4">
        <f t="shared" si="146"/>
        <v>96.217022647420535</v>
      </c>
      <c r="AE119" s="4">
        <f t="shared" si="146"/>
        <v>90.765813351488021</v>
      </c>
      <c r="AF119" s="4">
        <f t="shared" si="146"/>
        <v>93.416856068814837</v>
      </c>
      <c r="AG119" s="4">
        <f t="shared" si="146"/>
        <v>89.907799883581802</v>
      </c>
      <c r="AI119" s="4">
        <f t="shared" si="147"/>
        <v>3.7987178072413172</v>
      </c>
      <c r="AJ119" s="4">
        <f t="shared" si="147"/>
        <v>-7.8023615894998528</v>
      </c>
      <c r="AK119" s="4">
        <f t="shared" si="147"/>
        <v>-7.933803815361216</v>
      </c>
      <c r="AL119" s="4">
        <f t="shared" si="147"/>
        <v>-5.7904169122886486</v>
      </c>
      <c r="AM119" s="4">
        <f t="shared" si="147"/>
        <v>-5.2950024101034074</v>
      </c>
      <c r="AN119" s="4">
        <f t="shared" si="147"/>
        <v>-1.4167015072047633</v>
      </c>
      <c r="AO119" s="4">
        <f t="shared" si="147"/>
        <v>0.34210209062297281</v>
      </c>
      <c r="AP119" s="4">
        <f t="shared" si="147"/>
        <v>-0.48171334426253054</v>
      </c>
      <c r="AQ119" s="4">
        <f t="shared" si="147"/>
        <v>-0.43092731950855523</v>
      </c>
      <c r="AR119" s="4">
        <f t="shared" si="147"/>
        <v>0.8768435011639184</v>
      </c>
      <c r="AS119" s="4">
        <f t="shared" si="147"/>
        <v>-0.17618741474630895</v>
      </c>
      <c r="AT119" s="4">
        <f t="shared" si="147"/>
        <v>-5.5280226474205421</v>
      </c>
      <c r="AU119" s="4">
        <f t="shared" si="147"/>
        <v>-5.5458133514880217</v>
      </c>
      <c r="AV119" s="4">
        <f t="shared" si="147"/>
        <v>-4.8858560688148316</v>
      </c>
      <c r="AW119" s="4">
        <f t="shared" si="147"/>
        <v>-3.9237998835818075</v>
      </c>
      <c r="AY119" s="2">
        <f t="shared" si="139"/>
        <v>64.707802250148745</v>
      </c>
      <c r="AZ119" s="2">
        <f t="shared" si="139"/>
        <v>67.719667241801147</v>
      </c>
      <c r="BA119" s="2">
        <f t="shared" si="139"/>
        <v>75.669360778389404</v>
      </c>
      <c r="BB119" s="2">
        <f t="shared" si="139"/>
        <v>75.609768508169267</v>
      </c>
      <c r="BC119" s="2">
        <f t="shared" si="139"/>
        <v>87.623397030673928</v>
      </c>
      <c r="BD119" s="2">
        <f t="shared" si="139"/>
        <v>82.56009951978379</v>
      </c>
      <c r="BE119" s="2">
        <f t="shared" si="139"/>
        <v>84.780089880403494</v>
      </c>
      <c r="BF119" s="2">
        <f t="shared" si="139"/>
        <v>88.305454881005303</v>
      </c>
      <c r="BG119" s="2">
        <f t="shared" si="139"/>
        <v>92.112236449141719</v>
      </c>
      <c r="BH119" s="2">
        <f t="shared" si="139"/>
        <v>89.440337541178366</v>
      </c>
      <c r="BI119" s="2">
        <f t="shared" si="139"/>
        <v>87.841054721301134</v>
      </c>
      <c r="BJ119" s="2">
        <f t="shared" si="139"/>
        <v>88.26816012877687</v>
      </c>
      <c r="BK119" s="2">
        <f t="shared" si="139"/>
        <v>87.560163535760879</v>
      </c>
      <c r="BL119" s="2">
        <f t="shared" si="139"/>
        <v>89.350926265422629</v>
      </c>
      <c r="BM119" s="2">
        <f t="shared" si="139"/>
        <v>88.970204882166456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 t="str">
        <f t="shared" si="140"/>
        <v/>
      </c>
      <c r="CI119" s="2" t="str">
        <f t="shared" si="140"/>
        <v/>
      </c>
      <c r="CJ119" s="2">
        <f t="shared" si="140"/>
        <v>81.816999999999993</v>
      </c>
      <c r="CK119" s="2">
        <f t="shared" si="140"/>
        <v>85.361999999999995</v>
      </c>
      <c r="CL119" s="2">
        <f t="shared" si="140"/>
        <v>87.983000000000004</v>
      </c>
      <c r="CM119" s="2">
        <f t="shared" si="140"/>
        <v>91.948999999999998</v>
      </c>
      <c r="CN119" s="2">
        <f t="shared" si="140"/>
        <v>90.516999999999996</v>
      </c>
      <c r="CO119" s="2">
        <f t="shared" si="140"/>
        <v>88.114999999999995</v>
      </c>
      <c r="CP119" s="2" t="str">
        <f t="shared" si="140"/>
        <v/>
      </c>
      <c r="CQ119" s="2" t="str">
        <f t="shared" si="140"/>
        <v/>
      </c>
      <c r="CR119" s="2" t="str">
        <f t="shared" si="140"/>
        <v/>
      </c>
      <c r="CS119" s="2" t="str">
        <f t="shared" si="140"/>
        <v/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 t="str">
        <f t="shared" si="113"/>
        <v/>
      </c>
      <c r="CY119" s="2" t="str">
        <f t="shared" si="114"/>
        <v/>
      </c>
      <c r="CZ119" s="2">
        <f t="shared" si="115"/>
        <v>81.816999999999993</v>
      </c>
      <c r="DA119" s="2">
        <f t="shared" si="116"/>
        <v>85.361999999999995</v>
      </c>
      <c r="DB119" s="2">
        <f t="shared" si="117"/>
        <v>87.983000000000004</v>
      </c>
      <c r="DC119" s="2">
        <f t="shared" si="118"/>
        <v>91.948999999999998</v>
      </c>
      <c r="DD119" s="2">
        <f t="shared" si="119"/>
        <v>90.516999999999996</v>
      </c>
      <c r="DE119" s="2">
        <f t="shared" si="120"/>
        <v>88.114999999999995</v>
      </c>
      <c r="DF119" s="2" t="str">
        <f t="shared" si="121"/>
        <v/>
      </c>
      <c r="DG119" s="2" t="str">
        <f t="shared" si="122"/>
        <v/>
      </c>
      <c r="DH119" s="2" t="str">
        <f t="shared" si="123"/>
        <v/>
      </c>
      <c r="DI119" s="2" t="str">
        <f t="shared" si="124"/>
        <v/>
      </c>
      <c r="DK119" s="2">
        <f t="shared" si="148"/>
        <v>98.404872889305807</v>
      </c>
      <c r="DL119" s="2">
        <f t="shared" si="148"/>
        <v>94.305362369337985</v>
      </c>
      <c r="DM119" s="2">
        <f t="shared" si="148"/>
        <v>102.02778075790724</v>
      </c>
      <c r="DN119" s="2">
        <f t="shared" si="148"/>
        <v>98.396187640115599</v>
      </c>
      <c r="DO119" s="2">
        <f t="shared" si="148"/>
        <v>102.77026713983689</v>
      </c>
      <c r="DP119" s="2">
        <f t="shared" si="148"/>
        <v>75.44361778918757</v>
      </c>
      <c r="DQ119" s="2">
        <f t="shared" si="148"/>
        <v>86.4691475609756</v>
      </c>
      <c r="DR119" s="2">
        <f t="shared" si="148"/>
        <v>95.678732136995308</v>
      </c>
      <c r="DS119" s="2">
        <f t="shared" si="148"/>
        <v>101.41146044424993</v>
      </c>
      <c r="DT119" s="2">
        <f t="shared" si="148"/>
        <v>92.537405574912924</v>
      </c>
      <c r="DU119" s="2">
        <f t="shared" si="148"/>
        <v>90.36719254001811</v>
      </c>
      <c r="DV119" s="2">
        <f t="shared" si="148"/>
        <v>100.79024295708074</v>
      </c>
      <c r="DW119" s="2">
        <f t="shared" si="148"/>
        <v>110.49489477351914</v>
      </c>
      <c r="DX119" s="2">
        <f t="shared" si="148"/>
        <v>109.88770653377631</v>
      </c>
      <c r="DY119" s="2">
        <f t="shared" si="148"/>
        <v>101.45959878048781</v>
      </c>
      <c r="EA119" s="2">
        <f t="shared" si="152"/>
        <v>64.433652253295591</v>
      </c>
      <c r="EB119" s="2">
        <f t="shared" si="152"/>
        <v>67.461184580627304</v>
      </c>
      <c r="EC119" s="2">
        <f t="shared" si="152"/>
        <v>75.392740539837746</v>
      </c>
      <c r="ED119" s="2">
        <f t="shared" si="152"/>
        <v>75.376053148469083</v>
      </c>
      <c r="EE119" s="2">
        <f t="shared" si="151"/>
        <v>87.45165678353122</v>
      </c>
      <c r="EF119" s="2">
        <f t="shared" si="151"/>
        <v>82.642997350620078</v>
      </c>
      <c r="EG119" s="2">
        <f t="shared" si="151"/>
        <v>84.759561392773634</v>
      </c>
      <c r="EH119" s="2">
        <f t="shared" si="151"/>
        <v>88.205514285714273</v>
      </c>
      <c r="EI119" s="2">
        <f t="shared" si="151"/>
        <v>91.983895665062732</v>
      </c>
      <c r="EJ119" s="2">
        <f t="shared" si="151"/>
        <v>89.401548572003222</v>
      </c>
      <c r="EK119" s="2">
        <f t="shared" si="151"/>
        <v>87.81402544247787</v>
      </c>
      <c r="EL119" s="2">
        <f t="shared" si="151"/>
        <v>88.135577312952549</v>
      </c>
      <c r="EM119" s="2">
        <f t="shared" si="135"/>
        <v>87.353760988292379</v>
      </c>
      <c r="EN119" s="2">
        <f t="shared" si="135"/>
        <v>89.144576441313646</v>
      </c>
      <c r="EO119" s="2">
        <f t="shared" si="135"/>
        <v>88.811552590149432</v>
      </c>
      <c r="EQ119" s="2">
        <f t="shared" si="149"/>
        <v>64.056220370837565</v>
      </c>
      <c r="ER119" s="2">
        <f t="shared" si="149"/>
        <v>67.475692991808458</v>
      </c>
      <c r="ES119" s="2">
        <f t="shared" si="149"/>
        <v>75.302027488109331</v>
      </c>
      <c r="ET119" s="2">
        <f t="shared" si="149"/>
        <v>75.468272419414646</v>
      </c>
      <c r="EU119" s="2">
        <f t="shared" si="149"/>
        <v>85.735592356251061</v>
      </c>
      <c r="EV119" s="2">
        <f t="shared" si="149"/>
        <v>82.462256522979217</v>
      </c>
      <c r="EW119" s="2">
        <f t="shared" si="149"/>
        <v>84.48081246518808</v>
      </c>
      <c r="EX119" s="2">
        <f t="shared" si="149"/>
        <v>87.280021001119906</v>
      </c>
      <c r="EY119" s="2">
        <f t="shared" si="149"/>
        <v>90.936848853112807</v>
      </c>
      <c r="EZ119" s="2">
        <f t="shared" si="149"/>
        <v>88.867642916807341</v>
      </c>
      <c r="FA119" s="2">
        <f t="shared" si="149"/>
        <v>87.607440422938851</v>
      </c>
      <c r="FB119" s="2">
        <f t="shared" si="149"/>
        <v>87.872413781072666</v>
      </c>
      <c r="FC119" s="2">
        <f t="shared" si="149"/>
        <v>87.383296015142989</v>
      </c>
      <c r="FD119" s="2">
        <f t="shared" si="149"/>
        <v>89.470683602568329</v>
      </c>
      <c r="FE119" s="2">
        <f t="shared" si="149"/>
        <v>89.222194643457982</v>
      </c>
      <c r="FG119" s="2">
        <f t="shared" si="150"/>
        <v>0.99191228753965099</v>
      </c>
      <c r="FH119" s="2">
        <f t="shared" si="150"/>
        <v>0.99037206836811986</v>
      </c>
      <c r="FI119" s="2">
        <f t="shared" si="150"/>
        <v>0.98960668282057951</v>
      </c>
      <c r="FJ119" s="2">
        <f t="shared" si="150"/>
        <v>0.98985560363938396</v>
      </c>
      <c r="FK119" s="2">
        <f t="shared" si="150"/>
        <v>0.98856000390076681</v>
      </c>
      <c r="FL119" s="2">
        <f t="shared" si="150"/>
        <v>0.98854058725872729</v>
      </c>
      <c r="FM119" s="2">
        <f t="shared" si="150"/>
        <v>0.9875841564886616</v>
      </c>
      <c r="FN119" s="2">
        <f t="shared" si="150"/>
        <v>0.98633138020840994</v>
      </c>
      <c r="FO119" s="2">
        <f t="shared" si="150"/>
        <v>0.98607891238550627</v>
      </c>
      <c r="FP119" s="2">
        <f t="shared" si="150"/>
        <v>0.9872600283553481</v>
      </c>
      <c r="FQ119" s="2">
        <f t="shared" si="150"/>
        <v>0.98925210225233251</v>
      </c>
      <c r="FR119" s="2">
        <f t="shared" si="150"/>
        <v>0.98948575011687256</v>
      </c>
      <c r="FS119" s="2">
        <f t="shared" si="150"/>
        <v>0.99108298242577053</v>
      </c>
      <c r="FT119" s="2">
        <f t="shared" si="150"/>
        <v>0.99007189558529285</v>
      </c>
      <c r="FU119" s="2">
        <f t="shared" si="150"/>
        <v>0.98749412417731508</v>
      </c>
      <c r="FW119" s="2">
        <f t="shared" si="141"/>
        <v>1.5882801793854387E-3</v>
      </c>
      <c r="FX119" s="2">
        <f t="shared" si="141"/>
        <v>1.9817959208128268E-3</v>
      </c>
      <c r="FY119" s="2">
        <f t="shared" si="141"/>
        <v>2.2729091066088498E-3</v>
      </c>
      <c r="FZ119" s="2">
        <f t="shared" si="141"/>
        <v>2.0602108461354311E-3</v>
      </c>
      <c r="GA119" s="2">
        <f t="shared" si="141"/>
        <v>2.0422284404866767E-3</v>
      </c>
      <c r="GB119" s="2">
        <f t="shared" si="141"/>
        <v>2.1974501606313937E-3</v>
      </c>
      <c r="GC119" s="2">
        <f t="shared" si="141"/>
        <v>2.5021323300833146E-3</v>
      </c>
      <c r="GD119" s="2">
        <f t="shared" si="141"/>
        <v>2.3857311280500644E-3</v>
      </c>
      <c r="GE119" s="2">
        <f t="shared" si="141"/>
        <v>2.7708132724046652E-3</v>
      </c>
      <c r="GF119" s="2">
        <f t="shared" si="141"/>
        <v>2.1759651959176078E-3</v>
      </c>
      <c r="GG119" s="2">
        <f t="shared" si="141"/>
        <v>1.9938525781209217E-3</v>
      </c>
      <c r="GH119" s="2">
        <f t="shared" si="141"/>
        <v>1.7916652132453519E-3</v>
      </c>
      <c r="GI119" s="2">
        <f t="shared" si="141"/>
        <v>1.7826568534156379E-3</v>
      </c>
      <c r="GJ119" s="2">
        <f t="shared" si="141"/>
        <v>1.2568342920562631E-3</v>
      </c>
      <c r="GK119" s="2">
        <f t="shared" si="141"/>
        <v>1.1625622783198793E-3</v>
      </c>
      <c r="GM119" s="86">
        <f t="shared" si="142"/>
        <v>2.2986740482308845E-7</v>
      </c>
      <c r="GN119" s="86">
        <f t="shared" si="142"/>
        <v>2.3981132873092725E-23</v>
      </c>
      <c r="GO119" s="86">
        <f t="shared" si="142"/>
        <v>6.6420148996148099E-24</v>
      </c>
      <c r="GP119" s="86">
        <f t="shared" si="142"/>
        <v>3.6997609639997297E-21</v>
      </c>
      <c r="GQ119" s="86">
        <f t="shared" si="142"/>
        <v>1.3556154400483875E-17</v>
      </c>
      <c r="GR119" s="86">
        <f t="shared" si="142"/>
        <v>1.0720205207202065E-25</v>
      </c>
      <c r="GS119" s="86">
        <f t="shared" si="142"/>
        <v>2.4184841261683405E-22</v>
      </c>
      <c r="GT119" s="86">
        <f t="shared" si="142"/>
        <v>1.654683788073666E-15</v>
      </c>
      <c r="GU119" s="86">
        <f t="shared" si="142"/>
        <v>1.3696163746188047E-12</v>
      </c>
      <c r="GV119" s="86">
        <f t="shared" si="142"/>
        <v>5.2071047817528338E-21</v>
      </c>
      <c r="GW119" s="86">
        <f t="shared" si="142"/>
        <v>3.4519221769741999E-33</v>
      </c>
      <c r="GX119" s="86">
        <f t="shared" si="142"/>
        <v>5.4343914327182303E-35</v>
      </c>
      <c r="GY119" s="86">
        <f t="shared" si="142"/>
        <v>4.1876548237955016E-51</v>
      </c>
      <c r="GZ119" s="86">
        <f t="shared" si="142"/>
        <v>1.2285382733235473E-43</v>
      </c>
      <c r="HA119" s="86">
        <f t="shared" si="142"/>
        <v>7.9159810195339803E-41</v>
      </c>
      <c r="HC119" s="86">
        <f t="shared" si="73"/>
        <v>0.37258488385053756</v>
      </c>
      <c r="HD119" s="86">
        <f t="shared" si="73"/>
        <v>0.1446703141606519</v>
      </c>
      <c r="HE119" s="86">
        <f t="shared" si="73"/>
        <v>0.1303513050484402</v>
      </c>
      <c r="HF119" s="86">
        <f t="shared" si="73"/>
        <v>0.19294217866738389</v>
      </c>
      <c r="HG119" s="86">
        <f t="shared" si="73"/>
        <v>0.1356127689791311</v>
      </c>
      <c r="HH119" s="86">
        <f t="shared" si="73"/>
        <v>9.0289111905547982E-3</v>
      </c>
      <c r="HI119" s="86">
        <f t="shared" si="138"/>
        <v>3.6255128848940851E-3</v>
      </c>
      <c r="HJ119" s="86">
        <f t="shared" si="138"/>
        <v>2.6686073025351913E-3</v>
      </c>
      <c r="HK119" s="86">
        <f t="shared" si="138"/>
        <v>4.3822906646126553E-3</v>
      </c>
      <c r="HL119" s="86">
        <f t="shared" si="138"/>
        <v>3.0040488707234699E-3</v>
      </c>
      <c r="HM119" s="86">
        <f t="shared" si="138"/>
        <v>6.0640287855187732E-3</v>
      </c>
      <c r="HN119" s="86">
        <f t="shared" si="138"/>
        <v>8.3745823274661249E-2</v>
      </c>
      <c r="HO119" s="86">
        <f t="shared" si="138"/>
        <v>3.773702704862715E-2</v>
      </c>
      <c r="HP119" s="86">
        <f t="shared" si="138"/>
        <v>5.4835312068250458E-2</v>
      </c>
      <c r="HQ119" s="86">
        <f t="shared" si="138"/>
        <v>2.2298479037978783E-2</v>
      </c>
      <c r="HS119" s="86">
        <f t="shared" si="143"/>
        <v>2.6795451019690638E-8</v>
      </c>
      <c r="HT119" s="86">
        <f t="shared" si="143"/>
        <v>4.5053008929902916E-9</v>
      </c>
      <c r="HU119" s="86">
        <f t="shared" si="143"/>
        <v>2.5149490716879614E-9</v>
      </c>
      <c r="HV119" s="86">
        <f t="shared" si="143"/>
        <v>8.4080460991001513E-9</v>
      </c>
      <c r="HW119" s="86">
        <f t="shared" si="143"/>
        <v>1.4169261703954499E-7</v>
      </c>
      <c r="HX119" s="86">
        <f t="shared" si="143"/>
        <v>1.9341120689790428E-7</v>
      </c>
      <c r="HY119" s="86">
        <f t="shared" si="143"/>
        <v>3.8006654169642303E-8</v>
      </c>
      <c r="HZ119" s="86">
        <f t="shared" si="143"/>
        <v>4.3444323088226658E-9</v>
      </c>
      <c r="IA119" s="86">
        <f t="shared" si="143"/>
        <v>3.4371848599585579E-9</v>
      </c>
      <c r="IB119" s="86">
        <f t="shared" si="143"/>
        <v>1.3289151466436135E-8</v>
      </c>
      <c r="IC119" s="86">
        <f t="shared" si="143"/>
        <v>2.0754170167828074E-8</v>
      </c>
      <c r="ID119" s="86">
        <f t="shared" si="143"/>
        <v>1.7756020723899389E-9</v>
      </c>
      <c r="IE119" s="86">
        <f t="shared" si="143"/>
        <v>1.8451068568908964E-9</v>
      </c>
      <c r="IF119" s="86">
        <f t="shared" si="143"/>
        <v>7.2523400830625405E-7</v>
      </c>
      <c r="IG119" s="86">
        <f t="shared" si="143"/>
        <v>2.4105571961849039E-6</v>
      </c>
      <c r="II119" s="86">
        <f t="shared" si="144"/>
        <v>8.2881745669877384E-46</v>
      </c>
      <c r="IJ119" s="86">
        <f t="shared" si="144"/>
        <v>3.7003086057740289E-52</v>
      </c>
      <c r="IK119" s="86">
        <f t="shared" si="144"/>
        <v>5.8572528710675841E-54</v>
      </c>
      <c r="IL119" s="86">
        <f t="shared" si="144"/>
        <v>4.6883948358403051E-50</v>
      </c>
      <c r="IM119" s="86">
        <f t="shared" si="144"/>
        <v>1.9470772676576828E-43</v>
      </c>
      <c r="IN119" s="86">
        <f t="shared" si="144"/>
        <v>1.4608263447266343E-43</v>
      </c>
      <c r="IO119" s="86">
        <f t="shared" si="144"/>
        <v>3.0342796005391713E-49</v>
      </c>
      <c r="IP119" s="86">
        <f t="shared" si="144"/>
        <v>2.7072317281915668E-58</v>
      </c>
      <c r="IQ119" s="86">
        <f t="shared" si="144"/>
        <v>2.6827058537938291E-55</v>
      </c>
      <c r="IR119" s="86">
        <f t="shared" si="144"/>
        <v>2.9003142780289339E-50</v>
      </c>
      <c r="IS119" s="86">
        <f t="shared" si="144"/>
        <v>8.4133315310526223E-49</v>
      </c>
      <c r="IT119" s="86">
        <f t="shared" si="144"/>
        <v>8.9828888172910615E-54</v>
      </c>
      <c r="IU119" s="86">
        <f t="shared" si="144"/>
        <v>1.1260126903314543E-54</v>
      </c>
      <c r="IV119" s="86">
        <f t="shared" si="144"/>
        <v>1.3981794767240105E-26</v>
      </c>
      <c r="IW119" s="86">
        <f t="shared" si="144"/>
        <v>1.2796636593658542E-27</v>
      </c>
      <c r="IY119" s="86">
        <f t="shared" si="145"/>
        <v>0.37258514051339342</v>
      </c>
      <c r="IZ119" s="86">
        <f t="shared" si="145"/>
        <v>0.14467031866595279</v>
      </c>
      <c r="JA119" s="86">
        <f t="shared" si="145"/>
        <v>0.13035130756338928</v>
      </c>
      <c r="JB119" s="86">
        <f t="shared" si="145"/>
        <v>0.19294218707542998</v>
      </c>
      <c r="JC119" s="86">
        <f t="shared" si="145"/>
        <v>0.13561291067174813</v>
      </c>
      <c r="JD119" s="86">
        <f t="shared" si="145"/>
        <v>9.0291046017616956E-3</v>
      </c>
      <c r="JE119" s="86">
        <f t="shared" si="145"/>
        <v>3.6255508915482549E-3</v>
      </c>
      <c r="JF119" s="86">
        <f t="shared" si="145"/>
        <v>2.6686116469691545E-3</v>
      </c>
      <c r="JG119" s="86">
        <f t="shared" si="145"/>
        <v>4.3822941031671312E-3</v>
      </c>
      <c r="JH119" s="86">
        <f t="shared" si="145"/>
        <v>3.0040621598749363E-3</v>
      </c>
      <c r="JI119" s="86">
        <f t="shared" si="145"/>
        <v>6.0640495396889413E-3</v>
      </c>
      <c r="JJ119" s="86">
        <f t="shared" si="145"/>
        <v>8.3745825050263317E-2</v>
      </c>
      <c r="JK119" s="86">
        <f t="shared" si="145"/>
        <v>3.7737028893734009E-2</v>
      </c>
      <c r="JL119" s="86">
        <f t="shared" si="145"/>
        <v>5.4836037302258764E-2</v>
      </c>
      <c r="JM119" s="86">
        <f t="shared" si="145"/>
        <v>2.2300889595174969E-2</v>
      </c>
    </row>
    <row r="120" spans="2:273" x14ac:dyDescent="0.25">
      <c r="B120" s="2">
        <v>93</v>
      </c>
      <c r="C120" s="37">
        <v>90.91</v>
      </c>
      <c r="D120" s="37">
        <v>66.367000000000004</v>
      </c>
      <c r="E120" s="37">
        <v>75.332999999999998</v>
      </c>
      <c r="F120" s="37">
        <v>76.688999999999993</v>
      </c>
      <c r="G120" s="37">
        <v>87.161000000000001</v>
      </c>
      <c r="H120" s="37">
        <v>81.599999999999994</v>
      </c>
      <c r="I120" s="37">
        <v>86.138000000000005</v>
      </c>
      <c r="J120" s="37">
        <v>86.882999999999996</v>
      </c>
      <c r="K120" s="37">
        <v>91.153000000000006</v>
      </c>
      <c r="L120" s="37">
        <v>91.082999999999998</v>
      </c>
      <c r="M120" s="37">
        <v>87.442999999999998</v>
      </c>
      <c r="N120" s="37">
        <v>86.787000000000006</v>
      </c>
      <c r="O120" s="37">
        <v>85.168999999999997</v>
      </c>
      <c r="P120" s="37">
        <v>87.483999999999995</v>
      </c>
      <c r="Q120" s="37">
        <v>85.858999999999995</v>
      </c>
      <c r="S120" s="4">
        <f t="shared" si="146"/>
        <v>89.125488424952735</v>
      </c>
      <c r="T120" s="4">
        <f t="shared" si="146"/>
        <v>74.239071185578069</v>
      </c>
      <c r="U120" s="4">
        <f t="shared" si="146"/>
        <v>80.739097671118756</v>
      </c>
      <c r="V120" s="4">
        <f t="shared" si="146"/>
        <v>85.254948766991745</v>
      </c>
      <c r="W120" s="4">
        <f t="shared" si="146"/>
        <v>92.733091369187477</v>
      </c>
      <c r="X120" s="4">
        <f t="shared" si="146"/>
        <v>82.596250099101084</v>
      </c>
      <c r="Y120" s="4">
        <f t="shared" si="146"/>
        <v>84.700827496324337</v>
      </c>
      <c r="Z120" s="4">
        <f t="shared" si="146"/>
        <v>88.15069484009787</v>
      </c>
      <c r="AA120" s="4">
        <f t="shared" si="146"/>
        <v>91.946510036464971</v>
      </c>
      <c r="AB120" s="4">
        <f t="shared" si="146"/>
        <v>89.316765836967591</v>
      </c>
      <c r="AC120" s="4">
        <f t="shared" si="146"/>
        <v>87.785788114954698</v>
      </c>
      <c r="AD120" s="4">
        <f t="shared" si="146"/>
        <v>90.491172782588606</v>
      </c>
      <c r="AE120" s="4">
        <f t="shared" si="146"/>
        <v>88.188172792526942</v>
      </c>
      <c r="AF120" s="4">
        <f t="shared" si="146"/>
        <v>90.31945663667166</v>
      </c>
      <c r="AG120" s="4">
        <f t="shared" si="146"/>
        <v>89.082425777459775</v>
      </c>
      <c r="AI120" s="4">
        <f t="shared" si="147"/>
        <v>1.7845115750472615</v>
      </c>
      <c r="AJ120" s="4">
        <f t="shared" si="147"/>
        <v>-7.872071185578065</v>
      </c>
      <c r="AK120" s="4">
        <f t="shared" si="147"/>
        <v>-5.4060976711187578</v>
      </c>
      <c r="AL120" s="4">
        <f t="shared" si="147"/>
        <v>-8.5659487669917524</v>
      </c>
      <c r="AM120" s="4">
        <f t="shared" si="147"/>
        <v>-5.5720913691874756</v>
      </c>
      <c r="AN120" s="4">
        <f t="shared" si="147"/>
        <v>-0.99625009910108986</v>
      </c>
      <c r="AO120" s="4">
        <f t="shared" si="147"/>
        <v>1.4371725036756686</v>
      </c>
      <c r="AP120" s="4">
        <f t="shared" si="147"/>
        <v>-1.2676948400978745</v>
      </c>
      <c r="AQ120" s="4">
        <f t="shared" si="147"/>
        <v>-0.79351003646496565</v>
      </c>
      <c r="AR120" s="4">
        <f t="shared" si="147"/>
        <v>1.7662341630324079</v>
      </c>
      <c r="AS120" s="4">
        <f t="shared" si="147"/>
        <v>-0.34278811495470052</v>
      </c>
      <c r="AT120" s="4">
        <f t="shared" si="147"/>
        <v>-3.7041727825885999</v>
      </c>
      <c r="AU120" s="4">
        <f t="shared" si="147"/>
        <v>-3.0191727925269447</v>
      </c>
      <c r="AV120" s="4">
        <f t="shared" si="147"/>
        <v>-2.8354566366716654</v>
      </c>
      <c r="AW120" s="4">
        <f t="shared" si="147"/>
        <v>-3.2234257774597808</v>
      </c>
      <c r="AY120" s="2">
        <f t="shared" si="139"/>
        <v>64.557886057750437</v>
      </c>
      <c r="AZ120" s="2">
        <f t="shared" si="139"/>
        <v>67.579223193419168</v>
      </c>
      <c r="BA120" s="2">
        <f t="shared" si="139"/>
        <v>75.509593834814694</v>
      </c>
      <c r="BB120" s="2">
        <f t="shared" si="139"/>
        <v>75.50079780696224</v>
      </c>
      <c r="BC120" s="2">
        <f t="shared" si="139"/>
        <v>87.396077857965707</v>
      </c>
      <c r="BD120" s="2">
        <f t="shared" si="139"/>
        <v>82.459835976750099</v>
      </c>
      <c r="BE120" s="2">
        <f t="shared" si="139"/>
        <v>84.659793314924315</v>
      </c>
      <c r="BF120" s="2">
        <f t="shared" si="139"/>
        <v>88.125868306917539</v>
      </c>
      <c r="BG120" s="2">
        <f t="shared" si="139"/>
        <v>91.898515934477217</v>
      </c>
      <c r="BH120" s="2">
        <f t="shared" si="139"/>
        <v>89.288401507339046</v>
      </c>
      <c r="BI120" s="2">
        <f t="shared" si="139"/>
        <v>87.722785297064746</v>
      </c>
      <c r="BJ120" s="2">
        <f t="shared" si="139"/>
        <v>88.139181385056347</v>
      </c>
      <c r="BK120" s="2">
        <f t="shared" si="139"/>
        <v>87.447216048660152</v>
      </c>
      <c r="BL120" s="2">
        <f t="shared" si="139"/>
        <v>89.255872501438489</v>
      </c>
      <c r="BM120" s="2">
        <f t="shared" si="139"/>
        <v>88.877378392797581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 t="str">
        <f t="shared" si="140"/>
        <v/>
      </c>
      <c r="CH120" s="2" t="str">
        <f t="shared" si="140"/>
        <v/>
      </c>
      <c r="CI120" s="2" t="str">
        <f t="shared" si="140"/>
        <v/>
      </c>
      <c r="CJ120" s="2">
        <f t="shared" si="140"/>
        <v>81.599999999999994</v>
      </c>
      <c r="CK120" s="2">
        <f t="shared" si="140"/>
        <v>86.138000000000005</v>
      </c>
      <c r="CL120" s="2">
        <f t="shared" si="140"/>
        <v>86.882999999999996</v>
      </c>
      <c r="CM120" s="2">
        <f t="shared" si="140"/>
        <v>91.153000000000006</v>
      </c>
      <c r="CN120" s="2">
        <f t="shared" si="140"/>
        <v>91.082999999999998</v>
      </c>
      <c r="CO120" s="2">
        <f t="shared" si="140"/>
        <v>87.442999999999998</v>
      </c>
      <c r="CP120" s="2" t="str">
        <f t="shared" si="140"/>
        <v/>
      </c>
      <c r="CQ120" s="2">
        <f t="shared" si="140"/>
        <v>85.168999999999997</v>
      </c>
      <c r="CR120" s="2" t="str">
        <f t="shared" si="140"/>
        <v/>
      </c>
      <c r="CS120" s="2">
        <f t="shared" si="140"/>
        <v>85.858999999999995</v>
      </c>
      <c r="CU120" s="2" t="str">
        <f t="shared" si="110"/>
        <v/>
      </c>
      <c r="CV120" s="2" t="str">
        <f t="shared" si="111"/>
        <v/>
      </c>
      <c r="CW120" s="2" t="str">
        <f t="shared" si="112"/>
        <v/>
      </c>
      <c r="CX120" s="2" t="str">
        <f t="shared" si="113"/>
        <v/>
      </c>
      <c r="CY120" s="2" t="str">
        <f t="shared" si="114"/>
        <v/>
      </c>
      <c r="CZ120" s="2">
        <f t="shared" si="115"/>
        <v>81.599999999999994</v>
      </c>
      <c r="DA120" s="2">
        <f t="shared" si="116"/>
        <v>86.138000000000005</v>
      </c>
      <c r="DB120" s="2">
        <f t="shared" si="117"/>
        <v>86.882999999999996</v>
      </c>
      <c r="DC120" s="2">
        <f t="shared" si="118"/>
        <v>91.153000000000006</v>
      </c>
      <c r="DD120" s="2">
        <f t="shared" si="119"/>
        <v>91.082999999999998</v>
      </c>
      <c r="DE120" s="2">
        <f t="shared" si="120"/>
        <v>87.442999999999998</v>
      </c>
      <c r="DF120" s="2" t="str">
        <f t="shared" si="121"/>
        <v/>
      </c>
      <c r="DG120" s="2">
        <f t="shared" si="122"/>
        <v>85.168999999999997</v>
      </c>
      <c r="DH120" s="2" t="str">
        <f t="shared" si="123"/>
        <v/>
      </c>
      <c r="DI120" s="2">
        <f t="shared" si="124"/>
        <v>85.858999999999995</v>
      </c>
      <c r="DK120" s="2">
        <f t="shared" si="148"/>
        <v>98.732396998123818</v>
      </c>
      <c r="DL120" s="2">
        <f t="shared" si="148"/>
        <v>94.540171602787467</v>
      </c>
      <c r="DM120" s="2">
        <f t="shared" si="148"/>
        <v>102.27843070523728</v>
      </c>
      <c r="DN120" s="2">
        <f t="shared" si="148"/>
        <v>98.597654133916748</v>
      </c>
      <c r="DO120" s="2">
        <f t="shared" si="148"/>
        <v>102.94965478707337</v>
      </c>
      <c r="DP120" s="2">
        <f t="shared" si="148"/>
        <v>75.153981878586535</v>
      </c>
      <c r="DQ120" s="2">
        <f t="shared" si="148"/>
        <v>86.347231707317064</v>
      </c>
      <c r="DR120" s="2">
        <f t="shared" si="148"/>
        <v>95.617742750848024</v>
      </c>
      <c r="DS120" s="2">
        <f t="shared" si="148"/>
        <v>101.36750082065872</v>
      </c>
      <c r="DT120" s="2">
        <f t="shared" si="148"/>
        <v>92.402440592334528</v>
      </c>
      <c r="DU120" s="2">
        <f t="shared" si="148"/>
        <v>90.239712775596487</v>
      </c>
      <c r="DV120" s="2">
        <f t="shared" si="148"/>
        <v>100.83070855954406</v>
      </c>
      <c r="DW120" s="2">
        <f t="shared" si="148"/>
        <v>110.67523240418116</v>
      </c>
      <c r="DX120" s="2">
        <f t="shared" si="148"/>
        <v>110.07046733111851</v>
      </c>
      <c r="DY120" s="2">
        <f t="shared" si="148"/>
        <v>101.57689146341464</v>
      </c>
      <c r="EA120" s="2">
        <f t="shared" si="152"/>
        <v>64.30440000354524</v>
      </c>
      <c r="EB120" s="2">
        <f t="shared" si="152"/>
        <v>67.340158686431138</v>
      </c>
      <c r="EC120" s="2">
        <f t="shared" si="152"/>
        <v>75.253415675674034</v>
      </c>
      <c r="ED120" s="2">
        <f t="shared" si="152"/>
        <v>75.28472323512419</v>
      </c>
      <c r="EE120" s="2">
        <f t="shared" si="151"/>
        <v>87.235631152954397</v>
      </c>
      <c r="EF120" s="2">
        <f t="shared" si="151"/>
        <v>82.53749605411501</v>
      </c>
      <c r="EG120" s="2">
        <f t="shared" si="151"/>
        <v>84.641175353026554</v>
      </c>
      <c r="EH120" s="2">
        <f t="shared" si="151"/>
        <v>88.033511425283564</v>
      </c>
      <c r="EI120" s="2">
        <f t="shared" si="151"/>
        <v>91.779647426533785</v>
      </c>
      <c r="EJ120" s="2">
        <f t="shared" si="151"/>
        <v>89.252976790024135</v>
      </c>
      <c r="EK120" s="2">
        <f t="shared" si="151"/>
        <v>87.698278318584073</v>
      </c>
      <c r="EL120" s="2">
        <f t="shared" si="151"/>
        <v>88.016689601769926</v>
      </c>
      <c r="EM120" s="2">
        <f t="shared" si="135"/>
        <v>87.256562975791027</v>
      </c>
      <c r="EN120" s="2">
        <f t="shared" si="135"/>
        <v>89.065094797326523</v>
      </c>
      <c r="EO120" s="2">
        <f t="shared" si="135"/>
        <v>88.730239171295864</v>
      </c>
      <c r="EQ120" s="2">
        <f t="shared" si="149"/>
        <v>63.93771008828115</v>
      </c>
      <c r="ER120" s="2">
        <f t="shared" si="149"/>
        <v>67.351540688468518</v>
      </c>
      <c r="ES120" s="2">
        <f t="shared" si="149"/>
        <v>75.164512683384331</v>
      </c>
      <c r="ET120" s="2">
        <f t="shared" si="149"/>
        <v>75.371203328015781</v>
      </c>
      <c r="EU120" s="2">
        <f t="shared" si="149"/>
        <v>85.596732960917137</v>
      </c>
      <c r="EV120" s="2">
        <f t="shared" si="149"/>
        <v>82.364688742975275</v>
      </c>
      <c r="EW120" s="2">
        <f t="shared" si="149"/>
        <v>84.378131060329125</v>
      </c>
      <c r="EX120" s="2">
        <f t="shared" si="149"/>
        <v>87.153514794075832</v>
      </c>
      <c r="EY120" s="2">
        <f t="shared" si="149"/>
        <v>90.788669679592601</v>
      </c>
      <c r="EZ120" s="2">
        <f t="shared" si="149"/>
        <v>88.745746953452411</v>
      </c>
      <c r="FA120" s="2">
        <f t="shared" si="149"/>
        <v>87.502354380019511</v>
      </c>
      <c r="FB120" s="2">
        <f t="shared" si="149"/>
        <v>87.763640720090251</v>
      </c>
      <c r="FC120" s="2">
        <f t="shared" si="149"/>
        <v>87.283759330291829</v>
      </c>
      <c r="FD120" s="2">
        <f t="shared" si="149"/>
        <v>89.368050828803092</v>
      </c>
      <c r="FE120" s="2">
        <f t="shared" si="149"/>
        <v>89.087528098853767</v>
      </c>
      <c r="FG120" s="2">
        <f t="shared" si="150"/>
        <v>0.9926186657840903</v>
      </c>
      <c r="FH120" s="2">
        <f t="shared" si="150"/>
        <v>0.991211777016207</v>
      </c>
      <c r="FI120" s="2">
        <f t="shared" si="150"/>
        <v>0.99051250576909922</v>
      </c>
      <c r="FJ120" s="2">
        <f t="shared" si="150"/>
        <v>0.99073993505493718</v>
      </c>
      <c r="FK120" s="2">
        <f t="shared" si="150"/>
        <v>0.98955608675762374</v>
      </c>
      <c r="FL120" s="2">
        <f t="shared" si="150"/>
        <v>0.98953834283540443</v>
      </c>
      <c r="FM120" s="2">
        <f t="shared" si="150"/>
        <v>0.9886642322690733</v>
      </c>
      <c r="FN120" s="2">
        <f t="shared" si="150"/>
        <v>0.98751905988439204</v>
      </c>
      <c r="FO120" s="2">
        <f t="shared" si="150"/>
        <v>0.98728824651191072</v>
      </c>
      <c r="FP120" s="2">
        <f t="shared" si="150"/>
        <v>0.98836796849916253</v>
      </c>
      <c r="FQ120" s="2">
        <f t="shared" si="150"/>
        <v>0.990188522053847</v>
      </c>
      <c r="FR120" s="2">
        <f t="shared" si="150"/>
        <v>0.99040201065481703</v>
      </c>
      <c r="FS120" s="2">
        <f t="shared" si="150"/>
        <v>0.99186119760595903</v>
      </c>
      <c r="FT120" s="2">
        <f t="shared" si="150"/>
        <v>0.99093754451039606</v>
      </c>
      <c r="FU120" s="2">
        <f t="shared" si="150"/>
        <v>0.98858194147351253</v>
      </c>
      <c r="FW120" s="2">
        <f t="shared" si="141"/>
        <v>1.7412477669940662E-3</v>
      </c>
      <c r="FX120" s="2">
        <f t="shared" si="141"/>
        <v>2.1725806187548454E-3</v>
      </c>
      <c r="FY120" s="2">
        <f t="shared" si="141"/>
        <v>2.4916488930676432E-3</v>
      </c>
      <c r="FZ120" s="2">
        <f t="shared" si="141"/>
        <v>2.2585273550930879E-3</v>
      </c>
      <c r="GA120" s="2">
        <f t="shared" si="141"/>
        <v>2.2388178411025649E-3</v>
      </c>
      <c r="GB120" s="2">
        <f t="shared" si="141"/>
        <v>2.4089454772822905E-3</v>
      </c>
      <c r="GC120" s="2">
        <f t="shared" si="141"/>
        <v>2.7428714113135358E-3</v>
      </c>
      <c r="GD120" s="2">
        <f t="shared" si="141"/>
        <v>2.6153001974118305E-3</v>
      </c>
      <c r="GE120" s="2">
        <f t="shared" si="141"/>
        <v>3.0373243919058564E-3</v>
      </c>
      <c r="GF120" s="2">
        <f t="shared" si="141"/>
        <v>2.3853976187419397E-3</v>
      </c>
      <c r="GG120" s="2">
        <f t="shared" si="141"/>
        <v>2.1857954114147577E-3</v>
      </c>
      <c r="GH120" s="2">
        <f t="shared" si="141"/>
        <v>1.9641823191795509E-3</v>
      </c>
      <c r="GI120" s="2">
        <f t="shared" si="141"/>
        <v>1.9543082543502519E-3</v>
      </c>
      <c r="GJ120" s="2">
        <f t="shared" si="141"/>
        <v>1.3779243142910079E-3</v>
      </c>
      <c r="GK120" s="2">
        <f t="shared" si="141"/>
        <v>1.274581230369111E-3</v>
      </c>
      <c r="GM120" s="86">
        <f t="shared" si="142"/>
        <v>7.9068558834342901E-8</v>
      </c>
      <c r="GN120" s="86">
        <f t="shared" si="142"/>
        <v>5.8637662204388157E-25</v>
      </c>
      <c r="GO120" s="86">
        <f t="shared" si="142"/>
        <v>1.4614025076050545E-25</v>
      </c>
      <c r="GP120" s="86">
        <f t="shared" si="142"/>
        <v>1.2733512947617052E-22</v>
      </c>
      <c r="GQ120" s="86">
        <f t="shared" si="142"/>
        <v>9.4590159156470011E-19</v>
      </c>
      <c r="GR120" s="86">
        <f t="shared" si="142"/>
        <v>2.0474923673518165E-27</v>
      </c>
      <c r="GS120" s="86">
        <f t="shared" si="142"/>
        <v>8.0931219668124257E-24</v>
      </c>
      <c r="GT120" s="86">
        <f t="shared" si="142"/>
        <v>1.6711404497278167E-16</v>
      </c>
      <c r="GU120" s="86">
        <f t="shared" si="142"/>
        <v>2.2358359106597099E-13</v>
      </c>
      <c r="GV120" s="86">
        <f t="shared" si="142"/>
        <v>2.1106083043737392E-22</v>
      </c>
      <c r="GW120" s="86">
        <f t="shared" si="142"/>
        <v>1.8264770557116499E-35</v>
      </c>
      <c r="GX120" s="86">
        <f t="shared" si="142"/>
        <v>1.6391059016983397E-37</v>
      </c>
      <c r="GY120" s="86">
        <f t="shared" si="142"/>
        <v>9.7819597756090726E-55</v>
      </c>
      <c r="GZ120" s="86">
        <f t="shared" si="142"/>
        <v>1.0002186719452067E-46</v>
      </c>
      <c r="HA120" s="86">
        <f t="shared" si="142"/>
        <v>1.379672673908224E-43</v>
      </c>
      <c r="HC120" s="86">
        <f t="shared" si="73"/>
        <v>0.30399745537748696</v>
      </c>
      <c r="HD120" s="86">
        <f t="shared" si="73"/>
        <v>7.5287581802823925E-2</v>
      </c>
      <c r="HE120" s="86">
        <f t="shared" si="73"/>
        <v>6.428422444579987E-2</v>
      </c>
      <c r="HF120" s="86">
        <f t="shared" si="73"/>
        <v>0.11227830468586888</v>
      </c>
      <c r="HG120" s="86">
        <f t="shared" si="73"/>
        <v>7.4726943403874979E-2</v>
      </c>
      <c r="HH120" s="86">
        <f t="shared" si="73"/>
        <v>2.0920322952523124E-3</v>
      </c>
      <c r="HI120" s="86">
        <f t="shared" si="138"/>
        <v>7.2657456442636362E-4</v>
      </c>
      <c r="HJ120" s="86">
        <f t="shared" si="138"/>
        <v>4.975018599194988E-4</v>
      </c>
      <c r="HK120" s="86">
        <f t="shared" si="138"/>
        <v>9.3779059642839374E-4</v>
      </c>
      <c r="HL120" s="86">
        <f t="shared" si="138"/>
        <v>4.9609461767802481E-4</v>
      </c>
      <c r="HM120" s="86">
        <f t="shared" si="138"/>
        <v>9.7430346448827265E-4</v>
      </c>
      <c r="HN120" s="86">
        <f t="shared" si="138"/>
        <v>2.8216511196655875E-2</v>
      </c>
      <c r="HO120" s="86">
        <f t="shared" si="138"/>
        <v>9.9991248499309467E-3</v>
      </c>
      <c r="HP120" s="86">
        <f t="shared" si="138"/>
        <v>1.6408767088410822E-2</v>
      </c>
      <c r="HQ120" s="86">
        <f t="shared" si="138"/>
        <v>5.7936513430033908E-3</v>
      </c>
      <c r="HS120" s="86">
        <f t="shared" si="143"/>
        <v>5.9171592441063765E-8</v>
      </c>
      <c r="HT120" s="86">
        <f t="shared" si="143"/>
        <v>1.1330328424841786E-8</v>
      </c>
      <c r="HU120" s="86">
        <f t="shared" si="143"/>
        <v>6.6632427390158243E-9</v>
      </c>
      <c r="HV120" s="86">
        <f t="shared" si="143"/>
        <v>2.0538163111098443E-8</v>
      </c>
      <c r="HW120" s="86">
        <f t="shared" si="143"/>
        <v>3.0323154440254551E-7</v>
      </c>
      <c r="HX120" s="86">
        <f t="shared" si="143"/>
        <v>4.1480514130026434E-7</v>
      </c>
      <c r="HY120" s="86">
        <f t="shared" si="143"/>
        <v>9.1131106355381552E-8</v>
      </c>
      <c r="HZ120" s="86">
        <f t="shared" si="143"/>
        <v>1.1888892858702459E-8</v>
      </c>
      <c r="IA120" s="86">
        <f t="shared" si="143"/>
        <v>9.4467205185417865E-9</v>
      </c>
      <c r="IB120" s="86">
        <f t="shared" si="143"/>
        <v>3.2400088035742323E-8</v>
      </c>
      <c r="IC120" s="86">
        <f t="shared" si="143"/>
        <v>4.8773741178904751E-8</v>
      </c>
      <c r="ID120" s="86">
        <f t="shared" si="143"/>
        <v>4.568213506645805E-9</v>
      </c>
      <c r="IE120" s="86">
        <f t="shared" si="143"/>
        <v>4.7773363715585991E-9</v>
      </c>
      <c r="IF120" s="86">
        <f t="shared" si="143"/>
        <v>1.3393813956087145E-6</v>
      </c>
      <c r="IG120" s="86">
        <f t="shared" si="143"/>
        <v>4.1451543708658896E-6</v>
      </c>
      <c r="II120" s="86">
        <f t="shared" si="144"/>
        <v>1.4745919638504867E-44</v>
      </c>
      <c r="IJ120" s="86">
        <f t="shared" si="144"/>
        <v>1.1180318792446674E-50</v>
      </c>
      <c r="IK120" s="86">
        <f t="shared" si="144"/>
        <v>2.1624478594268418E-52</v>
      </c>
      <c r="IL120" s="86">
        <f t="shared" si="144"/>
        <v>1.2547794852597862E-48</v>
      </c>
      <c r="IM120" s="86">
        <f t="shared" si="144"/>
        <v>3.3144128797985844E-42</v>
      </c>
      <c r="IN120" s="86">
        <f t="shared" si="144"/>
        <v>2.5941294797444139E-42</v>
      </c>
      <c r="IO120" s="86">
        <f t="shared" si="144"/>
        <v>8.5315858852803159E-48</v>
      </c>
      <c r="IP120" s="86">
        <f t="shared" si="144"/>
        <v>1.390167036779856E-56</v>
      </c>
      <c r="IQ120" s="86">
        <f t="shared" si="144"/>
        <v>1.2294247331977131E-53</v>
      </c>
      <c r="IR120" s="86">
        <f t="shared" si="144"/>
        <v>8.1067868605023095E-49</v>
      </c>
      <c r="IS120" s="86">
        <f t="shared" si="144"/>
        <v>2.0338142979724506E-47</v>
      </c>
      <c r="IT120" s="86">
        <f t="shared" si="144"/>
        <v>2.861912311326881E-52</v>
      </c>
      <c r="IU120" s="86">
        <f t="shared" si="144"/>
        <v>3.7979509337553335E-53</v>
      </c>
      <c r="IV120" s="86">
        <f t="shared" si="144"/>
        <v>6.7421897601677801E-26</v>
      </c>
      <c r="IW120" s="86">
        <f t="shared" si="144"/>
        <v>6.4622238403857694E-27</v>
      </c>
      <c r="IY120" s="86">
        <f t="shared" si="145"/>
        <v>0.30399759361763823</v>
      </c>
      <c r="IZ120" s="86">
        <f t="shared" si="145"/>
        <v>7.528759313315235E-2</v>
      </c>
      <c r="JA120" s="86">
        <f t="shared" si="145"/>
        <v>6.4284231109042606E-2</v>
      </c>
      <c r="JB120" s="86">
        <f t="shared" si="145"/>
        <v>0.112278325224032</v>
      </c>
      <c r="JC120" s="86">
        <f t="shared" si="145"/>
        <v>7.4727246635419381E-2</v>
      </c>
      <c r="JD120" s="86">
        <f t="shared" si="145"/>
        <v>2.0924471003936126E-3</v>
      </c>
      <c r="JE120" s="86">
        <f t="shared" si="145"/>
        <v>7.2666569553271902E-4</v>
      </c>
      <c r="JF120" s="86">
        <f t="shared" si="145"/>
        <v>4.9751374881252457E-4</v>
      </c>
      <c r="JG120" s="86">
        <f t="shared" si="145"/>
        <v>9.3780004337249594E-4</v>
      </c>
      <c r="JH120" s="86">
        <f t="shared" si="145"/>
        <v>4.961270177660605E-4</v>
      </c>
      <c r="JI120" s="86">
        <f t="shared" si="145"/>
        <v>9.7435223822945152E-4</v>
      </c>
      <c r="JJ120" s="86">
        <f t="shared" si="145"/>
        <v>2.8216515764869381E-2</v>
      </c>
      <c r="JK120" s="86">
        <f t="shared" si="145"/>
        <v>9.9991296272673186E-3</v>
      </c>
      <c r="JL120" s="86">
        <f t="shared" si="145"/>
        <v>1.6410106469806431E-2</v>
      </c>
      <c r="JM120" s="86">
        <f t="shared" si="145"/>
        <v>5.7977964973742564E-3</v>
      </c>
    </row>
    <row r="121" spans="2:273" x14ac:dyDescent="0.25">
      <c r="B121" s="2">
        <v>94</v>
      </c>
      <c r="C121" s="37">
        <v>81.522000000000006</v>
      </c>
      <c r="D121" s="37">
        <v>64.233000000000004</v>
      </c>
      <c r="E121" s="37">
        <v>74.733000000000004</v>
      </c>
      <c r="F121" s="37">
        <v>72.918000000000006</v>
      </c>
      <c r="G121" s="37">
        <v>86.531999999999996</v>
      </c>
      <c r="H121" s="37">
        <v>81.832999999999998</v>
      </c>
      <c r="I121" s="37">
        <v>84.844999999999999</v>
      </c>
      <c r="J121" s="37">
        <v>87.816999999999993</v>
      </c>
      <c r="K121" s="37">
        <v>92.355999999999995</v>
      </c>
      <c r="L121" s="37">
        <v>90.733000000000004</v>
      </c>
      <c r="M121" s="37">
        <v>86.245999999999995</v>
      </c>
      <c r="N121" s="37">
        <v>87.097999999999999</v>
      </c>
      <c r="O121" s="37">
        <v>86.897999999999996</v>
      </c>
      <c r="P121" s="37">
        <v>88.031000000000006</v>
      </c>
      <c r="Q121" s="37">
        <v>85.703000000000003</v>
      </c>
      <c r="S121" s="4">
        <f t="shared" si="146"/>
        <v>81.426338549790273</v>
      </c>
      <c r="T121" s="4">
        <f t="shared" si="146"/>
        <v>70.066394551862274</v>
      </c>
      <c r="U121" s="4">
        <f t="shared" si="146"/>
        <v>77.26653924516549</v>
      </c>
      <c r="V121" s="4">
        <f t="shared" si="146"/>
        <v>79.799471531777684</v>
      </c>
      <c r="W121" s="4">
        <f t="shared" si="146"/>
        <v>89.482359444645624</v>
      </c>
      <c r="X121" s="4">
        <f t="shared" si="146"/>
        <v>82.380996563580808</v>
      </c>
      <c r="Y121" s="4">
        <f t="shared" si="146"/>
        <v>84.545171160684504</v>
      </c>
      <c r="Z121" s="4">
        <f t="shared" si="146"/>
        <v>87.949806041067319</v>
      </c>
      <c r="AA121" s="4">
        <f t="shared" si="146"/>
        <v>91.692210912621761</v>
      </c>
      <c r="AB121" s="4">
        <f t="shared" si="146"/>
        <v>89.1397523766544</v>
      </c>
      <c r="AC121" s="4">
        <f t="shared" si="146"/>
        <v>87.611046716296173</v>
      </c>
      <c r="AD121" s="4">
        <f t="shared" si="146"/>
        <v>88.543333801944542</v>
      </c>
      <c r="AE121" s="4">
        <f t="shared" si="146"/>
        <v>87.463460022017969</v>
      </c>
      <c r="AF121" s="4">
        <f t="shared" si="146"/>
        <v>89.373680199767421</v>
      </c>
      <c r="AG121" s="4">
        <f t="shared" si="146"/>
        <v>88.822760472062413</v>
      </c>
      <c r="AI121" s="4">
        <f t="shared" si="147"/>
        <v>9.5661450209732379E-2</v>
      </c>
      <c r="AJ121" s="4">
        <f t="shared" si="147"/>
        <v>-5.8333945518622699</v>
      </c>
      <c r="AK121" s="4">
        <f t="shared" si="147"/>
        <v>-2.5335392451654855</v>
      </c>
      <c r="AL121" s="4">
        <f t="shared" si="147"/>
        <v>-6.8814715317776773</v>
      </c>
      <c r="AM121" s="4">
        <f t="shared" si="147"/>
        <v>-2.9503594446456276</v>
      </c>
      <c r="AN121" s="4">
        <f t="shared" si="147"/>
        <v>-0.54799656358080995</v>
      </c>
      <c r="AO121" s="4">
        <f t="shared" si="147"/>
        <v>0.29982883931549509</v>
      </c>
      <c r="AP121" s="4">
        <f t="shared" si="147"/>
        <v>-0.13280604106732596</v>
      </c>
      <c r="AQ121" s="4">
        <f t="shared" si="147"/>
        <v>0.66378908737823394</v>
      </c>
      <c r="AR121" s="4">
        <f t="shared" si="147"/>
        <v>1.5932476233456043</v>
      </c>
      <c r="AS121" s="4">
        <f t="shared" si="147"/>
        <v>-1.3650467162961775</v>
      </c>
      <c r="AT121" s="4">
        <f t="shared" si="147"/>
        <v>-1.4453338019445425</v>
      </c>
      <c r="AU121" s="4">
        <f t="shared" si="147"/>
        <v>-0.56546002201797307</v>
      </c>
      <c r="AV121" s="4">
        <f t="shared" si="147"/>
        <v>-1.3426801997674147</v>
      </c>
      <c r="AW121" s="4">
        <f t="shared" si="147"/>
        <v>-3.1197604720624099</v>
      </c>
      <c r="AY121" s="2">
        <f t="shared" si="139"/>
        <v>64.4094601989447</v>
      </c>
      <c r="AZ121" s="2">
        <f t="shared" si="139"/>
        <v>67.440182241409104</v>
      </c>
      <c r="BA121" s="2">
        <f t="shared" si="139"/>
        <v>75.351264734184184</v>
      </c>
      <c r="BB121" s="2">
        <f t="shared" si="139"/>
        <v>75.393112760043564</v>
      </c>
      <c r="BC121" s="2">
        <f t="shared" si="139"/>
        <v>87.16935549827646</v>
      </c>
      <c r="BD121" s="2">
        <f t="shared" si="139"/>
        <v>82.359288810052547</v>
      </c>
      <c r="BE121" s="2">
        <f t="shared" si="139"/>
        <v>84.539664513295136</v>
      </c>
      <c r="BF121" s="2">
        <f t="shared" si="139"/>
        <v>87.946805507640263</v>
      </c>
      <c r="BG121" s="2">
        <f t="shared" si="139"/>
        <v>91.685425778822705</v>
      </c>
      <c r="BH121" s="2">
        <f t="shared" si="139"/>
        <v>89.13673832697701</v>
      </c>
      <c r="BI121" s="2">
        <f t="shared" si="139"/>
        <v>87.604743044506648</v>
      </c>
      <c r="BJ121" s="2">
        <f t="shared" si="139"/>
        <v>88.010936801840103</v>
      </c>
      <c r="BK121" s="2">
        <f t="shared" si="139"/>
        <v>87.33543352163494</v>
      </c>
      <c r="BL121" s="2">
        <f t="shared" si="139"/>
        <v>89.161954184783269</v>
      </c>
      <c r="BM121" s="2">
        <f t="shared" si="139"/>
        <v>88.785332486561117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 t="str">
        <f t="shared" si="140"/>
        <v/>
      </c>
      <c r="CG121" s="2" t="str">
        <f t="shared" si="140"/>
        <v/>
      </c>
      <c r="CH121" s="2" t="str">
        <f t="shared" si="140"/>
        <v/>
      </c>
      <c r="CI121" s="2" t="str">
        <f t="shared" si="140"/>
        <v/>
      </c>
      <c r="CJ121" s="2">
        <f t="shared" si="140"/>
        <v>81.832999999999998</v>
      </c>
      <c r="CK121" s="2">
        <f t="shared" si="140"/>
        <v>84.844999999999999</v>
      </c>
      <c r="CL121" s="2">
        <f t="shared" si="140"/>
        <v>87.816999999999993</v>
      </c>
      <c r="CM121" s="2">
        <f t="shared" si="140"/>
        <v>92.355999999999995</v>
      </c>
      <c r="CN121" s="2">
        <f t="shared" si="140"/>
        <v>90.733000000000004</v>
      </c>
      <c r="CO121" s="2">
        <f t="shared" si="140"/>
        <v>86.245999999999995</v>
      </c>
      <c r="CP121" s="2">
        <f t="shared" si="140"/>
        <v>87.097999999999999</v>
      </c>
      <c r="CQ121" s="2">
        <f t="shared" si="140"/>
        <v>86.897999999999996</v>
      </c>
      <c r="CR121" s="2">
        <f t="shared" si="140"/>
        <v>88.031000000000006</v>
      </c>
      <c r="CS121" s="2">
        <f t="shared" si="140"/>
        <v>85.703000000000003</v>
      </c>
      <c r="CU121" s="2" t="str">
        <f t="shared" si="110"/>
        <v/>
      </c>
      <c r="CV121" s="2" t="str">
        <f t="shared" si="111"/>
        <v/>
      </c>
      <c r="CW121" s="2" t="str">
        <f t="shared" si="112"/>
        <v/>
      </c>
      <c r="CX121" s="2" t="str">
        <f t="shared" si="113"/>
        <v/>
      </c>
      <c r="CY121" s="2" t="str">
        <f t="shared" si="114"/>
        <v/>
      </c>
      <c r="CZ121" s="2">
        <f t="shared" si="115"/>
        <v>81.832999999999998</v>
      </c>
      <c r="DA121" s="2">
        <f t="shared" si="116"/>
        <v>84.844999999999999</v>
      </c>
      <c r="DB121" s="2">
        <f t="shared" si="117"/>
        <v>87.816999999999993</v>
      </c>
      <c r="DC121" s="2">
        <f t="shared" si="118"/>
        <v>92.355999999999995</v>
      </c>
      <c r="DD121" s="2">
        <f t="shared" si="119"/>
        <v>90.733000000000004</v>
      </c>
      <c r="DE121" s="2">
        <f t="shared" si="120"/>
        <v>86.245999999999995</v>
      </c>
      <c r="DF121" s="2">
        <f t="shared" si="121"/>
        <v>87.097999999999999</v>
      </c>
      <c r="DG121" s="2">
        <f t="shared" si="122"/>
        <v>86.897999999999996</v>
      </c>
      <c r="DH121" s="2">
        <f t="shared" si="123"/>
        <v>88.031000000000006</v>
      </c>
      <c r="DI121" s="2">
        <f t="shared" si="124"/>
        <v>85.703000000000003</v>
      </c>
      <c r="DK121" s="2">
        <f t="shared" si="148"/>
        <v>99.059921106941829</v>
      </c>
      <c r="DL121" s="2">
        <f t="shared" si="148"/>
        <v>94.774980836236935</v>
      </c>
      <c r="DM121" s="2">
        <f t="shared" si="148"/>
        <v>102.52908065256732</v>
      </c>
      <c r="DN121" s="2">
        <f t="shared" si="148"/>
        <v>98.799120627717897</v>
      </c>
      <c r="DO121" s="2">
        <f t="shared" si="148"/>
        <v>103.12904243430985</v>
      </c>
      <c r="DP121" s="2">
        <f t="shared" si="148"/>
        <v>74.864345967985514</v>
      </c>
      <c r="DQ121" s="2">
        <f t="shared" si="148"/>
        <v>86.225315853658529</v>
      </c>
      <c r="DR121" s="2">
        <f t="shared" si="148"/>
        <v>95.556753364700739</v>
      </c>
      <c r="DS121" s="2">
        <f t="shared" si="148"/>
        <v>101.32354119706751</v>
      </c>
      <c r="DT121" s="2">
        <f t="shared" si="148"/>
        <v>92.267475609756119</v>
      </c>
      <c r="DU121" s="2">
        <f t="shared" si="148"/>
        <v>90.112233011174865</v>
      </c>
      <c r="DV121" s="2">
        <f t="shared" si="148"/>
        <v>100.87117416200739</v>
      </c>
      <c r="DW121" s="2">
        <f t="shared" si="148"/>
        <v>110.85557003484318</v>
      </c>
      <c r="DX121" s="2">
        <f t="shared" si="148"/>
        <v>110.25322812846071</v>
      </c>
      <c r="DY121" s="2">
        <f t="shared" si="148"/>
        <v>101.69418414634147</v>
      </c>
      <c r="EA121" s="2">
        <f t="shared" si="152"/>
        <v>64.175147753794874</v>
      </c>
      <c r="EB121" s="2">
        <f t="shared" si="152"/>
        <v>67.219132792234959</v>
      </c>
      <c r="EC121" s="2">
        <f t="shared" si="152"/>
        <v>75.114090811510337</v>
      </c>
      <c r="ED121" s="2">
        <f t="shared" si="152"/>
        <v>75.193393321779311</v>
      </c>
      <c r="EE121" s="2">
        <f t="shared" si="151"/>
        <v>87.01960552237756</v>
      </c>
      <c r="EF121" s="2">
        <f t="shared" si="151"/>
        <v>82.431994757609942</v>
      </c>
      <c r="EG121" s="2">
        <f t="shared" si="151"/>
        <v>84.522789313279475</v>
      </c>
      <c r="EH121" s="2">
        <f t="shared" si="151"/>
        <v>87.861508564852855</v>
      </c>
      <c r="EI121" s="2">
        <f t="shared" si="151"/>
        <v>91.575399188004823</v>
      </c>
      <c r="EJ121" s="2">
        <f t="shared" si="151"/>
        <v>89.104405008045049</v>
      </c>
      <c r="EK121" s="2">
        <f t="shared" si="151"/>
        <v>87.582531194690262</v>
      </c>
      <c r="EL121" s="2">
        <f t="shared" si="151"/>
        <v>87.897801890587303</v>
      </c>
      <c r="EM121" s="2">
        <f t="shared" si="135"/>
        <v>87.159364963289676</v>
      </c>
      <c r="EN121" s="2">
        <f t="shared" si="135"/>
        <v>88.985613153339415</v>
      </c>
      <c r="EO121" s="2">
        <f t="shared" si="135"/>
        <v>88.64892575244231</v>
      </c>
      <c r="EQ121" s="2">
        <f t="shared" si="149"/>
        <v>63.819199805724743</v>
      </c>
      <c r="ER121" s="2">
        <f t="shared" si="149"/>
        <v>67.227388385128563</v>
      </c>
      <c r="ES121" s="2">
        <f t="shared" si="149"/>
        <v>75.026997878659316</v>
      </c>
      <c r="ET121" s="2">
        <f t="shared" si="149"/>
        <v>75.274134236616916</v>
      </c>
      <c r="EU121" s="2">
        <f t="shared" si="149"/>
        <v>85.457873565583199</v>
      </c>
      <c r="EV121" s="2">
        <f t="shared" si="149"/>
        <v>82.267120962971333</v>
      </c>
      <c r="EW121" s="2">
        <f t="shared" si="149"/>
        <v>84.275449655470169</v>
      </c>
      <c r="EX121" s="2">
        <f t="shared" si="149"/>
        <v>87.027008587031759</v>
      </c>
      <c r="EY121" s="2">
        <f t="shared" si="149"/>
        <v>90.64049050607241</v>
      </c>
      <c r="EZ121" s="2">
        <f t="shared" si="149"/>
        <v>88.623850990097495</v>
      </c>
      <c r="FA121" s="2">
        <f t="shared" si="149"/>
        <v>87.397268337100158</v>
      </c>
      <c r="FB121" s="2">
        <f t="shared" si="149"/>
        <v>87.654867659107836</v>
      </c>
      <c r="FC121" s="2">
        <f t="shared" si="149"/>
        <v>87.184222645440656</v>
      </c>
      <c r="FD121" s="2">
        <f t="shared" si="149"/>
        <v>89.265418055037856</v>
      </c>
      <c r="FE121" s="2">
        <f t="shared" si="149"/>
        <v>88.952861554249566</v>
      </c>
      <c r="FG121" s="2">
        <f t="shared" si="150"/>
        <v>0.99326376815582362</v>
      </c>
      <c r="FH121" s="2">
        <f t="shared" si="150"/>
        <v>0.99197884287305593</v>
      </c>
      <c r="FI121" s="2">
        <f t="shared" si="150"/>
        <v>0.99134007314512962</v>
      </c>
      <c r="FJ121" s="2">
        <f t="shared" si="150"/>
        <v>0.99154783369574995</v>
      </c>
      <c r="FK121" s="2">
        <f t="shared" si="150"/>
        <v>0.99046627689175037</v>
      </c>
      <c r="FL121" s="2">
        <f t="shared" si="150"/>
        <v>0.99045006443384187</v>
      </c>
      <c r="FM121" s="2">
        <f t="shared" si="150"/>
        <v>0.9896513349429592</v>
      </c>
      <c r="FN121" s="2">
        <f t="shared" si="150"/>
        <v>0.98860473319027264</v>
      </c>
      <c r="FO121" s="2">
        <f t="shared" si="150"/>
        <v>0.98839376149426639</v>
      </c>
      <c r="FP121" s="2">
        <f t="shared" si="150"/>
        <v>0.98938059230137276</v>
      </c>
      <c r="FQ121" s="2">
        <f t="shared" si="150"/>
        <v>0.99104409409622141</v>
      </c>
      <c r="FR121" s="2">
        <f t="shared" si="150"/>
        <v>0.99123913096057947</v>
      </c>
      <c r="FS121" s="2">
        <f t="shared" si="150"/>
        <v>0.99257200461372819</v>
      </c>
      <c r="FT121" s="2">
        <f t="shared" si="150"/>
        <v>0.99172834656361886</v>
      </c>
      <c r="FU121" s="2">
        <f t="shared" si="150"/>
        <v>0.98957613436244962</v>
      </c>
      <c r="FW121" s="2">
        <f t="shared" si="141"/>
        <v>1.9089195265361088E-3</v>
      </c>
      <c r="FX121" s="2">
        <f t="shared" si="141"/>
        <v>2.3816880601507137E-3</v>
      </c>
      <c r="FY121" s="2">
        <f t="shared" si="141"/>
        <v>2.7313820873248818E-3</v>
      </c>
      <c r="FZ121" s="2">
        <f t="shared" si="141"/>
        <v>2.4758865079368593E-3</v>
      </c>
      <c r="GA121" s="2">
        <f t="shared" si="141"/>
        <v>2.454284829482881E-3</v>
      </c>
      <c r="GB121" s="2">
        <f t="shared" si="141"/>
        <v>2.6407424546977072E-3</v>
      </c>
      <c r="GC121" s="2">
        <f t="shared" si="141"/>
        <v>3.0067030416640042E-3</v>
      </c>
      <c r="GD121" s="2">
        <f t="shared" si="141"/>
        <v>2.8668962691543337E-3</v>
      </c>
      <c r="GE121" s="2">
        <f t="shared" si="141"/>
        <v>3.3293843422720661E-3</v>
      </c>
      <c r="GF121" s="2">
        <f t="shared" si="141"/>
        <v>2.614934679997905E-3</v>
      </c>
      <c r="GG121" s="2">
        <f t="shared" si="141"/>
        <v>2.3961717013276113E-3</v>
      </c>
      <c r="GH121" s="2">
        <f t="shared" si="141"/>
        <v>2.1532750389587768E-3</v>
      </c>
      <c r="GI121" s="2">
        <f t="shared" si="141"/>
        <v>2.1424524340267529E-3</v>
      </c>
      <c r="GJ121" s="2">
        <f t="shared" si="141"/>
        <v>1.5106631395231818E-3</v>
      </c>
      <c r="GK121" s="2">
        <f t="shared" si="141"/>
        <v>1.3973786936361664E-3</v>
      </c>
      <c r="GM121" s="86">
        <f t="shared" si="142"/>
        <v>2.619282397753552E-8</v>
      </c>
      <c r="GN121" s="86">
        <f t="shared" si="142"/>
        <v>1.2583769297000826E-26</v>
      </c>
      <c r="GO121" s="86">
        <f t="shared" si="142"/>
        <v>2.8104664828321957E-27</v>
      </c>
      <c r="GP121" s="86">
        <f t="shared" si="142"/>
        <v>3.8900159155458579E-24</v>
      </c>
      <c r="GQ121" s="86">
        <f t="shared" si="142"/>
        <v>6.0294601629881395E-20</v>
      </c>
      <c r="GR121" s="86">
        <f t="shared" si="142"/>
        <v>3.4189422607342445E-29</v>
      </c>
      <c r="GS121" s="86">
        <f t="shared" si="142"/>
        <v>2.4151390770355237E-25</v>
      </c>
      <c r="GT121" s="86">
        <f t="shared" si="142"/>
        <v>1.5631964683970564E-17</v>
      </c>
      <c r="GU121" s="86">
        <f t="shared" si="142"/>
        <v>3.4377325419488925E-14</v>
      </c>
      <c r="GV121" s="86">
        <f t="shared" si="142"/>
        <v>7.6734116156422372E-24</v>
      </c>
      <c r="GW121" s="86">
        <f t="shared" si="142"/>
        <v>8.0670800282138028E-38</v>
      </c>
      <c r="GX121" s="86">
        <f t="shared" si="142"/>
        <v>4.0096407467687568E-40</v>
      </c>
      <c r="GY121" s="86">
        <f t="shared" si="142"/>
        <v>1.7015542278884749E-58</v>
      </c>
      <c r="GZ121" s="86">
        <f t="shared" si="142"/>
        <v>6.3368925635841617E-50</v>
      </c>
      <c r="HA121" s="86">
        <f t="shared" si="142"/>
        <v>1.9406251651195284E-46</v>
      </c>
      <c r="HC121" s="86">
        <f t="shared" si="73"/>
        <v>0.23679929009389361</v>
      </c>
      <c r="HD121" s="86">
        <f t="shared" si="73"/>
        <v>3.4205731828067673E-2</v>
      </c>
      <c r="HE121" s="86">
        <f t="shared" si="73"/>
        <v>2.7344154163627451E-2</v>
      </c>
      <c r="HF121" s="86">
        <f t="shared" si="73"/>
        <v>5.8123709327683216E-2</v>
      </c>
      <c r="HG121" s="86">
        <f t="shared" si="73"/>
        <v>3.6869639055652374E-2</v>
      </c>
      <c r="HH121" s="86">
        <f t="shared" si="73"/>
        <v>3.8312599743977932E-4</v>
      </c>
      <c r="HI121" s="86">
        <f t="shared" si="138"/>
        <v>1.150620072266738E-4</v>
      </c>
      <c r="HJ121" s="86">
        <f t="shared" si="138"/>
        <v>7.2784349906012842E-5</v>
      </c>
      <c r="HK121" s="86">
        <f t="shared" si="138"/>
        <v>1.6024498596998489E-4</v>
      </c>
      <c r="HL121" s="86">
        <f t="shared" si="138"/>
        <v>6.178380526019937E-5</v>
      </c>
      <c r="HM121" s="86">
        <f t="shared" si="138"/>
        <v>1.126618167064763E-4</v>
      </c>
      <c r="HN121" s="86">
        <f t="shared" si="138"/>
        <v>7.335393454704419E-3</v>
      </c>
      <c r="HO121" s="86">
        <f t="shared" si="138"/>
        <v>1.9986614606605927E-3</v>
      </c>
      <c r="HP121" s="86">
        <f t="shared" si="138"/>
        <v>3.7595422103260763E-3</v>
      </c>
      <c r="HQ121" s="86">
        <f t="shared" si="138"/>
        <v>1.1722446492791812E-3</v>
      </c>
      <c r="HS121" s="86">
        <f t="shared" si="143"/>
        <v>1.2820613144463764E-7</v>
      </c>
      <c r="HT121" s="86">
        <f t="shared" si="143"/>
        <v>2.7835762018035782E-8</v>
      </c>
      <c r="HU121" s="86">
        <f t="shared" si="143"/>
        <v>1.7212051284411467E-8</v>
      </c>
      <c r="HV121" s="86">
        <f t="shared" si="143"/>
        <v>4.9043289792302993E-8</v>
      </c>
      <c r="HW121" s="86">
        <f t="shared" si="143"/>
        <v>6.3645223979739971E-7</v>
      </c>
      <c r="HX121" s="86">
        <f t="shared" si="143"/>
        <v>8.7206109837535948E-7</v>
      </c>
      <c r="HY121" s="86">
        <f t="shared" si="143"/>
        <v>2.1339038008987733E-7</v>
      </c>
      <c r="HZ121" s="86">
        <f t="shared" si="143"/>
        <v>3.164039743396955E-8</v>
      </c>
      <c r="IA121" s="86">
        <f t="shared" si="143"/>
        <v>2.525212382359764E-8</v>
      </c>
      <c r="IB121" s="86">
        <f t="shared" si="143"/>
        <v>7.7185071978523528E-8</v>
      </c>
      <c r="IC121" s="86">
        <f t="shared" si="143"/>
        <v>1.1214699466706099E-7</v>
      </c>
      <c r="ID121" s="86">
        <f t="shared" si="143"/>
        <v>1.1481103876137499E-8</v>
      </c>
      <c r="IE121" s="86">
        <f t="shared" si="143"/>
        <v>1.2078898469000423E-8</v>
      </c>
      <c r="IF121" s="86">
        <f t="shared" si="143"/>
        <v>2.4390793563835676E-6</v>
      </c>
      <c r="IG121" s="86">
        <f t="shared" si="143"/>
        <v>7.0430201396385778E-6</v>
      </c>
      <c r="II121" s="86">
        <f t="shared" si="144"/>
        <v>2.5180449359131285E-43</v>
      </c>
      <c r="IJ121" s="86">
        <f t="shared" si="144"/>
        <v>3.2120779608203027E-49</v>
      </c>
      <c r="IK121" s="86">
        <f t="shared" si="144"/>
        <v>7.5594853434136833E-51</v>
      </c>
      <c r="IL121" s="86">
        <f t="shared" si="144"/>
        <v>3.1980057914620168E-47</v>
      </c>
      <c r="IM121" s="86">
        <f t="shared" si="144"/>
        <v>5.4097024238338284E-41</v>
      </c>
      <c r="IN121" s="86">
        <f t="shared" si="144"/>
        <v>4.411955126494639E-41</v>
      </c>
      <c r="IO121" s="86">
        <f t="shared" si="144"/>
        <v>2.2790347212426363E-46</v>
      </c>
      <c r="IP121" s="86">
        <f t="shared" si="144"/>
        <v>6.7221758118998483E-55</v>
      </c>
      <c r="IQ121" s="86">
        <f t="shared" si="144"/>
        <v>5.3069652898561092E-52</v>
      </c>
      <c r="IR121" s="86">
        <f t="shared" si="144"/>
        <v>2.1554899460229946E-47</v>
      </c>
      <c r="IS121" s="86">
        <f t="shared" si="144"/>
        <v>4.6902371920503149E-46</v>
      </c>
      <c r="IT121" s="86">
        <f t="shared" si="144"/>
        <v>8.6700934972976581E-51</v>
      </c>
      <c r="IU121" s="86">
        <f t="shared" si="144"/>
        <v>1.2171299382992184E-51</v>
      </c>
      <c r="IV121" s="86">
        <f t="shared" si="144"/>
        <v>3.1820953053981694E-25</v>
      </c>
      <c r="IW121" s="86">
        <f t="shared" si="144"/>
        <v>3.1928164520831976E-26</v>
      </c>
      <c r="IY121" s="86">
        <f t="shared" si="145"/>
        <v>0.23679944449284901</v>
      </c>
      <c r="IZ121" s="86">
        <f t="shared" si="145"/>
        <v>3.4205759663829688E-2</v>
      </c>
      <c r="JA121" s="86">
        <f t="shared" si="145"/>
        <v>2.7344171375678735E-2</v>
      </c>
      <c r="JB121" s="86">
        <f t="shared" si="145"/>
        <v>5.8123758370973007E-2</v>
      </c>
      <c r="JC121" s="86">
        <f t="shared" si="145"/>
        <v>3.6870275507892174E-2</v>
      </c>
      <c r="JD121" s="86">
        <f t="shared" si="145"/>
        <v>3.8399805853815466E-4</v>
      </c>
      <c r="JE121" s="86">
        <f t="shared" si="145"/>
        <v>1.1527539760676367E-4</v>
      </c>
      <c r="JF121" s="86">
        <f t="shared" si="145"/>
        <v>7.2815990303462443E-5</v>
      </c>
      <c r="JG121" s="86">
        <f t="shared" si="145"/>
        <v>1.602702381281858E-4</v>
      </c>
      <c r="JH121" s="86">
        <f t="shared" si="145"/>
        <v>6.1860990332177898E-5</v>
      </c>
      <c r="JI121" s="86">
        <f t="shared" si="145"/>
        <v>1.1277396370114337E-4</v>
      </c>
      <c r="JJ121" s="86">
        <f t="shared" si="145"/>
        <v>7.3354049358082948E-3</v>
      </c>
      <c r="JK121" s="86">
        <f t="shared" si="145"/>
        <v>1.9986735395590618E-3</v>
      </c>
      <c r="JL121" s="86">
        <f t="shared" si="145"/>
        <v>3.7619812896824596E-3</v>
      </c>
      <c r="JM121" s="86">
        <f t="shared" si="145"/>
        <v>1.1792876694188199E-3</v>
      </c>
    </row>
    <row r="122" spans="2:273" x14ac:dyDescent="0.25">
      <c r="B122" s="2">
        <v>95</v>
      </c>
      <c r="C122" s="37">
        <v>72.537000000000006</v>
      </c>
      <c r="D122" s="37">
        <v>64.7</v>
      </c>
      <c r="E122" s="37">
        <v>73.016999999999996</v>
      </c>
      <c r="F122" s="37">
        <v>73.721000000000004</v>
      </c>
      <c r="G122" s="37">
        <v>86.951999999999998</v>
      </c>
      <c r="H122" s="37">
        <v>80.966999999999999</v>
      </c>
      <c r="I122" s="37">
        <v>84.793000000000006</v>
      </c>
      <c r="J122" s="37">
        <v>88.066999999999993</v>
      </c>
      <c r="K122" s="37">
        <v>91.78</v>
      </c>
      <c r="L122" s="37">
        <v>89.766999999999996</v>
      </c>
      <c r="M122" s="37">
        <v>86.656000000000006</v>
      </c>
      <c r="N122" s="37">
        <v>87</v>
      </c>
      <c r="O122" s="37">
        <v>85.322000000000003</v>
      </c>
      <c r="P122" s="37">
        <v>87.156000000000006</v>
      </c>
      <c r="Q122" s="37">
        <v>85.375</v>
      </c>
      <c r="S122" s="4">
        <f t="shared" si="146"/>
        <v>75.425829110704655</v>
      </c>
      <c r="T122" s="4">
        <f t="shared" si="146"/>
        <v>68.195211332070514</v>
      </c>
      <c r="U122" s="4">
        <f t="shared" si="146"/>
        <v>75.791036774103617</v>
      </c>
      <c r="V122" s="4">
        <f t="shared" si="146"/>
        <v>77.036330812448242</v>
      </c>
      <c r="W122" s="4">
        <f t="shared" si="146"/>
        <v>87.831703510418464</v>
      </c>
      <c r="X122" s="4">
        <f t="shared" si="146"/>
        <v>82.261276110421477</v>
      </c>
      <c r="Y122" s="4">
        <f t="shared" si="146"/>
        <v>84.420304917232286</v>
      </c>
      <c r="Z122" s="4">
        <f t="shared" si="146"/>
        <v>87.768522551471079</v>
      </c>
      <c r="AA122" s="4">
        <f t="shared" si="146"/>
        <v>91.473692139498851</v>
      </c>
      <c r="AB122" s="4">
        <f t="shared" si="146"/>
        <v>88.98558416605465</v>
      </c>
      <c r="AC122" s="4">
        <f t="shared" si="146"/>
        <v>87.48738587929806</v>
      </c>
      <c r="AD122" s="4">
        <f t="shared" si="146"/>
        <v>87.974897910592986</v>
      </c>
      <c r="AE122" s="4">
        <f t="shared" si="146"/>
        <v>87.241172592875046</v>
      </c>
      <c r="AF122" s="4">
        <f t="shared" si="146"/>
        <v>89.102001115219295</v>
      </c>
      <c r="AG122" s="4">
        <f t="shared" si="146"/>
        <v>88.704395050216718</v>
      </c>
      <c r="AI122" s="4">
        <f t="shared" si="147"/>
        <v>-2.8888291107046484</v>
      </c>
      <c r="AJ122" s="4">
        <f t="shared" si="147"/>
        <v>-3.4952113320705109</v>
      </c>
      <c r="AK122" s="4">
        <f t="shared" si="147"/>
        <v>-2.7740367741036209</v>
      </c>
      <c r="AL122" s="4">
        <f t="shared" si="147"/>
        <v>-3.3153308124482379</v>
      </c>
      <c r="AM122" s="4">
        <f t="shared" si="147"/>
        <v>-0.87970351041846584</v>
      </c>
      <c r="AN122" s="4">
        <f t="shared" si="147"/>
        <v>-1.2942761104214782</v>
      </c>
      <c r="AO122" s="4">
        <f t="shared" si="147"/>
        <v>0.37269508276772001</v>
      </c>
      <c r="AP122" s="4">
        <f t="shared" si="147"/>
        <v>0.29847744852891367</v>
      </c>
      <c r="AQ122" s="4">
        <f t="shared" si="147"/>
        <v>0.30630786050114978</v>
      </c>
      <c r="AR122" s="4">
        <f t="shared" si="147"/>
        <v>0.78141583394534564</v>
      </c>
      <c r="AS122" s="4">
        <f t="shared" si="147"/>
        <v>-0.83138587929805396</v>
      </c>
      <c r="AT122" s="4">
        <f t="shared" si="147"/>
        <v>-0.97489791059298625</v>
      </c>
      <c r="AU122" s="4">
        <f t="shared" si="147"/>
        <v>-1.9191725928750429</v>
      </c>
      <c r="AV122" s="4">
        <f t="shared" si="147"/>
        <v>-1.9460011152192891</v>
      </c>
      <c r="AW122" s="4">
        <f t="shared" si="147"/>
        <v>-3.3293950502167178</v>
      </c>
      <c r="AY122" s="2">
        <f t="shared" si="139"/>
        <v>64.262423250202289</v>
      </c>
      <c r="AZ122" s="2">
        <f t="shared" si="139"/>
        <v>67.302449131303078</v>
      </c>
      <c r="BA122" s="2">
        <f t="shared" si="139"/>
        <v>75.194280202456937</v>
      </c>
      <c r="BB122" s="2">
        <f t="shared" si="139"/>
        <v>75.286625066341287</v>
      </c>
      <c r="BC122" s="2">
        <f t="shared" si="139"/>
        <v>86.943213593969617</v>
      </c>
      <c r="BD122" s="2">
        <f t="shared" si="139"/>
        <v>82.258467093864041</v>
      </c>
      <c r="BE122" s="2">
        <f t="shared" si="139"/>
        <v>84.419689750852456</v>
      </c>
      <c r="BF122" s="2">
        <f t="shared" si="139"/>
        <v>87.768234964782437</v>
      </c>
      <c r="BG122" s="2">
        <f t="shared" si="139"/>
        <v>91.472931796377324</v>
      </c>
      <c r="BH122" s="2">
        <f t="shared" si="139"/>
        <v>88.985327128789194</v>
      </c>
      <c r="BI122" s="2">
        <f t="shared" si="139"/>
        <v>87.486908134755339</v>
      </c>
      <c r="BJ122" s="2">
        <f t="shared" si="139"/>
        <v>87.883376127697559</v>
      </c>
      <c r="BK122" s="2">
        <f t="shared" si="139"/>
        <v>87.224734061128075</v>
      </c>
      <c r="BL122" s="2">
        <f t="shared" si="139"/>
        <v>89.06909261513492</v>
      </c>
      <c r="BM122" s="2">
        <f t="shared" si="139"/>
        <v>88.694016969226681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 t="str">
        <f t="shared" si="140"/>
        <v/>
      </c>
      <c r="CG122" s="2">
        <f t="shared" si="140"/>
        <v>73.016999999999996</v>
      </c>
      <c r="CH122" s="2" t="str">
        <f t="shared" si="140"/>
        <v/>
      </c>
      <c r="CI122" s="2" t="str">
        <f t="shared" si="140"/>
        <v/>
      </c>
      <c r="CJ122" s="2">
        <f t="shared" si="140"/>
        <v>80.966999999999999</v>
      </c>
      <c r="CK122" s="2">
        <f t="shared" si="140"/>
        <v>84.793000000000006</v>
      </c>
      <c r="CL122" s="2">
        <f t="shared" si="140"/>
        <v>88.066999999999993</v>
      </c>
      <c r="CM122" s="2">
        <f t="shared" si="140"/>
        <v>91.78</v>
      </c>
      <c r="CN122" s="2">
        <f t="shared" si="140"/>
        <v>89.766999999999996</v>
      </c>
      <c r="CO122" s="2">
        <f t="shared" si="140"/>
        <v>86.656000000000006</v>
      </c>
      <c r="CP122" s="2">
        <f t="shared" si="140"/>
        <v>87</v>
      </c>
      <c r="CQ122" s="2">
        <f t="shared" si="140"/>
        <v>85.322000000000003</v>
      </c>
      <c r="CR122" s="2">
        <f t="shared" si="140"/>
        <v>87.156000000000006</v>
      </c>
      <c r="CS122" s="2">
        <f t="shared" si="140"/>
        <v>85.375</v>
      </c>
      <c r="CU122" s="2" t="str">
        <f t="shared" si="110"/>
        <v/>
      </c>
      <c r="CV122" s="2" t="str">
        <f t="shared" si="111"/>
        <v/>
      </c>
      <c r="CW122" s="2">
        <f t="shared" si="112"/>
        <v>73.016999999999996</v>
      </c>
      <c r="CX122" s="2" t="str">
        <f t="shared" si="113"/>
        <v/>
      </c>
      <c r="CY122" s="2" t="str">
        <f t="shared" si="114"/>
        <v/>
      </c>
      <c r="CZ122" s="2">
        <f t="shared" si="115"/>
        <v>80.966999999999999</v>
      </c>
      <c r="DA122" s="2">
        <f t="shared" si="116"/>
        <v>84.793000000000006</v>
      </c>
      <c r="DB122" s="2">
        <f t="shared" si="117"/>
        <v>88.066999999999993</v>
      </c>
      <c r="DC122" s="2">
        <f t="shared" si="118"/>
        <v>91.78</v>
      </c>
      <c r="DD122" s="2">
        <f t="shared" si="119"/>
        <v>89.766999999999996</v>
      </c>
      <c r="DE122" s="2">
        <f t="shared" si="120"/>
        <v>86.656000000000006</v>
      </c>
      <c r="DF122" s="2">
        <f t="shared" si="121"/>
        <v>87</v>
      </c>
      <c r="DG122" s="2">
        <f t="shared" si="122"/>
        <v>85.322000000000003</v>
      </c>
      <c r="DH122" s="2">
        <f t="shared" si="123"/>
        <v>87.156000000000006</v>
      </c>
      <c r="DI122" s="2">
        <f t="shared" si="124"/>
        <v>85.375</v>
      </c>
      <c r="DK122" s="2">
        <f t="shared" si="148"/>
        <v>99.38744521575984</v>
      </c>
      <c r="DL122" s="2">
        <f t="shared" si="148"/>
        <v>95.009790069686417</v>
      </c>
      <c r="DM122" s="2">
        <f t="shared" si="148"/>
        <v>102.77973059989736</v>
      </c>
      <c r="DN122" s="2">
        <f t="shared" si="148"/>
        <v>99.000587121519047</v>
      </c>
      <c r="DO122" s="2">
        <f t="shared" si="148"/>
        <v>103.30843008154633</v>
      </c>
      <c r="DP122" s="2">
        <f t="shared" si="148"/>
        <v>74.574710057384493</v>
      </c>
      <c r="DQ122" s="2">
        <f t="shared" si="148"/>
        <v>86.103399999999993</v>
      </c>
      <c r="DR122" s="2">
        <f t="shared" si="148"/>
        <v>95.495763978553455</v>
      </c>
      <c r="DS122" s="2">
        <f t="shared" si="148"/>
        <v>101.27958157347632</v>
      </c>
      <c r="DT122" s="2">
        <f t="shared" si="148"/>
        <v>92.132510627177723</v>
      </c>
      <c r="DU122" s="2">
        <f t="shared" si="148"/>
        <v>89.984753246753229</v>
      </c>
      <c r="DV122" s="2">
        <f t="shared" si="148"/>
        <v>100.91163976447073</v>
      </c>
      <c r="DW122" s="2">
        <f t="shared" si="148"/>
        <v>111.03590766550521</v>
      </c>
      <c r="DX122" s="2">
        <f t="shared" si="148"/>
        <v>110.43598892580289</v>
      </c>
      <c r="DY122" s="2">
        <f t="shared" si="148"/>
        <v>101.8114768292683</v>
      </c>
      <c r="EA122" s="2">
        <f t="shared" si="152"/>
        <v>64.045895504044523</v>
      </c>
      <c r="EB122" s="2">
        <f t="shared" si="152"/>
        <v>67.098106898038793</v>
      </c>
      <c r="EC122" s="2">
        <f t="shared" si="152"/>
        <v>74.974765947346626</v>
      </c>
      <c r="ED122" s="2">
        <f t="shared" si="152"/>
        <v>75.102063408434418</v>
      </c>
      <c r="EE122" s="2">
        <f t="shared" si="151"/>
        <v>86.803579891800737</v>
      </c>
      <c r="EF122" s="2">
        <f t="shared" si="151"/>
        <v>82.32649346110486</v>
      </c>
      <c r="EG122" s="2">
        <f t="shared" si="151"/>
        <v>84.404403273532395</v>
      </c>
      <c r="EH122" s="2">
        <f t="shared" si="151"/>
        <v>87.689505704422146</v>
      </c>
      <c r="EI122" s="2">
        <f t="shared" si="151"/>
        <v>91.371150949475862</v>
      </c>
      <c r="EJ122" s="2">
        <f t="shared" si="151"/>
        <v>88.955833226065963</v>
      </c>
      <c r="EK122" s="2">
        <f t="shared" si="151"/>
        <v>87.46678407079645</v>
      </c>
      <c r="EL122" s="2">
        <f t="shared" si="151"/>
        <v>87.77891417940468</v>
      </c>
      <c r="EM122" s="2">
        <f t="shared" si="135"/>
        <v>87.062166950788324</v>
      </c>
      <c r="EN122" s="2">
        <f t="shared" si="135"/>
        <v>88.906131509352292</v>
      </c>
      <c r="EO122" s="2">
        <f t="shared" si="135"/>
        <v>88.567612333588755</v>
      </c>
      <c r="EQ122" s="2">
        <f t="shared" si="149"/>
        <v>63.700689523168329</v>
      </c>
      <c r="ER122" s="2">
        <f t="shared" si="149"/>
        <v>67.103236081788623</v>
      </c>
      <c r="ES122" s="2">
        <f t="shared" si="149"/>
        <v>74.889483073934315</v>
      </c>
      <c r="ET122" s="2">
        <f t="shared" si="149"/>
        <v>75.177065145218052</v>
      </c>
      <c r="EU122" s="2">
        <f t="shared" si="149"/>
        <v>85.319014170249261</v>
      </c>
      <c r="EV122" s="2">
        <f t="shared" si="149"/>
        <v>82.169553182967391</v>
      </c>
      <c r="EW122" s="2">
        <f t="shared" si="149"/>
        <v>84.172768250611227</v>
      </c>
      <c r="EX122" s="2">
        <f t="shared" si="149"/>
        <v>86.900502379987671</v>
      </c>
      <c r="EY122" s="2">
        <f t="shared" si="149"/>
        <v>90.492311332552205</v>
      </c>
      <c r="EZ122" s="2">
        <f t="shared" si="149"/>
        <v>88.501955026742564</v>
      </c>
      <c r="FA122" s="2">
        <f t="shared" si="149"/>
        <v>87.292182294180819</v>
      </c>
      <c r="FB122" s="2">
        <f t="shared" si="149"/>
        <v>87.546094598125435</v>
      </c>
      <c r="FC122" s="2">
        <f t="shared" si="149"/>
        <v>87.084685960589496</v>
      </c>
      <c r="FD122" s="2">
        <f t="shared" si="149"/>
        <v>89.162785281272619</v>
      </c>
      <c r="FE122" s="2">
        <f t="shared" si="149"/>
        <v>88.818195009645365</v>
      </c>
      <c r="FG122" s="2">
        <f t="shared" si="150"/>
        <v>0.99385284002540031</v>
      </c>
      <c r="FH122" s="2">
        <f t="shared" si="150"/>
        <v>0.99267945109650424</v>
      </c>
      <c r="FI122" s="2">
        <f t="shared" si="150"/>
        <v>0.99209603017581138</v>
      </c>
      <c r="FJ122" s="2">
        <f t="shared" si="150"/>
        <v>0.99228579566829334</v>
      </c>
      <c r="FK122" s="2">
        <f t="shared" si="150"/>
        <v>0.99129784125560605</v>
      </c>
      <c r="FL122" s="2">
        <f t="shared" si="150"/>
        <v>0.99128303045907618</v>
      </c>
      <c r="FM122" s="2">
        <f t="shared" si="150"/>
        <v>0.99055330341327741</v>
      </c>
      <c r="FN122" s="2">
        <f t="shared" si="150"/>
        <v>0.98959696244293538</v>
      </c>
      <c r="FO122" s="2">
        <f t="shared" si="150"/>
        <v>0.9894041639652047</v>
      </c>
      <c r="FP122" s="2">
        <f t="shared" si="150"/>
        <v>0.99030592699958941</v>
      </c>
      <c r="FQ122" s="2">
        <f t="shared" si="150"/>
        <v>0.9918256751864557</v>
      </c>
      <c r="FR122" s="2">
        <f t="shared" si="150"/>
        <v>0.99200382853303326</v>
      </c>
      <c r="FS122" s="2">
        <f t="shared" si="150"/>
        <v>0.99322115715605441</v>
      </c>
      <c r="FT122" s="2">
        <f t="shared" si="150"/>
        <v>0.9924506678831061</v>
      </c>
      <c r="FU122" s="2">
        <f t="shared" si="150"/>
        <v>0.99048459414222201</v>
      </c>
      <c r="FW122" s="2">
        <f t="shared" si="141"/>
        <v>2.0927032277426299E-3</v>
      </c>
      <c r="FX122" s="2">
        <f t="shared" si="141"/>
        <v>2.6108690999411847E-3</v>
      </c>
      <c r="FY122" s="2">
        <f t="shared" si="141"/>
        <v>2.9941118992628459E-3</v>
      </c>
      <c r="FZ122" s="2">
        <f t="shared" si="141"/>
        <v>2.7141072558176829E-3</v>
      </c>
      <c r="GA122" s="2">
        <f t="shared" si="141"/>
        <v>2.6904327486067781E-3</v>
      </c>
      <c r="GB122" s="2">
        <f t="shared" si="141"/>
        <v>2.8947790085802178E-3</v>
      </c>
      <c r="GC122" s="2">
        <f t="shared" si="141"/>
        <v>3.2958282693598311E-3</v>
      </c>
      <c r="GD122" s="2">
        <f t="shared" si="141"/>
        <v>3.142620023092959E-3</v>
      </c>
      <c r="GE122" s="2">
        <f t="shared" si="141"/>
        <v>3.6494250951147863E-3</v>
      </c>
      <c r="GF122" s="2">
        <f t="shared" si="141"/>
        <v>2.8664956894391305E-3</v>
      </c>
      <c r="GG122" s="2">
        <f t="shared" si="141"/>
        <v>2.6267427787294755E-3</v>
      </c>
      <c r="GH122" s="2">
        <f t="shared" si="141"/>
        <v>2.3605287446180176E-3</v>
      </c>
      <c r="GI122" s="2">
        <f t="shared" si="141"/>
        <v>2.3486669108602129E-3</v>
      </c>
      <c r="GJ122" s="2">
        <f t="shared" si="141"/>
        <v>1.656167814279557E-3</v>
      </c>
      <c r="GK122" s="2">
        <f t="shared" si="141"/>
        <v>1.5319887318522797E-3</v>
      </c>
      <c r="GM122" s="86">
        <f t="shared" si="142"/>
        <v>8.3562352304889371E-9</v>
      </c>
      <c r="GN122" s="86">
        <f t="shared" si="142"/>
        <v>2.3700276736657757E-28</v>
      </c>
      <c r="GO122" s="86">
        <f t="shared" si="142"/>
        <v>4.7239433009049381E-29</v>
      </c>
      <c r="GP122" s="86">
        <f t="shared" si="142"/>
        <v>1.0547849598494909E-25</v>
      </c>
      <c r="GQ122" s="86">
        <f t="shared" si="142"/>
        <v>3.5108305511888293E-21</v>
      </c>
      <c r="GR122" s="86">
        <f t="shared" si="142"/>
        <v>4.9909818863145424E-31</v>
      </c>
      <c r="GS122" s="86">
        <f t="shared" si="142"/>
        <v>6.4268033359154482E-27</v>
      </c>
      <c r="GT122" s="86">
        <f t="shared" si="142"/>
        <v>1.3542246069886893E-18</v>
      </c>
      <c r="GU122" s="86">
        <f t="shared" si="142"/>
        <v>4.9781768154342487E-15</v>
      </c>
      <c r="GV122" s="86">
        <f t="shared" si="142"/>
        <v>2.5021433113496964E-25</v>
      </c>
      <c r="GW122" s="86">
        <f t="shared" si="142"/>
        <v>2.9740135943441256E-40</v>
      </c>
      <c r="GX122" s="86">
        <f t="shared" si="142"/>
        <v>7.9547297701361071E-43</v>
      </c>
      <c r="GY122" s="86">
        <f t="shared" si="142"/>
        <v>2.2040018431596218E-62</v>
      </c>
      <c r="GZ122" s="86">
        <f t="shared" si="142"/>
        <v>3.1240016101805268E-53</v>
      </c>
      <c r="HA122" s="86">
        <f t="shared" si="142"/>
        <v>2.202793527269545E-49</v>
      </c>
      <c r="HC122" s="86">
        <f t="shared" si="73"/>
        <v>0.17591807194062284</v>
      </c>
      <c r="HD122" s="86">
        <f t="shared" si="73"/>
        <v>1.3524062865757216E-2</v>
      </c>
      <c r="HE122" s="86">
        <f t="shared" si="73"/>
        <v>9.9984256032496083E-3</v>
      </c>
      <c r="HF122" s="86">
        <f t="shared" si="73"/>
        <v>2.6685265224650666E-2</v>
      </c>
      <c r="HG122" s="86">
        <f t="shared" si="73"/>
        <v>1.6249959964739984E-2</v>
      </c>
      <c r="HH122" s="86">
        <f t="shared" si="73"/>
        <v>5.5300348497930616E-5</v>
      </c>
      <c r="HI122" s="86">
        <f t="shared" si="138"/>
        <v>1.4369345468159228E-5</v>
      </c>
      <c r="HJ122" s="86">
        <f t="shared" si="138"/>
        <v>8.3414384667817765E-6</v>
      </c>
      <c r="HK122" s="86">
        <f t="shared" si="138"/>
        <v>2.1825622838228714E-5</v>
      </c>
      <c r="HL122" s="86">
        <f t="shared" si="138"/>
        <v>5.7871116910590223E-6</v>
      </c>
      <c r="HM122" s="86">
        <f t="shared" si="138"/>
        <v>9.336753682178184E-6</v>
      </c>
      <c r="HN122" s="86">
        <f t="shared" si="138"/>
        <v>1.4615136384591425E-3</v>
      </c>
      <c r="HO122" s="86">
        <f t="shared" si="138"/>
        <v>2.9970859483411158E-4</v>
      </c>
      <c r="HP122" s="86">
        <f t="shared" si="138"/>
        <v>6.5568452075634117E-4</v>
      </c>
      <c r="HQ122" s="86">
        <f t="shared" si="138"/>
        <v>1.8410767362988411E-4</v>
      </c>
      <c r="HS122" s="86">
        <f t="shared" si="143"/>
        <v>2.7255781867206815E-7</v>
      </c>
      <c r="HT122" s="86">
        <f t="shared" si="143"/>
        <v>6.6806513575080781E-8</v>
      </c>
      <c r="HU122" s="86">
        <f t="shared" si="143"/>
        <v>4.3349537738531232E-8</v>
      </c>
      <c r="HV122" s="86">
        <f t="shared" si="143"/>
        <v>1.1448859291773292E-7</v>
      </c>
      <c r="HW122" s="86">
        <f t="shared" si="143"/>
        <v>1.310190945921232E-6</v>
      </c>
      <c r="HX122" s="86">
        <f t="shared" si="143"/>
        <v>1.7972312370401185E-6</v>
      </c>
      <c r="HY122" s="86">
        <f t="shared" si="143"/>
        <v>4.8797785360316777E-7</v>
      </c>
      <c r="HZ122" s="86">
        <f t="shared" si="143"/>
        <v>8.1893951458541484E-8</v>
      </c>
      <c r="IA122" s="86">
        <f t="shared" si="143"/>
        <v>6.5655371645711834E-8</v>
      </c>
      <c r="IB122" s="86">
        <f t="shared" si="143"/>
        <v>1.7966881454637639E-7</v>
      </c>
      <c r="IC122" s="86">
        <f t="shared" si="143"/>
        <v>2.5230356197066408E-7</v>
      </c>
      <c r="ID122" s="86">
        <f t="shared" si="143"/>
        <v>2.8188353427395551E-8</v>
      </c>
      <c r="IE122" s="86">
        <f t="shared" si="143"/>
        <v>2.9823505780811489E-8</v>
      </c>
      <c r="IF122" s="86">
        <f t="shared" si="143"/>
        <v>4.379780767687425E-6</v>
      </c>
      <c r="IG122" s="86">
        <f t="shared" si="143"/>
        <v>1.1824430556197644E-5</v>
      </c>
      <c r="II122" s="86">
        <f t="shared" si="144"/>
        <v>4.1270172060969399E-42</v>
      </c>
      <c r="IJ122" s="86">
        <f t="shared" si="144"/>
        <v>8.7747848574742793E-48</v>
      </c>
      <c r="IK122" s="86">
        <f t="shared" si="144"/>
        <v>2.5022851359526953E-49</v>
      </c>
      <c r="IL122" s="86">
        <f t="shared" si="144"/>
        <v>7.7618026541520795E-46</v>
      </c>
      <c r="IM122" s="86">
        <f t="shared" si="144"/>
        <v>8.4661578748828729E-40</v>
      </c>
      <c r="IN122" s="86">
        <f t="shared" si="144"/>
        <v>7.1865406179827387E-40</v>
      </c>
      <c r="IO122" s="86">
        <f t="shared" si="144"/>
        <v>5.7839206672053144E-45</v>
      </c>
      <c r="IP122" s="86">
        <f t="shared" si="144"/>
        <v>3.0609570011427954E-53</v>
      </c>
      <c r="IQ122" s="86">
        <f t="shared" si="144"/>
        <v>2.1577909233326352E-50</v>
      </c>
      <c r="IR122" s="86">
        <f t="shared" si="144"/>
        <v>5.451798432292688E-46</v>
      </c>
      <c r="IS122" s="86">
        <f t="shared" si="144"/>
        <v>1.0318614576676524E-44</v>
      </c>
      <c r="IT122" s="86">
        <f t="shared" si="144"/>
        <v>2.4975898730813096E-49</v>
      </c>
      <c r="IU122" s="86">
        <f t="shared" si="144"/>
        <v>3.7060288286217906E-50</v>
      </c>
      <c r="IV122" s="86">
        <f t="shared" si="144"/>
        <v>1.4699472294851768E-24</v>
      </c>
      <c r="IW122" s="86">
        <f t="shared" si="144"/>
        <v>1.5433833918687403E-25</v>
      </c>
      <c r="IY122" s="86">
        <f t="shared" si="145"/>
        <v>0.17591835285467675</v>
      </c>
      <c r="IZ122" s="86">
        <f t="shared" si="145"/>
        <v>1.352412967227079E-2</v>
      </c>
      <c r="JA122" s="86">
        <f t="shared" si="145"/>
        <v>9.9984689527873472E-3</v>
      </c>
      <c r="JB122" s="86">
        <f t="shared" si="145"/>
        <v>2.6685379713243584E-2</v>
      </c>
      <c r="JC122" s="86">
        <f t="shared" si="145"/>
        <v>1.6251270155685903E-2</v>
      </c>
      <c r="JD122" s="86">
        <f t="shared" si="145"/>
        <v>5.7097579734970735E-5</v>
      </c>
      <c r="JE122" s="86">
        <f t="shared" si="145"/>
        <v>1.4857323321762396E-5</v>
      </c>
      <c r="JF122" s="86">
        <f t="shared" si="145"/>
        <v>8.4233324182416712E-6</v>
      </c>
      <c r="JG122" s="86">
        <f t="shared" si="145"/>
        <v>2.1891278214852602E-5</v>
      </c>
      <c r="JH122" s="86">
        <f t="shared" si="145"/>
        <v>5.9667805056053983E-6</v>
      </c>
      <c r="JI122" s="86">
        <f t="shared" si="145"/>
        <v>9.589057244148848E-6</v>
      </c>
      <c r="JJ122" s="86">
        <f t="shared" si="145"/>
        <v>1.46154182681257E-3</v>
      </c>
      <c r="JK122" s="86">
        <f t="shared" si="145"/>
        <v>2.9973841833989237E-4</v>
      </c>
      <c r="JL122" s="86">
        <f t="shared" si="145"/>
        <v>6.6006430152402865E-4</v>
      </c>
      <c r="JM122" s="86">
        <f t="shared" si="145"/>
        <v>1.9593210418608175E-4</v>
      </c>
    </row>
    <row r="123" spans="2:273" x14ac:dyDescent="0.25">
      <c r="B123" s="2">
        <v>96</v>
      </c>
      <c r="C123" s="37">
        <v>65.656999999999996</v>
      </c>
      <c r="D123" s="37">
        <v>65.483000000000004</v>
      </c>
      <c r="E123" s="37">
        <v>74.349999999999994</v>
      </c>
      <c r="F123" s="37">
        <v>73.77</v>
      </c>
      <c r="G123" s="37">
        <v>85.774000000000001</v>
      </c>
      <c r="H123" s="37">
        <v>81.266999999999996</v>
      </c>
      <c r="I123" s="37">
        <v>83.138000000000005</v>
      </c>
      <c r="J123" s="37">
        <v>87.566999999999993</v>
      </c>
      <c r="K123" s="37">
        <v>93.474999999999994</v>
      </c>
      <c r="L123" s="37">
        <v>90.05</v>
      </c>
      <c r="M123" s="37">
        <v>87.393000000000001</v>
      </c>
      <c r="N123" s="37">
        <v>86.738</v>
      </c>
      <c r="O123" s="37">
        <v>84.644000000000005</v>
      </c>
      <c r="P123" s="37">
        <v>87.858999999999995</v>
      </c>
      <c r="Q123" s="37">
        <v>85.156000000000006</v>
      </c>
      <c r="S123" s="4">
        <f t="shared" si="146"/>
        <v>71.043928139157202</v>
      </c>
      <c r="T123" s="4">
        <f t="shared" si="146"/>
        <v>67.426780605220443</v>
      </c>
      <c r="U123" s="4">
        <f t="shared" si="146"/>
        <v>75.196239672896681</v>
      </c>
      <c r="V123" s="4">
        <f t="shared" si="146"/>
        <v>75.790226752528994</v>
      </c>
      <c r="W123" s="4">
        <f t="shared" si="146"/>
        <v>87.019524807817078</v>
      </c>
      <c r="X123" s="4">
        <f t="shared" si="146"/>
        <v>82.157885989156753</v>
      </c>
      <c r="Y123" s="4">
        <f t="shared" si="146"/>
        <v>84.299996096567341</v>
      </c>
      <c r="Z123" s="4">
        <f t="shared" si="146"/>
        <v>87.590166741706966</v>
      </c>
      <c r="AA123" s="4">
        <f t="shared" si="146"/>
        <v>91.261083984342605</v>
      </c>
      <c r="AB123" s="4">
        <f t="shared" si="146"/>
        <v>88.834207114596396</v>
      </c>
      <c r="AC123" s="4">
        <f t="shared" si="146"/>
        <v>87.369353419801058</v>
      </c>
      <c r="AD123" s="4">
        <f t="shared" si="146"/>
        <v>87.768347245214727</v>
      </c>
      <c r="AE123" s="4">
        <f t="shared" si="146"/>
        <v>87.116613315930394</v>
      </c>
      <c r="AF123" s="4">
        <f t="shared" si="146"/>
        <v>88.983092379355696</v>
      </c>
      <c r="AG123" s="4">
        <f t="shared" si="146"/>
        <v>88.613676614114894</v>
      </c>
      <c r="AI123" s="4">
        <f t="shared" si="147"/>
        <v>-5.3869281391572059</v>
      </c>
      <c r="AJ123" s="4">
        <f t="shared" si="147"/>
        <v>-1.9437806052204394</v>
      </c>
      <c r="AK123" s="4">
        <f t="shared" si="147"/>
        <v>-0.84623967289668656</v>
      </c>
      <c r="AL123" s="4">
        <f t="shared" si="147"/>
        <v>-2.0202267525289983</v>
      </c>
      <c r="AM123" s="4">
        <f t="shared" si="147"/>
        <v>-1.2455248078170769</v>
      </c>
      <c r="AN123" s="4">
        <f t="shared" si="147"/>
        <v>-0.89088598915675732</v>
      </c>
      <c r="AO123" s="4">
        <f t="shared" si="147"/>
        <v>-1.1619960965673357</v>
      </c>
      <c r="AP123" s="4">
        <f t="shared" si="147"/>
        <v>-2.3166741706972971E-2</v>
      </c>
      <c r="AQ123" s="4">
        <f t="shared" si="147"/>
        <v>2.2139160156573894</v>
      </c>
      <c r="AR123" s="4">
        <f t="shared" si="147"/>
        <v>1.2157928854036015</v>
      </c>
      <c r="AS123" s="4">
        <f t="shared" si="147"/>
        <v>2.3646580198942502E-2</v>
      </c>
      <c r="AT123" s="4">
        <f t="shared" si="147"/>
        <v>-1.0303472452147275</v>
      </c>
      <c r="AU123" s="4">
        <f t="shared" si="147"/>
        <v>-2.4726133159303885</v>
      </c>
      <c r="AV123" s="4">
        <f t="shared" si="147"/>
        <v>-1.1240923793557016</v>
      </c>
      <c r="AW123" s="4">
        <f t="shared" si="147"/>
        <v>-3.457676614114888</v>
      </c>
      <c r="AY123" s="2">
        <f t="shared" si="139"/>
        <v>64.116679873643278</v>
      </c>
      <c r="AZ123" s="2">
        <f t="shared" si="139"/>
        <v>67.16593420109507</v>
      </c>
      <c r="BA123" s="2">
        <f t="shared" si="139"/>
        <v>75.038551964269757</v>
      </c>
      <c r="BB123" s="2">
        <f t="shared" si="139"/>
        <v>75.18125169790116</v>
      </c>
      <c r="BC123" s="2">
        <f t="shared" si="139"/>
        <v>86.717634606518814</v>
      </c>
      <c r="BD123" s="2">
        <f t="shared" si="139"/>
        <v>82.157380596819763</v>
      </c>
      <c r="BE123" s="2">
        <f t="shared" si="139"/>
        <v>84.299856581231865</v>
      </c>
      <c r="BF123" s="2">
        <f t="shared" si="139"/>
        <v>87.590127020562363</v>
      </c>
      <c r="BG123" s="2">
        <f t="shared" si="139"/>
        <v>91.261001582264143</v>
      </c>
      <c r="BH123" s="2">
        <f t="shared" si="139"/>
        <v>88.834148796588806</v>
      </c>
      <c r="BI123" s="2">
        <f t="shared" si="139"/>
        <v>87.369262514300175</v>
      </c>
      <c r="BJ123" s="2">
        <f t="shared" si="139"/>
        <v>87.75645217646715</v>
      </c>
      <c r="BK123" s="2">
        <f t="shared" si="139"/>
        <v>87.115040938941846</v>
      </c>
      <c r="BL123" s="2">
        <f t="shared" si="139"/>
        <v>88.977213751297583</v>
      </c>
      <c r="BM123" s="2">
        <f t="shared" si="139"/>
        <v>88.603383743021183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 t="str">
        <f t="shared" si="140"/>
        <v/>
      </c>
      <c r="CF123" s="2">
        <f t="shared" si="140"/>
        <v>65.483000000000004</v>
      </c>
      <c r="CG123" s="2">
        <f t="shared" si="140"/>
        <v>74.349999999999994</v>
      </c>
      <c r="CH123" s="2" t="str">
        <f t="shared" si="140"/>
        <v/>
      </c>
      <c r="CI123" s="2">
        <f t="shared" si="140"/>
        <v>85.774000000000001</v>
      </c>
      <c r="CJ123" s="2">
        <f t="shared" si="140"/>
        <v>81.266999999999996</v>
      </c>
      <c r="CK123" s="2">
        <f t="shared" si="140"/>
        <v>83.138000000000005</v>
      </c>
      <c r="CL123" s="2">
        <f t="shared" si="140"/>
        <v>87.566999999999993</v>
      </c>
      <c r="CM123" s="2">
        <f t="shared" si="140"/>
        <v>93.474999999999994</v>
      </c>
      <c r="CN123" s="2">
        <f t="shared" si="140"/>
        <v>90.05</v>
      </c>
      <c r="CO123" s="2">
        <f t="shared" si="140"/>
        <v>87.393000000000001</v>
      </c>
      <c r="CP123" s="2">
        <f t="shared" si="140"/>
        <v>86.738</v>
      </c>
      <c r="CQ123" s="2">
        <f t="shared" si="140"/>
        <v>84.644000000000005</v>
      </c>
      <c r="CR123" s="2">
        <f t="shared" si="140"/>
        <v>87.858999999999995</v>
      </c>
      <c r="CS123" s="2">
        <f t="shared" si="140"/>
        <v>85.156000000000006</v>
      </c>
      <c r="CU123" s="2" t="str">
        <f t="shared" si="110"/>
        <v/>
      </c>
      <c r="CV123" s="2">
        <f t="shared" si="111"/>
        <v>65.483000000000004</v>
      </c>
      <c r="CW123" s="2">
        <f t="shared" si="112"/>
        <v>74.349999999999994</v>
      </c>
      <c r="CX123" s="2" t="str">
        <f t="shared" si="113"/>
        <v/>
      </c>
      <c r="CY123" s="2">
        <f t="shared" si="114"/>
        <v>85.774000000000001</v>
      </c>
      <c r="CZ123" s="2">
        <f t="shared" si="115"/>
        <v>81.266999999999996</v>
      </c>
      <c r="DA123" s="2">
        <f t="shared" si="116"/>
        <v>83.138000000000005</v>
      </c>
      <c r="DB123" s="2">
        <f t="shared" si="117"/>
        <v>87.566999999999993</v>
      </c>
      <c r="DC123" s="2">
        <f t="shared" si="118"/>
        <v>93.474999999999994</v>
      </c>
      <c r="DD123" s="2">
        <f t="shared" si="119"/>
        <v>90.05</v>
      </c>
      <c r="DE123" s="2">
        <f t="shared" si="120"/>
        <v>87.393000000000001</v>
      </c>
      <c r="DF123" s="2">
        <f t="shared" si="121"/>
        <v>86.738</v>
      </c>
      <c r="DG123" s="2">
        <f t="shared" si="122"/>
        <v>84.644000000000005</v>
      </c>
      <c r="DH123" s="2">
        <f t="shared" si="123"/>
        <v>87.858999999999995</v>
      </c>
      <c r="DI123" s="2">
        <f t="shared" si="124"/>
        <v>85.156000000000006</v>
      </c>
      <c r="DK123" s="2">
        <f t="shared" si="148"/>
        <v>99.714969324577851</v>
      </c>
      <c r="DL123" s="2">
        <f t="shared" si="148"/>
        <v>95.244599303135885</v>
      </c>
      <c r="DM123" s="2">
        <f t="shared" si="148"/>
        <v>103.0303805472274</v>
      </c>
      <c r="DN123" s="2">
        <f t="shared" si="148"/>
        <v>99.20205361532021</v>
      </c>
      <c r="DO123" s="2">
        <f t="shared" si="148"/>
        <v>103.48781772878283</v>
      </c>
      <c r="DP123" s="2">
        <f t="shared" si="148"/>
        <v>74.285074146783458</v>
      </c>
      <c r="DQ123" s="2">
        <f t="shared" si="148"/>
        <v>85.981484146341444</v>
      </c>
      <c r="DR123" s="2">
        <f t="shared" si="148"/>
        <v>95.434774592406171</v>
      </c>
      <c r="DS123" s="2">
        <f t="shared" si="148"/>
        <v>101.23562194988511</v>
      </c>
      <c r="DT123" s="2">
        <f t="shared" si="148"/>
        <v>91.997545644599327</v>
      </c>
      <c r="DU123" s="2">
        <f t="shared" si="148"/>
        <v>89.857273482331607</v>
      </c>
      <c r="DV123" s="2">
        <f t="shared" si="148"/>
        <v>100.95210536693406</v>
      </c>
      <c r="DW123" s="2">
        <f t="shared" si="148"/>
        <v>111.21624529616722</v>
      </c>
      <c r="DX123" s="2">
        <f t="shared" si="148"/>
        <v>110.61874972314509</v>
      </c>
      <c r="DY123" s="2">
        <f t="shared" si="148"/>
        <v>101.92876951219513</v>
      </c>
      <c r="EA123" s="2">
        <f t="shared" si="152"/>
        <v>63.916643254294172</v>
      </c>
      <c r="EB123" s="2">
        <f t="shared" si="152"/>
        <v>66.977081003842613</v>
      </c>
      <c r="EC123" s="2">
        <f t="shared" si="152"/>
        <v>74.835441083182914</v>
      </c>
      <c r="ED123" s="2">
        <f t="shared" si="152"/>
        <v>75.010733495089539</v>
      </c>
      <c r="EE123" s="2">
        <f t="shared" si="151"/>
        <v>86.587554261223914</v>
      </c>
      <c r="EF123" s="2">
        <f t="shared" si="151"/>
        <v>82.220992164599792</v>
      </c>
      <c r="EG123" s="2">
        <f t="shared" si="151"/>
        <v>84.286017233785316</v>
      </c>
      <c r="EH123" s="2">
        <f t="shared" si="151"/>
        <v>87.517502843991437</v>
      </c>
      <c r="EI123" s="2">
        <f t="shared" si="151"/>
        <v>91.166902710946914</v>
      </c>
      <c r="EJ123" s="2">
        <f t="shared" si="151"/>
        <v>88.80726144408689</v>
      </c>
      <c r="EK123" s="2">
        <f t="shared" si="151"/>
        <v>87.351036946902653</v>
      </c>
      <c r="EL123" s="2">
        <f t="shared" si="151"/>
        <v>87.660026468222057</v>
      </c>
      <c r="EM123" s="2">
        <f t="shared" si="135"/>
        <v>86.964968938286972</v>
      </c>
      <c r="EN123" s="2">
        <f t="shared" si="135"/>
        <v>88.826649865365184</v>
      </c>
      <c r="EO123" s="2">
        <f t="shared" si="135"/>
        <v>88.486298914735187</v>
      </c>
      <c r="EQ123" s="2">
        <f t="shared" si="149"/>
        <v>63.582179240611914</v>
      </c>
      <c r="ER123" s="2">
        <f t="shared" si="149"/>
        <v>66.979083778448668</v>
      </c>
      <c r="ES123" s="2">
        <f t="shared" si="149"/>
        <v>74.7519682692093</v>
      </c>
      <c r="ET123" s="2">
        <f t="shared" si="149"/>
        <v>75.079996053819187</v>
      </c>
      <c r="EU123" s="2">
        <f t="shared" si="149"/>
        <v>85.180154774915337</v>
      </c>
      <c r="EV123" s="2">
        <f t="shared" si="149"/>
        <v>82.071985402963449</v>
      </c>
      <c r="EW123" s="2">
        <f t="shared" si="149"/>
        <v>84.070086845752257</v>
      </c>
      <c r="EX123" s="2">
        <f t="shared" si="149"/>
        <v>86.773996172943598</v>
      </c>
      <c r="EY123" s="2">
        <f t="shared" si="149"/>
        <v>90.344132159032</v>
      </c>
      <c r="EZ123" s="2">
        <f t="shared" si="149"/>
        <v>88.380059063387634</v>
      </c>
      <c r="FA123" s="2">
        <f t="shared" si="149"/>
        <v>87.187096251261465</v>
      </c>
      <c r="FB123" s="2">
        <f t="shared" si="149"/>
        <v>87.437321537143021</v>
      </c>
      <c r="FC123" s="2">
        <f t="shared" si="149"/>
        <v>86.985149275738323</v>
      </c>
      <c r="FD123" s="2">
        <f t="shared" si="149"/>
        <v>89.060152507507397</v>
      </c>
      <c r="FE123" s="2">
        <f t="shared" si="149"/>
        <v>88.683528465041164</v>
      </c>
      <c r="FG123" s="2">
        <f t="shared" si="150"/>
        <v>0.99439068948870846</v>
      </c>
      <c r="FH123" s="2">
        <f t="shared" si="150"/>
        <v>0.99331927680273535</v>
      </c>
      <c r="FI123" s="2">
        <f t="shared" si="150"/>
        <v>0.99278647710328627</v>
      </c>
      <c r="FJ123" s="2">
        <f t="shared" si="150"/>
        <v>0.99295978337023239</v>
      </c>
      <c r="FK123" s="2">
        <f t="shared" si="150"/>
        <v>0.99205745532746126</v>
      </c>
      <c r="FL123" s="2">
        <f t="shared" si="150"/>
        <v>0.99204392699362898</v>
      </c>
      <c r="FM123" s="2">
        <f t="shared" si="150"/>
        <v>0.99137734310486458</v>
      </c>
      <c r="FN123" s="2">
        <f t="shared" si="150"/>
        <v>0.99050362443521711</v>
      </c>
      <c r="FO123" s="2">
        <f t="shared" si="150"/>
        <v>0.99032746479860001</v>
      </c>
      <c r="FP123" s="2">
        <f t="shared" si="150"/>
        <v>0.99115135268580634</v>
      </c>
      <c r="FQ123" s="2">
        <f t="shared" si="150"/>
        <v>0.99253956123028098</v>
      </c>
      <c r="FR123" s="2">
        <f t="shared" si="150"/>
        <v>0.99270227043836989</v>
      </c>
      <c r="FS123" s="2">
        <f t="shared" si="150"/>
        <v>0.99381393207693303</v>
      </c>
      <c r="FT123" s="2">
        <f t="shared" si="150"/>
        <v>0.993110350765253</v>
      </c>
      <c r="FU123" s="2">
        <f t="shared" si="150"/>
        <v>0.99131457482224405</v>
      </c>
      <c r="FW123" s="2">
        <f t="shared" si="141"/>
        <v>2.2941402727638576E-3</v>
      </c>
      <c r="FX123" s="2">
        <f t="shared" si="141"/>
        <v>2.8620401162290257E-3</v>
      </c>
      <c r="FY123" s="2">
        <f t="shared" si="141"/>
        <v>3.2820303456861833E-3</v>
      </c>
      <c r="FZ123" s="2">
        <f t="shared" si="141"/>
        <v>2.9751803705554457E-3</v>
      </c>
      <c r="GA123" s="2">
        <f t="shared" si="141"/>
        <v>2.9492353196331721E-3</v>
      </c>
      <c r="GB123" s="2">
        <f t="shared" si="141"/>
        <v>3.1731758513091047E-3</v>
      </c>
      <c r="GC123" s="2">
        <f t="shared" si="141"/>
        <v>3.6126550995345297E-3</v>
      </c>
      <c r="GD123" s="2">
        <f t="shared" si="141"/>
        <v>3.4447698994482332E-3</v>
      </c>
      <c r="GE123" s="2">
        <f t="shared" si="141"/>
        <v>4.0001066479009315E-3</v>
      </c>
      <c r="GF123" s="2">
        <f t="shared" si="141"/>
        <v>3.1421810390258585E-3</v>
      </c>
      <c r="GG123" s="2">
        <f t="shared" si="141"/>
        <v>2.8794364671593737E-3</v>
      </c>
      <c r="GH123" s="2">
        <f t="shared" si="141"/>
        <v>2.5876789829822511E-3</v>
      </c>
      <c r="GI123" s="2">
        <f t="shared" si="141"/>
        <v>2.5746786480747106E-3</v>
      </c>
      <c r="GJ123" s="2">
        <f t="shared" si="141"/>
        <v>1.8156617836580895E-3</v>
      </c>
      <c r="GK123" s="2">
        <f t="shared" si="141"/>
        <v>1.6795439987159363E-3</v>
      </c>
      <c r="GM123" s="86">
        <f t="shared" si="142"/>
        <v>2.5673460473956485E-9</v>
      </c>
      <c r="GN123" s="86">
        <f t="shared" si="142"/>
        <v>3.9172896970679373E-30</v>
      </c>
      <c r="GO123" s="86">
        <f t="shared" si="142"/>
        <v>6.9394924416438208E-31</v>
      </c>
      <c r="GP123" s="86">
        <f t="shared" si="142"/>
        <v>2.5384366843782688E-27</v>
      </c>
      <c r="GQ123" s="86">
        <f t="shared" si="142"/>
        <v>1.8673132404614746E-22</v>
      </c>
      <c r="GR123" s="86">
        <f t="shared" si="142"/>
        <v>6.3691393808712629E-33</v>
      </c>
      <c r="GS123" s="86">
        <f t="shared" si="142"/>
        <v>1.5249301621471076E-28</v>
      </c>
      <c r="GT123" s="86">
        <f t="shared" si="142"/>
        <v>1.0864757789895322E-19</v>
      </c>
      <c r="GU123" s="86">
        <f t="shared" si="142"/>
        <v>6.7890861333050219E-16</v>
      </c>
      <c r="GV123" s="86">
        <f t="shared" si="142"/>
        <v>7.3173474918925929E-27</v>
      </c>
      <c r="GW123" s="86">
        <f t="shared" si="142"/>
        <v>9.1510376789723753E-43</v>
      </c>
      <c r="GX123" s="86">
        <f t="shared" si="142"/>
        <v>1.2798110211367784E-45</v>
      </c>
      <c r="GY123" s="86">
        <f t="shared" si="142"/>
        <v>2.1257167310708634E-66</v>
      </c>
      <c r="GZ123" s="86">
        <f t="shared" si="142"/>
        <v>1.1983347938975383E-56</v>
      </c>
      <c r="HA123" s="86">
        <f t="shared" si="142"/>
        <v>2.0176540868420881E-52</v>
      </c>
      <c r="HC123" s="86">
        <f t="shared" ref="HC123:HK153" si="153" xml:space="preserve"> _xlfn.NORM.DIST($B123, C$8, ABS(C$12), TRUE) * _xlfn.NORM.DIST(($B123 - C$8)*C$16, 0, ABS(C$12), TRUE) * 2</f>
        <v>0.12454085547898966</v>
      </c>
      <c r="HD123" s="86">
        <f t="shared" si="153"/>
        <v>4.6423343944060743E-3</v>
      </c>
      <c r="HE123" s="86">
        <f t="shared" si="153"/>
        <v>3.1351934048241925E-3</v>
      </c>
      <c r="HF123" s="86">
        <f t="shared" si="153"/>
        <v>1.0841103907054641E-2</v>
      </c>
      <c r="HG123" s="86">
        <f t="shared" si="153"/>
        <v>6.3865316727111298E-3</v>
      </c>
      <c r="HH123" s="86">
        <f t="shared" si="153"/>
        <v>6.2785876632783589E-6</v>
      </c>
      <c r="HI123" s="86">
        <f t="shared" si="138"/>
        <v>1.4131509728422204E-6</v>
      </c>
      <c r="HJ123" s="86">
        <f t="shared" si="138"/>
        <v>7.479926020903974E-7</v>
      </c>
      <c r="HK123" s="86">
        <f t="shared" si="138"/>
        <v>2.3667169970720184E-6</v>
      </c>
      <c r="HL123" s="86">
        <f t="shared" si="138"/>
        <v>4.0693203037161173E-7</v>
      </c>
      <c r="HM123" s="86">
        <f t="shared" si="138"/>
        <v>5.5298619239600308E-7</v>
      </c>
      <c r="HN123" s="86">
        <f t="shared" si="138"/>
        <v>2.2214811088422512E-4</v>
      </c>
      <c r="HO123" s="86">
        <f t="shared" si="138"/>
        <v>3.3589811286392612E-5</v>
      </c>
      <c r="HP123" s="86">
        <f t="shared" si="138"/>
        <v>8.6700040302755972E-5</v>
      </c>
      <c r="HQ123" s="86">
        <f t="shared" si="138"/>
        <v>2.239809783064841E-5</v>
      </c>
      <c r="HS123" s="86">
        <f t="shared" si="143"/>
        <v>5.6855761592616238E-7</v>
      </c>
      <c r="HT123" s="86">
        <f t="shared" si="143"/>
        <v>1.5664035670145406E-7</v>
      </c>
      <c r="HU123" s="86">
        <f t="shared" si="143"/>
        <v>1.0645264999883235E-7</v>
      </c>
      <c r="HV123" s="86">
        <f t="shared" si="143"/>
        <v>2.6129045042654988E-7</v>
      </c>
      <c r="HW123" s="86">
        <f t="shared" si="143"/>
        <v>2.6454201110133445E-6</v>
      </c>
      <c r="HX123" s="86">
        <f t="shared" si="143"/>
        <v>3.6310332436614159E-6</v>
      </c>
      <c r="HY123" s="86">
        <f t="shared" si="143"/>
        <v>1.0898319680950672E-6</v>
      </c>
      <c r="HZ123" s="86">
        <f t="shared" si="143"/>
        <v>2.061530099730392E-7</v>
      </c>
      <c r="IA123" s="86">
        <f t="shared" si="143"/>
        <v>1.6604135450442049E-7</v>
      </c>
      <c r="IB123" s="86">
        <f t="shared" si="143"/>
        <v>4.0867629651205253E-7</v>
      </c>
      <c r="IC123" s="86">
        <f t="shared" si="143"/>
        <v>5.554021117317768E-7</v>
      </c>
      <c r="ID123" s="86">
        <f t="shared" si="143"/>
        <v>6.7611058735190791E-8</v>
      </c>
      <c r="IE123" s="86">
        <f t="shared" si="143"/>
        <v>7.1910686414014776E-8</v>
      </c>
      <c r="IF123" s="86">
        <f t="shared" si="143"/>
        <v>7.7552062187456721E-6</v>
      </c>
      <c r="IG123" s="86">
        <f t="shared" si="143"/>
        <v>1.9616125013572516E-5</v>
      </c>
      <c r="II123" s="86">
        <f t="shared" si="144"/>
        <v>6.4922155953290146E-41</v>
      </c>
      <c r="IJ123" s="86">
        <f t="shared" si="144"/>
        <v>2.2793361314613452E-46</v>
      </c>
      <c r="IK123" s="86">
        <f t="shared" si="144"/>
        <v>7.843006141729396E-48</v>
      </c>
      <c r="IL123" s="86">
        <f t="shared" si="144"/>
        <v>1.7939920017527082E-44</v>
      </c>
      <c r="IM123" s="86">
        <f t="shared" si="144"/>
        <v>1.2704236483618367E-38</v>
      </c>
      <c r="IN123" s="86">
        <f t="shared" si="144"/>
        <v>1.1211433834056342E-38</v>
      </c>
      <c r="IO123" s="86">
        <f t="shared" si="144"/>
        <v>1.3945923578194456E-43</v>
      </c>
      <c r="IP123" s="86">
        <f t="shared" si="144"/>
        <v>1.3125394842174029E-51</v>
      </c>
      <c r="IQ123" s="86">
        <f t="shared" si="144"/>
        <v>8.264086507545605E-49</v>
      </c>
      <c r="IR123" s="86">
        <f t="shared" si="144"/>
        <v>1.3116961652684515E-44</v>
      </c>
      <c r="IS123" s="86">
        <f t="shared" si="144"/>
        <v>2.1656787603697873E-43</v>
      </c>
      <c r="IT123" s="86">
        <f t="shared" si="144"/>
        <v>6.8414979681816448E-48</v>
      </c>
      <c r="IU123" s="86">
        <f t="shared" si="144"/>
        <v>1.072180088010538E-48</v>
      </c>
      <c r="IV123" s="86">
        <f t="shared" si="144"/>
        <v>6.6461315202689694E-24</v>
      </c>
      <c r="IW123" s="86">
        <f t="shared" si="144"/>
        <v>7.2993436641655646E-25</v>
      </c>
      <c r="IY123" s="86">
        <f t="shared" si="145"/>
        <v>0.12454142660395164</v>
      </c>
      <c r="IZ123" s="86">
        <f t="shared" si="145"/>
        <v>4.6424910347627754E-3</v>
      </c>
      <c r="JA123" s="86">
        <f t="shared" si="145"/>
        <v>3.1352998574741913E-3</v>
      </c>
      <c r="JB123" s="86">
        <f t="shared" si="145"/>
        <v>1.0841365197505068E-2</v>
      </c>
      <c r="JC123" s="86">
        <f t="shared" si="145"/>
        <v>6.3891770928221434E-3</v>
      </c>
      <c r="JD123" s="86">
        <f t="shared" si="145"/>
        <v>9.9096209069397748E-6</v>
      </c>
      <c r="JE123" s="86">
        <f t="shared" si="145"/>
        <v>2.5029829409372877E-6</v>
      </c>
      <c r="JF123" s="86">
        <f t="shared" si="145"/>
        <v>9.5414561206354523E-7</v>
      </c>
      <c r="JG123" s="86">
        <f t="shared" si="145"/>
        <v>2.5327583522553476E-6</v>
      </c>
      <c r="JH123" s="86">
        <f t="shared" si="145"/>
        <v>8.1560832688366426E-7</v>
      </c>
      <c r="JI123" s="86">
        <f t="shared" si="145"/>
        <v>1.1083883041277798E-6</v>
      </c>
      <c r="JJ123" s="86">
        <f t="shared" si="145"/>
        <v>2.222157219429603E-4</v>
      </c>
      <c r="JK123" s="86">
        <f t="shared" si="145"/>
        <v>3.3661721972806627E-5</v>
      </c>
      <c r="JL123" s="86">
        <f t="shared" si="145"/>
        <v>9.4455246521501647E-5</v>
      </c>
      <c r="JM123" s="86">
        <f t="shared" si="145"/>
        <v>4.2014222844220922E-5</v>
      </c>
    </row>
    <row r="124" spans="2:273" x14ac:dyDescent="0.25">
      <c r="B124" s="2">
        <v>97</v>
      </c>
      <c r="C124" s="37">
        <v>62.954999999999998</v>
      </c>
      <c r="D124" s="37">
        <v>64.766999999999996</v>
      </c>
      <c r="E124" s="37">
        <v>74.216999999999999</v>
      </c>
      <c r="F124" s="37">
        <v>73.557000000000002</v>
      </c>
      <c r="G124" s="37">
        <v>86.581000000000003</v>
      </c>
      <c r="H124" s="37">
        <v>81.382999999999996</v>
      </c>
      <c r="I124" s="37">
        <v>82.275999999999996</v>
      </c>
      <c r="J124" s="37">
        <v>88</v>
      </c>
      <c r="K124" s="37">
        <v>91.78</v>
      </c>
      <c r="L124" s="37">
        <v>88.716999999999999</v>
      </c>
      <c r="M124" s="37">
        <v>86.474999999999994</v>
      </c>
      <c r="N124" s="37">
        <v>86.835999999999999</v>
      </c>
      <c r="O124" s="37">
        <v>86.763000000000005</v>
      </c>
      <c r="P124" s="37">
        <v>87.561999999999998</v>
      </c>
      <c r="Q124" s="37">
        <v>84.906000000000006</v>
      </c>
      <c r="S124" s="4">
        <f t="shared" si="146"/>
        <v>68.033747322583736</v>
      </c>
      <c r="T124" s="4">
        <f t="shared" si="146"/>
        <v>67.095911827849179</v>
      </c>
      <c r="U124" s="4">
        <f t="shared" si="146"/>
        <v>74.919255671389607</v>
      </c>
      <c r="V124" s="4">
        <f t="shared" si="146"/>
        <v>75.262285344774</v>
      </c>
      <c r="W124" s="4">
        <f t="shared" si="146"/>
        <v>86.583319523110504</v>
      </c>
      <c r="X124" s="4">
        <f t="shared" si="146"/>
        <v>82.056532602214432</v>
      </c>
      <c r="Y124" s="4">
        <f t="shared" si="146"/>
        <v>84.180353683254282</v>
      </c>
      <c r="Z124" s="4">
        <f t="shared" si="146"/>
        <v>87.412501582831325</v>
      </c>
      <c r="AA124" s="4">
        <f t="shared" si="146"/>
        <v>91.049648983985108</v>
      </c>
      <c r="AB124" s="4">
        <f t="shared" si="146"/>
        <v>88.683282478865152</v>
      </c>
      <c r="AC124" s="4">
        <f t="shared" si="146"/>
        <v>87.251934113674778</v>
      </c>
      <c r="AD124" s="4">
        <f t="shared" si="146"/>
        <v>87.631307872115627</v>
      </c>
      <c r="AE124" s="4">
        <f t="shared" si="146"/>
        <v>87.006419615684422</v>
      </c>
      <c r="AF124" s="4">
        <f t="shared" si="146"/>
        <v>88.890524294565552</v>
      </c>
      <c r="AG124" s="4">
        <f t="shared" si="146"/>
        <v>88.529225723517499</v>
      </c>
      <c r="AI124" s="4">
        <f t="shared" si="147"/>
        <v>-5.0787473225837374</v>
      </c>
      <c r="AJ124" s="4">
        <f t="shared" si="147"/>
        <v>-2.3289118278491827</v>
      </c>
      <c r="AK124" s="4">
        <f t="shared" si="147"/>
        <v>-0.70225567138960798</v>
      </c>
      <c r="AL124" s="4">
        <f t="shared" si="147"/>
        <v>-1.7052853447739977</v>
      </c>
      <c r="AM124" s="4">
        <f t="shared" si="147"/>
        <v>-2.3195231105006542E-3</v>
      </c>
      <c r="AN124" s="4">
        <f t="shared" si="147"/>
        <v>-0.67353260221443634</v>
      </c>
      <c r="AO124" s="4">
        <f t="shared" si="147"/>
        <v>-1.9043536832542856</v>
      </c>
      <c r="AP124" s="4">
        <f t="shared" si="147"/>
        <v>0.58749841716867479</v>
      </c>
      <c r="AQ124" s="4">
        <f t="shared" si="147"/>
        <v>0.73035101601489316</v>
      </c>
      <c r="AR124" s="4">
        <f t="shared" si="147"/>
        <v>3.3717521134846606E-2</v>
      </c>
      <c r="AS124" s="4">
        <f t="shared" si="147"/>
        <v>-0.77693411367478404</v>
      </c>
      <c r="AT124" s="4">
        <f t="shared" si="147"/>
        <v>-0.79530787211562881</v>
      </c>
      <c r="AU124" s="4">
        <f t="shared" si="147"/>
        <v>-0.24341961568441661</v>
      </c>
      <c r="AV124" s="4">
        <f t="shared" si="147"/>
        <v>-1.328524294565554</v>
      </c>
      <c r="AW124" s="4">
        <f t="shared" si="147"/>
        <v>-3.6232257235174927</v>
      </c>
      <c r="AY124" s="2">
        <f t="shared" si="139"/>
        <v>63.972140568950302</v>
      </c>
      <c r="AZ124" s="2">
        <f t="shared" si="139"/>
        <v>67.030553162214062</v>
      </c>
      <c r="BA124" s="2">
        <f t="shared" si="139"/>
        <v>74.883996621257083</v>
      </c>
      <c r="BB124" s="2">
        <f t="shared" si="139"/>
        <v>75.076914679610027</v>
      </c>
      <c r="BC124" s="2">
        <f t="shared" si="139"/>
        <v>86.492600266124128</v>
      </c>
      <c r="BD124" s="2">
        <f t="shared" si="139"/>
        <v>82.056039600928045</v>
      </c>
      <c r="BE124" s="2">
        <f t="shared" si="139"/>
        <v>84.18015375886911</v>
      </c>
      <c r="BF124" s="2">
        <f t="shared" si="139"/>
        <v>87.412453894963235</v>
      </c>
      <c r="BG124" s="2">
        <f t="shared" si="139"/>
        <v>91.049604608832979</v>
      </c>
      <c r="BH124" s="2">
        <f t="shared" si="139"/>
        <v>88.683185879260222</v>
      </c>
      <c r="BI124" s="2">
        <f t="shared" si="139"/>
        <v>87.251789772822178</v>
      </c>
      <c r="BJ124" s="2">
        <f t="shared" si="139"/>
        <v>87.630120708530583</v>
      </c>
      <c r="BK124" s="2">
        <f t="shared" si="139"/>
        <v>87.006282341916162</v>
      </c>
      <c r="BL124" s="2">
        <f t="shared" si="139"/>
        <v>88.886248002717963</v>
      </c>
      <c r="BM124" s="2">
        <f t="shared" si="139"/>
        <v>88.513386776468195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 t="str">
        <f t="shared" si="140"/>
        <v/>
      </c>
      <c r="CF124" s="2">
        <f t="shared" si="140"/>
        <v>64.766999999999996</v>
      </c>
      <c r="CG124" s="2">
        <f t="shared" si="140"/>
        <v>74.216999999999999</v>
      </c>
      <c r="CH124" s="2">
        <f t="shared" si="140"/>
        <v>73.557000000000002</v>
      </c>
      <c r="CI124" s="2">
        <f t="shared" si="140"/>
        <v>86.581000000000003</v>
      </c>
      <c r="CJ124" s="2">
        <f t="shared" si="140"/>
        <v>81.382999999999996</v>
      </c>
      <c r="CK124" s="2">
        <f t="shared" si="140"/>
        <v>82.275999999999996</v>
      </c>
      <c r="CL124" s="2">
        <f t="shared" si="140"/>
        <v>88</v>
      </c>
      <c r="CM124" s="2">
        <f t="shared" si="140"/>
        <v>91.78</v>
      </c>
      <c r="CN124" s="2">
        <f t="shared" si="140"/>
        <v>88.716999999999999</v>
      </c>
      <c r="CO124" s="2">
        <f t="shared" si="140"/>
        <v>86.474999999999994</v>
      </c>
      <c r="CP124" s="2">
        <f t="shared" si="140"/>
        <v>86.835999999999999</v>
      </c>
      <c r="CQ124" s="2">
        <f t="shared" si="140"/>
        <v>86.763000000000005</v>
      </c>
      <c r="CR124" s="2">
        <f t="shared" si="140"/>
        <v>87.561999999999998</v>
      </c>
      <c r="CS124" s="2">
        <f t="shared" si="140"/>
        <v>84.906000000000006</v>
      </c>
      <c r="CU124" s="2" t="str">
        <f t="shared" si="110"/>
        <v/>
      </c>
      <c r="CV124" s="2">
        <f t="shared" si="111"/>
        <v>64.766999999999996</v>
      </c>
      <c r="CW124" s="2">
        <f t="shared" si="112"/>
        <v>74.216999999999999</v>
      </c>
      <c r="CX124" s="2">
        <f t="shared" si="113"/>
        <v>73.557000000000002</v>
      </c>
      <c r="CY124" s="2">
        <f t="shared" si="114"/>
        <v>86.581000000000003</v>
      </c>
      <c r="CZ124" s="2">
        <f t="shared" si="115"/>
        <v>81.382999999999996</v>
      </c>
      <c r="DA124" s="2">
        <f t="shared" si="116"/>
        <v>82.275999999999996</v>
      </c>
      <c r="DB124" s="2">
        <f t="shared" si="117"/>
        <v>88</v>
      </c>
      <c r="DC124" s="2">
        <f t="shared" si="118"/>
        <v>91.78</v>
      </c>
      <c r="DD124" s="2">
        <f t="shared" si="119"/>
        <v>88.716999999999999</v>
      </c>
      <c r="DE124" s="2">
        <f t="shared" si="120"/>
        <v>86.474999999999994</v>
      </c>
      <c r="DF124" s="2">
        <f t="shared" si="121"/>
        <v>86.835999999999999</v>
      </c>
      <c r="DG124" s="2">
        <f t="shared" si="122"/>
        <v>86.763000000000005</v>
      </c>
      <c r="DH124" s="2">
        <f t="shared" si="123"/>
        <v>87.561999999999998</v>
      </c>
      <c r="DI124" s="2">
        <f t="shared" si="124"/>
        <v>84.906000000000006</v>
      </c>
      <c r="DK124" s="2">
        <f t="shared" si="148"/>
        <v>100.04249343339586</v>
      </c>
      <c r="DL124" s="2">
        <f t="shared" si="148"/>
        <v>95.479408536585368</v>
      </c>
      <c r="DM124" s="2">
        <f t="shared" si="148"/>
        <v>103.28103049455743</v>
      </c>
      <c r="DN124" s="2">
        <f t="shared" si="148"/>
        <v>99.403520109121359</v>
      </c>
      <c r="DO124" s="2">
        <f t="shared" si="148"/>
        <v>103.66720537601931</v>
      </c>
      <c r="DP124" s="2">
        <f t="shared" si="148"/>
        <v>73.995438236182437</v>
      </c>
      <c r="DQ124" s="2">
        <f t="shared" si="148"/>
        <v>85.859568292682908</v>
      </c>
      <c r="DR124" s="2">
        <f t="shared" si="148"/>
        <v>95.373785206258901</v>
      </c>
      <c r="DS124" s="2">
        <f t="shared" si="148"/>
        <v>101.19166232629391</v>
      </c>
      <c r="DT124" s="2">
        <f t="shared" si="148"/>
        <v>91.862580662020932</v>
      </c>
      <c r="DU124" s="2">
        <f t="shared" si="148"/>
        <v>89.729793717909985</v>
      </c>
      <c r="DV124" s="2">
        <f t="shared" si="148"/>
        <v>100.99257096939739</v>
      </c>
      <c r="DW124" s="2">
        <f t="shared" si="148"/>
        <v>111.39658292682924</v>
      </c>
      <c r="DX124" s="2">
        <f t="shared" si="148"/>
        <v>110.80151052048728</v>
      </c>
      <c r="DY124" s="2">
        <f t="shared" si="148"/>
        <v>102.04606219512196</v>
      </c>
      <c r="EA124" s="2">
        <f t="shared" si="152"/>
        <v>63.787391004543814</v>
      </c>
      <c r="EB124" s="2">
        <f t="shared" si="152"/>
        <v>66.856055109646448</v>
      </c>
      <c r="EC124" s="2">
        <f t="shared" si="152"/>
        <v>74.696116219019203</v>
      </c>
      <c r="ED124" s="2">
        <f t="shared" si="152"/>
        <v>74.919403581744646</v>
      </c>
      <c r="EE124" s="2">
        <f t="shared" si="151"/>
        <v>86.371528630647077</v>
      </c>
      <c r="EF124" s="2">
        <f t="shared" si="151"/>
        <v>82.11549086809471</v>
      </c>
      <c r="EG124" s="2">
        <f t="shared" si="151"/>
        <v>84.167631194038236</v>
      </c>
      <c r="EH124" s="2">
        <f t="shared" si="151"/>
        <v>87.345499983560728</v>
      </c>
      <c r="EI124" s="2">
        <f t="shared" si="151"/>
        <v>90.962654472417952</v>
      </c>
      <c r="EJ124" s="2">
        <f t="shared" si="151"/>
        <v>88.658689662107804</v>
      </c>
      <c r="EK124" s="2">
        <f t="shared" si="151"/>
        <v>87.235289823008841</v>
      </c>
      <c r="EL124" s="2">
        <f t="shared" si="151"/>
        <v>87.541138757039434</v>
      </c>
      <c r="EM124" s="2">
        <f t="shared" si="135"/>
        <v>86.867770925785621</v>
      </c>
      <c r="EN124" s="2">
        <f t="shared" si="135"/>
        <v>88.747168221378075</v>
      </c>
      <c r="EO124" s="2">
        <f t="shared" si="135"/>
        <v>88.404985495881633</v>
      </c>
      <c r="EQ124" s="2">
        <f t="shared" si="149"/>
        <v>63.4636689580555</v>
      </c>
      <c r="ER124" s="2">
        <f t="shared" si="149"/>
        <v>66.854931475108714</v>
      </c>
      <c r="ES124" s="2">
        <f t="shared" si="149"/>
        <v>74.614453464484299</v>
      </c>
      <c r="ET124" s="2">
        <f t="shared" si="149"/>
        <v>74.982926962420322</v>
      </c>
      <c r="EU124" s="2">
        <f t="shared" si="149"/>
        <v>85.041295379581399</v>
      </c>
      <c r="EV124" s="2">
        <f t="shared" si="149"/>
        <v>81.974417622959507</v>
      </c>
      <c r="EW124" s="2">
        <f t="shared" si="149"/>
        <v>83.967405440893316</v>
      </c>
      <c r="EX124" s="2">
        <f t="shared" si="149"/>
        <v>86.64748996589951</v>
      </c>
      <c r="EY124" s="2">
        <f t="shared" si="149"/>
        <v>90.195952985511809</v>
      </c>
      <c r="EZ124" s="2">
        <f t="shared" si="149"/>
        <v>88.258163100032704</v>
      </c>
      <c r="FA124" s="2">
        <f t="shared" si="149"/>
        <v>87.082010208342126</v>
      </c>
      <c r="FB124" s="2">
        <f t="shared" si="149"/>
        <v>87.32854847616062</v>
      </c>
      <c r="FC124" s="2">
        <f t="shared" si="149"/>
        <v>86.885612590887163</v>
      </c>
      <c r="FD124" s="2">
        <f t="shared" si="149"/>
        <v>88.95751973374216</v>
      </c>
      <c r="FE124" s="2">
        <f t="shared" si="149"/>
        <v>88.548861920436963</v>
      </c>
      <c r="FG124" s="2">
        <f t="shared" si="150"/>
        <v>0.99488172184257784</v>
      </c>
      <c r="FH124" s="2">
        <f t="shared" si="150"/>
        <v>0.99390352433058737</v>
      </c>
      <c r="FI124" s="2">
        <f t="shared" si="150"/>
        <v>0.99341701062705645</v>
      </c>
      <c r="FJ124" s="2">
        <f t="shared" si="150"/>
        <v>0.99357526623898174</v>
      </c>
      <c r="FK124" s="2">
        <f t="shared" si="150"/>
        <v>0.99275124731894115</v>
      </c>
      <c r="FL124" s="2">
        <f t="shared" si="150"/>
        <v>0.99273889205403776</v>
      </c>
      <c r="FM124" s="2">
        <f t="shared" si="150"/>
        <v>0.99213007253092145</v>
      </c>
      <c r="FN124" s="2">
        <f t="shared" si="150"/>
        <v>0.9913319597255692</v>
      </c>
      <c r="FO124" s="2">
        <f t="shared" si="150"/>
        <v>0.99117102890697206</v>
      </c>
      <c r="FP124" s="2">
        <f t="shared" si="150"/>
        <v>0.99192364961014556</v>
      </c>
      <c r="FQ124" s="2">
        <f t="shared" si="150"/>
        <v>0.9931915296387317</v>
      </c>
      <c r="FR124" s="2">
        <f t="shared" si="150"/>
        <v>0.99334011508448583</v>
      </c>
      <c r="FS124" s="2">
        <f t="shared" si="150"/>
        <v>0.99435516647919953</v>
      </c>
      <c r="FT124" s="2">
        <f t="shared" si="150"/>
        <v>0.99371275379903212</v>
      </c>
      <c r="FU124" s="2">
        <f t="shared" si="150"/>
        <v>0.99207273989682399</v>
      </c>
      <c r="FW124" s="2">
        <f t="shared" si="141"/>
        <v>2.5149181497900581E-3</v>
      </c>
      <c r="FX124" s="2">
        <f t="shared" si="141"/>
        <v>3.1372982991093681E-3</v>
      </c>
      <c r="FY124" s="2">
        <f t="shared" si="141"/>
        <v>3.5975355737490906E-3</v>
      </c>
      <c r="FZ124" s="2">
        <f t="shared" si="141"/>
        <v>3.2612842867502856E-3</v>
      </c>
      <c r="GA124" s="2">
        <f t="shared" si="141"/>
        <v>3.2328523574734294E-3</v>
      </c>
      <c r="GB124" s="2">
        <f t="shared" si="141"/>
        <v>3.478253293087377E-3</v>
      </c>
      <c r="GC124" s="2">
        <f t="shared" si="141"/>
        <v>3.9598173823838217E-3</v>
      </c>
      <c r="GD124" s="2">
        <f t="shared" si="141"/>
        <v>3.7758601965159153E-3</v>
      </c>
      <c r="GE124" s="2">
        <f t="shared" si="141"/>
        <v>4.3843377045873775E-3</v>
      </c>
      <c r="GF124" s="2">
        <f t="shared" si="141"/>
        <v>3.4442888547141009E-3</v>
      </c>
      <c r="GG124" s="2">
        <f t="shared" si="141"/>
        <v>3.1563624569770025E-3</v>
      </c>
      <c r="GH124" s="2">
        <f t="shared" si="141"/>
        <v>2.8366254068753595E-3</v>
      </c>
      <c r="GI124" s="2">
        <f t="shared" si="141"/>
        <v>2.8223779200216089E-3</v>
      </c>
      <c r="GJ124" s="2">
        <f t="shared" si="141"/>
        <v>1.9904848805844975E-3</v>
      </c>
      <c r="GK124" s="2">
        <f t="shared" si="141"/>
        <v>1.8412850133817729E-3</v>
      </c>
      <c r="GM124" s="86">
        <f t="shared" si="142"/>
        <v>7.5962163570928934E-10</v>
      </c>
      <c r="GN124" s="86">
        <f t="shared" si="142"/>
        <v>5.681834317928298E-32</v>
      </c>
      <c r="GO124" s="86">
        <f t="shared" si="142"/>
        <v>8.9089563137004344E-33</v>
      </c>
      <c r="GP124" s="86">
        <f t="shared" si="142"/>
        <v>5.4217444173590995E-29</v>
      </c>
      <c r="GQ124" s="86">
        <f t="shared" si="142"/>
        <v>9.0714853670683458E-24</v>
      </c>
      <c r="GR124" s="86">
        <f t="shared" si="142"/>
        <v>7.1048226579533308E-35</v>
      </c>
      <c r="GS124" s="86">
        <f t="shared" si="142"/>
        <v>3.2261454187325158E-30</v>
      </c>
      <c r="GT124" s="86">
        <f t="shared" si="142"/>
        <v>8.0719614684418284E-21</v>
      </c>
      <c r="GU124" s="86">
        <f t="shared" si="142"/>
        <v>8.7191368045206146E-17</v>
      </c>
      <c r="GV124" s="86">
        <f t="shared" si="142"/>
        <v>1.919064929363669E-28</v>
      </c>
      <c r="GW124" s="86">
        <f t="shared" si="142"/>
        <v>2.3500439104182236E-45</v>
      </c>
      <c r="GX124" s="86">
        <f t="shared" si="142"/>
        <v>1.6697280658682058E-48</v>
      </c>
      <c r="GY124" s="86">
        <f t="shared" si="142"/>
        <v>1.526536394033244E-70</v>
      </c>
      <c r="GZ124" s="86">
        <f t="shared" si="142"/>
        <v>3.5764816427488684E-60</v>
      </c>
      <c r="HA124" s="86">
        <f t="shared" si="142"/>
        <v>1.4912023890599256E-55</v>
      </c>
      <c r="HC124" s="86">
        <f t="shared" si="153"/>
        <v>8.3969377400267858E-2</v>
      </c>
      <c r="HD124" s="86">
        <f t="shared" si="153"/>
        <v>1.3812275218928946E-3</v>
      </c>
      <c r="HE124" s="86">
        <f t="shared" si="153"/>
        <v>8.4165489738323223E-4</v>
      </c>
      <c r="HF124" s="86">
        <f t="shared" si="153"/>
        <v>3.8909146993075174E-3</v>
      </c>
      <c r="HG124" s="86">
        <f t="shared" si="153"/>
        <v>2.2353537296976029E-3</v>
      </c>
      <c r="HH124" s="86">
        <f t="shared" si="153"/>
        <v>5.5993259994307326E-7</v>
      </c>
      <c r="HI124" s="86">
        <f t="shared" si="138"/>
        <v>1.0933983877662016E-7</v>
      </c>
      <c r="HJ124" s="86">
        <f t="shared" si="138"/>
        <v>5.244278351662292E-8</v>
      </c>
      <c r="HK124" s="86">
        <f t="shared" si="138"/>
        <v>2.0417439947389929E-7</v>
      </c>
      <c r="HL124" s="86">
        <f t="shared" si="138"/>
        <v>2.1454008764512718E-8</v>
      </c>
      <c r="HM124" s="86">
        <f t="shared" si="138"/>
        <v>2.3360626721424886E-8</v>
      </c>
      <c r="HN124" s="86">
        <f t="shared" si="138"/>
        <v>2.5678566732446058E-5</v>
      </c>
      <c r="HO124" s="86">
        <f t="shared" si="138"/>
        <v>2.8063994825431501E-6</v>
      </c>
      <c r="HP124" s="86">
        <f t="shared" si="138"/>
        <v>8.6680289732097404E-6</v>
      </c>
      <c r="HQ124" s="86">
        <f t="shared" si="138"/>
        <v>2.1080130912863079E-6</v>
      </c>
      <c r="HS124" s="86">
        <f t="shared" si="143"/>
        <v>1.1637742989069793E-6</v>
      </c>
      <c r="HT124" s="86">
        <f t="shared" si="143"/>
        <v>3.5881680896352337E-7</v>
      </c>
      <c r="HU124" s="86">
        <f t="shared" si="143"/>
        <v>2.5489722770899594E-7</v>
      </c>
      <c r="HV124" s="86">
        <f t="shared" si="143"/>
        <v>5.8301352635574675E-7</v>
      </c>
      <c r="HW124" s="86">
        <f t="shared" si="143"/>
        <v>5.2391510408758423E-6</v>
      </c>
      <c r="HX124" s="86">
        <f t="shared" si="143"/>
        <v>7.1918686818046846E-6</v>
      </c>
      <c r="HY124" s="86">
        <f t="shared" si="143"/>
        <v>2.3772316253853239E-6</v>
      </c>
      <c r="HZ124" s="86">
        <f t="shared" si="143"/>
        <v>5.047490804173837E-7</v>
      </c>
      <c r="IA124" s="86">
        <f t="shared" si="143"/>
        <v>4.0846559737395707E-7</v>
      </c>
      <c r="IB124" s="86">
        <f t="shared" si="143"/>
        <v>9.0838457485937433E-7</v>
      </c>
      <c r="IC124" s="86">
        <f t="shared" si="143"/>
        <v>1.1963419291106086E-6</v>
      </c>
      <c r="ID124" s="86">
        <f t="shared" si="143"/>
        <v>1.5843160339347766E-7</v>
      </c>
      <c r="IE124" s="86">
        <f t="shared" si="143"/>
        <v>1.6933472952494652E-7</v>
      </c>
      <c r="IF124" s="86">
        <f t="shared" si="143"/>
        <v>1.3541264752138713E-5</v>
      </c>
      <c r="IG124" s="86">
        <f t="shared" si="143"/>
        <v>3.2156367649913546E-5</v>
      </c>
      <c r="II124" s="86">
        <f t="shared" si="144"/>
        <v>9.8024856582570899E-40</v>
      </c>
      <c r="IJ124" s="86">
        <f t="shared" si="144"/>
        <v>5.6299546557072679E-45</v>
      </c>
      <c r="IK124" s="86">
        <f t="shared" si="144"/>
        <v>2.3277314118604218E-46</v>
      </c>
      <c r="IL124" s="86">
        <f t="shared" si="144"/>
        <v>3.9487182321165345E-43</v>
      </c>
      <c r="IM124" s="86">
        <f t="shared" si="144"/>
        <v>1.8279450420475586E-37</v>
      </c>
      <c r="IN124" s="86">
        <f t="shared" si="144"/>
        <v>1.6751672254375285E-37</v>
      </c>
      <c r="IO124" s="86">
        <f t="shared" si="144"/>
        <v>3.1946943876481468E-42</v>
      </c>
      <c r="IP124" s="86">
        <f t="shared" si="144"/>
        <v>5.3000354212840829E-50</v>
      </c>
      <c r="IQ124" s="86">
        <f t="shared" si="144"/>
        <v>2.9813053788858666E-47</v>
      </c>
      <c r="IR124" s="86">
        <f t="shared" si="144"/>
        <v>3.0021310727282782E-43</v>
      </c>
      <c r="IS124" s="86">
        <f t="shared" si="144"/>
        <v>4.3362655372846031E-42</v>
      </c>
      <c r="IT124" s="86">
        <f t="shared" si="144"/>
        <v>1.7820381187214047E-46</v>
      </c>
      <c r="IU124" s="86">
        <f t="shared" si="144"/>
        <v>2.9472484563358012E-47</v>
      </c>
      <c r="IV124" s="86">
        <f t="shared" si="144"/>
        <v>2.9411495923750772E-23</v>
      </c>
      <c r="IW124" s="86">
        <f t="shared" si="144"/>
        <v>3.377584423665241E-24</v>
      </c>
      <c r="IY124" s="86">
        <f t="shared" si="145"/>
        <v>8.3970541934188389E-2</v>
      </c>
      <c r="IZ124" s="86">
        <f t="shared" si="145"/>
        <v>1.3815863387018582E-3</v>
      </c>
      <c r="JA124" s="86">
        <f t="shared" si="145"/>
        <v>8.4190979461094123E-4</v>
      </c>
      <c r="JB124" s="86">
        <f t="shared" si="145"/>
        <v>3.8914977128338729E-3</v>
      </c>
      <c r="JC124" s="86">
        <f t="shared" si="145"/>
        <v>2.2405928807384787E-3</v>
      </c>
      <c r="JD124" s="86">
        <f t="shared" si="145"/>
        <v>7.7518012817477581E-6</v>
      </c>
      <c r="JE124" s="86">
        <f t="shared" si="145"/>
        <v>2.4865714641619441E-6</v>
      </c>
      <c r="JF124" s="86">
        <f t="shared" si="145"/>
        <v>5.5719186393401472E-7</v>
      </c>
      <c r="JG124" s="86">
        <f t="shared" si="145"/>
        <v>6.1263999693504771E-7</v>
      </c>
      <c r="JH124" s="86">
        <f t="shared" si="145"/>
        <v>9.2983858362388706E-7</v>
      </c>
      <c r="JI124" s="86">
        <f t="shared" si="145"/>
        <v>1.2197025558320335E-6</v>
      </c>
      <c r="JJ124" s="86">
        <f t="shared" si="145"/>
        <v>2.5836998335839536E-5</v>
      </c>
      <c r="JK124" s="86">
        <f t="shared" si="145"/>
        <v>2.9757342120680965E-6</v>
      </c>
      <c r="JL124" s="86">
        <f t="shared" si="145"/>
        <v>2.2209293725348453E-5</v>
      </c>
      <c r="JM124" s="86">
        <f t="shared" si="145"/>
        <v>3.4264380741199855E-5</v>
      </c>
    </row>
    <row r="125" spans="2:273" x14ac:dyDescent="0.25">
      <c r="B125" s="2">
        <v>98</v>
      </c>
      <c r="C125" s="37">
        <v>62</v>
      </c>
      <c r="D125" s="37">
        <v>66.216999999999999</v>
      </c>
      <c r="E125" s="37">
        <v>73.966999999999999</v>
      </c>
      <c r="F125" s="37">
        <v>73.540999999999997</v>
      </c>
      <c r="G125" s="37">
        <v>86.564999999999998</v>
      </c>
      <c r="H125" s="37">
        <v>81.167000000000002</v>
      </c>
      <c r="I125" s="37">
        <v>83.016999999999996</v>
      </c>
      <c r="J125" s="37">
        <v>88.332999999999998</v>
      </c>
      <c r="K125" s="37">
        <v>92.322000000000003</v>
      </c>
      <c r="L125" s="37">
        <v>87.5</v>
      </c>
      <c r="M125" s="37">
        <v>86.492000000000004</v>
      </c>
      <c r="N125" s="37">
        <v>86.557000000000002</v>
      </c>
      <c r="O125" s="37">
        <v>86.119</v>
      </c>
      <c r="P125" s="37">
        <v>88</v>
      </c>
      <c r="Q125" s="37">
        <v>85.858999999999995</v>
      </c>
      <c r="S125" s="4">
        <f t="shared" si="146"/>
        <v>66.076747220951106</v>
      </c>
      <c r="T125" s="4">
        <f t="shared" si="146"/>
        <v>66.910259602811109</v>
      </c>
      <c r="U125" s="4">
        <f t="shared" si="146"/>
        <v>74.737213265781222</v>
      </c>
      <c r="V125" s="4">
        <f t="shared" si="146"/>
        <v>75.022845499581734</v>
      </c>
      <c r="W125" s="4">
        <f t="shared" si="146"/>
        <v>86.29246573180518</v>
      </c>
      <c r="X125" s="4">
        <f t="shared" si="146"/>
        <v>81.955348384924406</v>
      </c>
      <c r="Y125" s="4">
        <f t="shared" si="146"/>
        <v>84.060978163700483</v>
      </c>
      <c r="Z125" s="4">
        <f t="shared" si="146"/>
        <v>87.23529718104173</v>
      </c>
      <c r="AA125" s="4">
        <f t="shared" si="146"/>
        <v>90.838805037037162</v>
      </c>
      <c r="AB125" s="4">
        <f t="shared" si="146"/>
        <v>88.532624957745398</v>
      </c>
      <c r="AC125" s="4">
        <f t="shared" si="146"/>
        <v>87.13476894695367</v>
      </c>
      <c r="AD125" s="4">
        <f t="shared" si="146"/>
        <v>87.504483177452173</v>
      </c>
      <c r="AE125" s="4">
        <f t="shared" si="146"/>
        <v>86.898459528130161</v>
      </c>
      <c r="AF125" s="4">
        <f t="shared" si="146"/>
        <v>88.802826329000141</v>
      </c>
      <c r="AG125" s="4">
        <f t="shared" si="146"/>
        <v>88.448968111169094</v>
      </c>
      <c r="AI125" s="4">
        <f t="shared" si="147"/>
        <v>-4.0767472209511055</v>
      </c>
      <c r="AJ125" s="4">
        <f t="shared" si="147"/>
        <v>-0.69325960281111065</v>
      </c>
      <c r="AK125" s="4">
        <f t="shared" si="147"/>
        <v>-0.77021326578122284</v>
      </c>
      <c r="AL125" s="4">
        <f t="shared" si="147"/>
        <v>-1.4818454995817376</v>
      </c>
      <c r="AM125" s="4">
        <f t="shared" si="147"/>
        <v>0.27253426819481774</v>
      </c>
      <c r="AN125" s="4">
        <f t="shared" si="147"/>
        <v>-0.7883483849244044</v>
      </c>
      <c r="AO125" s="4">
        <f t="shared" si="147"/>
        <v>-1.043978163700487</v>
      </c>
      <c r="AP125" s="4">
        <f t="shared" si="147"/>
        <v>1.0977028189582683</v>
      </c>
      <c r="AQ125" s="4">
        <f t="shared" si="147"/>
        <v>1.4831949629628411</v>
      </c>
      <c r="AR125" s="4">
        <f t="shared" si="147"/>
        <v>-1.0326249577453979</v>
      </c>
      <c r="AS125" s="4">
        <f t="shared" si="147"/>
        <v>-0.64276894695366593</v>
      </c>
      <c r="AT125" s="4">
        <f t="shared" si="147"/>
        <v>-0.94748317745217037</v>
      </c>
      <c r="AU125" s="4">
        <f t="shared" si="147"/>
        <v>-0.77945952813016106</v>
      </c>
      <c r="AV125" s="4">
        <f t="shared" si="147"/>
        <v>-0.8028263290001405</v>
      </c>
      <c r="AW125" s="4">
        <f t="shared" si="147"/>
        <v>-2.5899681111690995</v>
      </c>
      <c r="AY125" s="2">
        <f t="shared" si="139"/>
        <v>63.828721418625825</v>
      </c>
      <c r="AZ125" s="2">
        <f t="shared" si="139"/>
        <v>66.896226870069654</v>
      </c>
      <c r="BA125" s="2">
        <f t="shared" si="139"/>
        <v>74.730535508577589</v>
      </c>
      <c r="BB125" s="2">
        <f t="shared" si="139"/>
        <v>74.973540860753673</v>
      </c>
      <c r="BC125" s="2">
        <f t="shared" si="139"/>
        <v>86.268091968457881</v>
      </c>
      <c r="BD125" s="2">
        <f t="shared" si="139"/>
        <v>81.954454748174399</v>
      </c>
      <c r="BE125" s="2">
        <f t="shared" si="139"/>
        <v>84.060571168399775</v>
      </c>
      <c r="BF125" s="2">
        <f t="shared" si="139"/>
        <v>87.235189694930384</v>
      </c>
      <c r="BG125" s="2">
        <f t="shared" si="139"/>
        <v>90.838712306361771</v>
      </c>
      <c r="BH125" s="2">
        <f t="shared" si="139"/>
        <v>88.532422507392653</v>
      </c>
      <c r="BI125" s="2">
        <f t="shared" si="139"/>
        <v>87.134475021276344</v>
      </c>
      <c r="BJ125" s="2">
        <f t="shared" si="139"/>
        <v>87.504340308102272</v>
      </c>
      <c r="BK125" s="2">
        <f t="shared" si="139"/>
        <v>86.89839112110019</v>
      </c>
      <c r="BL125" s="2">
        <f t="shared" si="139"/>
        <v>88.796130013871988</v>
      </c>
      <c r="BM125" s="2">
        <f t="shared" si="139"/>
        <v>88.423982051877815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 t="str">
        <f t="shared" si="140"/>
        <v/>
      </c>
      <c r="CF125" s="2">
        <f t="shared" si="140"/>
        <v>66.216999999999999</v>
      </c>
      <c r="CG125" s="2">
        <f t="shared" si="140"/>
        <v>73.966999999999999</v>
      </c>
      <c r="CH125" s="2">
        <f t="shared" si="140"/>
        <v>73.540999999999997</v>
      </c>
      <c r="CI125" s="2">
        <f t="shared" si="140"/>
        <v>86.564999999999998</v>
      </c>
      <c r="CJ125" s="2">
        <f t="shared" si="140"/>
        <v>81.167000000000002</v>
      </c>
      <c r="CK125" s="2">
        <f t="shared" si="140"/>
        <v>83.016999999999996</v>
      </c>
      <c r="CL125" s="2">
        <f t="shared" si="140"/>
        <v>88.332999999999998</v>
      </c>
      <c r="CM125" s="2">
        <f t="shared" si="140"/>
        <v>92.322000000000003</v>
      </c>
      <c r="CN125" s="2">
        <f t="shared" si="140"/>
        <v>87.5</v>
      </c>
      <c r="CO125" s="2">
        <f t="shared" si="140"/>
        <v>86.492000000000004</v>
      </c>
      <c r="CP125" s="2">
        <f t="shared" si="140"/>
        <v>86.557000000000002</v>
      </c>
      <c r="CQ125" s="2">
        <f t="shared" si="140"/>
        <v>86.119</v>
      </c>
      <c r="CR125" s="2">
        <f t="shared" si="140"/>
        <v>88</v>
      </c>
      <c r="CS125" s="2">
        <f t="shared" si="140"/>
        <v>85.858999999999995</v>
      </c>
      <c r="CU125" s="2" t="str">
        <f t="shared" si="110"/>
        <v/>
      </c>
      <c r="CV125" s="2">
        <f t="shared" si="111"/>
        <v>66.216999999999999</v>
      </c>
      <c r="CW125" s="2">
        <f t="shared" si="112"/>
        <v>73.966999999999999</v>
      </c>
      <c r="CX125" s="2">
        <f t="shared" si="113"/>
        <v>73.540999999999997</v>
      </c>
      <c r="CY125" s="2">
        <f t="shared" si="114"/>
        <v>86.564999999999998</v>
      </c>
      <c r="CZ125" s="2">
        <f t="shared" si="115"/>
        <v>81.167000000000002</v>
      </c>
      <c r="DA125" s="2">
        <f t="shared" si="116"/>
        <v>83.016999999999996</v>
      </c>
      <c r="DB125" s="2">
        <f t="shared" si="117"/>
        <v>88.332999999999998</v>
      </c>
      <c r="DC125" s="2">
        <f t="shared" si="118"/>
        <v>92.322000000000003</v>
      </c>
      <c r="DD125" s="2">
        <f t="shared" si="119"/>
        <v>87.5</v>
      </c>
      <c r="DE125" s="2">
        <f t="shared" si="120"/>
        <v>86.492000000000004</v>
      </c>
      <c r="DF125" s="2">
        <f t="shared" si="121"/>
        <v>86.557000000000002</v>
      </c>
      <c r="DG125" s="2">
        <f t="shared" si="122"/>
        <v>86.119</v>
      </c>
      <c r="DH125" s="2">
        <f t="shared" si="123"/>
        <v>88</v>
      </c>
      <c r="DI125" s="2">
        <f t="shared" si="124"/>
        <v>85.858999999999995</v>
      </c>
      <c r="DK125" s="2">
        <f t="shared" si="148"/>
        <v>100.37001754221387</v>
      </c>
      <c r="DL125" s="2">
        <f t="shared" si="148"/>
        <v>95.71421777003485</v>
      </c>
      <c r="DM125" s="2">
        <f t="shared" si="148"/>
        <v>103.53168044188747</v>
      </c>
      <c r="DN125" s="2">
        <f t="shared" si="148"/>
        <v>99.604986602922509</v>
      </c>
      <c r="DO125" s="2">
        <f t="shared" si="148"/>
        <v>103.84659302325579</v>
      </c>
      <c r="DP125" s="2">
        <f t="shared" si="148"/>
        <v>73.705802325581402</v>
      </c>
      <c r="DQ125" s="2">
        <f t="shared" si="148"/>
        <v>85.737652439024373</v>
      </c>
      <c r="DR125" s="2">
        <f t="shared" si="148"/>
        <v>95.312795820111617</v>
      </c>
      <c r="DS125" s="2">
        <f t="shared" si="148"/>
        <v>101.1477027027027</v>
      </c>
      <c r="DT125" s="2">
        <f t="shared" si="148"/>
        <v>91.727615679442536</v>
      </c>
      <c r="DU125" s="2">
        <f t="shared" si="148"/>
        <v>89.602313953488363</v>
      </c>
      <c r="DV125" s="2">
        <f t="shared" si="148"/>
        <v>101.03303657186073</v>
      </c>
      <c r="DW125" s="2">
        <f t="shared" si="148"/>
        <v>111.57692055749126</v>
      </c>
      <c r="DX125" s="2">
        <f t="shared" si="148"/>
        <v>110.98427131782947</v>
      </c>
      <c r="DY125" s="2">
        <f t="shared" si="148"/>
        <v>102.16335487804879</v>
      </c>
      <c r="EA125" s="2">
        <f t="shared" si="152"/>
        <v>63.658138754793455</v>
      </c>
      <c r="EB125" s="2">
        <f t="shared" si="152"/>
        <v>66.735029215450268</v>
      </c>
      <c r="EC125" s="2">
        <f t="shared" si="152"/>
        <v>74.556791354855491</v>
      </c>
      <c r="ED125" s="2">
        <f t="shared" si="152"/>
        <v>74.828073668399753</v>
      </c>
      <c r="EE125" s="2">
        <f t="shared" si="151"/>
        <v>86.155503000070254</v>
      </c>
      <c r="EF125" s="2">
        <f t="shared" si="151"/>
        <v>82.009989571589642</v>
      </c>
      <c r="EG125" s="2">
        <f t="shared" si="151"/>
        <v>84.049245154291157</v>
      </c>
      <c r="EH125" s="2">
        <f t="shared" si="151"/>
        <v>87.173497123130019</v>
      </c>
      <c r="EI125" s="2">
        <f t="shared" si="151"/>
        <v>90.758406233888991</v>
      </c>
      <c r="EJ125" s="2">
        <f t="shared" si="151"/>
        <v>88.510117880128718</v>
      </c>
      <c r="EK125" s="2">
        <f t="shared" si="151"/>
        <v>87.119542699115044</v>
      </c>
      <c r="EL125" s="2">
        <f t="shared" si="151"/>
        <v>87.422251045856811</v>
      </c>
      <c r="EM125" s="2">
        <f t="shared" si="135"/>
        <v>86.770572913284269</v>
      </c>
      <c r="EN125" s="2">
        <f t="shared" si="135"/>
        <v>88.667686577390953</v>
      </c>
      <c r="EO125" s="2">
        <f t="shared" si="135"/>
        <v>88.323672077028078</v>
      </c>
      <c r="EQ125" s="2">
        <f t="shared" si="149"/>
        <v>63.345158675499093</v>
      </c>
      <c r="ER125" s="2">
        <f t="shared" si="149"/>
        <v>66.730779171768773</v>
      </c>
      <c r="ES125" s="2">
        <f t="shared" si="149"/>
        <v>74.476938659759284</v>
      </c>
      <c r="ET125" s="2">
        <f t="shared" si="149"/>
        <v>74.885857871021457</v>
      </c>
      <c r="EU125" s="2">
        <f t="shared" si="149"/>
        <v>84.902435984247461</v>
      </c>
      <c r="EV125" s="2">
        <f t="shared" si="149"/>
        <v>81.876849842955551</v>
      </c>
      <c r="EW125" s="2">
        <f t="shared" si="149"/>
        <v>83.86472403603436</v>
      </c>
      <c r="EX125" s="2">
        <f t="shared" si="149"/>
        <v>86.520983758855436</v>
      </c>
      <c r="EY125" s="2">
        <f t="shared" si="149"/>
        <v>90.047773811991604</v>
      </c>
      <c r="EZ125" s="2">
        <f t="shared" si="149"/>
        <v>88.136267136677787</v>
      </c>
      <c r="FA125" s="2">
        <f t="shared" si="149"/>
        <v>86.976924165422773</v>
      </c>
      <c r="FB125" s="2">
        <f t="shared" si="149"/>
        <v>87.219775415178205</v>
      </c>
      <c r="FC125" s="2">
        <f t="shared" si="149"/>
        <v>86.78607590603599</v>
      </c>
      <c r="FD125" s="2">
        <f t="shared" si="149"/>
        <v>88.854886959976923</v>
      </c>
      <c r="FE125" s="2">
        <f t="shared" si="149"/>
        <v>88.414195375832762</v>
      </c>
      <c r="FG125" s="2">
        <f t="shared" si="150"/>
        <v>0.99532997168033321</v>
      </c>
      <c r="FH125" s="2">
        <f t="shared" si="150"/>
        <v>0.99443696396282322</v>
      </c>
      <c r="FI125" s="2">
        <f t="shared" si="150"/>
        <v>0.99399276275421167</v>
      </c>
      <c r="FJ125" s="2">
        <f t="shared" si="150"/>
        <v>0.99413725892180937</v>
      </c>
      <c r="FK125" s="2">
        <f t="shared" si="150"/>
        <v>0.99338483975670089</v>
      </c>
      <c r="FL125" s="2">
        <f t="shared" si="150"/>
        <v>0.99337355722125253</v>
      </c>
      <c r="FM125" s="2">
        <f t="shared" si="150"/>
        <v>0.9928175672361611</v>
      </c>
      <c r="FN125" s="2">
        <f t="shared" si="150"/>
        <v>0.99208861935445358</v>
      </c>
      <c r="FO125" s="2">
        <f t="shared" si="150"/>
        <v>0.99194162248195783</v>
      </c>
      <c r="FP125" s="2">
        <f t="shared" si="150"/>
        <v>0.99262904286922826</v>
      </c>
      <c r="FQ125" s="2">
        <f t="shared" si="150"/>
        <v>0.99378687912687491</v>
      </c>
      <c r="FR125" s="2">
        <f t="shared" si="150"/>
        <v>0.99392255139738428</v>
      </c>
      <c r="FS125" s="2">
        <f t="shared" si="150"/>
        <v>0.99484929236775876</v>
      </c>
      <c r="FT125" s="2">
        <f t="shared" si="150"/>
        <v>0.99426278943553859</v>
      </c>
      <c r="FU125" s="2">
        <f t="shared" si="150"/>
        <v>0.9927652064972593</v>
      </c>
      <c r="FW125" s="2">
        <f t="shared" si="141"/>
        <v>2.7568840004237411E-3</v>
      </c>
      <c r="FX125" s="2">
        <f t="shared" si="141"/>
        <v>3.4389382789037255E-3</v>
      </c>
      <c r="FY125" s="2">
        <f t="shared" si="141"/>
        <v>3.9432506782614632E-3</v>
      </c>
      <c r="FZ125" s="2">
        <f t="shared" si="141"/>
        <v>3.5748023259430752E-3</v>
      </c>
      <c r="GA125" s="2">
        <f t="shared" si="141"/>
        <v>3.5436468587013267E-3</v>
      </c>
      <c r="GB125" s="2">
        <f t="shared" si="141"/>
        <v>3.8125494979351048E-3</v>
      </c>
      <c r="GC125" s="2">
        <f t="shared" si="141"/>
        <v>4.3401953094719913E-3</v>
      </c>
      <c r="GD125" s="2">
        <f t="shared" si="141"/>
        <v>4.1386407192666444E-3</v>
      </c>
      <c r="GE125" s="2">
        <f t="shared" si="141"/>
        <v>4.8052980901869876E-3</v>
      </c>
      <c r="GF125" s="2">
        <f t="shared" si="141"/>
        <v>3.7753330918487123E-3</v>
      </c>
      <c r="GG125" s="2">
        <f t="shared" si="141"/>
        <v>3.4598290255248585E-3</v>
      </c>
      <c r="GH125" s="2">
        <f t="shared" si="141"/>
        <v>3.1094469391397396E-3</v>
      </c>
      <c r="GI125" s="2">
        <f t="shared" si="141"/>
        <v>3.0938334061456655E-3</v>
      </c>
      <c r="GJ125" s="2">
        <f t="shared" si="141"/>
        <v>2.182104223530084E-3</v>
      </c>
      <c r="GK125" s="2">
        <f t="shared" si="141"/>
        <v>2.018570283448201E-3</v>
      </c>
      <c r="GM125" s="86">
        <f t="shared" si="142"/>
        <v>2.1644204713384868E-10</v>
      </c>
      <c r="GN125" s="86">
        <f t="shared" si="142"/>
        <v>7.2317481760235951E-34</v>
      </c>
      <c r="GO125" s="86">
        <f t="shared" si="142"/>
        <v>9.9949795220739981E-35</v>
      </c>
      <c r="GP125" s="86">
        <f t="shared" si="142"/>
        <v>1.0276915466059466E-30</v>
      </c>
      <c r="GQ125" s="86">
        <f t="shared" si="142"/>
        <v>4.0250645362816525E-25</v>
      </c>
      <c r="GR125" s="86">
        <f t="shared" si="142"/>
        <v>6.9275889581178609E-37</v>
      </c>
      <c r="GS125" s="86">
        <f t="shared" si="142"/>
        <v>6.0852099808377308E-32</v>
      </c>
      <c r="GT125" s="86">
        <f t="shared" si="142"/>
        <v>5.553246424111799E-22</v>
      </c>
      <c r="GU125" s="86">
        <f t="shared" si="142"/>
        <v>1.0544763548614131E-17</v>
      </c>
      <c r="GV125" s="86">
        <f t="shared" si="142"/>
        <v>4.5133444458899674E-30</v>
      </c>
      <c r="GW125" s="86">
        <f t="shared" si="142"/>
        <v>5.0366116547821842E-48</v>
      </c>
      <c r="GX125" s="86">
        <f t="shared" si="142"/>
        <v>1.7664631327410958E-51</v>
      </c>
      <c r="GY125" s="86">
        <f t="shared" si="142"/>
        <v>8.1620375239123671E-75</v>
      </c>
      <c r="GZ125" s="86">
        <f t="shared" si="142"/>
        <v>8.304706177799987E-64</v>
      </c>
      <c r="HA125" s="86">
        <f t="shared" si="142"/>
        <v>8.8924497285998512E-59</v>
      </c>
      <c r="HC125" s="86">
        <f t="shared" si="153"/>
        <v>5.3894701911334636E-2</v>
      </c>
      <c r="HD125" s="86">
        <f t="shared" si="153"/>
        <v>3.5578600570773628E-4</v>
      </c>
      <c r="HE125" s="86">
        <f t="shared" si="153"/>
        <v>1.9321567434207339E-4</v>
      </c>
      <c r="HF125" s="86">
        <f t="shared" si="153"/>
        <v>1.2322632443063364E-3</v>
      </c>
      <c r="HG125" s="86">
        <f t="shared" si="153"/>
        <v>6.9612874237078113E-4</v>
      </c>
      <c r="HH125" s="86">
        <f t="shared" si="153"/>
        <v>3.9185459866572072E-8</v>
      </c>
      <c r="HI125" s="86">
        <f t="shared" si="138"/>
        <v>6.6517851510995083E-9</v>
      </c>
      <c r="HJ125" s="86">
        <f t="shared" si="138"/>
        <v>2.8734975747668328E-9</v>
      </c>
      <c r="HK125" s="86">
        <f t="shared" si="138"/>
        <v>1.4006685265638179E-8</v>
      </c>
      <c r="HL125" s="86">
        <f t="shared" si="138"/>
        <v>8.4733608729121009E-10</v>
      </c>
      <c r="HM125" s="86">
        <f t="shared" si="138"/>
        <v>7.0295492350599793E-10</v>
      </c>
      <c r="HN125" s="86">
        <f t="shared" si="138"/>
        <v>2.2524050039172472E-6</v>
      </c>
      <c r="HO125" s="86">
        <f t="shared" si="138"/>
        <v>1.744884625801226E-7</v>
      </c>
      <c r="HP125" s="86">
        <f t="shared" si="138"/>
        <v>6.5401563852970358E-7</v>
      </c>
      <c r="HQ125" s="86">
        <f t="shared" si="138"/>
        <v>1.5336408779348399E-7</v>
      </c>
      <c r="HS125" s="86">
        <f t="shared" si="143"/>
        <v>2.337517062534501E-6</v>
      </c>
      <c r="HT125" s="86">
        <f t="shared" si="143"/>
        <v>8.0304958277933802E-7</v>
      </c>
      <c r="HU125" s="86">
        <f t="shared" si="143"/>
        <v>5.9515225456212881E-7</v>
      </c>
      <c r="HV125" s="86">
        <f t="shared" si="143"/>
        <v>1.2718727884611082E-6</v>
      </c>
      <c r="HW125" s="86">
        <f t="shared" si="143"/>
        <v>1.0177694158596448E-5</v>
      </c>
      <c r="HX125" s="86">
        <f t="shared" si="143"/>
        <v>1.3965475854468941E-5</v>
      </c>
      <c r="HY125" s="86">
        <f t="shared" si="143"/>
        <v>5.0647239055003633E-6</v>
      </c>
      <c r="HZ125" s="86">
        <f t="shared" si="143"/>
        <v>1.2020736049057339E-6</v>
      </c>
      <c r="IA125" s="86">
        <f t="shared" si="143"/>
        <v>9.7748262710547777E-7</v>
      </c>
      <c r="IB125" s="86">
        <f t="shared" si="143"/>
        <v>1.973154145528189E-6</v>
      </c>
      <c r="IC125" s="86">
        <f t="shared" si="143"/>
        <v>2.5216402975008371E-6</v>
      </c>
      <c r="ID125" s="86">
        <f t="shared" si="143"/>
        <v>3.6270792763498433E-7</v>
      </c>
      <c r="IE125" s="86">
        <f t="shared" si="143"/>
        <v>3.894323662985641E-7</v>
      </c>
      <c r="IF125" s="86">
        <f t="shared" si="143"/>
        <v>2.3316374315069705E-5</v>
      </c>
      <c r="IG125" s="86">
        <f t="shared" si="143"/>
        <v>5.2089617199484089E-5</v>
      </c>
      <c r="II125" s="86">
        <f t="shared" si="144"/>
        <v>1.4205908943631921E-38</v>
      </c>
      <c r="IJ125" s="86">
        <f t="shared" si="144"/>
        <v>1.3222979209697334E-43</v>
      </c>
      <c r="IK125" s="86">
        <f t="shared" si="144"/>
        <v>6.5417094957866931E-45</v>
      </c>
      <c r="IL125" s="86">
        <f t="shared" si="144"/>
        <v>8.2769980698569647E-42</v>
      </c>
      <c r="IM125" s="86">
        <f t="shared" si="144"/>
        <v>2.5219318246266936E-36</v>
      </c>
      <c r="IN125" s="86">
        <f t="shared" si="144"/>
        <v>2.3972555092624299E-36</v>
      </c>
      <c r="IO125" s="86">
        <f t="shared" si="144"/>
        <v>6.9529983711955123E-41</v>
      </c>
      <c r="IP125" s="86">
        <f t="shared" si="144"/>
        <v>2.0153943793743469E-48</v>
      </c>
      <c r="IQ125" s="86">
        <f t="shared" si="144"/>
        <v>1.0130901950745959E-45</v>
      </c>
      <c r="IR125" s="86">
        <f t="shared" si="144"/>
        <v>6.5363066626445455E-42</v>
      </c>
      <c r="IS125" s="86">
        <f t="shared" si="144"/>
        <v>8.2830475558967358E-41</v>
      </c>
      <c r="IT125" s="86">
        <f t="shared" si="144"/>
        <v>4.4138909473329895E-45</v>
      </c>
      <c r="IU125" s="86">
        <f t="shared" si="144"/>
        <v>7.6976637259073567E-46</v>
      </c>
      <c r="IV125" s="86">
        <f t="shared" si="144"/>
        <v>1.2739393734897482E-22</v>
      </c>
      <c r="IW125" s="86">
        <f t="shared" si="144"/>
        <v>1.529126505652629E-23</v>
      </c>
      <c r="IY125" s="86">
        <f t="shared" si="145"/>
        <v>5.3897039644839217E-2</v>
      </c>
      <c r="IZ125" s="86">
        <f t="shared" si="145"/>
        <v>3.5658905529051564E-4</v>
      </c>
      <c r="JA125" s="86">
        <f t="shared" si="145"/>
        <v>1.9381082659663553E-4</v>
      </c>
      <c r="JB125" s="86">
        <f t="shared" si="145"/>
        <v>1.2335351170947974E-3</v>
      </c>
      <c r="JC125" s="86">
        <f t="shared" si="145"/>
        <v>7.0630643652937761E-4</v>
      </c>
      <c r="JD125" s="86">
        <f t="shared" si="145"/>
        <v>1.4004661314335514E-5</v>
      </c>
      <c r="JE125" s="86">
        <f t="shared" si="145"/>
        <v>5.0713756906514632E-6</v>
      </c>
      <c r="JF125" s="86">
        <f t="shared" si="145"/>
        <v>1.2049471024805013E-6</v>
      </c>
      <c r="JG125" s="86">
        <f t="shared" si="145"/>
        <v>9.914893123816607E-7</v>
      </c>
      <c r="JH125" s="86">
        <f t="shared" si="145"/>
        <v>1.9740014816154802E-6</v>
      </c>
      <c r="JI125" s="86">
        <f t="shared" si="145"/>
        <v>2.5223432524243429E-6</v>
      </c>
      <c r="JJ125" s="86">
        <f t="shared" si="145"/>
        <v>2.6151129315522313E-6</v>
      </c>
      <c r="JK125" s="86">
        <f t="shared" si="145"/>
        <v>5.6392082887868675E-7</v>
      </c>
      <c r="JL125" s="86">
        <f t="shared" si="145"/>
        <v>2.3970389953599409E-5</v>
      </c>
      <c r="JM125" s="86">
        <f t="shared" si="145"/>
        <v>5.2242981287277576E-5</v>
      </c>
    </row>
    <row r="126" spans="2:273" x14ac:dyDescent="0.25">
      <c r="B126" s="2">
        <v>99</v>
      </c>
      <c r="C126" s="37">
        <v>61.790999999999997</v>
      </c>
      <c r="D126" s="37">
        <v>65.132999999999996</v>
      </c>
      <c r="E126" s="37">
        <v>73.733000000000004</v>
      </c>
      <c r="F126" s="37">
        <v>73.933999999999997</v>
      </c>
      <c r="G126" s="37">
        <v>85.968000000000004</v>
      </c>
      <c r="H126" s="37">
        <v>81.716999999999999</v>
      </c>
      <c r="I126" s="37">
        <v>83.430999999999997</v>
      </c>
      <c r="J126" s="37">
        <v>88.917000000000002</v>
      </c>
      <c r="K126" s="37">
        <v>91.813999999999993</v>
      </c>
      <c r="L126" s="37">
        <v>86.332999999999998</v>
      </c>
      <c r="M126" s="37">
        <v>86.885000000000005</v>
      </c>
      <c r="N126" s="37">
        <v>87.492000000000004</v>
      </c>
      <c r="O126" s="37">
        <v>85.287999999999997</v>
      </c>
      <c r="P126" s="37">
        <v>88.453000000000003</v>
      </c>
      <c r="Q126" s="37">
        <v>86.171999999999997</v>
      </c>
      <c r="S126" s="4">
        <f t="shared" si="146"/>
        <v>64.859948204750367</v>
      </c>
      <c r="T126" s="4">
        <f t="shared" si="146"/>
        <v>66.765491257160861</v>
      </c>
      <c r="U126" s="4">
        <f t="shared" si="146"/>
        <v>74.579207917866995</v>
      </c>
      <c r="V126" s="4">
        <f t="shared" si="146"/>
        <v>74.882598242988578</v>
      </c>
      <c r="W126" s="4">
        <f t="shared" si="146"/>
        <v>86.050514619242463</v>
      </c>
      <c r="X126" s="4">
        <f t="shared" si="146"/>
        <v>81.854284872555084</v>
      </c>
      <c r="Y126" s="4">
        <f t="shared" si="146"/>
        <v>83.941919744495976</v>
      </c>
      <c r="Z126" s="4">
        <f t="shared" si="146"/>
        <v>87.058551261297197</v>
      </c>
      <c r="AA126" s="4">
        <f t="shared" si="146"/>
        <v>90.628506566038482</v>
      </c>
      <c r="AB126" s="4">
        <f t="shared" si="146"/>
        <v>88.382261130939213</v>
      </c>
      <c r="AC126" s="4">
        <f t="shared" si="146"/>
        <v>87.017893161462254</v>
      </c>
      <c r="AD126" s="4">
        <f t="shared" si="146"/>
        <v>87.379202375554499</v>
      </c>
      <c r="AE126" s="4">
        <f t="shared" si="146"/>
        <v>86.791441733704886</v>
      </c>
      <c r="AF126" s="4">
        <f t="shared" si="146"/>
        <v>88.717844081824879</v>
      </c>
      <c r="AG126" s="4">
        <f t="shared" si="146"/>
        <v>88.374125139870287</v>
      </c>
      <c r="AI126" s="4">
        <f t="shared" si="147"/>
        <v>-3.0689482047503702</v>
      </c>
      <c r="AJ126" s="4">
        <f t="shared" si="147"/>
        <v>-1.632491257160865</v>
      </c>
      <c r="AK126" s="4">
        <f t="shared" si="147"/>
        <v>-0.84620791786699101</v>
      </c>
      <c r="AL126" s="4">
        <f t="shared" si="147"/>
        <v>-0.94859824298858086</v>
      </c>
      <c r="AM126" s="4">
        <f t="shared" si="147"/>
        <v>-8.251461924245973E-2</v>
      </c>
      <c r="AN126" s="4">
        <f t="shared" si="147"/>
        <v>-0.13728487255508526</v>
      </c>
      <c r="AO126" s="4">
        <f t="shared" si="147"/>
        <v>-0.51091974449597899</v>
      </c>
      <c r="AP126" s="4">
        <f t="shared" si="147"/>
        <v>1.8584487387028048</v>
      </c>
      <c r="AQ126" s="4">
        <f t="shared" si="147"/>
        <v>1.1854934339615113</v>
      </c>
      <c r="AR126" s="4">
        <f t="shared" si="147"/>
        <v>-2.0492611309392146</v>
      </c>
      <c r="AS126" s="4">
        <f t="shared" si="147"/>
        <v>-0.13289316146224905</v>
      </c>
      <c r="AT126" s="4">
        <f t="shared" si="147"/>
        <v>0.11279762444550556</v>
      </c>
      <c r="AU126" s="4">
        <f t="shared" si="147"/>
        <v>-1.5034417337048893</v>
      </c>
      <c r="AV126" s="4">
        <f t="shared" si="147"/>
        <v>-0.26484408182487584</v>
      </c>
      <c r="AW126" s="4">
        <f t="shared" si="147"/>
        <v>-2.2021251398702901</v>
      </c>
      <c r="AY126" s="2">
        <f t="shared" si="139"/>
        <v>63.686343830390562</v>
      </c>
      <c r="AZ126" s="2">
        <f t="shared" si="139"/>
        <v>66.762881088184542</v>
      </c>
      <c r="BA126" s="2">
        <f t="shared" si="139"/>
        <v>74.578094534961096</v>
      </c>
      <c r="BB126" s="2">
        <f t="shared" si="139"/>
        <v>74.871061681976883</v>
      </c>
      <c r="BC126" s="2">
        <f t="shared" si="139"/>
        <v>86.044091125862508</v>
      </c>
      <c r="BD126" s="2">
        <f t="shared" si="139"/>
        <v>81.852636911760953</v>
      </c>
      <c r="BE126" s="2">
        <f t="shared" si="139"/>
        <v>83.941099761051916</v>
      </c>
      <c r="BF126" s="2">
        <f t="shared" si="139"/>
        <v>87.058310418438992</v>
      </c>
      <c r="BG126" s="2">
        <f t="shared" si="139"/>
        <v>90.628298132254642</v>
      </c>
      <c r="BH126" s="2">
        <f t="shared" si="139"/>
        <v>88.381844317114115</v>
      </c>
      <c r="BI126" s="2">
        <f t="shared" si="139"/>
        <v>87.017304779971326</v>
      </c>
      <c r="BJ126" s="2">
        <f t="shared" si="139"/>
        <v>87.379072258711446</v>
      </c>
      <c r="BK126" s="2">
        <f t="shared" si="139"/>
        <v>86.791304542912641</v>
      </c>
      <c r="BL126" s="2">
        <f t="shared" si="139"/>
        <v>88.706798444480413</v>
      </c>
      <c r="BM126" s="2">
        <f t="shared" si="139"/>
        <v>88.335127493875603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 t="str">
        <f t="shared" si="140"/>
        <v/>
      </c>
      <c r="CF126" s="2">
        <f t="shared" si="140"/>
        <v>65.132999999999996</v>
      </c>
      <c r="CG126" s="2">
        <f t="shared" si="140"/>
        <v>73.733000000000004</v>
      </c>
      <c r="CH126" s="2">
        <f t="shared" si="140"/>
        <v>73.933999999999997</v>
      </c>
      <c r="CI126" s="2">
        <f t="shared" si="140"/>
        <v>85.968000000000004</v>
      </c>
      <c r="CJ126" s="2">
        <f t="shared" si="140"/>
        <v>81.716999999999999</v>
      </c>
      <c r="CK126" s="2">
        <f t="shared" si="140"/>
        <v>83.430999999999997</v>
      </c>
      <c r="CL126" s="2">
        <f t="shared" si="140"/>
        <v>88.917000000000002</v>
      </c>
      <c r="CM126" s="2">
        <f t="shared" si="140"/>
        <v>91.813999999999993</v>
      </c>
      <c r="CN126" s="2">
        <f t="shared" si="140"/>
        <v>86.332999999999998</v>
      </c>
      <c r="CO126" s="2">
        <f t="shared" si="140"/>
        <v>86.885000000000005</v>
      </c>
      <c r="CP126" s="2">
        <f t="shared" si="140"/>
        <v>87.492000000000004</v>
      </c>
      <c r="CQ126" s="2">
        <f t="shared" si="140"/>
        <v>85.287999999999997</v>
      </c>
      <c r="CR126" s="2">
        <f t="shared" si="140"/>
        <v>88.453000000000003</v>
      </c>
      <c r="CS126" s="2">
        <f t="shared" si="140"/>
        <v>86.171999999999997</v>
      </c>
      <c r="CU126" s="2" t="str">
        <f t="shared" si="110"/>
        <v/>
      </c>
      <c r="CV126" s="2">
        <f t="shared" si="111"/>
        <v>65.132999999999996</v>
      </c>
      <c r="CW126" s="2">
        <f t="shared" si="112"/>
        <v>73.733000000000004</v>
      </c>
      <c r="CX126" s="2">
        <f t="shared" si="113"/>
        <v>73.933999999999997</v>
      </c>
      <c r="CY126" s="2">
        <f t="shared" si="114"/>
        <v>85.968000000000004</v>
      </c>
      <c r="CZ126" s="2">
        <f t="shared" si="115"/>
        <v>81.716999999999999</v>
      </c>
      <c r="DA126" s="2">
        <f t="shared" si="116"/>
        <v>83.430999999999997</v>
      </c>
      <c r="DB126" s="2">
        <f t="shared" si="117"/>
        <v>88.917000000000002</v>
      </c>
      <c r="DC126" s="2">
        <f t="shared" si="118"/>
        <v>91.813999999999993</v>
      </c>
      <c r="DD126" s="2">
        <f t="shared" si="119"/>
        <v>86.332999999999998</v>
      </c>
      <c r="DE126" s="2">
        <f t="shared" si="120"/>
        <v>86.885000000000005</v>
      </c>
      <c r="DF126" s="2">
        <f t="shared" si="121"/>
        <v>87.492000000000004</v>
      </c>
      <c r="DG126" s="2">
        <f t="shared" si="122"/>
        <v>85.287999999999997</v>
      </c>
      <c r="DH126" s="2">
        <f t="shared" si="123"/>
        <v>88.453000000000003</v>
      </c>
      <c r="DI126" s="2">
        <f t="shared" si="124"/>
        <v>86.171999999999997</v>
      </c>
      <c r="DK126" s="2">
        <f t="shared" si="148"/>
        <v>100.69754165103188</v>
      </c>
      <c r="DL126" s="2">
        <f t="shared" si="148"/>
        <v>95.949027003484332</v>
      </c>
      <c r="DM126" s="2">
        <f t="shared" si="148"/>
        <v>103.78233038921751</v>
      </c>
      <c r="DN126" s="2">
        <f t="shared" si="148"/>
        <v>99.806453096723658</v>
      </c>
      <c r="DO126" s="2">
        <f t="shared" si="148"/>
        <v>104.02598067049227</v>
      </c>
      <c r="DP126" s="2">
        <f t="shared" si="148"/>
        <v>73.416166414980381</v>
      </c>
      <c r="DQ126" s="2">
        <f t="shared" si="148"/>
        <v>85.615736585365838</v>
      </c>
      <c r="DR126" s="2">
        <f t="shared" si="148"/>
        <v>95.251806433964333</v>
      </c>
      <c r="DS126" s="2">
        <f t="shared" si="148"/>
        <v>101.10374307911151</v>
      </c>
      <c r="DT126" s="2">
        <f t="shared" si="148"/>
        <v>91.592650696864141</v>
      </c>
      <c r="DU126" s="2">
        <f t="shared" si="148"/>
        <v>89.47483418906674</v>
      </c>
      <c r="DV126" s="2">
        <f t="shared" si="148"/>
        <v>101.07350217432406</v>
      </c>
      <c r="DW126" s="2">
        <f t="shared" si="148"/>
        <v>111.75725818815329</v>
      </c>
      <c r="DX126" s="2">
        <f t="shared" si="148"/>
        <v>111.16703211517166</v>
      </c>
      <c r="DY126" s="2">
        <f t="shared" si="148"/>
        <v>102.28064756097561</v>
      </c>
      <c r="EA126" s="2">
        <f t="shared" si="152"/>
        <v>63.528886505043104</v>
      </c>
      <c r="EB126" s="2">
        <f t="shared" si="152"/>
        <v>66.614003321254103</v>
      </c>
      <c r="EC126" s="2">
        <f t="shared" si="152"/>
        <v>74.41746649069178</v>
      </c>
      <c r="ED126" s="2">
        <f t="shared" si="152"/>
        <v>74.736743755054874</v>
      </c>
      <c r="EE126" s="2">
        <f t="shared" si="151"/>
        <v>85.939477369493432</v>
      </c>
      <c r="EF126" s="2">
        <f t="shared" si="151"/>
        <v>81.904488275084574</v>
      </c>
      <c r="EG126" s="2">
        <f t="shared" si="151"/>
        <v>83.930859114544077</v>
      </c>
      <c r="EH126" s="2">
        <f t="shared" si="151"/>
        <v>87.00149426269931</v>
      </c>
      <c r="EI126" s="2">
        <f t="shared" si="151"/>
        <v>90.554157995360043</v>
      </c>
      <c r="EJ126" s="2">
        <f t="shared" si="151"/>
        <v>88.361546098149631</v>
      </c>
      <c r="EK126" s="2">
        <f t="shared" si="151"/>
        <v>87.003795575221233</v>
      </c>
      <c r="EL126" s="2">
        <f t="shared" si="151"/>
        <v>87.303363334674188</v>
      </c>
      <c r="EM126" s="2">
        <f t="shared" si="135"/>
        <v>86.673374900782918</v>
      </c>
      <c r="EN126" s="2">
        <f t="shared" si="135"/>
        <v>88.588204933403844</v>
      </c>
      <c r="EO126" s="2">
        <f t="shared" si="135"/>
        <v>88.242358658174524</v>
      </c>
      <c r="EQ126" s="2">
        <f t="shared" si="149"/>
        <v>63.226648392942678</v>
      </c>
      <c r="ER126" s="2">
        <f t="shared" si="149"/>
        <v>66.606626868428819</v>
      </c>
      <c r="ES126" s="2">
        <f t="shared" si="149"/>
        <v>74.339423855034283</v>
      </c>
      <c r="ET126" s="2">
        <f t="shared" si="149"/>
        <v>74.788788779622593</v>
      </c>
      <c r="EU126" s="2">
        <f t="shared" si="149"/>
        <v>84.763576588913523</v>
      </c>
      <c r="EV126" s="2">
        <f t="shared" si="149"/>
        <v>81.779282062951609</v>
      </c>
      <c r="EW126" s="2">
        <f t="shared" si="149"/>
        <v>83.762042631175404</v>
      </c>
      <c r="EX126" s="2">
        <f t="shared" si="149"/>
        <v>86.394477551811349</v>
      </c>
      <c r="EY126" s="2">
        <f t="shared" si="149"/>
        <v>89.899594638471399</v>
      </c>
      <c r="EZ126" s="2">
        <f t="shared" si="149"/>
        <v>88.014371173322857</v>
      </c>
      <c r="FA126" s="2">
        <f t="shared" si="149"/>
        <v>86.871838122503419</v>
      </c>
      <c r="FB126" s="2">
        <f t="shared" si="149"/>
        <v>87.11100235419579</v>
      </c>
      <c r="FC126" s="2">
        <f t="shared" si="149"/>
        <v>86.68653922118483</v>
      </c>
      <c r="FD126" s="2">
        <f t="shared" si="149"/>
        <v>88.752254186211687</v>
      </c>
      <c r="FE126" s="2">
        <f t="shared" si="149"/>
        <v>88.279528831228546</v>
      </c>
      <c r="FG126" s="2">
        <f t="shared" si="150"/>
        <v>0.99573913271141079</v>
      </c>
      <c r="FH126" s="2">
        <f t="shared" si="150"/>
        <v>0.99492396618245404</v>
      </c>
      <c r="FI126" s="2">
        <f t="shared" si="150"/>
        <v>0.99451843711790167</v>
      </c>
      <c r="FJ126" s="2">
        <f t="shared" si="150"/>
        <v>0.99465035693396409</v>
      </c>
      <c r="FK126" s="2">
        <f t="shared" si="150"/>
        <v>0.99396338846945564</v>
      </c>
      <c r="FL126" s="2">
        <f t="shared" si="150"/>
        <v>0.99395308667552673</v>
      </c>
      <c r="FM126" s="2">
        <f t="shared" si="150"/>
        <v>0.99344540111574009</v>
      </c>
      <c r="FN126" s="2">
        <f t="shared" si="150"/>
        <v>0.9927797089387177</v>
      </c>
      <c r="FO126" s="2">
        <f t="shared" si="150"/>
        <v>0.99264545761857492</v>
      </c>
      <c r="FP126" s="2">
        <f t="shared" si="150"/>
        <v>0.99327324446660559</v>
      </c>
      <c r="FQ126" s="2">
        <f t="shared" si="150"/>
        <v>0.9943304669558225</v>
      </c>
      <c r="FR126" s="2">
        <f t="shared" si="150"/>
        <v>0.994454335456882</v>
      </c>
      <c r="FS126" s="2">
        <f t="shared" si="150"/>
        <v>0.9953003689059593</v>
      </c>
      <c r="FT126" s="2">
        <f t="shared" si="150"/>
        <v>0.99476495906426865</v>
      </c>
      <c r="FU126" s="2">
        <f t="shared" si="150"/>
        <v>0.99339758691837998</v>
      </c>
      <c r="FW126" s="2">
        <f t="shared" si="141"/>
        <v>3.0220593908355949E-3</v>
      </c>
      <c r="FX126" s="2">
        <f t="shared" si="141"/>
        <v>3.7694701962217867E-3</v>
      </c>
      <c r="FY126" s="2">
        <f t="shared" si="141"/>
        <v>4.3220441220619236E-3</v>
      </c>
      <c r="FZ126" s="2">
        <f t="shared" si="141"/>
        <v>3.9183414072698625E-3</v>
      </c>
      <c r="GA126" s="2">
        <f t="shared" si="141"/>
        <v>3.8842035657946643E-3</v>
      </c>
      <c r="GB126" s="2">
        <f t="shared" si="141"/>
        <v>4.1788403021569536E-3</v>
      </c>
      <c r="GC126" s="2">
        <f t="shared" si="141"/>
        <v>4.7569376312971258E-3</v>
      </c>
      <c r="GD126" s="2">
        <f t="shared" si="141"/>
        <v>4.5361180901450377E-3</v>
      </c>
      <c r="GE126" s="2">
        <f t="shared" si="141"/>
        <v>5.2664630154164276E-3</v>
      </c>
      <c r="GF126" s="2">
        <f t="shared" si="141"/>
        <v>4.1380631813197292E-3</v>
      </c>
      <c r="GG126" s="2">
        <f t="shared" si="141"/>
        <v>3.7923612060452401E-3</v>
      </c>
      <c r="GH126" s="2">
        <f t="shared" si="141"/>
        <v>3.4084182663751523E-3</v>
      </c>
      <c r="GI126" s="2">
        <f t="shared" si="141"/>
        <v>3.3913086092242795E-3</v>
      </c>
      <c r="GJ126" s="2">
        <f t="shared" si="141"/>
        <v>2.3921260993191294E-3</v>
      </c>
      <c r="GK126" s="2">
        <f t="shared" si="141"/>
        <v>2.2128873477546495E-3</v>
      </c>
      <c r="GM126" s="86">
        <f t="shared" si="142"/>
        <v>5.9389323206566365E-11</v>
      </c>
      <c r="GN126" s="86">
        <f t="shared" si="142"/>
        <v>8.0766564607479028E-36</v>
      </c>
      <c r="GO126" s="86">
        <f t="shared" si="142"/>
        <v>9.7988147880421534E-37</v>
      </c>
      <c r="GP126" s="86">
        <f t="shared" si="142"/>
        <v>1.7286968279222644E-32</v>
      </c>
      <c r="GQ126" s="86">
        <f t="shared" si="142"/>
        <v>1.6311018553858088E-26</v>
      </c>
      <c r="GR126" s="86">
        <f t="shared" si="142"/>
        <v>5.9040149231676924E-39</v>
      </c>
      <c r="GS126" s="86">
        <f t="shared" si="142"/>
        <v>1.0233047911860657E-33</v>
      </c>
      <c r="GT126" s="86">
        <f t="shared" si="142"/>
        <v>3.53756443587556E-23</v>
      </c>
      <c r="GU126" s="86">
        <f t="shared" si="142"/>
        <v>1.2008337150888733E-18</v>
      </c>
      <c r="GV126" s="86">
        <f t="shared" si="142"/>
        <v>9.5183137727629177E-32</v>
      </c>
      <c r="GW126" s="86">
        <f t="shared" si="142"/>
        <v>9.008192863200942E-51</v>
      </c>
      <c r="GX126" s="86">
        <f t="shared" si="142"/>
        <v>1.5153132161708787E-54</v>
      </c>
      <c r="GY126" s="86">
        <f t="shared" si="142"/>
        <v>3.24908778820164E-79</v>
      </c>
      <c r="GZ126" s="86">
        <f t="shared" si="142"/>
        <v>1.5002489127161683E-67</v>
      </c>
      <c r="HA126" s="86">
        <f t="shared" si="142"/>
        <v>4.2783949606380388E-62</v>
      </c>
      <c r="HC126" s="86">
        <f t="shared" si="153"/>
        <v>3.2919690091726204E-2</v>
      </c>
      <c r="HD126" s="86">
        <f t="shared" si="153"/>
        <v>7.9279911039824389E-5</v>
      </c>
      <c r="HE126" s="86">
        <f t="shared" si="153"/>
        <v>3.7901706441288085E-5</v>
      </c>
      <c r="HF126" s="86">
        <f t="shared" si="153"/>
        <v>3.4409697734250273E-4</v>
      </c>
      <c r="HG126" s="86">
        <f t="shared" si="153"/>
        <v>1.9275550687941601E-4</v>
      </c>
      <c r="HH126" s="86">
        <f t="shared" si="153"/>
        <v>2.1504892770306534E-9</v>
      </c>
      <c r="HI126" s="86">
        <f t="shared" si="138"/>
        <v>3.1805116905995079E-10</v>
      </c>
      <c r="HJ126" s="86">
        <f t="shared" si="138"/>
        <v>1.2301565344934937E-10</v>
      </c>
      <c r="HK126" s="86">
        <f t="shared" si="138"/>
        <v>7.638995950709759E-10</v>
      </c>
      <c r="HL126" s="86">
        <f t="shared" si="138"/>
        <v>2.5056681172137231E-11</v>
      </c>
      <c r="HM126" s="86">
        <f t="shared" si="138"/>
        <v>1.5053963478453476E-11</v>
      </c>
      <c r="HN126" s="86">
        <f t="shared" si="138"/>
        <v>1.4970218950499029E-7</v>
      </c>
      <c r="HO126" s="86">
        <f t="shared" si="138"/>
        <v>8.0639553783579965E-9</v>
      </c>
      <c r="HP126" s="86">
        <f t="shared" si="138"/>
        <v>3.7194186913055256E-8</v>
      </c>
      <c r="HQ126" s="86">
        <f t="shared" si="138"/>
        <v>8.6213747605342901E-9</v>
      </c>
      <c r="HS126" s="86">
        <f t="shared" si="143"/>
        <v>4.6073031450626091E-6</v>
      </c>
      <c r="HT126" s="86">
        <f t="shared" si="143"/>
        <v>1.7560214736681892E-6</v>
      </c>
      <c r="HU126" s="86">
        <f t="shared" si="143"/>
        <v>1.3550785348314793E-6</v>
      </c>
      <c r="HV126" s="86">
        <f t="shared" si="143"/>
        <v>2.7129141744859943E-6</v>
      </c>
      <c r="HW126" s="86">
        <f t="shared" si="143"/>
        <v>1.9394440069054308E-5</v>
      </c>
      <c r="HX126" s="86">
        <f t="shared" si="143"/>
        <v>2.658830700154656E-5</v>
      </c>
      <c r="HY126" s="86">
        <f t="shared" si="143"/>
        <v>1.0539833032447783E-5</v>
      </c>
      <c r="HZ126" s="86">
        <f t="shared" si="143"/>
        <v>2.7847082940276277E-6</v>
      </c>
      <c r="IA126" s="86">
        <f t="shared" si="143"/>
        <v>2.2756204150851157E-6</v>
      </c>
      <c r="IB126" s="86">
        <f t="shared" si="143"/>
        <v>4.1886297289569823E-6</v>
      </c>
      <c r="IC126" s="86">
        <f t="shared" si="143"/>
        <v>5.2012597385669563E-6</v>
      </c>
      <c r="ID126" s="86">
        <f t="shared" si="143"/>
        <v>8.1129655536367568E-7</v>
      </c>
      <c r="IE126" s="86">
        <f t="shared" si="143"/>
        <v>8.7471814690972041E-7</v>
      </c>
      <c r="IF126" s="86">
        <f t="shared" si="143"/>
        <v>3.9592272317381531E-5</v>
      </c>
      <c r="IG126" s="86">
        <f t="shared" si="143"/>
        <v>8.3382704363321367E-5</v>
      </c>
      <c r="II126" s="86">
        <f t="shared" si="144"/>
        <v>1.9760339368714089E-37</v>
      </c>
      <c r="IJ126" s="86">
        <f t="shared" si="144"/>
        <v>2.9531469302514376E-42</v>
      </c>
      <c r="IK126" s="86">
        <f t="shared" si="144"/>
        <v>1.7408502236465717E-43</v>
      </c>
      <c r="IL126" s="86">
        <f t="shared" si="144"/>
        <v>1.6522437485164911E-40</v>
      </c>
      <c r="IM126" s="86">
        <f t="shared" si="144"/>
        <v>3.3362810731587344E-35</v>
      </c>
      <c r="IN126" s="86">
        <f t="shared" si="144"/>
        <v>3.2857400994885312E-35</v>
      </c>
      <c r="IO126" s="86">
        <f t="shared" si="144"/>
        <v>1.4377374174553858E-39</v>
      </c>
      <c r="IP126" s="86">
        <f t="shared" si="144"/>
        <v>7.2170546859952029E-47</v>
      </c>
      <c r="IQ126" s="86">
        <f t="shared" si="144"/>
        <v>3.2428280509463843E-44</v>
      </c>
      <c r="IR126" s="86">
        <f t="shared" si="144"/>
        <v>1.3537708265431624E-40</v>
      </c>
      <c r="IS126" s="86">
        <f t="shared" si="144"/>
        <v>1.5094555121383549E-39</v>
      </c>
      <c r="IT126" s="86">
        <f t="shared" si="144"/>
        <v>1.0396048273706237E-43</v>
      </c>
      <c r="IU126" s="86">
        <f t="shared" si="144"/>
        <v>1.9102822801282483E-44</v>
      </c>
      <c r="IV126" s="86">
        <f t="shared" si="144"/>
        <v>5.4009038086802924E-22</v>
      </c>
      <c r="IW126" s="86">
        <f t="shared" si="144"/>
        <v>6.7732625316974386E-23</v>
      </c>
      <c r="IY126" s="86">
        <f t="shared" si="145"/>
        <v>3.2924297454260586E-2</v>
      </c>
      <c r="IZ126" s="86">
        <f t="shared" si="145"/>
        <v>8.1035932513492584E-5</v>
      </c>
      <c r="JA126" s="86">
        <f t="shared" si="145"/>
        <v>3.9256784976119565E-5</v>
      </c>
      <c r="JB126" s="86">
        <f t="shared" si="145"/>
        <v>3.4680989151698871E-4</v>
      </c>
      <c r="JC126" s="86">
        <f t="shared" si="145"/>
        <v>2.1214994694847031E-4</v>
      </c>
      <c r="JD126" s="86">
        <f t="shared" si="145"/>
        <v>2.659045749082359E-5</v>
      </c>
      <c r="JE126" s="86">
        <f t="shared" si="145"/>
        <v>1.0540151083616843E-5</v>
      </c>
      <c r="JF126" s="86">
        <f t="shared" si="145"/>
        <v>2.7848313096810771E-6</v>
      </c>
      <c r="JG126" s="86">
        <f t="shared" si="145"/>
        <v>2.2763843146813876E-6</v>
      </c>
      <c r="JH126" s="86">
        <f t="shared" si="145"/>
        <v>4.1886547856381546E-6</v>
      </c>
      <c r="JI126" s="86">
        <f t="shared" si="145"/>
        <v>5.2012747925304346E-6</v>
      </c>
      <c r="JJ126" s="86">
        <f t="shared" si="145"/>
        <v>9.6099874486866605E-7</v>
      </c>
      <c r="JK126" s="86">
        <f t="shared" si="145"/>
        <v>8.8278210228807836E-7</v>
      </c>
      <c r="JL126" s="86">
        <f t="shared" si="145"/>
        <v>3.9629466504294588E-5</v>
      </c>
      <c r="JM126" s="86">
        <f t="shared" si="145"/>
        <v>8.3391325738081895E-5</v>
      </c>
    </row>
    <row r="127" spans="2:273" x14ac:dyDescent="0.25">
      <c r="B127" s="2">
        <v>100</v>
      </c>
      <c r="C127" s="37">
        <v>62.448</v>
      </c>
      <c r="D127" s="37">
        <v>66.082999999999998</v>
      </c>
      <c r="E127" s="37">
        <v>74.582999999999998</v>
      </c>
      <c r="F127" s="37">
        <v>73.245999999999995</v>
      </c>
      <c r="G127" s="37">
        <v>85.516000000000005</v>
      </c>
      <c r="H127" s="37">
        <v>81.900000000000006</v>
      </c>
      <c r="I127" s="37">
        <v>83.430999999999997</v>
      </c>
      <c r="J127" s="37">
        <v>88.516999999999996</v>
      </c>
      <c r="K127" s="37">
        <v>90.932000000000002</v>
      </c>
      <c r="L127" s="37">
        <v>86.7</v>
      </c>
      <c r="M127" s="37">
        <v>86.606999999999999</v>
      </c>
      <c r="N127" s="37">
        <v>85.623000000000005</v>
      </c>
      <c r="O127" s="37">
        <v>85.558999999999997</v>
      </c>
      <c r="P127" s="37">
        <v>88.328000000000003</v>
      </c>
      <c r="Q127" s="37">
        <v>86.703000000000003</v>
      </c>
      <c r="S127" s="4">
        <f t="shared" si="146"/>
        <v>64.122443235123853</v>
      </c>
      <c r="T127" s="4">
        <f t="shared" si="146"/>
        <v>66.630935388752633</v>
      </c>
      <c r="U127" s="4">
        <f t="shared" si="146"/>
        <v>74.42686355358957</v>
      </c>
      <c r="V127" s="4">
        <f t="shared" si="146"/>
        <v>74.771982870794218</v>
      </c>
      <c r="W127" s="4">
        <f t="shared" si="146"/>
        <v>85.823279288114989</v>
      </c>
      <c r="X127" s="4">
        <f t="shared" si="146"/>
        <v>81.753577748537353</v>
      </c>
      <c r="Y127" s="4">
        <f t="shared" si="146"/>
        <v>83.823344216235697</v>
      </c>
      <c r="Z127" s="4">
        <f t="shared" si="146"/>
        <v>86.882318602920378</v>
      </c>
      <c r="AA127" s="4">
        <f t="shared" si="146"/>
        <v>90.418794102932168</v>
      </c>
      <c r="AB127" s="4">
        <f t="shared" si="146"/>
        <v>88.232276409220319</v>
      </c>
      <c r="AC127" s="4">
        <f t="shared" si="146"/>
        <v>86.901418616078445</v>
      </c>
      <c r="AD127" s="4">
        <f t="shared" si="146"/>
        <v>87.254546753419746</v>
      </c>
      <c r="AE127" s="4">
        <f t="shared" si="146"/>
        <v>86.685255688121188</v>
      </c>
      <c r="AF127" s="4">
        <f t="shared" si="146"/>
        <v>88.636199533666812</v>
      </c>
      <c r="AG127" s="4">
        <f t="shared" si="146"/>
        <v>88.306900183295042</v>
      </c>
      <c r="AI127" s="4">
        <f t="shared" si="147"/>
        <v>-1.674443235123853</v>
      </c>
      <c r="AJ127" s="4">
        <f t="shared" si="147"/>
        <v>-0.54793538875263437</v>
      </c>
      <c r="AK127" s="4">
        <f t="shared" si="147"/>
        <v>0.15613644641042868</v>
      </c>
      <c r="AL127" s="4">
        <f t="shared" si="147"/>
        <v>-1.5259828707942233</v>
      </c>
      <c r="AM127" s="4">
        <f t="shared" si="147"/>
        <v>-0.30727928811498373</v>
      </c>
      <c r="AN127" s="4">
        <f t="shared" si="147"/>
        <v>0.14642225146265275</v>
      </c>
      <c r="AO127" s="4">
        <f t="shared" si="147"/>
        <v>-0.39234421623569915</v>
      </c>
      <c r="AP127" s="4">
        <f t="shared" si="147"/>
        <v>1.6346813970796177</v>
      </c>
      <c r="AQ127" s="4">
        <f t="shared" si="147"/>
        <v>0.51320589706783437</v>
      </c>
      <c r="AR127" s="4">
        <f t="shared" si="147"/>
        <v>-1.5322764092203158</v>
      </c>
      <c r="AS127" s="4">
        <f t="shared" si="147"/>
        <v>-0.29441861607844544</v>
      </c>
      <c r="AT127" s="4">
        <f t="shared" si="147"/>
        <v>-1.631546753419741</v>
      </c>
      <c r="AU127" s="4">
        <f t="shared" si="147"/>
        <v>-1.1262556881211907</v>
      </c>
      <c r="AV127" s="4">
        <f t="shared" si="147"/>
        <v>-0.30819953366680863</v>
      </c>
      <c r="AW127" s="4">
        <f t="shared" si="147"/>
        <v>-1.603900183295039</v>
      </c>
      <c r="AY127" s="2">
        <f t="shared" ref="AY127:BM143" si="154">IF(OR($B127 &lt; C$230, $B127 &gt; C$233), #N/A, ((1-FG127)*DK127) + (FG127 - FW127)*EA127 + (FW127*EQ127))</f>
        <v>63.544934279864847</v>
      </c>
      <c r="AZ127" s="2">
        <f t="shared" si="154"/>
        <v>66.630446249231838</v>
      </c>
      <c r="BA127" s="2">
        <f t="shared" si="154"/>
        <v>74.426604010788367</v>
      </c>
      <c r="BB127" s="2">
        <f t="shared" si="154"/>
        <v>74.7694129405713</v>
      </c>
      <c r="BC127" s="2">
        <f t="shared" si="154"/>
        <v>85.820579479768043</v>
      </c>
      <c r="BD127" s="2">
        <f t="shared" si="154"/>
        <v>81.750597089218132</v>
      </c>
      <c r="BE127" s="2">
        <f t="shared" si="154"/>
        <v>83.821731498080396</v>
      </c>
      <c r="BF127" s="2">
        <f t="shared" si="154"/>
        <v>86.881793955961271</v>
      </c>
      <c r="BG127" s="2">
        <f t="shared" si="154"/>
        <v>90.418337632451156</v>
      </c>
      <c r="BH127" s="2">
        <f t="shared" si="154"/>
        <v>88.231438381548486</v>
      </c>
      <c r="BI127" s="2">
        <f t="shared" si="154"/>
        <v>86.900266876350258</v>
      </c>
      <c r="BJ127" s="2">
        <f t="shared" si="154"/>
        <v>87.254280418690399</v>
      </c>
      <c r="BK127" s="2">
        <f t="shared" si="154"/>
        <v>86.684964044283703</v>
      </c>
      <c r="BL127" s="2">
        <f t="shared" si="154"/>
        <v>88.618195747945364</v>
      </c>
      <c r="BM127" s="2">
        <f t="shared" si="154"/>
        <v>88.246782881821147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 t="str">
        <f t="shared" ref="CE127:CS143" si="155">IF(AND(IY127 &lt; $CS$22, $B127 &gt; C$231, $B127 &lt; C$232), C127, "")</f>
        <v/>
      </c>
      <c r="CF127" s="2">
        <f t="shared" si="155"/>
        <v>66.082999999999998</v>
      </c>
      <c r="CG127" s="2">
        <f t="shared" si="155"/>
        <v>74.582999999999998</v>
      </c>
      <c r="CH127" s="2">
        <f t="shared" si="155"/>
        <v>73.245999999999995</v>
      </c>
      <c r="CI127" s="2">
        <f t="shared" si="155"/>
        <v>85.516000000000005</v>
      </c>
      <c r="CJ127" s="2">
        <f t="shared" si="155"/>
        <v>81.900000000000006</v>
      </c>
      <c r="CK127" s="2">
        <f t="shared" si="155"/>
        <v>83.430999999999997</v>
      </c>
      <c r="CL127" s="2">
        <f t="shared" si="155"/>
        <v>88.516999999999996</v>
      </c>
      <c r="CM127" s="2">
        <f t="shared" si="155"/>
        <v>90.932000000000002</v>
      </c>
      <c r="CN127" s="2">
        <f t="shared" si="155"/>
        <v>86.7</v>
      </c>
      <c r="CO127" s="2">
        <f t="shared" si="155"/>
        <v>86.606999999999999</v>
      </c>
      <c r="CP127" s="2">
        <f t="shared" si="155"/>
        <v>85.623000000000005</v>
      </c>
      <c r="CQ127" s="2">
        <f t="shared" si="155"/>
        <v>85.558999999999997</v>
      </c>
      <c r="CR127" s="2">
        <f t="shared" si="155"/>
        <v>88.328000000000003</v>
      </c>
      <c r="CS127" s="2">
        <f t="shared" si="155"/>
        <v>86.703000000000003</v>
      </c>
      <c r="CU127" s="2" t="str">
        <f t="shared" si="110"/>
        <v/>
      </c>
      <c r="CV127" s="2">
        <f t="shared" si="111"/>
        <v>66.082999999999998</v>
      </c>
      <c r="CW127" s="2">
        <f t="shared" si="112"/>
        <v>74.582999999999998</v>
      </c>
      <c r="CX127" s="2">
        <f t="shared" si="113"/>
        <v>73.245999999999995</v>
      </c>
      <c r="CY127" s="2">
        <f t="shared" si="114"/>
        <v>85.516000000000005</v>
      </c>
      <c r="CZ127" s="2">
        <f t="shared" si="115"/>
        <v>81.900000000000006</v>
      </c>
      <c r="DA127" s="2">
        <f t="shared" si="116"/>
        <v>83.430999999999997</v>
      </c>
      <c r="DB127" s="2">
        <f t="shared" si="117"/>
        <v>88.516999999999996</v>
      </c>
      <c r="DC127" s="2">
        <f t="shared" si="118"/>
        <v>90.932000000000002</v>
      </c>
      <c r="DD127" s="2">
        <f t="shared" si="119"/>
        <v>86.7</v>
      </c>
      <c r="DE127" s="2">
        <f t="shared" si="120"/>
        <v>86.606999999999999</v>
      </c>
      <c r="DF127" s="2">
        <f t="shared" si="121"/>
        <v>85.623000000000005</v>
      </c>
      <c r="DG127" s="2">
        <f t="shared" si="122"/>
        <v>85.558999999999997</v>
      </c>
      <c r="DH127" s="2">
        <f t="shared" si="123"/>
        <v>88.328000000000003</v>
      </c>
      <c r="DI127" s="2">
        <f t="shared" si="124"/>
        <v>86.703000000000003</v>
      </c>
      <c r="DK127" s="2">
        <f t="shared" si="148"/>
        <v>101.02506575984989</v>
      </c>
      <c r="DL127" s="2">
        <f t="shared" si="148"/>
        <v>96.1838362369338</v>
      </c>
      <c r="DM127" s="2">
        <f t="shared" si="148"/>
        <v>104.03298033654755</v>
      </c>
      <c r="DN127" s="2">
        <f t="shared" si="148"/>
        <v>100.00791959052481</v>
      </c>
      <c r="DO127" s="2">
        <f t="shared" si="148"/>
        <v>104.20536831772876</v>
      </c>
      <c r="DP127" s="2">
        <f t="shared" si="148"/>
        <v>73.12653050437936</v>
      </c>
      <c r="DQ127" s="2">
        <f t="shared" si="148"/>
        <v>85.493820731707302</v>
      </c>
      <c r="DR127" s="2">
        <f t="shared" si="148"/>
        <v>95.190817047817049</v>
      </c>
      <c r="DS127" s="2">
        <f t="shared" si="148"/>
        <v>101.0597834555203</v>
      </c>
      <c r="DT127" s="2">
        <f t="shared" si="148"/>
        <v>91.457685714285745</v>
      </c>
      <c r="DU127" s="2">
        <f t="shared" si="148"/>
        <v>89.347354424645118</v>
      </c>
      <c r="DV127" s="2">
        <f t="shared" si="148"/>
        <v>101.1139677767874</v>
      </c>
      <c r="DW127" s="2">
        <f t="shared" si="148"/>
        <v>111.93759581881531</v>
      </c>
      <c r="DX127" s="2">
        <f t="shared" si="148"/>
        <v>111.34979291251386</v>
      </c>
      <c r="DY127" s="2">
        <f t="shared" si="148"/>
        <v>102.39794024390244</v>
      </c>
      <c r="EA127" s="2">
        <f t="shared" si="152"/>
        <v>63.399634255292746</v>
      </c>
      <c r="EB127" s="2">
        <f t="shared" si="152"/>
        <v>66.492977427057923</v>
      </c>
      <c r="EC127" s="2">
        <f t="shared" si="152"/>
        <v>74.278141626528068</v>
      </c>
      <c r="ED127" s="2">
        <f t="shared" si="152"/>
        <v>74.645413841709981</v>
      </c>
      <c r="EE127" s="2">
        <f t="shared" si="151"/>
        <v>85.723451738916594</v>
      </c>
      <c r="EF127" s="2">
        <f t="shared" si="151"/>
        <v>81.798986978579492</v>
      </c>
      <c r="EG127" s="2">
        <f t="shared" si="151"/>
        <v>83.812473074796998</v>
      </c>
      <c r="EH127" s="2">
        <f t="shared" si="151"/>
        <v>86.829491402268602</v>
      </c>
      <c r="EI127" s="2">
        <f t="shared" si="151"/>
        <v>90.349909756831082</v>
      </c>
      <c r="EJ127" s="2">
        <f t="shared" si="151"/>
        <v>88.212974316170559</v>
      </c>
      <c r="EK127" s="2">
        <f t="shared" si="151"/>
        <v>86.888048451327421</v>
      </c>
      <c r="EL127" s="2">
        <f t="shared" si="151"/>
        <v>87.184475623491565</v>
      </c>
      <c r="EM127" s="2">
        <f t="shared" si="135"/>
        <v>86.576176888281566</v>
      </c>
      <c r="EN127" s="2">
        <f t="shared" si="135"/>
        <v>88.508723289416736</v>
      </c>
      <c r="EO127" s="2">
        <f t="shared" si="135"/>
        <v>88.161045239320956</v>
      </c>
      <c r="EQ127" s="2">
        <f t="shared" si="149"/>
        <v>63.108138110386264</v>
      </c>
      <c r="ER127" s="2">
        <f t="shared" si="149"/>
        <v>66.482474565088879</v>
      </c>
      <c r="ES127" s="2">
        <f t="shared" si="149"/>
        <v>74.201909050309268</v>
      </c>
      <c r="ET127" s="2">
        <f t="shared" si="149"/>
        <v>74.691719688223728</v>
      </c>
      <c r="EU127" s="2">
        <f t="shared" si="149"/>
        <v>84.624717193579585</v>
      </c>
      <c r="EV127" s="2">
        <f t="shared" si="149"/>
        <v>81.681714282947667</v>
      </c>
      <c r="EW127" s="2">
        <f t="shared" si="149"/>
        <v>83.659361226316449</v>
      </c>
      <c r="EX127" s="2">
        <f t="shared" si="149"/>
        <v>86.267971344767275</v>
      </c>
      <c r="EY127" s="2">
        <f t="shared" si="149"/>
        <v>89.751415464951208</v>
      </c>
      <c r="EZ127" s="2">
        <f t="shared" si="149"/>
        <v>87.892475209967927</v>
      </c>
      <c r="FA127" s="2">
        <f t="shared" si="149"/>
        <v>86.76675207958408</v>
      </c>
      <c r="FB127" s="2">
        <f t="shared" si="149"/>
        <v>87.002229293213389</v>
      </c>
      <c r="FC127" s="2">
        <f t="shared" si="149"/>
        <v>86.587002536333657</v>
      </c>
      <c r="FD127" s="2">
        <f t="shared" si="149"/>
        <v>88.64962141244645</v>
      </c>
      <c r="FE127" s="2">
        <f t="shared" si="149"/>
        <v>88.144862286624345</v>
      </c>
      <c r="FG127" s="2">
        <f t="shared" si="150"/>
        <v>0.99611258541661818</v>
      </c>
      <c r="FH127" s="2">
        <f t="shared" si="150"/>
        <v>0.99536853355802357</v>
      </c>
      <c r="FI127" s="2">
        <f t="shared" si="150"/>
        <v>0.9949983428450544</v>
      </c>
      <c r="FJ127" s="2">
        <f t="shared" si="150"/>
        <v>0.99511876989032111</v>
      </c>
      <c r="FK127" s="2">
        <f t="shared" si="150"/>
        <v>0.99449161903946259</v>
      </c>
      <c r="FL127" s="2">
        <f t="shared" si="150"/>
        <v>0.99448221369444922</v>
      </c>
      <c r="FM127" s="2">
        <f t="shared" si="150"/>
        <v>0.99401868514435132</v>
      </c>
      <c r="FN127" s="2">
        <f t="shared" si="150"/>
        <v>0.99341083014076337</v>
      </c>
      <c r="FO127" s="2">
        <f t="shared" si="150"/>
        <v>0.99328823431175151</v>
      </c>
      <c r="FP127" s="2">
        <f t="shared" si="150"/>
        <v>0.9938614927705306</v>
      </c>
      <c r="FQ127" s="2">
        <f t="shared" si="150"/>
        <v>0.99482674369215407</v>
      </c>
      <c r="FR127" s="2">
        <f t="shared" si="150"/>
        <v>0.99493982467034725</v>
      </c>
      <c r="FS127" s="2">
        <f t="shared" si="150"/>
        <v>0.99571211238857471</v>
      </c>
      <c r="FT127" s="2">
        <f t="shared" si="150"/>
        <v>0.99522338568529811</v>
      </c>
      <c r="FU127" s="2">
        <f t="shared" si="150"/>
        <v>0.99397502755143174</v>
      </c>
      <c r="FW127" s="2">
        <f t="shared" ref="FW127:GK143" si="156">POWER(10,($B127-C$232)/C$229)/(1+POWER(10,($B127-C$232)/C$229))</f>
        <v>3.3126563820027274E-3</v>
      </c>
      <c r="FX127" s="2">
        <f t="shared" si="156"/>
        <v>4.1316393209353272E-3</v>
      </c>
      <c r="FY127" s="2">
        <f t="shared" si="156"/>
        <v>4.7370518724114616E-3</v>
      </c>
      <c r="FZ127" s="2">
        <f t="shared" si="156"/>
        <v>4.2947523535112435E-3</v>
      </c>
      <c r="GA127" s="2">
        <f t="shared" si="156"/>
        <v>4.2573491162083543E-3</v>
      </c>
      <c r="GB127" s="2">
        <f t="shared" si="156"/>
        <v>4.5801607069453666E-3</v>
      </c>
      <c r="GC127" s="2">
        <f t="shared" si="156"/>
        <v>5.2134857120258215E-3</v>
      </c>
      <c r="GD127" s="2">
        <f t="shared" si="156"/>
        <v>4.971578836658744E-3</v>
      </c>
      <c r="GE127" s="2">
        <f t="shared" si="156"/>
        <v>5.7716293089737991E-3</v>
      </c>
      <c r="GF127" s="2">
        <f t="shared" si="156"/>
        <v>4.5354853377460374E-3</v>
      </c>
      <c r="GG127" s="2">
        <f t="shared" si="156"/>
        <v>4.1567205127271811E-3</v>
      </c>
      <c r="GH127" s="2">
        <f t="shared" si="156"/>
        <v>3.7360277643465243E-3</v>
      </c>
      <c r="GI127" s="2">
        <f t="shared" si="156"/>
        <v>3.7172796995606312E-3</v>
      </c>
      <c r="GJ127" s="2">
        <f t="shared" si="156"/>
        <v>2.6223089128702181E-3</v>
      </c>
      <c r="GK127" s="2">
        <f t="shared" si="156"/>
        <v>2.4258648164043077E-3</v>
      </c>
      <c r="GM127" s="86">
        <f t="shared" ref="GM127:HA143" si="157" xml:space="preserve"> _xlfn.NORM.DIST($B127, C$7, ABS(C$11), TRUE) * _xlfn.NORM.DIST(($B127 - C$7)*C$15, 0, ABS(C$11), TRUE) * 2</f>
        <v>1.5692340553055898E-11</v>
      </c>
      <c r="GN127" s="86">
        <f t="shared" si="157"/>
        <v>7.9147261875448128E-38</v>
      </c>
      <c r="GO127" s="86">
        <f t="shared" si="157"/>
        <v>8.3942756551549365E-39</v>
      </c>
      <c r="GP127" s="86">
        <f t="shared" si="157"/>
        <v>2.5804126631333839E-34</v>
      </c>
      <c r="GQ127" s="86">
        <f t="shared" si="157"/>
        <v>6.0364963752412286E-28</v>
      </c>
      <c r="GR127" s="86">
        <f t="shared" si="157"/>
        <v>4.3977518122065611E-41</v>
      </c>
      <c r="GS127" s="86">
        <f t="shared" si="157"/>
        <v>1.534100737407463E-35</v>
      </c>
      <c r="GT127" s="86">
        <f t="shared" si="157"/>
        <v>2.0865724712132667E-24</v>
      </c>
      <c r="GU127" s="86">
        <f t="shared" si="157"/>
        <v>1.2876399096575975E-19</v>
      </c>
      <c r="GV127" s="86">
        <f t="shared" si="157"/>
        <v>1.7999302201674724E-33</v>
      </c>
      <c r="GW127" s="86">
        <f t="shared" si="157"/>
        <v>1.3444811964716385E-53</v>
      </c>
      <c r="GX127" s="86">
        <f t="shared" si="157"/>
        <v>1.0539502573211537E-57</v>
      </c>
      <c r="GY127" s="86">
        <f t="shared" si="157"/>
        <v>9.6289324778467981E-84</v>
      </c>
      <c r="GZ127" s="86">
        <f t="shared" si="157"/>
        <v>2.1084067971930559E-71</v>
      </c>
      <c r="HA127" s="86">
        <f t="shared" si="157"/>
        <v>1.6607191456144665E-65</v>
      </c>
      <c r="HC127" s="86">
        <f t="shared" si="153"/>
        <v>1.9132318555292745E-2</v>
      </c>
      <c r="HD127" s="86">
        <f t="shared" si="153"/>
        <v>1.5274311406134477E-5</v>
      </c>
      <c r="HE127" s="86">
        <f t="shared" si="153"/>
        <v>6.3499989250472039E-6</v>
      </c>
      <c r="HF127" s="86">
        <f t="shared" si="153"/>
        <v>8.467422322794734E-5</v>
      </c>
      <c r="HG127" s="86">
        <f t="shared" si="153"/>
        <v>4.7435028437516565E-5</v>
      </c>
      <c r="HH127" s="86">
        <f t="shared" si="153"/>
        <v>9.2507108405762422E-11</v>
      </c>
      <c r="HI127" s="86">
        <f t="shared" si="138"/>
        <v>1.1949513617636591E-11</v>
      </c>
      <c r="HJ127" s="86">
        <f t="shared" si="138"/>
        <v>4.1140945273711739E-12</v>
      </c>
      <c r="HK127" s="86">
        <f t="shared" si="138"/>
        <v>3.3116517352599097E-11</v>
      </c>
      <c r="HL127" s="86">
        <f t="shared" si="138"/>
        <v>5.5457298953839329E-13</v>
      </c>
      <c r="HM127" s="86">
        <f t="shared" si="138"/>
        <v>2.2929390038793095E-13</v>
      </c>
      <c r="HN127" s="86">
        <f t="shared" si="138"/>
        <v>7.5315338856467152E-9</v>
      </c>
      <c r="HO127" s="86">
        <f t="shared" si="138"/>
        <v>2.7679265829369245E-10</v>
      </c>
      <c r="HP127" s="86">
        <f t="shared" si="138"/>
        <v>1.5930032602886151E-9</v>
      </c>
      <c r="HQ127" s="86">
        <f t="shared" si="138"/>
        <v>3.7440241788794288E-10</v>
      </c>
      <c r="HS127" s="86">
        <f t="shared" ref="HS127:IG143" si="158" xml:space="preserve"> _xlfn.NORM.DIST($B127, C$9, ABS(C$13), TRUE) * _xlfn.NORM.DIST(($B127 - C$9)*C$17, 0, ABS(C$13), TRUE) * 2</f>
        <v>8.9116882070624033E-6</v>
      </c>
      <c r="HT127" s="86">
        <f t="shared" si="158"/>
        <v>3.7519229169509162E-6</v>
      </c>
      <c r="HU127" s="86">
        <f t="shared" si="158"/>
        <v>3.0088105281767956E-6</v>
      </c>
      <c r="HV127" s="86">
        <f t="shared" si="158"/>
        <v>5.6581501688693124E-6</v>
      </c>
      <c r="HW127" s="86">
        <f t="shared" si="158"/>
        <v>3.625458228961241E-5</v>
      </c>
      <c r="HX127" s="86">
        <f t="shared" si="158"/>
        <v>4.9632538053389937E-5</v>
      </c>
      <c r="HY127" s="86">
        <f t="shared" si="158"/>
        <v>2.1425375794633603E-5</v>
      </c>
      <c r="HZ127" s="86">
        <f t="shared" si="158"/>
        <v>6.2754794426923555E-6</v>
      </c>
      <c r="IA127" s="86">
        <f t="shared" si="158"/>
        <v>5.1540969732076275E-6</v>
      </c>
      <c r="IB127" s="86">
        <f t="shared" si="158"/>
        <v>8.6900606417810151E-6</v>
      </c>
      <c r="IC127" s="86">
        <f t="shared" si="158"/>
        <v>1.0499060850720652E-5</v>
      </c>
      <c r="ID127" s="86">
        <f t="shared" si="158"/>
        <v>1.7730745016305647E-6</v>
      </c>
      <c r="IE127" s="86">
        <f t="shared" si="158"/>
        <v>1.9189880190983084E-6</v>
      </c>
      <c r="IF127" s="86">
        <f t="shared" si="158"/>
        <v>6.6300975733976267E-5</v>
      </c>
      <c r="IG127" s="86">
        <f t="shared" si="158"/>
        <v>1.3190226512013492E-4</v>
      </c>
      <c r="II127" s="86">
        <f t="shared" ref="II127:IW143" si="159" xml:space="preserve"> _xlfn.NORM.DIST($B127, C$10, ABS(C$14), TRUE) * _xlfn.NORM.DIST(($B127 - C$10)*C$18, 0, ABS(C$14), TRUE) * 2</f>
        <v>2.6382473100547756E-36</v>
      </c>
      <c r="IJ127" s="86">
        <f t="shared" si="159"/>
        <v>6.271561827202277E-41</v>
      </c>
      <c r="IK127" s="86">
        <f t="shared" si="159"/>
        <v>4.3867936065598649E-42</v>
      </c>
      <c r="IL127" s="86">
        <f t="shared" si="159"/>
        <v>3.1409685753548538E-39</v>
      </c>
      <c r="IM127" s="86">
        <f t="shared" si="159"/>
        <v>4.2320871913900113E-34</v>
      </c>
      <c r="IN127" s="86">
        <f t="shared" si="159"/>
        <v>4.3133883858034637E-34</v>
      </c>
      <c r="IO127" s="86">
        <f t="shared" si="159"/>
        <v>2.8245919917400188E-38</v>
      </c>
      <c r="IP127" s="86">
        <f t="shared" si="159"/>
        <v>2.4337873380038697E-45</v>
      </c>
      <c r="IQ127" s="86">
        <f t="shared" si="159"/>
        <v>9.7777340835223054E-43</v>
      </c>
      <c r="IR127" s="86">
        <f t="shared" si="159"/>
        <v>2.6672984322623667E-39</v>
      </c>
      <c r="IS127" s="86">
        <f t="shared" si="159"/>
        <v>2.6242786330301531E-38</v>
      </c>
      <c r="IT127" s="86">
        <f t="shared" si="159"/>
        <v>2.3284154140202025E-42</v>
      </c>
      <c r="IU127" s="86">
        <f t="shared" si="159"/>
        <v>4.5043900511615683E-43</v>
      </c>
      <c r="IV127" s="86">
        <f t="shared" si="159"/>
        <v>2.2411598920478646E-21</v>
      </c>
      <c r="IW127" s="86">
        <f t="shared" si="159"/>
        <v>2.9354337612201525E-22</v>
      </c>
      <c r="IY127" s="86">
        <f t="shared" ref="IY127:JM143" si="160">GM127+HC127+HS127+II127</f>
        <v>1.9141230259192146E-2</v>
      </c>
      <c r="IZ127" s="86">
        <f t="shared" si="160"/>
        <v>1.9026234323085394E-5</v>
      </c>
      <c r="JA127" s="86">
        <f t="shared" si="160"/>
        <v>9.3588094532239999E-6</v>
      </c>
      <c r="JB127" s="86">
        <f t="shared" si="160"/>
        <v>9.0332373396816656E-5</v>
      </c>
      <c r="JC127" s="86">
        <f t="shared" si="160"/>
        <v>8.3689610727128976E-5</v>
      </c>
      <c r="JD127" s="86">
        <f t="shared" si="160"/>
        <v>4.9632630560498342E-5</v>
      </c>
      <c r="JE127" s="86">
        <f t="shared" si="160"/>
        <v>2.1425387744147221E-5</v>
      </c>
      <c r="JF127" s="86">
        <f t="shared" si="160"/>
        <v>6.275483556786883E-6</v>
      </c>
      <c r="JG127" s="86">
        <f t="shared" si="160"/>
        <v>5.154130089725109E-6</v>
      </c>
      <c r="JH127" s="86">
        <f t="shared" si="160"/>
        <v>8.6900611963540042E-6</v>
      </c>
      <c r="JI127" s="86">
        <f t="shared" si="160"/>
        <v>1.0499061080014553E-5</v>
      </c>
      <c r="JJ127" s="86">
        <f t="shared" si="160"/>
        <v>1.7806060355162114E-6</v>
      </c>
      <c r="JK127" s="86">
        <f t="shared" si="160"/>
        <v>1.9192648117566019E-6</v>
      </c>
      <c r="JL127" s="86">
        <f t="shared" si="160"/>
        <v>6.6302568737236563E-5</v>
      </c>
      <c r="JM127" s="86">
        <f t="shared" si="160"/>
        <v>1.3190263952255282E-4</v>
      </c>
    </row>
    <row r="128" spans="2:273" x14ac:dyDescent="0.25">
      <c r="B128" s="2">
        <v>101</v>
      </c>
      <c r="C128" s="37">
        <v>62.343000000000004</v>
      </c>
      <c r="D128" s="37">
        <v>65.533000000000001</v>
      </c>
      <c r="E128" s="37">
        <v>74.400000000000006</v>
      </c>
      <c r="F128" s="37">
        <v>74.376999999999995</v>
      </c>
      <c r="G128" s="37">
        <v>85.403000000000006</v>
      </c>
      <c r="H128" s="37">
        <v>81.25</v>
      </c>
      <c r="I128" s="37">
        <v>84.465999999999994</v>
      </c>
      <c r="J128" s="37">
        <v>87.766999999999996</v>
      </c>
      <c r="K128" s="37">
        <v>90.558999999999997</v>
      </c>
      <c r="L128" s="37">
        <v>87.2</v>
      </c>
      <c r="M128" s="37">
        <v>86.066000000000003</v>
      </c>
      <c r="N128" s="37">
        <v>87.671999999999997</v>
      </c>
      <c r="O128" s="37">
        <v>86.338999999999999</v>
      </c>
      <c r="P128" s="37">
        <v>87.281000000000006</v>
      </c>
      <c r="Q128" s="37">
        <v>87.358999999999995</v>
      </c>
      <c r="S128" s="4">
        <f t="shared" si="146"/>
        <v>63.672127088086746</v>
      </c>
      <c r="T128" s="4">
        <f t="shared" si="146"/>
        <v>66.499087673075906</v>
      </c>
      <c r="U128" s="4">
        <f t="shared" si="146"/>
        <v>74.276261167217541</v>
      </c>
      <c r="V128" s="4">
        <f t="shared" si="146"/>
        <v>74.669473378739866</v>
      </c>
      <c r="W128" s="4">
        <f t="shared" si="146"/>
        <v>85.600519060577795</v>
      </c>
      <c r="X128" s="4">
        <f t="shared" si="146"/>
        <v>81.653627658974514</v>
      </c>
      <c r="Y128" s="4">
        <f t="shared" si="146"/>
        <v>83.705554619780102</v>
      </c>
      <c r="Z128" s="4">
        <f t="shared" si="146"/>
        <v>86.706730721936637</v>
      </c>
      <c r="AA128" s="4">
        <f t="shared" si="146"/>
        <v>90.209780116156551</v>
      </c>
      <c r="AB128" s="4">
        <f t="shared" si="146"/>
        <v>88.08283838300359</v>
      </c>
      <c r="AC128" s="4">
        <f t="shared" si="146"/>
        <v>86.785554776521082</v>
      </c>
      <c r="AD128" s="4">
        <f t="shared" si="146"/>
        <v>87.13048237167709</v>
      </c>
      <c r="AE128" s="4">
        <f t="shared" si="146"/>
        <v>86.579920958900672</v>
      </c>
      <c r="AF128" s="4">
        <f t="shared" si="146"/>
        <v>88.559191160674786</v>
      </c>
      <c r="AG128" s="4">
        <f t="shared" si="146"/>
        <v>88.250437736873351</v>
      </c>
      <c r="AI128" s="4">
        <f t="shared" si="147"/>
        <v>-1.329127088086743</v>
      </c>
      <c r="AJ128" s="4">
        <f t="shared" si="147"/>
        <v>-0.96608767307590426</v>
      </c>
      <c r="AK128" s="4">
        <f t="shared" si="147"/>
        <v>0.12373883278246467</v>
      </c>
      <c r="AL128" s="4">
        <f t="shared" si="147"/>
        <v>-0.29247337873987078</v>
      </c>
      <c r="AM128" s="4">
        <f t="shared" si="147"/>
        <v>-0.19751906057778967</v>
      </c>
      <c r="AN128" s="4">
        <f t="shared" si="147"/>
        <v>-0.40362765897451425</v>
      </c>
      <c r="AO128" s="4">
        <f t="shared" si="147"/>
        <v>0.76044538021989183</v>
      </c>
      <c r="AP128" s="4">
        <f t="shared" si="147"/>
        <v>1.0602692780633589</v>
      </c>
      <c r="AQ128" s="4">
        <f t="shared" si="147"/>
        <v>0.34921988384344615</v>
      </c>
      <c r="AR128" s="4">
        <f t="shared" si="147"/>
        <v>-0.88283838300358752</v>
      </c>
      <c r="AS128" s="4">
        <f t="shared" si="147"/>
        <v>-0.71955477652107902</v>
      </c>
      <c r="AT128" s="4">
        <f t="shared" si="147"/>
        <v>0.54151762832290729</v>
      </c>
      <c r="AU128" s="4">
        <f t="shared" si="147"/>
        <v>-0.24092095890067355</v>
      </c>
      <c r="AV128" s="4">
        <f t="shared" si="147"/>
        <v>-1.2781911606747798</v>
      </c>
      <c r="AW128" s="4">
        <f t="shared" si="147"/>
        <v>-0.89143773687335681</v>
      </c>
      <c r="AY128" s="2">
        <f t="shared" si="154"/>
        <v>63.404424056111267</v>
      </c>
      <c r="AZ128" s="2">
        <f t="shared" si="154"/>
        <v>66.498857215695537</v>
      </c>
      <c r="BA128" s="2">
        <f t="shared" si="154"/>
        <v>74.275998468013867</v>
      </c>
      <c r="BB128" s="2">
        <f t="shared" si="154"/>
        <v>74.668534556461253</v>
      </c>
      <c r="BC128" s="2">
        <f t="shared" si="154"/>
        <v>85.597539380577544</v>
      </c>
      <c r="BD128" s="2">
        <f t="shared" si="154"/>
        <v>81.648346314905424</v>
      </c>
      <c r="BE128" s="2">
        <f t="shared" si="154"/>
        <v>83.702459301261499</v>
      </c>
      <c r="BF128" s="2">
        <f t="shared" si="154"/>
        <v>86.705620091602611</v>
      </c>
      <c r="BG128" s="2">
        <f t="shared" si="154"/>
        <v>90.208808498421007</v>
      </c>
      <c r="BH128" s="2">
        <f t="shared" si="154"/>
        <v>88.081193150242044</v>
      </c>
      <c r="BI128" s="2">
        <f t="shared" si="154"/>
        <v>86.783350352148716</v>
      </c>
      <c r="BJ128" s="2">
        <f t="shared" si="154"/>
        <v>87.129931098168328</v>
      </c>
      <c r="BK128" s="2">
        <f t="shared" si="154"/>
        <v>86.579314993341342</v>
      </c>
      <c r="BL128" s="2">
        <f t="shared" si="154"/>
        <v>88.530267949908691</v>
      </c>
      <c r="BM128" s="2">
        <f t="shared" si="154"/>
        <v>88.158909748484035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 t="str">
        <f t="shared" si="155"/>
        <v/>
      </c>
      <c r="CF128" s="2">
        <f t="shared" si="155"/>
        <v>65.533000000000001</v>
      </c>
      <c r="CG128" s="2">
        <f t="shared" si="155"/>
        <v>74.400000000000006</v>
      </c>
      <c r="CH128" s="2">
        <f t="shared" si="155"/>
        <v>74.376999999999995</v>
      </c>
      <c r="CI128" s="2">
        <f t="shared" si="155"/>
        <v>85.403000000000006</v>
      </c>
      <c r="CJ128" s="2">
        <f t="shared" si="155"/>
        <v>81.25</v>
      </c>
      <c r="CK128" s="2">
        <f t="shared" si="155"/>
        <v>84.465999999999994</v>
      </c>
      <c r="CL128" s="2">
        <f t="shared" si="155"/>
        <v>87.766999999999996</v>
      </c>
      <c r="CM128" s="2">
        <f t="shared" si="155"/>
        <v>90.558999999999997</v>
      </c>
      <c r="CN128" s="2">
        <f t="shared" si="155"/>
        <v>87.2</v>
      </c>
      <c r="CO128" s="2">
        <f t="shared" si="155"/>
        <v>86.066000000000003</v>
      </c>
      <c r="CP128" s="2">
        <f t="shared" si="155"/>
        <v>87.671999999999997</v>
      </c>
      <c r="CQ128" s="2">
        <f t="shared" si="155"/>
        <v>86.338999999999999</v>
      </c>
      <c r="CR128" s="2">
        <f t="shared" si="155"/>
        <v>87.281000000000006</v>
      </c>
      <c r="CS128" s="2">
        <f t="shared" si="155"/>
        <v>87.358999999999995</v>
      </c>
      <c r="CU128" s="2" t="str">
        <f t="shared" si="110"/>
        <v/>
      </c>
      <c r="CV128" s="2">
        <f t="shared" si="111"/>
        <v>65.533000000000001</v>
      </c>
      <c r="CW128" s="2">
        <f t="shared" si="112"/>
        <v>74.400000000000006</v>
      </c>
      <c r="CX128" s="2">
        <f t="shared" si="113"/>
        <v>74.376999999999995</v>
      </c>
      <c r="CY128" s="2">
        <f t="shared" si="114"/>
        <v>85.403000000000006</v>
      </c>
      <c r="CZ128" s="2">
        <f t="shared" si="115"/>
        <v>81.25</v>
      </c>
      <c r="DA128" s="2">
        <f t="shared" si="116"/>
        <v>84.465999999999994</v>
      </c>
      <c r="DB128" s="2">
        <f t="shared" si="117"/>
        <v>87.766999999999996</v>
      </c>
      <c r="DC128" s="2">
        <f t="shared" si="118"/>
        <v>90.558999999999997</v>
      </c>
      <c r="DD128" s="2">
        <f t="shared" si="119"/>
        <v>87.2</v>
      </c>
      <c r="DE128" s="2">
        <f t="shared" si="120"/>
        <v>86.066000000000003</v>
      </c>
      <c r="DF128" s="2">
        <f t="shared" si="121"/>
        <v>87.671999999999997</v>
      </c>
      <c r="DG128" s="2">
        <f t="shared" si="122"/>
        <v>86.338999999999999</v>
      </c>
      <c r="DH128" s="2">
        <f t="shared" si="123"/>
        <v>87.281000000000006</v>
      </c>
      <c r="DI128" s="2">
        <f t="shared" si="124"/>
        <v>87.358999999999995</v>
      </c>
      <c r="DK128" s="2">
        <f t="shared" si="148"/>
        <v>101.35258986866791</v>
      </c>
      <c r="DL128" s="2">
        <f t="shared" si="148"/>
        <v>96.418645470383282</v>
      </c>
      <c r="DM128" s="2">
        <f t="shared" si="148"/>
        <v>104.28363028387759</v>
      </c>
      <c r="DN128" s="2">
        <f t="shared" si="148"/>
        <v>100.20938608432596</v>
      </c>
      <c r="DO128" s="2">
        <f t="shared" si="148"/>
        <v>104.38475596496525</v>
      </c>
      <c r="DP128" s="2">
        <f t="shared" si="148"/>
        <v>72.836894593778325</v>
      </c>
      <c r="DQ128" s="2">
        <f t="shared" si="148"/>
        <v>85.371904878048767</v>
      </c>
      <c r="DR128" s="2">
        <f t="shared" si="148"/>
        <v>95.129827661669765</v>
      </c>
      <c r="DS128" s="2">
        <f t="shared" si="148"/>
        <v>101.0158238319291</v>
      </c>
      <c r="DT128" s="2">
        <f t="shared" si="148"/>
        <v>91.322720731707335</v>
      </c>
      <c r="DU128" s="2">
        <f t="shared" si="148"/>
        <v>89.219874660223482</v>
      </c>
      <c r="DV128" s="2">
        <f t="shared" si="148"/>
        <v>101.15443337925073</v>
      </c>
      <c r="DW128" s="2">
        <f t="shared" si="148"/>
        <v>112.11793344947733</v>
      </c>
      <c r="DX128" s="2">
        <f t="shared" si="148"/>
        <v>111.53255370985605</v>
      </c>
      <c r="DY128" s="2">
        <f t="shared" si="148"/>
        <v>102.51523292682927</v>
      </c>
      <c r="EA128" s="2">
        <f t="shared" si="152"/>
        <v>63.270382005542388</v>
      </c>
      <c r="EB128" s="2">
        <f t="shared" si="152"/>
        <v>66.371951532861758</v>
      </c>
      <c r="EC128" s="2">
        <f t="shared" si="152"/>
        <v>74.138816762364357</v>
      </c>
      <c r="ED128" s="2">
        <f t="shared" si="152"/>
        <v>74.554083928365102</v>
      </c>
      <c r="EE128" s="2">
        <f t="shared" si="151"/>
        <v>85.507426108339772</v>
      </c>
      <c r="EF128" s="2">
        <f t="shared" si="151"/>
        <v>81.693485682074424</v>
      </c>
      <c r="EG128" s="2">
        <f t="shared" si="151"/>
        <v>83.694087035049918</v>
      </c>
      <c r="EH128" s="2">
        <f t="shared" si="151"/>
        <v>86.657488541837893</v>
      </c>
      <c r="EI128" s="2">
        <f t="shared" si="151"/>
        <v>90.14566151830212</v>
      </c>
      <c r="EJ128" s="2">
        <f t="shared" si="151"/>
        <v>88.064402534191473</v>
      </c>
      <c r="EK128" s="2">
        <f t="shared" si="151"/>
        <v>86.772301327433624</v>
      </c>
      <c r="EL128" s="2">
        <f t="shared" si="151"/>
        <v>87.065587912308942</v>
      </c>
      <c r="EM128" s="2">
        <f t="shared" si="135"/>
        <v>86.4789788757802</v>
      </c>
      <c r="EN128" s="2">
        <f t="shared" si="135"/>
        <v>88.429241645429613</v>
      </c>
      <c r="EO128" s="2">
        <f t="shared" si="135"/>
        <v>88.079731820467401</v>
      </c>
      <c r="EQ128" s="2">
        <f t="shared" si="149"/>
        <v>62.98962782782985</v>
      </c>
      <c r="ER128" s="2">
        <f t="shared" si="149"/>
        <v>66.358322261748924</v>
      </c>
      <c r="ES128" s="2">
        <f t="shared" si="149"/>
        <v>74.064394245584268</v>
      </c>
      <c r="ET128" s="2">
        <f t="shared" si="149"/>
        <v>74.594650596824863</v>
      </c>
      <c r="EU128" s="2">
        <f t="shared" si="149"/>
        <v>84.485857798245661</v>
      </c>
      <c r="EV128" s="2">
        <f t="shared" si="149"/>
        <v>81.584146502943724</v>
      </c>
      <c r="EW128" s="2">
        <f t="shared" si="149"/>
        <v>83.556679821457493</v>
      </c>
      <c r="EX128" s="2">
        <f t="shared" si="149"/>
        <v>86.141465137723202</v>
      </c>
      <c r="EY128" s="2">
        <f t="shared" si="149"/>
        <v>89.603236291431003</v>
      </c>
      <c r="EZ128" s="2">
        <f t="shared" si="149"/>
        <v>87.770579246613011</v>
      </c>
      <c r="FA128" s="2">
        <f t="shared" si="149"/>
        <v>86.661666036664727</v>
      </c>
      <c r="FB128" s="2">
        <f t="shared" si="149"/>
        <v>86.893456232230974</v>
      </c>
      <c r="FC128" s="2">
        <f t="shared" si="149"/>
        <v>86.487465851482497</v>
      </c>
      <c r="FD128" s="2">
        <f t="shared" si="149"/>
        <v>88.546988638681214</v>
      </c>
      <c r="FE128" s="2">
        <f t="shared" si="149"/>
        <v>88.010195742020144</v>
      </c>
      <c r="FG128" s="2">
        <f t="shared" si="150"/>
        <v>0.99645342265487657</v>
      </c>
      <c r="FH128" s="2">
        <f t="shared" si="150"/>
        <v>0.99577433036279539</v>
      </c>
      <c r="FI128" s="2">
        <f t="shared" si="150"/>
        <v>0.99543642606932681</v>
      </c>
      <c r="FJ128" s="2">
        <f t="shared" si="150"/>
        <v>0.99554635240969525</v>
      </c>
      <c r="FK128" s="2">
        <f t="shared" si="150"/>
        <v>0.99497386079851091</v>
      </c>
      <c r="FL128" s="2">
        <f t="shared" si="150"/>
        <v>0.99496527469383667</v>
      </c>
      <c r="FM128" s="2">
        <f t="shared" si="150"/>
        <v>0.99454210357697082</v>
      </c>
      <c r="FN128" s="2">
        <f t="shared" si="150"/>
        <v>0.99398711954509489</v>
      </c>
      <c r="FO128" s="2">
        <f t="shared" si="150"/>
        <v>0.99387517985120888</v>
      </c>
      <c r="FP128" s="2">
        <f t="shared" si="150"/>
        <v>0.99439858942362302</v>
      </c>
      <c r="FQ128" s="2">
        <f t="shared" si="150"/>
        <v>0.99527978557580721</v>
      </c>
      <c r="FR128" s="2">
        <f t="shared" si="150"/>
        <v>0.99538300957882242</v>
      </c>
      <c r="FS128" s="2">
        <f t="shared" si="150"/>
        <v>0.99608792404256652</v>
      </c>
      <c r="FT128" s="2">
        <f t="shared" si="150"/>
        <v>0.99564184427906244</v>
      </c>
      <c r="FU128" s="2">
        <f t="shared" si="150"/>
        <v>0.99450224528290432</v>
      </c>
      <c r="FW128" s="2">
        <f t="shared" si="156"/>
        <v>3.6310949994425045E-3</v>
      </c>
      <c r="FX128" s="2">
        <f t="shared" si="156"/>
        <v>4.5284473312646751E-3</v>
      </c>
      <c r="FY128" s="2">
        <f t="shared" si="156"/>
        <v>5.1917013692147091E-3</v>
      </c>
      <c r="FZ128" s="2">
        <f t="shared" si="156"/>
        <v>4.7071519052562898E-3</v>
      </c>
      <c r="GA128" s="2">
        <f t="shared" si="156"/>
        <v>4.6661738886685008E-3</v>
      </c>
      <c r="GB128" s="2">
        <f t="shared" si="156"/>
        <v>5.0198281600028604E-3</v>
      </c>
      <c r="GC128" s="2">
        <f t="shared" si="156"/>
        <v>5.7135995388660557E-3</v>
      </c>
      <c r="GD128" s="2">
        <f t="shared" si="156"/>
        <v>5.4486143725960669E-3</v>
      </c>
      <c r="GE128" s="2">
        <f t="shared" si="156"/>
        <v>6.3249437347090978E-3</v>
      </c>
      <c r="GF128" s="2">
        <f t="shared" si="156"/>
        <v>4.970885644272679E-3</v>
      </c>
      <c r="GG128" s="2">
        <f t="shared" si="156"/>
        <v>4.5559263333307702E-3</v>
      </c>
      <c r="GH128" s="2">
        <f t="shared" si="156"/>
        <v>4.0949969617130426E-3</v>
      </c>
      <c r="GI128" s="2">
        <f t="shared" si="156"/>
        <v>4.0744548915367914E-3</v>
      </c>
      <c r="GJ128" s="2">
        <f t="shared" si="156"/>
        <v>2.8745772910109364E-3</v>
      </c>
      <c r="GK128" s="2">
        <f t="shared" si="156"/>
        <v>2.6592854906603829E-3</v>
      </c>
      <c r="GM128" s="86">
        <f t="shared" si="157"/>
        <v>3.9927236236099683E-12</v>
      </c>
      <c r="GN128" s="86">
        <f t="shared" si="157"/>
        <v>6.8051749188654432E-40</v>
      </c>
      <c r="GO128" s="86">
        <f t="shared" si="157"/>
        <v>6.2833806578655005E-41</v>
      </c>
      <c r="GP128" s="86">
        <f t="shared" si="157"/>
        <v>3.4178780045552027E-36</v>
      </c>
      <c r="GQ128" s="86">
        <f t="shared" si="157"/>
        <v>2.0401753458934109E-29</v>
      </c>
      <c r="GR128" s="86">
        <f t="shared" si="157"/>
        <v>2.8629561577638454E-43</v>
      </c>
      <c r="GS128" s="86">
        <f t="shared" si="157"/>
        <v>2.0502421443279287E-37</v>
      </c>
      <c r="GT128" s="86">
        <f t="shared" si="157"/>
        <v>1.1395089947379038E-25</v>
      </c>
      <c r="GU128" s="86">
        <f t="shared" si="157"/>
        <v>1.3000367108539488E-20</v>
      </c>
      <c r="GV128" s="86">
        <f t="shared" si="157"/>
        <v>3.0518851560538883E-35</v>
      </c>
      <c r="GW128" s="86">
        <f t="shared" si="157"/>
        <v>1.6744492950141666E-56</v>
      </c>
      <c r="GX128" s="86">
        <f t="shared" si="157"/>
        <v>5.9434615533906175E-61</v>
      </c>
      <c r="GY128" s="86">
        <f t="shared" si="157"/>
        <v>2.1243780564663654E-88</v>
      </c>
      <c r="GZ128" s="86">
        <f t="shared" si="157"/>
        <v>2.3050469854693454E-75</v>
      </c>
      <c r="HA128" s="86">
        <f t="shared" si="157"/>
        <v>5.2005590715321202E-69</v>
      </c>
      <c r="HC128" s="86">
        <f t="shared" si="153"/>
        <v>1.0578854331343993E-2</v>
      </c>
      <c r="HD128" s="86">
        <f t="shared" si="153"/>
        <v>2.5435640199358601E-6</v>
      </c>
      <c r="HE128" s="86">
        <f t="shared" si="153"/>
        <v>9.0836906891884512E-7</v>
      </c>
      <c r="HF128" s="86">
        <f t="shared" si="153"/>
        <v>1.8355522535757989E-5</v>
      </c>
      <c r="HG128" s="86">
        <f t="shared" si="153"/>
        <v>1.0371337043118613E-5</v>
      </c>
      <c r="HH128" s="86">
        <f t="shared" si="153"/>
        <v>3.1182284163853792E-12</v>
      </c>
      <c r="HI128" s="86">
        <f t="shared" si="138"/>
        <v>3.5272545814583769E-13</v>
      </c>
      <c r="HJ128" s="86">
        <f t="shared" si="138"/>
        <v>1.0747864429404899E-13</v>
      </c>
      <c r="HK128" s="86">
        <f t="shared" si="138"/>
        <v>1.1411209683242169E-12</v>
      </c>
      <c r="HL128" s="86">
        <f t="shared" ref="HL128:HQ170" si="161" xml:space="preserve"> _xlfn.NORM.DIST($B128, L$8, ABS(L$12), TRUE) * _xlfn.NORM.DIST(($B128 - L$8)*L$16, 0, ABS(L$12), TRUE) * 2</f>
        <v>9.1847303347641223E-15</v>
      </c>
      <c r="HM128" s="86">
        <f t="shared" si="161"/>
        <v>2.4830228870101226E-15</v>
      </c>
      <c r="HN128" s="86">
        <f t="shared" si="161"/>
        <v>2.8663313158952733E-10</v>
      </c>
      <c r="HO128" s="86">
        <f t="shared" si="161"/>
        <v>7.0528747171213926E-12</v>
      </c>
      <c r="HP128" s="86">
        <f t="shared" si="161"/>
        <v>5.1354174514096966E-11</v>
      </c>
      <c r="HQ128" s="86">
        <f t="shared" si="161"/>
        <v>1.2559410576606464E-11</v>
      </c>
      <c r="HS128" s="86">
        <f t="shared" si="158"/>
        <v>1.6916506996340823E-5</v>
      </c>
      <c r="HT128" s="86">
        <f t="shared" si="158"/>
        <v>7.8331206415404327E-6</v>
      </c>
      <c r="HU128" s="86">
        <f t="shared" si="158"/>
        <v>6.5154053814109942E-6</v>
      </c>
      <c r="HV128" s="86">
        <f t="shared" si="158"/>
        <v>1.1539289530504339E-5</v>
      </c>
      <c r="HW128" s="86">
        <f t="shared" si="158"/>
        <v>6.6485388087950459E-5</v>
      </c>
      <c r="HX128" s="86">
        <f t="shared" si="158"/>
        <v>9.0845741200282806E-5</v>
      </c>
      <c r="HY128" s="86">
        <f t="shared" si="158"/>
        <v>4.2546604817383014E-5</v>
      </c>
      <c r="HZ128" s="86">
        <f t="shared" si="158"/>
        <v>1.3758158101114582E-5</v>
      </c>
      <c r="IA128" s="86">
        <f t="shared" si="158"/>
        <v>1.1357800606777213E-5</v>
      </c>
      <c r="IB128" s="86">
        <f t="shared" si="158"/>
        <v>1.7621193039680747E-5</v>
      </c>
      <c r="IC128" s="86">
        <f t="shared" si="158"/>
        <v>2.074097852750166E-5</v>
      </c>
      <c r="ID128" s="86">
        <f t="shared" si="158"/>
        <v>3.7863246312442489E-6</v>
      </c>
      <c r="IE128" s="86">
        <f t="shared" si="158"/>
        <v>4.1121007945744231E-6</v>
      </c>
      <c r="IF128" s="86">
        <f t="shared" si="158"/>
        <v>1.0949713932446666E-4</v>
      </c>
      <c r="IG128" s="86">
        <f t="shared" si="158"/>
        <v>2.0620134905298358E-4</v>
      </c>
      <c r="II128" s="86">
        <f t="shared" si="159"/>
        <v>3.3809259640234548E-35</v>
      </c>
      <c r="IJ128" s="86">
        <f t="shared" si="159"/>
        <v>1.2664995467055029E-39</v>
      </c>
      <c r="IK128" s="86">
        <f t="shared" si="159"/>
        <v>1.0467734635803183E-40</v>
      </c>
      <c r="IL128" s="86">
        <f t="shared" si="159"/>
        <v>5.6865008889724402E-38</v>
      </c>
      <c r="IM128" s="86">
        <f t="shared" si="159"/>
        <v>5.147697825340151E-33</v>
      </c>
      <c r="IN128" s="86">
        <f t="shared" si="159"/>
        <v>5.4234336241033317E-33</v>
      </c>
      <c r="IO128" s="86">
        <f t="shared" si="159"/>
        <v>5.2723573565848455E-37</v>
      </c>
      <c r="IP128" s="86">
        <f t="shared" si="159"/>
        <v>7.7291571072460436E-44</v>
      </c>
      <c r="IQ128" s="86">
        <f t="shared" si="159"/>
        <v>2.777125918803601E-41</v>
      </c>
      <c r="IR128" s="86">
        <f t="shared" si="159"/>
        <v>4.9993754008977961E-38</v>
      </c>
      <c r="IS128" s="86">
        <f t="shared" si="159"/>
        <v>4.3527406991626987E-37</v>
      </c>
      <c r="IT128" s="86">
        <f t="shared" si="159"/>
        <v>4.9590867711656832E-41</v>
      </c>
      <c r="IU128" s="86">
        <f t="shared" si="159"/>
        <v>1.0092013739831201E-41</v>
      </c>
      <c r="IV128" s="86">
        <f t="shared" si="159"/>
        <v>9.1027110266147063E-21</v>
      </c>
      <c r="IW128" s="86">
        <f t="shared" si="159"/>
        <v>1.2447130638075908E-21</v>
      </c>
      <c r="IY128" s="86">
        <f t="shared" si="160"/>
        <v>1.0595770842333057E-2</v>
      </c>
      <c r="IZ128" s="86">
        <f t="shared" si="160"/>
        <v>1.0376684661476294E-5</v>
      </c>
      <c r="JA128" s="86">
        <f t="shared" si="160"/>
        <v>7.4237744503298391E-6</v>
      </c>
      <c r="JB128" s="86">
        <f t="shared" si="160"/>
        <v>2.9894812066262327E-5</v>
      </c>
      <c r="JC128" s="86">
        <f t="shared" si="160"/>
        <v>7.6856725131069079E-5</v>
      </c>
      <c r="JD128" s="86">
        <f t="shared" si="160"/>
        <v>9.0845744318511219E-5</v>
      </c>
      <c r="JE128" s="86">
        <f t="shared" si="160"/>
        <v>4.2546605170108472E-5</v>
      </c>
      <c r="JF128" s="86">
        <f t="shared" si="160"/>
        <v>1.3758158208593225E-5</v>
      </c>
      <c r="JG128" s="86">
        <f t="shared" si="160"/>
        <v>1.1357801747898194E-5</v>
      </c>
      <c r="JH128" s="86">
        <f t="shared" si="160"/>
        <v>1.7621193048865477E-5</v>
      </c>
      <c r="JI128" s="86">
        <f t="shared" si="160"/>
        <v>2.0740978529984683E-5</v>
      </c>
      <c r="JJ128" s="86">
        <f t="shared" si="160"/>
        <v>3.7866112643758383E-6</v>
      </c>
      <c r="JK128" s="86">
        <f t="shared" si="160"/>
        <v>4.1121078474491402E-6</v>
      </c>
      <c r="JL128" s="86">
        <f t="shared" si="160"/>
        <v>1.094971906786412E-4</v>
      </c>
      <c r="JM128" s="86">
        <f t="shared" si="160"/>
        <v>2.0620136161239415E-4</v>
      </c>
    </row>
    <row r="129" spans="2:273" x14ac:dyDescent="0.25">
      <c r="B129" s="2">
        <v>102</v>
      </c>
      <c r="C129" s="37">
        <v>63.493000000000002</v>
      </c>
      <c r="D129" s="37">
        <v>65.716999999999999</v>
      </c>
      <c r="E129" s="37">
        <v>73.132999999999996</v>
      </c>
      <c r="F129" s="37">
        <v>74.738</v>
      </c>
      <c r="G129" s="37">
        <v>85.274000000000001</v>
      </c>
      <c r="H129" s="37">
        <v>81.933000000000007</v>
      </c>
      <c r="I129" s="37">
        <v>83.102999999999994</v>
      </c>
      <c r="J129" s="37">
        <v>86.05</v>
      </c>
      <c r="K129" s="37">
        <v>90.084999999999994</v>
      </c>
      <c r="L129" s="37">
        <v>88</v>
      </c>
      <c r="M129" s="37">
        <v>86.754000000000005</v>
      </c>
      <c r="N129" s="37">
        <v>87.212999999999994</v>
      </c>
      <c r="O129" s="37">
        <v>86.813999999999993</v>
      </c>
      <c r="P129" s="37">
        <v>88.561999999999998</v>
      </c>
      <c r="Q129" s="37">
        <v>87.343999999999994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63.381586309529602</v>
      </c>
      <c r="T129" s="4">
        <f t="shared" si="162"/>
        <v>66.368408483068748</v>
      </c>
      <c r="U129" s="4">
        <f t="shared" si="162"/>
        <v>74.126721909264873</v>
      </c>
      <c r="V129" s="4">
        <f t="shared" si="162"/>
        <v>74.569466108933156</v>
      </c>
      <c r="W129" s="4">
        <f t="shared" si="162"/>
        <v>85.379819345879667</v>
      </c>
      <c r="X129" s="4">
        <f t="shared" si="162"/>
        <v>81.555062657770236</v>
      </c>
      <c r="Y129" s="4">
        <f t="shared" si="162"/>
        <v>83.589074539745255</v>
      </c>
      <c r="Z129" s="4">
        <f t="shared" si="162"/>
        <v>86.532055253358322</v>
      </c>
      <c r="AA129" s="4">
        <f t="shared" si="162"/>
        <v>90.001700624412791</v>
      </c>
      <c r="AB129" s="4">
        <f t="shared" si="162"/>
        <v>87.93425230195146</v>
      </c>
      <c r="AC129" s="4">
        <f t="shared" si="162"/>
        <v>86.670670924525709</v>
      </c>
      <c r="AD129" s="4">
        <f t="shared" si="162"/>
        <v>87.007107711444519</v>
      </c>
      <c r="AE129" s="4">
        <f t="shared" si="162"/>
        <v>86.475535207609937</v>
      </c>
      <c r="AF129" s="4">
        <f t="shared" si="162"/>
        <v>88.488758242769279</v>
      </c>
      <c r="AG129" s="4">
        <f t="shared" si="162"/>
        <v>88.209097418087794</v>
      </c>
      <c r="AI129" s="4">
        <f t="shared" ref="AI129:AW145" si="163">IF(OR($B129 &lt; C$230, $B129 &gt; C$233), 0, C129-S129)</f>
        <v>0.11141369047039973</v>
      </c>
      <c r="AJ129" s="4">
        <f t="shared" si="163"/>
        <v>-0.65140848306874943</v>
      </c>
      <c r="AK129" s="4">
        <f t="shared" si="163"/>
        <v>-0.99372190926487747</v>
      </c>
      <c r="AL129" s="4">
        <f t="shared" si="163"/>
        <v>0.16853389106684347</v>
      </c>
      <c r="AM129" s="4">
        <f t="shared" si="163"/>
        <v>-0.10581934587966657</v>
      </c>
      <c r="AN129" s="4">
        <f t="shared" si="163"/>
        <v>0.37793734222977093</v>
      </c>
      <c r="AO129" s="4">
        <f t="shared" si="163"/>
        <v>-0.48607453974526038</v>
      </c>
      <c r="AP129" s="4">
        <f t="shared" si="163"/>
        <v>-0.48205525335832533</v>
      </c>
      <c r="AQ129" s="4">
        <f t="shared" si="163"/>
        <v>8.3299375587202462E-2</v>
      </c>
      <c r="AR129" s="4">
        <f t="shared" si="163"/>
        <v>6.574769804853986E-2</v>
      </c>
      <c r="AS129" s="4">
        <f t="shared" si="163"/>
        <v>8.3329075474296133E-2</v>
      </c>
      <c r="AT129" s="4">
        <f t="shared" si="163"/>
        <v>0.20589228855547503</v>
      </c>
      <c r="AU129" s="4">
        <f t="shared" si="163"/>
        <v>0.33846479239005589</v>
      </c>
      <c r="AV129" s="4">
        <f t="shared" si="163"/>
        <v>7.3241757230718463E-2</v>
      </c>
      <c r="AW129" s="4">
        <f t="shared" si="163"/>
        <v>-0.8650974180877995</v>
      </c>
      <c r="AY129" s="2">
        <f t="shared" si="154"/>
        <v>63.264749012134722</v>
      </c>
      <c r="AZ129" s="2">
        <f t="shared" si="154"/>
        <v>66.36805304235186</v>
      </c>
      <c r="BA129" s="2">
        <f t="shared" si="154"/>
        <v>74.126216475127052</v>
      </c>
      <c r="BB129" s="2">
        <f t="shared" si="154"/>
        <v>74.568370340779438</v>
      </c>
      <c r="BC129" s="2">
        <f t="shared" si="154"/>
        <v>85.374954040787941</v>
      </c>
      <c r="BD129" s="2">
        <f t="shared" si="154"/>
        <v>81.545895589680768</v>
      </c>
      <c r="BE129" s="2">
        <f t="shared" si="154"/>
        <v>83.583277010449237</v>
      </c>
      <c r="BF129" s="2">
        <f t="shared" si="154"/>
        <v>86.529770505953124</v>
      </c>
      <c r="BG129" s="2">
        <f t="shared" si="154"/>
        <v>89.999690622816289</v>
      </c>
      <c r="BH129" s="2">
        <f t="shared" si="154"/>
        <v>87.931098396852164</v>
      </c>
      <c r="BI129" s="2">
        <f t="shared" si="154"/>
        <v>86.666545379596144</v>
      </c>
      <c r="BJ129" s="2">
        <f t="shared" si="154"/>
        <v>87.005992938803573</v>
      </c>
      <c r="BK129" s="2">
        <f t="shared" si="154"/>
        <v>86.474306456841219</v>
      </c>
      <c r="BL129" s="2">
        <f t="shared" si="154"/>
        <v>88.442964428409027</v>
      </c>
      <c r="BM129" s="2">
        <f t="shared" si="154"/>
        <v>88.071471266908659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63.493000000000002</v>
      </c>
      <c r="CF129" s="2">
        <f t="shared" si="155"/>
        <v>65.716999999999999</v>
      </c>
      <c r="CG129" s="2">
        <f t="shared" si="155"/>
        <v>73.132999999999996</v>
      </c>
      <c r="CH129" s="2">
        <f t="shared" si="155"/>
        <v>74.738</v>
      </c>
      <c r="CI129" s="2">
        <f t="shared" si="155"/>
        <v>85.274000000000001</v>
      </c>
      <c r="CJ129" s="2">
        <f t="shared" si="155"/>
        <v>81.933000000000007</v>
      </c>
      <c r="CK129" s="2">
        <f t="shared" si="155"/>
        <v>83.102999999999994</v>
      </c>
      <c r="CL129" s="2">
        <f t="shared" si="155"/>
        <v>86.05</v>
      </c>
      <c r="CM129" s="2">
        <f t="shared" si="155"/>
        <v>90.084999999999994</v>
      </c>
      <c r="CN129" s="2">
        <f t="shared" si="155"/>
        <v>88</v>
      </c>
      <c r="CO129" s="2">
        <f t="shared" si="155"/>
        <v>86.754000000000005</v>
      </c>
      <c r="CP129" s="2">
        <f t="shared" si="155"/>
        <v>87.212999999999994</v>
      </c>
      <c r="CQ129" s="2">
        <f t="shared" si="155"/>
        <v>86.813999999999993</v>
      </c>
      <c r="CR129" s="2">
        <f t="shared" si="155"/>
        <v>88.561999999999998</v>
      </c>
      <c r="CS129" s="2">
        <f t="shared" si="155"/>
        <v>87.343999999999994</v>
      </c>
      <c r="CU129" s="2">
        <f t="shared" si="110"/>
        <v>63.493000000000002</v>
      </c>
      <c r="CV129" s="2">
        <f t="shared" si="111"/>
        <v>65.716999999999999</v>
      </c>
      <c r="CW129" s="2">
        <f t="shared" si="112"/>
        <v>73.132999999999996</v>
      </c>
      <c r="CX129" s="2">
        <f t="shared" si="113"/>
        <v>74.738</v>
      </c>
      <c r="CY129" s="2">
        <f t="shared" si="114"/>
        <v>85.274000000000001</v>
      </c>
      <c r="CZ129" s="2">
        <f t="shared" si="115"/>
        <v>81.933000000000007</v>
      </c>
      <c r="DA129" s="2">
        <f t="shared" si="116"/>
        <v>83.102999999999994</v>
      </c>
      <c r="DB129" s="2">
        <f t="shared" si="117"/>
        <v>86.05</v>
      </c>
      <c r="DC129" s="2">
        <f t="shared" si="118"/>
        <v>90.084999999999994</v>
      </c>
      <c r="DD129" s="2">
        <f t="shared" si="119"/>
        <v>88</v>
      </c>
      <c r="DE129" s="2">
        <f t="shared" si="120"/>
        <v>86.754000000000005</v>
      </c>
      <c r="DF129" s="2">
        <f t="shared" si="121"/>
        <v>87.212999999999994</v>
      </c>
      <c r="DG129" s="2">
        <f t="shared" si="122"/>
        <v>86.813999999999993</v>
      </c>
      <c r="DH129" s="2">
        <f t="shared" si="123"/>
        <v>88.561999999999998</v>
      </c>
      <c r="DI129" s="2">
        <f t="shared" si="124"/>
        <v>87.343999999999994</v>
      </c>
      <c r="DK129" s="2">
        <f t="shared" ref="DK129:DY145" si="164">BO$228*$B129+BO$229</f>
        <v>101.68011397748592</v>
      </c>
      <c r="DL129" s="2">
        <f t="shared" si="164"/>
        <v>96.65345470383275</v>
      </c>
      <c r="DM129" s="2">
        <f t="shared" si="164"/>
        <v>104.53428023120762</v>
      </c>
      <c r="DN129" s="2">
        <f t="shared" si="164"/>
        <v>100.41085257812711</v>
      </c>
      <c r="DO129" s="2">
        <f t="shared" si="164"/>
        <v>104.56414361220173</v>
      </c>
      <c r="DP129" s="2">
        <f t="shared" si="164"/>
        <v>72.54725868317729</v>
      </c>
      <c r="DQ129" s="2">
        <f t="shared" si="164"/>
        <v>85.249989024390231</v>
      </c>
      <c r="DR129" s="2">
        <f t="shared" si="164"/>
        <v>95.068838275522495</v>
      </c>
      <c r="DS129" s="2">
        <f t="shared" si="164"/>
        <v>100.97186420833791</v>
      </c>
      <c r="DT129" s="2">
        <f t="shared" si="164"/>
        <v>91.187755749128939</v>
      </c>
      <c r="DU129" s="2">
        <f t="shared" si="164"/>
        <v>89.09239489580186</v>
      </c>
      <c r="DV129" s="2">
        <f t="shared" si="164"/>
        <v>101.19489898171406</v>
      </c>
      <c r="DW129" s="2">
        <f t="shared" si="164"/>
        <v>112.29827108013934</v>
      </c>
      <c r="DX129" s="2">
        <f t="shared" si="164"/>
        <v>111.71531450719824</v>
      </c>
      <c r="DY129" s="2">
        <f t="shared" si="164"/>
        <v>102.6325256097561</v>
      </c>
      <c r="EA129" s="2">
        <f t="shared" si="152"/>
        <v>63.141129755792036</v>
      </c>
      <c r="EB129" s="2">
        <f t="shared" si="152"/>
        <v>66.250925638665578</v>
      </c>
      <c r="EC129" s="2">
        <f t="shared" si="152"/>
        <v>73.999491898200645</v>
      </c>
      <c r="ED129" s="2">
        <f t="shared" si="152"/>
        <v>74.462754015020209</v>
      </c>
      <c r="EE129" s="2">
        <f t="shared" si="151"/>
        <v>85.291400477762934</v>
      </c>
      <c r="EF129" s="2">
        <f t="shared" si="151"/>
        <v>81.587984385569342</v>
      </c>
      <c r="EG129" s="2">
        <f t="shared" si="151"/>
        <v>83.575700995302839</v>
      </c>
      <c r="EH129" s="2">
        <f t="shared" si="151"/>
        <v>86.485485681407198</v>
      </c>
      <c r="EI129" s="2">
        <f t="shared" si="151"/>
        <v>89.941413279773172</v>
      </c>
      <c r="EJ129" s="2">
        <f t="shared" si="151"/>
        <v>87.915830752212386</v>
      </c>
      <c r="EK129" s="2">
        <f t="shared" si="151"/>
        <v>86.656554203539812</v>
      </c>
      <c r="EL129" s="2">
        <f t="shared" si="151"/>
        <v>86.946700201126319</v>
      </c>
      <c r="EM129" s="2">
        <f t="shared" si="135"/>
        <v>86.381780863278848</v>
      </c>
      <c r="EN129" s="2">
        <f t="shared" si="135"/>
        <v>88.349760001442505</v>
      </c>
      <c r="EO129" s="2">
        <f t="shared" si="135"/>
        <v>87.998418401613847</v>
      </c>
      <c r="EQ129" s="2">
        <f t="shared" ref="EQ129:FE145" si="165">CU$228*$B129+CU$229</f>
        <v>62.871117545273435</v>
      </c>
      <c r="ER129" s="2">
        <f t="shared" si="165"/>
        <v>66.234169958408984</v>
      </c>
      <c r="ES129" s="2">
        <f t="shared" si="165"/>
        <v>73.926879440859267</v>
      </c>
      <c r="ET129" s="2">
        <f t="shared" si="165"/>
        <v>74.497581505425998</v>
      </c>
      <c r="EU129" s="2">
        <f t="shared" si="165"/>
        <v>84.346998402911723</v>
      </c>
      <c r="EV129" s="2">
        <f t="shared" si="165"/>
        <v>81.486578722939782</v>
      </c>
      <c r="EW129" s="2">
        <f t="shared" si="165"/>
        <v>83.453998416598537</v>
      </c>
      <c r="EX129" s="2">
        <f t="shared" si="165"/>
        <v>86.014958930679114</v>
      </c>
      <c r="EY129" s="2">
        <f t="shared" si="165"/>
        <v>89.455057117910798</v>
      </c>
      <c r="EZ129" s="2">
        <f t="shared" si="165"/>
        <v>87.64868328325808</v>
      </c>
      <c r="FA129" s="2">
        <f t="shared" si="165"/>
        <v>86.556579993745387</v>
      </c>
      <c r="FB129" s="2">
        <f t="shared" si="165"/>
        <v>86.78468317124856</v>
      </c>
      <c r="FC129" s="2">
        <f t="shared" si="165"/>
        <v>86.387929166631324</v>
      </c>
      <c r="FD129" s="2">
        <f t="shared" si="165"/>
        <v>88.444355864915991</v>
      </c>
      <c r="FE129" s="2">
        <f t="shared" si="165"/>
        <v>87.875529197415943</v>
      </c>
      <c r="FG129" s="2">
        <f t="shared" ref="FG129:FU145" si="166">POWER(10,($B129-C$231)/C$229)/(1+POWER(10,($B129-C$231)/C$229))</f>
        <v>0.99676447333900653</v>
      </c>
      <c r="FH129" s="2">
        <f t="shared" si="166"/>
        <v>0.99614471003992611</v>
      </c>
      <c r="FI129" s="2">
        <f t="shared" si="166"/>
        <v>0.99583629919561911</v>
      </c>
      <c r="FJ129" s="2">
        <f t="shared" si="166"/>
        <v>0.99593663280024114</v>
      </c>
      <c r="FK129" s="2">
        <f t="shared" si="166"/>
        <v>0.99541407846373109</v>
      </c>
      <c r="FL129" s="2">
        <f t="shared" si="166"/>
        <v>0.99540624090656171</v>
      </c>
      <c r="FM129" s="2">
        <f t="shared" si="166"/>
        <v>0.99501994770308944</v>
      </c>
      <c r="FN129" s="2">
        <f t="shared" si="166"/>
        <v>0.99451328500237535</v>
      </c>
      <c r="FO129" s="2">
        <f t="shared" si="166"/>
        <v>0.99441108566987135</v>
      </c>
      <c r="FP129" s="2">
        <f t="shared" si="166"/>
        <v>0.99488893378111021</v>
      </c>
      <c r="FQ129" s="2">
        <f t="shared" si="166"/>
        <v>0.99569332459944071</v>
      </c>
      <c r="FR129" s="2">
        <f t="shared" si="166"/>
        <v>0.99578754340078135</v>
      </c>
      <c r="FS129" s="2">
        <f t="shared" si="166"/>
        <v>0.99643091577126497</v>
      </c>
      <c r="FT129" s="2">
        <f t="shared" si="166"/>
        <v>0.9960237899838047</v>
      </c>
      <c r="FU129" s="2">
        <f t="shared" si="166"/>
        <v>0.99498356143973821</v>
      </c>
      <c r="FW129" s="2">
        <f t="shared" si="156"/>
        <v>3.9800222076810578E-3</v>
      </c>
      <c r="FX129" s="2">
        <f t="shared" si="156"/>
        <v>4.9631753675157281E-3</v>
      </c>
      <c r="FY129" s="2">
        <f t="shared" si="156"/>
        <v>5.6897374424986569E-3</v>
      </c>
      <c r="FZ129" s="2">
        <f t="shared" si="156"/>
        <v>5.1589465588266215E-3</v>
      </c>
      <c r="GA129" s="2">
        <f t="shared" si="156"/>
        <v>5.1140556621006132E-3</v>
      </c>
      <c r="GB129" s="2">
        <f t="shared" si="156"/>
        <v>5.5014677431828108E-3</v>
      </c>
      <c r="GC129" s="2">
        <f t="shared" si="156"/>
        <v>6.2613858034691761E-3</v>
      </c>
      <c r="GD129" s="2">
        <f t="shared" si="156"/>
        <v>5.971147990534627E-3</v>
      </c>
      <c r="GE129" s="2">
        <f t="shared" si="156"/>
        <v>6.9309335085019257E-3</v>
      </c>
      <c r="GF129" s="2">
        <f t="shared" si="156"/>
        <v>5.4478550308178861E-3</v>
      </c>
      <c r="GG129" s="2">
        <f t="shared" si="156"/>
        <v>4.9932791041131068E-3</v>
      </c>
      <c r="GH129" s="2">
        <f t="shared" si="156"/>
        <v>4.4883016529092259E-3</v>
      </c>
      <c r="GI129" s="2">
        <f t="shared" si="156"/>
        <v>4.4657954631457308E-3</v>
      </c>
      <c r="GJ129" s="2">
        <f t="shared" si="156"/>
        <v>3.1510374328065222E-3</v>
      </c>
      <c r="GK129" s="2">
        <f t="shared" si="156"/>
        <v>2.9151006506649992E-3</v>
      </c>
      <c r="GM129" s="86">
        <f t="shared" si="157"/>
        <v>9.7823267977423718E-13</v>
      </c>
      <c r="GN129" s="86">
        <f t="shared" si="157"/>
        <v>5.1336443995830401E-42</v>
      </c>
      <c r="GO129" s="86">
        <f t="shared" si="157"/>
        <v>4.109484992047369E-43</v>
      </c>
      <c r="GP129" s="86">
        <f t="shared" si="157"/>
        <v>4.0170263260780309E-38</v>
      </c>
      <c r="GQ129" s="86">
        <f t="shared" si="157"/>
        <v>6.2966992732919308E-31</v>
      </c>
      <c r="GR129" s="86">
        <f t="shared" si="157"/>
        <v>1.6288586189585132E-45</v>
      </c>
      <c r="GS129" s="86">
        <f t="shared" si="157"/>
        <v>2.4425477170754423E-39</v>
      </c>
      <c r="GT129" s="86">
        <f t="shared" si="157"/>
        <v>5.7615838086613494E-27</v>
      </c>
      <c r="GU129" s="86">
        <f t="shared" si="157"/>
        <v>1.2358099112151461E-21</v>
      </c>
      <c r="GV129" s="86">
        <f t="shared" si="157"/>
        <v>4.6396111672200734E-37</v>
      </c>
      <c r="GW129" s="86">
        <f t="shared" si="157"/>
        <v>1.7400952970481794E-59</v>
      </c>
      <c r="GX129" s="86">
        <f t="shared" si="157"/>
        <v>2.7173349600029824E-64</v>
      </c>
      <c r="GY129" s="86">
        <f t="shared" si="157"/>
        <v>3.489043459403902E-93</v>
      </c>
      <c r="GZ129" s="86">
        <f t="shared" si="157"/>
        <v>1.9603007738150543E-79</v>
      </c>
      <c r="HA129" s="86">
        <f t="shared" si="157"/>
        <v>1.3137912214078829E-72</v>
      </c>
      <c r="HC129" s="86">
        <f t="shared" si="153"/>
        <v>5.5648845650936394E-3</v>
      </c>
      <c r="HD129" s="86">
        <f t="shared" si="153"/>
        <v>3.6603616421278264E-7</v>
      </c>
      <c r="HE129" s="86">
        <f t="shared" si="153"/>
        <v>1.1093220049571186E-7</v>
      </c>
      <c r="HF129" s="86">
        <f t="shared" si="153"/>
        <v>3.5046145592235721E-6</v>
      </c>
      <c r="HG129" s="86">
        <f t="shared" si="153"/>
        <v>2.0143298681931356E-6</v>
      </c>
      <c r="HH129" s="86">
        <f t="shared" si="153"/>
        <v>8.2347795429710467E-14</v>
      </c>
      <c r="HI129" s="86">
        <f t="shared" si="153"/>
        <v>8.1794151276494351E-15</v>
      </c>
      <c r="HJ129" s="86">
        <f t="shared" si="153"/>
        <v>2.1932489986945994E-15</v>
      </c>
      <c r="HK129" s="86">
        <f t="shared" si="153"/>
        <v>3.1252392383571805E-14</v>
      </c>
      <c r="HL129" s="86">
        <f t="shared" si="161"/>
        <v>1.1381241699295551E-16</v>
      </c>
      <c r="HM129" s="86">
        <f t="shared" si="161"/>
        <v>1.911197809301099E-17</v>
      </c>
      <c r="HN129" s="86">
        <f t="shared" si="161"/>
        <v>8.2484575293707298E-12</v>
      </c>
      <c r="HO129" s="86">
        <f t="shared" si="161"/>
        <v>1.3336579945276231E-13</v>
      </c>
      <c r="HP129" s="86">
        <f t="shared" si="161"/>
        <v>1.2456687594623401E-12</v>
      </c>
      <c r="HQ129" s="86">
        <f t="shared" si="161"/>
        <v>3.2542600870876951E-13</v>
      </c>
      <c r="HS129" s="86">
        <f t="shared" si="158"/>
        <v>3.1514935702486485E-5</v>
      </c>
      <c r="HT129" s="86">
        <f t="shared" si="158"/>
        <v>1.5980646661257666E-5</v>
      </c>
      <c r="HU129" s="86">
        <f t="shared" si="158"/>
        <v>1.3760313757973777E-5</v>
      </c>
      <c r="HV129" s="86">
        <f t="shared" si="158"/>
        <v>2.3012913119982485E-5</v>
      </c>
      <c r="HW129" s="86">
        <f t="shared" si="158"/>
        <v>1.1961578992063654E-4</v>
      </c>
      <c r="HX129" s="86">
        <f t="shared" si="158"/>
        <v>1.630527304642198E-4</v>
      </c>
      <c r="HY129" s="86">
        <f t="shared" si="158"/>
        <v>8.2541089567842571E-5</v>
      </c>
      <c r="HZ129" s="86">
        <f t="shared" si="158"/>
        <v>2.9346068249915112E-5</v>
      </c>
      <c r="IA129" s="86">
        <f t="shared" si="158"/>
        <v>2.4353088033696922E-5</v>
      </c>
      <c r="IB129" s="86">
        <f t="shared" si="158"/>
        <v>3.4924727245421916E-5</v>
      </c>
      <c r="IC129" s="86">
        <f t="shared" si="158"/>
        <v>4.0102078958084005E-5</v>
      </c>
      <c r="ID129" s="86">
        <f t="shared" si="158"/>
        <v>7.9008245571831411E-6</v>
      </c>
      <c r="IE129" s="86">
        <f t="shared" si="158"/>
        <v>8.6072307541965759E-6</v>
      </c>
      <c r="IF129" s="86">
        <f t="shared" si="158"/>
        <v>1.7835001442808088E-4</v>
      </c>
      <c r="IG129" s="86">
        <f t="shared" si="158"/>
        <v>3.185707869816745E-4</v>
      </c>
      <c r="II129" s="86">
        <f t="shared" si="159"/>
        <v>4.1587072032806414E-34</v>
      </c>
      <c r="IJ129" s="86">
        <f t="shared" si="159"/>
        <v>2.4320751977879022E-38</v>
      </c>
      <c r="IK129" s="86">
        <f t="shared" si="159"/>
        <v>2.3652779870342204E-39</v>
      </c>
      <c r="IL129" s="86">
        <f t="shared" si="159"/>
        <v>9.804437971363869E-37</v>
      </c>
      <c r="IM129" s="86">
        <f t="shared" si="159"/>
        <v>6.0040169985523406E-32</v>
      </c>
      <c r="IN129" s="86">
        <f t="shared" si="159"/>
        <v>6.5313751990401845E-32</v>
      </c>
      <c r="IO129" s="86">
        <f t="shared" si="159"/>
        <v>9.3504262392879272E-36</v>
      </c>
      <c r="IP129" s="86">
        <f t="shared" si="159"/>
        <v>2.3116013210592959E-42</v>
      </c>
      <c r="IQ129" s="86">
        <f t="shared" si="159"/>
        <v>7.4302045226141857E-40</v>
      </c>
      <c r="IR129" s="86">
        <f t="shared" si="159"/>
        <v>8.9141865868975186E-37</v>
      </c>
      <c r="IS129" s="86">
        <f t="shared" si="159"/>
        <v>6.8878363494567315E-36</v>
      </c>
      <c r="IT129" s="86">
        <f t="shared" si="159"/>
        <v>1.0043746908379925E-39</v>
      </c>
      <c r="IU129" s="86">
        <f t="shared" si="159"/>
        <v>2.1484577433165091E-40</v>
      </c>
      <c r="IV129" s="86">
        <f t="shared" si="159"/>
        <v>3.6187876987795299E-20</v>
      </c>
      <c r="IW129" s="86">
        <f t="shared" si="159"/>
        <v>5.1640640390940812E-21</v>
      </c>
      <c r="IY129" s="86">
        <f t="shared" si="160"/>
        <v>5.5963995017743583E-3</v>
      </c>
      <c r="IZ129" s="86">
        <f t="shared" si="160"/>
        <v>1.6346682825470448E-5</v>
      </c>
      <c r="JA129" s="86">
        <f t="shared" si="160"/>
        <v>1.387124595846949E-5</v>
      </c>
      <c r="JB129" s="86">
        <f t="shared" si="160"/>
        <v>2.6517527679206056E-5</v>
      </c>
      <c r="JC129" s="86">
        <f t="shared" si="160"/>
        <v>1.2163011978882967E-4</v>
      </c>
      <c r="JD129" s="86">
        <f t="shared" si="160"/>
        <v>1.6305273054656759E-4</v>
      </c>
      <c r="JE129" s="86">
        <f t="shared" si="160"/>
        <v>8.2541089576021982E-5</v>
      </c>
      <c r="JF129" s="86">
        <f t="shared" si="160"/>
        <v>2.9346068252108362E-5</v>
      </c>
      <c r="JG129" s="86">
        <f t="shared" si="160"/>
        <v>2.4353088064949317E-5</v>
      </c>
      <c r="JH129" s="86">
        <f t="shared" si="160"/>
        <v>3.4924727245535731E-5</v>
      </c>
      <c r="JI129" s="86">
        <f t="shared" si="160"/>
        <v>4.0102078958103114E-5</v>
      </c>
      <c r="JJ129" s="86">
        <f t="shared" si="160"/>
        <v>7.9008328056406713E-6</v>
      </c>
      <c r="JK129" s="86">
        <f t="shared" si="160"/>
        <v>8.6072308875623759E-6</v>
      </c>
      <c r="JL129" s="86">
        <f t="shared" si="160"/>
        <v>1.7835001567374968E-4</v>
      </c>
      <c r="JM129" s="86">
        <f t="shared" si="160"/>
        <v>3.1857078730710049E-4</v>
      </c>
    </row>
    <row r="130" spans="2:273" x14ac:dyDescent="0.25">
      <c r="B130" s="2">
        <v>103</v>
      </c>
      <c r="C130" s="37">
        <v>62.521999999999998</v>
      </c>
      <c r="D130" s="37">
        <v>66.332999999999998</v>
      </c>
      <c r="E130" s="37">
        <v>73.632999999999996</v>
      </c>
      <c r="F130" s="37">
        <v>73.933999999999997</v>
      </c>
      <c r="G130" s="37">
        <v>85.29</v>
      </c>
      <c r="H130" s="37">
        <v>82.667000000000002</v>
      </c>
      <c r="I130" s="37">
        <v>83.138000000000005</v>
      </c>
      <c r="J130" s="37">
        <v>86.632999999999996</v>
      </c>
      <c r="K130" s="37">
        <v>88.236999999999995</v>
      </c>
      <c r="L130" s="37">
        <v>87.632999999999996</v>
      </c>
      <c r="M130" s="37">
        <v>85.852000000000004</v>
      </c>
      <c r="N130" s="37">
        <v>85.82</v>
      </c>
      <c r="O130" s="37">
        <v>86.457999999999998</v>
      </c>
      <c r="P130" s="37">
        <v>88.641000000000005</v>
      </c>
      <c r="Q130" s="37">
        <v>86.781000000000006</v>
      </c>
      <c r="S130" s="4">
        <f t="shared" si="162"/>
        <v>63.17383915330813</v>
      </c>
      <c r="T130" s="4">
        <f t="shared" si="162"/>
        <v>66.238651002069886</v>
      </c>
      <c r="U130" s="4">
        <f t="shared" si="162"/>
        <v>73.978203431250734</v>
      </c>
      <c r="V130" s="4">
        <f t="shared" si="162"/>
        <v>74.470826988924244</v>
      </c>
      <c r="W130" s="4">
        <f t="shared" si="162"/>
        <v>85.161062220148352</v>
      </c>
      <c r="X130" s="4">
        <f t="shared" si="162"/>
        <v>81.458843096372576</v>
      </c>
      <c r="Y130" s="4">
        <f t="shared" si="162"/>
        <v>83.474776063120999</v>
      </c>
      <c r="Z130" s="4">
        <f t="shared" si="162"/>
        <v>86.358796225279832</v>
      </c>
      <c r="AA130" s="4">
        <f t="shared" si="162"/>
        <v>89.795007402750997</v>
      </c>
      <c r="AB130" s="4">
        <f t="shared" si="162"/>
        <v>87.787048846692926</v>
      </c>
      <c r="AC130" s="4">
        <f t="shared" si="162"/>
        <v>86.557392590862321</v>
      </c>
      <c r="AD130" s="4">
        <f t="shared" si="162"/>
        <v>86.88463762532669</v>
      </c>
      <c r="AE130" s="4">
        <f t="shared" si="162"/>
        <v>86.372322573849928</v>
      </c>
      <c r="AF130" s="4">
        <f t="shared" si="162"/>
        <v>88.427694584328421</v>
      </c>
      <c r="AG130" s="4">
        <f t="shared" si="162"/>
        <v>88.188813166515885</v>
      </c>
      <c r="AI130" s="4">
        <f t="shared" si="163"/>
        <v>-0.65183915330813136</v>
      </c>
      <c r="AJ130" s="4">
        <f t="shared" si="163"/>
        <v>9.4348997930111977E-2</v>
      </c>
      <c r="AK130" s="4">
        <f t="shared" si="163"/>
        <v>-0.34520343125073794</v>
      </c>
      <c r="AL130" s="4">
        <f t="shared" si="163"/>
        <v>-0.53682698892424696</v>
      </c>
      <c r="AM130" s="4">
        <f t="shared" si="163"/>
        <v>0.128937779851654</v>
      </c>
      <c r="AN130" s="4">
        <f t="shared" si="163"/>
        <v>1.208156903627426</v>
      </c>
      <c r="AO130" s="4">
        <f t="shared" si="163"/>
        <v>-0.33677606312099329</v>
      </c>
      <c r="AP130" s="4">
        <f t="shared" si="163"/>
        <v>0.27420377472016355</v>
      </c>
      <c r="AQ130" s="4">
        <f t="shared" si="163"/>
        <v>-1.5580074027510022</v>
      </c>
      <c r="AR130" s="4">
        <f t="shared" si="163"/>
        <v>-0.1540488466929304</v>
      </c>
      <c r="AS130" s="4">
        <f t="shared" si="163"/>
        <v>-0.70539259086231709</v>
      </c>
      <c r="AT130" s="4">
        <f t="shared" si="163"/>
        <v>-1.0646376253266965</v>
      </c>
      <c r="AU130" s="4">
        <f t="shared" si="163"/>
        <v>8.5677426150070346E-2</v>
      </c>
      <c r="AV130" s="4">
        <f t="shared" si="163"/>
        <v>0.21330541567158434</v>
      </c>
      <c r="AW130" s="4">
        <f t="shared" si="163"/>
        <v>-1.4078131665158793</v>
      </c>
      <c r="AY130" s="2">
        <f t="shared" si="154"/>
        <v>63.125849322025616</v>
      </c>
      <c r="AZ130" s="2">
        <f t="shared" si="154"/>
        <v>66.237976742325571</v>
      </c>
      <c r="BA130" s="2">
        <f t="shared" si="154"/>
        <v>73.977200449814617</v>
      </c>
      <c r="BB130" s="2">
        <f t="shared" si="154"/>
        <v>74.468867768515409</v>
      </c>
      <c r="BC130" s="2">
        <f t="shared" si="154"/>
        <v>85.152807766673561</v>
      </c>
      <c r="BD130" s="2">
        <f t="shared" si="154"/>
        <v>81.443255825764268</v>
      </c>
      <c r="BE130" s="2">
        <f t="shared" si="154"/>
        <v>83.464179348186775</v>
      </c>
      <c r="BF130" s="2">
        <f t="shared" si="154"/>
        <v>86.35422878251083</v>
      </c>
      <c r="BG130" s="2">
        <f t="shared" si="154"/>
        <v>89.790966156591793</v>
      </c>
      <c r="BH130" s="2">
        <f t="shared" si="154"/>
        <v>87.781145175353089</v>
      </c>
      <c r="BI130" s="2">
        <f t="shared" si="154"/>
        <v>86.549843186326484</v>
      </c>
      <c r="BJ130" s="2">
        <f t="shared" si="154"/>
        <v>86.88243679725953</v>
      </c>
      <c r="BK130" s="2">
        <f t="shared" si="154"/>
        <v>86.369890975230632</v>
      </c>
      <c r="BL130" s="2">
        <f t="shared" si="154"/>
        <v>88.356237696747982</v>
      </c>
      <c r="BM130" s="2">
        <f t="shared" si="154"/>
        <v>87.984432127008759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62.521999999999998</v>
      </c>
      <c r="CF130" s="2">
        <f t="shared" si="155"/>
        <v>66.332999999999998</v>
      </c>
      <c r="CG130" s="2">
        <f t="shared" si="155"/>
        <v>73.632999999999996</v>
      </c>
      <c r="CH130" s="2">
        <f t="shared" si="155"/>
        <v>73.933999999999997</v>
      </c>
      <c r="CI130" s="2">
        <f t="shared" si="155"/>
        <v>85.29</v>
      </c>
      <c r="CJ130" s="2">
        <f t="shared" si="155"/>
        <v>82.667000000000002</v>
      </c>
      <c r="CK130" s="2">
        <f t="shared" si="155"/>
        <v>83.138000000000005</v>
      </c>
      <c r="CL130" s="2">
        <f t="shared" si="155"/>
        <v>86.632999999999996</v>
      </c>
      <c r="CM130" s="2">
        <f t="shared" si="155"/>
        <v>88.236999999999995</v>
      </c>
      <c r="CN130" s="2">
        <f t="shared" si="155"/>
        <v>87.632999999999996</v>
      </c>
      <c r="CO130" s="2">
        <f t="shared" si="155"/>
        <v>85.852000000000004</v>
      </c>
      <c r="CP130" s="2">
        <f t="shared" si="155"/>
        <v>85.82</v>
      </c>
      <c r="CQ130" s="2">
        <f t="shared" si="155"/>
        <v>86.457999999999998</v>
      </c>
      <c r="CR130" s="2">
        <f t="shared" si="155"/>
        <v>88.641000000000005</v>
      </c>
      <c r="CS130" s="2">
        <f t="shared" si="155"/>
        <v>86.781000000000006</v>
      </c>
      <c r="CU130" s="2">
        <f t="shared" si="110"/>
        <v>62.521999999999998</v>
      </c>
      <c r="CV130" s="2">
        <f t="shared" si="111"/>
        <v>66.332999999999998</v>
      </c>
      <c r="CW130" s="2">
        <f t="shared" si="112"/>
        <v>73.632999999999996</v>
      </c>
      <c r="CX130" s="2">
        <f t="shared" si="113"/>
        <v>73.933999999999997</v>
      </c>
      <c r="CY130" s="2">
        <f t="shared" si="114"/>
        <v>85.29</v>
      </c>
      <c r="CZ130" s="2">
        <f t="shared" si="115"/>
        <v>82.667000000000002</v>
      </c>
      <c r="DA130" s="2">
        <f t="shared" si="116"/>
        <v>83.138000000000005</v>
      </c>
      <c r="DB130" s="2">
        <f t="shared" si="117"/>
        <v>86.632999999999996</v>
      </c>
      <c r="DC130" s="2">
        <f t="shared" si="118"/>
        <v>88.236999999999995</v>
      </c>
      <c r="DD130" s="2">
        <f t="shared" si="119"/>
        <v>87.632999999999996</v>
      </c>
      <c r="DE130" s="2">
        <f t="shared" si="120"/>
        <v>85.852000000000004</v>
      </c>
      <c r="DF130" s="2">
        <f t="shared" si="121"/>
        <v>85.82</v>
      </c>
      <c r="DG130" s="2">
        <f t="shared" si="122"/>
        <v>86.457999999999998</v>
      </c>
      <c r="DH130" s="2">
        <f t="shared" si="123"/>
        <v>88.641000000000005</v>
      </c>
      <c r="DI130" s="2">
        <f t="shared" si="124"/>
        <v>86.781000000000006</v>
      </c>
      <c r="DK130" s="2">
        <f t="shared" si="164"/>
        <v>102.00763808630393</v>
      </c>
      <c r="DL130" s="2">
        <f t="shared" si="164"/>
        <v>96.888263937282233</v>
      </c>
      <c r="DM130" s="2">
        <f t="shared" si="164"/>
        <v>104.78493017853766</v>
      </c>
      <c r="DN130" s="2">
        <f t="shared" si="164"/>
        <v>100.61231907192825</v>
      </c>
      <c r="DO130" s="2">
        <f t="shared" si="164"/>
        <v>104.74353125943821</v>
      </c>
      <c r="DP130" s="2">
        <f t="shared" si="164"/>
        <v>72.257622772576269</v>
      </c>
      <c r="DQ130" s="2">
        <f t="shared" si="164"/>
        <v>85.128073170731696</v>
      </c>
      <c r="DR130" s="2">
        <f t="shared" si="164"/>
        <v>95.007848889375211</v>
      </c>
      <c r="DS130" s="2">
        <f t="shared" si="164"/>
        <v>100.9279045847467</v>
      </c>
      <c r="DT130" s="2">
        <f t="shared" si="164"/>
        <v>91.052790766550544</v>
      </c>
      <c r="DU130" s="2">
        <f t="shared" si="164"/>
        <v>88.964915131380238</v>
      </c>
      <c r="DV130" s="2">
        <f t="shared" si="164"/>
        <v>101.2353645841774</v>
      </c>
      <c r="DW130" s="2">
        <f t="shared" si="164"/>
        <v>112.47860871080137</v>
      </c>
      <c r="DX130" s="2">
        <f t="shared" si="164"/>
        <v>111.89807530454044</v>
      </c>
      <c r="DY130" s="2">
        <f t="shared" si="164"/>
        <v>102.74981829268293</v>
      </c>
      <c r="EA130" s="2">
        <f t="shared" si="152"/>
        <v>63.011877506041678</v>
      </c>
      <c r="EB130" s="2">
        <f t="shared" si="152"/>
        <v>66.129899744469412</v>
      </c>
      <c r="EC130" s="2">
        <f t="shared" si="152"/>
        <v>73.860167034036934</v>
      </c>
      <c r="ED130" s="2">
        <f t="shared" si="152"/>
        <v>74.371424101675331</v>
      </c>
      <c r="EE130" s="2">
        <f t="shared" si="151"/>
        <v>85.075374847186112</v>
      </c>
      <c r="EF130" s="2">
        <f t="shared" si="151"/>
        <v>81.482483089064274</v>
      </c>
      <c r="EG130" s="2">
        <f t="shared" si="151"/>
        <v>83.457314955555759</v>
      </c>
      <c r="EH130" s="2">
        <f t="shared" si="151"/>
        <v>86.313482820976475</v>
      </c>
      <c r="EI130" s="2">
        <f t="shared" si="151"/>
        <v>89.737165041244211</v>
      </c>
      <c r="EJ130" s="2">
        <f t="shared" si="151"/>
        <v>87.7672589702333</v>
      </c>
      <c r="EK130" s="2">
        <f t="shared" si="151"/>
        <v>86.540807079646015</v>
      </c>
      <c r="EL130" s="2">
        <f t="shared" si="151"/>
        <v>86.827812489943696</v>
      </c>
      <c r="EM130" s="2">
        <f t="shared" si="135"/>
        <v>86.284582850777497</v>
      </c>
      <c r="EN130" s="2">
        <f t="shared" si="135"/>
        <v>88.270278357455396</v>
      </c>
      <c r="EO130" s="2">
        <f t="shared" si="135"/>
        <v>87.917104982760293</v>
      </c>
      <c r="EQ130" s="2">
        <f t="shared" si="165"/>
        <v>62.752607262717021</v>
      </c>
      <c r="ER130" s="2">
        <f t="shared" si="165"/>
        <v>66.110017655069029</v>
      </c>
      <c r="ES130" s="2">
        <f t="shared" si="165"/>
        <v>73.789364636134252</v>
      </c>
      <c r="ET130" s="2">
        <f t="shared" si="165"/>
        <v>74.400512414027133</v>
      </c>
      <c r="EU130" s="2">
        <f t="shared" si="165"/>
        <v>84.208139007577785</v>
      </c>
      <c r="EV130" s="2">
        <f t="shared" si="165"/>
        <v>81.38901094293584</v>
      </c>
      <c r="EW130" s="2">
        <f t="shared" si="165"/>
        <v>83.351317011739582</v>
      </c>
      <c r="EX130" s="2">
        <f t="shared" si="165"/>
        <v>85.888452723635041</v>
      </c>
      <c r="EY130" s="2">
        <f t="shared" si="165"/>
        <v>89.306877944390607</v>
      </c>
      <c r="EZ130" s="2">
        <f t="shared" si="165"/>
        <v>87.52678731990315</v>
      </c>
      <c r="FA130" s="2">
        <f t="shared" si="165"/>
        <v>86.451493950826034</v>
      </c>
      <c r="FB130" s="2">
        <f t="shared" si="165"/>
        <v>86.675910110266159</v>
      </c>
      <c r="FC130" s="2">
        <f t="shared" si="165"/>
        <v>86.288392481780164</v>
      </c>
      <c r="FD130" s="2">
        <f t="shared" si="165"/>
        <v>88.341723091150754</v>
      </c>
      <c r="FE130" s="2">
        <f t="shared" si="165"/>
        <v>87.740862652811742</v>
      </c>
      <c r="FG130" s="2">
        <f t="shared" si="166"/>
        <v>0.99704832429782941</v>
      </c>
      <c r="FH130" s="2">
        <f t="shared" si="166"/>
        <v>0.99648274062971798</v>
      </c>
      <c r="FI130" s="2">
        <f t="shared" si="166"/>
        <v>0.9962012680290776</v>
      </c>
      <c r="FJ130" s="2">
        <f t="shared" si="166"/>
        <v>0.99629283964008053</v>
      </c>
      <c r="FK130" s="2">
        <f t="shared" si="166"/>
        <v>0.99581590151910671</v>
      </c>
      <c r="FL130" s="2">
        <f t="shared" si="166"/>
        <v>0.99580874780503736</v>
      </c>
      <c r="FM130" s="2">
        <f t="shared" si="166"/>
        <v>0.99545614725099796</v>
      </c>
      <c r="FN130" s="2">
        <f t="shared" si="166"/>
        <v>0.99499363952181574</v>
      </c>
      <c r="FO130" s="2">
        <f t="shared" si="166"/>
        <v>0.99490034172294595</v>
      </c>
      <c r="FP130" s="2">
        <f t="shared" si="166"/>
        <v>0.99533655497054552</v>
      </c>
      <c r="FQ130" s="2">
        <f t="shared" si="166"/>
        <v>0.99607077641015407</v>
      </c>
      <c r="FR130" s="2">
        <f t="shared" si="166"/>
        <v>0.99615676942578379</v>
      </c>
      <c r="FS130" s="2">
        <f t="shared" si="166"/>
        <v>0.99674393395947758</v>
      </c>
      <c r="FT130" s="2">
        <f t="shared" si="166"/>
        <v>0.99637238419574092</v>
      </c>
      <c r="FU130" s="2">
        <f t="shared" si="166"/>
        <v>0.9954229333764878</v>
      </c>
      <c r="FW130" s="2">
        <f t="shared" si="156"/>
        <v>4.3623324990588611E-3</v>
      </c>
      <c r="FX130" s="2">
        <f t="shared" si="156"/>
        <v>5.4394089772762883E-3</v>
      </c>
      <c r="FY130" s="2">
        <f t="shared" si="156"/>
        <v>6.2352502965855082E-3</v>
      </c>
      <c r="FZ130" s="2">
        <f t="shared" si="156"/>
        <v>5.6538583453253962E-3</v>
      </c>
      <c r="GA130" s="2">
        <f t="shared" si="156"/>
        <v>5.6046852044546701E-3</v>
      </c>
      <c r="GB130" s="2">
        <f t="shared" si="156"/>
        <v>6.0290393837983567E-3</v>
      </c>
      <c r="GC130" s="2">
        <f t="shared" si="156"/>
        <v>6.8613281705689286E-3</v>
      </c>
      <c r="GD130" s="2">
        <f t="shared" si="156"/>
        <v>6.5434639822759648E-3</v>
      </c>
      <c r="GE130" s="2">
        <f t="shared" si="156"/>
        <v>7.5945391244755219E-3</v>
      </c>
      <c r="GF130" s="2">
        <f t="shared" si="156"/>
        <v>5.9703162634324094E-3</v>
      </c>
      <c r="GG130" s="2">
        <f t="shared" si="156"/>
        <v>5.4723853839688148E-3</v>
      </c>
      <c r="GH130" s="2">
        <f t="shared" si="156"/>
        <v>4.9191947744334575E-3</v>
      </c>
      <c r="GI130" s="2">
        <f t="shared" si="156"/>
        <v>4.8945385325939259E-3</v>
      </c>
      <c r="GJ130" s="2">
        <f t="shared" si="156"/>
        <v>3.4539938040554622E-3</v>
      </c>
      <c r="GK130" s="2">
        <f t="shared" si="156"/>
        <v>3.1954456042243584E-3</v>
      </c>
      <c r="GM130" s="86">
        <f t="shared" si="157"/>
        <v>2.3077860599420712E-13</v>
      </c>
      <c r="GN130" s="86">
        <f t="shared" si="157"/>
        <v>3.3976622806962901E-44</v>
      </c>
      <c r="GO130" s="86">
        <f t="shared" si="157"/>
        <v>2.3482791328561803E-45</v>
      </c>
      <c r="GP130" s="86">
        <f t="shared" si="157"/>
        <v>4.1890746447600164E-40</v>
      </c>
      <c r="GQ130" s="86">
        <f t="shared" si="157"/>
        <v>1.7746250917169775E-32</v>
      </c>
      <c r="GR130" s="86">
        <f t="shared" si="157"/>
        <v>8.0988233774461282E-48</v>
      </c>
      <c r="GS130" s="86">
        <f t="shared" si="157"/>
        <v>2.5938982224115568E-41</v>
      </c>
      <c r="GT130" s="86">
        <f t="shared" si="157"/>
        <v>2.6970662682130334E-28</v>
      </c>
      <c r="GU130" s="86">
        <f t="shared" si="157"/>
        <v>1.1060350193894374E-22</v>
      </c>
      <c r="GV130" s="86">
        <f t="shared" si="157"/>
        <v>6.3238422782379735E-39</v>
      </c>
      <c r="GW130" s="86">
        <f t="shared" si="157"/>
        <v>1.5088376313925833E-62</v>
      </c>
      <c r="GX130" s="86">
        <f t="shared" si="157"/>
        <v>1.0071983193738153E-67</v>
      </c>
      <c r="GY130" s="86">
        <f t="shared" si="157"/>
        <v>4.2656639259084106E-98</v>
      </c>
      <c r="GZ130" s="86">
        <f t="shared" si="157"/>
        <v>1.2967834950932536E-83</v>
      </c>
      <c r="HA130" s="86">
        <f t="shared" si="157"/>
        <v>2.6773817339246516E-76</v>
      </c>
      <c r="HC130" s="86">
        <f t="shared" si="153"/>
        <v>2.7850300452825472E-3</v>
      </c>
      <c r="HD130" s="86">
        <f t="shared" si="153"/>
        <v>4.5515897775664776E-8</v>
      </c>
      <c r="HE130" s="86">
        <f t="shared" si="153"/>
        <v>1.1564554523595004E-8</v>
      </c>
      <c r="HF130" s="86">
        <f t="shared" si="153"/>
        <v>5.8928619334691591E-7</v>
      </c>
      <c r="HG130" s="86">
        <f t="shared" si="153"/>
        <v>3.4748699989818772E-7</v>
      </c>
      <c r="HH130" s="86">
        <f t="shared" si="153"/>
        <v>1.7035503470579975E-15</v>
      </c>
      <c r="HI130" s="86">
        <f t="shared" si="153"/>
        <v>1.4900011009566823E-16</v>
      </c>
      <c r="HJ130" s="86">
        <f t="shared" si="153"/>
        <v>3.4959009770778528E-17</v>
      </c>
      <c r="HK130" s="86">
        <f t="shared" si="153"/>
        <v>6.8028271154303016E-16</v>
      </c>
      <c r="HL130" s="86">
        <f t="shared" si="161"/>
        <v>1.0551014872375667E-18</v>
      </c>
      <c r="HM130" s="86">
        <f t="shared" si="161"/>
        <v>1.0454381686728221E-19</v>
      </c>
      <c r="HN130" s="86">
        <f t="shared" si="161"/>
        <v>1.7943514155730039E-13</v>
      </c>
      <c r="HO130" s="86">
        <f t="shared" si="161"/>
        <v>1.8711348474159106E-15</v>
      </c>
      <c r="HP130" s="86">
        <f t="shared" si="161"/>
        <v>2.2730332603820221E-14</v>
      </c>
      <c r="HQ130" s="86">
        <f t="shared" si="161"/>
        <v>6.5129545807995691E-15</v>
      </c>
      <c r="HS130" s="86">
        <f t="shared" si="158"/>
        <v>5.7623016997542229E-5</v>
      </c>
      <c r="HT130" s="86">
        <f t="shared" si="158"/>
        <v>3.1860755926180202E-5</v>
      </c>
      <c r="HU130" s="86">
        <f t="shared" si="158"/>
        <v>2.8345335877098751E-5</v>
      </c>
      <c r="HV130" s="86">
        <f t="shared" si="158"/>
        <v>4.488234549455325E-5</v>
      </c>
      <c r="HW130" s="86">
        <f t="shared" si="158"/>
        <v>2.1114113631529491E-4</v>
      </c>
      <c r="HX130" s="86">
        <f t="shared" si="158"/>
        <v>2.8698683697189542E-4</v>
      </c>
      <c r="HY130" s="86">
        <f t="shared" si="158"/>
        <v>1.5644933323688814E-4</v>
      </c>
      <c r="HZ130" s="86">
        <f t="shared" si="158"/>
        <v>6.0904385229219135E-5</v>
      </c>
      <c r="IA130" s="86">
        <f t="shared" si="158"/>
        <v>5.081171468502075E-5</v>
      </c>
      <c r="IB130" s="86">
        <f t="shared" si="158"/>
        <v>6.7661471463359416E-5</v>
      </c>
      <c r="IC130" s="86">
        <f t="shared" si="158"/>
        <v>7.5890451257680413E-5</v>
      </c>
      <c r="ID130" s="86">
        <f t="shared" si="158"/>
        <v>1.6110629108405662E-5</v>
      </c>
      <c r="IE130" s="86">
        <f t="shared" si="158"/>
        <v>1.7599237974986053E-5</v>
      </c>
      <c r="IF130" s="86">
        <f t="shared" si="158"/>
        <v>2.8651420847813593E-4</v>
      </c>
      <c r="IG130" s="86">
        <f t="shared" si="158"/>
        <v>4.864168316635033E-4</v>
      </c>
      <c r="II130" s="86">
        <f t="shared" si="159"/>
        <v>4.9100645150292824E-33</v>
      </c>
      <c r="IJ130" s="86">
        <f t="shared" si="159"/>
        <v>4.4411530378222746E-37</v>
      </c>
      <c r="IK130" s="86">
        <f t="shared" si="159"/>
        <v>5.061044475283056E-38</v>
      </c>
      <c r="IL130" s="86">
        <f t="shared" si="159"/>
        <v>1.6099062877776564E-35</v>
      </c>
      <c r="IM130" s="86">
        <f t="shared" si="159"/>
        <v>6.7149900460255063E-31</v>
      </c>
      <c r="IN130" s="86">
        <f t="shared" si="159"/>
        <v>7.5337952982167576E-31</v>
      </c>
      <c r="IO130" s="86">
        <f t="shared" si="159"/>
        <v>1.5755788986450532E-34</v>
      </c>
      <c r="IP130" s="86">
        <f t="shared" si="159"/>
        <v>6.5107297606045289E-41</v>
      </c>
      <c r="IQ130" s="86">
        <f t="shared" si="159"/>
        <v>1.8726597132130567E-38</v>
      </c>
      <c r="IR130" s="86">
        <f t="shared" si="159"/>
        <v>1.5120769297898627E-35</v>
      </c>
      <c r="IS130" s="86">
        <f t="shared" si="159"/>
        <v>1.039858295697877E-34</v>
      </c>
      <c r="IT130" s="86">
        <f t="shared" si="159"/>
        <v>1.9344012208031843E-38</v>
      </c>
      <c r="IU130" s="86">
        <f t="shared" si="159"/>
        <v>4.3459714217004128E-39</v>
      </c>
      <c r="IV130" s="86">
        <f t="shared" si="159"/>
        <v>1.4081630365062241E-19</v>
      </c>
      <c r="IW130" s="86">
        <f t="shared" si="159"/>
        <v>2.0962464751650098E-20</v>
      </c>
      <c r="IY130" s="86">
        <f t="shared" si="160"/>
        <v>2.8426530625108681E-3</v>
      </c>
      <c r="IZ130" s="86">
        <f t="shared" si="160"/>
        <v>3.190627182395587E-5</v>
      </c>
      <c r="JA130" s="86">
        <f t="shared" si="160"/>
        <v>2.8356900431622345E-5</v>
      </c>
      <c r="JB130" s="86">
        <f t="shared" si="160"/>
        <v>4.5471631687900168E-5</v>
      </c>
      <c r="JC130" s="86">
        <f t="shared" si="160"/>
        <v>2.114886233151931E-4</v>
      </c>
      <c r="JD130" s="86">
        <f t="shared" si="160"/>
        <v>2.8698683697359897E-4</v>
      </c>
      <c r="JE130" s="86">
        <f t="shared" si="160"/>
        <v>1.5644933323703713E-4</v>
      </c>
      <c r="JF130" s="86">
        <f t="shared" si="160"/>
        <v>6.0904385229254093E-5</v>
      </c>
      <c r="JG130" s="86">
        <f t="shared" si="160"/>
        <v>5.0811714685701033E-5</v>
      </c>
      <c r="JH130" s="86">
        <f t="shared" si="160"/>
        <v>6.7661471463360473E-5</v>
      </c>
      <c r="JI130" s="86">
        <f t="shared" si="160"/>
        <v>7.5890451257680522E-5</v>
      </c>
      <c r="JJ130" s="86">
        <f t="shared" si="160"/>
        <v>1.6110629287840803E-5</v>
      </c>
      <c r="JK130" s="86">
        <f t="shared" si="160"/>
        <v>1.7599237976857189E-5</v>
      </c>
      <c r="JL130" s="86">
        <f t="shared" si="160"/>
        <v>2.8651420850086645E-4</v>
      </c>
      <c r="JM130" s="86">
        <f t="shared" si="160"/>
        <v>4.8641683167001626E-4</v>
      </c>
    </row>
    <row r="131" spans="2:273" x14ac:dyDescent="0.25">
      <c r="B131" s="2">
        <v>104</v>
      </c>
      <c r="C131" s="37">
        <v>62.223999999999997</v>
      </c>
      <c r="D131" s="37">
        <v>66.016999999999996</v>
      </c>
      <c r="E131" s="37">
        <v>73.3</v>
      </c>
      <c r="F131" s="37">
        <v>75.180000000000007</v>
      </c>
      <c r="G131" s="37">
        <v>84.951999999999998</v>
      </c>
      <c r="H131" s="37">
        <v>81.483000000000004</v>
      </c>
      <c r="I131" s="37">
        <v>83.414000000000001</v>
      </c>
      <c r="J131" s="37">
        <v>84.917000000000002</v>
      </c>
      <c r="K131" s="37">
        <v>88.067999999999998</v>
      </c>
      <c r="L131" s="37">
        <v>87.033000000000001</v>
      </c>
      <c r="M131" s="37">
        <v>86.262</v>
      </c>
      <c r="N131" s="37">
        <v>86.77</v>
      </c>
      <c r="O131" s="37">
        <v>86.831000000000003</v>
      </c>
      <c r="P131" s="37">
        <v>87.531000000000006</v>
      </c>
      <c r="Q131" s="37">
        <v>87.796999999999997</v>
      </c>
      <c r="S131" s="4">
        <f t="shared" si="162"/>
        <v>63.006212578565638</v>
      </c>
      <c r="T131" s="4">
        <f t="shared" si="162"/>
        <v>66.109843357692512</v>
      </c>
      <c r="U131" s="4">
        <f t="shared" si="162"/>
        <v>73.830841049817209</v>
      </c>
      <c r="V131" s="4">
        <f t="shared" si="162"/>
        <v>74.373574301249789</v>
      </c>
      <c r="W131" s="4">
        <f t="shared" si="162"/>
        <v>84.944889922722226</v>
      </c>
      <c r="X131" s="4">
        <f t="shared" si="162"/>
        <v>81.366401309542042</v>
      </c>
      <c r="Y131" s="4">
        <f t="shared" si="162"/>
        <v>83.364063129077962</v>
      </c>
      <c r="Z131" s="4">
        <f t="shared" si="162"/>
        <v>86.187853497287904</v>
      </c>
      <c r="AA131" s="4">
        <f t="shared" si="162"/>
        <v>89.59051638833256</v>
      </c>
      <c r="AB131" s="4">
        <f t="shared" si="162"/>
        <v>87.642116444812203</v>
      </c>
      <c r="AC131" s="4">
        <f t="shared" si="162"/>
        <v>86.446743935224831</v>
      </c>
      <c r="AD131" s="4">
        <f t="shared" si="162"/>
        <v>86.763477549500678</v>
      </c>
      <c r="AE131" s="4">
        <f t="shared" si="162"/>
        <v>86.270720389514651</v>
      </c>
      <c r="AF131" s="4">
        <f t="shared" si="162"/>
        <v>88.379933227223574</v>
      </c>
      <c r="AG131" s="4">
        <f t="shared" si="162"/>
        <v>88.19751781932878</v>
      </c>
      <c r="AI131" s="4">
        <f t="shared" si="163"/>
        <v>-0.78221257856564108</v>
      </c>
      <c r="AJ131" s="4">
        <f t="shared" si="163"/>
        <v>-9.2843357692515838E-2</v>
      </c>
      <c r="AK131" s="4">
        <f t="shared" si="163"/>
        <v>-0.53084104981721225</v>
      </c>
      <c r="AL131" s="4">
        <f t="shared" si="163"/>
        <v>0.80642569875021763</v>
      </c>
      <c r="AM131" s="4">
        <f t="shared" si="163"/>
        <v>7.1100772777725751E-3</v>
      </c>
      <c r="AN131" s="4">
        <f t="shared" si="163"/>
        <v>0.11659869045796256</v>
      </c>
      <c r="AO131" s="4">
        <f t="shared" si="163"/>
        <v>4.9936870922039134E-2</v>
      </c>
      <c r="AP131" s="4">
        <f t="shared" si="163"/>
        <v>-1.2708534972879022</v>
      </c>
      <c r="AQ131" s="4">
        <f t="shared" si="163"/>
        <v>-1.5225163883325621</v>
      </c>
      <c r="AR131" s="4">
        <f t="shared" si="163"/>
        <v>-0.60911644481220151</v>
      </c>
      <c r="AS131" s="4">
        <f t="shared" si="163"/>
        <v>-0.18474393522483012</v>
      </c>
      <c r="AT131" s="4">
        <f t="shared" si="163"/>
        <v>6.5224504993182109E-3</v>
      </c>
      <c r="AU131" s="4">
        <f t="shared" si="163"/>
        <v>0.56027961048535246</v>
      </c>
      <c r="AV131" s="4">
        <f t="shared" si="163"/>
        <v>-0.84893322722356857</v>
      </c>
      <c r="AW131" s="4">
        <f t="shared" si="163"/>
        <v>-0.40051781932878328</v>
      </c>
      <c r="AY131" s="2">
        <f t="shared" si="154"/>
        <v>62.987669246084323</v>
      </c>
      <c r="AZ131" s="2">
        <f t="shared" si="154"/>
        <v>66.108575058093265</v>
      </c>
      <c r="BA131" s="2">
        <f t="shared" si="154"/>
        <v>73.828896471523507</v>
      </c>
      <c r="BB131" s="2">
        <f t="shared" si="154"/>
        <v>74.369977756371</v>
      </c>
      <c r="BC131" s="2">
        <f t="shared" si="154"/>
        <v>84.931086173461622</v>
      </c>
      <c r="BD131" s="2">
        <f t="shared" si="154"/>
        <v>81.340437805049774</v>
      </c>
      <c r="BE131" s="2">
        <f t="shared" si="154"/>
        <v>83.345161891367667</v>
      </c>
      <c r="BF131" s="2">
        <f t="shared" si="154"/>
        <v>86.17898041937228</v>
      </c>
      <c r="BG131" s="2">
        <f t="shared" si="154"/>
        <v>89.582619570174245</v>
      </c>
      <c r="BH131" s="2">
        <f t="shared" si="154"/>
        <v>87.631325784992853</v>
      </c>
      <c r="BI131" s="2">
        <f t="shared" si="154"/>
        <v>86.433235988672692</v>
      </c>
      <c r="BJ131" s="2">
        <f t="shared" si="154"/>
        <v>86.75923563323849</v>
      </c>
      <c r="BK131" s="2">
        <f t="shared" si="154"/>
        <v>86.266024345979034</v>
      </c>
      <c r="BL131" s="2">
        <f t="shared" si="154"/>
        <v>88.270043189862875</v>
      </c>
      <c r="BM131" s="2">
        <f t="shared" si="154"/>
        <v>87.897758403082364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62.223999999999997</v>
      </c>
      <c r="CF131" s="2">
        <f t="shared" si="155"/>
        <v>66.016999999999996</v>
      </c>
      <c r="CG131" s="2">
        <f t="shared" si="155"/>
        <v>73.3</v>
      </c>
      <c r="CH131" s="2">
        <f t="shared" si="155"/>
        <v>75.180000000000007</v>
      </c>
      <c r="CI131" s="2">
        <f t="shared" si="155"/>
        <v>84.951999999999998</v>
      </c>
      <c r="CJ131" s="2">
        <f t="shared" si="155"/>
        <v>81.483000000000004</v>
      </c>
      <c r="CK131" s="2">
        <f t="shared" si="155"/>
        <v>83.414000000000001</v>
      </c>
      <c r="CL131" s="2">
        <f t="shared" si="155"/>
        <v>84.917000000000002</v>
      </c>
      <c r="CM131" s="2">
        <f t="shared" si="155"/>
        <v>88.067999999999998</v>
      </c>
      <c r="CN131" s="2">
        <f t="shared" si="155"/>
        <v>87.033000000000001</v>
      </c>
      <c r="CO131" s="2">
        <f t="shared" si="155"/>
        <v>86.262</v>
      </c>
      <c r="CP131" s="2">
        <f t="shared" si="155"/>
        <v>86.77</v>
      </c>
      <c r="CQ131" s="2">
        <f t="shared" si="155"/>
        <v>86.831000000000003</v>
      </c>
      <c r="CR131" s="2">
        <f t="shared" si="155"/>
        <v>87.531000000000006</v>
      </c>
      <c r="CS131" s="2">
        <f t="shared" si="155"/>
        <v>87.796999999999997</v>
      </c>
      <c r="CU131" s="2">
        <f t="shared" si="110"/>
        <v>62.223999999999997</v>
      </c>
      <c r="CV131" s="2">
        <f t="shared" si="111"/>
        <v>66.016999999999996</v>
      </c>
      <c r="CW131" s="2">
        <f t="shared" si="112"/>
        <v>73.3</v>
      </c>
      <c r="CX131" s="2">
        <f t="shared" si="113"/>
        <v>75.180000000000007</v>
      </c>
      <c r="CY131" s="2">
        <f t="shared" si="114"/>
        <v>84.951999999999998</v>
      </c>
      <c r="CZ131" s="2">
        <f t="shared" si="115"/>
        <v>81.483000000000004</v>
      </c>
      <c r="DA131" s="2">
        <f t="shared" si="116"/>
        <v>83.414000000000001</v>
      </c>
      <c r="DB131" s="2">
        <f t="shared" si="117"/>
        <v>84.917000000000002</v>
      </c>
      <c r="DC131" s="2">
        <f t="shared" si="118"/>
        <v>88.067999999999998</v>
      </c>
      <c r="DD131" s="2">
        <f t="shared" si="119"/>
        <v>87.033000000000001</v>
      </c>
      <c r="DE131" s="2">
        <f t="shared" si="120"/>
        <v>86.262</v>
      </c>
      <c r="DF131" s="2">
        <f t="shared" si="121"/>
        <v>86.77</v>
      </c>
      <c r="DG131" s="2">
        <f t="shared" si="122"/>
        <v>86.831000000000003</v>
      </c>
      <c r="DH131" s="2">
        <f t="shared" si="123"/>
        <v>87.531000000000006</v>
      </c>
      <c r="DI131" s="2">
        <f t="shared" si="124"/>
        <v>87.796999999999997</v>
      </c>
      <c r="DK131" s="2">
        <f t="shared" si="164"/>
        <v>102.33516219512194</v>
      </c>
      <c r="DL131" s="2">
        <f t="shared" si="164"/>
        <v>97.123073170731715</v>
      </c>
      <c r="DM131" s="2">
        <f t="shared" si="164"/>
        <v>105.0355801258677</v>
      </c>
      <c r="DN131" s="2">
        <f t="shared" si="164"/>
        <v>100.8137855657294</v>
      </c>
      <c r="DO131" s="2">
        <f t="shared" si="164"/>
        <v>104.9229189066747</v>
      </c>
      <c r="DP131" s="2">
        <f t="shared" si="164"/>
        <v>71.967986861975248</v>
      </c>
      <c r="DQ131" s="2">
        <f t="shared" si="164"/>
        <v>85.006157317073161</v>
      </c>
      <c r="DR131" s="2">
        <f t="shared" si="164"/>
        <v>94.946859503227927</v>
      </c>
      <c r="DS131" s="2">
        <f t="shared" si="164"/>
        <v>100.88394496115549</v>
      </c>
      <c r="DT131" s="2">
        <f t="shared" si="164"/>
        <v>90.917825783972148</v>
      </c>
      <c r="DU131" s="2">
        <f t="shared" si="164"/>
        <v>88.837435366958616</v>
      </c>
      <c r="DV131" s="2">
        <f t="shared" si="164"/>
        <v>101.27583018664073</v>
      </c>
      <c r="DW131" s="2">
        <f t="shared" si="164"/>
        <v>112.65894634146339</v>
      </c>
      <c r="DX131" s="2">
        <f t="shared" si="164"/>
        <v>112.08083610188262</v>
      </c>
      <c r="DY131" s="2">
        <f t="shared" si="164"/>
        <v>102.86711097560976</v>
      </c>
      <c r="EA131" s="2">
        <f t="shared" si="152"/>
        <v>62.88262525629132</v>
      </c>
      <c r="EB131" s="2">
        <f t="shared" si="152"/>
        <v>66.008873850273233</v>
      </c>
      <c r="EC131" s="2">
        <f t="shared" si="152"/>
        <v>73.720842169873222</v>
      </c>
      <c r="ED131" s="2">
        <f t="shared" si="152"/>
        <v>74.280094188330438</v>
      </c>
      <c r="EE131" s="2">
        <f t="shared" si="151"/>
        <v>84.859349216609274</v>
      </c>
      <c r="EF131" s="2">
        <f t="shared" si="151"/>
        <v>81.376981792559206</v>
      </c>
      <c r="EG131" s="2">
        <f t="shared" si="151"/>
        <v>83.33892891580868</v>
      </c>
      <c r="EH131" s="2">
        <f t="shared" si="151"/>
        <v>86.14147996054578</v>
      </c>
      <c r="EI131" s="2">
        <f t="shared" si="151"/>
        <v>89.532916802715249</v>
      </c>
      <c r="EJ131" s="2">
        <f t="shared" si="151"/>
        <v>87.618687188254228</v>
      </c>
      <c r="EK131" s="2">
        <f t="shared" si="151"/>
        <v>86.425059955752204</v>
      </c>
      <c r="EL131" s="2">
        <f t="shared" si="151"/>
        <v>86.708924778761073</v>
      </c>
      <c r="EM131" s="2">
        <f t="shared" si="135"/>
        <v>86.187384838276145</v>
      </c>
      <c r="EN131" s="2">
        <f t="shared" si="135"/>
        <v>88.190796713468274</v>
      </c>
      <c r="EO131" s="2">
        <f t="shared" si="135"/>
        <v>87.835791563906724</v>
      </c>
      <c r="EQ131" s="2">
        <f t="shared" si="165"/>
        <v>62.634096980160606</v>
      </c>
      <c r="ER131" s="2">
        <f t="shared" si="165"/>
        <v>65.985865351729075</v>
      </c>
      <c r="ES131" s="2">
        <f t="shared" si="165"/>
        <v>73.651849831409251</v>
      </c>
      <c r="ET131" s="2">
        <f t="shared" si="165"/>
        <v>74.303443322628269</v>
      </c>
      <c r="EU131" s="2">
        <f t="shared" si="165"/>
        <v>84.069279612243847</v>
      </c>
      <c r="EV131" s="2">
        <f t="shared" si="165"/>
        <v>81.291443162931898</v>
      </c>
      <c r="EW131" s="2">
        <f t="shared" si="165"/>
        <v>83.248635606880626</v>
      </c>
      <c r="EX131" s="2">
        <f t="shared" si="165"/>
        <v>85.761946516590967</v>
      </c>
      <c r="EY131" s="2">
        <f t="shared" si="165"/>
        <v>89.158698770870402</v>
      </c>
      <c r="EZ131" s="2">
        <f t="shared" si="165"/>
        <v>87.404891356548234</v>
      </c>
      <c r="FA131" s="2">
        <f t="shared" si="165"/>
        <v>86.346407907906695</v>
      </c>
      <c r="FB131" s="2">
        <f t="shared" si="165"/>
        <v>86.567137049283744</v>
      </c>
      <c r="FC131" s="2">
        <f t="shared" si="165"/>
        <v>86.188855796928991</v>
      </c>
      <c r="FD131" s="2">
        <f t="shared" si="165"/>
        <v>88.239090317385518</v>
      </c>
      <c r="FE131" s="2">
        <f t="shared" si="165"/>
        <v>87.606196108207541</v>
      </c>
      <c r="FG131" s="2">
        <f t="shared" si="166"/>
        <v>0.99730734044002045</v>
      </c>
      <c r="FH131" s="2">
        <f t="shared" si="166"/>
        <v>0.99679122827655842</v>
      </c>
      <c r="FI131" s="2">
        <f t="shared" si="166"/>
        <v>0.99653435688507308</v>
      </c>
      <c r="FJ131" s="2">
        <f t="shared" si="166"/>
        <v>0.99661792637016755</v>
      </c>
      <c r="FK131" s="2">
        <f t="shared" si="166"/>
        <v>0.99618265145534302</v>
      </c>
      <c r="FL131" s="2">
        <f t="shared" si="166"/>
        <v>0.99617612237991926</v>
      </c>
      <c r="FM131" s="2">
        <f t="shared" si="166"/>
        <v>0.9958542995488483</v>
      </c>
      <c r="FN131" s="2">
        <f t="shared" si="166"/>
        <v>0.99543213280775089</v>
      </c>
      <c r="FO131" s="2">
        <f t="shared" si="166"/>
        <v>0.9953469684909042</v>
      </c>
      <c r="FP131" s="2">
        <f t="shared" si="166"/>
        <v>0.99574514167725992</v>
      </c>
      <c r="FQ131" s="2">
        <f t="shared" si="166"/>
        <v>0.99641526614905096</v>
      </c>
      <c r="FR131" s="2">
        <f t="shared" si="166"/>
        <v>0.99649374637421484</v>
      </c>
      <c r="FS131" s="2">
        <f t="shared" si="166"/>
        <v>0.9970295814568747</v>
      </c>
      <c r="FT131" s="2">
        <f t="shared" si="166"/>
        <v>0.99669051870928527</v>
      </c>
      <c r="FU131" s="2">
        <f t="shared" si="166"/>
        <v>0.99582398381050496</v>
      </c>
      <c r="FW131" s="2">
        <f t="shared" si="156"/>
        <v>4.7811902101622169E-3</v>
      </c>
      <c r="FX131" s="2">
        <f t="shared" si="156"/>
        <v>5.9610650697343769E-3</v>
      </c>
      <c r="FY131" s="2">
        <f t="shared" si="156"/>
        <v>6.8327056763206407E-3</v>
      </c>
      <c r="FZ131" s="2">
        <f t="shared" si="156"/>
        <v>6.1959526683085901E-3</v>
      </c>
      <c r="GA131" s="2">
        <f t="shared" si="156"/>
        <v>6.1420939089921762E-3</v>
      </c>
      <c r="GB131" s="2">
        <f t="shared" si="156"/>
        <v>6.6068672059980431E-3</v>
      </c>
      <c r="GC131" s="2">
        <f t="shared" si="156"/>
        <v>7.5183198442130301E-3</v>
      </c>
      <c r="GD131" s="2">
        <f t="shared" si="156"/>
        <v>7.1702390004494644E-3</v>
      </c>
      <c r="GE131" s="2">
        <f t="shared" si="156"/>
        <v>8.3211495915680393E-3</v>
      </c>
      <c r="GF131" s="2">
        <f t="shared" si="156"/>
        <v>6.5425530614091785E-3</v>
      </c>
      <c r="GG131" s="2">
        <f t="shared" si="156"/>
        <v>5.9971849454445161E-3</v>
      </c>
      <c r="GH131" s="2">
        <f t="shared" si="156"/>
        <v>5.3912311611882717E-3</v>
      </c>
      <c r="GI131" s="2">
        <f t="shared" si="156"/>
        <v>5.3642217085201642E-3</v>
      </c>
      <c r="GJ131" s="2">
        <f t="shared" si="156"/>
        <v>3.785967278607191E-3</v>
      </c>
      <c r="GK131" s="2">
        <f t="shared" si="156"/>
        <v>3.5026565950925003E-3</v>
      </c>
      <c r="GM131" s="86">
        <f t="shared" si="157"/>
        <v>5.2422589766348121E-14</v>
      </c>
      <c r="GN131" s="86">
        <f t="shared" si="157"/>
        <v>1.9728237546631448E-46</v>
      </c>
      <c r="GO131" s="86">
        <f t="shared" si="157"/>
        <v>1.1723727341338546E-47</v>
      </c>
      <c r="GP131" s="86">
        <f t="shared" si="157"/>
        <v>3.8759869017994666E-42</v>
      </c>
      <c r="GQ131" s="86">
        <f t="shared" si="157"/>
        <v>4.5670398645058365E-34</v>
      </c>
      <c r="GR131" s="86">
        <f t="shared" si="157"/>
        <v>3.518977479248345E-50</v>
      </c>
      <c r="GS131" s="86">
        <f t="shared" si="157"/>
        <v>2.4553938915317674E-43</v>
      </c>
      <c r="GT131" s="86">
        <f t="shared" si="157"/>
        <v>1.1688363865799941E-29</v>
      </c>
      <c r="GU131" s="86">
        <f t="shared" si="157"/>
        <v>9.3195394071988003E-24</v>
      </c>
      <c r="GV131" s="86">
        <f t="shared" si="157"/>
        <v>7.7277442533654196E-41</v>
      </c>
      <c r="GW131" s="86">
        <f t="shared" si="157"/>
        <v>1.0916066001711246E-65</v>
      </c>
      <c r="GX131" s="86">
        <f t="shared" si="157"/>
        <v>3.0264925658703805E-71</v>
      </c>
      <c r="GY131" s="86">
        <f t="shared" si="157"/>
        <v>3.8820239393261831E-103</v>
      </c>
      <c r="GZ131" s="86">
        <f t="shared" si="157"/>
        <v>6.6726652615557673E-88</v>
      </c>
      <c r="HA131" s="86">
        <f t="shared" si="157"/>
        <v>4.4013718956502049E-80</v>
      </c>
      <c r="HC131" s="86">
        <f t="shared" si="153"/>
        <v>1.3261264007254274E-3</v>
      </c>
      <c r="HD131" s="86">
        <f t="shared" si="153"/>
        <v>4.8903761605664401E-9</v>
      </c>
      <c r="HE131" s="86">
        <f t="shared" si="153"/>
        <v>1.0291210580555259E-9</v>
      </c>
      <c r="HF131" s="86">
        <f t="shared" si="153"/>
        <v>8.7258194704241127E-8</v>
      </c>
      <c r="HG131" s="86">
        <f t="shared" si="153"/>
        <v>5.3239520734666494E-8</v>
      </c>
      <c r="HH131" s="86">
        <f t="shared" si="153"/>
        <v>2.7604807622902968E-17</v>
      </c>
      <c r="HI131" s="86">
        <f t="shared" si="153"/>
        <v>2.1321410810647676E-18</v>
      </c>
      <c r="HJ131" s="86">
        <f t="shared" si="153"/>
        <v>4.3523194327927185E-19</v>
      </c>
      <c r="HK131" s="86">
        <f t="shared" si="153"/>
        <v>1.1768952330801257E-17</v>
      </c>
      <c r="HL131" s="86">
        <f t="shared" si="161"/>
        <v>7.3174224490762948E-21</v>
      </c>
      <c r="HM131" s="86">
        <f t="shared" si="161"/>
        <v>4.0636453991168199E-22</v>
      </c>
      <c r="HN131" s="86">
        <f t="shared" si="161"/>
        <v>2.950266762490762E-15</v>
      </c>
      <c r="HO131" s="86">
        <f t="shared" si="161"/>
        <v>1.9475911177844422E-17</v>
      </c>
      <c r="HP131" s="86">
        <f t="shared" si="161"/>
        <v>3.1198332187406667E-16</v>
      </c>
      <c r="HQ131" s="86">
        <f t="shared" si="161"/>
        <v>1.0067757753631243E-16</v>
      </c>
      <c r="HS131" s="86">
        <f t="shared" si="158"/>
        <v>1.0341168916212105E-4</v>
      </c>
      <c r="HT131" s="86">
        <f t="shared" si="158"/>
        <v>6.2079113702622756E-5</v>
      </c>
      <c r="HU131" s="86">
        <f t="shared" si="158"/>
        <v>5.6954700823276626E-5</v>
      </c>
      <c r="HV131" s="86">
        <f t="shared" si="158"/>
        <v>8.5608390616147363E-5</v>
      </c>
      <c r="HW131" s="86">
        <f t="shared" si="158"/>
        <v>3.6568244332962956E-4</v>
      </c>
      <c r="HX131" s="86">
        <f t="shared" si="158"/>
        <v>4.953741119841492E-4</v>
      </c>
      <c r="HY131" s="86">
        <f t="shared" si="158"/>
        <v>2.8973932609309812E-4</v>
      </c>
      <c r="HZ131" s="86">
        <f t="shared" si="158"/>
        <v>1.2299628863884183E-4</v>
      </c>
      <c r="IA131" s="86">
        <f t="shared" si="158"/>
        <v>1.0317119475213097E-4</v>
      </c>
      <c r="IB131" s="86">
        <f t="shared" si="158"/>
        <v>1.2814102350052246E-4</v>
      </c>
      <c r="IC131" s="86">
        <f t="shared" si="158"/>
        <v>1.4057745444069408E-4</v>
      </c>
      <c r="ID131" s="86">
        <f t="shared" si="158"/>
        <v>3.2104185530371817E-5</v>
      </c>
      <c r="IE131" s="86">
        <f t="shared" si="158"/>
        <v>3.5154373397505396E-5</v>
      </c>
      <c r="IF131" s="86">
        <f t="shared" si="158"/>
        <v>4.5398130794594728E-4</v>
      </c>
      <c r="IG131" s="86">
        <f t="shared" si="158"/>
        <v>7.3402910692029204E-4</v>
      </c>
      <c r="II131" s="86">
        <f t="shared" si="159"/>
        <v>5.5644986600316042E-32</v>
      </c>
      <c r="IJ131" s="86">
        <f t="shared" si="159"/>
        <v>7.7119751394276565E-36</v>
      </c>
      <c r="IK131" s="86">
        <f t="shared" si="159"/>
        <v>1.0254897590087379E-36</v>
      </c>
      <c r="IL131" s="86">
        <f t="shared" si="159"/>
        <v>2.5175797587338585E-34</v>
      </c>
      <c r="IM131" s="86">
        <f t="shared" si="159"/>
        <v>7.2015801965276895E-30</v>
      </c>
      <c r="IN131" s="86">
        <f t="shared" si="159"/>
        <v>8.323508800256898E-30</v>
      </c>
      <c r="IO131" s="86">
        <f t="shared" si="159"/>
        <v>2.5225283429129112E-33</v>
      </c>
      <c r="IP131" s="86">
        <f t="shared" si="159"/>
        <v>1.7269797081821475E-39</v>
      </c>
      <c r="IQ131" s="86">
        <f t="shared" si="159"/>
        <v>4.4460588040019629E-37</v>
      </c>
      <c r="IR131" s="86">
        <f t="shared" si="159"/>
        <v>2.4400394070214041E-34</v>
      </c>
      <c r="IS131" s="86">
        <f t="shared" si="159"/>
        <v>1.4977563690677492E-33</v>
      </c>
      <c r="IT131" s="86">
        <f t="shared" si="159"/>
        <v>3.5428945735545855E-37</v>
      </c>
      <c r="IU131" s="86">
        <f t="shared" si="159"/>
        <v>8.3533774605410474E-38</v>
      </c>
      <c r="IV131" s="86">
        <f t="shared" si="159"/>
        <v>5.363440260017321E-19</v>
      </c>
      <c r="IW131" s="86">
        <f t="shared" si="159"/>
        <v>8.3257717950905817E-20</v>
      </c>
      <c r="IY131" s="86">
        <f t="shared" si="160"/>
        <v>1.4295380899399712E-3</v>
      </c>
      <c r="IZ131" s="86">
        <f t="shared" si="160"/>
        <v>6.2084004078783329E-5</v>
      </c>
      <c r="JA131" s="86">
        <f t="shared" si="160"/>
        <v>5.6955729944334685E-5</v>
      </c>
      <c r="JB131" s="86">
        <f t="shared" si="160"/>
        <v>8.5695648810851601E-5</v>
      </c>
      <c r="JC131" s="86">
        <f t="shared" si="160"/>
        <v>3.6573568285036421E-4</v>
      </c>
      <c r="JD131" s="86">
        <f t="shared" si="160"/>
        <v>4.9537411198417685E-4</v>
      </c>
      <c r="JE131" s="86">
        <f t="shared" si="160"/>
        <v>2.8973932609310023E-4</v>
      </c>
      <c r="JF131" s="86">
        <f t="shared" si="160"/>
        <v>1.2299628863884226E-4</v>
      </c>
      <c r="JG131" s="86">
        <f t="shared" si="160"/>
        <v>1.0317119475214274E-4</v>
      </c>
      <c r="JH131" s="86">
        <f t="shared" si="160"/>
        <v>1.2814102350052246E-4</v>
      </c>
      <c r="JI131" s="86">
        <f t="shared" si="160"/>
        <v>1.4057745444069408E-4</v>
      </c>
      <c r="JJ131" s="86">
        <f t="shared" si="160"/>
        <v>3.2104185533322087E-5</v>
      </c>
      <c r="JK131" s="86">
        <f t="shared" si="160"/>
        <v>3.5154373397524871E-5</v>
      </c>
      <c r="JL131" s="86">
        <f t="shared" si="160"/>
        <v>4.539813079462598E-4</v>
      </c>
      <c r="JM131" s="86">
        <f t="shared" si="160"/>
        <v>7.3402910692039287E-4</v>
      </c>
    </row>
    <row r="132" spans="2:273" x14ac:dyDescent="0.25">
      <c r="B132" s="2">
        <v>105</v>
      </c>
      <c r="C132" s="37">
        <v>61.924999999999997</v>
      </c>
      <c r="D132" s="37">
        <v>65.783000000000001</v>
      </c>
      <c r="E132" s="37">
        <v>73.183000000000007</v>
      </c>
      <c r="F132" s="37">
        <v>74.754000000000005</v>
      </c>
      <c r="G132" s="37">
        <v>85.113</v>
      </c>
      <c r="H132" s="37">
        <v>82</v>
      </c>
      <c r="I132" s="37">
        <v>82.793000000000006</v>
      </c>
      <c r="J132" s="37">
        <v>85.15</v>
      </c>
      <c r="K132" s="37">
        <v>87.39</v>
      </c>
      <c r="L132" s="37">
        <v>86.716999999999999</v>
      </c>
      <c r="M132" s="37">
        <v>86.557000000000002</v>
      </c>
      <c r="N132" s="37">
        <v>86.902000000000001</v>
      </c>
      <c r="O132" s="37">
        <v>86.236999999999995</v>
      </c>
      <c r="P132" s="37">
        <v>88.608999999999995</v>
      </c>
      <c r="Q132" s="37">
        <v>88.218999999999994</v>
      </c>
      <c r="S132" s="4">
        <f t="shared" si="162"/>
        <v>62.856895218290049</v>
      </c>
      <c r="T132" s="4">
        <f t="shared" si="162"/>
        <v>65.982129189421471</v>
      </c>
      <c r="U132" s="4">
        <f t="shared" si="162"/>
        <v>73.684927846376439</v>
      </c>
      <c r="V132" s="4">
        <f t="shared" si="162"/>
        <v>74.278128155243138</v>
      </c>
      <c r="W132" s="4">
        <f t="shared" si="162"/>
        <v>84.732412350316622</v>
      </c>
      <c r="X132" s="4">
        <f t="shared" si="162"/>
        <v>81.279817437793142</v>
      </c>
      <c r="Y132" s="4">
        <f t="shared" si="162"/>
        <v>83.259121355380856</v>
      </c>
      <c r="Z132" s="4">
        <f t="shared" si="162"/>
        <v>86.020763886197273</v>
      </c>
      <c r="AA132" s="4">
        <f t="shared" si="162"/>
        <v>89.389634807698513</v>
      </c>
      <c r="AB132" s="4">
        <f t="shared" si="162"/>
        <v>87.500892406138675</v>
      </c>
      <c r="AC132" s="4">
        <f t="shared" si="162"/>
        <v>86.340349518042771</v>
      </c>
      <c r="AD132" s="4">
        <f t="shared" si="162"/>
        <v>86.64434644780107</v>
      </c>
      <c r="AE132" s="4">
        <f t="shared" si="162"/>
        <v>86.171516255409657</v>
      </c>
      <c r="AF132" s="4">
        <f t="shared" si="162"/>
        <v>88.350890917593759</v>
      </c>
      <c r="AG132" s="4">
        <f t="shared" si="162"/>
        <v>88.24562524896055</v>
      </c>
      <c r="AI132" s="4">
        <f t="shared" si="163"/>
        <v>-0.93189521829005173</v>
      </c>
      <c r="AJ132" s="4">
        <f t="shared" si="163"/>
        <v>-0.19912918942146973</v>
      </c>
      <c r="AK132" s="4">
        <f t="shared" si="163"/>
        <v>-0.50192784637643229</v>
      </c>
      <c r="AL132" s="4">
        <f t="shared" si="163"/>
        <v>0.47587184475686684</v>
      </c>
      <c r="AM132" s="4">
        <f t="shared" si="163"/>
        <v>0.38058764968337755</v>
      </c>
      <c r="AN132" s="4">
        <f t="shared" si="163"/>
        <v>0.72018256220685828</v>
      </c>
      <c r="AO132" s="4">
        <f t="shared" si="163"/>
        <v>-0.46612135538084942</v>
      </c>
      <c r="AP132" s="4">
        <f t="shared" si="163"/>
        <v>-0.87076388619726686</v>
      </c>
      <c r="AQ132" s="4">
        <f t="shared" si="163"/>
        <v>-1.9996348076985129</v>
      </c>
      <c r="AR132" s="4">
        <f t="shared" si="163"/>
        <v>-0.78389240613867628</v>
      </c>
      <c r="AS132" s="4">
        <f t="shared" si="163"/>
        <v>0.21665048195723102</v>
      </c>
      <c r="AT132" s="4">
        <f t="shared" si="163"/>
        <v>0.25765355219893138</v>
      </c>
      <c r="AU132" s="4">
        <f t="shared" si="163"/>
        <v>6.5483744590338233E-2</v>
      </c>
      <c r="AV132" s="4">
        <f t="shared" si="163"/>
        <v>0.25810908240623576</v>
      </c>
      <c r="AW132" s="4">
        <f t="shared" si="163"/>
        <v>-2.6625248960556291E-2</v>
      </c>
      <c r="AY132" s="2">
        <f t="shared" si="154"/>
        <v>62.850156904972799</v>
      </c>
      <c r="AZ132" s="2">
        <f t="shared" si="154"/>
        <v>65.979798238483511</v>
      </c>
      <c r="BA132" s="2">
        <f t="shared" si="154"/>
        <v>73.681254095726061</v>
      </c>
      <c r="BB132" s="2">
        <f t="shared" si="154"/>
        <v>74.271654446660165</v>
      </c>
      <c r="BC132" s="2">
        <f t="shared" si="154"/>
        <v>84.709776388570205</v>
      </c>
      <c r="BD132" s="2">
        <f t="shared" si="154"/>
        <v>81.237452149326373</v>
      </c>
      <c r="BE132" s="2">
        <f t="shared" si="154"/>
        <v>83.226221049948137</v>
      </c>
      <c r="BF132" s="2">
        <f t="shared" si="154"/>
        <v>86.004012847751824</v>
      </c>
      <c r="BG132" s="2">
        <f t="shared" si="154"/>
        <v>89.374637721061973</v>
      </c>
      <c r="BH132" s="2">
        <f t="shared" si="154"/>
        <v>87.48163374422306</v>
      </c>
      <c r="BI132" s="2">
        <f t="shared" si="154"/>
        <v>86.316716933036901</v>
      </c>
      <c r="BJ132" s="2">
        <f t="shared" si="154"/>
        <v>86.636364402727907</v>
      </c>
      <c r="BK132" s="2">
        <f t="shared" si="154"/>
        <v>86.162665415591164</v>
      </c>
      <c r="BL132" s="2">
        <f t="shared" si="154"/>
        <v>88.184339054734323</v>
      </c>
      <c r="BM132" s="2">
        <f t="shared" si="154"/>
        <v>87.811417413123365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61.924999999999997</v>
      </c>
      <c r="CF132" s="2">
        <f t="shared" si="155"/>
        <v>65.783000000000001</v>
      </c>
      <c r="CG132" s="2">
        <f t="shared" si="155"/>
        <v>73.183000000000007</v>
      </c>
      <c r="CH132" s="2">
        <f t="shared" si="155"/>
        <v>74.754000000000005</v>
      </c>
      <c r="CI132" s="2">
        <f t="shared" si="155"/>
        <v>85.113</v>
      </c>
      <c r="CJ132" s="2">
        <f t="shared" si="155"/>
        <v>82</v>
      </c>
      <c r="CK132" s="2">
        <f t="shared" si="155"/>
        <v>82.793000000000006</v>
      </c>
      <c r="CL132" s="2">
        <f t="shared" si="155"/>
        <v>85.15</v>
      </c>
      <c r="CM132" s="2">
        <f t="shared" si="155"/>
        <v>87.39</v>
      </c>
      <c r="CN132" s="2">
        <f t="shared" si="155"/>
        <v>86.716999999999999</v>
      </c>
      <c r="CO132" s="2">
        <f t="shared" si="155"/>
        <v>86.557000000000002</v>
      </c>
      <c r="CP132" s="2">
        <f t="shared" si="155"/>
        <v>86.902000000000001</v>
      </c>
      <c r="CQ132" s="2">
        <f t="shared" si="155"/>
        <v>86.236999999999995</v>
      </c>
      <c r="CR132" s="2">
        <f t="shared" si="155"/>
        <v>88.608999999999995</v>
      </c>
      <c r="CS132" s="2">
        <f t="shared" si="155"/>
        <v>88.218999999999994</v>
      </c>
      <c r="CU132" s="2">
        <f t="shared" si="110"/>
        <v>61.924999999999997</v>
      </c>
      <c r="CV132" s="2">
        <f t="shared" si="111"/>
        <v>65.783000000000001</v>
      </c>
      <c r="CW132" s="2">
        <f t="shared" si="112"/>
        <v>73.183000000000007</v>
      </c>
      <c r="CX132" s="2">
        <f t="shared" si="113"/>
        <v>74.754000000000005</v>
      </c>
      <c r="CY132" s="2">
        <f t="shared" si="114"/>
        <v>85.113</v>
      </c>
      <c r="CZ132" s="2">
        <f t="shared" si="115"/>
        <v>82</v>
      </c>
      <c r="DA132" s="2">
        <f t="shared" si="116"/>
        <v>82.793000000000006</v>
      </c>
      <c r="DB132" s="2">
        <f t="shared" si="117"/>
        <v>85.15</v>
      </c>
      <c r="DC132" s="2">
        <f t="shared" si="118"/>
        <v>87.39</v>
      </c>
      <c r="DD132" s="2">
        <f t="shared" si="119"/>
        <v>86.716999999999999</v>
      </c>
      <c r="DE132" s="2">
        <f t="shared" si="120"/>
        <v>86.557000000000002</v>
      </c>
      <c r="DF132" s="2">
        <f t="shared" si="121"/>
        <v>86.902000000000001</v>
      </c>
      <c r="DG132" s="2">
        <f t="shared" si="122"/>
        <v>86.236999999999995</v>
      </c>
      <c r="DH132" s="2">
        <f t="shared" si="123"/>
        <v>88.608999999999995</v>
      </c>
      <c r="DI132" s="2">
        <f t="shared" si="124"/>
        <v>88.218999999999994</v>
      </c>
      <c r="DK132" s="2">
        <f t="shared" si="164"/>
        <v>102.66268630393995</v>
      </c>
      <c r="DL132" s="2">
        <f t="shared" si="164"/>
        <v>97.357882404181197</v>
      </c>
      <c r="DM132" s="2">
        <f t="shared" si="164"/>
        <v>105.28623007319774</v>
      </c>
      <c r="DN132" s="2">
        <f t="shared" si="164"/>
        <v>101.01525205953055</v>
      </c>
      <c r="DO132" s="2">
        <f t="shared" si="164"/>
        <v>105.10230655391118</v>
      </c>
      <c r="DP132" s="2">
        <f t="shared" si="164"/>
        <v>71.678350951374213</v>
      </c>
      <c r="DQ132" s="2">
        <f t="shared" si="164"/>
        <v>84.884241463414625</v>
      </c>
      <c r="DR132" s="2">
        <f t="shared" si="164"/>
        <v>94.885870117080643</v>
      </c>
      <c r="DS132" s="2">
        <f t="shared" si="164"/>
        <v>100.83998533756429</v>
      </c>
      <c r="DT132" s="2">
        <f t="shared" si="164"/>
        <v>90.782860801393753</v>
      </c>
      <c r="DU132" s="2">
        <f t="shared" si="164"/>
        <v>88.709955602536979</v>
      </c>
      <c r="DV132" s="2">
        <f t="shared" si="164"/>
        <v>101.31629578910406</v>
      </c>
      <c r="DW132" s="2">
        <f t="shared" si="164"/>
        <v>112.83928397212541</v>
      </c>
      <c r="DX132" s="2">
        <f t="shared" si="164"/>
        <v>112.26359689922482</v>
      </c>
      <c r="DY132" s="2">
        <f t="shared" si="164"/>
        <v>102.98440365853659</v>
      </c>
      <c r="EA132" s="2">
        <f t="shared" si="152"/>
        <v>62.753373006540969</v>
      </c>
      <c r="EB132" s="2">
        <f t="shared" si="152"/>
        <v>65.887847956077067</v>
      </c>
      <c r="EC132" s="2">
        <f t="shared" si="152"/>
        <v>73.581517305709511</v>
      </c>
      <c r="ED132" s="2">
        <f t="shared" si="152"/>
        <v>74.188764274985544</v>
      </c>
      <c r="EE132" s="2">
        <f t="shared" si="151"/>
        <v>84.643323586032452</v>
      </c>
      <c r="EF132" s="2">
        <f t="shared" si="151"/>
        <v>81.271480496054124</v>
      </c>
      <c r="EG132" s="2">
        <f t="shared" si="151"/>
        <v>83.2205428760616</v>
      </c>
      <c r="EH132" s="2">
        <f t="shared" si="151"/>
        <v>85.969477100115057</v>
      </c>
      <c r="EI132" s="2">
        <f t="shared" si="151"/>
        <v>89.328668564186302</v>
      </c>
      <c r="EJ132" s="2">
        <f t="shared" si="151"/>
        <v>87.470115406275141</v>
      </c>
      <c r="EK132" s="2">
        <f t="shared" si="151"/>
        <v>86.309312831858406</v>
      </c>
      <c r="EL132" s="2">
        <f t="shared" si="151"/>
        <v>86.59003706757845</v>
      </c>
      <c r="EM132" s="2">
        <f t="shared" si="135"/>
        <v>86.090186825774794</v>
      </c>
      <c r="EN132" s="2">
        <f t="shared" si="135"/>
        <v>88.111315069481165</v>
      </c>
      <c r="EO132" s="2">
        <f t="shared" si="135"/>
        <v>87.75447814505317</v>
      </c>
      <c r="EQ132" s="2">
        <f t="shared" si="165"/>
        <v>62.515586697604199</v>
      </c>
      <c r="ER132" s="2">
        <f t="shared" si="165"/>
        <v>65.861713048389134</v>
      </c>
      <c r="ES132" s="2">
        <f t="shared" si="165"/>
        <v>73.514335026684236</v>
      </c>
      <c r="ET132" s="2">
        <f t="shared" si="165"/>
        <v>74.206374231229404</v>
      </c>
      <c r="EU132" s="2">
        <f t="shared" si="165"/>
        <v>83.930420216909923</v>
      </c>
      <c r="EV132" s="2">
        <f t="shared" si="165"/>
        <v>81.193875382927956</v>
      </c>
      <c r="EW132" s="2">
        <f t="shared" si="165"/>
        <v>83.14595420202167</v>
      </c>
      <c r="EX132" s="2">
        <f t="shared" si="165"/>
        <v>85.63544030954688</v>
      </c>
      <c r="EY132" s="2">
        <f t="shared" si="165"/>
        <v>89.010519597350196</v>
      </c>
      <c r="EZ132" s="2">
        <f t="shared" si="165"/>
        <v>87.282995393193303</v>
      </c>
      <c r="FA132" s="2">
        <f t="shared" si="165"/>
        <v>86.241321864987341</v>
      </c>
      <c r="FB132" s="2">
        <f t="shared" si="165"/>
        <v>86.458363988301329</v>
      </c>
      <c r="FC132" s="2">
        <f t="shared" si="165"/>
        <v>86.089319112077817</v>
      </c>
      <c r="FD132" s="2">
        <f t="shared" si="165"/>
        <v>88.136457543620281</v>
      </c>
      <c r="FE132" s="2">
        <f t="shared" si="165"/>
        <v>87.471529563603326</v>
      </c>
      <c r="FG132" s="2">
        <f t="shared" si="166"/>
        <v>0.99754368333213406</v>
      </c>
      <c r="FH132" s="2">
        <f t="shared" si="166"/>
        <v>0.99707273893271209</v>
      </c>
      <c r="FI132" s="2">
        <f t="shared" si="166"/>
        <v>0.99683833179781656</v>
      </c>
      <c r="FJ132" s="2">
        <f t="shared" si="166"/>
        <v>0.99691459401702376</v>
      </c>
      <c r="FK132" s="2">
        <f t="shared" si="166"/>
        <v>0.99651736698445781</v>
      </c>
      <c r="FL132" s="2">
        <f t="shared" si="166"/>
        <v>0.996511408391343</v>
      </c>
      <c r="FM132" s="2">
        <f t="shared" si="166"/>
        <v>0.99621769655564696</v>
      </c>
      <c r="FN132" s="2">
        <f t="shared" si="166"/>
        <v>0.9958323805466498</v>
      </c>
      <c r="FO132" s="2">
        <f t="shared" si="166"/>
        <v>0.99575464671084735</v>
      </c>
      <c r="FP132" s="2">
        <f t="shared" si="166"/>
        <v>0.99611806976721362</v>
      </c>
      <c r="FQ132" s="2">
        <f t="shared" si="166"/>
        <v>0.9967296523461191</v>
      </c>
      <c r="FR132" s="2">
        <f t="shared" si="166"/>
        <v>0.9968012718407282</v>
      </c>
      <c r="FS132" s="2">
        <f t="shared" si="166"/>
        <v>0.99729023785525373</v>
      </c>
      <c r="FT132" s="2">
        <f t="shared" si="166"/>
        <v>0.99698083801483883</v>
      </c>
      <c r="FU132" s="2">
        <f t="shared" si="166"/>
        <v>0.99619002801790268</v>
      </c>
      <c r="FW132" s="2">
        <f t="shared" si="156"/>
        <v>5.2400536819135661E-3</v>
      </c>
      <c r="FX132" s="2">
        <f t="shared" si="156"/>
        <v>6.5324209957920345E-3</v>
      </c>
      <c r="FY132" s="2">
        <f t="shared" si="156"/>
        <v>7.4869773260005474E-3</v>
      </c>
      <c r="FZ132" s="2">
        <f t="shared" si="156"/>
        <v>6.789668315660885E-3</v>
      </c>
      <c r="GA132" s="2">
        <f t="shared" si="156"/>
        <v>6.7306835939028508E-3</v>
      </c>
      <c r="GB132" s="2">
        <f t="shared" si="156"/>
        <v>7.2396711349324329E-3</v>
      </c>
      <c r="GC132" s="2">
        <f t="shared" si="156"/>
        <v>8.2376985337502626E-3</v>
      </c>
      <c r="GD132" s="2">
        <f t="shared" si="156"/>
        <v>7.8565757681591276E-3</v>
      </c>
      <c r="GE132" s="2">
        <f t="shared" si="156"/>
        <v>9.1166401686424876E-3</v>
      </c>
      <c r="GF132" s="2">
        <f t="shared" si="156"/>
        <v>7.1692414553940417E-3</v>
      </c>
      <c r="GG132" s="2">
        <f t="shared" si="156"/>
        <v>6.57197999915877E-3</v>
      </c>
      <c r="GH132" s="2">
        <f t="shared" si="156"/>
        <v>5.9082943005254228E-3</v>
      </c>
      <c r="GI132" s="2">
        <f t="shared" si="156"/>
        <v>5.8787097314707305E-3</v>
      </c>
      <c r="GJ132" s="2">
        <f t="shared" si="156"/>
        <v>4.1497148337962418E-3</v>
      </c>
      <c r="GK132" s="2">
        <f t="shared" si="156"/>
        <v>3.8392891741438175E-3</v>
      </c>
      <c r="GM132" s="86">
        <f t="shared" si="157"/>
        <v>1.1465689755557896E-14</v>
      </c>
      <c r="GN132" s="86">
        <f t="shared" si="157"/>
        <v>1.0049318112624661E-48</v>
      </c>
      <c r="GO132" s="86">
        <f t="shared" si="157"/>
        <v>5.1135402695592901E-50</v>
      </c>
      <c r="GP132" s="86">
        <f t="shared" si="157"/>
        <v>3.1818789221235735E-44</v>
      </c>
      <c r="GQ132" s="86">
        <f t="shared" si="157"/>
        <v>1.0732100917651092E-35</v>
      </c>
      <c r="GR132" s="86">
        <f t="shared" si="157"/>
        <v>1.3361468894122754E-52</v>
      </c>
      <c r="GS132" s="86">
        <f t="shared" si="157"/>
        <v>2.0717393398157902E-45</v>
      </c>
      <c r="GT132" s="86">
        <f t="shared" si="157"/>
        <v>4.6893848210077277E-31</v>
      </c>
      <c r="GU132" s="86">
        <f t="shared" si="157"/>
        <v>7.392927912699829E-25</v>
      </c>
      <c r="GV132" s="86">
        <f t="shared" si="157"/>
        <v>8.4661098610927306E-43</v>
      </c>
      <c r="GW132" s="86">
        <f t="shared" si="157"/>
        <v>6.5891694895072397E-69</v>
      </c>
      <c r="GX132" s="86">
        <f t="shared" si="157"/>
        <v>7.3722948313157096E-75</v>
      </c>
      <c r="GY132" s="86">
        <f t="shared" si="157"/>
        <v>2.629708273802117E-108</v>
      </c>
      <c r="GZ132" s="86">
        <f t="shared" si="157"/>
        <v>2.6705733984478948E-92</v>
      </c>
      <c r="HA132" s="86">
        <f t="shared" si="157"/>
        <v>5.8364242201886116E-84</v>
      </c>
      <c r="HC132" s="86">
        <f t="shared" si="153"/>
        <v>6.0083573165346381E-4</v>
      </c>
      <c r="HD132" s="86">
        <f t="shared" si="153"/>
        <v>4.5400136581364733E-10</v>
      </c>
      <c r="HE132" s="86">
        <f t="shared" si="153"/>
        <v>7.8175396876088584E-11</v>
      </c>
      <c r="HF132" s="86">
        <f t="shared" si="153"/>
        <v>1.1378295141646811E-8</v>
      </c>
      <c r="HG132" s="86">
        <f t="shared" si="153"/>
        <v>7.2444876179798726E-9</v>
      </c>
      <c r="HH132" s="86">
        <f t="shared" si="153"/>
        <v>3.5036505781018662E-19</v>
      </c>
      <c r="HI132" s="86">
        <f t="shared" si="153"/>
        <v>2.3966079293445363E-20</v>
      </c>
      <c r="HJ132" s="86">
        <f t="shared" si="153"/>
        <v>4.2320631691813092E-21</v>
      </c>
      <c r="HK132" s="86">
        <f t="shared" si="153"/>
        <v>1.6181179677398049E-19</v>
      </c>
      <c r="HL132" s="86">
        <f t="shared" si="161"/>
        <v>3.7963315132893577E-23</v>
      </c>
      <c r="HM132" s="86">
        <f t="shared" si="161"/>
        <v>1.1223541042489991E-24</v>
      </c>
      <c r="HN132" s="86">
        <f t="shared" si="161"/>
        <v>3.6660052081268426E-17</v>
      </c>
      <c r="HO132" s="86">
        <f t="shared" si="161"/>
        <v>1.5038073091378154E-19</v>
      </c>
      <c r="HP132" s="86">
        <f t="shared" si="161"/>
        <v>3.2206783239440352E-18</v>
      </c>
      <c r="HQ132" s="86">
        <f t="shared" si="161"/>
        <v>1.2019682688106353E-18</v>
      </c>
      <c r="HS132" s="86">
        <f t="shared" si="158"/>
        <v>1.8216256774120082E-4</v>
      </c>
      <c r="HT132" s="86">
        <f t="shared" si="158"/>
        <v>1.1821982422293238E-4</v>
      </c>
      <c r="HU132" s="86">
        <f t="shared" si="158"/>
        <v>1.1163568412809838E-4</v>
      </c>
      <c r="HV132" s="86">
        <f t="shared" si="158"/>
        <v>1.5970610415531509E-4</v>
      </c>
      <c r="HW132" s="86">
        <f t="shared" si="158"/>
        <v>6.2145427556812866E-4</v>
      </c>
      <c r="HX132" s="86">
        <f t="shared" si="158"/>
        <v>8.3863183690010364E-4</v>
      </c>
      <c r="HY132" s="86">
        <f t="shared" si="158"/>
        <v>5.2433182667180312E-4</v>
      </c>
      <c r="HZ132" s="86">
        <f t="shared" si="158"/>
        <v>2.417238005845405E-4</v>
      </c>
      <c r="IA132" s="86">
        <f t="shared" si="158"/>
        <v>2.0388059885175866E-4</v>
      </c>
      <c r="IB132" s="86">
        <f t="shared" si="158"/>
        <v>2.3724839335753306E-4</v>
      </c>
      <c r="IC132" s="86">
        <f t="shared" si="158"/>
        <v>2.5490616792788574E-4</v>
      </c>
      <c r="ID132" s="86">
        <f t="shared" si="158"/>
        <v>6.2523805005805137E-5</v>
      </c>
      <c r="IE132" s="86">
        <f t="shared" si="158"/>
        <v>6.8603508850653203E-5</v>
      </c>
      <c r="IF132" s="86">
        <f t="shared" si="158"/>
        <v>7.0952197494013162E-4</v>
      </c>
      <c r="IG132" s="86">
        <f t="shared" si="158"/>
        <v>1.0947999150252741E-3</v>
      </c>
      <c r="II132" s="86">
        <f t="shared" si="159"/>
        <v>6.0531144366990131E-31</v>
      </c>
      <c r="IJ132" s="86">
        <f t="shared" si="159"/>
        <v>1.273477376352713E-34</v>
      </c>
      <c r="IK132" s="86">
        <f t="shared" si="159"/>
        <v>1.9677082029395593E-35</v>
      </c>
      <c r="IL132" s="86">
        <f t="shared" si="159"/>
        <v>3.7495168285861283E-33</v>
      </c>
      <c r="IM132" s="86">
        <f t="shared" si="159"/>
        <v>7.4061720968295516E-29</v>
      </c>
      <c r="IN132" s="86">
        <f t="shared" si="159"/>
        <v>8.8082030829669862E-29</v>
      </c>
      <c r="IO132" s="86">
        <f t="shared" si="159"/>
        <v>3.8372875939803674E-32</v>
      </c>
      <c r="IP132" s="86">
        <f t="shared" si="159"/>
        <v>4.3141057562908603E-38</v>
      </c>
      <c r="IQ132" s="86">
        <f t="shared" si="159"/>
        <v>9.9438691933301786E-36</v>
      </c>
      <c r="IR132" s="86">
        <f t="shared" si="159"/>
        <v>3.7458933818856386E-33</v>
      </c>
      <c r="IS132" s="86">
        <f t="shared" si="159"/>
        <v>2.0582041275127137E-32</v>
      </c>
      <c r="IT132" s="86">
        <f t="shared" si="159"/>
        <v>6.1707097063175878E-36</v>
      </c>
      <c r="IU132" s="86">
        <f t="shared" si="159"/>
        <v>1.525656872487582E-36</v>
      </c>
      <c r="IV132" s="86">
        <f t="shared" si="159"/>
        <v>1.9995762090299032E-18</v>
      </c>
      <c r="IW132" s="86">
        <f t="shared" si="159"/>
        <v>3.2354992846764807E-19</v>
      </c>
      <c r="IY132" s="86">
        <f t="shared" si="160"/>
        <v>7.8299829940613034E-4</v>
      </c>
      <c r="IZ132" s="86">
        <f t="shared" si="160"/>
        <v>1.1822027822429819E-4</v>
      </c>
      <c r="JA132" s="86">
        <f t="shared" si="160"/>
        <v>1.1163576230349525E-4</v>
      </c>
      <c r="JB132" s="86">
        <f t="shared" si="160"/>
        <v>1.5971748245045673E-4</v>
      </c>
      <c r="JC132" s="86">
        <f t="shared" si="160"/>
        <v>6.2146152005574664E-4</v>
      </c>
      <c r="JD132" s="86">
        <f t="shared" si="160"/>
        <v>8.3863183690010396E-4</v>
      </c>
      <c r="JE132" s="86">
        <f t="shared" si="160"/>
        <v>5.2433182667180312E-4</v>
      </c>
      <c r="JF132" s="86">
        <f t="shared" si="160"/>
        <v>2.417238005845405E-4</v>
      </c>
      <c r="JG132" s="86">
        <f t="shared" si="160"/>
        <v>2.0388059885175882E-4</v>
      </c>
      <c r="JH132" s="86">
        <f t="shared" si="160"/>
        <v>2.3724839335753306E-4</v>
      </c>
      <c r="JI132" s="86">
        <f t="shared" si="160"/>
        <v>2.5490616792788574E-4</v>
      </c>
      <c r="JJ132" s="86">
        <f t="shared" si="160"/>
        <v>6.2523805005841796E-5</v>
      </c>
      <c r="JK132" s="86">
        <f t="shared" si="160"/>
        <v>6.8603508850653352E-5</v>
      </c>
      <c r="JL132" s="86">
        <f t="shared" si="160"/>
        <v>7.0952197494013683E-4</v>
      </c>
      <c r="JM132" s="86">
        <f t="shared" si="160"/>
        <v>1.0947999150252756E-3</v>
      </c>
    </row>
    <row r="133" spans="2:273" x14ac:dyDescent="0.25">
      <c r="B133" s="2">
        <v>106</v>
      </c>
      <c r="C133" s="37">
        <v>62.313000000000002</v>
      </c>
      <c r="D133" s="37">
        <v>66.783000000000001</v>
      </c>
      <c r="E133" s="37">
        <v>74.099999999999994</v>
      </c>
      <c r="F133" s="37">
        <v>74.147999999999996</v>
      </c>
      <c r="G133" s="37">
        <v>85.435000000000002</v>
      </c>
      <c r="H133" s="37">
        <v>82.683000000000007</v>
      </c>
      <c r="I133" s="37">
        <v>82.861999999999995</v>
      </c>
      <c r="J133" s="37">
        <v>84.533000000000001</v>
      </c>
      <c r="K133" s="37">
        <v>88.203000000000003</v>
      </c>
      <c r="L133" s="37">
        <v>87.2</v>
      </c>
      <c r="M133" s="37">
        <v>86.721000000000004</v>
      </c>
      <c r="N133" s="37">
        <v>86.721000000000004</v>
      </c>
      <c r="O133" s="37">
        <v>86.287999999999997</v>
      </c>
      <c r="P133" s="37">
        <v>89.031000000000006</v>
      </c>
      <c r="Q133" s="37">
        <v>88.828000000000003</v>
      </c>
      <c r="S133" s="4">
        <f t="shared" si="162"/>
        <v>62.715566131411926</v>
      </c>
      <c r="T133" s="4">
        <f t="shared" si="162"/>
        <v>65.855782255780724</v>
      </c>
      <c r="U133" s="4">
        <f t="shared" si="162"/>
        <v>73.54098853690725</v>
      </c>
      <c r="V133" s="4">
        <f t="shared" si="162"/>
        <v>74.185241753939763</v>
      </c>
      <c r="W133" s="4">
        <f t="shared" si="162"/>
        <v>84.525250907904081</v>
      </c>
      <c r="X133" s="4">
        <f t="shared" si="162"/>
        <v>81.202028317618868</v>
      </c>
      <c r="Y133" s="4">
        <f t="shared" si="162"/>
        <v>83.163239702996535</v>
      </c>
      <c r="Z133" s="4">
        <f t="shared" si="162"/>
        <v>85.860046369790368</v>
      </c>
      <c r="AA133" s="4">
        <f t="shared" si="162"/>
        <v>89.194690790982989</v>
      </c>
      <c r="AB133" s="4">
        <f t="shared" si="162"/>
        <v>87.365626443261817</v>
      </c>
      <c r="AC133" s="4">
        <f t="shared" si="162"/>
        <v>86.240707684437638</v>
      </c>
      <c r="AD133" s="4">
        <f t="shared" si="162"/>
        <v>86.528463616562505</v>
      </c>
      <c r="AE133" s="4">
        <f t="shared" si="162"/>
        <v>86.076055677634187</v>
      </c>
      <c r="AF133" s="4">
        <f t="shared" si="162"/>
        <v>88.34786717846066</v>
      </c>
      <c r="AG133" s="4">
        <f t="shared" si="162"/>
        <v>88.34655414642927</v>
      </c>
      <c r="AI133" s="4">
        <f t="shared" si="163"/>
        <v>-0.40256613141192332</v>
      </c>
      <c r="AJ133" s="4">
        <f t="shared" si="163"/>
        <v>0.92721774421927705</v>
      </c>
      <c r="AK133" s="4">
        <f t="shared" si="163"/>
        <v>0.55901146309274452</v>
      </c>
      <c r="AL133" s="4">
        <f t="shared" si="163"/>
        <v>-3.7241753939767364E-2</v>
      </c>
      <c r="AM133" s="4">
        <f t="shared" si="163"/>
        <v>0.9097490920959217</v>
      </c>
      <c r="AN133" s="4">
        <f t="shared" si="163"/>
        <v>1.4809716823811385</v>
      </c>
      <c r="AO133" s="4">
        <f t="shared" si="163"/>
        <v>-0.3012397029965399</v>
      </c>
      <c r="AP133" s="4">
        <f t="shared" si="163"/>
        <v>-1.3270463697903665</v>
      </c>
      <c r="AQ133" s="4">
        <f t="shared" si="163"/>
        <v>-0.99169079098298596</v>
      </c>
      <c r="AR133" s="4">
        <f t="shared" si="163"/>
        <v>-0.16562644326181442</v>
      </c>
      <c r="AS133" s="4">
        <f t="shared" si="163"/>
        <v>0.48029231556236596</v>
      </c>
      <c r="AT133" s="4">
        <f t="shared" si="163"/>
        <v>0.19253638343749913</v>
      </c>
      <c r="AU133" s="4">
        <f t="shared" si="163"/>
        <v>0.21194432236580951</v>
      </c>
      <c r="AV133" s="4">
        <f t="shared" si="163"/>
        <v>0.68313282153934551</v>
      </c>
      <c r="AW133" s="4">
        <f t="shared" si="163"/>
        <v>0.48144585357073311</v>
      </c>
      <c r="AY133" s="2">
        <f t="shared" si="154"/>
        <v>62.713264063694226</v>
      </c>
      <c r="AZ133" s="2">
        <f t="shared" si="154"/>
        <v>65.85159982244781</v>
      </c>
      <c r="BA133" s="2">
        <f t="shared" si="154"/>
        <v>73.5342261713472</v>
      </c>
      <c r="BB133" s="2">
        <f t="shared" si="154"/>
        <v>74.173854997841062</v>
      </c>
      <c r="BC133" s="2">
        <f t="shared" si="154"/>
        <v>84.488867247158367</v>
      </c>
      <c r="BD133" s="2">
        <f t="shared" si="154"/>
        <v>81.134309301065343</v>
      </c>
      <c r="BE133" s="2">
        <f t="shared" si="154"/>
        <v>83.107354052722783</v>
      </c>
      <c r="BF133" s="2">
        <f t="shared" si="154"/>
        <v>85.829315458779234</v>
      </c>
      <c r="BG133" s="2">
        <f t="shared" si="154"/>
        <v>89.167009930060274</v>
      </c>
      <c r="BH133" s="2">
        <f t="shared" si="154"/>
        <v>87.332063773824402</v>
      </c>
      <c r="BI133" s="2">
        <f t="shared" si="154"/>
        <v>86.200280045048231</v>
      </c>
      <c r="BJ133" s="2">
        <f t="shared" si="154"/>
        <v>86.513799956980165</v>
      </c>
      <c r="BK133" s="2">
        <f t="shared" si="154"/>
        <v>86.059775880539249</v>
      </c>
      <c r="BL133" s="2">
        <f t="shared" si="154"/>
        <v>88.099085945126404</v>
      </c>
      <c r="BM133" s="2">
        <f t="shared" si="154"/>
        <v>87.725377570524927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62.313000000000002</v>
      </c>
      <c r="CF133" s="2">
        <f t="shared" si="155"/>
        <v>66.783000000000001</v>
      </c>
      <c r="CG133" s="2">
        <f t="shared" si="155"/>
        <v>74.099999999999994</v>
      </c>
      <c r="CH133" s="2">
        <f t="shared" si="155"/>
        <v>74.147999999999996</v>
      </c>
      <c r="CI133" s="2">
        <f t="shared" si="155"/>
        <v>85.435000000000002</v>
      </c>
      <c r="CJ133" s="2">
        <f t="shared" si="155"/>
        <v>82.683000000000007</v>
      </c>
      <c r="CK133" s="2">
        <f t="shared" si="155"/>
        <v>82.861999999999995</v>
      </c>
      <c r="CL133" s="2">
        <f t="shared" si="155"/>
        <v>84.533000000000001</v>
      </c>
      <c r="CM133" s="2">
        <f t="shared" si="155"/>
        <v>88.203000000000003</v>
      </c>
      <c r="CN133" s="2">
        <f t="shared" si="155"/>
        <v>87.2</v>
      </c>
      <c r="CO133" s="2">
        <f t="shared" si="155"/>
        <v>86.721000000000004</v>
      </c>
      <c r="CP133" s="2">
        <f t="shared" si="155"/>
        <v>86.721000000000004</v>
      </c>
      <c r="CQ133" s="2">
        <f t="shared" si="155"/>
        <v>86.287999999999997</v>
      </c>
      <c r="CR133" s="2">
        <f t="shared" si="155"/>
        <v>89.031000000000006</v>
      </c>
      <c r="CS133" s="2">
        <f t="shared" si="155"/>
        <v>88.828000000000003</v>
      </c>
      <c r="CU133" s="2">
        <f t="shared" si="110"/>
        <v>62.313000000000002</v>
      </c>
      <c r="CV133" s="2">
        <f t="shared" si="111"/>
        <v>66.783000000000001</v>
      </c>
      <c r="CW133" s="2">
        <f t="shared" si="112"/>
        <v>74.099999999999994</v>
      </c>
      <c r="CX133" s="2">
        <f t="shared" si="113"/>
        <v>74.147999999999996</v>
      </c>
      <c r="CY133" s="2">
        <f t="shared" si="114"/>
        <v>85.435000000000002</v>
      </c>
      <c r="CZ133" s="2">
        <f t="shared" si="115"/>
        <v>82.683000000000007</v>
      </c>
      <c r="DA133" s="2">
        <f t="shared" si="116"/>
        <v>82.861999999999995</v>
      </c>
      <c r="DB133" s="2">
        <f t="shared" si="117"/>
        <v>84.533000000000001</v>
      </c>
      <c r="DC133" s="2">
        <f t="shared" si="118"/>
        <v>88.203000000000003</v>
      </c>
      <c r="DD133" s="2">
        <f t="shared" si="119"/>
        <v>87.2</v>
      </c>
      <c r="DE133" s="2">
        <f t="shared" si="120"/>
        <v>86.721000000000004</v>
      </c>
      <c r="DF133" s="2">
        <f t="shared" si="121"/>
        <v>86.721000000000004</v>
      </c>
      <c r="DG133" s="2">
        <f t="shared" si="122"/>
        <v>86.287999999999997</v>
      </c>
      <c r="DH133" s="2">
        <f t="shared" si="123"/>
        <v>89.031000000000006</v>
      </c>
      <c r="DI133" s="2">
        <f t="shared" si="124"/>
        <v>88.828000000000003</v>
      </c>
      <c r="DK133" s="2">
        <f t="shared" si="164"/>
        <v>102.99021041275796</v>
      </c>
      <c r="DL133" s="2">
        <f t="shared" si="164"/>
        <v>97.592691637630665</v>
      </c>
      <c r="DM133" s="2">
        <f t="shared" si="164"/>
        <v>105.53688002052778</v>
      </c>
      <c r="DN133" s="2">
        <f t="shared" si="164"/>
        <v>101.2167185533317</v>
      </c>
      <c r="DO133" s="2">
        <f t="shared" si="164"/>
        <v>105.28169420114767</v>
      </c>
      <c r="DP133" s="2">
        <f t="shared" si="164"/>
        <v>71.388715040773192</v>
      </c>
      <c r="DQ133" s="2">
        <f t="shared" si="164"/>
        <v>84.76232560975609</v>
      </c>
      <c r="DR133" s="2">
        <f t="shared" si="164"/>
        <v>94.824880730933373</v>
      </c>
      <c r="DS133" s="2">
        <f t="shared" si="164"/>
        <v>100.79602571397309</v>
      </c>
      <c r="DT133" s="2">
        <f t="shared" si="164"/>
        <v>90.647895818815357</v>
      </c>
      <c r="DU133" s="2">
        <f t="shared" si="164"/>
        <v>88.582475838115357</v>
      </c>
      <c r="DV133" s="2">
        <f t="shared" si="164"/>
        <v>101.3567613915674</v>
      </c>
      <c r="DW133" s="2">
        <f t="shared" si="164"/>
        <v>113.01962160278742</v>
      </c>
      <c r="DX133" s="2">
        <f t="shared" si="164"/>
        <v>112.44635769656701</v>
      </c>
      <c r="DY133" s="2">
        <f t="shared" si="164"/>
        <v>103.10169634146342</v>
      </c>
      <c r="EA133" s="2">
        <f t="shared" si="152"/>
        <v>62.62412075679061</v>
      </c>
      <c r="EB133" s="2">
        <f t="shared" si="152"/>
        <v>65.766822061880887</v>
      </c>
      <c r="EC133" s="2">
        <f t="shared" si="152"/>
        <v>73.442192441545799</v>
      </c>
      <c r="ED133" s="2">
        <f t="shared" si="152"/>
        <v>74.097434361640666</v>
      </c>
      <c r="EE133" s="2">
        <f t="shared" si="151"/>
        <v>84.427297955455629</v>
      </c>
      <c r="EF133" s="2">
        <f t="shared" si="151"/>
        <v>81.165979199549056</v>
      </c>
      <c r="EG133" s="2">
        <f t="shared" si="151"/>
        <v>83.102156836314521</v>
      </c>
      <c r="EH133" s="2">
        <f t="shared" si="151"/>
        <v>85.797474239684362</v>
      </c>
      <c r="EI133" s="2">
        <f t="shared" si="151"/>
        <v>89.12442032565734</v>
      </c>
      <c r="EJ133" s="2">
        <f t="shared" si="151"/>
        <v>87.321543624296055</v>
      </c>
      <c r="EK133" s="2">
        <f t="shared" si="151"/>
        <v>86.193565707964595</v>
      </c>
      <c r="EL133" s="2">
        <f t="shared" si="151"/>
        <v>86.471149356395827</v>
      </c>
      <c r="EM133" s="2">
        <f t="shared" si="135"/>
        <v>85.992988813273442</v>
      </c>
      <c r="EN133" s="2">
        <f t="shared" si="135"/>
        <v>88.031833425494057</v>
      </c>
      <c r="EO133" s="2">
        <f t="shared" si="135"/>
        <v>87.673164726199616</v>
      </c>
      <c r="EQ133" s="2">
        <f t="shared" si="165"/>
        <v>62.397076415047785</v>
      </c>
      <c r="ER133" s="2">
        <f t="shared" si="165"/>
        <v>65.73756074504918</v>
      </c>
      <c r="ES133" s="2">
        <f t="shared" si="165"/>
        <v>73.376820221959235</v>
      </c>
      <c r="ET133" s="2">
        <f t="shared" si="165"/>
        <v>74.109305139830539</v>
      </c>
      <c r="EU133" s="2">
        <f t="shared" si="165"/>
        <v>83.791560821575985</v>
      </c>
      <c r="EV133" s="2">
        <f t="shared" si="165"/>
        <v>81.096307602924014</v>
      </c>
      <c r="EW133" s="2">
        <f t="shared" si="165"/>
        <v>83.043272797162714</v>
      </c>
      <c r="EX133" s="2">
        <f t="shared" si="165"/>
        <v>85.508934102502806</v>
      </c>
      <c r="EY133" s="2">
        <f t="shared" si="165"/>
        <v>88.862340423830005</v>
      </c>
      <c r="EZ133" s="2">
        <f t="shared" si="165"/>
        <v>87.161099429838373</v>
      </c>
      <c r="FA133" s="2">
        <f t="shared" si="165"/>
        <v>86.136235822067988</v>
      </c>
      <c r="FB133" s="2">
        <f t="shared" si="165"/>
        <v>86.349590927318928</v>
      </c>
      <c r="FC133" s="2">
        <f t="shared" si="165"/>
        <v>85.989782427226658</v>
      </c>
      <c r="FD133" s="2">
        <f t="shared" si="165"/>
        <v>88.033824769855045</v>
      </c>
      <c r="FE133" s="2">
        <f t="shared" si="165"/>
        <v>87.336863018999125</v>
      </c>
      <c r="FG133" s="2">
        <f t="shared" si="166"/>
        <v>0.99775932829933967</v>
      </c>
      <c r="FH133" s="2">
        <f t="shared" si="166"/>
        <v>0.99732961837417233</v>
      </c>
      <c r="FI133" s="2">
        <f t="shared" si="166"/>
        <v>0.99711572194454845</v>
      </c>
      <c r="FJ133" s="2">
        <f t="shared" si="166"/>
        <v>0.9971853121618327</v>
      </c>
      <c r="FK133" s="2">
        <f t="shared" si="166"/>
        <v>0.9968228273467421</v>
      </c>
      <c r="FL133" s="2">
        <f t="shared" si="166"/>
        <v>0.99681738971034184</v>
      </c>
      <c r="FM133" s="2">
        <f t="shared" si="166"/>
        <v>0.99654934987877186</v>
      </c>
      <c r="FN133" s="2">
        <f t="shared" si="166"/>
        <v>0.99619769155743298</v>
      </c>
      <c r="FO133" s="2">
        <f t="shared" si="166"/>
        <v>0.9961267449480582</v>
      </c>
      <c r="FP133" s="2">
        <f t="shared" si="166"/>
        <v>0.99645842786313277</v>
      </c>
      <c r="FQ133" s="2">
        <f t="shared" si="166"/>
        <v>0.99701654898781955</v>
      </c>
      <c r="FR133" s="2">
        <f t="shared" si="166"/>
        <v>0.99708190393851603</v>
      </c>
      <c r="FS133" s="2">
        <f t="shared" si="166"/>
        <v>0.99752807817234357</v>
      </c>
      <c r="FT133" s="2">
        <f t="shared" si="166"/>
        <v>0.99724575987015174</v>
      </c>
      <c r="FU133" s="2">
        <f t="shared" si="166"/>
        <v>0.99652409900671646</v>
      </c>
      <c r="FW133" s="2">
        <f t="shared" si="156"/>
        <v>5.7427013808319148E-3</v>
      </c>
      <c r="FX133" s="2">
        <f t="shared" si="156"/>
        <v>7.1581458673055437E-3</v>
      </c>
      <c r="FY133" s="2">
        <f t="shared" si="156"/>
        <v>8.2033818436214601E-3</v>
      </c>
      <c r="FZ133" s="2">
        <f t="shared" si="156"/>
        <v>7.4398497567447755E-3</v>
      </c>
      <c r="GA133" s="2">
        <f t="shared" si="156"/>
        <v>7.375258576879414E-3</v>
      </c>
      <c r="GB133" s="2">
        <f t="shared" si="156"/>
        <v>7.9326008597117199E-3</v>
      </c>
      <c r="GC133" s="2">
        <f t="shared" si="156"/>
        <v>9.0252839094069476E-3</v>
      </c>
      <c r="GD133" s="2">
        <f t="shared" si="156"/>
        <v>8.6080392334702306E-3</v>
      </c>
      <c r="GE133" s="2">
        <f t="shared" si="156"/>
        <v>9.9874126682917373E-3</v>
      </c>
      <c r="GF133" s="2">
        <f t="shared" si="156"/>
        <v>7.8554834933833115E-3</v>
      </c>
      <c r="GG133" s="2">
        <f t="shared" si="156"/>
        <v>7.2014666646409795E-3</v>
      </c>
      <c r="GH133" s="2">
        <f t="shared" si="156"/>
        <v>6.4746252008595958E-3</v>
      </c>
      <c r="GI133" s="2">
        <f t="shared" si="156"/>
        <v>6.4422232235927827E-3</v>
      </c>
      <c r="GJ133" s="2">
        <f t="shared" si="156"/>
        <v>4.5482509113717786E-3</v>
      </c>
      <c r="GK133" s="2">
        <f t="shared" si="156"/>
        <v>4.2081381413923112E-3</v>
      </c>
      <c r="GM133" s="86">
        <f t="shared" si="157"/>
        <v>2.4145165294817478E-15</v>
      </c>
      <c r="GN133" s="86">
        <f t="shared" si="157"/>
        <v>4.4906842908638621E-51</v>
      </c>
      <c r="GO133" s="86">
        <f t="shared" si="157"/>
        <v>1.9485198091510385E-52</v>
      </c>
      <c r="GP133" s="86">
        <f t="shared" si="157"/>
        <v>2.3174446191571703E-46</v>
      </c>
      <c r="GQ133" s="86">
        <f t="shared" si="157"/>
        <v>2.3027381335685165E-37</v>
      </c>
      <c r="GR133" s="86">
        <f t="shared" si="157"/>
        <v>4.4332588979011822E-55</v>
      </c>
      <c r="GS133" s="86">
        <f t="shared" si="157"/>
        <v>1.5580556257414676E-47</v>
      </c>
      <c r="GT133" s="86">
        <f t="shared" si="157"/>
        <v>1.7416728072368851E-32</v>
      </c>
      <c r="GU133" s="86">
        <f t="shared" si="157"/>
        <v>5.5210771722856343E-26</v>
      </c>
      <c r="GV133" s="86">
        <f t="shared" si="157"/>
        <v>8.3150059735911152E-45</v>
      </c>
      <c r="GW133" s="86">
        <f t="shared" si="157"/>
        <v>3.3183615060139836E-72</v>
      </c>
      <c r="GX133" s="86">
        <f t="shared" si="157"/>
        <v>1.4557634835184583E-78</v>
      </c>
      <c r="GY133" s="86">
        <f t="shared" si="157"/>
        <v>1.3259343470832103E-113</v>
      </c>
      <c r="GZ133" s="86">
        <f t="shared" si="157"/>
        <v>8.3132362949183345E-97</v>
      </c>
      <c r="HA133" s="86">
        <f t="shared" si="157"/>
        <v>6.242732478941604E-88</v>
      </c>
      <c r="HC133" s="86">
        <f t="shared" si="153"/>
        <v>2.5904856213029381E-4</v>
      </c>
      <c r="HD133" s="86">
        <f t="shared" si="153"/>
        <v>3.6417390234069173E-11</v>
      </c>
      <c r="HE133" s="86">
        <f t="shared" si="153"/>
        <v>5.0692212161981742E-12</v>
      </c>
      <c r="HF133" s="86">
        <f t="shared" si="153"/>
        <v>1.3066022748531226E-9</v>
      </c>
      <c r="HG133" s="86">
        <f t="shared" si="153"/>
        <v>8.7550314002900132E-10</v>
      </c>
      <c r="HH133" s="86">
        <f t="shared" si="153"/>
        <v>3.4829600260647854E-21</v>
      </c>
      <c r="HI133" s="86">
        <f t="shared" si="153"/>
        <v>2.1159908416775739E-22</v>
      </c>
      <c r="HJ133" s="86">
        <f t="shared" si="153"/>
        <v>3.213851401208899E-23</v>
      </c>
      <c r="HK133" s="86">
        <f t="shared" si="153"/>
        <v>1.7679964777980462E-21</v>
      </c>
      <c r="HL133" s="86">
        <f t="shared" si="161"/>
        <v>1.4733137162468025E-25</v>
      </c>
      <c r="HM133" s="86">
        <f t="shared" si="161"/>
        <v>2.202520240015496E-27</v>
      </c>
      <c r="HN133" s="86">
        <f t="shared" si="161"/>
        <v>3.442530647290788E-19</v>
      </c>
      <c r="HO133" s="86">
        <f t="shared" si="161"/>
        <v>8.6132639616916941E-22</v>
      </c>
      <c r="HP133" s="86">
        <f t="shared" si="161"/>
        <v>2.5005353368230726E-20</v>
      </c>
      <c r="HQ133" s="86">
        <f t="shared" si="161"/>
        <v>1.108216326143307E-20</v>
      </c>
      <c r="HS133" s="86">
        <f t="shared" si="158"/>
        <v>3.1498365932878597E-4</v>
      </c>
      <c r="HT133" s="86">
        <f t="shared" si="158"/>
        <v>2.2004956879032608E-4</v>
      </c>
      <c r="HU133" s="86">
        <f t="shared" si="158"/>
        <v>2.1346936124084817E-4</v>
      </c>
      <c r="HV133" s="86">
        <f t="shared" si="158"/>
        <v>2.9142110662297774E-4</v>
      </c>
      <c r="HW133" s="86">
        <f t="shared" si="158"/>
        <v>1.0363756393122895E-3</v>
      </c>
      <c r="HX133" s="86">
        <f t="shared" si="158"/>
        <v>1.3925405896001953E-3</v>
      </c>
      <c r="HY133" s="86">
        <f t="shared" si="158"/>
        <v>9.2727393139373422E-4</v>
      </c>
      <c r="HZ133" s="86">
        <f t="shared" si="158"/>
        <v>4.623530401050164E-4</v>
      </c>
      <c r="IA133" s="86">
        <f t="shared" si="158"/>
        <v>3.92155077605819E-4</v>
      </c>
      <c r="IB133" s="86">
        <f t="shared" si="158"/>
        <v>4.2945666626215562E-4</v>
      </c>
      <c r="IC133" s="86">
        <f t="shared" si="158"/>
        <v>4.5249246577619125E-4</v>
      </c>
      <c r="ID133" s="86">
        <f t="shared" si="158"/>
        <v>1.1901217461599624E-4</v>
      </c>
      <c r="IE133" s="86">
        <f t="shared" si="158"/>
        <v>1.3080471686659556E-4</v>
      </c>
      <c r="IF133" s="86">
        <f t="shared" si="158"/>
        <v>1.093826147796293E-3</v>
      </c>
      <c r="IG133" s="86">
        <f t="shared" si="158"/>
        <v>1.6139450269847912E-3</v>
      </c>
      <c r="II133" s="86">
        <f t="shared" si="159"/>
        <v>6.3204781733732227E-30</v>
      </c>
      <c r="IJ133" s="86">
        <f t="shared" si="159"/>
        <v>1.9997578459799031E-33</v>
      </c>
      <c r="IK133" s="86">
        <f t="shared" si="159"/>
        <v>3.5754730973396349E-34</v>
      </c>
      <c r="IL133" s="86">
        <f t="shared" si="159"/>
        <v>5.3184089788150644E-32</v>
      </c>
      <c r="IM133" s="86">
        <f t="shared" si="159"/>
        <v>7.3037888912744287E-28</v>
      </c>
      <c r="IN133" s="86">
        <f t="shared" si="159"/>
        <v>8.9281505598383276E-28</v>
      </c>
      <c r="IO133" s="86">
        <f t="shared" si="159"/>
        <v>5.5463921745395996E-31</v>
      </c>
      <c r="IP133" s="86">
        <f t="shared" si="159"/>
        <v>1.0149526205919149E-36</v>
      </c>
      <c r="IQ133" s="86">
        <f t="shared" si="159"/>
        <v>2.0951031881285518E-34</v>
      </c>
      <c r="IR133" s="86">
        <f t="shared" si="159"/>
        <v>5.4708485790396833E-32</v>
      </c>
      <c r="IS133" s="86">
        <f t="shared" si="159"/>
        <v>2.698489879700063E-31</v>
      </c>
      <c r="IT133" s="86">
        <f t="shared" si="159"/>
        <v>1.0220726905142068E-34</v>
      </c>
      <c r="IU133" s="86">
        <f t="shared" si="159"/>
        <v>2.6477423080924392E-35</v>
      </c>
      <c r="IV133" s="86">
        <f t="shared" si="159"/>
        <v>7.2969264228624677E-18</v>
      </c>
      <c r="IW133" s="86">
        <f t="shared" si="159"/>
        <v>1.230257792269258E-18</v>
      </c>
      <c r="IY133" s="86">
        <f t="shared" si="160"/>
        <v>5.7403222146149425E-4</v>
      </c>
      <c r="IZ133" s="86">
        <f t="shared" si="160"/>
        <v>2.2004960520771632E-4</v>
      </c>
      <c r="JA133" s="86">
        <f t="shared" si="160"/>
        <v>2.1346936631006939E-4</v>
      </c>
      <c r="JB133" s="86">
        <f t="shared" si="160"/>
        <v>2.9142241322525258E-4</v>
      </c>
      <c r="JC133" s="86">
        <f t="shared" si="160"/>
        <v>1.0363765148154295E-3</v>
      </c>
      <c r="JD133" s="86">
        <f t="shared" si="160"/>
        <v>1.3925405896001953E-3</v>
      </c>
      <c r="JE133" s="86">
        <f t="shared" si="160"/>
        <v>9.2727393139373422E-4</v>
      </c>
      <c r="JF133" s="86">
        <f t="shared" si="160"/>
        <v>4.623530401050164E-4</v>
      </c>
      <c r="JG133" s="86">
        <f t="shared" si="160"/>
        <v>3.92155077605819E-4</v>
      </c>
      <c r="JH133" s="86">
        <f t="shared" si="160"/>
        <v>4.2945666626215562E-4</v>
      </c>
      <c r="JI133" s="86">
        <f t="shared" si="160"/>
        <v>4.5249246577619125E-4</v>
      </c>
      <c r="JJ133" s="86">
        <f t="shared" si="160"/>
        <v>1.1901217461599658E-4</v>
      </c>
      <c r="JK133" s="86">
        <f t="shared" si="160"/>
        <v>1.3080471686659556E-4</v>
      </c>
      <c r="JL133" s="86">
        <f t="shared" si="160"/>
        <v>1.0938261477963004E-3</v>
      </c>
      <c r="JM133" s="86">
        <f t="shared" si="160"/>
        <v>1.6139450269847925E-3</v>
      </c>
    </row>
    <row r="134" spans="2:273" x14ac:dyDescent="0.25">
      <c r="B134" s="2">
        <v>107</v>
      </c>
      <c r="C134" s="37">
        <v>62.402999999999999</v>
      </c>
      <c r="D134" s="37">
        <v>66.132999999999996</v>
      </c>
      <c r="E134" s="37">
        <v>74.367000000000004</v>
      </c>
      <c r="F134" s="37">
        <v>74.869</v>
      </c>
      <c r="G134" s="37">
        <v>83.629000000000005</v>
      </c>
      <c r="H134" s="37">
        <v>82.433000000000007</v>
      </c>
      <c r="I134" s="37">
        <v>83.861999999999995</v>
      </c>
      <c r="J134" s="37">
        <v>84.367000000000004</v>
      </c>
      <c r="K134" s="37">
        <v>88.067999999999998</v>
      </c>
      <c r="L134" s="37">
        <v>87.417000000000002</v>
      </c>
      <c r="M134" s="37">
        <v>87</v>
      </c>
      <c r="N134" s="37">
        <v>87.18</v>
      </c>
      <c r="O134" s="37">
        <v>87.373000000000005</v>
      </c>
      <c r="P134" s="37">
        <v>89.061999999999998</v>
      </c>
      <c r="Q134" s="37">
        <v>88.906000000000006</v>
      </c>
      <c r="S134" s="4">
        <f t="shared" si="162"/>
        <v>62.57768521878122</v>
      </c>
      <c r="T134" s="4">
        <f t="shared" si="162"/>
        <v>65.731262899521212</v>
      </c>
      <c r="U134" s="4">
        <f t="shared" si="162"/>
        <v>73.399896704594596</v>
      </c>
      <c r="V134" s="4">
        <f t="shared" si="162"/>
        <v>74.096106690914624</v>
      </c>
      <c r="W134" s="4">
        <f t="shared" si="162"/>
        <v>84.325669381180546</v>
      </c>
      <c r="X134" s="4">
        <f t="shared" si="162"/>
        <v>81.137058296880113</v>
      </c>
      <c r="Y134" s="4">
        <f t="shared" si="162"/>
        <v>83.081197411670644</v>
      </c>
      <c r="Z134" s="4">
        <f t="shared" si="162"/>
        <v>85.709666371709119</v>
      </c>
      <c r="AA134" s="4">
        <f t="shared" si="162"/>
        <v>89.009383894871817</v>
      </c>
      <c r="AB134" s="4">
        <f t="shared" si="162"/>
        <v>87.239725340107171</v>
      </c>
      <c r="AC134" s="4">
        <f t="shared" si="162"/>
        <v>86.151542619976226</v>
      </c>
      <c r="AD134" s="4">
        <f t="shared" si="162"/>
        <v>86.417820398064862</v>
      </c>
      <c r="AE134" s="4">
        <f t="shared" si="162"/>
        <v>85.986543153491724</v>
      </c>
      <c r="AF134" s="4">
        <f t="shared" si="162"/>
        <v>88.380484216235303</v>
      </c>
      <c r="AG134" s="4">
        <f t="shared" si="162"/>
        <v>88.517265743648807</v>
      </c>
      <c r="AI134" s="4">
        <f t="shared" si="163"/>
        <v>-0.1746852187812209</v>
      </c>
      <c r="AJ134" s="4">
        <f t="shared" si="163"/>
        <v>0.4017371004787833</v>
      </c>
      <c r="AK134" s="4">
        <f t="shared" si="163"/>
        <v>0.9671032954054084</v>
      </c>
      <c r="AL134" s="4">
        <f t="shared" si="163"/>
        <v>0.77289330908537579</v>
      </c>
      <c r="AM134" s="4">
        <f t="shared" si="163"/>
        <v>-0.69666938118054134</v>
      </c>
      <c r="AN134" s="4">
        <f t="shared" si="163"/>
        <v>1.2959417031198939</v>
      </c>
      <c r="AO134" s="4">
        <f t="shared" si="163"/>
        <v>0.78080258832935101</v>
      </c>
      <c r="AP134" s="4">
        <f t="shared" si="163"/>
        <v>-1.3426663717091145</v>
      </c>
      <c r="AQ134" s="4">
        <f t="shared" si="163"/>
        <v>-0.94138389487181939</v>
      </c>
      <c r="AR134" s="4">
        <f t="shared" si="163"/>
        <v>0.17727465989283075</v>
      </c>
      <c r="AS134" s="4">
        <f t="shared" si="163"/>
        <v>0.84845738002377402</v>
      </c>
      <c r="AT134" s="4">
        <f t="shared" si="163"/>
        <v>0.762179601935145</v>
      </c>
      <c r="AU134" s="4">
        <f t="shared" si="163"/>
        <v>1.3864568465082812</v>
      </c>
      <c r="AV134" s="4">
        <f t="shared" si="163"/>
        <v>0.68151578376469502</v>
      </c>
      <c r="AW134" s="4">
        <f t="shared" si="163"/>
        <v>0.38873425635119929</v>
      </c>
      <c r="AY134" s="2">
        <f t="shared" si="154"/>
        <v>62.576945925999617</v>
      </c>
      <c r="AZ134" s="2">
        <f t="shared" si="154"/>
        <v>65.723936430147745</v>
      </c>
      <c r="BA134" s="2">
        <f t="shared" si="154"/>
        <v>73.387768662520557</v>
      </c>
      <c r="BB134" s="2">
        <f t="shared" si="154"/>
        <v>74.076539382058485</v>
      </c>
      <c r="BC134" s="2">
        <f t="shared" si="154"/>
        <v>84.268349483952576</v>
      </c>
      <c r="BD134" s="2">
        <f t="shared" si="154"/>
        <v>81.031019513601024</v>
      </c>
      <c r="BE134" s="2">
        <f t="shared" si="154"/>
        <v>82.988558940189364</v>
      </c>
      <c r="BF134" s="2">
        <f t="shared" si="154"/>
        <v>85.654879639929433</v>
      </c>
      <c r="BG134" s="2">
        <f t="shared" si="154"/>
        <v>88.959728068204086</v>
      </c>
      <c r="BH134" s="2">
        <f t="shared" si="154"/>
        <v>87.182611789454867</v>
      </c>
      <c r="BI134" s="2">
        <f t="shared" si="154"/>
        <v>86.08392018624626</v>
      </c>
      <c r="BJ134" s="2">
        <f t="shared" si="154"/>
        <v>86.391520947638242</v>
      </c>
      <c r="BK134" s="2">
        <f t="shared" si="154"/>
        <v>85.957320097203748</v>
      </c>
      <c r="BL134" s="2">
        <f t="shared" si="154"/>
        <v>88.014246820761812</v>
      </c>
      <c r="BM134" s="2">
        <f t="shared" si="154"/>
        <v>87.639608228518242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62.402999999999999</v>
      </c>
      <c r="CF134" s="2">
        <f t="shared" si="155"/>
        <v>66.132999999999996</v>
      </c>
      <c r="CG134" s="2">
        <f t="shared" si="155"/>
        <v>74.367000000000004</v>
      </c>
      <c r="CH134" s="2">
        <f t="shared" si="155"/>
        <v>74.869</v>
      </c>
      <c r="CI134" s="2">
        <f t="shared" si="155"/>
        <v>83.629000000000005</v>
      </c>
      <c r="CJ134" s="2">
        <f t="shared" si="155"/>
        <v>82.433000000000007</v>
      </c>
      <c r="CK134" s="2">
        <f t="shared" si="155"/>
        <v>83.861999999999995</v>
      </c>
      <c r="CL134" s="2">
        <f t="shared" si="155"/>
        <v>84.367000000000004</v>
      </c>
      <c r="CM134" s="2">
        <f t="shared" si="155"/>
        <v>88.067999999999998</v>
      </c>
      <c r="CN134" s="2">
        <f t="shared" si="155"/>
        <v>87.417000000000002</v>
      </c>
      <c r="CO134" s="2">
        <f t="shared" si="155"/>
        <v>87</v>
      </c>
      <c r="CP134" s="2">
        <f t="shared" si="155"/>
        <v>87.18</v>
      </c>
      <c r="CQ134" s="2">
        <f t="shared" si="155"/>
        <v>87.373000000000005</v>
      </c>
      <c r="CR134" s="2">
        <f t="shared" si="155"/>
        <v>89.061999999999998</v>
      </c>
      <c r="CS134" s="2">
        <f t="shared" si="155"/>
        <v>88.906000000000006</v>
      </c>
      <c r="CU134" s="2">
        <f t="shared" si="110"/>
        <v>62.402999999999999</v>
      </c>
      <c r="CV134" s="2">
        <f t="shared" si="111"/>
        <v>66.132999999999996</v>
      </c>
      <c r="CW134" s="2">
        <f t="shared" si="112"/>
        <v>74.367000000000004</v>
      </c>
      <c r="CX134" s="2">
        <f t="shared" si="113"/>
        <v>74.869</v>
      </c>
      <c r="CY134" s="2">
        <f t="shared" si="114"/>
        <v>83.629000000000005</v>
      </c>
      <c r="CZ134" s="2">
        <f t="shared" si="115"/>
        <v>82.433000000000007</v>
      </c>
      <c r="DA134" s="2">
        <f t="shared" si="116"/>
        <v>83.861999999999995</v>
      </c>
      <c r="DB134" s="2">
        <f t="shared" si="117"/>
        <v>84.367000000000004</v>
      </c>
      <c r="DC134" s="2">
        <f t="shared" si="118"/>
        <v>88.067999999999998</v>
      </c>
      <c r="DD134" s="2">
        <f t="shared" si="119"/>
        <v>87.417000000000002</v>
      </c>
      <c r="DE134" s="2">
        <f t="shared" si="120"/>
        <v>87</v>
      </c>
      <c r="DF134" s="2">
        <f t="shared" si="121"/>
        <v>87.18</v>
      </c>
      <c r="DG134" s="2">
        <f t="shared" si="122"/>
        <v>87.373000000000005</v>
      </c>
      <c r="DH134" s="2">
        <f t="shared" si="123"/>
        <v>89.061999999999998</v>
      </c>
      <c r="DI134" s="2">
        <f t="shared" si="124"/>
        <v>88.906000000000006</v>
      </c>
      <c r="DK134" s="2">
        <f t="shared" si="164"/>
        <v>103.31773452157597</v>
      </c>
      <c r="DL134" s="2">
        <f t="shared" si="164"/>
        <v>97.827500871080147</v>
      </c>
      <c r="DM134" s="2">
        <f t="shared" si="164"/>
        <v>105.78752996785781</v>
      </c>
      <c r="DN134" s="2">
        <f t="shared" si="164"/>
        <v>101.41818504713285</v>
      </c>
      <c r="DO134" s="2">
        <f t="shared" si="164"/>
        <v>105.46108184838415</v>
      </c>
      <c r="DP134" s="2">
        <f t="shared" si="164"/>
        <v>71.099079130172157</v>
      </c>
      <c r="DQ134" s="2">
        <f t="shared" si="164"/>
        <v>84.64040975609754</v>
      </c>
      <c r="DR134" s="2">
        <f t="shared" si="164"/>
        <v>94.763891344786089</v>
      </c>
      <c r="DS134" s="2">
        <f t="shared" si="164"/>
        <v>100.75206609038189</v>
      </c>
      <c r="DT134" s="2">
        <f t="shared" si="164"/>
        <v>90.512930836236961</v>
      </c>
      <c r="DU134" s="2">
        <f t="shared" si="164"/>
        <v>88.454996073693735</v>
      </c>
      <c r="DV134" s="2">
        <f t="shared" si="164"/>
        <v>101.39722699403073</v>
      </c>
      <c r="DW134" s="2">
        <f t="shared" si="164"/>
        <v>113.19995923344945</v>
      </c>
      <c r="DX134" s="2">
        <f t="shared" si="164"/>
        <v>112.6291184939092</v>
      </c>
      <c r="DY134" s="2">
        <f t="shared" si="164"/>
        <v>103.21898902439025</v>
      </c>
      <c r="EA134" s="2">
        <f t="shared" si="152"/>
        <v>62.494868507040252</v>
      </c>
      <c r="EB134" s="2">
        <f t="shared" si="152"/>
        <v>65.645796167684722</v>
      </c>
      <c r="EC134" s="2">
        <f t="shared" si="152"/>
        <v>73.302867577382088</v>
      </c>
      <c r="ED134" s="2">
        <f t="shared" si="152"/>
        <v>74.006104448295773</v>
      </c>
      <c r="EE134" s="2">
        <f t="shared" si="151"/>
        <v>84.211272324878792</v>
      </c>
      <c r="EF134" s="2">
        <f t="shared" si="151"/>
        <v>81.060477903043989</v>
      </c>
      <c r="EG134" s="2">
        <f t="shared" si="151"/>
        <v>82.983770796567427</v>
      </c>
      <c r="EH134" s="2">
        <f t="shared" si="151"/>
        <v>85.625471379253639</v>
      </c>
      <c r="EI134" s="2">
        <f t="shared" si="151"/>
        <v>88.920172087128378</v>
      </c>
      <c r="EJ134" s="2">
        <f t="shared" si="151"/>
        <v>87.172971842316969</v>
      </c>
      <c r="EK134" s="2">
        <f t="shared" si="151"/>
        <v>86.077818584070798</v>
      </c>
      <c r="EL134" s="2">
        <f t="shared" si="151"/>
        <v>86.352261645213204</v>
      </c>
      <c r="EM134" s="2">
        <f t="shared" si="135"/>
        <v>85.89579080077209</v>
      </c>
      <c r="EN134" s="2">
        <f t="shared" si="135"/>
        <v>87.952351781506934</v>
      </c>
      <c r="EO134" s="2">
        <f t="shared" si="135"/>
        <v>87.591851307346047</v>
      </c>
      <c r="EQ134" s="2">
        <f t="shared" si="165"/>
        <v>62.27856613249137</v>
      </c>
      <c r="ER134" s="2">
        <f t="shared" si="165"/>
        <v>65.61340844170924</v>
      </c>
      <c r="ES134" s="2">
        <f t="shared" si="165"/>
        <v>73.23930541723422</v>
      </c>
      <c r="ET134" s="2">
        <f t="shared" si="165"/>
        <v>74.012236048431674</v>
      </c>
      <c r="EU134" s="2">
        <f t="shared" si="165"/>
        <v>83.652701426242047</v>
      </c>
      <c r="EV134" s="2">
        <f t="shared" si="165"/>
        <v>80.998739822920072</v>
      </c>
      <c r="EW134" s="2">
        <f t="shared" si="165"/>
        <v>82.940591392303759</v>
      </c>
      <c r="EX134" s="2">
        <f t="shared" si="165"/>
        <v>85.382427895458719</v>
      </c>
      <c r="EY134" s="2">
        <f t="shared" si="165"/>
        <v>88.7141612503098</v>
      </c>
      <c r="EZ134" s="2">
        <f t="shared" si="165"/>
        <v>87.039203466483443</v>
      </c>
      <c r="FA134" s="2">
        <f t="shared" si="165"/>
        <v>86.031149779148649</v>
      </c>
      <c r="FB134" s="2">
        <f t="shared" si="165"/>
        <v>86.240817866336513</v>
      </c>
      <c r="FC134" s="2">
        <f t="shared" si="165"/>
        <v>85.890245742375498</v>
      </c>
      <c r="FD134" s="2">
        <f t="shared" si="165"/>
        <v>87.931191996089808</v>
      </c>
      <c r="FE134" s="2">
        <f t="shared" si="165"/>
        <v>87.202196474394924</v>
      </c>
      <c r="FG134" s="2">
        <f t="shared" si="166"/>
        <v>0.9979560801529056</v>
      </c>
      <c r="FH134" s="2">
        <f t="shared" si="166"/>
        <v>0.99756401064067068</v>
      </c>
      <c r="FI134" s="2">
        <f t="shared" si="166"/>
        <v>0.99736883940007914</v>
      </c>
      <c r="FJ134" s="2">
        <f t="shared" si="166"/>
        <v>0.99743233826989652</v>
      </c>
      <c r="FK134" s="2">
        <f t="shared" si="166"/>
        <v>0.99710157382710818</v>
      </c>
      <c r="FL134" s="2">
        <f t="shared" si="166"/>
        <v>0.99709661186748644</v>
      </c>
      <c r="FM134" s="2">
        <f t="shared" si="166"/>
        <v>0.99685201389567901</v>
      </c>
      <c r="FN134" s="2">
        <f t="shared" si="166"/>
        <v>0.99653109292156294</v>
      </c>
      <c r="FO134" s="2">
        <f t="shared" si="166"/>
        <v>0.99646634512369359</v>
      </c>
      <c r="FP134" s="2">
        <f t="shared" si="166"/>
        <v>0.99676904099150032</v>
      </c>
      <c r="FQ134" s="2">
        <f t="shared" si="166"/>
        <v>0.99727834587310393</v>
      </c>
      <c r="FR134" s="2">
        <f t="shared" si="166"/>
        <v>0.99733798125952189</v>
      </c>
      <c r="FS134" s="2">
        <f t="shared" si="166"/>
        <v>0.99774509005097622</v>
      </c>
      <c r="FT134" s="2">
        <f t="shared" si="166"/>
        <v>0.99748749425851391</v>
      </c>
      <c r="FU134" s="2">
        <f t="shared" si="166"/>
        <v>0.99682897078491417</v>
      </c>
      <c r="FW134" s="2">
        <f t="shared" si="156"/>
        <v>6.2932600987929532E-3</v>
      </c>
      <c r="FX134" s="2">
        <f t="shared" si="156"/>
        <v>7.8433342224743588E-3</v>
      </c>
      <c r="FY134" s="2">
        <f t="shared" si="156"/>
        <v>8.9877160209491953E-3</v>
      </c>
      <c r="FZ134" s="2">
        <f t="shared" si="156"/>
        <v>8.1517818281199098E-3</v>
      </c>
      <c r="GA134" s="2">
        <f t="shared" si="156"/>
        <v>8.0810601288496819E-3</v>
      </c>
      <c r="GB134" s="2">
        <f t="shared" si="156"/>
        <v>8.6912722506395819E-3</v>
      </c>
      <c r="GC134" s="2">
        <f t="shared" si="156"/>
        <v>9.8874176198859836E-3</v>
      </c>
      <c r="GD134" s="2">
        <f t="shared" si="156"/>
        <v>9.430695250887482E-3</v>
      </c>
      <c r="GE134" s="2">
        <f t="shared" si="156"/>
        <v>1.0940438375173403E-2</v>
      </c>
      <c r="GF134" s="2">
        <f t="shared" si="156"/>
        <v>8.6068433914237626E-3</v>
      </c>
      <c r="GG134" s="2">
        <f t="shared" si="156"/>
        <v>7.8907687940739536E-3</v>
      </c>
      <c r="GH134" s="2">
        <f t="shared" si="156"/>
        <v>7.094853488625776E-3</v>
      </c>
      <c r="GI134" s="2">
        <f t="shared" si="156"/>
        <v>7.0593696605593011E-3</v>
      </c>
      <c r="GJ134" s="2">
        <f t="shared" si="156"/>
        <v>4.9848705585953017E-3</v>
      </c>
      <c r="GK134" s="2">
        <f t="shared" si="156"/>
        <v>4.6122591707963637E-3</v>
      </c>
      <c r="GM134" s="86">
        <f t="shared" si="157"/>
        <v>4.8955138673620405E-16</v>
      </c>
      <c r="GN134" s="86">
        <f t="shared" si="157"/>
        <v>1.7603712336413185E-53</v>
      </c>
      <c r="GO134" s="86">
        <f t="shared" si="157"/>
        <v>6.4863916510429118E-55</v>
      </c>
      <c r="GP134" s="86">
        <f t="shared" si="157"/>
        <v>1.4974332477740959E-48</v>
      </c>
      <c r="GQ134" s="86">
        <f t="shared" si="157"/>
        <v>4.511314505782595E-39</v>
      </c>
      <c r="GR134" s="86">
        <f t="shared" si="157"/>
        <v>1.2853220973534088E-57</v>
      </c>
      <c r="GS134" s="86">
        <f t="shared" si="157"/>
        <v>1.0443683466840823E-49</v>
      </c>
      <c r="GT134" s="86">
        <f t="shared" si="157"/>
        <v>5.988183189268218E-34</v>
      </c>
      <c r="GU134" s="86">
        <f t="shared" si="157"/>
        <v>3.88155801762092E-27</v>
      </c>
      <c r="GV134" s="86">
        <f t="shared" si="157"/>
        <v>7.3211212265743984E-47</v>
      </c>
      <c r="GW134" s="86">
        <f t="shared" si="157"/>
        <v>1.394227520344754E-75</v>
      </c>
      <c r="GX134" s="86">
        <f t="shared" si="157"/>
        <v>2.3301905422917532E-82</v>
      </c>
      <c r="GY134" s="86">
        <f t="shared" si="157"/>
        <v>4.9761060989176432E-119</v>
      </c>
      <c r="GZ134" s="86">
        <f t="shared" si="157"/>
        <v>2.0127234663923643E-101</v>
      </c>
      <c r="HA134" s="86">
        <f t="shared" si="157"/>
        <v>5.3859283018157368E-92</v>
      </c>
      <c r="HC134" s="86">
        <f t="shared" si="153"/>
        <v>1.0629192696717445E-4</v>
      </c>
      <c r="HD134" s="86">
        <f t="shared" si="153"/>
        <v>2.5240504494561047E-12</v>
      </c>
      <c r="HE134" s="86">
        <f t="shared" si="153"/>
        <v>2.8059377633430127E-13</v>
      </c>
      <c r="HF134" s="86">
        <f t="shared" si="153"/>
        <v>1.3213269223893351E-10</v>
      </c>
      <c r="HG134" s="86">
        <f t="shared" si="153"/>
        <v>9.3969302160311865E-11</v>
      </c>
      <c r="HH134" s="86">
        <f t="shared" si="153"/>
        <v>2.7117825717345886E-23</v>
      </c>
      <c r="HI134" s="86">
        <f t="shared" si="153"/>
        <v>1.4673919736420616E-24</v>
      </c>
      <c r="HJ134" s="86">
        <f t="shared" si="153"/>
        <v>1.9059344201331869E-25</v>
      </c>
      <c r="HK134" s="86">
        <f t="shared" si="153"/>
        <v>1.5350398866816705E-23</v>
      </c>
      <c r="HL134" s="86">
        <f t="shared" si="161"/>
        <v>4.2769281685755792E-28</v>
      </c>
      <c r="HM134" s="86">
        <f t="shared" si="161"/>
        <v>3.0709122475251981E-30</v>
      </c>
      <c r="HN134" s="86">
        <f t="shared" si="161"/>
        <v>2.4428554451944352E-21</v>
      </c>
      <c r="HO134" s="86">
        <f t="shared" si="161"/>
        <v>3.6593762552424988E-24</v>
      </c>
      <c r="HP134" s="86">
        <f t="shared" si="161"/>
        <v>1.4600630190825532E-22</v>
      </c>
      <c r="HQ134" s="86">
        <f t="shared" si="161"/>
        <v>7.8901158187816951E-23</v>
      </c>
      <c r="HS134" s="86">
        <f t="shared" si="158"/>
        <v>5.3466490163848568E-4</v>
      </c>
      <c r="HT134" s="86">
        <f t="shared" si="158"/>
        <v>4.0037672613439391E-4</v>
      </c>
      <c r="HU134" s="86">
        <f t="shared" si="158"/>
        <v>3.9825728548393549E-4</v>
      </c>
      <c r="HV134" s="86">
        <f t="shared" si="158"/>
        <v>5.2017240922667604E-4</v>
      </c>
      <c r="HW134" s="86">
        <f t="shared" si="158"/>
        <v>1.6961323874070833E-3</v>
      </c>
      <c r="HX134" s="86">
        <f t="shared" si="158"/>
        <v>2.2681792639004938E-3</v>
      </c>
      <c r="HY134" s="86">
        <f t="shared" si="158"/>
        <v>1.6027082927834175E-3</v>
      </c>
      <c r="HZ134" s="86">
        <f t="shared" si="158"/>
        <v>8.6079964250388146E-4</v>
      </c>
      <c r="IA134" s="86">
        <f t="shared" si="158"/>
        <v>7.3426026474964715E-4</v>
      </c>
      <c r="IB134" s="86">
        <f t="shared" si="158"/>
        <v>7.6010212439812485E-4</v>
      </c>
      <c r="IC134" s="86">
        <f t="shared" si="158"/>
        <v>7.8639643058574574E-4</v>
      </c>
      <c r="ID134" s="86">
        <f t="shared" si="158"/>
        <v>2.2142653711496518E-4</v>
      </c>
      <c r="IE134" s="86">
        <f t="shared" si="158"/>
        <v>2.4369224972266165E-4</v>
      </c>
      <c r="IF134" s="86">
        <f t="shared" si="158"/>
        <v>1.6634323785587669E-3</v>
      </c>
      <c r="IG134" s="86">
        <f t="shared" si="158"/>
        <v>2.3517546468831895E-3</v>
      </c>
      <c r="II134" s="86">
        <f t="shared" si="159"/>
        <v>6.3349562763733547E-29</v>
      </c>
      <c r="IJ134" s="86">
        <f t="shared" si="159"/>
        <v>2.9862711440607393E-32</v>
      </c>
      <c r="IK134" s="86">
        <f t="shared" si="159"/>
        <v>6.1525525201394909E-33</v>
      </c>
      <c r="IL134" s="86">
        <f t="shared" si="159"/>
        <v>7.1846845268976767E-31</v>
      </c>
      <c r="IM134" s="86">
        <f t="shared" si="159"/>
        <v>6.9071063285980089E-27</v>
      </c>
      <c r="IN134" s="86">
        <f t="shared" si="159"/>
        <v>8.6683080647307769E-27</v>
      </c>
      <c r="IO134" s="86">
        <f t="shared" si="159"/>
        <v>7.6172914714746092E-30</v>
      </c>
      <c r="IP134" s="86">
        <f t="shared" si="159"/>
        <v>2.2488367412186213E-35</v>
      </c>
      <c r="IQ134" s="86">
        <f t="shared" si="159"/>
        <v>4.158450537960845E-33</v>
      </c>
      <c r="IR134" s="86">
        <f t="shared" si="159"/>
        <v>7.6015132792575934E-31</v>
      </c>
      <c r="IS134" s="86">
        <f t="shared" si="159"/>
        <v>3.3755403494239309E-30</v>
      </c>
      <c r="IT134" s="86">
        <f t="shared" si="159"/>
        <v>1.6099153470937021E-33</v>
      </c>
      <c r="IU134" s="86">
        <f t="shared" si="159"/>
        <v>4.3663992189622592E-34</v>
      </c>
      <c r="IV134" s="86">
        <f t="shared" si="159"/>
        <v>2.6064723227128199E-17</v>
      </c>
      <c r="IW134" s="86">
        <f t="shared" si="159"/>
        <v>4.5771218248182305E-18</v>
      </c>
      <c r="IY134" s="86">
        <f t="shared" si="160"/>
        <v>6.4095682860614966E-4</v>
      </c>
      <c r="IZ134" s="86">
        <f t="shared" si="160"/>
        <v>4.0037672865844438E-4</v>
      </c>
      <c r="JA134" s="86">
        <f t="shared" si="160"/>
        <v>3.9825728576452929E-4</v>
      </c>
      <c r="JB134" s="86">
        <f t="shared" si="160"/>
        <v>5.2017254135936831E-4</v>
      </c>
      <c r="JC134" s="86">
        <f t="shared" si="160"/>
        <v>1.6961324813763855E-3</v>
      </c>
      <c r="JD134" s="86">
        <f t="shared" si="160"/>
        <v>2.2681792639004938E-3</v>
      </c>
      <c r="JE134" s="86">
        <f t="shared" si="160"/>
        <v>1.6027082927834175E-3</v>
      </c>
      <c r="JF134" s="86">
        <f t="shared" si="160"/>
        <v>8.6079964250388146E-4</v>
      </c>
      <c r="JG134" s="86">
        <f t="shared" si="160"/>
        <v>7.3426026474964715E-4</v>
      </c>
      <c r="JH134" s="86">
        <f t="shared" si="160"/>
        <v>7.6010212439812485E-4</v>
      </c>
      <c r="JI134" s="86">
        <f t="shared" si="160"/>
        <v>7.8639643058574574E-4</v>
      </c>
      <c r="JJ134" s="86">
        <f t="shared" si="160"/>
        <v>2.2142653711496518E-4</v>
      </c>
      <c r="JK134" s="86">
        <f t="shared" si="160"/>
        <v>2.4369224972266165E-4</v>
      </c>
      <c r="JL134" s="86">
        <f t="shared" si="160"/>
        <v>1.6634323785587929E-3</v>
      </c>
      <c r="JM134" s="86">
        <f t="shared" si="160"/>
        <v>2.3517546468831943E-3</v>
      </c>
    </row>
    <row r="135" spans="2:273" x14ac:dyDescent="0.25">
      <c r="B135" s="2">
        <v>108</v>
      </c>
      <c r="C135" s="37">
        <v>62.357999999999997</v>
      </c>
      <c r="D135" s="37">
        <v>66.082999999999998</v>
      </c>
      <c r="E135" s="37">
        <v>75.332999999999998</v>
      </c>
      <c r="F135" s="37">
        <v>74.361000000000004</v>
      </c>
      <c r="G135" s="37">
        <v>84.064999999999998</v>
      </c>
      <c r="H135" s="37">
        <v>82.632999999999996</v>
      </c>
      <c r="I135" s="37">
        <v>83.671999999999997</v>
      </c>
      <c r="J135" s="37">
        <v>84.25</v>
      </c>
      <c r="K135" s="37">
        <v>88.406999999999996</v>
      </c>
      <c r="L135" s="37">
        <v>87.1</v>
      </c>
      <c r="M135" s="37">
        <v>86.343999999999994</v>
      </c>
      <c r="N135" s="37">
        <v>86.787000000000006</v>
      </c>
      <c r="O135" s="37">
        <v>87.203000000000003</v>
      </c>
      <c r="P135" s="37">
        <v>89.593999999999994</v>
      </c>
      <c r="Q135" s="37">
        <v>90.141000000000005</v>
      </c>
      <c r="S135" s="4">
        <f t="shared" si="162"/>
        <v>62.441384180998149</v>
      </c>
      <c r="T135" s="4">
        <f t="shared" si="162"/>
        <v>65.609296944949222</v>
      </c>
      <c r="U135" s="4">
        <f t="shared" si="162"/>
        <v>73.2630331506315</v>
      </c>
      <c r="V135" s="4">
        <f t="shared" si="162"/>
        <v>74.012520617276238</v>
      </c>
      <c r="W135" s="4">
        <f t="shared" si="162"/>
        <v>84.136726477206977</v>
      </c>
      <c r="X135" s="4">
        <f t="shared" si="162"/>
        <v>81.090249733609397</v>
      </c>
      <c r="Y135" s="4">
        <f t="shared" si="162"/>
        <v>83.019690222828231</v>
      </c>
      <c r="Z135" s="4">
        <f t="shared" si="162"/>
        <v>85.575615299841616</v>
      </c>
      <c r="AA135" s="4">
        <f t="shared" si="162"/>
        <v>88.839358919175211</v>
      </c>
      <c r="AB135" s="4">
        <f t="shared" si="162"/>
        <v>87.128176628233277</v>
      </c>
      <c r="AC135" s="4">
        <f t="shared" si="162"/>
        <v>86.078231322777597</v>
      </c>
      <c r="AD135" s="4">
        <f t="shared" si="162"/>
        <v>86.315557468082503</v>
      </c>
      <c r="AE135" s="4">
        <f t="shared" si="162"/>
        <v>85.906458353544636</v>
      </c>
      <c r="AF135" s="4">
        <f t="shared" si="162"/>
        <v>88.461141670019629</v>
      </c>
      <c r="AG135" s="4">
        <f t="shared" si="162"/>
        <v>88.778773751077296</v>
      </c>
      <c r="AI135" s="4">
        <f t="shared" si="163"/>
        <v>-8.3384180998152146E-2</v>
      </c>
      <c r="AJ135" s="4">
        <f t="shared" si="163"/>
        <v>0.47370305505077681</v>
      </c>
      <c r="AK135" s="4">
        <f t="shared" si="163"/>
        <v>2.0699668493684982</v>
      </c>
      <c r="AL135" s="4">
        <f t="shared" si="163"/>
        <v>0.34847938272376666</v>
      </c>
      <c r="AM135" s="4">
        <f t="shared" si="163"/>
        <v>-7.1726477206979666E-2</v>
      </c>
      <c r="AN135" s="4">
        <f t="shared" si="163"/>
        <v>1.5427502663905983</v>
      </c>
      <c r="AO135" s="4">
        <f t="shared" si="163"/>
        <v>0.65230977717176586</v>
      </c>
      <c r="AP135" s="4">
        <f t="shared" si="163"/>
        <v>-1.3256152998416155</v>
      </c>
      <c r="AQ135" s="4">
        <f t="shared" si="163"/>
        <v>-0.43235891917521485</v>
      </c>
      <c r="AR135" s="4">
        <f t="shared" si="163"/>
        <v>-2.8176628233282486E-2</v>
      </c>
      <c r="AS135" s="4">
        <f t="shared" si="163"/>
        <v>0.26576867722239683</v>
      </c>
      <c r="AT135" s="4">
        <f t="shared" si="163"/>
        <v>0.47144253191750352</v>
      </c>
      <c r="AU135" s="4">
        <f t="shared" si="163"/>
        <v>1.296541646455367</v>
      </c>
      <c r="AV135" s="4">
        <f t="shared" si="163"/>
        <v>1.1328583299803654</v>
      </c>
      <c r="AW135" s="4">
        <f t="shared" si="163"/>
        <v>1.3622262489227097</v>
      </c>
      <c r="AY135" s="2">
        <f t="shared" si="154"/>
        <v>62.441160939653066</v>
      </c>
      <c r="AZ135" s="2">
        <f t="shared" si="154"/>
        <v>65.596767561708774</v>
      </c>
      <c r="BA135" s="2">
        <f t="shared" si="154"/>
        <v>73.241840475592696</v>
      </c>
      <c r="BB135" s="2">
        <f t="shared" si="154"/>
        <v>73.979670189900048</v>
      </c>
      <c r="BC135" s="2">
        <f t="shared" si="154"/>
        <v>84.048215925059026</v>
      </c>
      <c r="BD135" s="2">
        <f t="shared" si="154"/>
        <v>80.92759284969388</v>
      </c>
      <c r="BE135" s="2">
        <f t="shared" si="154"/>
        <v>82.869834564543424</v>
      </c>
      <c r="BF135" s="2">
        <f t="shared" si="154"/>
        <v>85.480698822359585</v>
      </c>
      <c r="BG135" s="2">
        <f t="shared" si="154"/>
        <v>88.752786656273557</v>
      </c>
      <c r="BH135" s="2">
        <f t="shared" si="154"/>
        <v>87.033274903859322</v>
      </c>
      <c r="BI135" s="2">
        <f t="shared" si="154"/>
        <v>85.967633018054457</v>
      </c>
      <c r="BJ135" s="2">
        <f t="shared" si="154"/>
        <v>86.269507738329708</v>
      </c>
      <c r="BK135" s="2">
        <f t="shared" si="154"/>
        <v>85.855264900790971</v>
      </c>
      <c r="BL135" s="2">
        <f t="shared" si="154"/>
        <v>87.929786750867237</v>
      </c>
      <c r="BM135" s="2">
        <f t="shared" si="154"/>
        <v>87.554079517464373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62.357999999999997</v>
      </c>
      <c r="CF135" s="2">
        <f t="shared" si="155"/>
        <v>66.082999999999998</v>
      </c>
      <c r="CG135" s="2">
        <f t="shared" si="155"/>
        <v>75.332999999999998</v>
      </c>
      <c r="CH135" s="2">
        <f t="shared" si="155"/>
        <v>74.361000000000004</v>
      </c>
      <c r="CI135" s="2">
        <f t="shared" si="155"/>
        <v>84.064999999999998</v>
      </c>
      <c r="CJ135" s="2">
        <f t="shared" si="155"/>
        <v>82.632999999999996</v>
      </c>
      <c r="CK135" s="2">
        <f t="shared" si="155"/>
        <v>83.671999999999997</v>
      </c>
      <c r="CL135" s="2">
        <f t="shared" si="155"/>
        <v>84.25</v>
      </c>
      <c r="CM135" s="2">
        <f t="shared" si="155"/>
        <v>88.406999999999996</v>
      </c>
      <c r="CN135" s="2">
        <f t="shared" si="155"/>
        <v>87.1</v>
      </c>
      <c r="CO135" s="2">
        <f t="shared" si="155"/>
        <v>86.343999999999994</v>
      </c>
      <c r="CP135" s="2">
        <f t="shared" si="155"/>
        <v>86.787000000000006</v>
      </c>
      <c r="CQ135" s="2">
        <f t="shared" si="155"/>
        <v>87.203000000000003</v>
      </c>
      <c r="CR135" s="2">
        <f t="shared" si="155"/>
        <v>89.593999999999994</v>
      </c>
      <c r="CS135" s="2">
        <f t="shared" si="155"/>
        <v>90.141000000000005</v>
      </c>
      <c r="CU135" s="2">
        <f t="shared" si="110"/>
        <v>62.357999999999997</v>
      </c>
      <c r="CV135" s="2">
        <f t="shared" si="111"/>
        <v>66.082999999999998</v>
      </c>
      <c r="CW135" s="2">
        <f t="shared" si="112"/>
        <v>75.332999999999998</v>
      </c>
      <c r="CX135" s="2">
        <f t="shared" si="113"/>
        <v>74.361000000000004</v>
      </c>
      <c r="CY135" s="2">
        <f t="shared" si="114"/>
        <v>84.064999999999998</v>
      </c>
      <c r="CZ135" s="2">
        <f t="shared" si="115"/>
        <v>82.632999999999996</v>
      </c>
      <c r="DA135" s="2">
        <f t="shared" si="116"/>
        <v>83.671999999999997</v>
      </c>
      <c r="DB135" s="2">
        <f t="shared" si="117"/>
        <v>84.25</v>
      </c>
      <c r="DC135" s="2">
        <f t="shared" si="118"/>
        <v>88.406999999999996</v>
      </c>
      <c r="DD135" s="2">
        <f t="shared" si="119"/>
        <v>87.1</v>
      </c>
      <c r="DE135" s="2">
        <f t="shared" si="120"/>
        <v>86.343999999999994</v>
      </c>
      <c r="DF135" s="2">
        <f t="shared" si="121"/>
        <v>86.787000000000006</v>
      </c>
      <c r="DG135" s="2">
        <f t="shared" si="122"/>
        <v>87.203000000000003</v>
      </c>
      <c r="DH135" s="2">
        <f t="shared" si="123"/>
        <v>89.593999999999994</v>
      </c>
      <c r="DI135" s="2">
        <f t="shared" si="124"/>
        <v>90.141000000000005</v>
      </c>
      <c r="DK135" s="2">
        <f t="shared" si="164"/>
        <v>103.64525863039398</v>
      </c>
      <c r="DL135" s="2">
        <f t="shared" si="164"/>
        <v>98.062310104529615</v>
      </c>
      <c r="DM135" s="2">
        <f t="shared" si="164"/>
        <v>106.03817991518785</v>
      </c>
      <c r="DN135" s="2">
        <f t="shared" si="164"/>
        <v>101.619651540934</v>
      </c>
      <c r="DO135" s="2">
        <f t="shared" si="164"/>
        <v>105.64046949562064</v>
      </c>
      <c r="DP135" s="2">
        <f t="shared" si="164"/>
        <v>70.809443219571136</v>
      </c>
      <c r="DQ135" s="2">
        <f t="shared" si="164"/>
        <v>84.518493902439005</v>
      </c>
      <c r="DR135" s="2">
        <f t="shared" si="164"/>
        <v>94.702901958638805</v>
      </c>
      <c r="DS135" s="2">
        <f t="shared" si="164"/>
        <v>100.70810646679068</v>
      </c>
      <c r="DT135" s="2">
        <f t="shared" si="164"/>
        <v>90.377965853658566</v>
      </c>
      <c r="DU135" s="2">
        <f t="shared" si="164"/>
        <v>88.327516309272113</v>
      </c>
      <c r="DV135" s="2">
        <f t="shared" si="164"/>
        <v>101.43769259649407</v>
      </c>
      <c r="DW135" s="2">
        <f t="shared" si="164"/>
        <v>113.38029686411147</v>
      </c>
      <c r="DX135" s="2">
        <f t="shared" si="164"/>
        <v>112.8118792912514</v>
      </c>
      <c r="DY135" s="2">
        <f t="shared" si="164"/>
        <v>103.33628170731708</v>
      </c>
      <c r="EA135" s="2">
        <f t="shared" si="152"/>
        <v>62.365616257289901</v>
      </c>
      <c r="EB135" s="2">
        <f t="shared" si="152"/>
        <v>65.524770273488542</v>
      </c>
      <c r="EC135" s="2">
        <f t="shared" si="152"/>
        <v>73.163542713218376</v>
      </c>
      <c r="ED135" s="2">
        <f t="shared" si="152"/>
        <v>73.91477453495088</v>
      </c>
      <c r="EE135" s="2">
        <f t="shared" si="151"/>
        <v>83.995246694301969</v>
      </c>
      <c r="EF135" s="2">
        <f t="shared" si="151"/>
        <v>80.954976606538906</v>
      </c>
      <c r="EG135" s="2">
        <f t="shared" si="151"/>
        <v>82.865384756820362</v>
      </c>
      <c r="EH135" s="2">
        <f t="shared" si="151"/>
        <v>85.453468518822945</v>
      </c>
      <c r="EI135" s="2">
        <f t="shared" si="151"/>
        <v>88.715923848599431</v>
      </c>
      <c r="EJ135" s="2">
        <f t="shared" si="151"/>
        <v>87.024400060337882</v>
      </c>
      <c r="EK135" s="2">
        <f t="shared" si="151"/>
        <v>85.962071460176986</v>
      </c>
      <c r="EL135" s="2">
        <f t="shared" si="151"/>
        <v>86.233373934030581</v>
      </c>
      <c r="EM135" s="2">
        <f t="shared" si="135"/>
        <v>85.798592788270739</v>
      </c>
      <c r="EN135" s="2">
        <f t="shared" si="135"/>
        <v>87.872870137519826</v>
      </c>
      <c r="EO135" s="2">
        <f t="shared" si="135"/>
        <v>87.510537888492493</v>
      </c>
      <c r="EQ135" s="2">
        <f t="shared" si="165"/>
        <v>62.160055849934956</v>
      </c>
      <c r="ER135" s="2">
        <f t="shared" si="165"/>
        <v>65.489256138369285</v>
      </c>
      <c r="ES135" s="2">
        <f t="shared" si="165"/>
        <v>73.10179061250922</v>
      </c>
      <c r="ET135" s="2">
        <f t="shared" si="165"/>
        <v>73.91516695703281</v>
      </c>
      <c r="EU135" s="2">
        <f t="shared" si="165"/>
        <v>83.513842030908108</v>
      </c>
      <c r="EV135" s="2">
        <f t="shared" si="165"/>
        <v>80.901172042916116</v>
      </c>
      <c r="EW135" s="2">
        <f t="shared" si="165"/>
        <v>82.837909987444803</v>
      </c>
      <c r="EX135" s="2">
        <f t="shared" si="165"/>
        <v>85.255921688414645</v>
      </c>
      <c r="EY135" s="2">
        <f t="shared" si="165"/>
        <v>88.565982076789595</v>
      </c>
      <c r="EZ135" s="2">
        <f t="shared" si="165"/>
        <v>86.917307503128526</v>
      </c>
      <c r="FA135" s="2">
        <f t="shared" si="165"/>
        <v>85.926063736229295</v>
      </c>
      <c r="FB135" s="2">
        <f t="shared" si="165"/>
        <v>86.132044805354099</v>
      </c>
      <c r="FC135" s="2">
        <f t="shared" si="165"/>
        <v>85.790709057524325</v>
      </c>
      <c r="FD135" s="2">
        <f t="shared" si="165"/>
        <v>87.828559222324571</v>
      </c>
      <c r="FE135" s="2">
        <f t="shared" si="165"/>
        <v>87.067529929790723</v>
      </c>
      <c r="FG135" s="2">
        <f t="shared" si="166"/>
        <v>0.99813558764355204</v>
      </c>
      <c r="FH135" s="2">
        <f t="shared" si="166"/>
        <v>0.99777787500800064</v>
      </c>
      <c r="FI135" s="2">
        <f t="shared" si="166"/>
        <v>0.99759979733319537</v>
      </c>
      <c r="FJ135" s="2">
        <f t="shared" si="166"/>
        <v>0.99765773549095693</v>
      </c>
      <c r="FK135" s="2">
        <f t="shared" si="166"/>
        <v>0.99735592959574693</v>
      </c>
      <c r="FL135" s="2">
        <f t="shared" si="166"/>
        <v>0.9973514019237204</v>
      </c>
      <c r="FM135" s="2">
        <f t="shared" si="166"/>
        <v>0.99712820709666361</v>
      </c>
      <c r="FN135" s="2">
        <f t="shared" si="166"/>
        <v>0.99683535321056282</v>
      </c>
      <c r="FO135" s="2">
        <f t="shared" si="166"/>
        <v>0.99677626611620251</v>
      </c>
      <c r="FP135" s="2">
        <f t="shared" si="166"/>
        <v>0.99705249241765637</v>
      </c>
      <c r="FQ135" s="2">
        <f t="shared" si="166"/>
        <v>0.99751722737068049</v>
      </c>
      <c r="FR135" s="2">
        <f t="shared" si="166"/>
        <v>0.99757164126257547</v>
      </c>
      <c r="FS135" s="2">
        <f t="shared" si="166"/>
        <v>0.99794308957798916</v>
      </c>
      <c r="FT135" s="2">
        <f t="shared" si="166"/>
        <v>0.99770806084333374</v>
      </c>
      <c r="FU135" s="2">
        <f t="shared" si="166"/>
        <v>0.99710717984024211</v>
      </c>
      <c r="FW135" s="2">
        <f t="shared" si="156"/>
        <v>6.8962353463033694E-3</v>
      </c>
      <c r="FX135" s="2">
        <f t="shared" si="156"/>
        <v>8.5935421344002626E-3</v>
      </c>
      <c r="FY135" s="2">
        <f t="shared" si="156"/>
        <v>9.846296742763801E-3</v>
      </c>
      <c r="FZ135" s="2">
        <f t="shared" si="156"/>
        <v>8.9312268993204432E-3</v>
      </c>
      <c r="GA135" s="2">
        <f t="shared" si="156"/>
        <v>8.8538033996781954E-3</v>
      </c>
      <c r="GB135" s="2">
        <f t="shared" si="156"/>
        <v>9.521806311025581E-3</v>
      </c>
      <c r="GC135" s="2">
        <f t="shared" si="156"/>
        <v>1.0831005920854205E-2</v>
      </c>
      <c r="GD135" s="2">
        <f t="shared" si="156"/>
        <v>1.0331151851753781E-2</v>
      </c>
      <c r="GE135" s="2">
        <f t="shared" si="156"/>
        <v>1.1983303592799921E-2</v>
      </c>
      <c r="GF135" s="2">
        <f t="shared" si="156"/>
        <v>9.4293862111929742E-3</v>
      </c>
      <c r="GG135" s="2">
        <f t="shared" si="156"/>
        <v>8.6454742451519979E-3</v>
      </c>
      <c r="GH135" s="2">
        <f t="shared" si="156"/>
        <v>7.7740308413644672E-3</v>
      </c>
      <c r="GI135" s="2">
        <f t="shared" si="156"/>
        <v>7.7351766739251317E-3</v>
      </c>
      <c r="GJ135" s="2">
        <f t="shared" si="156"/>
        <v>5.4631744663910624E-3</v>
      </c>
      <c r="GK135" s="2">
        <f t="shared" si="156"/>
        <v>5.0549922329366755E-3</v>
      </c>
      <c r="GM135" s="86">
        <f t="shared" si="157"/>
        <v>9.5564082682558497E-17</v>
      </c>
      <c r="GN135" s="86">
        <f t="shared" si="157"/>
        <v>6.0534190474784291E-56</v>
      </c>
      <c r="GO135" s="86">
        <f t="shared" si="157"/>
        <v>1.8862771631684744E-57</v>
      </c>
      <c r="GP135" s="86">
        <f t="shared" si="157"/>
        <v>8.5839416688872478E-51</v>
      </c>
      <c r="GQ135" s="86">
        <f t="shared" si="157"/>
        <v>8.0695629599104702E-41</v>
      </c>
      <c r="GR135" s="86">
        <f t="shared" si="157"/>
        <v>3.2561949505233968E-60</v>
      </c>
      <c r="GS135" s="86">
        <f t="shared" si="157"/>
        <v>6.2393170022280627E-52</v>
      </c>
      <c r="GT135" s="86">
        <f t="shared" si="157"/>
        <v>1.9058615472363022E-35</v>
      </c>
      <c r="GU135" s="86">
        <f t="shared" si="157"/>
        <v>2.5689373942777924E-28</v>
      </c>
      <c r="GV135" s="86">
        <f t="shared" si="157"/>
        <v>5.7785462067258163E-49</v>
      </c>
      <c r="GW135" s="86">
        <f t="shared" si="157"/>
        <v>4.8870833971071756E-79</v>
      </c>
      <c r="GX135" s="86">
        <f t="shared" si="157"/>
        <v>3.0233804166920431E-86</v>
      </c>
      <c r="GY135" s="86">
        <f t="shared" si="157"/>
        <v>1.3899501595495443E-124</v>
      </c>
      <c r="GZ135" s="86">
        <f t="shared" si="157"/>
        <v>3.7899650976704594E-106</v>
      </c>
      <c r="HA135" s="86">
        <f t="shared" si="157"/>
        <v>3.7479518280146084E-96</v>
      </c>
      <c r="HC135" s="86">
        <f t="shared" si="153"/>
        <v>4.1509664210338177E-5</v>
      </c>
      <c r="HD135" s="86">
        <f t="shared" si="153"/>
        <v>1.5115478112792593E-13</v>
      </c>
      <c r="HE135" s="86">
        <f t="shared" si="153"/>
        <v>1.325783387010626E-14</v>
      </c>
      <c r="HF135" s="86">
        <f t="shared" si="153"/>
        <v>1.1767399032974815E-11</v>
      </c>
      <c r="HG135" s="86">
        <f t="shared" si="153"/>
        <v>8.9576495868977476E-12</v>
      </c>
      <c r="HH135" s="86">
        <f t="shared" si="153"/>
        <v>1.6535832591739383E-25</v>
      </c>
      <c r="HI135" s="86">
        <f t="shared" si="153"/>
        <v>7.992255126068489E-27</v>
      </c>
      <c r="HJ135" s="86">
        <f t="shared" si="153"/>
        <v>8.8259172936562747E-28</v>
      </c>
      <c r="HK135" s="86">
        <f t="shared" si="153"/>
        <v>1.0589801647714905E-25</v>
      </c>
      <c r="HL135" s="86">
        <f t="shared" si="161"/>
        <v>9.2864809587724627E-31</v>
      </c>
      <c r="HM135" s="86">
        <f t="shared" si="161"/>
        <v>3.0419577117457733E-33</v>
      </c>
      <c r="HN135" s="86">
        <f t="shared" si="161"/>
        <v>1.3098960877923331E-23</v>
      </c>
      <c r="HO135" s="86">
        <f t="shared" si="161"/>
        <v>1.1531656863006212E-26</v>
      </c>
      <c r="HP135" s="86">
        <f t="shared" si="161"/>
        <v>6.4112968388094873E-25</v>
      </c>
      <c r="HQ135" s="86">
        <f t="shared" si="161"/>
        <v>4.337286763822549E-25</v>
      </c>
      <c r="HS135" s="86">
        <f t="shared" si="158"/>
        <v>8.9097916952373399E-4</v>
      </c>
      <c r="HT135" s="86">
        <f t="shared" si="158"/>
        <v>7.1214892021944796E-4</v>
      </c>
      <c r="HU135" s="86">
        <f t="shared" si="158"/>
        <v>7.2498263825967893E-4</v>
      </c>
      <c r="HV135" s="86">
        <f t="shared" si="158"/>
        <v>9.0831368234390762E-4</v>
      </c>
      <c r="HW135" s="86">
        <f t="shared" si="158"/>
        <v>2.724401666307703E-3</v>
      </c>
      <c r="HX135" s="86">
        <f t="shared" si="158"/>
        <v>3.624244101299268E-3</v>
      </c>
      <c r="HY135" s="86">
        <f t="shared" si="158"/>
        <v>2.7076405478405354E-3</v>
      </c>
      <c r="HZ135" s="86">
        <f t="shared" si="158"/>
        <v>1.5601142422770164E-3</v>
      </c>
      <c r="IA135" s="86">
        <f t="shared" si="158"/>
        <v>1.338451875489635E-3</v>
      </c>
      <c r="IB135" s="86">
        <f t="shared" si="158"/>
        <v>1.3155273089796096E-3</v>
      </c>
      <c r="IC135" s="86">
        <f t="shared" si="158"/>
        <v>1.3381556434769709E-3</v>
      </c>
      <c r="ID135" s="86">
        <f t="shared" si="158"/>
        <v>4.0271045709605488E-4</v>
      </c>
      <c r="IE135" s="86">
        <f t="shared" si="158"/>
        <v>4.4364455470603505E-4</v>
      </c>
      <c r="IF135" s="86">
        <f t="shared" si="158"/>
        <v>2.4955005733832193E-3</v>
      </c>
      <c r="IG135" s="86">
        <f t="shared" si="158"/>
        <v>3.3873689126171689E-3</v>
      </c>
      <c r="II135" s="86">
        <f t="shared" si="159"/>
        <v>6.0948721091735564E-28</v>
      </c>
      <c r="IJ135" s="86">
        <f t="shared" si="159"/>
        <v>4.2408419568144488E-31</v>
      </c>
      <c r="IK135" s="86">
        <f t="shared" si="159"/>
        <v>1.0026099257565706E-31</v>
      </c>
      <c r="IL135" s="86">
        <f t="shared" si="159"/>
        <v>9.2439737510226917E-30</v>
      </c>
      <c r="IM135" s="86">
        <f t="shared" si="159"/>
        <v>6.2638733728378793E-26</v>
      </c>
      <c r="IN135" s="86">
        <f t="shared" si="159"/>
        <v>8.0614180967071589E-26</v>
      </c>
      <c r="IO135" s="86">
        <f t="shared" si="159"/>
        <v>9.9403236994268988E-29</v>
      </c>
      <c r="IP135" s="86">
        <f t="shared" si="159"/>
        <v>4.6928139797379828E-34</v>
      </c>
      <c r="IQ135" s="86">
        <f t="shared" si="159"/>
        <v>7.775716774122272E-32</v>
      </c>
      <c r="IR135" s="86">
        <f t="shared" si="159"/>
        <v>1.0048405964850542E-29</v>
      </c>
      <c r="IS135" s="86">
        <f t="shared" si="159"/>
        <v>4.0286666557219198E-29</v>
      </c>
      <c r="IT135" s="86">
        <f t="shared" si="159"/>
        <v>2.411592637104101E-32</v>
      </c>
      <c r="IU135" s="86">
        <f t="shared" si="159"/>
        <v>6.8423471123082084E-33</v>
      </c>
      <c r="IV135" s="86">
        <f t="shared" si="159"/>
        <v>9.1134168937030689E-17</v>
      </c>
      <c r="IW135" s="86">
        <f t="shared" si="159"/>
        <v>1.6662264945397733E-17</v>
      </c>
      <c r="IY135" s="86">
        <f t="shared" si="160"/>
        <v>9.3248883373416773E-4</v>
      </c>
      <c r="IZ135" s="86">
        <f t="shared" si="160"/>
        <v>7.1214892037060277E-4</v>
      </c>
      <c r="JA135" s="86">
        <f t="shared" si="160"/>
        <v>7.2498263827293677E-4</v>
      </c>
      <c r="JB135" s="86">
        <f t="shared" si="160"/>
        <v>9.0831369411130663E-4</v>
      </c>
      <c r="JC135" s="86">
        <f t="shared" si="160"/>
        <v>2.7244016752653527E-3</v>
      </c>
      <c r="JD135" s="86">
        <f t="shared" si="160"/>
        <v>3.624244101299268E-3</v>
      </c>
      <c r="JE135" s="86">
        <f t="shared" si="160"/>
        <v>2.7076405478405354E-3</v>
      </c>
      <c r="JF135" s="86">
        <f t="shared" si="160"/>
        <v>1.5601142422770164E-3</v>
      </c>
      <c r="JG135" s="86">
        <f t="shared" si="160"/>
        <v>1.338451875489635E-3</v>
      </c>
      <c r="JH135" s="86">
        <f t="shared" si="160"/>
        <v>1.3155273089796096E-3</v>
      </c>
      <c r="JI135" s="86">
        <f t="shared" si="160"/>
        <v>1.3381556434769709E-3</v>
      </c>
      <c r="JJ135" s="86">
        <f t="shared" si="160"/>
        <v>4.0271045709605488E-4</v>
      </c>
      <c r="JK135" s="86">
        <f t="shared" si="160"/>
        <v>4.4364455470603505E-4</v>
      </c>
      <c r="JL135" s="86">
        <f t="shared" si="160"/>
        <v>2.4955005733833103E-3</v>
      </c>
      <c r="JM135" s="86">
        <f t="shared" si="160"/>
        <v>3.3873689126171854E-3</v>
      </c>
    </row>
    <row r="136" spans="2:273" x14ac:dyDescent="0.25">
      <c r="B136" s="2">
        <v>109</v>
      </c>
      <c r="C136" s="37">
        <v>62.103999999999999</v>
      </c>
      <c r="D136" s="37">
        <v>66.25</v>
      </c>
      <c r="E136" s="37">
        <v>73.75</v>
      </c>
      <c r="F136" s="37">
        <v>74.147999999999996</v>
      </c>
      <c r="G136" s="37">
        <v>83.403000000000006</v>
      </c>
      <c r="H136" s="37">
        <v>81.566999999999993</v>
      </c>
      <c r="I136" s="37">
        <v>83.793000000000006</v>
      </c>
      <c r="J136" s="37">
        <v>84.95</v>
      </c>
      <c r="K136" s="37">
        <v>87.575999999999993</v>
      </c>
      <c r="L136" s="37">
        <v>86.233000000000004</v>
      </c>
      <c r="M136" s="37">
        <v>86.787000000000006</v>
      </c>
      <c r="N136" s="37">
        <v>86.738</v>
      </c>
      <c r="O136" s="37">
        <v>87.474999999999994</v>
      </c>
      <c r="P136" s="37">
        <v>88.718999999999994</v>
      </c>
      <c r="Q136" s="37">
        <v>90.796999999999997</v>
      </c>
      <c r="S136" s="4">
        <f t="shared" si="162"/>
        <v>62.305934176222245</v>
      </c>
      <c r="T136" s="4">
        <f t="shared" si="162"/>
        <v>65.490974064372722</v>
      </c>
      <c r="U136" s="4">
        <f t="shared" si="162"/>
        <v>73.132484734816614</v>
      </c>
      <c r="V136" s="4">
        <f t="shared" si="162"/>
        <v>73.937092682417912</v>
      </c>
      <c r="W136" s="4">
        <f t="shared" si="162"/>
        <v>83.962421726495151</v>
      </c>
      <c r="X136" s="4">
        <f t="shared" si="162"/>
        <v>81.068457521346829</v>
      </c>
      <c r="Y136" s="4">
        <f t="shared" si="162"/>
        <v>82.987742934987764</v>
      </c>
      <c r="Z136" s="4">
        <f t="shared" si="162"/>
        <v>85.466567552477315</v>
      </c>
      <c r="AA136" s="4">
        <f t="shared" si="162"/>
        <v>88.692874581193394</v>
      </c>
      <c r="AB136" s="4">
        <f t="shared" si="162"/>
        <v>87.038030378956606</v>
      </c>
      <c r="AC136" s="4">
        <f t="shared" si="162"/>
        <v>86.028283843365088</v>
      </c>
      <c r="AD136" s="4">
        <f t="shared" si="162"/>
        <v>86.226462055132501</v>
      </c>
      <c r="AE136" s="4">
        <f t="shared" si="162"/>
        <v>85.841101053322006</v>
      </c>
      <c r="AF136" s="4">
        <f t="shared" si="162"/>
        <v>88.605445401059825</v>
      </c>
      <c r="AG136" s="4">
        <f t="shared" si="162"/>
        <v>89.1565694778524</v>
      </c>
      <c r="AI136" s="4">
        <f t="shared" si="163"/>
        <v>-0.2019341762222453</v>
      </c>
      <c r="AJ136" s="4">
        <f t="shared" si="163"/>
        <v>0.75902593562727816</v>
      </c>
      <c r="AK136" s="4">
        <f t="shared" si="163"/>
        <v>0.61751526518338551</v>
      </c>
      <c r="AL136" s="4">
        <f t="shared" si="163"/>
        <v>0.21090731758208392</v>
      </c>
      <c r="AM136" s="4">
        <f t="shared" si="163"/>
        <v>-0.55942172649514532</v>
      </c>
      <c r="AN136" s="4">
        <f t="shared" si="163"/>
        <v>0.49854247865316381</v>
      </c>
      <c r="AO136" s="4">
        <f t="shared" si="163"/>
        <v>0.80525706501224192</v>
      </c>
      <c r="AP136" s="4">
        <f t="shared" si="163"/>
        <v>-0.51656755247731212</v>
      </c>
      <c r="AQ136" s="4">
        <f t="shared" si="163"/>
        <v>-1.1168745811934002</v>
      </c>
      <c r="AR136" s="4">
        <f t="shared" si="163"/>
        <v>-0.80503037895660157</v>
      </c>
      <c r="AS136" s="4">
        <f t="shared" si="163"/>
        <v>0.75871615663491809</v>
      </c>
      <c r="AT136" s="4">
        <f t="shared" si="163"/>
        <v>0.5115379448674986</v>
      </c>
      <c r="AU136" s="4">
        <f t="shared" si="163"/>
        <v>1.6338989466779879</v>
      </c>
      <c r="AV136" s="4">
        <f t="shared" si="163"/>
        <v>0.11355459894016917</v>
      </c>
      <c r="AW136" s="4">
        <f t="shared" si="163"/>
        <v>1.6404305221475965</v>
      </c>
      <c r="AY136" s="2">
        <f t="shared" si="154"/>
        <v>62.3058706128515</v>
      </c>
      <c r="AZ136" s="2">
        <f t="shared" si="154"/>
        <v>65.470055403832433</v>
      </c>
      <c r="BA136" s="2">
        <f t="shared" si="154"/>
        <v>73.096403292083679</v>
      </c>
      <c r="BB136" s="2">
        <f t="shared" si="154"/>
        <v>73.88321244242421</v>
      </c>
      <c r="BC136" s="2">
        <f t="shared" si="154"/>
        <v>83.828461683241358</v>
      </c>
      <c r="BD136" s="2">
        <f t="shared" si="154"/>
        <v>80.824039187605919</v>
      </c>
      <c r="BE136" s="2">
        <f t="shared" si="154"/>
        <v>82.751180596855605</v>
      </c>
      <c r="BF136" s="2">
        <f t="shared" si="154"/>
        <v>85.306768540355634</v>
      </c>
      <c r="BG136" s="2">
        <f t="shared" si="154"/>
        <v>88.546182978674622</v>
      </c>
      <c r="BH136" s="2">
        <f t="shared" si="154"/>
        <v>86.884051438991079</v>
      </c>
      <c r="BI136" s="2">
        <f t="shared" si="154"/>
        <v>85.851414972836764</v>
      </c>
      <c r="BJ136" s="2">
        <f t="shared" si="154"/>
        <v>86.147742322979909</v>
      </c>
      <c r="BK136" s="2">
        <f t="shared" si="154"/>
        <v>85.753579433098835</v>
      </c>
      <c r="BL136" s="2">
        <f t="shared" si="154"/>
        <v>87.845672721882863</v>
      </c>
      <c r="BM136" s="2">
        <f t="shared" si="154"/>
        <v>87.468762174914858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62.103999999999999</v>
      </c>
      <c r="CF136" s="2">
        <f t="shared" si="155"/>
        <v>66.25</v>
      </c>
      <c r="CG136" s="2">
        <f t="shared" si="155"/>
        <v>73.75</v>
      </c>
      <c r="CH136" s="2">
        <f t="shared" si="155"/>
        <v>74.147999999999996</v>
      </c>
      <c r="CI136" s="2">
        <f t="shared" si="155"/>
        <v>83.403000000000006</v>
      </c>
      <c r="CJ136" s="2">
        <f t="shared" si="155"/>
        <v>81.566999999999993</v>
      </c>
      <c r="CK136" s="2">
        <f t="shared" si="155"/>
        <v>83.793000000000006</v>
      </c>
      <c r="CL136" s="2">
        <f t="shared" si="155"/>
        <v>84.95</v>
      </c>
      <c r="CM136" s="2">
        <f t="shared" si="155"/>
        <v>87.575999999999993</v>
      </c>
      <c r="CN136" s="2">
        <f t="shared" si="155"/>
        <v>86.233000000000004</v>
      </c>
      <c r="CO136" s="2">
        <f t="shared" si="155"/>
        <v>86.787000000000006</v>
      </c>
      <c r="CP136" s="2">
        <f t="shared" si="155"/>
        <v>86.738</v>
      </c>
      <c r="CQ136" s="2">
        <f t="shared" si="155"/>
        <v>87.474999999999994</v>
      </c>
      <c r="CR136" s="2">
        <f t="shared" si="155"/>
        <v>88.718999999999994</v>
      </c>
      <c r="CS136" s="2">
        <f t="shared" si="155"/>
        <v>90.796999999999997</v>
      </c>
      <c r="CU136" s="2">
        <f t="shared" si="110"/>
        <v>62.103999999999999</v>
      </c>
      <c r="CV136" s="2">
        <f t="shared" si="111"/>
        <v>66.25</v>
      </c>
      <c r="CW136" s="2">
        <f t="shared" si="112"/>
        <v>73.75</v>
      </c>
      <c r="CX136" s="2">
        <f t="shared" si="113"/>
        <v>74.147999999999996</v>
      </c>
      <c r="CY136" s="2">
        <f t="shared" si="114"/>
        <v>83.403000000000006</v>
      </c>
      <c r="CZ136" s="2">
        <f t="shared" si="115"/>
        <v>81.566999999999993</v>
      </c>
      <c r="DA136" s="2">
        <f t="shared" si="116"/>
        <v>83.793000000000006</v>
      </c>
      <c r="DB136" s="2">
        <f t="shared" si="117"/>
        <v>84.95</v>
      </c>
      <c r="DC136" s="2">
        <f t="shared" si="118"/>
        <v>87.575999999999993</v>
      </c>
      <c r="DD136" s="2">
        <f t="shared" si="119"/>
        <v>86.233000000000004</v>
      </c>
      <c r="DE136" s="2">
        <f t="shared" si="120"/>
        <v>86.787000000000006</v>
      </c>
      <c r="DF136" s="2">
        <f t="shared" si="121"/>
        <v>86.738</v>
      </c>
      <c r="DG136" s="2">
        <f t="shared" si="122"/>
        <v>87.474999999999994</v>
      </c>
      <c r="DH136" s="2">
        <f t="shared" si="123"/>
        <v>88.718999999999994</v>
      </c>
      <c r="DI136" s="2">
        <f t="shared" si="124"/>
        <v>90.796999999999997</v>
      </c>
      <c r="DK136" s="2">
        <f t="shared" si="164"/>
        <v>103.97278273921199</v>
      </c>
      <c r="DL136" s="2">
        <f t="shared" si="164"/>
        <v>98.297119337979098</v>
      </c>
      <c r="DM136" s="2">
        <f t="shared" si="164"/>
        <v>106.28882986251789</v>
      </c>
      <c r="DN136" s="2">
        <f t="shared" si="164"/>
        <v>101.82111803473516</v>
      </c>
      <c r="DO136" s="2">
        <f t="shared" si="164"/>
        <v>105.81985714285712</v>
      </c>
      <c r="DP136" s="2">
        <f t="shared" si="164"/>
        <v>70.519807308970115</v>
      </c>
      <c r="DQ136" s="2">
        <f t="shared" si="164"/>
        <v>84.396578048780469</v>
      </c>
      <c r="DR136" s="2">
        <f t="shared" si="164"/>
        <v>94.64191257249152</v>
      </c>
      <c r="DS136" s="2">
        <f t="shared" si="164"/>
        <v>100.66414684319948</v>
      </c>
      <c r="DT136" s="2">
        <f t="shared" si="164"/>
        <v>90.24300087108017</v>
      </c>
      <c r="DU136" s="2">
        <f t="shared" si="164"/>
        <v>88.200036544850491</v>
      </c>
      <c r="DV136" s="2">
        <f t="shared" si="164"/>
        <v>101.4781581989574</v>
      </c>
      <c r="DW136" s="2">
        <f t="shared" si="164"/>
        <v>113.5606344947735</v>
      </c>
      <c r="DX136" s="2">
        <f t="shared" si="164"/>
        <v>112.99464008859358</v>
      </c>
      <c r="DY136" s="2">
        <f t="shared" si="164"/>
        <v>103.45357439024392</v>
      </c>
      <c r="EA136" s="2">
        <f t="shared" si="152"/>
        <v>62.236364007539542</v>
      </c>
      <c r="EB136" s="2">
        <f t="shared" si="152"/>
        <v>65.403744379292377</v>
      </c>
      <c r="EC136" s="2">
        <f t="shared" si="152"/>
        <v>73.024217849054665</v>
      </c>
      <c r="ED136" s="2">
        <f t="shared" si="152"/>
        <v>73.823444621606001</v>
      </c>
      <c r="EE136" s="2">
        <f t="shared" si="151"/>
        <v>83.779221063725146</v>
      </c>
      <c r="EF136" s="2">
        <f t="shared" si="151"/>
        <v>80.849475310033839</v>
      </c>
      <c r="EG136" s="2">
        <f t="shared" si="151"/>
        <v>82.746998717073268</v>
      </c>
      <c r="EH136" s="2">
        <f t="shared" si="151"/>
        <v>85.281465658392221</v>
      </c>
      <c r="EI136" s="2">
        <f t="shared" si="151"/>
        <v>88.511675610070469</v>
      </c>
      <c r="EJ136" s="2">
        <f t="shared" si="151"/>
        <v>86.87582827835881</v>
      </c>
      <c r="EK136" s="2">
        <f t="shared" si="151"/>
        <v>85.846324336283175</v>
      </c>
      <c r="EL136" s="2">
        <f t="shared" si="151"/>
        <v>86.114486222847972</v>
      </c>
      <c r="EM136" s="2">
        <f t="shared" si="135"/>
        <v>85.701394775769387</v>
      </c>
      <c r="EN136" s="2">
        <f t="shared" si="135"/>
        <v>87.793388493532703</v>
      </c>
      <c r="EO136" s="2">
        <f t="shared" si="135"/>
        <v>87.429224469638939</v>
      </c>
      <c r="EQ136" s="2">
        <f t="shared" si="165"/>
        <v>62.041545567378542</v>
      </c>
      <c r="ER136" s="2">
        <f t="shared" si="165"/>
        <v>65.365103835029345</v>
      </c>
      <c r="ES136" s="2">
        <f t="shared" si="165"/>
        <v>72.964275807784205</v>
      </c>
      <c r="ET136" s="2">
        <f t="shared" si="165"/>
        <v>73.818097865633945</v>
      </c>
      <c r="EU136" s="2">
        <f t="shared" si="165"/>
        <v>83.374982635574185</v>
      </c>
      <c r="EV136" s="2">
        <f t="shared" si="165"/>
        <v>80.803604262912174</v>
      </c>
      <c r="EW136" s="2">
        <f t="shared" si="165"/>
        <v>82.735228582585847</v>
      </c>
      <c r="EX136" s="2">
        <f t="shared" si="165"/>
        <v>85.129415481370572</v>
      </c>
      <c r="EY136" s="2">
        <f t="shared" si="165"/>
        <v>88.417802903269404</v>
      </c>
      <c r="EZ136" s="2">
        <f t="shared" si="165"/>
        <v>86.795411539773596</v>
      </c>
      <c r="FA136" s="2">
        <f t="shared" si="165"/>
        <v>85.820977693309956</v>
      </c>
      <c r="FB136" s="2">
        <f t="shared" si="165"/>
        <v>86.023271744371698</v>
      </c>
      <c r="FC136" s="2">
        <f t="shared" si="165"/>
        <v>85.691172372673151</v>
      </c>
      <c r="FD136" s="2">
        <f t="shared" si="165"/>
        <v>87.725926448559335</v>
      </c>
      <c r="FE136" s="2">
        <f t="shared" si="165"/>
        <v>86.932863385186522</v>
      </c>
      <c r="FG136" s="2">
        <f t="shared" si="166"/>
        <v>0.99829935673463077</v>
      </c>
      <c r="FH136" s="2">
        <f t="shared" si="166"/>
        <v>0.99797300159626057</v>
      </c>
      <c r="FI136" s="2">
        <f t="shared" si="166"/>
        <v>0.99781052675238757</v>
      </c>
      <c r="FJ136" s="2">
        <f t="shared" si="166"/>
        <v>0.99786338903665306</v>
      </c>
      <c r="FK136" s="2">
        <f t="shared" si="166"/>
        <v>0.99758801798480534</v>
      </c>
      <c r="FL136" s="2">
        <f t="shared" si="166"/>
        <v>0.99758388677517029</v>
      </c>
      <c r="FM136" s="2">
        <f t="shared" si="166"/>
        <v>0.99738023176331991</v>
      </c>
      <c r="FN136" s="2">
        <f t="shared" si="166"/>
        <v>0.99711300392792146</v>
      </c>
      <c r="FO136" s="2">
        <f t="shared" si="166"/>
        <v>0.99705908555369438</v>
      </c>
      <c r="FP136" s="2">
        <f t="shared" si="166"/>
        <v>0.997311143784406</v>
      </c>
      <c r="FQ136" s="2">
        <f t="shared" si="166"/>
        <v>0.99773518968655717</v>
      </c>
      <c r="FR136" s="2">
        <f t="shared" si="166"/>
        <v>0.99778483719745603</v>
      </c>
      <c r="FS136" s="2">
        <f t="shared" si="166"/>
        <v>0.99812373582232838</v>
      </c>
      <c r="FT136" s="2">
        <f t="shared" si="166"/>
        <v>0.99790930502429576</v>
      </c>
      <c r="FU136" s="2">
        <f t="shared" si="166"/>
        <v>0.99736104494677202</v>
      </c>
      <c r="FW136" s="2">
        <f t="shared" si="156"/>
        <v>7.5565440492845071E-3</v>
      </c>
      <c r="FX136" s="2">
        <f t="shared" si="156"/>
        <v>9.4148258452859228E-3</v>
      </c>
      <c r="FY136" s="2">
        <f t="shared" si="156"/>
        <v>1.0786003495373933E-2</v>
      </c>
      <c r="FZ136" s="2">
        <f t="shared" si="156"/>
        <v>9.7844645934115539E-3</v>
      </c>
      <c r="GA136" s="2">
        <f t="shared" si="156"/>
        <v>9.6997168924000069E-3</v>
      </c>
      <c r="GB136" s="2">
        <f t="shared" si="156"/>
        <v>1.0430870723002517E-2</v>
      </c>
      <c r="GC136" s="2">
        <f t="shared" si="156"/>
        <v>1.1863564932181386E-2</v>
      </c>
      <c r="GD136" s="2">
        <f t="shared" si="156"/>
        <v>1.1316603138520658E-2</v>
      </c>
      <c r="GE136" s="2">
        <f t="shared" si="156"/>
        <v>1.3124257791729389E-2</v>
      </c>
      <c r="GF136" s="2">
        <f t="shared" si="156"/>
        <v>1.0329719126424634E-2</v>
      </c>
      <c r="GG136" s="2">
        <f t="shared" si="156"/>
        <v>9.4716736843799242E-3</v>
      </c>
      <c r="GH136" s="2">
        <f t="shared" si="156"/>
        <v>8.517666855112252E-3</v>
      </c>
      <c r="GI136" s="2">
        <f t="shared" si="156"/>
        <v>8.4751277827254459E-3</v>
      </c>
      <c r="GJ136" s="2">
        <f t="shared" si="156"/>
        <v>5.9870960222102969E-3</v>
      </c>
      <c r="GK136" s="2">
        <f t="shared" si="156"/>
        <v>5.5399869326729894E-3</v>
      </c>
      <c r="GM136" s="86">
        <f t="shared" si="157"/>
        <v>1.7960152780247465E-17</v>
      </c>
      <c r="GN136" s="86">
        <f t="shared" si="157"/>
        <v>1.8259613201295671E-58</v>
      </c>
      <c r="GO136" s="86">
        <f t="shared" si="157"/>
        <v>4.7918295265336497E-60</v>
      </c>
      <c r="GP136" s="86">
        <f t="shared" si="157"/>
        <v>4.3653263738469345E-53</v>
      </c>
      <c r="GQ136" s="86">
        <f t="shared" si="157"/>
        <v>1.3178790568198805E-42</v>
      </c>
      <c r="GR136" s="86">
        <f t="shared" si="157"/>
        <v>7.2078974187225807E-63</v>
      </c>
      <c r="GS136" s="86">
        <f t="shared" si="157"/>
        <v>3.3221817362370106E-54</v>
      </c>
      <c r="GT136" s="86">
        <f t="shared" si="157"/>
        <v>5.6149510270993116E-37</v>
      </c>
      <c r="GU136" s="86">
        <f t="shared" si="157"/>
        <v>1.60050485974726E-29</v>
      </c>
      <c r="GV136" s="86">
        <f t="shared" si="157"/>
        <v>4.0886111202518947E-51</v>
      </c>
      <c r="GW136" s="86">
        <f t="shared" si="157"/>
        <v>1.4290976540819972E-82</v>
      </c>
      <c r="GX136" s="86">
        <f t="shared" si="157"/>
        <v>3.179683696823962E-90</v>
      </c>
      <c r="GY136" s="86">
        <f t="shared" si="157"/>
        <v>2.8896173101970788E-130</v>
      </c>
      <c r="GZ136" s="86">
        <f t="shared" si="157"/>
        <v>5.5502544150909732E-111</v>
      </c>
      <c r="HA136" s="86">
        <f t="shared" si="157"/>
        <v>2.1036104325102657E-100</v>
      </c>
      <c r="HC136" s="86">
        <f t="shared" si="153"/>
        <v>1.5429757455711832E-5</v>
      </c>
      <c r="HD136" s="86">
        <f t="shared" si="153"/>
        <v>7.8211753481571861E-15</v>
      </c>
      <c r="HE136" s="86">
        <f t="shared" si="153"/>
        <v>5.3469975701340006E-16</v>
      </c>
      <c r="HF136" s="86">
        <f t="shared" si="153"/>
        <v>9.2289363171258944E-13</v>
      </c>
      <c r="HG136" s="86">
        <f t="shared" si="153"/>
        <v>7.5836961353451437E-13</v>
      </c>
      <c r="HH136" s="86">
        <f t="shared" si="153"/>
        <v>7.8967055545235455E-28</v>
      </c>
      <c r="HI136" s="86">
        <f t="shared" si="153"/>
        <v>3.4186494043814087E-29</v>
      </c>
      <c r="HJ136" s="86">
        <f t="shared" si="153"/>
        <v>3.1910921763689627E-30</v>
      </c>
      <c r="HK136" s="86">
        <f t="shared" si="153"/>
        <v>5.8042347601101038E-28</v>
      </c>
      <c r="HL136" s="86">
        <f t="shared" si="161"/>
        <v>1.508085423820479E-33</v>
      </c>
      <c r="HM136" s="86">
        <f t="shared" si="161"/>
        <v>2.1406987118759883E-36</v>
      </c>
      <c r="HN136" s="86">
        <f t="shared" si="161"/>
        <v>5.3073432095920028E-26</v>
      </c>
      <c r="HO136" s="86">
        <f t="shared" si="161"/>
        <v>2.6952565263077121E-29</v>
      </c>
      <c r="HP136" s="86">
        <f t="shared" si="161"/>
        <v>2.1170713663065049E-27</v>
      </c>
      <c r="HQ136" s="86">
        <f t="shared" si="161"/>
        <v>1.84065714557036E-27</v>
      </c>
      <c r="HS136" s="86">
        <f t="shared" si="158"/>
        <v>1.4577242642063992E-3</v>
      </c>
      <c r="HT136" s="86">
        <f t="shared" si="158"/>
        <v>1.2384126136646637E-3</v>
      </c>
      <c r="HU136" s="86">
        <f t="shared" si="158"/>
        <v>1.2878670310889466E-3</v>
      </c>
      <c r="HV136" s="86">
        <f t="shared" si="158"/>
        <v>1.5517625170815344E-3</v>
      </c>
      <c r="HW136" s="86">
        <f t="shared" si="158"/>
        <v>4.2952522180350356E-3</v>
      </c>
      <c r="HX136" s="86">
        <f t="shared" si="158"/>
        <v>5.6815780930550867E-3</v>
      </c>
      <c r="HY136" s="86">
        <f t="shared" si="158"/>
        <v>4.4716470382248664E-3</v>
      </c>
      <c r="HZ136" s="86">
        <f t="shared" si="158"/>
        <v>2.7529221690743809E-3</v>
      </c>
      <c r="IA136" s="86">
        <f t="shared" si="158"/>
        <v>2.3755899908127795E-3</v>
      </c>
      <c r="IB136" s="86">
        <f t="shared" si="158"/>
        <v>2.2266169754314447E-3</v>
      </c>
      <c r="IC136" s="86">
        <f t="shared" si="158"/>
        <v>2.2296957739874261E-3</v>
      </c>
      <c r="ID136" s="86">
        <f t="shared" si="158"/>
        <v>7.1600607521756182E-4</v>
      </c>
      <c r="IE136" s="86">
        <f t="shared" si="158"/>
        <v>7.892974094682423E-4</v>
      </c>
      <c r="IF136" s="86">
        <f t="shared" si="158"/>
        <v>3.6934201871144847E-3</v>
      </c>
      <c r="IG136" s="86">
        <f t="shared" si="158"/>
        <v>4.8230233050853702E-3</v>
      </c>
      <c r="II136" s="86">
        <f t="shared" si="159"/>
        <v>5.628825207273314E-27</v>
      </c>
      <c r="IJ136" s="86">
        <f t="shared" si="159"/>
        <v>5.7273223523125516E-30</v>
      </c>
      <c r="IK136" s="86">
        <f t="shared" si="159"/>
        <v>1.5472828774352172E-30</v>
      </c>
      <c r="IL136" s="86">
        <f t="shared" si="159"/>
        <v>1.1327668135770138E-28</v>
      </c>
      <c r="IM136" s="86">
        <f t="shared" si="159"/>
        <v>5.4474640728810088E-25</v>
      </c>
      <c r="IN136" s="86">
        <f t="shared" si="159"/>
        <v>7.1812290360074281E-25</v>
      </c>
      <c r="IO136" s="86">
        <f t="shared" si="159"/>
        <v>1.2325852683525858E-27</v>
      </c>
      <c r="IP136" s="86">
        <f t="shared" si="159"/>
        <v>9.223132166669263E-33</v>
      </c>
      <c r="IQ136" s="86">
        <f t="shared" si="159"/>
        <v>1.3697432204895179E-30</v>
      </c>
      <c r="IR136" s="86">
        <f t="shared" si="159"/>
        <v>1.2637233984909249E-28</v>
      </c>
      <c r="IS136" s="86">
        <f t="shared" si="159"/>
        <v>4.5875471509258119E-28</v>
      </c>
      <c r="IT136" s="86">
        <f t="shared" si="159"/>
        <v>3.4354991959979977E-31</v>
      </c>
      <c r="IU136" s="86">
        <f t="shared" si="159"/>
        <v>1.0188870233320141E-31</v>
      </c>
      <c r="IV136" s="86">
        <f t="shared" si="159"/>
        <v>3.1190930928499955E-16</v>
      </c>
      <c r="IW136" s="86">
        <f t="shared" si="159"/>
        <v>5.9350540567589693E-17</v>
      </c>
      <c r="IY136" s="86">
        <f t="shared" si="160"/>
        <v>1.4731540216621291E-3</v>
      </c>
      <c r="IZ136" s="86">
        <f t="shared" si="160"/>
        <v>1.2384126136724849E-3</v>
      </c>
      <c r="JA136" s="86">
        <f t="shared" si="160"/>
        <v>1.2878670310894813E-3</v>
      </c>
      <c r="JB136" s="86">
        <f t="shared" si="160"/>
        <v>1.5517625180044281E-3</v>
      </c>
      <c r="JC136" s="86">
        <f t="shared" si="160"/>
        <v>4.2952522187934055E-3</v>
      </c>
      <c r="JD136" s="86">
        <f t="shared" si="160"/>
        <v>5.6815780930550867E-3</v>
      </c>
      <c r="JE136" s="86">
        <f t="shared" si="160"/>
        <v>4.4716470382248664E-3</v>
      </c>
      <c r="JF136" s="86">
        <f t="shared" si="160"/>
        <v>2.7529221690743809E-3</v>
      </c>
      <c r="JG136" s="86">
        <f t="shared" si="160"/>
        <v>2.3755899908127795E-3</v>
      </c>
      <c r="JH136" s="86">
        <f t="shared" si="160"/>
        <v>2.2266169754314447E-3</v>
      </c>
      <c r="JI136" s="86">
        <f t="shared" si="160"/>
        <v>2.2296957739874261E-3</v>
      </c>
      <c r="JJ136" s="86">
        <f t="shared" si="160"/>
        <v>7.1600607521756182E-4</v>
      </c>
      <c r="JK136" s="86">
        <f t="shared" si="160"/>
        <v>7.892974094682423E-4</v>
      </c>
      <c r="JL136" s="86">
        <f t="shared" si="160"/>
        <v>3.6934201871147965E-3</v>
      </c>
      <c r="JM136" s="86">
        <f t="shared" si="160"/>
        <v>4.8230233050854292E-3</v>
      </c>
    </row>
    <row r="137" spans="2:273" x14ac:dyDescent="0.25">
      <c r="B137" s="2">
        <v>110</v>
      </c>
      <c r="C137" s="37">
        <v>62.268999999999998</v>
      </c>
      <c r="D137" s="37">
        <v>66.533000000000001</v>
      </c>
      <c r="E137" s="37">
        <v>73.283000000000001</v>
      </c>
      <c r="F137" s="37">
        <v>74.459000000000003</v>
      </c>
      <c r="G137" s="37">
        <v>83.644999999999996</v>
      </c>
      <c r="H137" s="37">
        <v>82</v>
      </c>
      <c r="I137" s="37">
        <v>83.414000000000001</v>
      </c>
      <c r="J137" s="37">
        <v>85.832999999999998</v>
      </c>
      <c r="K137" s="37">
        <v>87.983000000000004</v>
      </c>
      <c r="L137" s="37">
        <v>86.316999999999993</v>
      </c>
      <c r="M137" s="37">
        <v>87.016000000000005</v>
      </c>
      <c r="N137" s="37">
        <v>86.721000000000004</v>
      </c>
      <c r="O137" s="37">
        <v>87.22</v>
      </c>
      <c r="P137" s="37">
        <v>89.688000000000002</v>
      </c>
      <c r="Q137" s="37">
        <v>91.938000000000002</v>
      </c>
      <c r="S137" s="4">
        <f t="shared" si="162"/>
        <v>62.171056705923256</v>
      </c>
      <c r="T137" s="4">
        <f t="shared" si="162"/>
        <v>65.377860946018899</v>
      </c>
      <c r="U137" s="4">
        <f t="shared" si="162"/>
        <v>73.011274286721815</v>
      </c>
      <c r="V137" s="4">
        <f t="shared" si="162"/>
        <v>73.873470336202644</v>
      </c>
      <c r="W137" s="4">
        <f t="shared" si="162"/>
        <v>83.807806423079171</v>
      </c>
      <c r="X137" s="4">
        <f t="shared" si="162"/>
        <v>81.080157935795512</v>
      </c>
      <c r="Y137" s="4">
        <f t="shared" si="162"/>
        <v>82.997023038882716</v>
      </c>
      <c r="Z137" s="4">
        <f t="shared" si="162"/>
        <v>85.394526981067116</v>
      </c>
      <c r="AA137" s="4">
        <f t="shared" si="162"/>
        <v>88.581490921884608</v>
      </c>
      <c r="AB137" s="4">
        <f t="shared" si="162"/>
        <v>86.97889095020183</v>
      </c>
      <c r="AC137" s="4">
        <f t="shared" si="162"/>
        <v>86.011829744919339</v>
      </c>
      <c r="AD137" s="4">
        <f t="shared" si="162"/>
        <v>86.157584312773281</v>
      </c>
      <c r="AE137" s="4">
        <f t="shared" si="162"/>
        <v>85.798260382846252</v>
      </c>
      <c r="AF137" s="4">
        <f t="shared" si="162"/>
        <v>88.832553197148926</v>
      </c>
      <c r="AG137" s="4">
        <f t="shared" si="162"/>
        <v>89.680889966980772</v>
      </c>
      <c r="AI137" s="4">
        <f t="shared" si="163"/>
        <v>9.7943294076742404E-2</v>
      </c>
      <c r="AJ137" s="4">
        <f t="shared" si="163"/>
        <v>1.1551390539811024</v>
      </c>
      <c r="AK137" s="4">
        <f t="shared" si="163"/>
        <v>0.27172571327818673</v>
      </c>
      <c r="AL137" s="4">
        <f t="shared" si="163"/>
        <v>0.58552966379735949</v>
      </c>
      <c r="AM137" s="4">
        <f t="shared" si="163"/>
        <v>-0.16280642307917503</v>
      </c>
      <c r="AN137" s="4">
        <f t="shared" si="163"/>
        <v>0.919842064204488</v>
      </c>
      <c r="AO137" s="4">
        <f t="shared" si="163"/>
        <v>0.41697696111728533</v>
      </c>
      <c r="AP137" s="4">
        <f t="shared" si="163"/>
        <v>0.43847301893288204</v>
      </c>
      <c r="AQ137" s="4">
        <f t="shared" si="163"/>
        <v>-0.59849092188460418</v>
      </c>
      <c r="AR137" s="4">
        <f t="shared" si="163"/>
        <v>-0.66189095020183686</v>
      </c>
      <c r="AS137" s="4">
        <f t="shared" si="163"/>
        <v>1.0041702550806662</v>
      </c>
      <c r="AT137" s="4">
        <f t="shared" si="163"/>
        <v>0.56341568722672264</v>
      </c>
      <c r="AU137" s="4">
        <f t="shared" si="163"/>
        <v>1.4217396171537473</v>
      </c>
      <c r="AV137" s="4">
        <f t="shared" si="163"/>
        <v>0.85544680285107688</v>
      </c>
      <c r="AW137" s="4">
        <f t="shared" si="163"/>
        <v>2.2571100330192309</v>
      </c>
      <c r="AY137" s="2">
        <f t="shared" si="154"/>
        <v>62.171039341985967</v>
      </c>
      <c r="AZ137" s="2">
        <f t="shared" si="154"/>
        <v>65.343764644326015</v>
      </c>
      <c r="BA137" s="2">
        <f t="shared" si="154"/>
        <v>72.951421408135047</v>
      </c>
      <c r="BB137" s="2">
        <f t="shared" si="154"/>
        <v>73.787133410401111</v>
      </c>
      <c r="BC137" s="2">
        <f t="shared" si="154"/>
        <v>83.60908435993629</v>
      </c>
      <c r="BD137" s="2">
        <f t="shared" si="154"/>
        <v>80.720368233944981</v>
      </c>
      <c r="BE137" s="2">
        <f t="shared" si="154"/>
        <v>82.632597541497546</v>
      </c>
      <c r="BF137" s="2">
        <f t="shared" si="154"/>
        <v>85.133086504024689</v>
      </c>
      <c r="BG137" s="2">
        <f t="shared" si="154"/>
        <v>88.339917213317875</v>
      </c>
      <c r="BH137" s="2">
        <f t="shared" si="154"/>
        <v>86.734940948308932</v>
      </c>
      <c r="BI137" s="2">
        <f t="shared" si="154"/>
        <v>85.735263231857516</v>
      </c>
      <c r="BJ137" s="2">
        <f t="shared" si="154"/>
        <v>86.026208251037446</v>
      </c>
      <c r="BK137" s="2">
        <f t="shared" si="154"/>
        <v>85.652234978924213</v>
      </c>
      <c r="BL137" s="2">
        <f t="shared" si="154"/>
        <v>87.761873449010253</v>
      </c>
      <c r="BM137" s="2">
        <f t="shared" si="154"/>
        <v>87.383627368176377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62.268999999999998</v>
      </c>
      <c r="CF137" s="2">
        <f t="shared" si="155"/>
        <v>66.533000000000001</v>
      </c>
      <c r="CG137" s="2">
        <f t="shared" si="155"/>
        <v>73.283000000000001</v>
      </c>
      <c r="CH137" s="2">
        <f t="shared" si="155"/>
        <v>74.459000000000003</v>
      </c>
      <c r="CI137" s="2">
        <f t="shared" si="155"/>
        <v>83.644999999999996</v>
      </c>
      <c r="CJ137" s="2">
        <f t="shared" si="155"/>
        <v>82</v>
      </c>
      <c r="CK137" s="2">
        <f t="shared" si="155"/>
        <v>83.414000000000001</v>
      </c>
      <c r="CL137" s="2">
        <f t="shared" si="155"/>
        <v>85.832999999999998</v>
      </c>
      <c r="CM137" s="2">
        <f t="shared" si="155"/>
        <v>87.983000000000004</v>
      </c>
      <c r="CN137" s="2">
        <f t="shared" si="155"/>
        <v>86.316999999999993</v>
      </c>
      <c r="CO137" s="2">
        <f t="shared" si="155"/>
        <v>87.016000000000005</v>
      </c>
      <c r="CP137" s="2">
        <f t="shared" si="155"/>
        <v>86.721000000000004</v>
      </c>
      <c r="CQ137" s="2">
        <f t="shared" si="155"/>
        <v>87.22</v>
      </c>
      <c r="CR137" s="2">
        <f t="shared" si="155"/>
        <v>89.688000000000002</v>
      </c>
      <c r="CS137" s="2">
        <f t="shared" si="155"/>
        <v>91.938000000000002</v>
      </c>
      <c r="CU137" s="2">
        <f t="shared" si="110"/>
        <v>62.268999999999998</v>
      </c>
      <c r="CV137" s="2">
        <f t="shared" si="111"/>
        <v>66.533000000000001</v>
      </c>
      <c r="CW137" s="2">
        <f t="shared" si="112"/>
        <v>73.283000000000001</v>
      </c>
      <c r="CX137" s="2">
        <f t="shared" si="113"/>
        <v>74.459000000000003</v>
      </c>
      <c r="CY137" s="2">
        <f t="shared" si="114"/>
        <v>83.644999999999996</v>
      </c>
      <c r="CZ137" s="2">
        <f t="shared" si="115"/>
        <v>82</v>
      </c>
      <c r="DA137" s="2">
        <f t="shared" si="116"/>
        <v>83.414000000000001</v>
      </c>
      <c r="DB137" s="2">
        <f t="shared" si="117"/>
        <v>85.832999999999998</v>
      </c>
      <c r="DC137" s="2">
        <f t="shared" si="118"/>
        <v>87.983000000000004</v>
      </c>
      <c r="DD137" s="2">
        <f t="shared" si="119"/>
        <v>86.316999999999993</v>
      </c>
      <c r="DE137" s="2">
        <f t="shared" si="120"/>
        <v>87.016000000000005</v>
      </c>
      <c r="DF137" s="2">
        <f t="shared" si="121"/>
        <v>86.721000000000004</v>
      </c>
      <c r="DG137" s="2">
        <f t="shared" si="122"/>
        <v>87.22</v>
      </c>
      <c r="DH137" s="2">
        <f t="shared" si="123"/>
        <v>89.688000000000002</v>
      </c>
      <c r="DI137" s="2">
        <f t="shared" si="124"/>
        <v>91.938000000000002</v>
      </c>
      <c r="DK137" s="2">
        <f t="shared" si="164"/>
        <v>104.30030684803</v>
      </c>
      <c r="DL137" s="2">
        <f t="shared" si="164"/>
        <v>98.53192857142858</v>
      </c>
      <c r="DM137" s="2">
        <f t="shared" si="164"/>
        <v>106.53947980984793</v>
      </c>
      <c r="DN137" s="2">
        <f t="shared" si="164"/>
        <v>102.02258452853631</v>
      </c>
      <c r="DO137" s="2">
        <f t="shared" si="164"/>
        <v>105.9992447900936</v>
      </c>
      <c r="DP137" s="2">
        <f t="shared" si="164"/>
        <v>70.23017139836908</v>
      </c>
      <c r="DQ137" s="2">
        <f t="shared" si="164"/>
        <v>84.274662195121934</v>
      </c>
      <c r="DR137" s="2">
        <f t="shared" si="164"/>
        <v>94.580923186344251</v>
      </c>
      <c r="DS137" s="2">
        <f t="shared" si="164"/>
        <v>100.62018721960828</v>
      </c>
      <c r="DT137" s="2">
        <f t="shared" si="164"/>
        <v>90.108035888501774</v>
      </c>
      <c r="DU137" s="2">
        <f t="shared" si="164"/>
        <v>88.072556780428869</v>
      </c>
      <c r="DV137" s="2">
        <f t="shared" si="164"/>
        <v>101.51862380142073</v>
      </c>
      <c r="DW137" s="2">
        <f t="shared" si="164"/>
        <v>113.74097212543552</v>
      </c>
      <c r="DX137" s="2">
        <f t="shared" si="164"/>
        <v>113.17740088593578</v>
      </c>
      <c r="DY137" s="2">
        <f t="shared" si="164"/>
        <v>103.57086707317075</v>
      </c>
      <c r="EA137" s="2">
        <f t="shared" si="152"/>
        <v>62.107111757789184</v>
      </c>
      <c r="EB137" s="2">
        <f t="shared" si="152"/>
        <v>65.282718485096197</v>
      </c>
      <c r="EC137" s="2">
        <f t="shared" si="152"/>
        <v>72.884892984890953</v>
      </c>
      <c r="ED137" s="2">
        <f t="shared" si="152"/>
        <v>73.732114708261108</v>
      </c>
      <c r="EE137" s="2">
        <f t="shared" si="151"/>
        <v>83.563195433148309</v>
      </c>
      <c r="EF137" s="2">
        <f t="shared" si="151"/>
        <v>80.743974013528771</v>
      </c>
      <c r="EG137" s="2">
        <f t="shared" si="151"/>
        <v>82.628612677326188</v>
      </c>
      <c r="EH137" s="2">
        <f t="shared" si="151"/>
        <v>85.109462797961527</v>
      </c>
      <c r="EI137" s="2">
        <f t="shared" si="151"/>
        <v>88.307427371541507</v>
      </c>
      <c r="EJ137" s="2">
        <f t="shared" si="151"/>
        <v>86.727256496379724</v>
      </c>
      <c r="EK137" s="2">
        <f t="shared" si="151"/>
        <v>85.730577212389377</v>
      </c>
      <c r="EL137" s="2">
        <f t="shared" si="151"/>
        <v>85.995598511665349</v>
      </c>
      <c r="EM137" s="2">
        <f t="shared" si="135"/>
        <v>85.604196763268035</v>
      </c>
      <c r="EN137" s="2">
        <f t="shared" si="135"/>
        <v>87.713906849545594</v>
      </c>
      <c r="EO137" s="2">
        <f t="shared" si="135"/>
        <v>87.347911050785385</v>
      </c>
      <c r="EQ137" s="2">
        <f t="shared" si="165"/>
        <v>61.923035284822134</v>
      </c>
      <c r="ER137" s="2">
        <f t="shared" si="165"/>
        <v>65.24095153168939</v>
      </c>
      <c r="ES137" s="2">
        <f t="shared" si="165"/>
        <v>72.826761003059204</v>
      </c>
      <c r="ET137" s="2">
        <f t="shared" si="165"/>
        <v>73.72102877423508</v>
      </c>
      <c r="EU137" s="2">
        <f t="shared" si="165"/>
        <v>83.236123240240246</v>
      </c>
      <c r="EV137" s="2">
        <f t="shared" si="165"/>
        <v>80.706036482908232</v>
      </c>
      <c r="EW137" s="2">
        <f t="shared" si="165"/>
        <v>82.632547177726892</v>
      </c>
      <c r="EX137" s="2">
        <f t="shared" si="165"/>
        <v>85.002909274326484</v>
      </c>
      <c r="EY137" s="2">
        <f t="shared" si="165"/>
        <v>88.269623729749199</v>
      </c>
      <c r="EZ137" s="2">
        <f t="shared" si="165"/>
        <v>86.673515576418666</v>
      </c>
      <c r="FA137" s="2">
        <f t="shared" si="165"/>
        <v>85.715891650390603</v>
      </c>
      <c r="FB137" s="2">
        <f t="shared" si="165"/>
        <v>85.914498683389283</v>
      </c>
      <c r="FC137" s="2">
        <f t="shared" si="165"/>
        <v>85.591635687821991</v>
      </c>
      <c r="FD137" s="2">
        <f t="shared" si="165"/>
        <v>87.623293674794112</v>
      </c>
      <c r="FE137" s="2">
        <f t="shared" si="165"/>
        <v>86.798196840582307</v>
      </c>
      <c r="FG137" s="2">
        <f t="shared" si="166"/>
        <v>0.99844876278380201</v>
      </c>
      <c r="FH137" s="2">
        <f t="shared" si="166"/>
        <v>0.99815102571267933</v>
      </c>
      <c r="FI137" s="2">
        <f t="shared" si="166"/>
        <v>0.99800279190373109</v>
      </c>
      <c r="FJ137" s="2">
        <f t="shared" si="166"/>
        <v>0.99805102123665168</v>
      </c>
      <c r="FK137" s="2">
        <f t="shared" si="166"/>
        <v>0.9977997793087735</v>
      </c>
      <c r="FL137" s="2">
        <f t="shared" si="166"/>
        <v>0.99779600999969864</v>
      </c>
      <c r="FM137" s="2">
        <f t="shared" si="166"/>
        <v>0.99761019209403967</v>
      </c>
      <c r="FN137" s="2">
        <f t="shared" si="166"/>
        <v>0.99736635928018502</v>
      </c>
      <c r="FO137" s="2">
        <f t="shared" si="166"/>
        <v>0.99731715991259451</v>
      </c>
      <c r="FP137" s="2">
        <f t="shared" si="166"/>
        <v>0.99754715366650049</v>
      </c>
      <c r="FQ137" s="2">
        <f t="shared" si="166"/>
        <v>0.99793405674644842</v>
      </c>
      <c r="FR137" s="2">
        <f t="shared" si="166"/>
        <v>0.99797935366832746</v>
      </c>
      <c r="FS137" s="2">
        <f t="shared" si="166"/>
        <v>0.99828854418667035</v>
      </c>
      <c r="FT137" s="2">
        <f t="shared" si="166"/>
        <v>0.9980929126954583</v>
      </c>
      <c r="FU137" s="2">
        <f t="shared" si="166"/>
        <v>0.99759268540978308</v>
      </c>
      <c r="FW137" s="2">
        <f t="shared" si="156"/>
        <v>8.2795496509607217E-3</v>
      </c>
      <c r="FX137" s="2">
        <f t="shared" si="156"/>
        <v>1.0313782988632567E-2</v>
      </c>
      <c r="FY137" s="2">
        <f t="shared" si="156"/>
        <v>1.1814323503862984E-2</v>
      </c>
      <c r="FZ137" s="2">
        <f t="shared" si="156"/>
        <v>1.071833411424827E-2</v>
      </c>
      <c r="GA137" s="2">
        <f t="shared" si="156"/>
        <v>1.0625584540377077E-2</v>
      </c>
      <c r="GB137" s="2">
        <f t="shared" si="156"/>
        <v>1.1425724019009336E-2</v>
      </c>
      <c r="GC137" s="2">
        <f t="shared" si="156"/>
        <v>1.2993268501894265E-2</v>
      </c>
      <c r="GD137" s="2">
        <f t="shared" si="156"/>
        <v>1.2394875802749771E-2</v>
      </c>
      <c r="GE137" s="2">
        <f t="shared" si="156"/>
        <v>1.4372264280361157E-2</v>
      </c>
      <c r="GF137" s="2">
        <f t="shared" si="156"/>
        <v>1.1315035313176762E-2</v>
      </c>
      <c r="GG137" s="2">
        <f t="shared" si="156"/>
        <v>1.0376001981622881E-2</v>
      </c>
      <c r="GH137" s="2">
        <f t="shared" si="156"/>
        <v>9.3317674302066597E-3</v>
      </c>
      <c r="GI137" s="2">
        <f t="shared" si="156"/>
        <v>9.2852006393284187E-3</v>
      </c>
      <c r="GJ137" s="2">
        <f t="shared" si="156"/>
        <v>6.560930494181408E-3</v>
      </c>
      <c r="GK137" s="2">
        <f t="shared" si="156"/>
        <v>6.0712298794066352E-3</v>
      </c>
      <c r="GM137" s="86">
        <f t="shared" si="157"/>
        <v>3.2496405030800195E-18</v>
      </c>
      <c r="GN137" s="86">
        <f t="shared" si="157"/>
        <v>4.831333714126031E-61</v>
      </c>
      <c r="GO137" s="86">
        <f t="shared" si="157"/>
        <v>1.0633614415176371E-62</v>
      </c>
      <c r="GP137" s="86">
        <f t="shared" si="157"/>
        <v>1.9693708834583968E-55</v>
      </c>
      <c r="GQ137" s="86">
        <f t="shared" si="157"/>
        <v>1.9650364780205693E-44</v>
      </c>
      <c r="GR137" s="86">
        <f t="shared" si="157"/>
        <v>1.3941112076624952E-65</v>
      </c>
      <c r="GS137" s="86">
        <f t="shared" si="157"/>
        <v>1.5765352514523571E-56</v>
      </c>
      <c r="GT137" s="86">
        <f t="shared" si="157"/>
        <v>1.5312641966194544E-38</v>
      </c>
      <c r="GU137" s="86">
        <f t="shared" si="157"/>
        <v>9.3865918583287663E-31</v>
      </c>
      <c r="GV137" s="86">
        <f t="shared" si="157"/>
        <v>2.5932245351064443E-53</v>
      </c>
      <c r="GW137" s="86">
        <f t="shared" si="157"/>
        <v>3.4862672481014381E-86</v>
      </c>
      <c r="GX137" s="86">
        <f t="shared" si="157"/>
        <v>2.7105319448275237E-94</v>
      </c>
      <c r="GY137" s="86">
        <f t="shared" si="157"/>
        <v>4.4709839857082611E-136</v>
      </c>
      <c r="GZ137" s="86">
        <f t="shared" si="157"/>
        <v>6.3213129209028735E-116</v>
      </c>
      <c r="HA137" s="86">
        <f t="shared" si="157"/>
        <v>9.5228167250355085E-105</v>
      </c>
      <c r="HC137" s="86">
        <f t="shared" si="153"/>
        <v>5.459520895687297E-6</v>
      </c>
      <c r="HD137" s="86">
        <f t="shared" si="153"/>
        <v>3.49650433671613E-16</v>
      </c>
      <c r="HE137" s="86">
        <f t="shared" si="153"/>
        <v>1.8406391779997268E-17</v>
      </c>
      <c r="HF137" s="86">
        <f t="shared" si="153"/>
        <v>6.3740499586232421E-14</v>
      </c>
      <c r="HG137" s="86">
        <f t="shared" si="153"/>
        <v>5.702191733922788E-14</v>
      </c>
      <c r="HH137" s="86">
        <f t="shared" si="153"/>
        <v>2.9532177456486272E-30</v>
      </c>
      <c r="HI137" s="86">
        <f t="shared" si="153"/>
        <v>1.1483381441397231E-31</v>
      </c>
      <c r="HJ137" s="86">
        <f t="shared" si="153"/>
        <v>9.0074647778921972E-33</v>
      </c>
      <c r="HK137" s="86">
        <f t="shared" si="153"/>
        <v>2.5272495065869122E-30</v>
      </c>
      <c r="HL137" s="86">
        <f t="shared" si="161"/>
        <v>1.8315804988745707E-36</v>
      </c>
      <c r="HM137" s="86">
        <f t="shared" si="161"/>
        <v>1.0701628077694632E-39</v>
      </c>
      <c r="HN137" s="86">
        <f t="shared" si="161"/>
        <v>1.6247905592401665E-28</v>
      </c>
      <c r="HO137" s="86">
        <f t="shared" si="161"/>
        <v>4.672041506378597E-32</v>
      </c>
      <c r="HP137" s="86">
        <f t="shared" si="161"/>
        <v>5.2567342234069155E-30</v>
      </c>
      <c r="HQ137" s="86">
        <f t="shared" si="161"/>
        <v>6.0296190126833037E-30</v>
      </c>
      <c r="HS137" s="86">
        <f t="shared" si="158"/>
        <v>2.3417332070615423E-3</v>
      </c>
      <c r="HT137" s="86">
        <f t="shared" si="158"/>
        <v>2.1056924560148792E-3</v>
      </c>
      <c r="HU137" s="86">
        <f t="shared" si="158"/>
        <v>2.232760256839324E-3</v>
      </c>
      <c r="HV137" s="86">
        <f t="shared" si="158"/>
        <v>2.5939267799188386E-3</v>
      </c>
      <c r="HW137" s="86">
        <f t="shared" si="158"/>
        <v>6.6474177260665733E-3</v>
      </c>
      <c r="HX137" s="86">
        <f t="shared" si="158"/>
        <v>8.739300016910612E-3</v>
      </c>
      <c r="HY137" s="86">
        <f t="shared" si="158"/>
        <v>7.2200268885156049E-3</v>
      </c>
      <c r="HZ137" s="86">
        <f t="shared" si="158"/>
        <v>4.7301828771467522E-3</v>
      </c>
      <c r="IA137" s="86">
        <f t="shared" si="158"/>
        <v>4.1059856477710256E-3</v>
      </c>
      <c r="IB137" s="86">
        <f t="shared" si="158"/>
        <v>3.6859998440390575E-3</v>
      </c>
      <c r="IC137" s="86">
        <f t="shared" si="158"/>
        <v>3.6383211405200643E-3</v>
      </c>
      <c r="ID137" s="86">
        <f t="shared" si="158"/>
        <v>1.2446290132734471E-3</v>
      </c>
      <c r="IE137" s="86">
        <f t="shared" si="158"/>
        <v>1.3724567139018718E-3</v>
      </c>
      <c r="IF137" s="86">
        <f t="shared" si="158"/>
        <v>5.3931543262332876E-3</v>
      </c>
      <c r="IG137" s="86">
        <f t="shared" si="158"/>
        <v>6.7886450820498906E-3</v>
      </c>
      <c r="II137" s="86">
        <f t="shared" si="159"/>
        <v>4.9900888916997125E-26</v>
      </c>
      <c r="IJ137" s="86">
        <f t="shared" si="159"/>
        <v>7.3558665887584562E-29</v>
      </c>
      <c r="IK137" s="86">
        <f t="shared" si="159"/>
        <v>2.2613878024844061E-29</v>
      </c>
      <c r="IL137" s="86">
        <f t="shared" si="159"/>
        <v>1.3220846376144568E-27</v>
      </c>
      <c r="IM137" s="86">
        <f t="shared" si="159"/>
        <v>4.543142458381622E-24</v>
      </c>
      <c r="IN137" s="86">
        <f t="shared" si="159"/>
        <v>6.1277723358412011E-24</v>
      </c>
      <c r="IO137" s="86">
        <f t="shared" si="159"/>
        <v>1.4523016737881145E-26</v>
      </c>
      <c r="IP137" s="86">
        <f t="shared" si="159"/>
        <v>1.7072613797359576E-31</v>
      </c>
      <c r="IQ137" s="86">
        <f t="shared" si="159"/>
        <v>2.2731872596611444E-29</v>
      </c>
      <c r="IR137" s="86">
        <f t="shared" si="159"/>
        <v>1.5120667228336814E-27</v>
      </c>
      <c r="IS137" s="86">
        <f t="shared" si="159"/>
        <v>4.9843312858081355E-27</v>
      </c>
      <c r="IT137" s="86">
        <f t="shared" si="159"/>
        <v>4.654428718838156E-30</v>
      </c>
      <c r="IU137" s="86">
        <f t="shared" si="159"/>
        <v>1.4417562892053844E-30</v>
      </c>
      <c r="IV137" s="86">
        <f t="shared" si="159"/>
        <v>1.044957488877541E-15</v>
      </c>
      <c r="IW137" s="86">
        <f t="shared" si="159"/>
        <v>2.0685615621663816E-16</v>
      </c>
      <c r="IY137" s="86">
        <f t="shared" si="160"/>
        <v>2.3471927279572328E-3</v>
      </c>
      <c r="IZ137" s="86">
        <f t="shared" si="160"/>
        <v>2.1056924560152288E-3</v>
      </c>
      <c r="JA137" s="86">
        <f t="shared" si="160"/>
        <v>2.2327602568393422E-3</v>
      </c>
      <c r="JB137" s="86">
        <f t="shared" si="160"/>
        <v>2.5939267799825793E-3</v>
      </c>
      <c r="JC137" s="86">
        <f t="shared" si="160"/>
        <v>6.6474177261235954E-3</v>
      </c>
      <c r="JD137" s="86">
        <f t="shared" si="160"/>
        <v>8.739300016910612E-3</v>
      </c>
      <c r="JE137" s="86">
        <f t="shared" si="160"/>
        <v>7.2200268885156049E-3</v>
      </c>
      <c r="JF137" s="86">
        <f t="shared" si="160"/>
        <v>4.7301828771467522E-3</v>
      </c>
      <c r="JG137" s="86">
        <f t="shared" si="160"/>
        <v>4.1059856477710256E-3</v>
      </c>
      <c r="JH137" s="86">
        <f t="shared" si="160"/>
        <v>3.6859998440390575E-3</v>
      </c>
      <c r="JI137" s="86">
        <f t="shared" si="160"/>
        <v>3.6383211405200643E-3</v>
      </c>
      <c r="JJ137" s="86">
        <f t="shared" si="160"/>
        <v>1.2446290132734471E-3</v>
      </c>
      <c r="JK137" s="86">
        <f t="shared" si="160"/>
        <v>1.3724567139018718E-3</v>
      </c>
      <c r="JL137" s="86">
        <f t="shared" si="160"/>
        <v>5.3931543262343328E-3</v>
      </c>
      <c r="JM137" s="86">
        <f t="shared" si="160"/>
        <v>6.788645082050097E-3</v>
      </c>
    </row>
    <row r="138" spans="2:273" x14ac:dyDescent="0.25">
      <c r="B138" s="2">
        <v>111</v>
      </c>
      <c r="C138" s="37">
        <v>63.417999999999999</v>
      </c>
      <c r="D138" s="37">
        <v>68.332999999999998</v>
      </c>
      <c r="E138" s="37">
        <v>73.667000000000002</v>
      </c>
      <c r="F138" s="37">
        <v>75.573999999999998</v>
      </c>
      <c r="G138" s="37">
        <v>85.21</v>
      </c>
      <c r="H138" s="37">
        <v>81.582999999999998</v>
      </c>
      <c r="I138" s="37">
        <v>83.102999999999994</v>
      </c>
      <c r="J138" s="37">
        <v>85.05</v>
      </c>
      <c r="K138" s="37">
        <v>87.61</v>
      </c>
      <c r="L138" s="37">
        <v>86.667000000000002</v>
      </c>
      <c r="M138" s="37">
        <v>87.573999999999998</v>
      </c>
      <c r="N138" s="37">
        <v>87.41</v>
      </c>
      <c r="O138" s="37">
        <v>87.406999999999996</v>
      </c>
      <c r="P138" s="37">
        <v>89.875</v>
      </c>
      <c r="Q138" s="37">
        <v>92.25</v>
      </c>
      <c r="S138" s="4">
        <f t="shared" si="162"/>
        <v>62.036639264504629</v>
      </c>
      <c r="T138" s="4">
        <f t="shared" si="162"/>
        <v>65.272118560481402</v>
      </c>
      <c r="U138" s="4">
        <f t="shared" si="162"/>
        <v>72.903597825046262</v>
      </c>
      <c r="V138" s="4">
        <f t="shared" si="162"/>
        <v>73.826560578910943</v>
      </c>
      <c r="W138" s="4">
        <f t="shared" si="162"/>
        <v>83.679024127755355</v>
      </c>
      <c r="X138" s="4">
        <f t="shared" si="162"/>
        <v>81.135410241194137</v>
      </c>
      <c r="Y138" s="4">
        <f t="shared" si="162"/>
        <v>83.061937933702907</v>
      </c>
      <c r="Z138" s="4">
        <f t="shared" si="162"/>
        <v>85.375312294135583</v>
      </c>
      <c r="AA138" s="4">
        <f t="shared" si="162"/>
        <v>88.520637233249573</v>
      </c>
      <c r="AB138" s="4">
        <f t="shared" si="162"/>
        <v>86.963336175549387</v>
      </c>
      <c r="AC138" s="4">
        <f t="shared" si="162"/>
        <v>86.042032243417196</v>
      </c>
      <c r="AD138" s="4">
        <f t="shared" si="162"/>
        <v>86.118945363857904</v>
      </c>
      <c r="AE138" s="4">
        <f t="shared" si="162"/>
        <v>85.788972930779352</v>
      </c>
      <c r="AF138" s="4">
        <f t="shared" si="162"/>
        <v>89.165364270376571</v>
      </c>
      <c r="AG138" s="4">
        <f t="shared" si="162"/>
        <v>90.386744080861007</v>
      </c>
      <c r="AI138" s="4">
        <f t="shared" si="163"/>
        <v>1.3813607354953703</v>
      </c>
      <c r="AJ138" s="4">
        <f t="shared" si="163"/>
        <v>3.0608814395185959</v>
      </c>
      <c r="AK138" s="4">
        <f t="shared" si="163"/>
        <v>0.76340217495373963</v>
      </c>
      <c r="AL138" s="4">
        <f t="shared" si="163"/>
        <v>1.7474394210890551</v>
      </c>
      <c r="AM138" s="4">
        <f t="shared" si="163"/>
        <v>1.5309758722446389</v>
      </c>
      <c r="AN138" s="4">
        <f t="shared" si="163"/>
        <v>0.44758975880586149</v>
      </c>
      <c r="AO138" s="4">
        <f t="shared" si="163"/>
        <v>4.1062066297087085E-2</v>
      </c>
      <c r="AP138" s="4">
        <f t="shared" si="163"/>
        <v>-0.32531229413558549</v>
      </c>
      <c r="AQ138" s="4">
        <f t="shared" si="163"/>
        <v>-0.9106372332495738</v>
      </c>
      <c r="AR138" s="4">
        <f t="shared" si="163"/>
        <v>-0.29633617554938496</v>
      </c>
      <c r="AS138" s="4">
        <f t="shared" si="163"/>
        <v>1.5319677565828016</v>
      </c>
      <c r="AT138" s="4">
        <f t="shared" si="163"/>
        <v>1.2910546361420927</v>
      </c>
      <c r="AU138" s="4">
        <f t="shared" si="163"/>
        <v>1.6180270692206449</v>
      </c>
      <c r="AV138" s="4">
        <f t="shared" si="163"/>
        <v>0.7096357296234288</v>
      </c>
      <c r="AW138" s="4">
        <f t="shared" si="163"/>
        <v>1.863255919138993</v>
      </c>
      <c r="AY138" s="2">
        <f t="shared" si="154"/>
        <v>62.036634250844131</v>
      </c>
      <c r="AZ138" s="2">
        <f t="shared" si="154"/>
        <v>65.217862294502041</v>
      </c>
      <c r="BA138" s="2">
        <f t="shared" si="154"/>
        <v>72.806861580828468</v>
      </c>
      <c r="BB138" s="2">
        <f t="shared" si="154"/>
        <v>73.691402440612094</v>
      </c>
      <c r="BC138" s="2">
        <f t="shared" si="154"/>
        <v>83.390084257083387</v>
      </c>
      <c r="BD138" s="2">
        <f t="shared" si="154"/>
        <v>80.61658954264928</v>
      </c>
      <c r="BE138" s="2">
        <f t="shared" si="154"/>
        <v>82.514086757885352</v>
      </c>
      <c r="BF138" s="2">
        <f t="shared" si="154"/>
        <v>84.959652686300686</v>
      </c>
      <c r="BG138" s="2">
        <f t="shared" si="154"/>
        <v>88.133992578982799</v>
      </c>
      <c r="BH138" s="2">
        <f t="shared" si="154"/>
        <v>86.585944249522115</v>
      </c>
      <c r="BI138" s="2">
        <f t="shared" si="154"/>
        <v>85.619175709992149</v>
      </c>
      <c r="BJ138" s="2">
        <f t="shared" si="154"/>
        <v>85.904890559758513</v>
      </c>
      <c r="BK138" s="2">
        <f t="shared" si="154"/>
        <v>85.551204810845164</v>
      </c>
      <c r="BL138" s="2">
        <f t="shared" si="154"/>
        <v>87.678359191173541</v>
      </c>
      <c r="BM138" s="2">
        <f t="shared" si="154"/>
        <v>87.298646508955017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63.417999999999999</v>
      </c>
      <c r="CF138" s="2">
        <f t="shared" si="155"/>
        <v>68.332999999999998</v>
      </c>
      <c r="CG138" s="2">
        <f t="shared" si="155"/>
        <v>73.667000000000002</v>
      </c>
      <c r="CH138" s="2">
        <f t="shared" si="155"/>
        <v>75.573999999999998</v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>
        <f t="shared" si="155"/>
        <v>85.05</v>
      </c>
      <c r="CM138" s="2">
        <f t="shared" si="155"/>
        <v>87.61</v>
      </c>
      <c r="CN138" s="2">
        <f t="shared" si="155"/>
        <v>86.667000000000002</v>
      </c>
      <c r="CO138" s="2">
        <f t="shared" si="155"/>
        <v>87.573999999999998</v>
      </c>
      <c r="CP138" s="2">
        <f t="shared" si="155"/>
        <v>87.41</v>
      </c>
      <c r="CQ138" s="2">
        <f t="shared" si="155"/>
        <v>87.406999999999996</v>
      </c>
      <c r="CR138" s="2">
        <f t="shared" si="155"/>
        <v>89.875</v>
      </c>
      <c r="CS138" s="2">
        <f t="shared" si="155"/>
        <v>92.25</v>
      </c>
      <c r="CU138" s="2">
        <f t="shared" si="110"/>
        <v>63.417999999999999</v>
      </c>
      <c r="CV138" s="2">
        <f t="shared" si="111"/>
        <v>68.332999999999998</v>
      </c>
      <c r="CW138" s="2">
        <f t="shared" si="112"/>
        <v>73.667000000000002</v>
      </c>
      <c r="CX138" s="2">
        <f t="shared" si="113"/>
        <v>75.573999999999998</v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>
        <f t="shared" si="117"/>
        <v>85.05</v>
      </c>
      <c r="DC138" s="2">
        <f t="shared" si="118"/>
        <v>87.61</v>
      </c>
      <c r="DD138" s="2">
        <f t="shared" si="119"/>
        <v>86.667000000000002</v>
      </c>
      <c r="DE138" s="2">
        <f t="shared" si="120"/>
        <v>87.573999999999998</v>
      </c>
      <c r="DF138" s="2">
        <f t="shared" si="121"/>
        <v>87.41</v>
      </c>
      <c r="DG138" s="2">
        <f t="shared" si="122"/>
        <v>87.406999999999996</v>
      </c>
      <c r="DH138" s="2">
        <f t="shared" si="123"/>
        <v>89.875</v>
      </c>
      <c r="DI138" s="2">
        <f t="shared" si="124"/>
        <v>92.25</v>
      </c>
      <c r="DK138" s="2">
        <f t="shared" si="164"/>
        <v>104.62783095684802</v>
      </c>
      <c r="DL138" s="2">
        <f t="shared" si="164"/>
        <v>98.766737804878062</v>
      </c>
      <c r="DM138" s="2">
        <f t="shared" si="164"/>
        <v>106.79012975717797</v>
      </c>
      <c r="DN138" s="2">
        <f t="shared" si="164"/>
        <v>102.22405102233746</v>
      </c>
      <c r="DO138" s="2">
        <f t="shared" si="164"/>
        <v>106.17863243733009</v>
      </c>
      <c r="DP138" s="2">
        <f t="shared" si="164"/>
        <v>69.940535487768045</v>
      </c>
      <c r="DQ138" s="2">
        <f t="shared" si="164"/>
        <v>84.152746341463398</v>
      </c>
      <c r="DR138" s="2">
        <f t="shared" si="164"/>
        <v>94.519933800196966</v>
      </c>
      <c r="DS138" s="2">
        <f t="shared" si="164"/>
        <v>100.57622759601708</v>
      </c>
      <c r="DT138" s="2">
        <f t="shared" si="164"/>
        <v>89.973070905923365</v>
      </c>
      <c r="DU138" s="2">
        <f t="shared" si="164"/>
        <v>87.945077016007232</v>
      </c>
      <c r="DV138" s="2">
        <f t="shared" si="164"/>
        <v>101.55908940388407</v>
      </c>
      <c r="DW138" s="2">
        <f t="shared" si="164"/>
        <v>113.92130975609754</v>
      </c>
      <c r="DX138" s="2">
        <f t="shared" si="164"/>
        <v>113.36016168327798</v>
      </c>
      <c r="DY138" s="2">
        <f t="shared" si="164"/>
        <v>103.68815975609756</v>
      </c>
      <c r="EA138" s="2">
        <f t="shared" si="152"/>
        <v>61.977859508038833</v>
      </c>
      <c r="EB138" s="2">
        <f t="shared" si="152"/>
        <v>65.161692590900032</v>
      </c>
      <c r="EC138" s="2">
        <f t="shared" si="152"/>
        <v>72.745568120727242</v>
      </c>
      <c r="ED138" s="2">
        <f t="shared" si="152"/>
        <v>73.640784794916229</v>
      </c>
      <c r="EE138" s="2">
        <f t="shared" si="151"/>
        <v>83.347169802571486</v>
      </c>
      <c r="EF138" s="2">
        <f t="shared" si="151"/>
        <v>80.638472717023689</v>
      </c>
      <c r="EG138" s="2">
        <f t="shared" si="151"/>
        <v>82.510226637579109</v>
      </c>
      <c r="EH138" s="2">
        <f t="shared" si="151"/>
        <v>84.937459937530818</v>
      </c>
      <c r="EI138" s="2">
        <f t="shared" si="151"/>
        <v>88.10317913301256</v>
      </c>
      <c r="EJ138" s="2">
        <f t="shared" si="151"/>
        <v>86.578684714400637</v>
      </c>
      <c r="EK138" s="2">
        <f t="shared" si="151"/>
        <v>85.614830088495566</v>
      </c>
      <c r="EL138" s="2">
        <f t="shared" si="151"/>
        <v>85.876710800482726</v>
      </c>
      <c r="EM138" s="2">
        <f t="shared" si="135"/>
        <v>85.506998750766684</v>
      </c>
      <c r="EN138" s="2">
        <f t="shared" si="135"/>
        <v>87.634425205558486</v>
      </c>
      <c r="EO138" s="2">
        <f t="shared" si="135"/>
        <v>87.266597631931816</v>
      </c>
      <c r="EQ138" s="2">
        <f t="shared" si="165"/>
        <v>61.80452500226572</v>
      </c>
      <c r="ER138" s="2">
        <f t="shared" si="165"/>
        <v>65.116799228349436</v>
      </c>
      <c r="ES138" s="2">
        <f t="shared" si="165"/>
        <v>72.689246198334189</v>
      </c>
      <c r="ET138" s="2">
        <f t="shared" si="165"/>
        <v>73.623959682836215</v>
      </c>
      <c r="EU138" s="2">
        <f t="shared" si="165"/>
        <v>83.097263844906308</v>
      </c>
      <c r="EV138" s="2">
        <f t="shared" si="165"/>
        <v>80.60846870290429</v>
      </c>
      <c r="EW138" s="2">
        <f t="shared" si="165"/>
        <v>82.529865772867936</v>
      </c>
      <c r="EX138" s="2">
        <f t="shared" si="165"/>
        <v>84.876403067282411</v>
      </c>
      <c r="EY138" s="2">
        <f t="shared" si="165"/>
        <v>88.121444556229008</v>
      </c>
      <c r="EZ138" s="2">
        <f t="shared" si="165"/>
        <v>86.551619613063735</v>
      </c>
      <c r="FA138" s="2">
        <f t="shared" si="165"/>
        <v>85.610805607471264</v>
      </c>
      <c r="FB138" s="2">
        <f t="shared" si="165"/>
        <v>85.805725622406868</v>
      </c>
      <c r="FC138" s="2">
        <f t="shared" si="165"/>
        <v>85.492099002970832</v>
      </c>
      <c r="FD138" s="2">
        <f t="shared" si="165"/>
        <v>87.520660901028876</v>
      </c>
      <c r="FE138" s="2">
        <f t="shared" si="165"/>
        <v>86.663530295978106</v>
      </c>
      <c r="FG138" s="2">
        <f t="shared" si="166"/>
        <v>0.99858506171657313</v>
      </c>
      <c r="FH138" s="2">
        <f t="shared" si="166"/>
        <v>0.99831344102250652</v>
      </c>
      <c r="FI138" s="2">
        <f t="shared" si="166"/>
        <v>0.99817820441876248</v>
      </c>
      <c r="FJ138" s="2">
        <f t="shared" si="166"/>
        <v>0.99822220536991879</v>
      </c>
      <c r="FK138" s="2">
        <f t="shared" si="166"/>
        <v>0.99799298633166744</v>
      </c>
      <c r="FL138" s="2">
        <f t="shared" si="166"/>
        <v>0.99798954734837897</v>
      </c>
      <c r="FM138" s="2">
        <f t="shared" si="166"/>
        <v>0.99782001088379635</v>
      </c>
      <c r="FN138" s="2">
        <f t="shared" si="166"/>
        <v>0.99759753438879173</v>
      </c>
      <c r="FO138" s="2">
        <f t="shared" si="166"/>
        <v>0.99755264303486846</v>
      </c>
      <c r="FP138" s="2">
        <f t="shared" si="166"/>
        <v>0.9977624946494652</v>
      </c>
      <c r="FQ138" s="2">
        <f t="shared" si="166"/>
        <v>0.9981154947927553</v>
      </c>
      <c r="FR138" s="2">
        <f t="shared" si="166"/>
        <v>0.99815682093503477</v>
      </c>
      <c r="FS138" s="2">
        <f t="shared" si="166"/>
        <v>0.99843889866160029</v>
      </c>
      <c r="FT138" s="2">
        <f t="shared" si="166"/>
        <v>0.99826042380053548</v>
      </c>
      <c r="FU138" s="2">
        <f t="shared" si="166"/>
        <v>0.99780403785657312</v>
      </c>
      <c r="FW138" s="2">
        <f t="shared" si="156"/>
        <v>9.0710997078632064E-3</v>
      </c>
      <c r="FX138" s="2">
        <f t="shared" si="156"/>
        <v>1.1297596434954786E-2</v>
      </c>
      <c r="FY138" s="2">
        <f t="shared" si="156"/>
        <v>1.2939399478070653E-2</v>
      </c>
      <c r="FZ138" s="2">
        <f t="shared" si="156"/>
        <v>1.1740279202280489E-2</v>
      </c>
      <c r="GA138" s="2">
        <f t="shared" si="156"/>
        <v>1.1638790412442335E-2</v>
      </c>
      <c r="GB138" s="2">
        <f t="shared" si="156"/>
        <v>1.2514262374566307E-2</v>
      </c>
      <c r="GC138" s="2">
        <f t="shared" si="156"/>
        <v>1.4228998604344192E-2</v>
      </c>
      <c r="GD138" s="2">
        <f t="shared" si="156"/>
        <v>1.3574478221939355E-2</v>
      </c>
      <c r="GE138" s="2">
        <f t="shared" si="156"/>
        <v>1.5737053255128013E-2</v>
      </c>
      <c r="GF138" s="2">
        <f t="shared" si="156"/>
        <v>1.2393160463862549E-2</v>
      </c>
      <c r="GG138" s="2">
        <f t="shared" si="156"/>
        <v>1.136568222938545E-2</v>
      </c>
      <c r="GH138" s="2">
        <f t="shared" si="156"/>
        <v>1.0222875740092743E-2</v>
      </c>
      <c r="GI138" s="2">
        <f t="shared" si="156"/>
        <v>1.0171907855359963E-2</v>
      </c>
      <c r="GJ138" s="2">
        <f t="shared" si="156"/>
        <v>7.1893664596493646E-3</v>
      </c>
      <c r="GK138" s="2">
        <f t="shared" si="156"/>
        <v>6.6530742061604118E-3</v>
      </c>
      <c r="GM138" s="86">
        <f t="shared" si="157"/>
        <v>5.660594480117026E-19</v>
      </c>
      <c r="GN138" s="86">
        <f t="shared" si="157"/>
        <v>1.1212901294241818E-63</v>
      </c>
      <c r="GO138" s="86">
        <f t="shared" si="157"/>
        <v>2.0612703308056384E-65</v>
      </c>
      <c r="GP138" s="86">
        <f t="shared" si="157"/>
        <v>7.8815186324124426E-58</v>
      </c>
      <c r="GQ138" s="86">
        <f t="shared" si="157"/>
        <v>2.6750175949789486E-46</v>
      </c>
      <c r="GR138" s="86">
        <f t="shared" si="157"/>
        <v>2.3559619905391394E-68</v>
      </c>
      <c r="GS138" s="86">
        <f t="shared" si="157"/>
        <v>6.6675992388011483E-59</v>
      </c>
      <c r="GT138" s="86">
        <f t="shared" si="157"/>
        <v>3.86540965361623E-40</v>
      </c>
      <c r="GU138" s="86">
        <f t="shared" si="157"/>
        <v>5.1820102799693853E-32</v>
      </c>
      <c r="GV138" s="86">
        <f t="shared" si="157"/>
        <v>1.474358108566342E-55</v>
      </c>
      <c r="GW138" s="86">
        <f t="shared" si="157"/>
        <v>7.0947518296018715E-90</v>
      </c>
      <c r="GX138" s="86">
        <f t="shared" si="157"/>
        <v>1.8728155146835742E-98</v>
      </c>
      <c r="GY138" s="86">
        <f t="shared" si="157"/>
        <v>5.1484720960191986E-142</v>
      </c>
      <c r="GZ138" s="86">
        <f t="shared" si="157"/>
        <v>5.5989832228039982E-121</v>
      </c>
      <c r="HA138" s="86">
        <f t="shared" si="157"/>
        <v>3.4768488305657659E-109</v>
      </c>
      <c r="HC138" s="86">
        <f t="shared" si="153"/>
        <v>1.8388783146985207E-6</v>
      </c>
      <c r="HD138" s="86">
        <f t="shared" si="153"/>
        <v>1.3504795893853477E-17</v>
      </c>
      <c r="HE138" s="86">
        <f t="shared" si="153"/>
        <v>5.4078076465770739E-19</v>
      </c>
      <c r="HF138" s="86">
        <f t="shared" si="153"/>
        <v>3.8766591198511825E-15</v>
      </c>
      <c r="HG138" s="86">
        <f t="shared" si="153"/>
        <v>3.8077441031983299E-15</v>
      </c>
      <c r="HH138" s="86">
        <f t="shared" si="153"/>
        <v>8.6487382205733002E-33</v>
      </c>
      <c r="HI138" s="86">
        <f t="shared" si="153"/>
        <v>3.0288715661173482E-34</v>
      </c>
      <c r="HJ138" s="86">
        <f t="shared" si="153"/>
        <v>1.9847480621453863E-35</v>
      </c>
      <c r="HK138" s="86">
        <f t="shared" si="153"/>
        <v>8.7408513876780945E-33</v>
      </c>
      <c r="HL138" s="86">
        <f t="shared" si="161"/>
        <v>1.6634840782493169E-39</v>
      </c>
      <c r="HM138" s="86">
        <f t="shared" si="161"/>
        <v>3.800217989093789E-43</v>
      </c>
      <c r="HN138" s="86">
        <f t="shared" si="161"/>
        <v>3.7581328387233536E-31</v>
      </c>
      <c r="HO138" s="86">
        <f t="shared" si="161"/>
        <v>6.0059550563155162E-35</v>
      </c>
      <c r="HP138" s="86">
        <f t="shared" si="161"/>
        <v>9.814291997571918E-33</v>
      </c>
      <c r="HQ138" s="86">
        <f t="shared" si="161"/>
        <v>1.5244443514115619E-32</v>
      </c>
      <c r="HS138" s="86">
        <f t="shared" si="158"/>
        <v>3.6939299662554219E-3</v>
      </c>
      <c r="HT138" s="86">
        <f t="shared" si="158"/>
        <v>3.501112423381528E-3</v>
      </c>
      <c r="HU138" s="86">
        <f t="shared" si="158"/>
        <v>3.7782760693165895E-3</v>
      </c>
      <c r="HV138" s="86">
        <f t="shared" si="158"/>
        <v>4.2430622062856506E-3</v>
      </c>
      <c r="HW138" s="86">
        <f t="shared" si="158"/>
        <v>1.0099696798637179E-2</v>
      </c>
      <c r="HX138" s="86">
        <f t="shared" si="158"/>
        <v>1.3191349857153607E-2</v>
      </c>
      <c r="HY138" s="86">
        <f t="shared" si="158"/>
        <v>1.1398959836712687E-2</v>
      </c>
      <c r="HZ138" s="86">
        <f t="shared" si="158"/>
        <v>7.9155016091045621E-3</v>
      </c>
      <c r="IA138" s="86">
        <f t="shared" si="158"/>
        <v>6.9120730657903336E-3</v>
      </c>
      <c r="IB138" s="86">
        <f t="shared" si="158"/>
        <v>5.9687057336886276E-3</v>
      </c>
      <c r="IC138" s="86">
        <f t="shared" si="158"/>
        <v>5.8145944536049229E-3</v>
      </c>
      <c r="ID138" s="86">
        <f t="shared" si="158"/>
        <v>2.1154609732689299E-3</v>
      </c>
      <c r="IE138" s="86">
        <f t="shared" si="158"/>
        <v>2.3326698108710677E-3</v>
      </c>
      <c r="IF138" s="86">
        <f t="shared" si="158"/>
        <v>7.770097999193008E-3</v>
      </c>
      <c r="IG138" s="86">
        <f t="shared" si="158"/>
        <v>9.4466034814811237E-3</v>
      </c>
      <c r="II138" s="86">
        <f t="shared" si="159"/>
        <v>4.2466023985020113E-25</v>
      </c>
      <c r="IJ138" s="86">
        <f t="shared" si="159"/>
        <v>8.9847308354047844E-28</v>
      </c>
      <c r="IK138" s="86">
        <f t="shared" si="159"/>
        <v>3.1300762942256657E-28</v>
      </c>
      <c r="IL138" s="86">
        <f t="shared" si="159"/>
        <v>1.4696753096939441E-26</v>
      </c>
      <c r="IM138" s="86">
        <f t="shared" si="159"/>
        <v>3.6335844085589271E-23</v>
      </c>
      <c r="IN138" s="86">
        <f t="shared" si="159"/>
        <v>5.0087531668986672E-23</v>
      </c>
      <c r="IO138" s="86">
        <f t="shared" si="159"/>
        <v>1.6260259336933962E-25</v>
      </c>
      <c r="IP138" s="86">
        <f t="shared" si="159"/>
        <v>2.976496066590297E-30</v>
      </c>
      <c r="IQ138" s="86">
        <f t="shared" si="159"/>
        <v>3.5541565705144918E-28</v>
      </c>
      <c r="IR138" s="86">
        <f t="shared" si="159"/>
        <v>1.7213162388457806E-26</v>
      </c>
      <c r="IS138" s="86">
        <f t="shared" si="159"/>
        <v>5.1670983826036848E-26</v>
      </c>
      <c r="IT138" s="86">
        <f t="shared" si="159"/>
        <v>5.9970752999225846E-29</v>
      </c>
      <c r="IU138" s="86">
        <f t="shared" si="159"/>
        <v>1.9386906592062033E-29</v>
      </c>
      <c r="IV138" s="86">
        <f t="shared" si="159"/>
        <v>3.4268611768572717E-15</v>
      </c>
      <c r="IW138" s="86">
        <f t="shared" si="159"/>
        <v>7.0545546061569022E-16</v>
      </c>
      <c r="IY138" s="86">
        <f t="shared" si="160"/>
        <v>3.6957688445701212E-3</v>
      </c>
      <c r="IZ138" s="86">
        <f t="shared" si="160"/>
        <v>3.5011124233815414E-3</v>
      </c>
      <c r="JA138" s="86">
        <f t="shared" si="160"/>
        <v>3.7782760693165899E-3</v>
      </c>
      <c r="JB138" s="86">
        <f t="shared" si="160"/>
        <v>4.2430622062895268E-3</v>
      </c>
      <c r="JC138" s="86">
        <f t="shared" si="160"/>
        <v>1.0099696798640987E-2</v>
      </c>
      <c r="JD138" s="86">
        <f t="shared" si="160"/>
        <v>1.3191349857153607E-2</v>
      </c>
      <c r="JE138" s="86">
        <f t="shared" si="160"/>
        <v>1.1398959836712687E-2</v>
      </c>
      <c r="JF138" s="86">
        <f t="shared" si="160"/>
        <v>7.9155016091045621E-3</v>
      </c>
      <c r="JG138" s="86">
        <f t="shared" si="160"/>
        <v>6.9120730657903336E-3</v>
      </c>
      <c r="JH138" s="86">
        <f t="shared" si="160"/>
        <v>5.9687057336886276E-3</v>
      </c>
      <c r="JI138" s="86">
        <f t="shared" si="160"/>
        <v>5.8145944536049229E-3</v>
      </c>
      <c r="JJ138" s="86">
        <f t="shared" si="160"/>
        <v>2.1154609732689299E-3</v>
      </c>
      <c r="JK138" s="86">
        <f t="shared" si="160"/>
        <v>2.3326698108710677E-3</v>
      </c>
      <c r="JL138" s="86">
        <f t="shared" si="160"/>
        <v>7.7700979991964349E-3</v>
      </c>
      <c r="JM138" s="86">
        <f t="shared" si="160"/>
        <v>9.4466034814818297E-3</v>
      </c>
    </row>
    <row r="139" spans="2:273" x14ac:dyDescent="0.25">
      <c r="B139" s="2">
        <v>112</v>
      </c>
      <c r="C139" s="37">
        <v>61.298999999999999</v>
      </c>
      <c r="D139" s="37">
        <v>66.45</v>
      </c>
      <c r="E139" s="37">
        <v>74.082999999999998</v>
      </c>
      <c r="F139" s="37">
        <v>74.474999999999994</v>
      </c>
      <c r="G139" s="37">
        <v>83.629000000000005</v>
      </c>
      <c r="H139" s="37">
        <v>82.417000000000002</v>
      </c>
      <c r="I139" s="37">
        <v>83.983000000000004</v>
      </c>
      <c r="J139" s="37">
        <v>85.316999999999993</v>
      </c>
      <c r="K139" s="37">
        <v>88.406999999999996</v>
      </c>
      <c r="L139" s="37">
        <v>86.35</v>
      </c>
      <c r="M139" s="37">
        <v>86.885000000000005</v>
      </c>
      <c r="N139" s="37">
        <v>87.343999999999994</v>
      </c>
      <c r="O139" s="37">
        <v>87.525000000000006</v>
      </c>
      <c r="P139" s="37">
        <v>90.375</v>
      </c>
      <c r="Q139" s="37">
        <v>93.906000000000006</v>
      </c>
      <c r="S139" s="4">
        <f t="shared" si="162"/>
        <v>61.902627225072727</v>
      </c>
      <c r="T139" s="4">
        <f t="shared" si="162"/>
        <v>65.176604743468943</v>
      </c>
      <c r="U139" s="4">
        <f t="shared" si="162"/>
        <v>72.815026736856296</v>
      </c>
      <c r="V139" s="4">
        <f t="shared" si="162"/>
        <v>73.802703119118561</v>
      </c>
      <c r="W139" s="4">
        <f t="shared" si="162"/>
        <v>83.583239088838454</v>
      </c>
      <c r="X139" s="4">
        <f t="shared" si="162"/>
        <v>81.245603663951286</v>
      </c>
      <c r="Y139" s="4">
        <f t="shared" si="162"/>
        <v>83.19937483463508</v>
      </c>
      <c r="Z139" s="4">
        <f t="shared" si="162"/>
        <v>85.428667614199838</v>
      </c>
      <c r="AA139" s="4">
        <f t="shared" si="162"/>
        <v>88.529855465264561</v>
      </c>
      <c r="AB139" s="4">
        <f t="shared" si="162"/>
        <v>87.007144592006071</v>
      </c>
      <c r="AC139" s="4">
        <f t="shared" si="162"/>
        <v>86.135317950408123</v>
      </c>
      <c r="AD139" s="4">
        <f t="shared" si="162"/>
        <v>86.124270000263962</v>
      </c>
      <c r="AE139" s="4">
        <f t="shared" si="162"/>
        <v>85.828289286058222</v>
      </c>
      <c r="AF139" s="4">
        <f t="shared" si="162"/>
        <v>89.630466391058107</v>
      </c>
      <c r="AG139" s="4">
        <f t="shared" si="162"/>
        <v>91.313603391318665</v>
      </c>
      <c r="AI139" s="4">
        <f t="shared" si="163"/>
        <v>-0.60362722507272792</v>
      </c>
      <c r="AJ139" s="4">
        <f t="shared" si="163"/>
        <v>1.2733952565310602</v>
      </c>
      <c r="AK139" s="4">
        <f t="shared" si="163"/>
        <v>1.267973263143702</v>
      </c>
      <c r="AL139" s="4">
        <f t="shared" si="163"/>
        <v>0.67229688088143291</v>
      </c>
      <c r="AM139" s="4">
        <f t="shared" si="163"/>
        <v>4.5760911161551121E-2</v>
      </c>
      <c r="AN139" s="4">
        <f t="shared" si="163"/>
        <v>1.1713963360487156</v>
      </c>
      <c r="AO139" s="4">
        <f t="shared" si="163"/>
        <v>0.78362516536492421</v>
      </c>
      <c r="AP139" s="4">
        <f t="shared" si="163"/>
        <v>-0.11166761419984539</v>
      </c>
      <c r="AQ139" s="4">
        <f t="shared" si="163"/>
        <v>-0.12285546526456415</v>
      </c>
      <c r="AR139" s="4">
        <f t="shared" si="163"/>
        <v>-0.65714459200607678</v>
      </c>
      <c r="AS139" s="4">
        <f t="shared" si="163"/>
        <v>0.74968204959188256</v>
      </c>
      <c r="AT139" s="4">
        <f t="shared" si="163"/>
        <v>1.2197299997360318</v>
      </c>
      <c r="AU139" s="4">
        <f t="shared" si="163"/>
        <v>1.6967107139417834</v>
      </c>
      <c r="AV139" s="4">
        <f t="shared" si="163"/>
        <v>0.74453360894189302</v>
      </c>
      <c r="AW139" s="4">
        <f t="shared" si="163"/>
        <v>2.5923966086813408</v>
      </c>
      <c r="AY139" s="2">
        <f t="shared" si="154"/>
        <v>61.902625041286043</v>
      </c>
      <c r="AZ139" s="2">
        <f t="shared" si="154"/>
        <v>65.092317519314122</v>
      </c>
      <c r="BA139" s="2">
        <f t="shared" si="154"/>
        <v>72.662692881633973</v>
      </c>
      <c r="BB139" s="2">
        <f t="shared" si="154"/>
        <v>73.595990788977971</v>
      </c>
      <c r="BC139" s="2">
        <f t="shared" si="154"/>
        <v>83.171464601657817</v>
      </c>
      <c r="BD139" s="2">
        <f t="shared" si="154"/>
        <v>80.512712539579979</v>
      </c>
      <c r="BE139" s="2">
        <f t="shared" si="154"/>
        <v>82.395650489611825</v>
      </c>
      <c r="BF139" s="2">
        <f t="shared" si="154"/>
        <v>84.786469425256215</v>
      </c>
      <c r="BG139" s="2">
        <f t="shared" si="154"/>
        <v>87.928415501490235</v>
      </c>
      <c r="BH139" s="2">
        <f t="shared" si="154"/>
        <v>86.437063468059335</v>
      </c>
      <c r="BI139" s="2">
        <f t="shared" si="154"/>
        <v>85.503151047059887</v>
      </c>
      <c r="BJ139" s="2">
        <f t="shared" si="154"/>
        <v>85.783775713660646</v>
      </c>
      <c r="BK139" s="2">
        <f t="shared" si="154"/>
        <v>85.45046404206461</v>
      </c>
      <c r="BL139" s="2">
        <f t="shared" si="154"/>
        <v>87.595101568884331</v>
      </c>
      <c r="BM139" s="2">
        <f t="shared" si="154"/>
        <v>87.213791059512758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61.298999999999999</v>
      </c>
      <c r="CF139" s="2">
        <f t="shared" si="155"/>
        <v>66.45</v>
      </c>
      <c r="CG139" s="2">
        <f t="shared" si="155"/>
        <v>74.082999999999998</v>
      </c>
      <c r="CH139" s="2">
        <f t="shared" si="155"/>
        <v>74.474999999999994</v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>
        <f t="shared" si="155"/>
        <v>86.35</v>
      </c>
      <c r="CO139" s="2">
        <f t="shared" si="155"/>
        <v>86.885000000000005</v>
      </c>
      <c r="CP139" s="2">
        <f t="shared" si="155"/>
        <v>87.343999999999994</v>
      </c>
      <c r="CQ139" s="2">
        <f t="shared" si="155"/>
        <v>87.525000000000006</v>
      </c>
      <c r="CR139" s="2" t="str">
        <f t="shared" si="155"/>
        <v/>
      </c>
      <c r="CS139" s="2" t="str">
        <f t="shared" si="155"/>
        <v/>
      </c>
      <c r="CU139" s="2">
        <f t="shared" si="110"/>
        <v>61.298999999999999</v>
      </c>
      <c r="CV139" s="2">
        <f t="shared" si="111"/>
        <v>66.45</v>
      </c>
      <c r="CW139" s="2">
        <f t="shared" si="112"/>
        <v>74.082999999999998</v>
      </c>
      <c r="CX139" s="2">
        <f t="shared" si="113"/>
        <v>74.474999999999994</v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>
        <f t="shared" si="119"/>
        <v>86.35</v>
      </c>
      <c r="DE139" s="2">
        <f t="shared" si="120"/>
        <v>86.885000000000005</v>
      </c>
      <c r="DF139" s="2">
        <f t="shared" si="121"/>
        <v>87.343999999999994</v>
      </c>
      <c r="DG139" s="2">
        <f t="shared" si="122"/>
        <v>87.525000000000006</v>
      </c>
      <c r="DH139" s="2" t="str">
        <f t="shared" si="123"/>
        <v/>
      </c>
      <c r="DI139" s="2" t="str">
        <f t="shared" si="124"/>
        <v/>
      </c>
      <c r="DK139" s="2">
        <f t="shared" si="164"/>
        <v>104.95535506566603</v>
      </c>
      <c r="DL139" s="2">
        <f t="shared" si="164"/>
        <v>99.00154703832753</v>
      </c>
      <c r="DM139" s="2">
        <f t="shared" si="164"/>
        <v>107.040779704508</v>
      </c>
      <c r="DN139" s="2">
        <f t="shared" si="164"/>
        <v>102.42551751613861</v>
      </c>
      <c r="DO139" s="2">
        <f t="shared" si="164"/>
        <v>106.35802008456658</v>
      </c>
      <c r="DP139" s="2">
        <f t="shared" si="164"/>
        <v>69.650899577167024</v>
      </c>
      <c r="DQ139" s="2">
        <f t="shared" si="164"/>
        <v>84.030830487804863</v>
      </c>
      <c r="DR139" s="2">
        <f t="shared" si="164"/>
        <v>94.458944414049682</v>
      </c>
      <c r="DS139" s="2">
        <f t="shared" si="164"/>
        <v>100.53226797242587</v>
      </c>
      <c r="DT139" s="2">
        <f t="shared" si="164"/>
        <v>89.838105923344969</v>
      </c>
      <c r="DU139" s="2">
        <f t="shared" si="164"/>
        <v>87.81759725158561</v>
      </c>
      <c r="DV139" s="2">
        <f t="shared" si="164"/>
        <v>101.5995550063474</v>
      </c>
      <c r="DW139" s="2">
        <f t="shared" si="164"/>
        <v>114.10164738675955</v>
      </c>
      <c r="DX139" s="2">
        <f t="shared" si="164"/>
        <v>113.54292248062016</v>
      </c>
      <c r="DY139" s="2">
        <f t="shared" si="164"/>
        <v>103.80545243902439</v>
      </c>
      <c r="EA139" s="2">
        <f t="shared" si="152"/>
        <v>61.848607258288474</v>
      </c>
      <c r="EB139" s="2">
        <f t="shared" si="152"/>
        <v>65.040666696703852</v>
      </c>
      <c r="EC139" s="2">
        <f t="shared" si="152"/>
        <v>72.606243256563531</v>
      </c>
      <c r="ED139" s="2">
        <f t="shared" si="152"/>
        <v>73.549454881571336</v>
      </c>
      <c r="EE139" s="2">
        <f t="shared" si="151"/>
        <v>83.131144171994663</v>
      </c>
      <c r="EF139" s="2">
        <f t="shared" si="151"/>
        <v>80.532971420518621</v>
      </c>
      <c r="EG139" s="2">
        <f t="shared" si="151"/>
        <v>82.391840597832029</v>
      </c>
      <c r="EH139" s="2">
        <f t="shared" si="151"/>
        <v>84.765457077100109</v>
      </c>
      <c r="EI139" s="2">
        <f t="shared" si="151"/>
        <v>87.898930894483598</v>
      </c>
      <c r="EJ139" s="2">
        <f t="shared" si="151"/>
        <v>86.430112932421565</v>
      </c>
      <c r="EK139" s="2">
        <f t="shared" si="151"/>
        <v>85.499082964601769</v>
      </c>
      <c r="EL139" s="2">
        <f t="shared" si="151"/>
        <v>85.757823089300103</v>
      </c>
      <c r="EM139" s="2">
        <f t="shared" si="135"/>
        <v>85.409800738265318</v>
      </c>
      <c r="EN139" s="2">
        <f t="shared" si="135"/>
        <v>87.554943561571363</v>
      </c>
      <c r="EO139" s="2">
        <f t="shared" si="135"/>
        <v>87.185284213078262</v>
      </c>
      <c r="EQ139" s="2">
        <f t="shared" si="165"/>
        <v>61.686014719709306</v>
      </c>
      <c r="ER139" s="2">
        <f t="shared" si="165"/>
        <v>64.992646925009495</v>
      </c>
      <c r="ES139" s="2">
        <f t="shared" si="165"/>
        <v>72.551731393609188</v>
      </c>
      <c r="ET139" s="2">
        <f t="shared" si="165"/>
        <v>73.526890591437351</v>
      </c>
      <c r="EU139" s="2">
        <f t="shared" si="165"/>
        <v>82.95840444957237</v>
      </c>
      <c r="EV139" s="2">
        <f t="shared" si="165"/>
        <v>80.510900922900348</v>
      </c>
      <c r="EW139" s="2">
        <f t="shared" si="165"/>
        <v>82.42718436800898</v>
      </c>
      <c r="EX139" s="2">
        <f t="shared" si="165"/>
        <v>84.749896860238323</v>
      </c>
      <c r="EY139" s="2">
        <f t="shared" si="165"/>
        <v>87.973265382708803</v>
      </c>
      <c r="EZ139" s="2">
        <f t="shared" si="165"/>
        <v>86.429723649708819</v>
      </c>
      <c r="FA139" s="2">
        <f t="shared" si="165"/>
        <v>85.50571956455191</v>
      </c>
      <c r="FB139" s="2">
        <f t="shared" si="165"/>
        <v>85.696952561424467</v>
      </c>
      <c r="FC139" s="2">
        <f t="shared" si="165"/>
        <v>85.392562318119658</v>
      </c>
      <c r="FD139" s="2">
        <f t="shared" si="165"/>
        <v>87.418028127263639</v>
      </c>
      <c r="FE139" s="2">
        <f t="shared" si="165"/>
        <v>86.528863751373905</v>
      </c>
      <c r="FG139" s="2">
        <f t="shared" si="166"/>
        <v>0.99870940026982002</v>
      </c>
      <c r="FH139" s="2">
        <f t="shared" si="166"/>
        <v>0.99846161163615843</v>
      </c>
      <c r="FI139" s="2">
        <f t="shared" si="166"/>
        <v>0.99833823630498519</v>
      </c>
      <c r="FJ139" s="2">
        <f t="shared" si="166"/>
        <v>0.99837837836236498</v>
      </c>
      <c r="FK139" s="2">
        <f t="shared" si="166"/>
        <v>0.99816925847912608</v>
      </c>
      <c r="FL139" s="2">
        <f t="shared" si="166"/>
        <v>0.99816612098010316</v>
      </c>
      <c r="FM139" s="2">
        <f t="shared" si="166"/>
        <v>0.99801144486081994</v>
      </c>
      <c r="FN139" s="2">
        <f t="shared" si="166"/>
        <v>0.99780846205014717</v>
      </c>
      <c r="FO139" s="2">
        <f t="shared" si="166"/>
        <v>0.99776750317218377</v>
      </c>
      <c r="FP139" s="2">
        <f t="shared" si="166"/>
        <v>0.99795896903673909</v>
      </c>
      <c r="FQ139" s="2">
        <f t="shared" si="166"/>
        <v>0.99828102579068867</v>
      </c>
      <c r="FR139" s="2">
        <f t="shared" si="166"/>
        <v>0.9983187280455641</v>
      </c>
      <c r="FS139" s="2">
        <f t="shared" si="166"/>
        <v>0.99857606306607427</v>
      </c>
      <c r="FT139" s="2">
        <f t="shared" si="166"/>
        <v>0.99841324477533966</v>
      </c>
      <c r="FU139" s="2">
        <f t="shared" si="166"/>
        <v>0.99799687167619033</v>
      </c>
      <c r="FW139" s="2">
        <f t="shared" si="156"/>
        <v>9.9375660512472444E-3</v>
      </c>
      <c r="FX139" s="2">
        <f t="shared" si="156"/>
        <v>1.2374080761602393E-2</v>
      </c>
      <c r="FY139" s="2">
        <f t="shared" si="156"/>
        <v>1.4170079897371473E-2</v>
      </c>
      <c r="FZ139" s="2">
        <f t="shared" si="156"/>
        <v>1.2858395701950579E-2</v>
      </c>
      <c r="GA139" s="2">
        <f t="shared" si="156"/>
        <v>1.2747366033197458E-2</v>
      </c>
      <c r="GB139" s="2">
        <f t="shared" si="156"/>
        <v>1.3705068972084544E-2</v>
      </c>
      <c r="GC139" s="2">
        <f t="shared" si="156"/>
        <v>1.5580398137174567E-2</v>
      </c>
      <c r="GD139" s="2">
        <f t="shared" si="156"/>
        <v>1.4864652034059244E-2</v>
      </c>
      <c r="GE139" s="2">
        <f t="shared" si="156"/>
        <v>1.7229177007668128E-2</v>
      </c>
      <c r="GF139" s="2">
        <f t="shared" si="156"/>
        <v>1.3572601880214023E-2</v>
      </c>
      <c r="GG139" s="2">
        <f t="shared" si="156"/>
        <v>1.2448572384784265E-2</v>
      </c>
      <c r="GH139" s="2">
        <f t="shared" si="156"/>
        <v>1.1198115821588025E-2</v>
      </c>
      <c r="GI139" s="2">
        <f t="shared" si="156"/>
        <v>1.1142340447782433E-2</v>
      </c>
      <c r="GJ139" s="2">
        <f t="shared" si="156"/>
        <v>7.8775195847404864E-3</v>
      </c>
      <c r="GK139" s="2">
        <f t="shared" si="156"/>
        <v>7.2902713498034259E-3</v>
      </c>
      <c r="GM139" s="86">
        <f t="shared" si="157"/>
        <v>9.4925326128221238E-20</v>
      </c>
      <c r="GN139" s="86">
        <f t="shared" si="157"/>
        <v>2.2826319411526471E-66</v>
      </c>
      <c r="GO139" s="86">
        <f t="shared" si="157"/>
        <v>3.4902365065378864E-68</v>
      </c>
      <c r="GP139" s="86">
        <f t="shared" si="157"/>
        <v>2.7980484864446905E-60</v>
      </c>
      <c r="GQ139" s="86">
        <f t="shared" si="157"/>
        <v>3.3245709004686286E-48</v>
      </c>
      <c r="GR139" s="86">
        <f t="shared" si="157"/>
        <v>3.4786691018596305E-71</v>
      </c>
      <c r="GS139" s="86">
        <f t="shared" si="157"/>
        <v>2.5131177833011646E-61</v>
      </c>
      <c r="GT139" s="86">
        <f t="shared" si="157"/>
        <v>9.0318013551964495E-42</v>
      </c>
      <c r="GU139" s="86">
        <f t="shared" si="157"/>
        <v>2.6929011790387616E-33</v>
      </c>
      <c r="GV139" s="86">
        <f t="shared" si="157"/>
        <v>7.513743238423712E-58</v>
      </c>
      <c r="GW139" s="86">
        <f t="shared" si="157"/>
        <v>1.2044345342964569E-93</v>
      </c>
      <c r="GX139" s="86">
        <f t="shared" si="157"/>
        <v>1.0488087470010684E-102</v>
      </c>
      <c r="GY139" s="86">
        <f t="shared" si="157"/>
        <v>4.4122227089113971E-148</v>
      </c>
      <c r="GZ139" s="86">
        <f t="shared" si="157"/>
        <v>3.8566466884729349E-126</v>
      </c>
      <c r="HA139" s="86">
        <f t="shared" si="157"/>
        <v>1.0238078656793057E-113</v>
      </c>
      <c r="HC139" s="86">
        <f t="shared" si="153"/>
        <v>5.896098629215237E-7</v>
      </c>
      <c r="HD139" s="86">
        <f t="shared" si="153"/>
        <v>4.5061859463994936E-19</v>
      </c>
      <c r="HE139" s="86">
        <f t="shared" si="153"/>
        <v>1.35592595435618E-20</v>
      </c>
      <c r="HF139" s="86">
        <f t="shared" si="153"/>
        <v>2.0761486683912729E-16</v>
      </c>
      <c r="HG139" s="86">
        <f t="shared" si="153"/>
        <v>2.2581125021556096E-16</v>
      </c>
      <c r="HH139" s="86">
        <f t="shared" si="153"/>
        <v>1.9833229783749044E-35</v>
      </c>
      <c r="HI139" s="86">
        <f t="shared" si="153"/>
        <v>6.2726714703469966E-37</v>
      </c>
      <c r="HJ139" s="86">
        <f t="shared" si="153"/>
        <v>3.4135364538454328E-38</v>
      </c>
      <c r="HK139" s="86">
        <f t="shared" si="153"/>
        <v>2.4011479921773917E-35</v>
      </c>
      <c r="HL139" s="86">
        <f t="shared" si="161"/>
        <v>1.1297168775503391E-42</v>
      </c>
      <c r="HM139" s="86">
        <f t="shared" si="161"/>
        <v>9.5852088083854661E-47</v>
      </c>
      <c r="HN139" s="86">
        <f t="shared" si="161"/>
        <v>6.5670804855603372E-34</v>
      </c>
      <c r="HO139" s="86">
        <f t="shared" si="161"/>
        <v>5.7252405650699468E-38</v>
      </c>
      <c r="HP139" s="86">
        <f t="shared" si="161"/>
        <v>1.3776296498151621E-35</v>
      </c>
      <c r="HQ139" s="86">
        <f t="shared" si="161"/>
        <v>2.9742844026182443E-35</v>
      </c>
      <c r="HS139" s="86">
        <f t="shared" si="158"/>
        <v>5.722254659686051E-3</v>
      </c>
      <c r="HT139" s="86">
        <f t="shared" si="158"/>
        <v>5.6931120436481538E-3</v>
      </c>
      <c r="HU139" s="86">
        <f t="shared" si="158"/>
        <v>6.2414290730301754E-3</v>
      </c>
      <c r="HV139" s="86">
        <f t="shared" si="158"/>
        <v>6.7926764284169487E-3</v>
      </c>
      <c r="HW139" s="86">
        <f t="shared" si="158"/>
        <v>1.5066179461483866E-2</v>
      </c>
      <c r="HX139" s="86">
        <f t="shared" si="158"/>
        <v>1.9541600494060424E-2</v>
      </c>
      <c r="HY139" s="86">
        <f t="shared" si="158"/>
        <v>1.760002245939685E-2</v>
      </c>
      <c r="HZ139" s="86">
        <f t="shared" si="158"/>
        <v>1.2902479336652794E-2</v>
      </c>
      <c r="IA139" s="86">
        <f t="shared" si="158"/>
        <v>1.1334941002348305E-2</v>
      </c>
      <c r="IB139" s="86">
        <f t="shared" si="158"/>
        <v>9.4553150608514321E-3</v>
      </c>
      <c r="IC139" s="86">
        <f t="shared" si="158"/>
        <v>9.1023135775578461E-3</v>
      </c>
      <c r="ID139" s="86">
        <f t="shared" si="158"/>
        <v>3.516078031082641E-3</v>
      </c>
      <c r="IE139" s="86">
        <f t="shared" si="158"/>
        <v>3.8757248663296323E-3</v>
      </c>
      <c r="IF139" s="86">
        <f t="shared" si="158"/>
        <v>1.1046078879056259E-2</v>
      </c>
      <c r="IG139" s="86">
        <f t="shared" si="158"/>
        <v>1.2996327418910842E-2</v>
      </c>
      <c r="II139" s="86">
        <f t="shared" si="159"/>
        <v>3.4691530987118643E-24</v>
      </c>
      <c r="IJ139" s="86">
        <f t="shared" si="159"/>
        <v>1.0436911799544438E-26</v>
      </c>
      <c r="IK139" s="86">
        <f t="shared" si="159"/>
        <v>4.103143645167055E-27</v>
      </c>
      <c r="IL139" s="86">
        <f t="shared" si="159"/>
        <v>1.5560866842190629E-25</v>
      </c>
      <c r="IM139" s="86">
        <f t="shared" si="159"/>
        <v>2.787005218666549E-22</v>
      </c>
      <c r="IN139" s="86">
        <f t="shared" si="159"/>
        <v>3.9218127300784985E-22</v>
      </c>
      <c r="IO139" s="86">
        <f t="shared" si="159"/>
        <v>1.7299623886063129E-24</v>
      </c>
      <c r="IP139" s="86">
        <f t="shared" si="159"/>
        <v>4.8876712638273521E-29</v>
      </c>
      <c r="IQ139" s="86">
        <f t="shared" si="159"/>
        <v>5.2354215249644673E-27</v>
      </c>
      <c r="IR139" s="86">
        <f t="shared" si="159"/>
        <v>1.8643535105358179E-25</v>
      </c>
      <c r="IS139" s="86">
        <f t="shared" si="159"/>
        <v>5.1110098891305474E-25</v>
      </c>
      <c r="IT139" s="86">
        <f t="shared" si="159"/>
        <v>7.3487843691926974E-28</v>
      </c>
      <c r="IU139" s="86">
        <f t="shared" si="159"/>
        <v>2.4773211356790534E-28</v>
      </c>
      <c r="IV139" s="86">
        <f t="shared" si="159"/>
        <v>1.1000860120022882E-14</v>
      </c>
      <c r="IW139" s="86">
        <f t="shared" si="159"/>
        <v>2.35414163194371E-15</v>
      </c>
      <c r="IY139" s="86">
        <f t="shared" si="160"/>
        <v>5.7228442695489729E-3</v>
      </c>
      <c r="IZ139" s="86">
        <f t="shared" si="160"/>
        <v>5.6931120436481547E-3</v>
      </c>
      <c r="JA139" s="86">
        <f t="shared" si="160"/>
        <v>6.2414290730301754E-3</v>
      </c>
      <c r="JB139" s="86">
        <f t="shared" si="160"/>
        <v>6.792676428417156E-3</v>
      </c>
      <c r="JC139" s="86">
        <f t="shared" si="160"/>
        <v>1.5066179461484091E-2</v>
      </c>
      <c r="JD139" s="86">
        <f t="shared" si="160"/>
        <v>1.9541600494060424E-2</v>
      </c>
      <c r="JE139" s="86">
        <f t="shared" si="160"/>
        <v>1.760002245939685E-2</v>
      </c>
      <c r="JF139" s="86">
        <f t="shared" si="160"/>
        <v>1.2902479336652794E-2</v>
      </c>
      <c r="JG139" s="86">
        <f t="shared" si="160"/>
        <v>1.1334941002348305E-2</v>
      </c>
      <c r="JH139" s="86">
        <f t="shared" si="160"/>
        <v>9.4553150608514321E-3</v>
      </c>
      <c r="JI139" s="86">
        <f t="shared" si="160"/>
        <v>9.1023135775578461E-3</v>
      </c>
      <c r="JJ139" s="86">
        <f t="shared" si="160"/>
        <v>3.516078031082641E-3</v>
      </c>
      <c r="JK139" s="86">
        <f t="shared" si="160"/>
        <v>3.8757248663296323E-3</v>
      </c>
      <c r="JL139" s="86">
        <f t="shared" si="160"/>
        <v>1.1046078879067261E-2</v>
      </c>
      <c r="JM139" s="86">
        <f t="shared" si="160"/>
        <v>1.2996327418913196E-2</v>
      </c>
    </row>
    <row r="140" spans="2:273" x14ac:dyDescent="0.25">
      <c r="B140" s="2">
        <v>113</v>
      </c>
      <c r="C140" s="37">
        <v>62.761000000000003</v>
      </c>
      <c r="D140" s="37">
        <v>66.150000000000006</v>
      </c>
      <c r="E140" s="37">
        <v>73.382999999999996</v>
      </c>
      <c r="F140" s="37">
        <v>75.180000000000007</v>
      </c>
      <c r="G140" s="37">
        <v>84.418999999999997</v>
      </c>
      <c r="H140" s="37">
        <v>81.849999999999994</v>
      </c>
      <c r="I140" s="37">
        <v>83.793000000000006</v>
      </c>
      <c r="J140" s="37">
        <v>84.867000000000004</v>
      </c>
      <c r="K140" s="37">
        <v>87.322000000000003</v>
      </c>
      <c r="L140" s="37">
        <v>87.417000000000002</v>
      </c>
      <c r="M140" s="37">
        <v>87.442999999999998</v>
      </c>
      <c r="N140" s="37">
        <v>86.131</v>
      </c>
      <c r="O140" s="37">
        <v>87.067999999999998</v>
      </c>
      <c r="P140" s="37">
        <v>91.608999999999995</v>
      </c>
      <c r="Q140" s="37">
        <v>94.593999999999994</v>
      </c>
      <c r="S140" s="4">
        <f t="shared" si="162"/>
        <v>61.768985815578056</v>
      </c>
      <c r="T140" s="4">
        <f t="shared" si="162"/>
        <v>65.094934428910065</v>
      </c>
      <c r="U140" s="4">
        <f t="shared" si="162"/>
        <v>72.752612368248009</v>
      </c>
      <c r="V140" s="4">
        <f t="shared" si="162"/>
        <v>73.809736763583501</v>
      </c>
      <c r="W140" s="4">
        <f t="shared" si="162"/>
        <v>83.52840936264198</v>
      </c>
      <c r="X140" s="4">
        <f t="shared" si="162"/>
        <v>81.42292682821612</v>
      </c>
      <c r="Y140" s="4">
        <f t="shared" si="162"/>
        <v>83.427939330794501</v>
      </c>
      <c r="Z140" s="4">
        <f t="shared" si="162"/>
        <v>85.577740297453659</v>
      </c>
      <c r="AA140" s="4">
        <f t="shared" si="162"/>
        <v>88.632460794627335</v>
      </c>
      <c r="AB140" s="4">
        <f t="shared" si="162"/>
        <v>87.129180094905223</v>
      </c>
      <c r="AC140" s="4">
        <f t="shared" si="162"/>
        <v>86.311281690734361</v>
      </c>
      <c r="AD140" s="4">
        <f t="shared" si="162"/>
        <v>86.191626397764765</v>
      </c>
      <c r="AE140" s="4">
        <f t="shared" si="162"/>
        <v>85.935912369599322</v>
      </c>
      <c r="AF140" s="4">
        <f t="shared" si="162"/>
        <v>90.257747723277973</v>
      </c>
      <c r="AG140" s="4">
        <f t="shared" si="162"/>
        <v>92.504664354528799</v>
      </c>
      <c r="AI140" s="4">
        <f t="shared" si="163"/>
        <v>0.99201418442194722</v>
      </c>
      <c r="AJ140" s="4">
        <f t="shared" si="163"/>
        <v>1.0550655710899406</v>
      </c>
      <c r="AK140" s="4">
        <f t="shared" si="163"/>
        <v>0.63038763175198653</v>
      </c>
      <c r="AL140" s="4">
        <f t="shared" si="163"/>
        <v>1.3702632364165055</v>
      </c>
      <c r="AM140" s="4">
        <f t="shared" si="163"/>
        <v>0.89059063735801658</v>
      </c>
      <c r="AN140" s="4">
        <f t="shared" si="163"/>
        <v>0.42707317178387427</v>
      </c>
      <c r="AO140" s="4">
        <f t="shared" si="163"/>
        <v>0.36506066920550495</v>
      </c>
      <c r="AP140" s="4">
        <f t="shared" si="163"/>
        <v>-0.71074029745365408</v>
      </c>
      <c r="AQ140" s="4">
        <f t="shared" si="163"/>
        <v>-1.3104607946273319</v>
      </c>
      <c r="AR140" s="4">
        <f t="shared" si="163"/>
        <v>0.28781990509477851</v>
      </c>
      <c r="AS140" s="4">
        <f t="shared" si="163"/>
        <v>1.1317183092656364</v>
      </c>
      <c r="AT140" s="4">
        <f t="shared" si="163"/>
        <v>-6.0626397764764306E-2</v>
      </c>
      <c r="AU140" s="4">
        <f t="shared" si="163"/>
        <v>1.1320876304006759</v>
      </c>
      <c r="AV140" s="4">
        <f t="shared" si="163"/>
        <v>1.3512522767220219</v>
      </c>
      <c r="AW140" s="4">
        <f t="shared" si="163"/>
        <v>2.0893356454711949</v>
      </c>
      <c r="AY140" s="2">
        <f t="shared" si="154"/>
        <v>61.768983855372561</v>
      </c>
      <c r="AZ140" s="2">
        <f t="shared" si="154"/>
        <v>64.967101475029352</v>
      </c>
      <c r="BA140" s="2">
        <f t="shared" si="154"/>
        <v>72.518886557145265</v>
      </c>
      <c r="BB140" s="2">
        <f t="shared" si="154"/>
        <v>73.500871460231153</v>
      </c>
      <c r="BC140" s="2">
        <f t="shared" si="154"/>
        <v>82.953231785603336</v>
      </c>
      <c r="BD140" s="2">
        <f t="shared" si="154"/>
        <v>80.408746552275872</v>
      </c>
      <c r="BE140" s="2">
        <f t="shared" si="154"/>
        <v>82.27729190102697</v>
      </c>
      <c r="BF140" s="2">
        <f t="shared" si="154"/>
        <v>84.613541542623523</v>
      </c>
      <c r="BG140" s="2">
        <f t="shared" si="154"/>
        <v>87.723195799812785</v>
      </c>
      <c r="BH140" s="2">
        <f t="shared" si="154"/>
        <v>86.288302091532799</v>
      </c>
      <c r="BI140" s="2">
        <f t="shared" si="154"/>
        <v>85.387188605668825</v>
      </c>
      <c r="BJ140" s="2">
        <f t="shared" si="154"/>
        <v>85.662851551226865</v>
      </c>
      <c r="BK140" s="2">
        <f t="shared" si="154"/>
        <v>85.349989486968298</v>
      </c>
      <c r="BL140" s="2">
        <f t="shared" si="154"/>
        <v>87.512073384435297</v>
      </c>
      <c r="BM140" s="2">
        <f t="shared" si="154"/>
        <v>87.129032329648027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>
        <f t="shared" si="155"/>
        <v>62.761000000000003</v>
      </c>
      <c r="CF140" s="2">
        <f t="shared" si="155"/>
        <v>66.150000000000006</v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>
        <f t="shared" si="155"/>
        <v>86.131</v>
      </c>
      <c r="CQ140" s="2">
        <f t="shared" si="155"/>
        <v>87.067999999999998</v>
      </c>
      <c r="CR140" s="2" t="str">
        <f t="shared" si="155"/>
        <v/>
      </c>
      <c r="CS140" s="2" t="str">
        <f t="shared" si="155"/>
        <v/>
      </c>
      <c r="CU140" s="2">
        <f t="shared" si="110"/>
        <v>62.761000000000003</v>
      </c>
      <c r="CV140" s="2">
        <f t="shared" si="111"/>
        <v>66.150000000000006</v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>
        <f t="shared" si="121"/>
        <v>86.131</v>
      </c>
      <c r="DG140" s="2">
        <f t="shared" si="122"/>
        <v>87.067999999999998</v>
      </c>
      <c r="DH140" s="2" t="str">
        <f t="shared" si="123"/>
        <v/>
      </c>
      <c r="DI140" s="2" t="str">
        <f t="shared" si="124"/>
        <v/>
      </c>
      <c r="DK140" s="2">
        <f t="shared" si="164"/>
        <v>105.28287917448404</v>
      </c>
      <c r="DL140" s="2">
        <f t="shared" si="164"/>
        <v>99.236356271777012</v>
      </c>
      <c r="DM140" s="2">
        <f t="shared" si="164"/>
        <v>107.29142965183804</v>
      </c>
      <c r="DN140" s="2">
        <f t="shared" si="164"/>
        <v>102.62698400993976</v>
      </c>
      <c r="DO140" s="2">
        <f t="shared" si="164"/>
        <v>106.53740773180306</v>
      </c>
      <c r="DP140" s="2">
        <f t="shared" si="164"/>
        <v>69.361263666566003</v>
      </c>
      <c r="DQ140" s="2">
        <f t="shared" si="164"/>
        <v>83.908914634146328</v>
      </c>
      <c r="DR140" s="2">
        <f t="shared" si="164"/>
        <v>94.397955027902398</v>
      </c>
      <c r="DS140" s="2">
        <f t="shared" si="164"/>
        <v>100.48830834883466</v>
      </c>
      <c r="DT140" s="2">
        <f t="shared" si="164"/>
        <v>89.703140940766573</v>
      </c>
      <c r="DU140" s="2">
        <f t="shared" si="164"/>
        <v>87.690117487163988</v>
      </c>
      <c r="DV140" s="2">
        <f t="shared" si="164"/>
        <v>101.64002060881073</v>
      </c>
      <c r="DW140" s="2">
        <f t="shared" si="164"/>
        <v>114.28198501742158</v>
      </c>
      <c r="DX140" s="2">
        <f t="shared" si="164"/>
        <v>113.72568327796236</v>
      </c>
      <c r="DY140" s="2">
        <f t="shared" si="164"/>
        <v>103.92274512195122</v>
      </c>
      <c r="EA140" s="2">
        <f t="shared" si="152"/>
        <v>61.719355008538116</v>
      </c>
      <c r="EB140" s="2">
        <f t="shared" si="152"/>
        <v>64.919640802507672</v>
      </c>
      <c r="EC140" s="2">
        <f t="shared" si="152"/>
        <v>72.466918392399819</v>
      </c>
      <c r="ED140" s="2">
        <f t="shared" si="152"/>
        <v>73.458124968226457</v>
      </c>
      <c r="EE140" s="2">
        <f t="shared" si="151"/>
        <v>82.915118541417826</v>
      </c>
      <c r="EF140" s="2">
        <f t="shared" si="151"/>
        <v>80.427470124013539</v>
      </c>
      <c r="EG140" s="2">
        <f t="shared" si="151"/>
        <v>82.27345455808495</v>
      </c>
      <c r="EH140" s="2">
        <f t="shared" si="151"/>
        <v>84.5934542166694</v>
      </c>
      <c r="EI140" s="2">
        <f t="shared" si="151"/>
        <v>87.694682655954637</v>
      </c>
      <c r="EJ140" s="2">
        <f t="shared" si="151"/>
        <v>86.281541150442479</v>
      </c>
      <c r="EK140" s="2">
        <f t="shared" si="151"/>
        <v>85.383335840707957</v>
      </c>
      <c r="EL140" s="2">
        <f t="shared" si="151"/>
        <v>85.63893537811748</v>
      </c>
      <c r="EM140" s="2">
        <f t="shared" si="135"/>
        <v>85.312602725763966</v>
      </c>
      <c r="EN140" s="2">
        <f t="shared" si="135"/>
        <v>87.475461917584255</v>
      </c>
      <c r="EO140" s="2">
        <f t="shared" si="135"/>
        <v>87.103970794224708</v>
      </c>
      <c r="EQ140" s="2">
        <f t="shared" si="165"/>
        <v>61.567504437152891</v>
      </c>
      <c r="ER140" s="2">
        <f t="shared" si="165"/>
        <v>64.868494621669541</v>
      </c>
      <c r="ES140" s="2">
        <f t="shared" si="165"/>
        <v>72.414216588884187</v>
      </c>
      <c r="ET140" s="2">
        <f t="shared" si="165"/>
        <v>73.429821500038486</v>
      </c>
      <c r="EU140" s="2">
        <f t="shared" si="165"/>
        <v>82.819545054238446</v>
      </c>
      <c r="EV140" s="2">
        <f t="shared" si="165"/>
        <v>80.413333142896406</v>
      </c>
      <c r="EW140" s="2">
        <f t="shared" si="165"/>
        <v>82.324502963150024</v>
      </c>
      <c r="EX140" s="2">
        <f t="shared" si="165"/>
        <v>84.623390653194249</v>
      </c>
      <c r="EY140" s="2">
        <f t="shared" si="165"/>
        <v>87.825086209188612</v>
      </c>
      <c r="EZ140" s="2">
        <f t="shared" si="165"/>
        <v>86.307827686353889</v>
      </c>
      <c r="FA140" s="2">
        <f t="shared" si="165"/>
        <v>85.400633521632557</v>
      </c>
      <c r="FB140" s="2">
        <f t="shared" si="165"/>
        <v>85.588179500442052</v>
      </c>
      <c r="FC140" s="2">
        <f t="shared" si="165"/>
        <v>85.293025633268485</v>
      </c>
      <c r="FD140" s="2">
        <f t="shared" si="165"/>
        <v>87.315395353498403</v>
      </c>
      <c r="FE140" s="2">
        <f t="shared" si="165"/>
        <v>86.394197206769704</v>
      </c>
      <c r="FG140" s="2">
        <f t="shared" si="166"/>
        <v>0.99882282537828393</v>
      </c>
      <c r="FH140" s="2">
        <f t="shared" si="166"/>
        <v>0.99859678319550471</v>
      </c>
      <c r="FI140" s="2">
        <f t="shared" si="166"/>
        <v>0.99848423186633706</v>
      </c>
      <c r="FJ140" s="2">
        <f t="shared" si="166"/>
        <v>0.99852085243678523</v>
      </c>
      <c r="FK140" s="2">
        <f t="shared" si="166"/>
        <v>0.99833007488833314</v>
      </c>
      <c r="FL140" s="2">
        <f t="shared" si="166"/>
        <v>0.99832721253233236</v>
      </c>
      <c r="FM140" s="2">
        <f t="shared" si="166"/>
        <v>0.99818609877776032</v>
      </c>
      <c r="FN140" s="2">
        <f t="shared" si="166"/>
        <v>0.99800090814682429</v>
      </c>
      <c r="FO140" s="2">
        <f t="shared" si="166"/>
        <v>0.99796353866085774</v>
      </c>
      <c r="FP140" s="2">
        <f t="shared" si="166"/>
        <v>0.99813822328416868</v>
      </c>
      <c r="FQ140" s="2">
        <f t="shared" si="166"/>
        <v>0.99843203973282302</v>
      </c>
      <c r="FR140" s="2">
        <f t="shared" si="166"/>
        <v>0.99846643488767561</v>
      </c>
      <c r="FS140" s="2">
        <f t="shared" si="166"/>
        <v>0.9987011913526459</v>
      </c>
      <c r="FT140" s="2">
        <f t="shared" si="166"/>
        <v>0.99855265996205422</v>
      </c>
      <c r="FU140" s="2">
        <f t="shared" si="166"/>
        <v>0.9981728032060887</v>
      </c>
      <c r="FW140" s="2">
        <f t="shared" si="156"/>
        <v>1.0885887561276376E-2</v>
      </c>
      <c r="FX140" s="2">
        <f t="shared" si="156"/>
        <v>1.3551731302707044E-2</v>
      </c>
      <c r="FY140" s="2">
        <f t="shared" si="156"/>
        <v>1.5515971702011612E-2</v>
      </c>
      <c r="FZ140" s="2">
        <f t="shared" si="156"/>
        <v>1.4081481674569036E-2</v>
      </c>
      <c r="GA140" s="2">
        <f t="shared" si="156"/>
        <v>1.39600402575356E-2</v>
      </c>
      <c r="GB140" s="2">
        <f t="shared" si="156"/>
        <v>1.5007465827923738E-2</v>
      </c>
      <c r="GC140" s="2">
        <f t="shared" si="156"/>
        <v>1.7057925904208314E-2</v>
      </c>
      <c r="GD140" s="2">
        <f t="shared" si="156"/>
        <v>1.6275426019034516E-2</v>
      </c>
      <c r="GE140" s="2">
        <f t="shared" si="156"/>
        <v>1.8860066970211756E-2</v>
      </c>
      <c r="GF140" s="2">
        <f t="shared" si="156"/>
        <v>1.4862600044157365E-2</v>
      </c>
      <c r="GG140" s="2">
        <f t="shared" si="156"/>
        <v>1.3633214486910194E-2</v>
      </c>
      <c r="GH140" s="2">
        <f t="shared" si="156"/>
        <v>1.2265238790983811E-2</v>
      </c>
      <c r="GI140" s="2">
        <f t="shared" si="156"/>
        <v>1.2204213911604611E-2</v>
      </c>
      <c r="GJ140" s="2">
        <f t="shared" si="156"/>
        <v>8.630968851392095E-3</v>
      </c>
      <c r="GK140" s="2">
        <f t="shared" si="156"/>
        <v>7.9880051977639123E-3</v>
      </c>
      <c r="GM140" s="86">
        <f t="shared" si="157"/>
        <v>1.5324552307973947E-20</v>
      </c>
      <c r="GN140" s="86">
        <f t="shared" si="157"/>
        <v>4.0757980215778994E-69</v>
      </c>
      <c r="GO140" s="86">
        <f t="shared" si="157"/>
        <v>5.1621724861778151E-71</v>
      </c>
      <c r="GP140" s="86">
        <f t="shared" si="157"/>
        <v>8.8116118784368068E-63</v>
      </c>
      <c r="GQ140" s="86">
        <f t="shared" si="157"/>
        <v>3.7721584492241467E-50</v>
      </c>
      <c r="GR140" s="86">
        <f t="shared" si="157"/>
        <v>4.4877056162729089E-74</v>
      </c>
      <c r="GS140" s="86">
        <f t="shared" si="157"/>
        <v>8.4416292280644936E-64</v>
      </c>
      <c r="GT140" s="86">
        <f t="shared" si="157"/>
        <v>1.9533467474342748E-43</v>
      </c>
      <c r="GU140" s="86">
        <f t="shared" si="157"/>
        <v>1.317247019592018E-34</v>
      </c>
      <c r="GV140" s="86">
        <f t="shared" si="157"/>
        <v>3.4323586834044089E-60</v>
      </c>
      <c r="GW140" s="86">
        <f t="shared" si="157"/>
        <v>1.7056536373732891E-97</v>
      </c>
      <c r="GX140" s="86">
        <f t="shared" si="157"/>
        <v>4.7604714794390318E-107</v>
      </c>
      <c r="GY140" s="86">
        <f t="shared" si="157"/>
        <v>2.8140523536273233E-154</v>
      </c>
      <c r="GZ140" s="86">
        <f t="shared" si="157"/>
        <v>2.065861573449949E-131</v>
      </c>
      <c r="HA140" s="86">
        <f t="shared" si="157"/>
        <v>2.4313969292649383E-118</v>
      </c>
      <c r="HC140" s="86">
        <f t="shared" si="153"/>
        <v>1.7996714720545358E-7</v>
      </c>
      <c r="HD140" s="86">
        <f t="shared" si="153"/>
        <v>1.2988797097090921E-20</v>
      </c>
      <c r="HE140" s="86">
        <f t="shared" si="153"/>
        <v>2.9012038636314911E-22</v>
      </c>
      <c r="HF140" s="86">
        <f t="shared" si="153"/>
        <v>9.7902542088895884E-18</v>
      </c>
      <c r="HG140" s="86">
        <f t="shared" si="153"/>
        <v>1.1892095990019053E-17</v>
      </c>
      <c r="HH140" s="86">
        <f t="shared" si="153"/>
        <v>3.5611587855075772E-38</v>
      </c>
      <c r="HI140" s="86">
        <f t="shared" si="153"/>
        <v>1.0198810101701313E-39</v>
      </c>
      <c r="HJ140" s="86">
        <f t="shared" si="153"/>
        <v>4.5820363674339965E-41</v>
      </c>
      <c r="HK140" s="86">
        <f t="shared" si="153"/>
        <v>5.2384445749579646E-38</v>
      </c>
      <c r="HL140" s="86">
        <f t="shared" si="161"/>
        <v>5.7364618348151112E-46</v>
      </c>
      <c r="HM140" s="86">
        <f t="shared" si="161"/>
        <v>1.7171076184921605E-50</v>
      </c>
      <c r="HN140" s="86">
        <f t="shared" si="161"/>
        <v>8.6689408073196054E-37</v>
      </c>
      <c r="HO140" s="86">
        <f t="shared" si="161"/>
        <v>4.0467557239740467E-41</v>
      </c>
      <c r="HP140" s="86">
        <f t="shared" si="161"/>
        <v>1.4537917859209751E-38</v>
      </c>
      <c r="HQ140" s="86">
        <f t="shared" si="161"/>
        <v>4.4776498285486759E-38</v>
      </c>
      <c r="HS140" s="86">
        <f t="shared" si="158"/>
        <v>8.7059153328771909E-3</v>
      </c>
      <c r="HT140" s="86">
        <f t="shared" si="158"/>
        <v>9.0548657942798958E-3</v>
      </c>
      <c r="HU140" s="86">
        <f t="shared" si="158"/>
        <v>1.0066474292295739E-2</v>
      </c>
      <c r="HV140" s="86">
        <f t="shared" si="158"/>
        <v>1.0643828334244125E-2</v>
      </c>
      <c r="HW140" s="86">
        <f t="shared" si="158"/>
        <v>2.2069385543607781E-2</v>
      </c>
      <c r="HX140" s="86">
        <f t="shared" si="158"/>
        <v>2.8415006168977498E-2</v>
      </c>
      <c r="HY140" s="86">
        <f t="shared" si="158"/>
        <v>2.6580072524654875E-2</v>
      </c>
      <c r="HZ140" s="86">
        <f t="shared" si="158"/>
        <v>2.0490308115128579E-2</v>
      </c>
      <c r="IA140" s="86">
        <f t="shared" si="158"/>
        <v>1.8110634491322466E-2</v>
      </c>
      <c r="IB140" s="86">
        <f t="shared" si="158"/>
        <v>1.4655625123516206E-2</v>
      </c>
      <c r="IC140" s="86">
        <f t="shared" si="158"/>
        <v>1.3958991768038168E-2</v>
      </c>
      <c r="ID140" s="86">
        <f t="shared" si="158"/>
        <v>5.715462644923364E-3</v>
      </c>
      <c r="IE140" s="86">
        <f t="shared" si="158"/>
        <v>6.2957987383514876E-3</v>
      </c>
      <c r="IF140" s="86">
        <f t="shared" si="158"/>
        <v>1.5495959960143203E-2</v>
      </c>
      <c r="IG140" s="86">
        <f t="shared" si="158"/>
        <v>1.7678410939756761E-2</v>
      </c>
      <c r="II140" s="86">
        <f t="shared" si="159"/>
        <v>2.7205702914483402E-23</v>
      </c>
      <c r="IJ140" s="86">
        <f t="shared" si="159"/>
        <v>1.1530331046642899E-25</v>
      </c>
      <c r="IK140" s="86">
        <f t="shared" si="159"/>
        <v>5.0941093309945673E-26</v>
      </c>
      <c r="IL140" s="86">
        <f t="shared" si="159"/>
        <v>1.5692917328922714E-24</v>
      </c>
      <c r="IM140" s="86">
        <f t="shared" si="159"/>
        <v>2.0500811497520504E-21</v>
      </c>
      <c r="IN140" s="86">
        <f t="shared" si="159"/>
        <v>2.9415874351071385E-21</v>
      </c>
      <c r="IO140" s="86">
        <f t="shared" si="159"/>
        <v>1.7490116639981379E-23</v>
      </c>
      <c r="IP140" s="86">
        <f t="shared" si="159"/>
        <v>7.559589088563456E-28</v>
      </c>
      <c r="IQ140" s="86">
        <f t="shared" si="159"/>
        <v>7.2659018194951749E-26</v>
      </c>
      <c r="IR140" s="86">
        <f t="shared" si="159"/>
        <v>1.9212385525890725E-24</v>
      </c>
      <c r="IS140" s="86">
        <f t="shared" si="159"/>
        <v>4.8238518294862731E-24</v>
      </c>
      <c r="IT140" s="86">
        <f t="shared" si="159"/>
        <v>8.5644811513152371E-27</v>
      </c>
      <c r="IU140" s="86">
        <f t="shared" si="159"/>
        <v>3.0082912471391409E-27</v>
      </c>
      <c r="IV140" s="86">
        <f t="shared" si="159"/>
        <v>3.4569563347729036E-14</v>
      </c>
      <c r="IW140" s="86">
        <f t="shared" si="159"/>
        <v>7.6870924292032154E-15</v>
      </c>
      <c r="IY140" s="86">
        <f t="shared" si="160"/>
        <v>8.7060953000243965E-3</v>
      </c>
      <c r="IZ140" s="86">
        <f t="shared" si="160"/>
        <v>9.0548657942798958E-3</v>
      </c>
      <c r="JA140" s="86">
        <f t="shared" si="160"/>
        <v>1.0066474292295739E-2</v>
      </c>
      <c r="JB140" s="86">
        <f t="shared" si="160"/>
        <v>1.0643828334244135E-2</v>
      </c>
      <c r="JC140" s="86">
        <f t="shared" si="160"/>
        <v>2.2069385543607791E-2</v>
      </c>
      <c r="JD140" s="86">
        <f t="shared" si="160"/>
        <v>2.8415006168977498E-2</v>
      </c>
      <c r="JE140" s="86">
        <f t="shared" si="160"/>
        <v>2.6580072524654875E-2</v>
      </c>
      <c r="JF140" s="86">
        <f t="shared" si="160"/>
        <v>2.0490308115128579E-2</v>
      </c>
      <c r="JG140" s="86">
        <f t="shared" si="160"/>
        <v>1.8110634491322466E-2</v>
      </c>
      <c r="JH140" s="86">
        <f t="shared" si="160"/>
        <v>1.4655625123516206E-2</v>
      </c>
      <c r="JI140" s="86">
        <f t="shared" si="160"/>
        <v>1.3958991768038168E-2</v>
      </c>
      <c r="JJ140" s="86">
        <f t="shared" si="160"/>
        <v>5.715462644923364E-3</v>
      </c>
      <c r="JK140" s="86">
        <f t="shared" si="160"/>
        <v>6.2957987383514876E-3</v>
      </c>
      <c r="JL140" s="86">
        <f t="shared" si="160"/>
        <v>1.5495959960177772E-2</v>
      </c>
      <c r="JM140" s="86">
        <f t="shared" si="160"/>
        <v>1.7678410939764449E-2</v>
      </c>
    </row>
    <row r="141" spans="2:273" x14ac:dyDescent="0.25">
      <c r="B141" s="2">
        <v>114</v>
      </c>
      <c r="C141" s="37">
        <v>63.209000000000003</v>
      </c>
      <c r="D141" s="37">
        <v>65.8</v>
      </c>
      <c r="E141" s="37">
        <v>73.632999999999996</v>
      </c>
      <c r="F141" s="37">
        <v>74.492000000000004</v>
      </c>
      <c r="G141" s="37">
        <v>83.355000000000004</v>
      </c>
      <c r="H141" s="37">
        <v>81.566999999999993</v>
      </c>
      <c r="I141" s="37">
        <v>83.259</v>
      </c>
      <c r="J141" s="37">
        <v>85.433000000000007</v>
      </c>
      <c r="K141" s="37">
        <v>88.153000000000006</v>
      </c>
      <c r="L141" s="37">
        <v>87.533000000000001</v>
      </c>
      <c r="M141" s="37">
        <v>87.885000000000005</v>
      </c>
      <c r="N141" s="37">
        <v>86.343999999999994</v>
      </c>
      <c r="O141" s="37">
        <v>87.441000000000003</v>
      </c>
      <c r="P141" s="37">
        <v>91.891000000000005</v>
      </c>
      <c r="Q141" s="37">
        <v>96.266000000000005</v>
      </c>
      <c r="S141" s="4">
        <f t="shared" si="162"/>
        <v>61.635687684294233</v>
      </c>
      <c r="T141" s="4">
        <f t="shared" si="162"/>
        <v>65.03146209424041</v>
      </c>
      <c r="U141" s="4">
        <f t="shared" si="162"/>
        <v>72.724813517774706</v>
      </c>
      <c r="V141" s="4">
        <f t="shared" si="162"/>
        <v>73.85688809916735</v>
      </c>
      <c r="W141" s="4">
        <f t="shared" si="162"/>
        <v>83.522867210593347</v>
      </c>
      <c r="X141" s="4">
        <f t="shared" si="162"/>
        <v>81.679515137439211</v>
      </c>
      <c r="Y141" s="4">
        <f t="shared" si="162"/>
        <v>83.766577031103907</v>
      </c>
      <c r="Z141" s="4">
        <f t="shared" si="162"/>
        <v>85.84766932527684</v>
      </c>
      <c r="AA141" s="4">
        <f t="shared" si="162"/>
        <v>88.854347006303115</v>
      </c>
      <c r="AB141" s="4">
        <f t="shared" si="162"/>
        <v>87.350769402516278</v>
      </c>
      <c r="AC141" s="4">
        <f t="shared" si="162"/>
        <v>86.592112385611344</v>
      </c>
      <c r="AD141" s="4">
        <f t="shared" si="162"/>
        <v>86.343799803253475</v>
      </c>
      <c r="AE141" s="4">
        <f t="shared" si="162"/>
        <v>86.136511344856856</v>
      </c>
      <c r="AF141" s="4">
        <f t="shared" si="162"/>
        <v>91.079583536405096</v>
      </c>
      <c r="AG141" s="4">
        <f t="shared" si="162"/>
        <v>94.005598450519329</v>
      </c>
      <c r="AI141" s="4">
        <f t="shared" si="163"/>
        <v>1.5733123157057705</v>
      </c>
      <c r="AJ141" s="4">
        <f t="shared" si="163"/>
        <v>0.76853790575958669</v>
      </c>
      <c r="AK141" s="4">
        <f t="shared" si="163"/>
        <v>0.90818648222528964</v>
      </c>
      <c r="AL141" s="4">
        <f t="shared" si="163"/>
        <v>0.6351119008326549</v>
      </c>
      <c r="AM141" s="4">
        <f t="shared" si="163"/>
        <v>-0.16786721059334297</v>
      </c>
      <c r="AN141" s="4">
        <f t="shared" si="163"/>
        <v>-0.11251513743921748</v>
      </c>
      <c r="AO141" s="4">
        <f t="shared" si="163"/>
        <v>-0.50757703110390651</v>
      </c>
      <c r="AP141" s="4">
        <f t="shared" si="163"/>
        <v>-0.41466932527683298</v>
      </c>
      <c r="AQ141" s="4">
        <f t="shared" si="163"/>
        <v>-0.70134700630310931</v>
      </c>
      <c r="AR141" s="4">
        <f t="shared" si="163"/>
        <v>0.1822305974837235</v>
      </c>
      <c r="AS141" s="4">
        <f t="shared" si="163"/>
        <v>1.2928876143886612</v>
      </c>
      <c r="AT141" s="4">
        <f t="shared" si="163"/>
        <v>2.0019674651905461E-4</v>
      </c>
      <c r="AU141" s="4">
        <f t="shared" si="163"/>
        <v>1.304488655143146</v>
      </c>
      <c r="AV141" s="4">
        <f t="shared" si="163"/>
        <v>0.81141646359490949</v>
      </c>
      <c r="AW141" s="4">
        <f t="shared" si="163"/>
        <v>2.260401549480676</v>
      </c>
      <c r="AY141" s="2">
        <f t="shared" si="154"/>
        <v>61.635685148886104</v>
      </c>
      <c r="AZ141" s="2">
        <f t="shared" si="154"/>
        <v>64.842187154186377</v>
      </c>
      <c r="BA141" s="2">
        <f t="shared" si="154"/>
        <v>72.375415897175259</v>
      </c>
      <c r="BB141" s="2">
        <f t="shared" si="154"/>
        <v>73.406019053804371</v>
      </c>
      <c r="BC141" s="2">
        <f t="shared" si="154"/>
        <v>82.735395623660125</v>
      </c>
      <c r="BD141" s="2">
        <f t="shared" si="154"/>
        <v>80.304700844494675</v>
      </c>
      <c r="BE141" s="2">
        <f t="shared" si="154"/>
        <v>82.159015121304918</v>
      </c>
      <c r="BF141" s="2">
        <f t="shared" si="154"/>
        <v>84.440876479317822</v>
      </c>
      <c r="BG141" s="2">
        <f t="shared" si="154"/>
        <v>87.518346893017508</v>
      </c>
      <c r="BH141" s="2">
        <f t="shared" si="154"/>
        <v>86.139665035449397</v>
      </c>
      <c r="BI141" s="2">
        <f t="shared" si="154"/>
        <v>85.271288475480588</v>
      </c>
      <c r="BJ141" s="2">
        <f t="shared" si="154"/>
        <v>85.5421072389166</v>
      </c>
      <c r="BK141" s="2">
        <f t="shared" si="154"/>
        <v>85.24975952902696</v>
      </c>
      <c r="BL141" s="2">
        <f t="shared" si="154"/>
        <v>87.429248443792218</v>
      </c>
      <c r="BM141" s="2">
        <f t="shared" si="154"/>
        <v>87.044341263706301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>
        <f t="shared" si="155"/>
        <v>86.343999999999994</v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>
        <f t="shared" si="121"/>
        <v>86.343999999999994</v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105.61040328330205</v>
      </c>
      <c r="DL141" s="2">
        <f t="shared" si="164"/>
        <v>99.47116550522648</v>
      </c>
      <c r="DM141" s="2">
        <f t="shared" si="164"/>
        <v>107.54207959916808</v>
      </c>
      <c r="DN141" s="2">
        <f t="shared" si="164"/>
        <v>102.82845050374091</v>
      </c>
      <c r="DO141" s="2">
        <f t="shared" si="164"/>
        <v>106.71679537903955</v>
      </c>
      <c r="DP141" s="2">
        <f t="shared" si="164"/>
        <v>69.071627755964982</v>
      </c>
      <c r="DQ141" s="2">
        <f t="shared" si="164"/>
        <v>83.786998780487792</v>
      </c>
      <c r="DR141" s="2">
        <f t="shared" si="164"/>
        <v>94.336965641755114</v>
      </c>
      <c r="DS141" s="2">
        <f t="shared" si="164"/>
        <v>100.44434872524347</v>
      </c>
      <c r="DT141" s="2">
        <f t="shared" si="164"/>
        <v>89.568175958188178</v>
      </c>
      <c r="DU141" s="2">
        <f t="shared" si="164"/>
        <v>87.562637722742366</v>
      </c>
      <c r="DV141" s="2">
        <f t="shared" si="164"/>
        <v>101.68048621127407</v>
      </c>
      <c r="DW141" s="2">
        <f t="shared" si="164"/>
        <v>114.4623226480836</v>
      </c>
      <c r="DX141" s="2">
        <f t="shared" si="164"/>
        <v>113.90844407530454</v>
      </c>
      <c r="DY141" s="2">
        <f t="shared" si="164"/>
        <v>104.04003780487805</v>
      </c>
      <c r="EA141" s="2">
        <f t="shared" si="152"/>
        <v>61.590102758787765</v>
      </c>
      <c r="EB141" s="2">
        <f t="shared" si="152"/>
        <v>64.798614908311507</v>
      </c>
      <c r="EC141" s="2">
        <f t="shared" si="152"/>
        <v>72.327593528236108</v>
      </c>
      <c r="ED141" s="2">
        <f t="shared" si="152"/>
        <v>73.366795054881564</v>
      </c>
      <c r="EE141" s="2">
        <f t="shared" si="151"/>
        <v>82.699092910840989</v>
      </c>
      <c r="EF141" s="2">
        <f t="shared" si="151"/>
        <v>80.321968827508471</v>
      </c>
      <c r="EG141" s="2">
        <f t="shared" si="151"/>
        <v>82.15506851833787</v>
      </c>
      <c r="EH141" s="2">
        <f t="shared" si="151"/>
        <v>84.421451356238691</v>
      </c>
      <c r="EI141" s="2">
        <f t="shared" si="151"/>
        <v>87.490434417425689</v>
      </c>
      <c r="EJ141" s="2">
        <f t="shared" si="151"/>
        <v>86.132969368463392</v>
      </c>
      <c r="EK141" s="2">
        <f t="shared" si="151"/>
        <v>85.26758871681416</v>
      </c>
      <c r="EL141" s="2">
        <f t="shared" si="151"/>
        <v>85.520047666934857</v>
      </c>
      <c r="EM141" s="2">
        <f t="shared" si="135"/>
        <v>85.215404713262615</v>
      </c>
      <c r="EN141" s="2">
        <f t="shared" si="135"/>
        <v>87.395980273597146</v>
      </c>
      <c r="EO141" s="2">
        <f t="shared" si="135"/>
        <v>87.022657375371153</v>
      </c>
      <c r="EQ141" s="2">
        <f t="shared" si="165"/>
        <v>61.448994154596477</v>
      </c>
      <c r="ER141" s="2">
        <f t="shared" si="165"/>
        <v>64.744342318329601</v>
      </c>
      <c r="ES141" s="2">
        <f t="shared" si="165"/>
        <v>72.276701784159172</v>
      </c>
      <c r="ET141" s="2">
        <f t="shared" si="165"/>
        <v>73.332752408639621</v>
      </c>
      <c r="EU141" s="2">
        <f t="shared" si="165"/>
        <v>82.680685658904508</v>
      </c>
      <c r="EV141" s="2">
        <f t="shared" si="165"/>
        <v>80.315765362892463</v>
      </c>
      <c r="EW141" s="2">
        <f t="shared" si="165"/>
        <v>82.221821558291069</v>
      </c>
      <c r="EX141" s="2">
        <f t="shared" si="165"/>
        <v>84.496884446150176</v>
      </c>
      <c r="EY141" s="2">
        <f t="shared" si="165"/>
        <v>87.676907035668407</v>
      </c>
      <c r="EZ141" s="2">
        <f t="shared" si="165"/>
        <v>86.185931722998959</v>
      </c>
      <c r="FA141" s="2">
        <f t="shared" si="165"/>
        <v>85.295547478713218</v>
      </c>
      <c r="FB141" s="2">
        <f t="shared" si="165"/>
        <v>85.479406439459638</v>
      </c>
      <c r="FC141" s="2">
        <f t="shared" si="165"/>
        <v>85.193488948417325</v>
      </c>
      <c r="FD141" s="2">
        <f t="shared" si="165"/>
        <v>87.212762579733166</v>
      </c>
      <c r="FE141" s="2">
        <f t="shared" si="165"/>
        <v>86.259530662165503</v>
      </c>
      <c r="FG141" s="2">
        <f t="shared" si="166"/>
        <v>0.99892629277208134</v>
      </c>
      <c r="FH141" s="2">
        <f t="shared" si="166"/>
        <v>0.99872009303694886</v>
      </c>
      <c r="FI141" s="2">
        <f t="shared" si="166"/>
        <v>0.99861741863566067</v>
      </c>
      <c r="FJ141" s="2">
        <f t="shared" si="166"/>
        <v>0.99865082579573172</v>
      </c>
      <c r="FK141" s="2">
        <f t="shared" si="166"/>
        <v>0.99847678638338389</v>
      </c>
      <c r="FL141" s="2">
        <f t="shared" si="166"/>
        <v>0.99847417511570902</v>
      </c>
      <c r="FM141" s="2">
        <f t="shared" si="166"/>
        <v>0.99834543834972445</v>
      </c>
      <c r="FN141" s="2">
        <f t="shared" si="166"/>
        <v>0.99817648580778096</v>
      </c>
      <c r="FO141" s="2">
        <f t="shared" si="166"/>
        <v>0.99814239232651114</v>
      </c>
      <c r="FP141" s="2">
        <f t="shared" si="166"/>
        <v>0.99830176125573367</v>
      </c>
      <c r="FQ141" s="2">
        <f t="shared" si="166"/>
        <v>0.99856980592606392</v>
      </c>
      <c r="FR141" s="2">
        <f t="shared" si="166"/>
        <v>0.99860118324241565</v>
      </c>
      <c r="FS141" s="2">
        <f t="shared" si="166"/>
        <v>0.99881533705079939</v>
      </c>
      <c r="FT141" s="2">
        <f t="shared" si="166"/>
        <v>0.99867984207473748</v>
      </c>
      <c r="FU141" s="2">
        <f t="shared" si="166"/>
        <v>0.99833330875851189</v>
      </c>
      <c r="FW141" s="2">
        <f t="shared" si="156"/>
        <v>1.1923615569870391E-2</v>
      </c>
      <c r="FX141" s="2">
        <f t="shared" si="156"/>
        <v>1.483977567929067E-2</v>
      </c>
      <c r="FY141" s="2">
        <f t="shared" si="156"/>
        <v>1.6987495182013982E-2</v>
      </c>
      <c r="FZ141" s="2">
        <f t="shared" si="156"/>
        <v>1.5419089929172706E-2</v>
      </c>
      <c r="GA141" s="2">
        <f t="shared" si="156"/>
        <v>1.5286291578330051E-2</v>
      </c>
      <c r="GB141" s="2">
        <f t="shared" si="156"/>
        <v>1.6431567903727316E-2</v>
      </c>
      <c r="GC141" s="2">
        <f t="shared" si="156"/>
        <v>1.8672913477040583E-2</v>
      </c>
      <c r="GD141" s="2">
        <f t="shared" si="156"/>
        <v>1.7817672031130702E-2</v>
      </c>
      <c r="GE141" s="2">
        <f t="shared" si="156"/>
        <v>2.0642092164403596E-2</v>
      </c>
      <c r="GF141" s="2">
        <f t="shared" si="156"/>
        <v>1.6273182495957193E-2</v>
      </c>
      <c r="GG141" s="2">
        <f t="shared" si="156"/>
        <v>1.4928886345475002E-2</v>
      </c>
      <c r="GH141" s="2">
        <f t="shared" si="156"/>
        <v>1.3432671646799978E-2</v>
      </c>
      <c r="GI141" s="2">
        <f t="shared" si="156"/>
        <v>1.3365916882702552E-2</v>
      </c>
      <c r="GJ141" s="2">
        <f t="shared" si="156"/>
        <v>9.4557953134937617E-3</v>
      </c>
      <c r="GK141" s="2">
        <f t="shared" si="156"/>
        <v>8.7519286957345316E-3</v>
      </c>
      <c r="GM141" s="86">
        <f t="shared" si="157"/>
        <v>2.3816166184367865E-21</v>
      </c>
      <c r="GN141" s="86">
        <f t="shared" si="157"/>
        <v>6.3832332385715541E-72</v>
      </c>
      <c r="GO141" s="86">
        <f t="shared" si="157"/>
        <v>6.6689934471014484E-74</v>
      </c>
      <c r="GP141" s="86">
        <f t="shared" si="157"/>
        <v>2.4615157613623023E-65</v>
      </c>
      <c r="GQ141" s="86">
        <f t="shared" si="157"/>
        <v>3.9073517343100498E-52</v>
      </c>
      <c r="GR141" s="86">
        <f t="shared" si="157"/>
        <v>5.0581868375161242E-77</v>
      </c>
      <c r="GS141" s="86">
        <f t="shared" si="157"/>
        <v>2.5269854186061468E-66</v>
      </c>
      <c r="GT141" s="86">
        <f t="shared" si="157"/>
        <v>3.9102408956282758E-45</v>
      </c>
      <c r="GU141" s="86">
        <f t="shared" si="157"/>
        <v>6.065016013056339E-36</v>
      </c>
      <c r="GV141" s="86">
        <f t="shared" si="157"/>
        <v>1.4054157347876942E-62</v>
      </c>
      <c r="GW141" s="86">
        <f t="shared" si="157"/>
        <v>2.014896786316878E-101</v>
      </c>
      <c r="GX141" s="86">
        <f t="shared" si="157"/>
        <v>1.7512495755066835E-111</v>
      </c>
      <c r="GY141" s="86">
        <f t="shared" si="157"/>
        <v>1.335657053875359E-160</v>
      </c>
      <c r="GZ141" s="86">
        <f t="shared" si="157"/>
        <v>8.605490042201198E-137</v>
      </c>
      <c r="HA141" s="86">
        <f t="shared" si="157"/>
        <v>4.656835899745283E-123</v>
      </c>
      <c r="HC141" s="86">
        <f t="shared" si="153"/>
        <v>5.2292070373536201E-8</v>
      </c>
      <c r="HD141" s="86">
        <f t="shared" si="153"/>
        <v>3.2339753192106249E-22</v>
      </c>
      <c r="HE141" s="86">
        <f t="shared" si="153"/>
        <v>5.2967797816923461E-24</v>
      </c>
      <c r="HF141" s="86">
        <f t="shared" si="153"/>
        <v>4.0647794522305891E-19</v>
      </c>
      <c r="HG141" s="86">
        <f t="shared" si="153"/>
        <v>5.5614282824279005E-19</v>
      </c>
      <c r="HH141" s="86">
        <f t="shared" si="153"/>
        <v>5.0063251771784606E-41</v>
      </c>
      <c r="HI141" s="86">
        <f t="shared" si="153"/>
        <v>1.3017784346475761E-42</v>
      </c>
      <c r="HJ141" s="86">
        <f t="shared" si="153"/>
        <v>4.7998548249495495E-44</v>
      </c>
      <c r="HK141" s="86">
        <f t="shared" si="153"/>
        <v>9.0753797993505906E-41</v>
      </c>
      <c r="HL141" s="86">
        <f t="shared" si="161"/>
        <v>2.1777476940656084E-49</v>
      </c>
      <c r="HM141" s="86">
        <f t="shared" si="161"/>
        <v>2.1845599453665439E-54</v>
      </c>
      <c r="HN141" s="86">
        <f t="shared" si="161"/>
        <v>8.644089905751309E-40</v>
      </c>
      <c r="HO141" s="86">
        <f t="shared" si="161"/>
        <v>2.1207330275973868E-44</v>
      </c>
      <c r="HP141" s="86">
        <f t="shared" si="161"/>
        <v>1.1532738426680955E-41</v>
      </c>
      <c r="HQ141" s="86">
        <f t="shared" si="161"/>
        <v>5.2007452802026506E-41</v>
      </c>
      <c r="HS141" s="86">
        <f t="shared" si="158"/>
        <v>1.3009949909871778E-2</v>
      </c>
      <c r="HT141" s="86">
        <f t="shared" si="158"/>
        <v>1.4088494945760879E-2</v>
      </c>
      <c r="HU141" s="86">
        <f t="shared" si="158"/>
        <v>1.5854214342832594E-2</v>
      </c>
      <c r="HV141" s="86">
        <f t="shared" si="158"/>
        <v>1.632718421854442E-2</v>
      </c>
      <c r="HW141" s="86">
        <f t="shared" si="158"/>
        <v>3.1748809512369067E-2</v>
      </c>
      <c r="HX141" s="86">
        <f t="shared" si="158"/>
        <v>4.0561681236350719E-2</v>
      </c>
      <c r="HY141" s="86">
        <f t="shared" si="158"/>
        <v>3.9271264280199447E-2</v>
      </c>
      <c r="HZ141" s="86">
        <f t="shared" si="158"/>
        <v>3.1710307669275649E-2</v>
      </c>
      <c r="IA141" s="86">
        <f t="shared" si="158"/>
        <v>2.8199686317108053E-2</v>
      </c>
      <c r="IB141" s="86">
        <f t="shared" si="158"/>
        <v>2.2229668029624471E-2</v>
      </c>
      <c r="IC141" s="86">
        <f t="shared" si="158"/>
        <v>2.0974308081113065E-2</v>
      </c>
      <c r="ID141" s="86">
        <f t="shared" si="158"/>
        <v>9.0874015296870565E-3</v>
      </c>
      <c r="IE141" s="86">
        <f t="shared" si="158"/>
        <v>1.000012516741294E-2</v>
      </c>
      <c r="IF141" s="86">
        <f t="shared" si="158"/>
        <v>2.1453130498060653E-2</v>
      </c>
      <c r="IG141" s="86">
        <f t="shared" si="158"/>
        <v>2.3777737878381101E-2</v>
      </c>
      <c r="II141" s="86">
        <f t="shared" si="159"/>
        <v>2.048129803042966E-22</v>
      </c>
      <c r="IJ141" s="86">
        <f t="shared" si="159"/>
        <v>1.211495761299288E-24</v>
      </c>
      <c r="IK141" s="86">
        <f t="shared" si="159"/>
        <v>5.9898763932367814E-25</v>
      </c>
      <c r="IL141" s="86">
        <f t="shared" si="159"/>
        <v>1.5074357416224867E-23</v>
      </c>
      <c r="IM141" s="86">
        <f t="shared" si="159"/>
        <v>1.4462474520271588E-20</v>
      </c>
      <c r="IN141" s="86">
        <f t="shared" si="159"/>
        <v>2.1135975393467831E-20</v>
      </c>
      <c r="IO141" s="86">
        <f t="shared" si="159"/>
        <v>1.6803680716368523E-22</v>
      </c>
      <c r="IP141" s="86">
        <f t="shared" si="159"/>
        <v>1.1012922563709142E-26</v>
      </c>
      <c r="IQ141" s="86">
        <f t="shared" si="159"/>
        <v>9.5007913818606149E-25</v>
      </c>
      <c r="IR141" s="86">
        <f t="shared" si="159"/>
        <v>1.8837694888887872E-23</v>
      </c>
      <c r="IS141" s="86">
        <f t="shared" si="159"/>
        <v>4.3442615382118874E-23</v>
      </c>
      <c r="IT141" s="86">
        <f t="shared" si="159"/>
        <v>9.4929944629386606E-26</v>
      </c>
      <c r="IU141" s="86">
        <f t="shared" si="159"/>
        <v>3.4715888650649131E-26</v>
      </c>
      <c r="IV141" s="86">
        <f t="shared" si="159"/>
        <v>1.0634165080903259E-13</v>
      </c>
      <c r="IW141" s="86">
        <f t="shared" si="159"/>
        <v>2.4561963132730219E-14</v>
      </c>
      <c r="IY141" s="86">
        <f t="shared" si="160"/>
        <v>1.3010002201942152E-2</v>
      </c>
      <c r="IZ141" s="86">
        <f t="shared" si="160"/>
        <v>1.4088494945760879E-2</v>
      </c>
      <c r="JA141" s="86">
        <f t="shared" si="160"/>
        <v>1.5854214342832594E-2</v>
      </c>
      <c r="JB141" s="86">
        <f t="shared" si="160"/>
        <v>1.632718421854442E-2</v>
      </c>
      <c r="JC141" s="86">
        <f t="shared" si="160"/>
        <v>3.1748809512369067E-2</v>
      </c>
      <c r="JD141" s="86">
        <f t="shared" si="160"/>
        <v>4.0561681236350719E-2</v>
      </c>
      <c r="JE141" s="86">
        <f t="shared" si="160"/>
        <v>3.9271264280199447E-2</v>
      </c>
      <c r="JF141" s="86">
        <f t="shared" si="160"/>
        <v>3.1710307669275649E-2</v>
      </c>
      <c r="JG141" s="86">
        <f t="shared" si="160"/>
        <v>2.8199686317108053E-2</v>
      </c>
      <c r="JH141" s="86">
        <f t="shared" si="160"/>
        <v>2.2229668029624471E-2</v>
      </c>
      <c r="JI141" s="86">
        <f t="shared" si="160"/>
        <v>2.0974308081113065E-2</v>
      </c>
      <c r="JJ141" s="86">
        <f t="shared" si="160"/>
        <v>9.0874015296870565E-3</v>
      </c>
      <c r="JK141" s="86">
        <f t="shared" si="160"/>
        <v>1.000012516741294E-2</v>
      </c>
      <c r="JL141" s="86">
        <f t="shared" si="160"/>
        <v>2.1453130498166995E-2</v>
      </c>
      <c r="JM141" s="86">
        <f t="shared" si="160"/>
        <v>2.3777737878405664E-2</v>
      </c>
    </row>
    <row r="142" spans="2:273" x14ac:dyDescent="0.25">
      <c r="B142" s="2">
        <v>115</v>
      </c>
      <c r="C142" s="37">
        <v>61.372999999999998</v>
      </c>
      <c r="D142" s="37">
        <v>64.867000000000004</v>
      </c>
      <c r="E142" s="37">
        <v>72.683000000000007</v>
      </c>
      <c r="F142" s="37">
        <v>75.180000000000007</v>
      </c>
      <c r="G142" s="37">
        <v>82.757999999999996</v>
      </c>
      <c r="H142" s="37">
        <v>81.516999999999996</v>
      </c>
      <c r="I142" s="37">
        <v>84.81</v>
      </c>
      <c r="J142" s="37">
        <v>85.983000000000004</v>
      </c>
      <c r="K142" s="37">
        <v>89.78</v>
      </c>
      <c r="L142" s="37">
        <v>88.082999999999998</v>
      </c>
      <c r="M142" s="37">
        <v>87.721000000000004</v>
      </c>
      <c r="N142" s="37">
        <v>87.802999999999997</v>
      </c>
      <c r="O142" s="37">
        <v>86.796999999999997</v>
      </c>
      <c r="P142" s="37">
        <v>92.483999999999995</v>
      </c>
      <c r="Q142" s="37">
        <v>97.906000000000006</v>
      </c>
      <c r="S142" s="4">
        <f t="shared" si="162"/>
        <v>61.502709075420974</v>
      </c>
      <c r="T142" s="4">
        <f t="shared" si="162"/>
        <v>64.99114704173968</v>
      </c>
      <c r="U142" s="4">
        <f t="shared" si="162"/>
        <v>72.741160496402841</v>
      </c>
      <c r="V142" s="4">
        <f t="shared" si="162"/>
        <v>73.954408513240949</v>
      </c>
      <c r="W142" s="4">
        <f t="shared" si="162"/>
        <v>83.574684313242059</v>
      </c>
      <c r="X142" s="4">
        <f t="shared" si="162"/>
        <v>82.026264439693222</v>
      </c>
      <c r="Y142" s="4">
        <f t="shared" si="162"/>
        <v>84.232528658401407</v>
      </c>
      <c r="Z142" s="4">
        <f t="shared" si="162"/>
        <v>86.263098909151395</v>
      </c>
      <c r="AA142" s="4">
        <f t="shared" si="162"/>
        <v>89.221716666595768</v>
      </c>
      <c r="AB142" s="4">
        <f t="shared" si="162"/>
        <v>87.69442379853372</v>
      </c>
      <c r="AC142" s="4">
        <f t="shared" si="162"/>
        <v>87.001398574682781</v>
      </c>
      <c r="AD142" s="4">
        <f t="shared" si="162"/>
        <v>86.608178819981745</v>
      </c>
      <c r="AE142" s="4">
        <f t="shared" si="162"/>
        <v>86.459466119753316</v>
      </c>
      <c r="AF142" s="4">
        <f t="shared" si="162"/>
        <v>92.129524377611304</v>
      </c>
      <c r="AG142" s="4">
        <f t="shared" si="162"/>
        <v>95.862730120145542</v>
      </c>
      <c r="AI142" s="4">
        <f t="shared" si="163"/>
        <v>-0.12970907542097621</v>
      </c>
      <c r="AJ142" s="4">
        <f t="shared" si="163"/>
        <v>-0.1241470417396755</v>
      </c>
      <c r="AK142" s="4">
        <f t="shared" si="163"/>
        <v>-5.8160496402834383E-2</v>
      </c>
      <c r="AL142" s="4">
        <f t="shared" si="163"/>
        <v>1.2255914867590576</v>
      </c>
      <c r="AM142" s="4">
        <f t="shared" si="163"/>
        <v>-0.81668431324206381</v>
      </c>
      <c r="AN142" s="4">
        <f t="shared" si="163"/>
        <v>-0.50926443969322577</v>
      </c>
      <c r="AO142" s="4">
        <f t="shared" si="163"/>
        <v>0.5774713415985957</v>
      </c>
      <c r="AP142" s="4">
        <f t="shared" si="163"/>
        <v>-0.28009890915139124</v>
      </c>
      <c r="AQ142" s="4">
        <f t="shared" si="163"/>
        <v>0.55828333340423342</v>
      </c>
      <c r="AR142" s="4">
        <f t="shared" si="163"/>
        <v>0.3885762014662788</v>
      </c>
      <c r="AS142" s="4">
        <f t="shared" si="163"/>
        <v>0.71960142531722227</v>
      </c>
      <c r="AT142" s="4">
        <f t="shared" si="163"/>
        <v>1.194821180018252</v>
      </c>
      <c r="AU142" s="4">
        <f t="shared" si="163"/>
        <v>0.33753388024668141</v>
      </c>
      <c r="AV142" s="4">
        <f t="shared" si="163"/>
        <v>0.35447562238869068</v>
      </c>
      <c r="AW142" s="4">
        <f t="shared" si="163"/>
        <v>2.0432698798544635</v>
      </c>
      <c r="AY142" s="2">
        <f t="shared" si="154"/>
        <v>61.502705576153126</v>
      </c>
      <c r="AZ142" s="2">
        <f t="shared" si="154"/>
        <v>64.717549237553499</v>
      </c>
      <c r="BA142" s="2">
        <f t="shared" si="154"/>
        <v>72.232256110216355</v>
      </c>
      <c r="BB142" s="2">
        <f t="shared" si="154"/>
        <v>73.311409615584978</v>
      </c>
      <c r="BC142" s="2">
        <f t="shared" si="154"/>
        <v>82.517969631354575</v>
      </c>
      <c r="BD142" s="2">
        <f t="shared" si="154"/>
        <v>80.200584655222514</v>
      </c>
      <c r="BE142" s="2">
        <f t="shared" si="154"/>
        <v>82.040825295999127</v>
      </c>
      <c r="BF142" s="2">
        <f t="shared" si="154"/>
        <v>84.26848444861551</v>
      </c>
      <c r="BG142" s="2">
        <f t="shared" si="154"/>
        <v>87.313886028649279</v>
      </c>
      <c r="BH142" s="2">
        <f t="shared" si="154"/>
        <v>85.991158720386366</v>
      </c>
      <c r="BI142" s="2">
        <f t="shared" si="154"/>
        <v>85.15545148380771</v>
      </c>
      <c r="BJ142" s="2">
        <f t="shared" si="154"/>
        <v>85.421533232518655</v>
      </c>
      <c r="BK142" s="2">
        <f t="shared" si="154"/>
        <v>85.149753995658102</v>
      </c>
      <c r="BL142" s="2">
        <f t="shared" si="154"/>
        <v>87.346601379516187</v>
      </c>
      <c r="BM142" s="2">
        <f t="shared" si="154"/>
        <v>86.959688216744212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105.93792739212006</v>
      </c>
      <c r="DL142" s="2">
        <f t="shared" si="164"/>
        <v>99.705974738675962</v>
      </c>
      <c r="DM142" s="2">
        <f t="shared" si="164"/>
        <v>107.79272954649812</v>
      </c>
      <c r="DN142" s="2">
        <f t="shared" si="164"/>
        <v>103.02991699754206</v>
      </c>
      <c r="DO142" s="2">
        <f t="shared" si="164"/>
        <v>106.89618302627602</v>
      </c>
      <c r="DP142" s="2">
        <f t="shared" si="164"/>
        <v>68.781991845363947</v>
      </c>
      <c r="DQ142" s="2">
        <f t="shared" si="164"/>
        <v>83.665082926829257</v>
      </c>
      <c r="DR142" s="2">
        <f t="shared" si="164"/>
        <v>94.275976255607844</v>
      </c>
      <c r="DS142" s="2">
        <f t="shared" si="164"/>
        <v>100.40038910165227</v>
      </c>
      <c r="DT142" s="2">
        <f t="shared" si="164"/>
        <v>89.433210975609782</v>
      </c>
      <c r="DU142" s="2">
        <f t="shared" si="164"/>
        <v>87.43515795832073</v>
      </c>
      <c r="DV142" s="2">
        <f t="shared" si="164"/>
        <v>101.7209518137374</v>
      </c>
      <c r="DW142" s="2">
        <f t="shared" si="164"/>
        <v>114.64266027874562</v>
      </c>
      <c r="DX142" s="2">
        <f t="shared" si="164"/>
        <v>114.09120487264674</v>
      </c>
      <c r="DY142" s="2">
        <f t="shared" si="164"/>
        <v>104.15733048780488</v>
      </c>
      <c r="EA142" s="2">
        <f t="shared" si="152"/>
        <v>61.460850509037407</v>
      </c>
      <c r="EB142" s="2">
        <f t="shared" si="152"/>
        <v>64.677589014115341</v>
      </c>
      <c r="EC142" s="2">
        <f t="shared" si="152"/>
        <v>72.188268664072396</v>
      </c>
      <c r="ED142" s="2">
        <f t="shared" si="152"/>
        <v>73.275465141536671</v>
      </c>
      <c r="EE142" s="2">
        <f t="shared" si="151"/>
        <v>82.483067280264166</v>
      </c>
      <c r="EF142" s="2">
        <f t="shared" si="151"/>
        <v>80.216467531003403</v>
      </c>
      <c r="EG142" s="2">
        <f t="shared" si="151"/>
        <v>82.036682478590791</v>
      </c>
      <c r="EH142" s="2">
        <f t="shared" si="151"/>
        <v>84.249448495807982</v>
      </c>
      <c r="EI142" s="2">
        <f t="shared" si="151"/>
        <v>87.286186178896727</v>
      </c>
      <c r="EJ142" s="2">
        <f t="shared" si="151"/>
        <v>85.984397586484306</v>
      </c>
      <c r="EK142" s="2">
        <f t="shared" si="151"/>
        <v>85.151841592920348</v>
      </c>
      <c r="EL142" s="2">
        <f t="shared" si="151"/>
        <v>85.401159955752235</v>
      </c>
      <c r="EM142" s="2">
        <f t="shared" si="135"/>
        <v>85.118206700761263</v>
      </c>
      <c r="EN142" s="2">
        <f t="shared" si="135"/>
        <v>87.316498629610024</v>
      </c>
      <c r="EO142" s="2">
        <f t="shared" si="135"/>
        <v>86.941343956517585</v>
      </c>
      <c r="EQ142" s="2">
        <f t="shared" si="165"/>
        <v>61.330483872040062</v>
      </c>
      <c r="ER142" s="2">
        <f t="shared" si="165"/>
        <v>64.620190014989646</v>
      </c>
      <c r="ES142" s="2">
        <f t="shared" si="165"/>
        <v>72.139186979434172</v>
      </c>
      <c r="ET142" s="2">
        <f t="shared" si="165"/>
        <v>73.235683317240756</v>
      </c>
      <c r="EU142" s="2">
        <f t="shared" si="165"/>
        <v>82.54182626357057</v>
      </c>
      <c r="EV142" s="2">
        <f t="shared" si="165"/>
        <v>80.218197582888507</v>
      </c>
      <c r="EW142" s="2">
        <f t="shared" si="165"/>
        <v>82.119140153432113</v>
      </c>
      <c r="EX142" s="2">
        <f t="shared" si="165"/>
        <v>84.370378239106088</v>
      </c>
      <c r="EY142" s="2">
        <f t="shared" si="165"/>
        <v>87.528727862148202</v>
      </c>
      <c r="EZ142" s="2">
        <f t="shared" si="165"/>
        <v>86.064035759644042</v>
      </c>
      <c r="FA142" s="2">
        <f t="shared" si="165"/>
        <v>85.190461435793864</v>
      </c>
      <c r="FB142" s="2">
        <f t="shared" si="165"/>
        <v>85.370633378477237</v>
      </c>
      <c r="FC142" s="2">
        <f t="shared" si="165"/>
        <v>85.093952263566152</v>
      </c>
      <c r="FD142" s="2">
        <f t="shared" si="165"/>
        <v>87.110129805967929</v>
      </c>
      <c r="FE142" s="2">
        <f t="shared" si="165"/>
        <v>86.124864117561287</v>
      </c>
      <c r="FG142" s="2">
        <f t="shared" si="166"/>
        <v>0.99902067484849366</v>
      </c>
      <c r="FH142" s="2">
        <f t="shared" si="166"/>
        <v>0.99883257950383963</v>
      </c>
      <c r="FI142" s="2">
        <f t="shared" si="166"/>
        <v>0.99873891739599097</v>
      </c>
      <c r="FJ142" s="2">
        <f t="shared" si="166"/>
        <v>0.99876939241277152</v>
      </c>
      <c r="FK142" s="2">
        <f t="shared" si="166"/>
        <v>0.9986106264584137</v>
      </c>
      <c r="FL142" s="2">
        <f t="shared" si="166"/>
        <v>0.99860824431494566</v>
      </c>
      <c r="FM142" s="2">
        <f t="shared" si="166"/>
        <v>0.99849080212627128</v>
      </c>
      <c r="FN142" s="2">
        <f t="shared" si="166"/>
        <v>0.99833666841028301</v>
      </c>
      <c r="FO142" s="2">
        <f t="shared" si="166"/>
        <v>0.99830556471217802</v>
      </c>
      <c r="FP142" s="2">
        <f t="shared" si="166"/>
        <v>0.99845095638909231</v>
      </c>
      <c r="FQ142" s="2">
        <f t="shared" si="166"/>
        <v>0.99869548333975511</v>
      </c>
      <c r="FR142" s="2">
        <f t="shared" si="166"/>
        <v>0.99872410691698077</v>
      </c>
      <c r="FS142" s="2">
        <f t="shared" si="166"/>
        <v>0.99891946191675884</v>
      </c>
      <c r="FT142" s="2">
        <f t="shared" si="166"/>
        <v>0.99879586179030089</v>
      </c>
      <c r="FU142" s="2">
        <f t="shared" si="166"/>
        <v>0.99847973657411127</v>
      </c>
      <c r="FW142" s="2">
        <f t="shared" si="156"/>
        <v>1.3058961867674223E-2</v>
      </c>
      <c r="FX142" s="2">
        <f t="shared" si="156"/>
        <v>1.6248227640195401E-2</v>
      </c>
      <c r="FY142" s="2">
        <f t="shared" si="156"/>
        <v>1.8595940761151203E-2</v>
      </c>
      <c r="FZ142" s="2">
        <f t="shared" si="156"/>
        <v>1.6881582768188214E-2</v>
      </c>
      <c r="GA142" s="2">
        <f t="shared" si="156"/>
        <v>1.6736402672008596E-2</v>
      </c>
      <c r="GB142" s="2">
        <f t="shared" si="156"/>
        <v>1.7988339235992003E-2</v>
      </c>
      <c r="GC142" s="2">
        <f t="shared" si="156"/>
        <v>2.0437623514406943E-2</v>
      </c>
      <c r="GD142" s="2">
        <f t="shared" si="156"/>
        <v>1.9503162622850911E-2</v>
      </c>
      <c r="GE142" s="2">
        <f t="shared" si="156"/>
        <v>2.2588618480421221E-2</v>
      </c>
      <c r="GF142" s="2">
        <f t="shared" si="156"/>
        <v>1.7815219763725573E-2</v>
      </c>
      <c r="GG142" s="2">
        <f t="shared" si="156"/>
        <v>1.6345655526301402E-2</v>
      </c>
      <c r="GH142" s="2">
        <f t="shared" si="156"/>
        <v>1.4709568565220781E-2</v>
      </c>
      <c r="GI142" s="2">
        <f t="shared" si="156"/>
        <v>1.4636562300105245E-2</v>
      </c>
      <c r="GJ142" s="2">
        <f t="shared" si="156"/>
        <v>1.0358623443384814E-2</v>
      </c>
      <c r="GK142" s="2">
        <f t="shared" si="156"/>
        <v>9.5882029952970502E-3</v>
      </c>
      <c r="GM142" s="86">
        <f t="shared" si="157"/>
        <v>3.5630946902520251E-22</v>
      </c>
      <c r="GN142" s="86">
        <f t="shared" si="157"/>
        <v>8.7682501680822815E-75</v>
      </c>
      <c r="GO142" s="86">
        <f t="shared" si="157"/>
        <v>7.5254246902914742E-77</v>
      </c>
      <c r="GP142" s="86">
        <f t="shared" si="157"/>
        <v>6.0994378536812184E-68</v>
      </c>
      <c r="GQ142" s="86">
        <f t="shared" si="157"/>
        <v>3.6949335254693209E-54</v>
      </c>
      <c r="GR142" s="86">
        <f t="shared" si="157"/>
        <v>4.9810157592685476E-80</v>
      </c>
      <c r="GS142" s="86">
        <f t="shared" si="157"/>
        <v>6.7411748531446515E-69</v>
      </c>
      <c r="GT142" s="86">
        <f t="shared" si="157"/>
        <v>7.2450329370748416E-47</v>
      </c>
      <c r="GU142" s="86">
        <f t="shared" si="157"/>
        <v>2.6285015144013597E-37</v>
      </c>
      <c r="GV142" s="86">
        <f t="shared" si="157"/>
        <v>5.1580563072258323E-65</v>
      </c>
      <c r="GW142" s="86">
        <f t="shared" si="157"/>
        <v>1.9854646734838948E-105</v>
      </c>
      <c r="GX142" s="86">
        <f t="shared" si="157"/>
        <v>5.2213528659729083E-116</v>
      </c>
      <c r="GY142" s="86">
        <f t="shared" si="157"/>
        <v>4.7177899205996434E-167</v>
      </c>
      <c r="GZ142" s="86">
        <f t="shared" si="157"/>
        <v>2.7875702644714981E-142</v>
      </c>
      <c r="HA142" s="86">
        <f t="shared" si="157"/>
        <v>7.1931149518054629E-128</v>
      </c>
      <c r="HC142" s="86">
        <f t="shared" si="153"/>
        <v>1.4463878078443856E-8</v>
      </c>
      <c r="HD142" s="86">
        <f t="shared" si="153"/>
        <v>6.9547311820653514E-24</v>
      </c>
      <c r="HE142" s="86">
        <f t="shared" si="153"/>
        <v>8.2508847219068426E-26</v>
      </c>
      <c r="HF142" s="86">
        <f t="shared" si="153"/>
        <v>1.4857928936470836E-20</v>
      </c>
      <c r="HG142" s="86">
        <f t="shared" si="153"/>
        <v>2.3094428307059513E-20</v>
      </c>
      <c r="HH142" s="86">
        <f t="shared" si="153"/>
        <v>5.5099631801044737E-44</v>
      </c>
      <c r="HI142" s="86">
        <f t="shared" si="153"/>
        <v>1.3043129540369522E-45</v>
      </c>
      <c r="HJ142" s="86">
        <f t="shared" si="153"/>
        <v>3.9235263815318032E-47</v>
      </c>
      <c r="HK142" s="86">
        <f t="shared" si="153"/>
        <v>1.2484454463803453E-43</v>
      </c>
      <c r="HL142" s="86">
        <f t="shared" si="161"/>
        <v>6.1805385239103491E-53</v>
      </c>
      <c r="HM142" s="86">
        <f t="shared" si="161"/>
        <v>1.9736426046870542E-58</v>
      </c>
      <c r="HN142" s="86">
        <f t="shared" si="161"/>
        <v>6.510242008599115E-43</v>
      </c>
      <c r="HO142" s="86">
        <f t="shared" si="161"/>
        <v>8.2393840821744245E-48</v>
      </c>
      <c r="HP142" s="86">
        <f t="shared" si="161"/>
        <v>6.8768103667867776E-45</v>
      </c>
      <c r="HQ142" s="86">
        <f t="shared" si="161"/>
        <v>4.6599773606709059E-44</v>
      </c>
      <c r="HS142" s="86">
        <f t="shared" si="158"/>
        <v>1.9098535547747091E-2</v>
      </c>
      <c r="HT142" s="86">
        <f t="shared" si="158"/>
        <v>2.1446945709229906E-2</v>
      </c>
      <c r="HU142" s="86">
        <f t="shared" si="158"/>
        <v>2.4387349713804865E-2</v>
      </c>
      <c r="HV142" s="86">
        <f t="shared" si="158"/>
        <v>2.4521580968295899E-2</v>
      </c>
      <c r="HW142" s="86">
        <f t="shared" si="158"/>
        <v>4.4861903351551644E-2</v>
      </c>
      <c r="HX142" s="86">
        <f t="shared" si="158"/>
        <v>5.6850425705228948E-2</v>
      </c>
      <c r="HY142" s="86">
        <f t="shared" si="158"/>
        <v>5.6775062854623477E-2</v>
      </c>
      <c r="HZ142" s="86">
        <f t="shared" si="158"/>
        <v>4.7833872103623762E-2</v>
      </c>
      <c r="IA142" s="86">
        <f t="shared" si="158"/>
        <v>4.2801014883498439E-2</v>
      </c>
      <c r="IB142" s="86">
        <f t="shared" si="158"/>
        <v>3.300172013322962E-2</v>
      </c>
      <c r="IC142" s="86">
        <f t="shared" si="158"/>
        <v>3.0883042800690649E-2</v>
      </c>
      <c r="ID142" s="86">
        <f t="shared" si="158"/>
        <v>1.413465319065774E-2</v>
      </c>
      <c r="IE142" s="86">
        <f t="shared" si="158"/>
        <v>1.5533923293593288E-2</v>
      </c>
      <c r="IF142" s="86">
        <f t="shared" si="158"/>
        <v>2.9313016385180777E-2</v>
      </c>
      <c r="IG142" s="86">
        <f t="shared" si="158"/>
        <v>3.1625084762733867E-2</v>
      </c>
      <c r="II142" s="86">
        <f t="shared" si="159"/>
        <v>1.4802083222300308E-21</v>
      </c>
      <c r="IJ142" s="86">
        <f t="shared" si="159"/>
        <v>1.2106549654792236E-23</v>
      </c>
      <c r="IK142" s="86">
        <f t="shared" si="159"/>
        <v>6.6707454382234325E-24</v>
      </c>
      <c r="IL142" s="86">
        <f t="shared" si="159"/>
        <v>1.379263809617297E-22</v>
      </c>
      <c r="IM142" s="86">
        <f t="shared" si="159"/>
        <v>9.7849915028072938E-20</v>
      </c>
      <c r="IN142" s="86">
        <f t="shared" si="159"/>
        <v>1.4548455287120868E-19</v>
      </c>
      <c r="IO142" s="86">
        <f t="shared" si="159"/>
        <v>1.5341972599642622E-21</v>
      </c>
      <c r="IP142" s="86">
        <f t="shared" si="159"/>
        <v>1.5112085854333349E-25</v>
      </c>
      <c r="IQ142" s="86">
        <f t="shared" si="159"/>
        <v>1.1705034225724914E-23</v>
      </c>
      <c r="IR142" s="86">
        <f t="shared" si="159"/>
        <v>1.7574224793817964E-22</v>
      </c>
      <c r="IS142" s="86">
        <f t="shared" si="159"/>
        <v>3.733195349210167E-22</v>
      </c>
      <c r="IT142" s="86">
        <f t="shared" si="159"/>
        <v>1.0007590076696708E-24</v>
      </c>
      <c r="IU142" s="86">
        <f t="shared" si="159"/>
        <v>3.8072816793622025E-25</v>
      </c>
      <c r="IV142" s="86">
        <f t="shared" si="159"/>
        <v>3.2022892546109223E-13</v>
      </c>
      <c r="IW142" s="86">
        <f t="shared" si="159"/>
        <v>7.6796369902012452E-14</v>
      </c>
      <c r="IY142" s="86">
        <f t="shared" si="160"/>
        <v>1.9098550011625168E-2</v>
      </c>
      <c r="IZ142" s="86">
        <f t="shared" si="160"/>
        <v>2.1446945709229906E-2</v>
      </c>
      <c r="JA142" s="86">
        <f t="shared" si="160"/>
        <v>2.4387349713804865E-2</v>
      </c>
      <c r="JB142" s="86">
        <f t="shared" si="160"/>
        <v>2.4521580968295899E-2</v>
      </c>
      <c r="JC142" s="86">
        <f t="shared" si="160"/>
        <v>4.4861903351551644E-2</v>
      </c>
      <c r="JD142" s="86">
        <f t="shared" si="160"/>
        <v>5.6850425705228948E-2</v>
      </c>
      <c r="JE142" s="86">
        <f t="shared" si="160"/>
        <v>5.6775062854623477E-2</v>
      </c>
      <c r="JF142" s="86">
        <f t="shared" si="160"/>
        <v>4.7833872103623762E-2</v>
      </c>
      <c r="JG142" s="86">
        <f t="shared" si="160"/>
        <v>4.2801014883498439E-2</v>
      </c>
      <c r="JH142" s="86">
        <f t="shared" si="160"/>
        <v>3.300172013322962E-2</v>
      </c>
      <c r="JI142" s="86">
        <f t="shared" si="160"/>
        <v>3.0883042800690649E-2</v>
      </c>
      <c r="JJ142" s="86">
        <f t="shared" si="160"/>
        <v>1.413465319065774E-2</v>
      </c>
      <c r="JK142" s="86">
        <f t="shared" si="160"/>
        <v>1.5533923293593288E-2</v>
      </c>
      <c r="JL142" s="86">
        <f t="shared" si="160"/>
        <v>2.9313016385501007E-2</v>
      </c>
      <c r="JM142" s="86">
        <f t="shared" si="160"/>
        <v>3.1625084762810667E-2</v>
      </c>
    </row>
    <row r="143" spans="2:273" x14ac:dyDescent="0.25">
      <c r="B143" s="2">
        <v>116</v>
      </c>
      <c r="C143" s="37">
        <v>62.179000000000002</v>
      </c>
      <c r="D143" s="37">
        <v>66.367000000000004</v>
      </c>
      <c r="E143" s="37">
        <v>72.066999999999993</v>
      </c>
      <c r="F143" s="37">
        <v>74.983999999999995</v>
      </c>
      <c r="G143" s="37">
        <v>83.468000000000004</v>
      </c>
      <c r="H143" s="37">
        <v>81.933000000000007</v>
      </c>
      <c r="I143" s="37">
        <v>85.638000000000005</v>
      </c>
      <c r="J143" s="37">
        <v>86.632999999999996</v>
      </c>
      <c r="K143" s="37">
        <v>89.355999999999995</v>
      </c>
      <c r="L143" s="37">
        <v>89.033000000000001</v>
      </c>
      <c r="M143" s="37">
        <v>88.18</v>
      </c>
      <c r="N143" s="37">
        <v>87.212999999999994</v>
      </c>
      <c r="O143" s="37">
        <v>86.424000000000007</v>
      </c>
      <c r="P143" s="37">
        <v>93.983999999999995</v>
      </c>
      <c r="Q143" s="37">
        <v>98.266000000000005</v>
      </c>
      <c r="S143" s="4">
        <f t="shared" si="162"/>
        <v>61.370028685264977</v>
      </c>
      <c r="T143" s="4">
        <f t="shared" si="162"/>
        <v>64.979265161561031</v>
      </c>
      <c r="U143" s="4">
        <f t="shared" si="162"/>
        <v>72.811580361297828</v>
      </c>
      <c r="V143" s="4">
        <f t="shared" si="162"/>
        <v>74.11289736869648</v>
      </c>
      <c r="W143" s="4">
        <f t="shared" si="162"/>
        <v>83.690822636226216</v>
      </c>
      <c r="X143" s="4">
        <f t="shared" si="162"/>
        <v>82.471339263453061</v>
      </c>
      <c r="Y143" s="4">
        <f t="shared" si="162"/>
        <v>84.838660250845834</v>
      </c>
      <c r="Z143" s="4">
        <f t="shared" si="162"/>
        <v>86.844579437282448</v>
      </c>
      <c r="AA143" s="4">
        <f t="shared" si="162"/>
        <v>89.757648958168943</v>
      </c>
      <c r="AB143" s="4">
        <f t="shared" si="162"/>
        <v>88.181812684664223</v>
      </c>
      <c r="AC143" s="4">
        <f t="shared" si="162"/>
        <v>87.562219706062209</v>
      </c>
      <c r="AD143" s="4">
        <f t="shared" si="162"/>
        <v>87.015908648517893</v>
      </c>
      <c r="AE143" s="4">
        <f t="shared" si="162"/>
        <v>86.937778932931479</v>
      </c>
      <c r="AF143" s="4">
        <f t="shared" si="162"/>
        <v>93.440444459532273</v>
      </c>
      <c r="AG143" s="4">
        <f t="shared" si="162"/>
        <v>98.12061978819311</v>
      </c>
      <c r="AI143" s="4">
        <f t="shared" si="163"/>
        <v>0.80897131473502526</v>
      </c>
      <c r="AJ143" s="4">
        <f t="shared" si="163"/>
        <v>1.3877348384389734</v>
      </c>
      <c r="AK143" s="4">
        <f t="shared" si="163"/>
        <v>-0.74458036129783522</v>
      </c>
      <c r="AL143" s="4">
        <f t="shared" si="163"/>
        <v>0.87110263130351484</v>
      </c>
      <c r="AM143" s="4">
        <f t="shared" si="163"/>
        <v>-0.22282263622621201</v>
      </c>
      <c r="AN143" s="4">
        <f t="shared" si="163"/>
        <v>-0.53833926345305372</v>
      </c>
      <c r="AO143" s="4">
        <f t="shared" si="163"/>
        <v>0.79933974915417139</v>
      </c>
      <c r="AP143" s="4">
        <f t="shared" si="163"/>
        <v>-0.21157943728245243</v>
      </c>
      <c r="AQ143" s="4">
        <f t="shared" si="163"/>
        <v>-0.40164895816894841</v>
      </c>
      <c r="AR143" s="4">
        <f t="shared" si="163"/>
        <v>0.85118731533577829</v>
      </c>
      <c r="AS143" s="4">
        <f t="shared" si="163"/>
        <v>0.61778029393779832</v>
      </c>
      <c r="AT143" s="4">
        <f t="shared" si="163"/>
        <v>0.19709135148210066</v>
      </c>
      <c r="AU143" s="4">
        <f t="shared" si="163"/>
        <v>-0.51377893293147281</v>
      </c>
      <c r="AV143" s="4">
        <f t="shared" si="163"/>
        <v>0.5435555404677217</v>
      </c>
      <c r="AW143" s="4">
        <f t="shared" si="163"/>
        <v>0.14538021180689498</v>
      </c>
      <c r="AY143" s="2">
        <f t="shared" si="154"/>
        <v>61.370023886055172</v>
      </c>
      <c r="AZ143" s="2">
        <f t="shared" si="154"/>
        <v>64.593163952778781</v>
      </c>
      <c r="BA143" s="2">
        <f t="shared" si="154"/>
        <v>72.089384206214945</v>
      </c>
      <c r="BB143" s="2">
        <f t="shared" si="154"/>
        <v>73.21702049517036</v>
      </c>
      <c r="BC143" s="2">
        <f t="shared" si="154"/>
        <v>82.300971325155018</v>
      </c>
      <c r="BD143" s="2">
        <f t="shared" si="154"/>
        <v>80.096407241876236</v>
      </c>
      <c r="BE143" s="2">
        <f t="shared" si="154"/>
        <v>81.922728646031956</v>
      </c>
      <c r="BF143" s="2">
        <f t="shared" si="154"/>
        <v>84.096378607459599</v>
      </c>
      <c r="BG143" s="2">
        <f t="shared" si="154"/>
        <v>87.109834532806374</v>
      </c>
      <c r="BH143" s="2">
        <f t="shared" si="154"/>
        <v>85.84279116079172</v>
      </c>
      <c r="BI143" s="2">
        <f t="shared" si="154"/>
        <v>85.039679212459134</v>
      </c>
      <c r="BJ143" s="2">
        <f t="shared" si="154"/>
        <v>85.301121245860301</v>
      </c>
      <c r="BK143" s="2">
        <f t="shared" si="154"/>
        <v>85.049954039657237</v>
      </c>
      <c r="BL143" s="2">
        <f t="shared" si="154"/>
        <v>87.264107474021756</v>
      </c>
      <c r="BM143" s="2">
        <f t="shared" si="154"/>
        <v>86.875042718908276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106.26545150093807</v>
      </c>
      <c r="DL143" s="2">
        <f t="shared" si="164"/>
        <v>99.940783972125445</v>
      </c>
      <c r="DM143" s="2">
        <f t="shared" si="164"/>
        <v>108.04337949382816</v>
      </c>
      <c r="DN143" s="2">
        <f t="shared" si="164"/>
        <v>103.23138349134321</v>
      </c>
      <c r="DO143" s="2">
        <f t="shared" si="164"/>
        <v>107.07557067351252</v>
      </c>
      <c r="DP143" s="2">
        <f t="shared" si="164"/>
        <v>68.492355934762912</v>
      </c>
      <c r="DQ143" s="2">
        <f t="shared" si="164"/>
        <v>83.543167073170721</v>
      </c>
      <c r="DR143" s="2">
        <f t="shared" si="164"/>
        <v>94.21498686946056</v>
      </c>
      <c r="DS143" s="2">
        <f t="shared" si="164"/>
        <v>100.35642947806106</v>
      </c>
      <c r="DT143" s="2">
        <f t="shared" si="164"/>
        <v>89.298245993031387</v>
      </c>
      <c r="DU143" s="2">
        <f t="shared" si="164"/>
        <v>87.307678193899108</v>
      </c>
      <c r="DV143" s="2">
        <f t="shared" si="164"/>
        <v>101.76141741620074</v>
      </c>
      <c r="DW143" s="2">
        <f t="shared" si="164"/>
        <v>114.82299790940763</v>
      </c>
      <c r="DX143" s="2">
        <f t="shared" si="164"/>
        <v>114.27396566998894</v>
      </c>
      <c r="DY143" s="2">
        <f t="shared" si="164"/>
        <v>104.27462317073172</v>
      </c>
      <c r="EA143" s="2">
        <f t="shared" si="152"/>
        <v>61.331598259287048</v>
      </c>
      <c r="EB143" s="2">
        <f t="shared" si="152"/>
        <v>64.556563119919161</v>
      </c>
      <c r="EC143" s="2">
        <f t="shared" si="152"/>
        <v>72.048943799908685</v>
      </c>
      <c r="ED143" s="2">
        <f t="shared" si="152"/>
        <v>73.184135228191792</v>
      </c>
      <c r="EE143" s="2">
        <f t="shared" si="151"/>
        <v>82.267041649687343</v>
      </c>
      <c r="EF143" s="2">
        <f t="shared" si="151"/>
        <v>80.110966234498321</v>
      </c>
      <c r="EG143" s="2">
        <f t="shared" si="151"/>
        <v>81.918296438843711</v>
      </c>
      <c r="EH143" s="2">
        <f t="shared" si="151"/>
        <v>84.077445635377273</v>
      </c>
      <c r="EI143" s="2">
        <f t="shared" si="151"/>
        <v>87.081937940367766</v>
      </c>
      <c r="EJ143" s="2">
        <f t="shared" si="151"/>
        <v>85.83582580450522</v>
      </c>
      <c r="EK143" s="2">
        <f t="shared" si="151"/>
        <v>85.036094469026551</v>
      </c>
      <c r="EL143" s="2">
        <f t="shared" si="151"/>
        <v>85.282272244569612</v>
      </c>
      <c r="EM143" s="2">
        <f t="shared" si="135"/>
        <v>85.021008688259911</v>
      </c>
      <c r="EN143" s="2">
        <f t="shared" si="135"/>
        <v>87.237016985622915</v>
      </c>
      <c r="EO143" s="2">
        <f t="shared" si="135"/>
        <v>86.860030537664031</v>
      </c>
      <c r="EQ143" s="2">
        <f t="shared" si="165"/>
        <v>61.211973589483648</v>
      </c>
      <c r="ER143" s="2">
        <f t="shared" si="165"/>
        <v>64.496037711649706</v>
      </c>
      <c r="ES143" s="2">
        <f t="shared" si="165"/>
        <v>72.001672174709157</v>
      </c>
      <c r="ET143" s="2">
        <f t="shared" si="165"/>
        <v>73.138614225841891</v>
      </c>
      <c r="EU143" s="2">
        <f t="shared" si="165"/>
        <v>82.402966868236632</v>
      </c>
      <c r="EV143" s="2">
        <f t="shared" si="165"/>
        <v>80.120629802884565</v>
      </c>
      <c r="EW143" s="2">
        <f t="shared" si="165"/>
        <v>82.016458748573172</v>
      </c>
      <c r="EX143" s="2">
        <f t="shared" si="165"/>
        <v>84.243872032062015</v>
      </c>
      <c r="EY143" s="2">
        <f t="shared" si="165"/>
        <v>87.380548688628011</v>
      </c>
      <c r="EZ143" s="2">
        <f t="shared" si="165"/>
        <v>85.942139796289112</v>
      </c>
      <c r="FA143" s="2">
        <f t="shared" si="165"/>
        <v>85.085375392874525</v>
      </c>
      <c r="FB143" s="2">
        <f t="shared" si="165"/>
        <v>85.261860317494822</v>
      </c>
      <c r="FC143" s="2">
        <f t="shared" si="165"/>
        <v>84.994415578714992</v>
      </c>
      <c r="FD143" s="2">
        <f t="shared" si="165"/>
        <v>87.007497032202693</v>
      </c>
      <c r="FE143" s="2">
        <f t="shared" si="165"/>
        <v>85.990197572957086</v>
      </c>
      <c r="FG143" s="2">
        <f t="shared" si="166"/>
        <v>0.999106767876762</v>
      </c>
      <c r="FH143" s="2">
        <f t="shared" si="166"/>
        <v>0.99893519047580892</v>
      </c>
      <c r="FI143" s="2">
        <f t="shared" si="166"/>
        <v>0.99884975136239162</v>
      </c>
      <c r="FJ143" s="2">
        <f t="shared" si="166"/>
        <v>0.99887755100253217</v>
      </c>
      <c r="FK143" s="2">
        <f t="shared" si="166"/>
        <v>0.998732721345582</v>
      </c>
      <c r="FL143" s="2">
        <f t="shared" si="166"/>
        <v>0.99873054827317997</v>
      </c>
      <c r="FM143" s="2">
        <f t="shared" si="166"/>
        <v>0.99862341237915209</v>
      </c>
      <c r="FN143" s="2">
        <f t="shared" si="166"/>
        <v>0.99848280151092184</v>
      </c>
      <c r="FO143" s="2">
        <f t="shared" si="166"/>
        <v>0.99845442621832758</v>
      </c>
      <c r="FP143" s="2">
        <f t="shared" si="166"/>
        <v>0.9985870628542306</v>
      </c>
      <c r="FQ143" s="2">
        <f t="shared" si="166"/>
        <v>0.99881013008851038</v>
      </c>
      <c r="FR143" s="2">
        <f t="shared" si="166"/>
        <v>0.99883624102930402</v>
      </c>
      <c r="FS143" s="2">
        <f t="shared" si="166"/>
        <v>0.9990144438533668</v>
      </c>
      <c r="FT143" s="2">
        <f t="shared" si="166"/>
        <v>0.99890169653420013</v>
      </c>
      <c r="FU143" s="2">
        <f t="shared" si="166"/>
        <v>0.99861331778500539</v>
      </c>
      <c r="FW143" s="2">
        <f t="shared" si="156"/>
        <v>1.4300849239500623E-2</v>
      </c>
      <c r="FX143" s="2">
        <f t="shared" si="156"/>
        <v>1.77879429595184E-2</v>
      </c>
      <c r="FY143" s="2">
        <f t="shared" si="156"/>
        <v>2.0353527260712698E-2</v>
      </c>
      <c r="FZ143" s="2">
        <f t="shared" si="156"/>
        <v>1.8480188652448777E-2</v>
      </c>
      <c r="GA143" s="2">
        <f t="shared" si="156"/>
        <v>1.8321516896145171E-2</v>
      </c>
      <c r="GB143" s="2">
        <f t="shared" si="156"/>
        <v>1.9689650712434194E-2</v>
      </c>
      <c r="GC143" s="2">
        <f t="shared" si="156"/>
        <v>2.2365308982637111E-2</v>
      </c>
      <c r="GD143" s="2">
        <f t="shared" si="156"/>
        <v>2.1344629876965216E-2</v>
      </c>
      <c r="GE143" s="2">
        <f t="shared" si="156"/>
        <v>2.4714068049789414E-2</v>
      </c>
      <c r="GF143" s="2">
        <f t="shared" si="156"/>
        <v>1.950048298507839E-2</v>
      </c>
      <c r="GG143" s="2">
        <f t="shared" si="156"/>
        <v>1.7894435373126651E-2</v>
      </c>
      <c r="GH143" s="2">
        <f t="shared" si="156"/>
        <v>1.6105864526256269E-2</v>
      </c>
      <c r="GI143" s="2">
        <f t="shared" si="156"/>
        <v>1.6026040909894956E-2</v>
      </c>
      <c r="GJ143" s="2">
        <f t="shared" si="156"/>
        <v>1.1346665102758731E-2</v>
      </c>
      <c r="GK143" s="2">
        <f t="shared" si="156"/>
        <v>1.0503539199035947E-2</v>
      </c>
      <c r="GM143" s="86">
        <f t="shared" si="157"/>
        <v>5.1315408783647503E-23</v>
      </c>
      <c r="GN143" s="86">
        <f t="shared" si="157"/>
        <v>1.0563858697534916E-77</v>
      </c>
      <c r="GO143" s="86">
        <f t="shared" si="157"/>
        <v>7.4171645703506911E-80</v>
      </c>
      <c r="GP143" s="86">
        <f t="shared" si="157"/>
        <v>1.3406337065352503E-70</v>
      </c>
      <c r="GQ143" s="86">
        <f t="shared" si="157"/>
        <v>3.1897449470573159E-56</v>
      </c>
      <c r="GR143" s="86">
        <f t="shared" si="157"/>
        <v>4.2853585245137837E-83</v>
      </c>
      <c r="GS143" s="86">
        <f t="shared" si="157"/>
        <v>1.6025757802246289E-71</v>
      </c>
      <c r="GT143" s="86">
        <f t="shared" si="157"/>
        <v>1.2424637748066562E-48</v>
      </c>
      <c r="GU143" s="86">
        <f t="shared" si="157"/>
        <v>1.0722351649342614E-38</v>
      </c>
      <c r="GV143" s="86">
        <f t="shared" si="157"/>
        <v>1.6967979689790844E-67</v>
      </c>
      <c r="GW143" s="86">
        <f t="shared" si="157"/>
        <v>1.6319708842578694E-109</v>
      </c>
      <c r="GX143" s="86">
        <f t="shared" si="157"/>
        <v>1.2616762463734554E-120</v>
      </c>
      <c r="GY143" s="86">
        <f t="shared" si="157"/>
        <v>1.240098841794845E-173</v>
      </c>
      <c r="GZ143" s="86">
        <f t="shared" si="157"/>
        <v>7.021745531074745E-148</v>
      </c>
      <c r="HA143" s="86">
        <f t="shared" si="157"/>
        <v>8.9604076522614375E-133</v>
      </c>
      <c r="HC143" s="86">
        <f t="shared" si="153"/>
        <v>3.8082724467013452E-9</v>
      </c>
      <c r="HD143" s="86">
        <f t="shared" si="153"/>
        <v>1.2917173904120376E-25</v>
      </c>
      <c r="HE143" s="86">
        <f t="shared" si="153"/>
        <v>1.0964988837252887E-27</v>
      </c>
      <c r="HF143" s="86">
        <f t="shared" si="153"/>
        <v>4.7810976203109144E-22</v>
      </c>
      <c r="HG143" s="86">
        <f t="shared" si="153"/>
        <v>8.5152495545822411E-22</v>
      </c>
      <c r="HH143" s="86">
        <f t="shared" si="153"/>
        <v>4.7473629890319624E-47</v>
      </c>
      <c r="HI143" s="86">
        <f t="shared" si="153"/>
        <v>1.0257745159942702E-48</v>
      </c>
      <c r="HJ143" s="86">
        <f t="shared" si="153"/>
        <v>2.502476166413168E-50</v>
      </c>
      <c r="HK143" s="86">
        <f t="shared" si="153"/>
        <v>1.3635859696822722E-46</v>
      </c>
      <c r="HL143" s="86">
        <f t="shared" si="161"/>
        <v>1.3111974258728234E-56</v>
      </c>
      <c r="HM143" s="86">
        <f t="shared" si="161"/>
        <v>1.2661328899052329E-62</v>
      </c>
      <c r="HN143" s="86">
        <f t="shared" si="161"/>
        <v>3.7030929687485776E-46</v>
      </c>
      <c r="HO143" s="86">
        <f t="shared" si="161"/>
        <v>2.3730003715883441E-51</v>
      </c>
      <c r="HP143" s="86">
        <f t="shared" si="161"/>
        <v>3.0819837077961074E-48</v>
      </c>
      <c r="HQ143" s="86">
        <f t="shared" si="161"/>
        <v>3.220798463109144E-47</v>
      </c>
      <c r="HS143" s="86">
        <f t="shared" si="158"/>
        <v>2.7544928120564794E-2</v>
      </c>
      <c r="HT143" s="86">
        <f t="shared" si="158"/>
        <v>3.1949164544110148E-2</v>
      </c>
      <c r="HU143" s="86">
        <f t="shared" si="158"/>
        <v>3.6645776935691481E-2</v>
      </c>
      <c r="HV143" s="86">
        <f t="shared" si="158"/>
        <v>3.6064786811234747E-2</v>
      </c>
      <c r="HW143" s="86">
        <f t="shared" si="158"/>
        <v>6.2274249890473074E-2</v>
      </c>
      <c r="HX143" s="86">
        <f t="shared" si="158"/>
        <v>7.8247941489424863E-2</v>
      </c>
      <c r="HY143" s="86">
        <f t="shared" si="158"/>
        <v>8.0333543644608277E-2</v>
      </c>
      <c r="HZ143" s="86">
        <f t="shared" si="158"/>
        <v>7.0350816631510341E-2</v>
      </c>
      <c r="IA143" s="86">
        <f t="shared" si="158"/>
        <v>6.3339658751901243E-2</v>
      </c>
      <c r="IB143" s="86">
        <f t="shared" si="158"/>
        <v>4.7961976952032769E-2</v>
      </c>
      <c r="IC143" s="86">
        <f t="shared" si="158"/>
        <v>4.4568224563561201E-2</v>
      </c>
      <c r="ID143" s="86">
        <f t="shared" si="158"/>
        <v>2.1510755577125843E-2</v>
      </c>
      <c r="IE143" s="86">
        <f t="shared" si="158"/>
        <v>2.3602013313195603E-2</v>
      </c>
      <c r="IF143" s="86">
        <f t="shared" si="158"/>
        <v>3.9533630796761372E-2</v>
      </c>
      <c r="IG143" s="86">
        <f t="shared" si="158"/>
        <v>4.1596618599601003E-2</v>
      </c>
      <c r="II143" s="86">
        <f t="shared" si="159"/>
        <v>1.026982983082249E-20</v>
      </c>
      <c r="IJ143" s="86">
        <f t="shared" si="159"/>
        <v>1.1506566616803247E-22</v>
      </c>
      <c r="IK143" s="86">
        <f t="shared" si="159"/>
        <v>7.0363464560682733E-23</v>
      </c>
      <c r="IL143" s="86">
        <f t="shared" si="159"/>
        <v>1.2020928034733957E-21</v>
      </c>
      <c r="IM143" s="86">
        <f t="shared" si="159"/>
        <v>6.3494060527819984E-19</v>
      </c>
      <c r="IN143" s="86">
        <f t="shared" si="159"/>
        <v>9.5934430484666159E-19</v>
      </c>
      <c r="IO143" s="86">
        <f t="shared" si="159"/>
        <v>1.3311686281513096E-20</v>
      </c>
      <c r="IP143" s="86">
        <f t="shared" si="159"/>
        <v>1.9533205614290683E-24</v>
      </c>
      <c r="IQ143" s="86">
        <f t="shared" si="159"/>
        <v>1.3587489297579388E-22</v>
      </c>
      <c r="IR143" s="86">
        <f t="shared" si="159"/>
        <v>1.5600395719715006E-21</v>
      </c>
      <c r="IS143" s="86">
        <f t="shared" si="159"/>
        <v>3.0612352483026453E-21</v>
      </c>
      <c r="IT143" s="86">
        <f t="shared" si="159"/>
        <v>1.0034317942318537E-23</v>
      </c>
      <c r="IU143" s="86">
        <f t="shared" si="159"/>
        <v>3.9681491895924076E-24</v>
      </c>
      <c r="IV143" s="86">
        <f t="shared" si="159"/>
        <v>9.4399798887432612E-13</v>
      </c>
      <c r="IW143" s="86">
        <f t="shared" si="159"/>
        <v>2.3496350742909062E-13</v>
      </c>
      <c r="IY143" s="86">
        <f t="shared" si="160"/>
        <v>2.7544931928837241E-2</v>
      </c>
      <c r="IZ143" s="86">
        <f t="shared" si="160"/>
        <v>3.1949164544110148E-2</v>
      </c>
      <c r="JA143" s="86">
        <f t="shared" si="160"/>
        <v>3.6645776935691481E-2</v>
      </c>
      <c r="JB143" s="86">
        <f t="shared" si="160"/>
        <v>3.6064786811234747E-2</v>
      </c>
      <c r="JC143" s="86">
        <f t="shared" si="160"/>
        <v>6.2274249890473074E-2</v>
      </c>
      <c r="JD143" s="86">
        <f t="shared" si="160"/>
        <v>7.8247941489424863E-2</v>
      </c>
      <c r="JE143" s="86">
        <f t="shared" si="160"/>
        <v>8.0333543644608277E-2</v>
      </c>
      <c r="JF143" s="86">
        <f t="shared" si="160"/>
        <v>7.0350816631510341E-2</v>
      </c>
      <c r="JG143" s="86">
        <f t="shared" si="160"/>
        <v>6.3339658751901243E-2</v>
      </c>
      <c r="JH143" s="86">
        <f t="shared" si="160"/>
        <v>4.7961976952032769E-2</v>
      </c>
      <c r="JI143" s="86">
        <f t="shared" si="160"/>
        <v>4.4568224563561201E-2</v>
      </c>
      <c r="JJ143" s="86">
        <f t="shared" si="160"/>
        <v>2.1510755577125843E-2</v>
      </c>
      <c r="JK143" s="86">
        <f t="shared" si="160"/>
        <v>2.3602013313195603E-2</v>
      </c>
      <c r="JL143" s="86">
        <f t="shared" si="160"/>
        <v>3.9533630797705367E-2</v>
      </c>
      <c r="JM143" s="86">
        <f t="shared" si="160"/>
        <v>4.1596618599835967E-2</v>
      </c>
    </row>
    <row r="144" spans="2:273" x14ac:dyDescent="0.25">
      <c r="B144" s="2">
        <v>117</v>
      </c>
      <c r="C144" s="37">
        <v>61.984999999999999</v>
      </c>
      <c r="D144" s="37">
        <v>64.566999999999993</v>
      </c>
      <c r="E144" s="37">
        <v>73.25</v>
      </c>
      <c r="F144" s="37">
        <v>74.474999999999994</v>
      </c>
      <c r="G144" s="37">
        <v>83.257999999999996</v>
      </c>
      <c r="H144" s="37">
        <v>83.933000000000007</v>
      </c>
      <c r="I144" s="37">
        <v>85.897000000000006</v>
      </c>
      <c r="J144" s="37">
        <v>87.35</v>
      </c>
      <c r="K144" s="37">
        <v>90.525000000000006</v>
      </c>
      <c r="L144" s="37">
        <v>89.066999999999993</v>
      </c>
      <c r="M144" s="37">
        <v>88.23</v>
      </c>
      <c r="N144" s="37">
        <v>87.623000000000005</v>
      </c>
      <c r="O144" s="37">
        <v>88.135999999999996</v>
      </c>
      <c r="P144" s="37">
        <v>94.031000000000006</v>
      </c>
      <c r="Q144" s="37">
        <v>100.812</v>
      </c>
      <c r="S144" s="4">
        <f t="shared" si="162"/>
        <v>61.237627295766451</v>
      </c>
      <c r="T144" s="4">
        <f t="shared" si="162"/>
        <v>65.000943341994528</v>
      </c>
      <c r="U144" s="4">
        <f t="shared" si="162"/>
        <v>72.945341979185386</v>
      </c>
      <c r="V144" s="4">
        <f t="shared" si="162"/>
        <v>74.342279124616198</v>
      </c>
      <c r="W144" s="4">
        <f t="shared" si="162"/>
        <v>83.876096146830449</v>
      </c>
      <c r="X144" s="4">
        <f t="shared" si="162"/>
        <v>83.018425832843363</v>
      </c>
      <c r="Y144" s="4">
        <f t="shared" si="162"/>
        <v>85.590270213229829</v>
      </c>
      <c r="Z144" s="4">
        <f t="shared" si="162"/>
        <v>87.603987370197743</v>
      </c>
      <c r="AA144" s="4">
        <f t="shared" si="162"/>
        <v>90.477599180898622</v>
      </c>
      <c r="AB144" s="4">
        <f t="shared" si="162"/>
        <v>88.830990093463328</v>
      </c>
      <c r="AC144" s="4">
        <f t="shared" si="162"/>
        <v>88.294511535267659</v>
      </c>
      <c r="AD144" s="4">
        <f t="shared" si="162"/>
        <v>87.600084913020524</v>
      </c>
      <c r="AE144" s="4">
        <f t="shared" si="162"/>
        <v>87.605922486341257</v>
      </c>
      <c r="AF144" s="4">
        <f t="shared" si="162"/>
        <v>95.042157462696096</v>
      </c>
      <c r="AG144" s="4">
        <f t="shared" si="162"/>
        <v>100.81908074031415</v>
      </c>
      <c r="AI144" s="4">
        <f t="shared" si="163"/>
        <v>0.74737270423354829</v>
      </c>
      <c r="AJ144" s="4">
        <f t="shared" si="163"/>
        <v>-0.4339433419945351</v>
      </c>
      <c r="AK144" s="4">
        <f t="shared" si="163"/>
        <v>0.30465802081461391</v>
      </c>
      <c r="AL144" s="4">
        <f t="shared" si="163"/>
        <v>0.13272087538379651</v>
      </c>
      <c r="AM144" s="4">
        <f t="shared" si="163"/>
        <v>-0.61809614683045311</v>
      </c>
      <c r="AN144" s="4">
        <f t="shared" si="163"/>
        <v>0.91457416715664408</v>
      </c>
      <c r="AO144" s="4">
        <f t="shared" si="163"/>
        <v>0.30672978677017682</v>
      </c>
      <c r="AP144" s="4">
        <f t="shared" si="163"/>
        <v>-0.25398737019774842</v>
      </c>
      <c r="AQ144" s="4">
        <f t="shared" si="163"/>
        <v>4.7400819101383718E-2</v>
      </c>
      <c r="AR144" s="4">
        <f t="shared" si="163"/>
        <v>0.23600990653666543</v>
      </c>
      <c r="AS144" s="4">
        <f t="shared" si="163"/>
        <v>-6.4511535267655518E-2</v>
      </c>
      <c r="AT144" s="4">
        <f t="shared" si="163"/>
        <v>2.2915086979480748E-2</v>
      </c>
      <c r="AU144" s="4">
        <f t="shared" si="163"/>
        <v>0.53007751365873901</v>
      </c>
      <c r="AV144" s="4">
        <f t="shared" si="163"/>
        <v>-1.0111574626960902</v>
      </c>
      <c r="AW144" s="4">
        <f t="shared" si="163"/>
        <v>-7.0807403141515124E-3</v>
      </c>
      <c r="AY144" s="2">
        <f t="shared" ref="AY144:BM160" si="167">IF(OR($B144 &lt; C$230, $B144 &gt; C$233), #N/A, ((1-FG144)*DK144) + (FG144 - FW144)*EA144 + (FW144*EQ144))</f>
        <v>61.237620829096585</v>
      </c>
      <c r="AZ144" s="2">
        <f t="shared" si="167"/>
        <v>64.46900893941401</v>
      </c>
      <c r="BA144" s="2">
        <f t="shared" si="167"/>
        <v>71.946778886564005</v>
      </c>
      <c r="BB144" s="2">
        <f t="shared" si="167"/>
        <v>73.12283020826338</v>
      </c>
      <c r="BC144" s="2">
        <f t="shared" si="167"/>
        <v>82.08442254648206</v>
      </c>
      <c r="BD144" s="2">
        <f t="shared" si="167"/>
        <v>79.992177927450783</v>
      </c>
      <c r="BE144" s="2">
        <f t="shared" si="167"/>
        <v>81.804732533987661</v>
      </c>
      <c r="BF144" s="2">
        <f t="shared" si="167"/>
        <v>83.924575246134182</v>
      </c>
      <c r="BG144" s="2">
        <f t="shared" si="167"/>
        <v>86.906218081719601</v>
      </c>
      <c r="BH144" s="2">
        <f t="shared" si="167"/>
        <v>85.694572065485787</v>
      </c>
      <c r="BI144" s="2">
        <f t="shared" si="167"/>
        <v>84.923974020736907</v>
      </c>
      <c r="BJ144" s="2">
        <f t="shared" si="167"/>
        <v>85.180864226864244</v>
      </c>
      <c r="BK144" s="2">
        <f t="shared" si="167"/>
        <v>84.950342026809679</v>
      </c>
      <c r="BL144" s="2">
        <f t="shared" si="167"/>
        <v>87.181742482465552</v>
      </c>
      <c r="BM144" s="2">
        <f t="shared" si="167"/>
        <v>86.790373227052058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106.59297560975608</v>
      </c>
      <c r="DL144" s="2">
        <f t="shared" si="164"/>
        <v>100.17559320557491</v>
      </c>
      <c r="DM144" s="2">
        <f t="shared" si="164"/>
        <v>108.29402944115819</v>
      </c>
      <c r="DN144" s="2">
        <f t="shared" si="164"/>
        <v>103.43284998514437</v>
      </c>
      <c r="DO144" s="2">
        <f t="shared" si="164"/>
        <v>107.254958320749</v>
      </c>
      <c r="DP144" s="2">
        <f t="shared" si="164"/>
        <v>68.202720024161891</v>
      </c>
      <c r="DQ144" s="2">
        <f t="shared" si="164"/>
        <v>83.421251219512186</v>
      </c>
      <c r="DR144" s="2">
        <f t="shared" si="164"/>
        <v>94.153997483313276</v>
      </c>
      <c r="DS144" s="2">
        <f t="shared" si="164"/>
        <v>100.31246985446987</v>
      </c>
      <c r="DT144" s="2">
        <f t="shared" si="164"/>
        <v>89.163281010452991</v>
      </c>
      <c r="DU144" s="2">
        <f t="shared" si="164"/>
        <v>87.180198429477485</v>
      </c>
      <c r="DV144" s="2">
        <f t="shared" si="164"/>
        <v>101.80188301866407</v>
      </c>
      <c r="DW144" s="2">
        <f t="shared" si="164"/>
        <v>115.00333554006966</v>
      </c>
      <c r="DX144" s="2">
        <f t="shared" si="164"/>
        <v>114.45672646733112</v>
      </c>
      <c r="DY144" s="2">
        <f t="shared" si="164"/>
        <v>104.39191585365855</v>
      </c>
      <c r="EA144" s="2">
        <f t="shared" si="152"/>
        <v>61.202346009536697</v>
      </c>
      <c r="EB144" s="2">
        <f t="shared" si="152"/>
        <v>64.435537225722982</v>
      </c>
      <c r="EC144" s="2">
        <f t="shared" si="152"/>
        <v>71.909618935744973</v>
      </c>
      <c r="ED144" s="2">
        <f t="shared" si="152"/>
        <v>73.092805314846899</v>
      </c>
      <c r="EE144" s="2">
        <f t="shared" si="151"/>
        <v>82.051016019110506</v>
      </c>
      <c r="EF144" s="2">
        <f t="shared" si="151"/>
        <v>80.005464937993253</v>
      </c>
      <c r="EG144" s="2">
        <f t="shared" si="151"/>
        <v>81.799910399096632</v>
      </c>
      <c r="EH144" s="2">
        <f t="shared" si="151"/>
        <v>83.905442774946565</v>
      </c>
      <c r="EI144" s="2">
        <f t="shared" si="151"/>
        <v>86.877689701838818</v>
      </c>
      <c r="EJ144" s="2">
        <f t="shared" si="151"/>
        <v>85.687254022526147</v>
      </c>
      <c r="EK144" s="2">
        <f t="shared" si="151"/>
        <v>84.92034734513274</v>
      </c>
      <c r="EL144" s="2">
        <f t="shared" si="151"/>
        <v>85.163384533386989</v>
      </c>
      <c r="EM144" s="2">
        <f t="shared" si="135"/>
        <v>84.92381067575856</v>
      </c>
      <c r="EN144" s="2">
        <f t="shared" si="135"/>
        <v>87.157535341635793</v>
      </c>
      <c r="EO144" s="2">
        <f t="shared" si="135"/>
        <v>86.778717118810476</v>
      </c>
      <c r="EQ144" s="2">
        <f t="shared" si="165"/>
        <v>61.093463306927241</v>
      </c>
      <c r="ER144" s="2">
        <f t="shared" si="165"/>
        <v>64.371885408309751</v>
      </c>
      <c r="ES144" s="2">
        <f t="shared" si="165"/>
        <v>71.864157369984156</v>
      </c>
      <c r="ET144" s="2">
        <f t="shared" si="165"/>
        <v>73.041545134443027</v>
      </c>
      <c r="EU144" s="2">
        <f t="shared" si="165"/>
        <v>82.264107472902708</v>
      </c>
      <c r="EV144" s="2">
        <f t="shared" si="165"/>
        <v>80.023062022880623</v>
      </c>
      <c r="EW144" s="2">
        <f t="shared" si="165"/>
        <v>81.913777343714202</v>
      </c>
      <c r="EX144" s="2">
        <f t="shared" si="165"/>
        <v>84.117365825017941</v>
      </c>
      <c r="EY144" s="2">
        <f t="shared" si="165"/>
        <v>87.232369515107806</v>
      </c>
      <c r="EZ144" s="2">
        <f t="shared" si="165"/>
        <v>85.820243832934182</v>
      </c>
      <c r="FA144" s="2">
        <f t="shared" si="165"/>
        <v>84.980289349955171</v>
      </c>
      <c r="FB144" s="2">
        <f t="shared" si="165"/>
        <v>85.153087256512421</v>
      </c>
      <c r="FC144" s="2">
        <f t="shared" si="165"/>
        <v>84.894878893863819</v>
      </c>
      <c r="FD144" s="2">
        <f t="shared" si="165"/>
        <v>86.90486425843747</v>
      </c>
      <c r="FE144" s="2">
        <f t="shared" si="165"/>
        <v>85.855531028352885</v>
      </c>
      <c r="FG144" s="2">
        <f t="shared" si="166"/>
        <v>0.9991852985902967</v>
      </c>
      <c r="FH144" s="2">
        <f t="shared" si="166"/>
        <v>0.99902879117788634</v>
      </c>
      <c r="FI144" s="2">
        <f t="shared" si="166"/>
        <v>0.99895085459115662</v>
      </c>
      <c r="FJ144" s="2">
        <f t="shared" si="166"/>
        <v>0.99897621323507946</v>
      </c>
      <c r="FK144" s="2">
        <f t="shared" si="166"/>
        <v>0.9988440992399088</v>
      </c>
      <c r="FL144" s="2">
        <f t="shared" si="166"/>
        <v>0.99884211693188751</v>
      </c>
      <c r="FM144" s="2">
        <f t="shared" si="166"/>
        <v>0.99874438508237118</v>
      </c>
      <c r="FN144" s="2">
        <f t="shared" si="166"/>
        <v>0.99861611378781878</v>
      </c>
      <c r="FO144" s="2">
        <f t="shared" si="166"/>
        <v>0.9985902282379564</v>
      </c>
      <c r="FP144" s="2">
        <f t="shared" si="166"/>
        <v>0.99871122578325489</v>
      </c>
      <c r="FQ144" s="2">
        <f t="shared" si="166"/>
        <v>0.99891471211837257</v>
      </c>
      <c r="FR144" s="2">
        <f t="shared" si="166"/>
        <v>0.99893853051178916</v>
      </c>
      <c r="FS144" s="2">
        <f t="shared" si="166"/>
        <v>0.99910108415906074</v>
      </c>
      <c r="FT144" s="2">
        <f t="shared" si="166"/>
        <v>0.99899823852526148</v>
      </c>
      <c r="FU144" s="2">
        <f t="shared" si="166"/>
        <v>0.99873517646426357</v>
      </c>
      <c r="FW144" s="2">
        <f t="shared" ref="FW144:GK160" si="169">POWER(10,($B144-C$232)/C$229)/(1+POWER(10,($B144-C$232)/C$229))</f>
        <v>1.5658964388936533E-2</v>
      </c>
      <c r="FX144" s="2">
        <f t="shared" si="169"/>
        <v>1.947067703324868E-2</v>
      </c>
      <c r="FY144" s="2">
        <f t="shared" si="169"/>
        <v>2.2273461093100647E-2</v>
      </c>
      <c r="FZ144" s="2">
        <f t="shared" si="169"/>
        <v>2.0227060378754616E-2</v>
      </c>
      <c r="GA144" s="2">
        <f t="shared" si="169"/>
        <v>2.0053696343775476E-2</v>
      </c>
      <c r="GB144" s="2">
        <f t="shared" si="169"/>
        <v>2.154833899739347E-2</v>
      </c>
      <c r="GC144" s="2">
        <f t="shared" si="169"/>
        <v>2.4470272559949355E-2</v>
      </c>
      <c r="GD144" s="2">
        <f t="shared" si="169"/>
        <v>2.3355824815938613E-2</v>
      </c>
      <c r="GE144" s="2">
        <f t="shared" si="169"/>
        <v>2.7033977783998502E-2</v>
      </c>
      <c r="GF144" s="2">
        <f t="shared" si="169"/>
        <v>2.1341702737765117E-2</v>
      </c>
      <c r="GG144" s="2">
        <f t="shared" si="169"/>
        <v>1.9587042700926177E-2</v>
      </c>
      <c r="GH144" s="2">
        <f t="shared" si="169"/>
        <v>1.7632331025315168E-2</v>
      </c>
      <c r="GI144" s="2">
        <f t="shared" si="169"/>
        <v>1.7545076870415628E-2</v>
      </c>
      <c r="GJ144" s="2">
        <f t="shared" si="169"/>
        <v>1.2427766136674573E-2</v>
      </c>
      <c r="GK144" s="2">
        <f t="shared" si="169"/>
        <v>1.1505242732366732E-2</v>
      </c>
      <c r="GM144" s="86">
        <f t="shared" ref="GM144:HA160" si="170" xml:space="preserve"> _xlfn.NORM.DIST($B144, C$7, ABS(C$11), TRUE) * _xlfn.NORM.DIST(($B144 - C$7)*C$15, 0, ABS(C$11), TRUE) * 2</f>
        <v>7.1142143062962625E-24</v>
      </c>
      <c r="GN144" s="86">
        <f t="shared" si="170"/>
        <v>1.1162547482581379E-80</v>
      </c>
      <c r="GO144" s="86">
        <f t="shared" si="170"/>
        <v>6.385201548705217E-83</v>
      </c>
      <c r="GP144" s="86">
        <f t="shared" si="170"/>
        <v>2.6137086853797623E-73</v>
      </c>
      <c r="GQ144" s="86">
        <f t="shared" si="170"/>
        <v>2.5137640327047117E-58</v>
      </c>
      <c r="GR144" s="86">
        <f t="shared" si="170"/>
        <v>3.2210436722330852E-86</v>
      </c>
      <c r="GS144" s="86">
        <f t="shared" si="170"/>
        <v>3.3950467859632948E-74</v>
      </c>
      <c r="GT144" s="86">
        <f t="shared" si="170"/>
        <v>1.9720948659480212E-50</v>
      </c>
      <c r="GU144" s="86">
        <f t="shared" si="170"/>
        <v>4.1169131227791335E-40</v>
      </c>
      <c r="GV144" s="86">
        <f t="shared" si="170"/>
        <v>5.0030057349683666E-70</v>
      </c>
      <c r="GW144" s="86">
        <f t="shared" si="170"/>
        <v>1.1189157244573245E-113</v>
      </c>
      <c r="GX144" s="86">
        <f t="shared" si="170"/>
        <v>2.4707912195385698E-125</v>
      </c>
      <c r="GY144" s="86">
        <f t="shared" si="170"/>
        <v>2.4257256387970899E-180</v>
      </c>
      <c r="GZ144" s="86">
        <f t="shared" si="170"/>
        <v>1.3753936045738415E-153</v>
      </c>
      <c r="HA144" s="86">
        <f t="shared" si="170"/>
        <v>9.0015498611604001E-138</v>
      </c>
      <c r="HC144" s="86">
        <f t="shared" si="153"/>
        <v>9.5444404971406942E-10</v>
      </c>
      <c r="HD144" s="86">
        <f t="shared" si="153"/>
        <v>2.0718880324222823E-27</v>
      </c>
      <c r="HE144" s="86">
        <f t="shared" si="153"/>
        <v>1.2430836654029525E-29</v>
      </c>
      <c r="HF144" s="86">
        <f t="shared" si="153"/>
        <v>1.3542992139345045E-23</v>
      </c>
      <c r="HG144" s="86">
        <f t="shared" si="153"/>
        <v>2.7876125264091281E-23</v>
      </c>
      <c r="HH144" s="86">
        <f t="shared" si="153"/>
        <v>3.2018649819838793E-50</v>
      </c>
      <c r="HI144" s="86">
        <f t="shared" si="153"/>
        <v>6.3316576575399306E-52</v>
      </c>
      <c r="HJ144" s="86">
        <f t="shared" si="153"/>
        <v>1.2453082245921731E-53</v>
      </c>
      <c r="HK144" s="86">
        <f t="shared" si="153"/>
        <v>1.1824211037945878E-49</v>
      </c>
      <c r="HL144" s="86">
        <f t="shared" si="161"/>
        <v>2.0792287645634568E-60</v>
      </c>
      <c r="HM144" s="86">
        <f t="shared" si="161"/>
        <v>5.7672063431216283E-67</v>
      </c>
      <c r="HN144" s="86">
        <f t="shared" si="161"/>
        <v>1.5906967234114261E-49</v>
      </c>
      <c r="HO144" s="86">
        <f t="shared" si="161"/>
        <v>5.0659505283759479E-55</v>
      </c>
      <c r="HP144" s="86">
        <f t="shared" si="161"/>
        <v>1.0380725494437478E-51</v>
      </c>
      <c r="HQ144" s="86">
        <f t="shared" si="161"/>
        <v>1.7169877626640023E-50</v>
      </c>
      <c r="HS144" s="86">
        <f t="shared" ref="HS144:IG160" si="171" xml:space="preserve"> _xlfn.NORM.DIST($B144, C$9, ABS(C$13), TRUE) * _xlfn.NORM.DIST(($B144 - C$9)*C$17, 0, ABS(C$13), TRUE) * 2</f>
        <v>3.9035441777065319E-2</v>
      </c>
      <c r="HT144" s="86">
        <f t="shared" si="171"/>
        <v>4.6583171830060249E-2</v>
      </c>
      <c r="HU144" s="86">
        <f t="shared" si="171"/>
        <v>5.3804443716105238E-2</v>
      </c>
      <c r="HV144" s="86">
        <f t="shared" si="171"/>
        <v>5.1951353130736198E-2</v>
      </c>
      <c r="HW144" s="86">
        <f t="shared" si="171"/>
        <v>8.493537508726004E-2</v>
      </c>
      <c r="HX144" s="86">
        <f t="shared" si="171"/>
        <v>0.10577903920901628</v>
      </c>
      <c r="HY144" s="86">
        <f t="shared" si="171"/>
        <v>0.11126962758812654</v>
      </c>
      <c r="HZ144" s="86">
        <f t="shared" si="171"/>
        <v>0.10090560222173618</v>
      </c>
      <c r="IA144" s="86">
        <f t="shared" si="171"/>
        <v>9.1416593586338149E-2</v>
      </c>
      <c r="IB144" s="86">
        <f t="shared" si="171"/>
        <v>6.8249970914307553E-2</v>
      </c>
      <c r="IC144" s="86">
        <f t="shared" si="171"/>
        <v>6.3049719307395363E-2</v>
      </c>
      <c r="ID144" s="86">
        <f t="shared" si="171"/>
        <v>3.2035105255509198E-2</v>
      </c>
      <c r="IE144" s="86">
        <f t="shared" si="171"/>
        <v>3.5082253475668256E-2</v>
      </c>
      <c r="IF144" s="86">
        <f t="shared" si="171"/>
        <v>5.2632149301898648E-2</v>
      </c>
      <c r="IG144" s="86">
        <f t="shared" si="171"/>
        <v>5.4110707776682081E-2</v>
      </c>
      <c r="II144" s="86">
        <f t="shared" ref="II144:IW160" si="172" xml:space="preserve"> _xlfn.NORM.DIST($B144, C$10, ABS(C$14), TRUE) * _xlfn.NORM.DIST(($B144 - C$10)*C$18, 0, ABS(C$14), TRUE) * 2</f>
        <v>6.8404761833120856E-20</v>
      </c>
      <c r="IJ144" s="86">
        <f t="shared" si="172"/>
        <v>1.0401765730849047E-21</v>
      </c>
      <c r="IK144" s="86">
        <f t="shared" si="172"/>
        <v>7.0298565779520617E-22</v>
      </c>
      <c r="IL144" s="86">
        <f t="shared" si="172"/>
        <v>9.9797590459729918E-21</v>
      </c>
      <c r="IM144" s="86">
        <f t="shared" si="172"/>
        <v>3.9515693689608853E-18</v>
      </c>
      <c r="IN144" s="86">
        <f t="shared" si="172"/>
        <v>6.0604477003831928E-18</v>
      </c>
      <c r="IO144" s="86">
        <f t="shared" si="172"/>
        <v>1.0976673350003979E-19</v>
      </c>
      <c r="IP144" s="86">
        <f t="shared" si="172"/>
        <v>2.3782660556824699E-23</v>
      </c>
      <c r="IQ144" s="86">
        <f t="shared" si="172"/>
        <v>1.4861789630084542E-21</v>
      </c>
      <c r="IR144" s="86">
        <f t="shared" si="172"/>
        <v>1.3176975373544238E-20</v>
      </c>
      <c r="IS144" s="86">
        <f t="shared" si="172"/>
        <v>2.3953719773121734E-20</v>
      </c>
      <c r="IT144" s="86">
        <f t="shared" si="172"/>
        <v>9.5694447538559381E-23</v>
      </c>
      <c r="IU144" s="86">
        <f t="shared" si="172"/>
        <v>3.9305713325927647E-23</v>
      </c>
      <c r="IV144" s="86">
        <f t="shared" si="172"/>
        <v>2.7242122189050302E-12</v>
      </c>
      <c r="IW144" s="86">
        <f t="shared" si="172"/>
        <v>7.0347393079355006E-13</v>
      </c>
      <c r="IY144" s="86">
        <f t="shared" ref="IY144:JM160" si="173">GM144+HC144+HS144+II144</f>
        <v>3.903544273150937E-2</v>
      </c>
      <c r="IZ144" s="86">
        <f t="shared" si="173"/>
        <v>4.6583171830060249E-2</v>
      </c>
      <c r="JA144" s="86">
        <f t="shared" si="173"/>
        <v>5.3804443716105238E-2</v>
      </c>
      <c r="JB144" s="86">
        <f t="shared" si="173"/>
        <v>5.1951353130736198E-2</v>
      </c>
      <c r="JC144" s="86">
        <f t="shared" si="173"/>
        <v>8.493537508726004E-2</v>
      </c>
      <c r="JD144" s="86">
        <f t="shared" si="173"/>
        <v>0.10577903920901628</v>
      </c>
      <c r="JE144" s="86">
        <f t="shared" si="173"/>
        <v>0.11126962758812654</v>
      </c>
      <c r="JF144" s="86">
        <f t="shared" si="173"/>
        <v>0.10090560222173618</v>
      </c>
      <c r="JG144" s="86">
        <f t="shared" si="173"/>
        <v>9.1416593586338149E-2</v>
      </c>
      <c r="JH144" s="86">
        <f t="shared" si="173"/>
        <v>6.8249970914307553E-2</v>
      </c>
      <c r="JI144" s="86">
        <f t="shared" si="173"/>
        <v>6.3049719307395363E-2</v>
      </c>
      <c r="JJ144" s="86">
        <f t="shared" si="173"/>
        <v>3.2035105255509198E-2</v>
      </c>
      <c r="JK144" s="86">
        <f t="shared" si="173"/>
        <v>3.5082253475668256E-2</v>
      </c>
      <c r="JL144" s="86">
        <f t="shared" si="173"/>
        <v>5.2632149304622858E-2</v>
      </c>
      <c r="JM144" s="86">
        <f t="shared" si="173"/>
        <v>5.4110707777385553E-2</v>
      </c>
    </row>
    <row r="145" spans="2:273" x14ac:dyDescent="0.25">
      <c r="B145" s="2">
        <v>118</v>
      </c>
      <c r="C145" s="37">
        <v>62.06</v>
      </c>
      <c r="D145" s="37">
        <v>66.25</v>
      </c>
      <c r="E145" s="37">
        <v>72.033000000000001</v>
      </c>
      <c r="F145" s="37">
        <v>74.623000000000005</v>
      </c>
      <c r="G145" s="37">
        <v>84.177000000000007</v>
      </c>
      <c r="H145" s="37">
        <v>84.332999999999998</v>
      </c>
      <c r="I145" s="37">
        <v>86.155000000000001</v>
      </c>
      <c r="J145" s="37">
        <v>89.332999999999998</v>
      </c>
      <c r="K145" s="37">
        <v>91.084999999999994</v>
      </c>
      <c r="L145" s="37">
        <v>90.516999999999996</v>
      </c>
      <c r="M145" s="37">
        <v>89.638999999999996</v>
      </c>
      <c r="N145" s="37">
        <v>88.426000000000002</v>
      </c>
      <c r="O145" s="37">
        <v>88.507999999999996</v>
      </c>
      <c r="P145" s="37">
        <v>96.203000000000003</v>
      </c>
      <c r="Q145" s="37">
        <v>102.203</v>
      </c>
      <c r="S145" s="4">
        <f t="shared" si="162"/>
        <v>61.105487622128194</v>
      </c>
      <c r="T145" s="4">
        <f t="shared" si="162"/>
        <v>65.06051455211103</v>
      </c>
      <c r="U145" s="4">
        <f t="shared" si="162"/>
        <v>73.149632955855694</v>
      </c>
      <c r="V145" s="4">
        <f t="shared" si="162"/>
        <v>74.650446768655073</v>
      </c>
      <c r="W145" s="4">
        <f t="shared" si="162"/>
        <v>84.131973329710078</v>
      </c>
      <c r="X145" s="4">
        <f t="shared" si="162"/>
        <v>83.664728354562911</v>
      </c>
      <c r="Y145" s="4">
        <f t="shared" si="162"/>
        <v>86.481363830747284</v>
      </c>
      <c r="Z145" s="4">
        <f t="shared" si="162"/>
        <v>88.53908865450272</v>
      </c>
      <c r="AA145" s="4">
        <f t="shared" si="162"/>
        <v>91.384000387981374</v>
      </c>
      <c r="AB145" s="4">
        <f t="shared" si="162"/>
        <v>89.652971030714426</v>
      </c>
      <c r="AC145" s="4">
        <f t="shared" si="162"/>
        <v>89.211785919044956</v>
      </c>
      <c r="AD145" s="4">
        <f t="shared" si="162"/>
        <v>88.392840262575163</v>
      </c>
      <c r="AE145" s="4">
        <f t="shared" si="162"/>
        <v>88.496493484484631</v>
      </c>
      <c r="AF145" s="4">
        <f t="shared" si="162"/>
        <v>96.95856867866803</v>
      </c>
      <c r="AG145" s="4">
        <f t="shared" si="162"/>
        <v>103.98972150075991</v>
      </c>
      <c r="AI145" s="4">
        <f t="shared" si="163"/>
        <v>0.95451237787180787</v>
      </c>
      <c r="AJ145" s="4">
        <f t="shared" si="163"/>
        <v>1.1894854478889698</v>
      </c>
      <c r="AK145" s="4">
        <f t="shared" si="163"/>
        <v>-1.1166329558556924</v>
      </c>
      <c r="AL145" s="4">
        <f t="shared" si="163"/>
        <v>-2.7446768655067899E-2</v>
      </c>
      <c r="AM145" s="4">
        <f t="shared" si="163"/>
        <v>4.5026670289928461E-2</v>
      </c>
      <c r="AN145" s="4">
        <f t="shared" si="163"/>
        <v>0.66827164543708761</v>
      </c>
      <c r="AO145" s="4">
        <f t="shared" si="163"/>
        <v>-0.32636383074728315</v>
      </c>
      <c r="AP145" s="4">
        <f t="shared" si="163"/>
        <v>0.79391134549727838</v>
      </c>
      <c r="AQ145" s="4">
        <f t="shared" si="163"/>
        <v>-0.29900038798137984</v>
      </c>
      <c r="AR145" s="4">
        <f t="shared" si="163"/>
        <v>0.86402896928557027</v>
      </c>
      <c r="AS145" s="4">
        <f t="shared" si="163"/>
        <v>0.42721408095503932</v>
      </c>
      <c r="AT145" s="4">
        <f t="shared" si="163"/>
        <v>3.3159737424838909E-2</v>
      </c>
      <c r="AU145" s="4">
        <f t="shared" si="163"/>
        <v>1.1506515515364413E-2</v>
      </c>
      <c r="AV145" s="4">
        <f t="shared" si="163"/>
        <v>-0.75556867866802691</v>
      </c>
      <c r="AW145" s="4">
        <f t="shared" si="163"/>
        <v>-1.78672150075991</v>
      </c>
      <c r="AY145" s="2">
        <f t="shared" si="167"/>
        <v>61.105479075380998</v>
      </c>
      <c r="AZ145" s="2">
        <f t="shared" si="167"/>
        <v>64.345063119996254</v>
      </c>
      <c r="BA145" s="2">
        <f t="shared" si="167"/>
        <v>71.804420441181989</v>
      </c>
      <c r="BB145" s="2">
        <f t="shared" si="167"/>
        <v>73.0288183038613</v>
      </c>
      <c r="BC145" s="2">
        <f t="shared" si="167"/>
        <v>81.868349810878414</v>
      </c>
      <c r="BD145" s="2">
        <f t="shared" si="167"/>
        <v>79.887906151375248</v>
      </c>
      <c r="BE145" s="2">
        <f t="shared" si="167"/>
        <v>81.686845537473687</v>
      </c>
      <c r="BF145" s="2">
        <f t="shared" si="167"/>
        <v>83.753093996257405</v>
      </c>
      <c r="BG145" s="2">
        <f t="shared" si="167"/>
        <v>86.703066994103779</v>
      </c>
      <c r="BH145" s="2">
        <f t="shared" si="167"/>
        <v>85.54651294982304</v>
      </c>
      <c r="BI145" s="2">
        <f t="shared" si="167"/>
        <v>84.808339074466105</v>
      </c>
      <c r="BJ145" s="2">
        <f t="shared" si="167"/>
        <v>85.060756340919298</v>
      </c>
      <c r="BK145" s="2">
        <f t="shared" si="167"/>
        <v>84.850901429302127</v>
      </c>
      <c r="BL145" s="2">
        <f t="shared" si="167"/>
        <v>87.099482454564267</v>
      </c>
      <c r="BM145" s="2">
        <f t="shared" si="167"/>
        <v>86.705646862608162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106.92049971857409</v>
      </c>
      <c r="DL145" s="2">
        <f t="shared" si="164"/>
        <v>100.41040243902439</v>
      </c>
      <c r="DM145" s="2">
        <f t="shared" si="164"/>
        <v>108.54467938848823</v>
      </c>
      <c r="DN145" s="2">
        <f t="shared" si="164"/>
        <v>103.63431647894552</v>
      </c>
      <c r="DO145" s="2">
        <f t="shared" si="164"/>
        <v>107.43434596798548</v>
      </c>
      <c r="DP145" s="2">
        <f t="shared" si="164"/>
        <v>67.91308411356087</v>
      </c>
      <c r="DQ145" s="2">
        <f t="shared" si="164"/>
        <v>83.299335365853636</v>
      </c>
      <c r="DR145" s="2">
        <f t="shared" si="164"/>
        <v>94.093008097165992</v>
      </c>
      <c r="DS145" s="2">
        <f t="shared" si="164"/>
        <v>100.26851023087866</v>
      </c>
      <c r="DT145" s="2">
        <f t="shared" si="164"/>
        <v>89.028316027874595</v>
      </c>
      <c r="DU145" s="2">
        <f t="shared" si="164"/>
        <v>87.052718665055863</v>
      </c>
      <c r="DV145" s="2">
        <f t="shared" si="164"/>
        <v>101.8423486211274</v>
      </c>
      <c r="DW145" s="2">
        <f t="shared" si="164"/>
        <v>115.18367317073168</v>
      </c>
      <c r="DX145" s="2">
        <f t="shared" si="164"/>
        <v>114.63948726467332</v>
      </c>
      <c r="DY145" s="2">
        <f t="shared" si="164"/>
        <v>104.50920853658538</v>
      </c>
      <c r="EA145" s="2">
        <f t="shared" si="152"/>
        <v>61.073093759786339</v>
      </c>
      <c r="EB145" s="2">
        <f t="shared" si="152"/>
        <v>64.314511331526816</v>
      </c>
      <c r="EC145" s="2">
        <f t="shared" si="152"/>
        <v>71.770294071581262</v>
      </c>
      <c r="ED145" s="2">
        <f t="shared" si="152"/>
        <v>73.001475401502006</v>
      </c>
      <c r="EE145" s="2">
        <f t="shared" si="151"/>
        <v>81.834990388533683</v>
      </c>
      <c r="EF145" s="2">
        <f t="shared" si="151"/>
        <v>79.899963641488171</v>
      </c>
      <c r="EG145" s="2">
        <f t="shared" si="151"/>
        <v>81.681524359349552</v>
      </c>
      <c r="EH145" s="2">
        <f t="shared" si="151"/>
        <v>83.733439914515856</v>
      </c>
      <c r="EI145" s="2">
        <f t="shared" si="151"/>
        <v>86.673441463309857</v>
      </c>
      <c r="EJ145" s="2">
        <f t="shared" si="151"/>
        <v>85.538682240547061</v>
      </c>
      <c r="EK145" s="2">
        <f t="shared" si="151"/>
        <v>84.804600221238928</v>
      </c>
      <c r="EL145" s="2">
        <f t="shared" si="151"/>
        <v>85.044496822204366</v>
      </c>
      <c r="EM145" s="2">
        <f t="shared" si="135"/>
        <v>84.826612663257208</v>
      </c>
      <c r="EN145" s="2">
        <f t="shared" si="135"/>
        <v>87.078053697648684</v>
      </c>
      <c r="EO145" s="2">
        <f t="shared" si="135"/>
        <v>86.697403699956908</v>
      </c>
      <c r="EQ145" s="2">
        <f t="shared" si="165"/>
        <v>60.974953024370826</v>
      </c>
      <c r="ER145" s="2">
        <f t="shared" si="165"/>
        <v>64.247733104969797</v>
      </c>
      <c r="ES145" s="2">
        <f t="shared" si="165"/>
        <v>71.726642565259141</v>
      </c>
      <c r="ET145" s="2">
        <f t="shared" si="165"/>
        <v>72.944476043044162</v>
      </c>
      <c r="EU145" s="2">
        <f t="shared" si="165"/>
        <v>82.12524807756877</v>
      </c>
      <c r="EV145" s="2">
        <f t="shared" si="165"/>
        <v>79.925494242876681</v>
      </c>
      <c r="EW145" s="2">
        <f t="shared" si="165"/>
        <v>81.81109593885526</v>
      </c>
      <c r="EX145" s="2">
        <f t="shared" si="165"/>
        <v>83.990859617973854</v>
      </c>
      <c r="EY145" s="2">
        <f t="shared" si="165"/>
        <v>87.0841903415876</v>
      </c>
      <c r="EZ145" s="2">
        <f t="shared" si="165"/>
        <v>85.698347869579251</v>
      </c>
      <c r="FA145" s="2">
        <f t="shared" si="165"/>
        <v>84.875203307035832</v>
      </c>
      <c r="FB145" s="2">
        <f t="shared" si="165"/>
        <v>85.044314195530006</v>
      </c>
      <c r="FC145" s="2">
        <f t="shared" si="165"/>
        <v>84.795342209012659</v>
      </c>
      <c r="FD145" s="2">
        <f t="shared" si="165"/>
        <v>86.802231484672234</v>
      </c>
      <c r="FE145" s="2">
        <f t="shared" si="165"/>
        <v>85.720864483748684</v>
      </c>
      <c r="FG145" s="2">
        <f t="shared" si="166"/>
        <v>0.99925693021663398</v>
      </c>
      <c r="FH145" s="2">
        <f t="shared" si="166"/>
        <v>0.99911417132771296</v>
      </c>
      <c r="FI145" s="2">
        <f t="shared" si="166"/>
        <v>0.99904307967848305</v>
      </c>
      <c r="FJ145" s="2">
        <f t="shared" si="166"/>
        <v>0.99906621125551676</v>
      </c>
      <c r="FK145" s="2">
        <f t="shared" si="166"/>
        <v>0.99894569874803618</v>
      </c>
      <c r="FL145" s="2">
        <f t="shared" si="166"/>
        <v>0.99894389049351384</v>
      </c>
      <c r="FM145" s="2">
        <f t="shared" si="166"/>
        <v>0.9988547390560607</v>
      </c>
      <c r="FN145" s="2">
        <f t="shared" si="166"/>
        <v>0.99873772707088515</v>
      </c>
      <c r="FO145" s="2">
        <f t="shared" si="166"/>
        <v>0.9987141133646612</v>
      </c>
      <c r="FP145" s="2">
        <f t="shared" si="166"/>
        <v>0.99882449064424617</v>
      </c>
      <c r="FQ145" s="2">
        <f t="shared" si="166"/>
        <v>0.99901011116011518</v>
      </c>
      <c r="FR145" s="2">
        <f t="shared" si="166"/>
        <v>0.99903183789688665</v>
      </c>
      <c r="FS145" s="2">
        <f t="shared" si="166"/>
        <v>0.999180114160647</v>
      </c>
      <c r="FT145" s="2">
        <f t="shared" si="166"/>
        <v>0.99908630213946681</v>
      </c>
      <c r="FU145" s="2">
        <f t="shared" si="166"/>
        <v>0.99884633883370644</v>
      </c>
      <c r="FW145" s="2">
        <f t="shared" si="169"/>
        <v>1.7143813034464453E-2</v>
      </c>
      <c r="FX145" s="2">
        <f t="shared" si="169"/>
        <v>2.1309143694217596E-2</v>
      </c>
      <c r="FY145" s="2">
        <f t="shared" si="169"/>
        <v>2.4369995675926546E-2</v>
      </c>
      <c r="FZ145" s="2">
        <f t="shared" si="169"/>
        <v>2.2135334230076097E-2</v>
      </c>
      <c r="GA145" s="2">
        <f t="shared" si="169"/>
        <v>2.1945980928241848E-2</v>
      </c>
      <c r="GB145" s="2">
        <f t="shared" si="169"/>
        <v>2.3578265958536113E-2</v>
      </c>
      <c r="GC145" s="2">
        <f t="shared" si="169"/>
        <v>2.6767925319250228E-2</v>
      </c>
      <c r="GD145" s="2">
        <f t="shared" si="169"/>
        <v>2.5551576584546563E-2</v>
      </c>
      <c r="GE145" s="2">
        <f t="shared" si="169"/>
        <v>2.9565055929357865E-2</v>
      </c>
      <c r="GF145" s="2">
        <f t="shared" si="169"/>
        <v>2.3352628448781589E-2</v>
      </c>
      <c r="GG145" s="2">
        <f t="shared" si="169"/>
        <v>2.1436256670924636E-2</v>
      </c>
      <c r="GH145" s="2">
        <f t="shared" si="169"/>
        <v>1.9300633523748705E-2</v>
      </c>
      <c r="GI145" s="2">
        <f t="shared" si="169"/>
        <v>1.9205285118396247E-2</v>
      </c>
      <c r="GJ145" s="2">
        <f t="shared" si="169"/>
        <v>1.3610455544302442E-2</v>
      </c>
      <c r="GK145" s="2">
        <f t="shared" si="169"/>
        <v>1.260126033457808E-2</v>
      </c>
      <c r="GM145" s="86">
        <f t="shared" si="170"/>
        <v>9.4942124305059095E-25</v>
      </c>
      <c r="GN145" s="86">
        <f t="shared" si="170"/>
        <v>1.0344967803304592E-83</v>
      </c>
      <c r="GO145" s="86">
        <f t="shared" si="170"/>
        <v>4.8010371884376407E-86</v>
      </c>
      <c r="GP145" s="86">
        <f t="shared" si="170"/>
        <v>4.5198590924179817E-76</v>
      </c>
      <c r="GQ145" s="86">
        <f t="shared" si="170"/>
        <v>1.8084504670241893E-60</v>
      </c>
      <c r="GR145" s="86">
        <f t="shared" si="170"/>
        <v>2.1151472311302206E-89</v>
      </c>
      <c r="GS145" s="86">
        <f t="shared" si="170"/>
        <v>6.4093141279332471E-77</v>
      </c>
      <c r="GT145" s="86">
        <f t="shared" si="170"/>
        <v>2.8971237959770615E-52</v>
      </c>
      <c r="GU145" s="86">
        <f t="shared" si="170"/>
        <v>1.4878111473959293E-41</v>
      </c>
      <c r="GV145" s="86">
        <f t="shared" si="170"/>
        <v>1.3221569649580972E-72</v>
      </c>
      <c r="GW145" s="86">
        <f t="shared" si="170"/>
        <v>6.3989875090206909E-118</v>
      </c>
      <c r="GX145" s="86">
        <f t="shared" si="170"/>
        <v>3.9214000174186356E-130</v>
      </c>
      <c r="GY145" s="86">
        <f t="shared" si="170"/>
        <v>3.5309266039901672E-187</v>
      </c>
      <c r="GZ145" s="86">
        <f t="shared" si="170"/>
        <v>2.0949107555744324E-159</v>
      </c>
      <c r="HA145" s="86">
        <f t="shared" si="170"/>
        <v>7.2925589606199563E-143</v>
      </c>
      <c r="HC145" s="86">
        <f t="shared" si="153"/>
        <v>2.2768518174689691E-10</v>
      </c>
      <c r="HD145" s="86">
        <f t="shared" si="153"/>
        <v>2.8697616078427706E-29</v>
      </c>
      <c r="HE145" s="86">
        <f t="shared" si="153"/>
        <v>1.2021098580886847E-31</v>
      </c>
      <c r="HF145" s="86">
        <f t="shared" si="153"/>
        <v>3.3766768592095466E-25</v>
      </c>
      <c r="HG145" s="86">
        <f t="shared" si="153"/>
        <v>8.1019153527572336E-25</v>
      </c>
      <c r="HH145" s="86">
        <f t="shared" si="153"/>
        <v>1.6903400175569561E-53</v>
      </c>
      <c r="HI145" s="86">
        <f t="shared" si="153"/>
        <v>3.067258610378264E-55</v>
      </c>
      <c r="HJ145" s="86">
        <f t="shared" si="153"/>
        <v>4.8346880908766258E-57</v>
      </c>
      <c r="HK145" s="86">
        <f t="shared" si="153"/>
        <v>8.1397211815098899E-53</v>
      </c>
      <c r="HL145" s="86">
        <f t="shared" si="161"/>
        <v>2.4643372490350619E-64</v>
      </c>
      <c r="HM145" s="86">
        <f t="shared" si="161"/>
        <v>1.8650809699652323E-71</v>
      </c>
      <c r="HN145" s="86">
        <f t="shared" si="161"/>
        <v>5.1597935657371456E-53</v>
      </c>
      <c r="HO145" s="86">
        <f t="shared" si="161"/>
        <v>8.0158863307753994E-59</v>
      </c>
      <c r="HP145" s="86">
        <f t="shared" si="161"/>
        <v>2.6275203979327187E-55</v>
      </c>
      <c r="HQ145" s="86">
        <f t="shared" si="161"/>
        <v>7.0592816469026918E-54</v>
      </c>
      <c r="HS145" s="86">
        <f t="shared" si="171"/>
        <v>5.436456597515181E-2</v>
      </c>
      <c r="HT145" s="86">
        <f t="shared" si="171"/>
        <v>6.6490987774041041E-2</v>
      </c>
      <c r="HU145" s="86">
        <f t="shared" si="171"/>
        <v>7.7205564432766716E-2</v>
      </c>
      <c r="HV145" s="86">
        <f t="shared" si="171"/>
        <v>7.3311965535725887E-2</v>
      </c>
      <c r="HW145" s="86">
        <f t="shared" si="171"/>
        <v>0.1138352999510608</v>
      </c>
      <c r="HX145" s="86">
        <f t="shared" si="171"/>
        <v>0.14045907337600017</v>
      </c>
      <c r="HY145" s="86">
        <f t="shared" si="171"/>
        <v>0.15088018480166884</v>
      </c>
      <c r="HZ145" s="86">
        <f t="shared" si="171"/>
        <v>0.14117171699635248</v>
      </c>
      <c r="IA145" s="86">
        <f t="shared" si="171"/>
        <v>0.12870442346706834</v>
      </c>
      <c r="IB145" s="86">
        <f t="shared" si="171"/>
        <v>9.5113069334310477E-2</v>
      </c>
      <c r="IC145" s="86">
        <f t="shared" si="171"/>
        <v>8.7453021657791716E-2</v>
      </c>
      <c r="ID145" s="86">
        <f t="shared" si="171"/>
        <v>4.6695915163762404E-2</v>
      </c>
      <c r="IE145" s="86">
        <f t="shared" si="171"/>
        <v>5.1024923430465149E-2</v>
      </c>
      <c r="IF145" s="86">
        <f t="shared" si="171"/>
        <v>6.9176550364016001E-2</v>
      </c>
      <c r="IG145" s="86">
        <f t="shared" si="171"/>
        <v>6.9621521359649274E-2</v>
      </c>
      <c r="II145" s="86">
        <f t="shared" si="172"/>
        <v>4.3742159310090247E-19</v>
      </c>
      <c r="IJ145" s="86">
        <f t="shared" si="172"/>
        <v>8.9436333246913433E-21</v>
      </c>
      <c r="IK145" s="86">
        <f t="shared" si="172"/>
        <v>6.6524691207053222E-21</v>
      </c>
      <c r="IL145" s="86">
        <f t="shared" si="172"/>
        <v>7.8922968292009683E-20</v>
      </c>
      <c r="IM145" s="86">
        <f t="shared" si="172"/>
        <v>2.3587375900907879E-17</v>
      </c>
      <c r="IN145" s="86">
        <f t="shared" si="172"/>
        <v>3.6679017805554157E-17</v>
      </c>
      <c r="IO145" s="86">
        <f t="shared" si="172"/>
        <v>8.6021230937899683E-19</v>
      </c>
      <c r="IP145" s="86">
        <f t="shared" si="172"/>
        <v>2.7276988187643297E-22</v>
      </c>
      <c r="IQ145" s="86">
        <f t="shared" si="172"/>
        <v>1.5317255800274949E-20</v>
      </c>
      <c r="IR145" s="86">
        <f t="shared" si="172"/>
        <v>1.0590753226534503E-19</v>
      </c>
      <c r="IS145" s="86">
        <f t="shared" si="172"/>
        <v>1.7886242757410757E-19</v>
      </c>
      <c r="IT145" s="86">
        <f t="shared" si="172"/>
        <v>8.6803085097408199E-22</v>
      </c>
      <c r="IU145" s="86">
        <f t="shared" si="172"/>
        <v>3.7002159601066641E-22</v>
      </c>
      <c r="IV145" s="86">
        <f t="shared" si="172"/>
        <v>7.6962027398205347E-12</v>
      </c>
      <c r="IW145" s="86">
        <f t="shared" si="172"/>
        <v>2.061054810500874E-12</v>
      </c>
      <c r="IY145" s="86">
        <f t="shared" si="173"/>
        <v>5.4364566202836993E-2</v>
      </c>
      <c r="IZ145" s="86">
        <f t="shared" si="173"/>
        <v>6.6490987774041041E-2</v>
      </c>
      <c r="JA145" s="86">
        <f t="shared" si="173"/>
        <v>7.7205564432766716E-2</v>
      </c>
      <c r="JB145" s="86">
        <f t="shared" si="173"/>
        <v>7.3311965535725887E-2</v>
      </c>
      <c r="JC145" s="86">
        <f t="shared" si="173"/>
        <v>0.11383529995106083</v>
      </c>
      <c r="JD145" s="86">
        <f t="shared" si="173"/>
        <v>0.14045907337600019</v>
      </c>
      <c r="JE145" s="86">
        <f t="shared" si="173"/>
        <v>0.15088018480166884</v>
      </c>
      <c r="JF145" s="86">
        <f t="shared" si="173"/>
        <v>0.14117171699635248</v>
      </c>
      <c r="JG145" s="86">
        <f t="shared" si="173"/>
        <v>0.12870442346706834</v>
      </c>
      <c r="JH145" s="86">
        <f t="shared" si="173"/>
        <v>9.5113069334310477E-2</v>
      </c>
      <c r="JI145" s="86">
        <f t="shared" si="173"/>
        <v>8.7453021657791716E-2</v>
      </c>
      <c r="JJ145" s="86">
        <f t="shared" si="173"/>
        <v>4.6695915163762404E-2</v>
      </c>
      <c r="JK145" s="86">
        <f t="shared" si="173"/>
        <v>5.1024923430465149E-2</v>
      </c>
      <c r="JL145" s="86">
        <f t="shared" si="173"/>
        <v>6.9176550371712206E-2</v>
      </c>
      <c r="JM145" s="86">
        <f t="shared" si="173"/>
        <v>6.9621521361710334E-2</v>
      </c>
    </row>
    <row r="146" spans="2:273" x14ac:dyDescent="0.25">
      <c r="B146" s="2">
        <v>119</v>
      </c>
      <c r="C146" s="37">
        <v>59.835999999999999</v>
      </c>
      <c r="D146" s="37">
        <v>65.683000000000007</v>
      </c>
      <c r="E146" s="37">
        <v>72.7</v>
      </c>
      <c r="F146" s="37">
        <v>74.557000000000002</v>
      </c>
      <c r="G146" s="37">
        <v>84.403000000000006</v>
      </c>
      <c r="H146" s="37">
        <v>84.382999999999996</v>
      </c>
      <c r="I146" s="37">
        <v>87.552000000000007</v>
      </c>
      <c r="J146" s="37">
        <v>90.733000000000004</v>
      </c>
      <c r="K146" s="37">
        <v>92.763000000000005</v>
      </c>
      <c r="L146" s="37">
        <v>91.516999999999996</v>
      </c>
      <c r="M146" s="37">
        <v>90.623000000000005</v>
      </c>
      <c r="N146" s="37">
        <v>87.721000000000004</v>
      </c>
      <c r="O146" s="37">
        <v>89.39</v>
      </c>
      <c r="P146" s="37">
        <v>98.016000000000005</v>
      </c>
      <c r="Q146" s="37">
        <v>104.84399999999999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60.97359422052731</v>
      </c>
      <c r="T146" s="4">
        <f t="shared" si="174"/>
        <v>65.160715255920621</v>
      </c>
      <c r="U146" s="4">
        <f t="shared" si="174"/>
        <v>73.427824941489774</v>
      </c>
      <c r="V146" s="4">
        <f t="shared" si="174"/>
        <v>75.041621722361086</v>
      </c>
      <c r="W146" s="4">
        <f t="shared" si="174"/>
        <v>84.455194968389819</v>
      </c>
      <c r="X146" s="4">
        <f t="shared" si="174"/>
        <v>84.398504011909111</v>
      </c>
      <c r="Y146" s="4">
        <f t="shared" si="174"/>
        <v>87.489901676722269</v>
      </c>
      <c r="Z146" s="4">
        <f t="shared" si="174"/>
        <v>89.626783549470858</v>
      </c>
      <c r="AA146" s="4">
        <f t="shared" si="174"/>
        <v>92.459745984007554</v>
      </c>
      <c r="AB146" s="4">
        <f t="shared" si="174"/>
        <v>90.647745220974073</v>
      </c>
      <c r="AC146" s="4">
        <f t="shared" si="174"/>
        <v>90.317307524813756</v>
      </c>
      <c r="AD146" s="4">
        <f t="shared" si="174"/>
        <v>89.421312586722365</v>
      </c>
      <c r="AE146" s="4">
        <f t="shared" si="174"/>
        <v>89.635697477007227</v>
      </c>
      <c r="AF146" s="4">
        <f t="shared" si="174"/>
        <v>99.204497223324182</v>
      </c>
      <c r="AG146" s="4">
        <f t="shared" si="174"/>
        <v>107.65217322821451</v>
      </c>
      <c r="AI146" s="4">
        <f t="shared" ref="AI146:AW162" si="175">IF(OR($B146 &lt; C$230, $B146 &gt; C$233), 0, C146-S146)</f>
        <v>-1.137594220527312</v>
      </c>
      <c r="AJ146" s="4">
        <f t="shared" si="175"/>
        <v>0.52228474407938563</v>
      </c>
      <c r="AK146" s="4">
        <f t="shared" si="175"/>
        <v>-0.7278249414897715</v>
      </c>
      <c r="AL146" s="4">
        <f t="shared" si="175"/>
        <v>-0.48462172236108358</v>
      </c>
      <c r="AM146" s="4">
        <f t="shared" si="175"/>
        <v>-5.2194968389812857E-2</v>
      </c>
      <c r="AN146" s="4">
        <f t="shared" si="175"/>
        <v>-1.5504011909115434E-2</v>
      </c>
      <c r="AO146" s="4">
        <f t="shared" si="175"/>
        <v>6.2098323277737677E-2</v>
      </c>
      <c r="AP146" s="4">
        <f t="shared" si="175"/>
        <v>1.1062164505291463</v>
      </c>
      <c r="AQ146" s="4">
        <f t="shared" si="175"/>
        <v>0.30325401599245083</v>
      </c>
      <c r="AR146" s="4">
        <f t="shared" si="175"/>
        <v>0.86925477902592263</v>
      </c>
      <c r="AS146" s="4">
        <f t="shared" si="175"/>
        <v>0.3056924751862482</v>
      </c>
      <c r="AT146" s="4">
        <f t="shared" si="175"/>
        <v>-1.7003125867223616</v>
      </c>
      <c r="AU146" s="4">
        <f t="shared" si="175"/>
        <v>-0.24569747700722644</v>
      </c>
      <c r="AV146" s="4">
        <f t="shared" si="175"/>
        <v>-1.1884972233241768</v>
      </c>
      <c r="AW146" s="4">
        <f t="shared" si="175"/>
        <v>-2.808173228214514</v>
      </c>
      <c r="AY146" s="2">
        <f t="shared" si="167"/>
        <v>60.973583143332</v>
      </c>
      <c r="AZ146" s="2">
        <f t="shared" si="167"/>
        <v>64.221306576883094</v>
      </c>
      <c r="BA146" s="2">
        <f t="shared" si="167"/>
        <v>71.662290652516717</v>
      </c>
      <c r="BB146" s="2">
        <f t="shared" si="167"/>
        <v>72.934965235920487</v>
      </c>
      <c r="BC146" s="2">
        <f t="shared" si="167"/>
        <v>81.652784683171305</v>
      </c>
      <c r="BD146" s="2">
        <f t="shared" si="167"/>
        <v>79.783601523836197</v>
      </c>
      <c r="BE146" s="2">
        <f t="shared" si="167"/>
        <v>81.569077529179268</v>
      </c>
      <c r="BF146" s="2">
        <f t="shared" si="167"/>
        <v>83.581958056672164</v>
      </c>
      <c r="BG146" s="2">
        <f t="shared" si="167"/>
        <v>86.500416542886342</v>
      </c>
      <c r="BH146" s="2">
        <f t="shared" si="167"/>
        <v>85.398627259315916</v>
      </c>
      <c r="BI146" s="2">
        <f t="shared" si="167"/>
        <v>84.692778380901146</v>
      </c>
      <c r="BJ146" s="2">
        <f t="shared" si="167"/>
        <v>84.940792961497834</v>
      </c>
      <c r="BK146" s="2">
        <f t="shared" si="167"/>
        <v>84.751616724567214</v>
      </c>
      <c r="BL146" s="2">
        <f t="shared" si="167"/>
        <v>87.017303554662476</v>
      </c>
      <c r="BM146" s="2">
        <f t="shared" si="167"/>
        <v>86.620829134756178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107.2480238273921</v>
      </c>
      <c r="DL146" s="2">
        <f t="shared" si="176"/>
        <v>100.64521167247388</v>
      </c>
      <c r="DM146" s="2">
        <f t="shared" si="176"/>
        <v>108.79532933581827</v>
      </c>
      <c r="DN146" s="2">
        <f t="shared" si="176"/>
        <v>103.83578297274667</v>
      </c>
      <c r="DO146" s="2">
        <f t="shared" si="176"/>
        <v>107.61373361522197</v>
      </c>
      <c r="DP146" s="2">
        <f t="shared" si="176"/>
        <v>67.62344820295985</v>
      </c>
      <c r="DQ146" s="2">
        <f t="shared" si="176"/>
        <v>83.177419512195101</v>
      </c>
      <c r="DR146" s="2">
        <f t="shared" si="176"/>
        <v>94.032018711018708</v>
      </c>
      <c r="DS146" s="2">
        <f t="shared" si="176"/>
        <v>100.22455060728745</v>
      </c>
      <c r="DT146" s="2">
        <f t="shared" si="176"/>
        <v>88.893351045296185</v>
      </c>
      <c r="DU146" s="2">
        <f t="shared" si="176"/>
        <v>86.925238900634241</v>
      </c>
      <c r="DV146" s="2">
        <f t="shared" si="176"/>
        <v>101.88281422359074</v>
      </c>
      <c r="DW146" s="2">
        <f t="shared" si="176"/>
        <v>115.3640108013937</v>
      </c>
      <c r="DX146" s="2">
        <f t="shared" si="176"/>
        <v>114.82224806201552</v>
      </c>
      <c r="DY146" s="2">
        <f t="shared" si="176"/>
        <v>104.62650121951221</v>
      </c>
      <c r="EA146" s="2">
        <f t="shared" si="152"/>
        <v>60.94384151003598</v>
      </c>
      <c r="EB146" s="2">
        <f t="shared" si="152"/>
        <v>64.193485437330637</v>
      </c>
      <c r="EC146" s="2">
        <f t="shared" si="152"/>
        <v>71.63096920741755</v>
      </c>
      <c r="ED146" s="2">
        <f t="shared" si="152"/>
        <v>72.910145488157127</v>
      </c>
      <c r="EE146" s="2">
        <f t="shared" si="151"/>
        <v>81.61896475795686</v>
      </c>
      <c r="EF146" s="2">
        <f t="shared" si="151"/>
        <v>79.794462344983103</v>
      </c>
      <c r="EG146" s="2">
        <f t="shared" si="151"/>
        <v>81.563138319602473</v>
      </c>
      <c r="EH146" s="2">
        <f t="shared" si="151"/>
        <v>83.561437054085147</v>
      </c>
      <c r="EI146" s="2">
        <f t="shared" si="151"/>
        <v>86.469193224780895</v>
      </c>
      <c r="EJ146" s="2">
        <f t="shared" si="151"/>
        <v>85.390110458567975</v>
      </c>
      <c r="EK146" s="2">
        <f t="shared" si="151"/>
        <v>84.688853097345131</v>
      </c>
      <c r="EL146" s="2">
        <f t="shared" si="151"/>
        <v>84.925609111021743</v>
      </c>
      <c r="EM146" s="2">
        <f t="shared" si="135"/>
        <v>84.729414650755857</v>
      </c>
      <c r="EN146" s="2">
        <f t="shared" si="135"/>
        <v>86.998572053661576</v>
      </c>
      <c r="EO146" s="2">
        <f t="shared" si="135"/>
        <v>86.616090281103354</v>
      </c>
      <c r="EQ146" s="2">
        <f t="shared" ref="EQ146:FE162" si="177">CU$228*$B146+CU$229</f>
        <v>60.856442741814412</v>
      </c>
      <c r="ER146" s="2">
        <f t="shared" si="177"/>
        <v>64.123580801629856</v>
      </c>
      <c r="ES146" s="2">
        <f t="shared" si="177"/>
        <v>71.58912776053414</v>
      </c>
      <c r="ET146" s="2">
        <f t="shared" si="177"/>
        <v>72.847406951645297</v>
      </c>
      <c r="EU146" s="2">
        <f t="shared" si="177"/>
        <v>81.986388682234832</v>
      </c>
      <c r="EV146" s="2">
        <f t="shared" si="177"/>
        <v>79.827926462872739</v>
      </c>
      <c r="EW146" s="2">
        <f t="shared" si="177"/>
        <v>81.708414533996304</v>
      </c>
      <c r="EX146" s="2">
        <f t="shared" si="177"/>
        <v>83.86435341092978</v>
      </c>
      <c r="EY146" s="2">
        <f t="shared" si="177"/>
        <v>86.936011168067409</v>
      </c>
      <c r="EZ146" s="2">
        <f t="shared" si="177"/>
        <v>85.576451906224335</v>
      </c>
      <c r="FA146" s="2">
        <f t="shared" si="177"/>
        <v>84.770117264116479</v>
      </c>
      <c r="FB146" s="2">
        <f t="shared" si="177"/>
        <v>84.935541134547591</v>
      </c>
      <c r="FC146" s="2">
        <f t="shared" si="177"/>
        <v>84.695805524161486</v>
      </c>
      <c r="FD146" s="2">
        <f t="shared" si="177"/>
        <v>86.699598710906997</v>
      </c>
      <c r="FE146" s="2">
        <f t="shared" si="177"/>
        <v>85.586197939144483</v>
      </c>
      <c r="FG146" s="2">
        <f t="shared" ref="FG146:FU162" si="178">POWER(10,($B146-C$231)/C$229)/(1+POWER(10,($B146-C$231)/C$229))</f>
        <v>0.99932226799163948</v>
      </c>
      <c r="FH146" s="2">
        <f t="shared" si="178"/>
        <v>0.99919205167488601</v>
      </c>
      <c r="FI146" s="2">
        <f t="shared" si="178"/>
        <v>0.99912720480622941</v>
      </c>
      <c r="FJ146" s="2">
        <f t="shared" si="178"/>
        <v>0.9991483045652656</v>
      </c>
      <c r="FK146" s="2">
        <f t="shared" si="178"/>
        <v>0.99903837662326767</v>
      </c>
      <c r="FL146" s="2">
        <f t="shared" si="178"/>
        <v>0.99903672716926462</v>
      </c>
      <c r="FM146" s="2">
        <f t="shared" si="178"/>
        <v>0.99895540434075814</v>
      </c>
      <c r="FN146" s="2">
        <f t="shared" si="178"/>
        <v>0.99884866553192142</v>
      </c>
      <c r="FO146" s="2">
        <f t="shared" si="178"/>
        <v>0.99882712474648994</v>
      </c>
      <c r="FP146" s="2">
        <f t="shared" si="178"/>
        <v>0.99892781182713364</v>
      </c>
      <c r="FQ146" s="2">
        <f t="shared" si="178"/>
        <v>0.99909713200892769</v>
      </c>
      <c r="FR146" s="2">
        <f t="shared" si="178"/>
        <v>0.99911695044268367</v>
      </c>
      <c r="FS146" s="2">
        <f t="shared" si="178"/>
        <v>0.9992522012804782</v>
      </c>
      <c r="FT146" s="2">
        <f t="shared" si="178"/>
        <v>0.99916663064814515</v>
      </c>
      <c r="FU146" s="2">
        <f t="shared" si="178"/>
        <v>0.99894774169699507</v>
      </c>
      <c r="FW146" s="2">
        <f t="shared" si="169"/>
        <v>1.876677686410675E-2</v>
      </c>
      <c r="FX146" s="2">
        <f t="shared" si="169"/>
        <v>2.3317074617578204E-2</v>
      </c>
      <c r="FY146" s="2">
        <f t="shared" si="169"/>
        <v>2.6658490170507167E-2</v>
      </c>
      <c r="FZ146" s="2">
        <f t="shared" si="169"/>
        <v>2.4219189400930232E-2</v>
      </c>
      <c r="GA146" s="2">
        <f t="shared" si="169"/>
        <v>2.4012447817258996E-2</v>
      </c>
      <c r="GB146" s="2">
        <f t="shared" si="169"/>
        <v>2.5794377770731923E-2</v>
      </c>
      <c r="GC146" s="2">
        <f t="shared" si="169"/>
        <v>2.92748435658957E-2</v>
      </c>
      <c r="GD146" s="2">
        <f t="shared" si="169"/>
        <v>2.7947850399180667E-2</v>
      </c>
      <c r="GE146" s="2">
        <f t="shared" si="169"/>
        <v>3.2325235234277286E-2</v>
      </c>
      <c r="GF146" s="2">
        <f t="shared" si="169"/>
        <v>2.5548087578040092E-2</v>
      </c>
      <c r="GG146" s="2">
        <f t="shared" si="169"/>
        <v>2.3455878208929908E-2</v>
      </c>
      <c r="GH146" s="2">
        <f t="shared" si="169"/>
        <v>2.1123390170457671E-2</v>
      </c>
      <c r="GI146" s="2">
        <f t="shared" si="169"/>
        <v>2.1019230035312815E-2</v>
      </c>
      <c r="GJ146" s="2">
        <f t="shared" si="169"/>
        <v>1.490399712345811E-2</v>
      </c>
      <c r="GK146" s="2">
        <f t="shared" si="169"/>
        <v>1.3800229614881566E-2</v>
      </c>
      <c r="GM146" s="86">
        <f t="shared" si="170"/>
        <v>1.2196584502316322E-25</v>
      </c>
      <c r="GN146" s="86">
        <f t="shared" si="170"/>
        <v>8.4084197870110555E-87</v>
      </c>
      <c r="GO146" s="86">
        <f t="shared" si="170"/>
        <v>3.1529246626188655E-89</v>
      </c>
      <c r="GP146" s="86">
        <f t="shared" si="170"/>
        <v>6.9327821556091802E-79</v>
      </c>
      <c r="GQ146" s="86">
        <f t="shared" si="170"/>
        <v>1.1876731234757625E-62</v>
      </c>
      <c r="GR146" s="86">
        <f t="shared" si="170"/>
        <v>1.2134273200508992E-92</v>
      </c>
      <c r="GS146" s="86">
        <f t="shared" si="170"/>
        <v>1.0782281207326991E-79</v>
      </c>
      <c r="GT146" s="86">
        <f t="shared" si="170"/>
        <v>3.9390932849153468E-54</v>
      </c>
      <c r="GU146" s="86">
        <f t="shared" si="170"/>
        <v>5.0607309979954336E-43</v>
      </c>
      <c r="GV146" s="86">
        <f t="shared" si="170"/>
        <v>3.1317048876686237E-75</v>
      </c>
      <c r="GW146" s="86">
        <f t="shared" si="170"/>
        <v>3.0524500232388948E-122</v>
      </c>
      <c r="GX146" s="86">
        <f t="shared" si="170"/>
        <v>5.0437935180825065E-135</v>
      </c>
      <c r="GY146" s="86">
        <f t="shared" si="170"/>
        <v>3.8246493963541001E-194</v>
      </c>
      <c r="GZ146" s="86">
        <f t="shared" si="170"/>
        <v>2.4811610592411482E-165</v>
      </c>
      <c r="HA146" s="86">
        <f t="shared" si="170"/>
        <v>4.7644241908929299E-148</v>
      </c>
      <c r="HC146" s="86">
        <f t="shared" si="153"/>
        <v>5.1696612231262899E-11</v>
      </c>
      <c r="HD146" s="86">
        <f t="shared" si="153"/>
        <v>3.4322324961044041E-31</v>
      </c>
      <c r="HE146" s="86">
        <f t="shared" si="153"/>
        <v>9.9153650619158846E-34</v>
      </c>
      <c r="HF146" s="86">
        <f t="shared" si="153"/>
        <v>7.4100894343188678E-27</v>
      </c>
      <c r="HG146" s="86">
        <f t="shared" si="153"/>
        <v>2.0904461584559982E-26</v>
      </c>
      <c r="HH146" s="86">
        <f t="shared" si="153"/>
        <v>6.9845824328486648E-57</v>
      </c>
      <c r="HI146" s="86">
        <f t="shared" si="153"/>
        <v>1.1660705239403423E-58</v>
      </c>
      <c r="HJ146" s="86">
        <f t="shared" si="153"/>
        <v>1.4642603165310787E-60</v>
      </c>
      <c r="HK146" s="86">
        <f t="shared" si="153"/>
        <v>4.4480326705760631E-56</v>
      </c>
      <c r="HL146" s="86">
        <f t="shared" si="161"/>
        <v>2.182905222215289E-68</v>
      </c>
      <c r="HM146" s="86">
        <f t="shared" si="161"/>
        <v>4.2820140022671326E-76</v>
      </c>
      <c r="HN146" s="86">
        <f t="shared" si="161"/>
        <v>1.2637696284906494E-56</v>
      </c>
      <c r="HO146" s="86">
        <f t="shared" si="161"/>
        <v>9.4002387585832686E-63</v>
      </c>
      <c r="HP146" s="86">
        <f t="shared" si="161"/>
        <v>4.9975171032206236E-59</v>
      </c>
      <c r="HQ146" s="86">
        <f t="shared" si="161"/>
        <v>2.2382691215156285E-57</v>
      </c>
      <c r="HS146" s="86">
        <f t="shared" si="171"/>
        <v>7.441810772775212E-2</v>
      </c>
      <c r="HT146" s="86">
        <f t="shared" si="171"/>
        <v>9.2928669396551353E-2</v>
      </c>
      <c r="HU146" s="86">
        <f t="shared" si="171"/>
        <v>0.10829540569981826</v>
      </c>
      <c r="HV146" s="86">
        <f t="shared" si="171"/>
        <v>0.10136776757791439</v>
      </c>
      <c r="HW146" s="86">
        <f t="shared" si="171"/>
        <v>0.14993175303592587</v>
      </c>
      <c r="HX146" s="86">
        <f t="shared" si="171"/>
        <v>0.183177583187595</v>
      </c>
      <c r="HY146" s="86">
        <f t="shared" si="171"/>
        <v>0.20024099759697195</v>
      </c>
      <c r="HZ146" s="86">
        <f t="shared" si="171"/>
        <v>0.19261454423992005</v>
      </c>
      <c r="IA146" s="86">
        <f t="shared" si="171"/>
        <v>0.17675202287041655</v>
      </c>
      <c r="IB146" s="86">
        <f t="shared" si="171"/>
        <v>0.12982984994651195</v>
      </c>
      <c r="IC146" s="86">
        <f t="shared" si="171"/>
        <v>0.11895096771892701</v>
      </c>
      <c r="ID146" s="86">
        <f t="shared" si="171"/>
        <v>6.6635015059275632E-2</v>
      </c>
      <c r="IE146" s="86">
        <f t="shared" si="171"/>
        <v>7.2631561460970426E-2</v>
      </c>
      <c r="IF146" s="86">
        <f t="shared" si="171"/>
        <v>8.9771489435988852E-2</v>
      </c>
      <c r="IG146" s="86">
        <f t="shared" si="171"/>
        <v>8.8609005538015248E-2</v>
      </c>
      <c r="II146" s="86">
        <f t="shared" si="172"/>
        <v>2.6854280518420391E-18</v>
      </c>
      <c r="IJ146" s="86">
        <f t="shared" si="172"/>
        <v>7.3143682053943592E-20</v>
      </c>
      <c r="IK146" s="86">
        <f t="shared" si="172"/>
        <v>5.9630427763608258E-20</v>
      </c>
      <c r="IL146" s="86">
        <f t="shared" si="172"/>
        <v>5.9456402293294336E-19</v>
      </c>
      <c r="IM146" s="86">
        <f t="shared" si="172"/>
        <v>1.3504342653950943E-16</v>
      </c>
      <c r="IN146" s="86">
        <f t="shared" si="172"/>
        <v>2.1267887783694009E-16</v>
      </c>
      <c r="IO146" s="86">
        <f t="shared" si="172"/>
        <v>6.4069314361027745E-18</v>
      </c>
      <c r="IP146" s="86">
        <f t="shared" si="172"/>
        <v>2.9470907807145441E-21</v>
      </c>
      <c r="IQ146" s="86">
        <f t="shared" si="172"/>
        <v>1.4875867620572784E-19</v>
      </c>
      <c r="IR146" s="86">
        <f t="shared" si="172"/>
        <v>8.0999060141334925E-19</v>
      </c>
      <c r="IS146" s="86">
        <f t="shared" si="172"/>
        <v>1.2745164532525333E-18</v>
      </c>
      <c r="IT146" s="86">
        <f t="shared" si="172"/>
        <v>7.4893257727919019E-21</v>
      </c>
      <c r="IU146" s="86">
        <f t="shared" si="172"/>
        <v>3.3106383702784498E-21</v>
      </c>
      <c r="IV146" s="86">
        <f t="shared" si="172"/>
        <v>2.1285529378740046E-11</v>
      </c>
      <c r="IW146" s="86">
        <f t="shared" si="172"/>
        <v>5.9092372939410616E-12</v>
      </c>
      <c r="IY146" s="86">
        <f t="shared" si="173"/>
        <v>7.4418107779448725E-2</v>
      </c>
      <c r="IZ146" s="86">
        <f t="shared" si="173"/>
        <v>9.2928669396551353E-2</v>
      </c>
      <c r="JA146" s="86">
        <f t="shared" si="173"/>
        <v>0.10829540569981826</v>
      </c>
      <c r="JB146" s="86">
        <f t="shared" si="173"/>
        <v>0.10136776757791439</v>
      </c>
      <c r="JC146" s="86">
        <f t="shared" si="173"/>
        <v>0.14993175303592601</v>
      </c>
      <c r="JD146" s="86">
        <f t="shared" si="173"/>
        <v>0.18317758318759522</v>
      </c>
      <c r="JE146" s="86">
        <f t="shared" si="173"/>
        <v>0.20024099759697195</v>
      </c>
      <c r="JF146" s="86">
        <f t="shared" si="173"/>
        <v>0.19261454423992005</v>
      </c>
      <c r="JG146" s="86">
        <f t="shared" si="173"/>
        <v>0.17675202287041655</v>
      </c>
      <c r="JH146" s="86">
        <f t="shared" si="173"/>
        <v>0.12982984994651195</v>
      </c>
      <c r="JI146" s="86">
        <f t="shared" si="173"/>
        <v>0.11895096771892701</v>
      </c>
      <c r="JJ146" s="86">
        <f t="shared" si="173"/>
        <v>6.6635015059275632E-2</v>
      </c>
      <c r="JK146" s="86">
        <f t="shared" si="173"/>
        <v>7.2631561460970426E-2</v>
      </c>
      <c r="JL146" s="86">
        <f t="shared" si="173"/>
        <v>8.9771489457274381E-2</v>
      </c>
      <c r="JM146" s="86">
        <f t="shared" si="173"/>
        <v>8.8609005543924479E-2</v>
      </c>
    </row>
    <row r="147" spans="2:273" x14ac:dyDescent="0.25">
      <c r="B147" s="2">
        <v>120</v>
      </c>
      <c r="C147" s="37">
        <v>61.402999999999999</v>
      </c>
      <c r="D147" s="37">
        <v>64.266999999999996</v>
      </c>
      <c r="E147" s="37">
        <v>73.582999999999998</v>
      </c>
      <c r="F147" s="37">
        <v>74.442999999999998</v>
      </c>
      <c r="G147" s="37">
        <v>84</v>
      </c>
      <c r="H147" s="37">
        <v>85.4</v>
      </c>
      <c r="I147" s="37">
        <v>88.69</v>
      </c>
      <c r="J147" s="37">
        <v>90.917000000000002</v>
      </c>
      <c r="K147" s="37">
        <v>94.897999999999996</v>
      </c>
      <c r="L147" s="37">
        <v>92.433000000000007</v>
      </c>
      <c r="M147" s="37">
        <v>91.59</v>
      </c>
      <c r="N147" s="37">
        <v>90.688999999999993</v>
      </c>
      <c r="O147" s="37">
        <v>90.831000000000003</v>
      </c>
      <c r="P147" s="37">
        <v>100.812</v>
      </c>
      <c r="Q147" s="37">
        <v>108.78100000000001</v>
      </c>
      <c r="S147" s="4">
        <f t="shared" si="174"/>
        <v>60.84193341695029</v>
      </c>
      <c r="T147" s="4">
        <f t="shared" si="174"/>
        <v>65.301748176942482</v>
      </c>
      <c r="U147" s="4">
        <f t="shared" si="174"/>
        <v>73.777440933018966</v>
      </c>
      <c r="V147" s="4">
        <f t="shared" si="174"/>
        <v>75.514454329669647</v>
      </c>
      <c r="W147" s="4">
        <f t="shared" si="174"/>
        <v>84.83602052344267</v>
      </c>
      <c r="X147" s="4">
        <f t="shared" si="174"/>
        <v>85.195574382581739</v>
      </c>
      <c r="Y147" s="4">
        <f t="shared" si="174"/>
        <v>88.570715252603037</v>
      </c>
      <c r="Z147" s="4">
        <f t="shared" si="174"/>
        <v>90.813171023669383</v>
      </c>
      <c r="AA147" s="4">
        <f t="shared" si="174"/>
        <v>93.65908613207958</v>
      </c>
      <c r="AB147" s="4">
        <f t="shared" si="174"/>
        <v>91.79949677136382</v>
      </c>
      <c r="AC147" s="4">
        <f t="shared" si="174"/>
        <v>91.599618851565438</v>
      </c>
      <c r="AD147" s="4">
        <f t="shared" si="174"/>
        <v>90.702630770360599</v>
      </c>
      <c r="AE147" s="4">
        <f t="shared" si="174"/>
        <v>91.037834193343045</v>
      </c>
      <c r="AF147" s="4">
        <f t="shared" si="174"/>
        <v>101.78234255893621</v>
      </c>
      <c r="AG147" s="4">
        <f t="shared" si="174"/>
        <v>111.81021977069994</v>
      </c>
      <c r="AI147" s="4">
        <f t="shared" si="175"/>
        <v>0.56106658304970836</v>
      </c>
      <c r="AJ147" s="4">
        <f t="shared" si="175"/>
        <v>-1.034748176942486</v>
      </c>
      <c r="AK147" s="4">
        <f t="shared" si="175"/>
        <v>-0.19444093301896714</v>
      </c>
      <c r="AL147" s="4">
        <f t="shared" si="175"/>
        <v>-1.071454329669649</v>
      </c>
      <c r="AM147" s="4">
        <f t="shared" si="175"/>
        <v>-0.83602052344267008</v>
      </c>
      <c r="AN147" s="4">
        <f t="shared" si="175"/>
        <v>0.20442561741826637</v>
      </c>
      <c r="AO147" s="4">
        <f t="shared" si="175"/>
        <v>0.11928474739696071</v>
      </c>
      <c r="AP147" s="4">
        <f t="shared" si="175"/>
        <v>0.10382897633061816</v>
      </c>
      <c r="AQ147" s="4">
        <f t="shared" si="175"/>
        <v>1.2389138679204166</v>
      </c>
      <c r="AR147" s="4">
        <f t="shared" si="175"/>
        <v>0.63350322863618658</v>
      </c>
      <c r="AS147" s="4">
        <f t="shared" si="175"/>
        <v>-9.6188515654347384E-3</v>
      </c>
      <c r="AT147" s="4">
        <f t="shared" si="175"/>
        <v>-1.3630770360606448E-2</v>
      </c>
      <c r="AU147" s="4">
        <f t="shared" si="175"/>
        <v>-0.20683419334304176</v>
      </c>
      <c r="AV147" s="4">
        <f t="shared" si="175"/>
        <v>-0.9703425589362098</v>
      </c>
      <c r="AW147" s="4">
        <f t="shared" si="175"/>
        <v>-3.0292197706999389</v>
      </c>
      <c r="AY147" s="2">
        <f t="shared" si="167"/>
        <v>60.84191933897327</v>
      </c>
      <c r="AZ147" s="2">
        <f t="shared" si="167"/>
        <v>64.097720434562461</v>
      </c>
      <c r="BA147" s="2">
        <f t="shared" si="167"/>
        <v>71.520372706288384</v>
      </c>
      <c r="BB147" s="2">
        <f t="shared" si="167"/>
        <v>72.841252239223124</v>
      </c>
      <c r="BC147" s="2">
        <f t="shared" si="167"/>
        <v>81.437764178882006</v>
      </c>
      <c r="BD147" s="2">
        <f t="shared" si="167"/>
        <v>79.679273883302145</v>
      </c>
      <c r="BE147" s="2">
        <f t="shared" si="167"/>
        <v>81.451439763089112</v>
      </c>
      <c r="BF147" s="2">
        <f t="shared" si="167"/>
        <v>83.411194436355601</v>
      </c>
      <c r="BG147" s="2">
        <f t="shared" si="167"/>
        <v>86.298307284113264</v>
      </c>
      <c r="BH147" s="2">
        <f t="shared" si="167"/>
        <v>85.250930504316614</v>
      </c>
      <c r="BI147" s="2">
        <f t="shared" si="167"/>
        <v>84.577296829296884</v>
      </c>
      <c r="BJ147" s="2">
        <f t="shared" si="167"/>
        <v>84.820970667911553</v>
      </c>
      <c r="BK147" s="2">
        <f t="shared" si="167"/>
        <v>84.652473299215202</v>
      </c>
      <c r="BL147" s="2">
        <f t="shared" si="167"/>
        <v>86.935181879412681</v>
      </c>
      <c r="BM147" s="2">
        <f t="shared" si="167"/>
        <v>86.535883647994368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107.57554793621011</v>
      </c>
      <c r="DL147" s="2">
        <f t="shared" si="176"/>
        <v>100.88002090592335</v>
      </c>
      <c r="DM147" s="2">
        <f t="shared" si="176"/>
        <v>109.04597928314831</v>
      </c>
      <c r="DN147" s="2">
        <f t="shared" si="176"/>
        <v>104.03724946654782</v>
      </c>
      <c r="DO147" s="2">
        <f t="shared" si="176"/>
        <v>107.79312126245844</v>
      </c>
      <c r="DP147" s="2">
        <f t="shared" si="176"/>
        <v>67.333812292358814</v>
      </c>
      <c r="DQ147" s="2">
        <f t="shared" si="176"/>
        <v>83.055503658536566</v>
      </c>
      <c r="DR147" s="2">
        <f t="shared" si="176"/>
        <v>93.971029324871438</v>
      </c>
      <c r="DS147" s="2">
        <f t="shared" si="176"/>
        <v>100.18059098369625</v>
      </c>
      <c r="DT147" s="2">
        <f t="shared" si="176"/>
        <v>88.75838606271779</v>
      </c>
      <c r="DU147" s="2">
        <f t="shared" si="176"/>
        <v>86.797759136212619</v>
      </c>
      <c r="DV147" s="2">
        <f t="shared" si="176"/>
        <v>101.92327982605407</v>
      </c>
      <c r="DW147" s="2">
        <f t="shared" si="176"/>
        <v>115.54434843205573</v>
      </c>
      <c r="DX147" s="2">
        <f t="shared" si="176"/>
        <v>115.0050088593577</v>
      </c>
      <c r="DY147" s="2">
        <f t="shared" si="176"/>
        <v>104.74379390243902</v>
      </c>
      <c r="EA147" s="2">
        <f t="shared" si="152"/>
        <v>60.814589260285629</v>
      </c>
      <c r="EB147" s="2">
        <f t="shared" si="152"/>
        <v>64.072459543134471</v>
      </c>
      <c r="EC147" s="2">
        <f t="shared" si="152"/>
        <v>71.491644343253839</v>
      </c>
      <c r="ED147" s="2">
        <f t="shared" si="152"/>
        <v>72.818815574812234</v>
      </c>
      <c r="EE147" s="2">
        <f t="shared" si="151"/>
        <v>81.402939127380023</v>
      </c>
      <c r="EF147" s="2">
        <f t="shared" si="151"/>
        <v>79.688961048478035</v>
      </c>
      <c r="EG147" s="2">
        <f t="shared" si="151"/>
        <v>81.444752279855393</v>
      </c>
      <c r="EH147" s="2">
        <f t="shared" si="151"/>
        <v>83.389434193654438</v>
      </c>
      <c r="EI147" s="2">
        <f t="shared" si="151"/>
        <v>86.264944986251948</v>
      </c>
      <c r="EJ147" s="2">
        <f t="shared" si="151"/>
        <v>85.241538676588902</v>
      </c>
      <c r="EK147" s="2">
        <f t="shared" si="151"/>
        <v>84.57310597345132</v>
      </c>
      <c r="EL147" s="2">
        <f t="shared" ref="EL147:EO210" si="179">CP$228*$B147+CP$229</f>
        <v>84.80672139983912</v>
      </c>
      <c r="EM147" s="2">
        <f t="shared" si="135"/>
        <v>84.632216638254505</v>
      </c>
      <c r="EN147" s="2">
        <f t="shared" si="135"/>
        <v>86.919090409674453</v>
      </c>
      <c r="EO147" s="2">
        <f t="shared" si="135"/>
        <v>86.534776862249799</v>
      </c>
      <c r="EQ147" s="2">
        <f t="shared" si="177"/>
        <v>60.737932459257998</v>
      </c>
      <c r="ER147" s="2">
        <f t="shared" si="177"/>
        <v>63.999428498289909</v>
      </c>
      <c r="ES147" s="2">
        <f t="shared" si="177"/>
        <v>71.451612955809139</v>
      </c>
      <c r="ET147" s="2">
        <f t="shared" si="177"/>
        <v>72.750337860246432</v>
      </c>
      <c r="EU147" s="2">
        <f t="shared" si="177"/>
        <v>81.847529286900894</v>
      </c>
      <c r="EV147" s="2">
        <f t="shared" si="177"/>
        <v>79.730358682868797</v>
      </c>
      <c r="EW147" s="2">
        <f t="shared" si="177"/>
        <v>81.605733129137349</v>
      </c>
      <c r="EX147" s="2">
        <f t="shared" si="177"/>
        <v>83.737847203885693</v>
      </c>
      <c r="EY147" s="2">
        <f t="shared" si="177"/>
        <v>86.787831994547204</v>
      </c>
      <c r="EZ147" s="2">
        <f t="shared" si="177"/>
        <v>85.454555942869405</v>
      </c>
      <c r="FA147" s="2">
        <f t="shared" si="177"/>
        <v>84.665031221197125</v>
      </c>
      <c r="FB147" s="2">
        <f t="shared" si="177"/>
        <v>84.826768073565191</v>
      </c>
      <c r="FC147" s="2">
        <f t="shared" si="177"/>
        <v>84.596268839310326</v>
      </c>
      <c r="FD147" s="2">
        <f t="shared" si="177"/>
        <v>86.596965937141761</v>
      </c>
      <c r="FE147" s="2">
        <f t="shared" si="177"/>
        <v>85.451531394540282</v>
      </c>
      <c r="FG147" s="2">
        <f t="shared" si="178"/>
        <v>0.99938186420086106</v>
      </c>
      <c r="FH147" s="2">
        <f t="shared" si="178"/>
        <v>0.99926308998241131</v>
      </c>
      <c r="FI147" s="2">
        <f t="shared" si="178"/>
        <v>0.99920394018812297</v>
      </c>
      <c r="FJ147" s="2">
        <f t="shared" si="178"/>
        <v>0.99922318631730089</v>
      </c>
      <c r="FK147" s="2">
        <f t="shared" si="178"/>
        <v>0.99912291484473248</v>
      </c>
      <c r="FL147" s="2">
        <f t="shared" si="178"/>
        <v>0.99912141026998369</v>
      </c>
      <c r="FM147" s="2">
        <f t="shared" si="178"/>
        <v>0.99904722986397498</v>
      </c>
      <c r="FN147" s="2">
        <f t="shared" si="178"/>
        <v>0.99894986410141984</v>
      </c>
      <c r="FO147" s="2">
        <f t="shared" si="178"/>
        <v>0.99893021465340803</v>
      </c>
      <c r="FP147" s="2">
        <f t="shared" si="178"/>
        <v>0.99902206050478803</v>
      </c>
      <c r="FQ147" s="2">
        <f t="shared" si="178"/>
        <v>0.99917650918538592</v>
      </c>
      <c r="FR147" s="2">
        <f t="shared" si="178"/>
        <v>0.99919458665239702</v>
      </c>
      <c r="FS147" s="2">
        <f t="shared" si="178"/>
        <v>0.99931795458479156</v>
      </c>
      <c r="FT147" s="2">
        <f t="shared" si="178"/>
        <v>0.9992399023818862</v>
      </c>
      <c r="FU147" s="2">
        <f t="shared" si="178"/>
        <v>0.99904024016026116</v>
      </c>
      <c r="FW147" s="2">
        <f t="shared" si="169"/>
        <v>2.0540171920734124E-2</v>
      </c>
      <c r="FX147" s="2">
        <f t="shared" si="169"/>
        <v>2.5509278516057537E-2</v>
      </c>
      <c r="FY147" s="2">
        <f t="shared" si="169"/>
        <v>2.9155466431878233E-2</v>
      </c>
      <c r="FZ147" s="2">
        <f t="shared" si="169"/>
        <v>2.6493906815666605E-2</v>
      </c>
      <c r="GA147" s="2">
        <f t="shared" si="169"/>
        <v>2.6268270352809705E-2</v>
      </c>
      <c r="GB147" s="2">
        <f t="shared" si="169"/>
        <v>2.8212762667506625E-2</v>
      </c>
      <c r="GC147" s="2">
        <f t="shared" si="169"/>
        <v>3.2008822456314354E-2</v>
      </c>
      <c r="GD147" s="2">
        <f t="shared" si="169"/>
        <v>3.0561803023809557E-2</v>
      </c>
      <c r="GE147" s="2">
        <f t="shared" si="169"/>
        <v>3.5333721036846948E-2</v>
      </c>
      <c r="GF147" s="2">
        <f t="shared" si="169"/>
        <v>2.7944043570430045E-2</v>
      </c>
      <c r="GG147" s="2">
        <f t="shared" si="169"/>
        <v>2.5660789153837672E-2</v>
      </c>
      <c r="GH147" s="2">
        <f t="shared" si="169"/>
        <v>2.311423118214341E-2</v>
      </c>
      <c r="GI147" s="2">
        <f t="shared" si="169"/>
        <v>2.3000484810136348E-2</v>
      </c>
      <c r="GJ147" s="2">
        <f t="shared" si="169"/>
        <v>1.6318443415914371E-2</v>
      </c>
      <c r="GK147" s="2">
        <f t="shared" si="169"/>
        <v>1.5111531060767616E-2</v>
      </c>
      <c r="GM147" s="86">
        <f t="shared" si="170"/>
        <v>1.5082020091557146E-26</v>
      </c>
      <c r="GN147" s="86">
        <f t="shared" si="170"/>
        <v>5.9939577722585549E-90</v>
      </c>
      <c r="GO147" s="86">
        <f t="shared" si="170"/>
        <v>1.8084428394258732E-92</v>
      </c>
      <c r="GP147" s="86">
        <f t="shared" si="170"/>
        <v>9.431911938092041E-82</v>
      </c>
      <c r="GQ147" s="86">
        <f t="shared" si="170"/>
        <v>7.1201699665786937E-65</v>
      </c>
      <c r="GR147" s="86">
        <f t="shared" si="170"/>
        <v>6.0815044540007135E-96</v>
      </c>
      <c r="GS147" s="86">
        <f t="shared" si="170"/>
        <v>1.6163597575396764E-82</v>
      </c>
      <c r="GT147" s="86">
        <f t="shared" si="170"/>
        <v>4.9569037785265361E-56</v>
      </c>
      <c r="GU147" s="86">
        <f t="shared" si="170"/>
        <v>1.6201797046718829E-44</v>
      </c>
      <c r="GV147" s="86">
        <f t="shared" si="170"/>
        <v>6.6484340582143918E-78</v>
      </c>
      <c r="GW147" s="86">
        <f t="shared" si="170"/>
        <v>1.2145183155139639E-126</v>
      </c>
      <c r="GX147" s="86">
        <f t="shared" si="170"/>
        <v>5.2574955153921623E-140</v>
      </c>
      <c r="GY147" s="86">
        <f t="shared" si="170"/>
        <v>3.0827982074835311E-201</v>
      </c>
      <c r="GZ147" s="86">
        <f t="shared" si="170"/>
        <v>2.2850193925780222E-171</v>
      </c>
      <c r="HA147" s="86">
        <f t="shared" si="170"/>
        <v>2.5101730775641822E-153</v>
      </c>
      <c r="HC147" s="86">
        <f t="shared" si="153"/>
        <v>1.1171535894250679E-11</v>
      </c>
      <c r="HD147" s="86">
        <f t="shared" si="153"/>
        <v>3.5443054780969164E-33</v>
      </c>
      <c r="HE147" s="86">
        <f t="shared" si="153"/>
        <v>6.9753372389993766E-36</v>
      </c>
      <c r="HF147" s="86">
        <f t="shared" si="153"/>
        <v>1.431162815332592E-28</v>
      </c>
      <c r="HG147" s="86">
        <f t="shared" si="153"/>
        <v>4.7880940874269993E-28</v>
      </c>
      <c r="HH147" s="86">
        <f t="shared" si="153"/>
        <v>2.2588027489305558E-60</v>
      </c>
      <c r="HI147" s="86">
        <f t="shared" si="153"/>
        <v>3.4786971437492334E-62</v>
      </c>
      <c r="HJ147" s="86">
        <f t="shared" si="153"/>
        <v>3.4594101755360501E-64</v>
      </c>
      <c r="HK147" s="86">
        <f t="shared" si="153"/>
        <v>1.9294034382552046E-59</v>
      </c>
      <c r="HL147" s="86">
        <f t="shared" si="161"/>
        <v>1.4450457400052899E-72</v>
      </c>
      <c r="HM147" s="86">
        <f t="shared" si="161"/>
        <v>6.9789579157989156E-81</v>
      </c>
      <c r="HN147" s="86">
        <f t="shared" si="161"/>
        <v>2.3370308949829636E-60</v>
      </c>
      <c r="HO147" s="86">
        <f t="shared" si="161"/>
        <v>8.1694760877668186E-67</v>
      </c>
      <c r="HP147" s="86">
        <f t="shared" si="161"/>
        <v>7.1420527977267823E-63</v>
      </c>
      <c r="HQ147" s="86">
        <f t="shared" si="161"/>
        <v>5.4726059054612878E-61</v>
      </c>
      <c r="HS147" s="86">
        <f t="shared" si="171"/>
        <v>0.10014060423452732</v>
      </c>
      <c r="HT147" s="86">
        <f t="shared" si="171"/>
        <v>0.12719149348613587</v>
      </c>
      <c r="HU147" s="86">
        <f t="shared" si="171"/>
        <v>0.14850788861387759</v>
      </c>
      <c r="HV147" s="86">
        <f t="shared" si="171"/>
        <v>0.13734859520812401</v>
      </c>
      <c r="HW147" s="86">
        <f t="shared" si="171"/>
        <v>0.19402390415819165</v>
      </c>
      <c r="HX147" s="86">
        <f t="shared" si="171"/>
        <v>0.23448600637881395</v>
      </c>
      <c r="HY147" s="86">
        <f t="shared" si="171"/>
        <v>0.25982912319227697</v>
      </c>
      <c r="HZ147" s="86">
        <f t="shared" si="171"/>
        <v>0.25601378374301903</v>
      </c>
      <c r="IA147" s="86">
        <f t="shared" si="171"/>
        <v>0.23659886015487877</v>
      </c>
      <c r="IB147" s="86">
        <f t="shared" si="171"/>
        <v>0.17357451637727755</v>
      </c>
      <c r="IC147" s="86">
        <f t="shared" si="171"/>
        <v>0.15866279314128676</v>
      </c>
      <c r="ID147" s="86">
        <f t="shared" si="171"/>
        <v>9.3107760518531285E-2</v>
      </c>
      <c r="IE147" s="86">
        <f t="shared" si="171"/>
        <v>0.10120574628676758</v>
      </c>
      <c r="IF147" s="86">
        <f t="shared" si="171"/>
        <v>0.11503760279609627</v>
      </c>
      <c r="IG147" s="86">
        <f t="shared" si="171"/>
        <v>0.11156495991215393</v>
      </c>
      <c r="II147" s="86">
        <f t="shared" si="172"/>
        <v>1.5828341988617879E-17</v>
      </c>
      <c r="IJ147" s="86">
        <f t="shared" si="172"/>
        <v>5.6899256105261558E-19</v>
      </c>
      <c r="IK147" s="86">
        <f t="shared" si="172"/>
        <v>5.0630703297839611E-19</v>
      </c>
      <c r="IL147" s="86">
        <f t="shared" si="172"/>
        <v>4.2669445388632747E-18</v>
      </c>
      <c r="IM147" s="86">
        <f t="shared" si="172"/>
        <v>7.4158693051033872E-16</v>
      </c>
      <c r="IN147" s="86">
        <f t="shared" si="172"/>
        <v>1.1815071131447387E-15</v>
      </c>
      <c r="IO147" s="86">
        <f t="shared" si="172"/>
        <v>4.5354164137876124E-17</v>
      </c>
      <c r="IP147" s="86">
        <f t="shared" si="172"/>
        <v>2.99960912976711E-20</v>
      </c>
      <c r="IQ147" s="86">
        <f t="shared" si="172"/>
        <v>1.3614123083931822E-18</v>
      </c>
      <c r="IR147" s="86">
        <f t="shared" si="172"/>
        <v>5.8950422477606824E-18</v>
      </c>
      <c r="IS147" s="86">
        <f t="shared" si="172"/>
        <v>8.6668826500000828E-18</v>
      </c>
      <c r="IT147" s="86">
        <f t="shared" si="172"/>
        <v>6.1463836948951093E-20</v>
      </c>
      <c r="IU147" s="86">
        <f t="shared" si="172"/>
        <v>2.8152691772501353E-20</v>
      </c>
      <c r="IV147" s="86">
        <f t="shared" si="172"/>
        <v>5.7633087473669595E-11</v>
      </c>
      <c r="IW147" s="86">
        <f t="shared" si="172"/>
        <v>1.6579844454259229E-11</v>
      </c>
      <c r="IY147" s="86">
        <f t="shared" si="173"/>
        <v>0.10014060424569887</v>
      </c>
      <c r="IZ147" s="86">
        <f t="shared" si="173"/>
        <v>0.12719149348613587</v>
      </c>
      <c r="JA147" s="86">
        <f t="shared" si="173"/>
        <v>0.14850788861387759</v>
      </c>
      <c r="JB147" s="86">
        <f t="shared" si="173"/>
        <v>0.13734859520812401</v>
      </c>
      <c r="JC147" s="86">
        <f t="shared" si="173"/>
        <v>0.1940239041581924</v>
      </c>
      <c r="JD147" s="86">
        <f t="shared" si="173"/>
        <v>0.23448600637881514</v>
      </c>
      <c r="JE147" s="86">
        <f t="shared" si="173"/>
        <v>0.25982912319227702</v>
      </c>
      <c r="JF147" s="86">
        <f t="shared" si="173"/>
        <v>0.25601378374301903</v>
      </c>
      <c r="JG147" s="86">
        <f t="shared" si="173"/>
        <v>0.23659886015487877</v>
      </c>
      <c r="JH147" s="86">
        <f t="shared" si="173"/>
        <v>0.17357451637727755</v>
      </c>
      <c r="JI147" s="86">
        <f t="shared" si="173"/>
        <v>0.15866279314128676</v>
      </c>
      <c r="JJ147" s="86">
        <f t="shared" si="173"/>
        <v>9.3107760518531285E-2</v>
      </c>
      <c r="JK147" s="86">
        <f t="shared" si="173"/>
        <v>0.10120574628676758</v>
      </c>
      <c r="JL147" s="86">
        <f t="shared" si="173"/>
        <v>0.11503760285372937</v>
      </c>
      <c r="JM147" s="86">
        <f t="shared" si="173"/>
        <v>0.11156495992873378</v>
      </c>
    </row>
    <row r="148" spans="2:273" x14ac:dyDescent="0.25">
      <c r="B148" s="2">
        <v>121</v>
      </c>
      <c r="C148" s="37">
        <v>60.776000000000003</v>
      </c>
      <c r="D148" s="37">
        <v>66.75</v>
      </c>
      <c r="E148" s="37">
        <v>73.783000000000001</v>
      </c>
      <c r="F148" s="37">
        <v>76.738</v>
      </c>
      <c r="G148" s="37">
        <v>86.548000000000002</v>
      </c>
      <c r="H148" s="37">
        <v>85.95</v>
      </c>
      <c r="I148" s="37">
        <v>89.828000000000003</v>
      </c>
      <c r="J148" s="37">
        <v>93.483000000000004</v>
      </c>
      <c r="K148" s="37">
        <v>94.712000000000003</v>
      </c>
      <c r="L148" s="37">
        <v>94.766999999999996</v>
      </c>
      <c r="M148" s="37">
        <v>93.656000000000006</v>
      </c>
      <c r="N148" s="37">
        <v>91.114999999999995</v>
      </c>
      <c r="O148" s="37">
        <v>90.593000000000004</v>
      </c>
      <c r="P148" s="37">
        <v>103.672</v>
      </c>
      <c r="Q148" s="37">
        <v>113.922</v>
      </c>
      <c r="S148" s="4">
        <f t="shared" si="174"/>
        <v>60.710493247842962</v>
      </c>
      <c r="T148" s="4">
        <f t="shared" si="174"/>
        <v>65.48016457113475</v>
      </c>
      <c r="U148" s="4">
        <f t="shared" si="174"/>
        <v>74.187580454185181</v>
      </c>
      <c r="V148" s="4">
        <f t="shared" si="174"/>
        <v>76.059702941779747</v>
      </c>
      <c r="W148" s="4">
        <f t="shared" si="174"/>
        <v>85.255681999627129</v>
      </c>
      <c r="X148" s="4">
        <f t="shared" si="174"/>
        <v>86.014057199124281</v>
      </c>
      <c r="Y148" s="4">
        <f t="shared" si="174"/>
        <v>89.644713164979862</v>
      </c>
      <c r="Z148" s="4">
        <f t="shared" si="174"/>
        <v>91.997812907379583</v>
      </c>
      <c r="AA148" s="4">
        <f t="shared" si="174"/>
        <v>94.893148948285244</v>
      </c>
      <c r="AB148" s="4">
        <f t="shared" si="174"/>
        <v>93.070012300241061</v>
      </c>
      <c r="AC148" s="4">
        <f t="shared" si="174"/>
        <v>93.026683048584701</v>
      </c>
      <c r="AD148" s="4">
        <f t="shared" si="174"/>
        <v>92.238060617262505</v>
      </c>
      <c r="AE148" s="4">
        <f t="shared" si="174"/>
        <v>92.698880084910783</v>
      </c>
      <c r="AF148" s="4">
        <f t="shared" si="174"/>
        <v>104.67871864975793</v>
      </c>
      <c r="AG148" s="4">
        <f t="shared" si="174"/>
        <v>116.44805928187482</v>
      </c>
      <c r="AI148" s="4">
        <f t="shared" si="175"/>
        <v>6.5506752157041603E-2</v>
      </c>
      <c r="AJ148" s="4">
        <f t="shared" si="175"/>
        <v>1.2698354288652496</v>
      </c>
      <c r="AK148" s="4">
        <f t="shared" si="175"/>
        <v>-0.40458045418517941</v>
      </c>
      <c r="AL148" s="4">
        <f t="shared" si="175"/>
        <v>0.67829705822025232</v>
      </c>
      <c r="AM148" s="4">
        <f t="shared" si="175"/>
        <v>1.2923180003728731</v>
      </c>
      <c r="AN148" s="4">
        <f t="shared" si="175"/>
        <v>-6.4057199124277986E-2</v>
      </c>
      <c r="AO148" s="4">
        <f t="shared" si="175"/>
        <v>0.18328683502014087</v>
      </c>
      <c r="AP148" s="4">
        <f t="shared" si="175"/>
        <v>1.4851870926204214</v>
      </c>
      <c r="AQ148" s="4">
        <f t="shared" si="175"/>
        <v>-0.18114894828524086</v>
      </c>
      <c r="AR148" s="4">
        <f t="shared" si="175"/>
        <v>1.6969876997589353</v>
      </c>
      <c r="AS148" s="4">
        <f t="shared" si="175"/>
        <v>0.62931695141530497</v>
      </c>
      <c r="AT148" s="4">
        <f t="shared" si="175"/>
        <v>-1.1230606172625102</v>
      </c>
      <c r="AU148" s="4">
        <f t="shared" si="175"/>
        <v>-2.1058800849107797</v>
      </c>
      <c r="AV148" s="4">
        <f t="shared" si="175"/>
        <v>-1.0067186497579286</v>
      </c>
      <c r="AW148" s="4">
        <f t="shared" si="175"/>
        <v>-2.5260592818748222</v>
      </c>
      <c r="AY148" s="2">
        <f t="shared" si="167"/>
        <v>60.710475705558039</v>
      </c>
      <c r="AZ148" s="2">
        <f t="shared" si="167"/>
        <v>63.974286747191059</v>
      </c>
      <c r="BA148" s="2">
        <f t="shared" si="167"/>
        <v>71.378651108765609</v>
      </c>
      <c r="BB148" s="2">
        <f t="shared" si="167"/>
        <v>72.747661209230074</v>
      </c>
      <c r="BC148" s="2">
        <f t="shared" si="167"/>
        <v>81.223331191423213</v>
      </c>
      <c r="BD148" s="2">
        <f t="shared" si="167"/>
        <v>79.574933356937294</v>
      </c>
      <c r="BE148" s="2">
        <f t="shared" si="167"/>
        <v>81.333944966094734</v>
      </c>
      <c r="BF148" s="2">
        <f t="shared" si="167"/>
        <v>83.240834212902271</v>
      </c>
      <c r="BG148" s="2">
        <f t="shared" si="167"/>
        <v>86.096785399866292</v>
      </c>
      <c r="BH148" s="2">
        <f t="shared" si="167"/>
        <v>85.103440405092357</v>
      </c>
      <c r="BI148" s="2">
        <f t="shared" si="167"/>
        <v>84.461900236857034</v>
      </c>
      <c r="BJ148" s="2">
        <f t="shared" si="167"/>
        <v>84.701287250043364</v>
      </c>
      <c r="BK148" s="2">
        <f t="shared" si="167"/>
        <v>84.553457357733492</v>
      </c>
      <c r="BL148" s="2">
        <f t="shared" si="167"/>
        <v>86.853093272493624</v>
      </c>
      <c r="BM148" s="2">
        <f t="shared" si="167"/>
        <v>86.450771793336799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107.90307204502813</v>
      </c>
      <c r="DL148" s="2">
        <f t="shared" si="176"/>
        <v>101.11483013937283</v>
      </c>
      <c r="DM148" s="2">
        <f t="shared" si="176"/>
        <v>109.29662923047835</v>
      </c>
      <c r="DN148" s="2">
        <f t="shared" si="176"/>
        <v>104.23871596034897</v>
      </c>
      <c r="DO148" s="2">
        <f t="shared" si="176"/>
        <v>107.97250890969494</v>
      </c>
      <c r="DP148" s="2">
        <f t="shared" si="176"/>
        <v>67.044176381757779</v>
      </c>
      <c r="DQ148" s="2">
        <f t="shared" si="176"/>
        <v>82.93358780487803</v>
      </c>
      <c r="DR148" s="2">
        <f t="shared" si="176"/>
        <v>93.910039938724154</v>
      </c>
      <c r="DS148" s="2">
        <f t="shared" si="176"/>
        <v>100.13663136010506</v>
      </c>
      <c r="DT148" s="2">
        <f t="shared" si="176"/>
        <v>88.623421080139394</v>
      </c>
      <c r="DU148" s="2">
        <f t="shared" si="176"/>
        <v>86.670279371790983</v>
      </c>
      <c r="DV148" s="2">
        <f t="shared" si="176"/>
        <v>101.9637454285174</v>
      </c>
      <c r="DW148" s="2">
        <f t="shared" si="176"/>
        <v>115.72468606271775</v>
      </c>
      <c r="DX148" s="2">
        <f t="shared" si="176"/>
        <v>115.1877696566999</v>
      </c>
      <c r="DY148" s="2">
        <f t="shared" si="176"/>
        <v>104.86108658536585</v>
      </c>
      <c r="EA148" s="2">
        <f t="shared" si="152"/>
        <v>60.685337010535271</v>
      </c>
      <c r="EB148" s="2">
        <f t="shared" si="152"/>
        <v>63.951433648938298</v>
      </c>
      <c r="EC148" s="2">
        <f t="shared" si="152"/>
        <v>71.352319479090127</v>
      </c>
      <c r="ED148" s="2">
        <f t="shared" si="152"/>
        <v>72.727485661467355</v>
      </c>
      <c r="EE148" s="2">
        <f t="shared" si="152"/>
        <v>81.1869134968032</v>
      </c>
      <c r="EF148" s="2">
        <f t="shared" si="152"/>
        <v>79.583459751972953</v>
      </c>
      <c r="EG148" s="2">
        <f t="shared" si="152"/>
        <v>81.326366240108314</v>
      </c>
      <c r="EH148" s="2">
        <f t="shared" si="152"/>
        <v>83.217431333223729</v>
      </c>
      <c r="EI148" s="2">
        <f t="shared" si="152"/>
        <v>86.060696747722986</v>
      </c>
      <c r="EJ148" s="2">
        <f t="shared" si="152"/>
        <v>85.092966894609816</v>
      </c>
      <c r="EK148" s="2">
        <f t="shared" si="152"/>
        <v>84.457358849557522</v>
      </c>
      <c r="EL148" s="2">
        <f t="shared" si="179"/>
        <v>84.687833688656497</v>
      </c>
      <c r="EM148" s="2">
        <f t="shared" si="135"/>
        <v>84.535018625753139</v>
      </c>
      <c r="EN148" s="2">
        <f t="shared" si="135"/>
        <v>86.839608765687345</v>
      </c>
      <c r="EO148" s="2">
        <f t="shared" si="135"/>
        <v>86.453463443396245</v>
      </c>
      <c r="EQ148" s="2">
        <f t="shared" si="177"/>
        <v>60.61942217670159</v>
      </c>
      <c r="ER148" s="2">
        <f t="shared" si="177"/>
        <v>63.875276194949961</v>
      </c>
      <c r="ES148" s="2">
        <f t="shared" si="177"/>
        <v>71.314098151084124</v>
      </c>
      <c r="ET148" s="2">
        <f t="shared" si="177"/>
        <v>72.653268768847568</v>
      </c>
      <c r="EU148" s="2">
        <f t="shared" si="177"/>
        <v>81.708669891566956</v>
      </c>
      <c r="EV148" s="2">
        <f t="shared" si="177"/>
        <v>79.632790902864855</v>
      </c>
      <c r="EW148" s="2">
        <f t="shared" si="177"/>
        <v>81.503051724278393</v>
      </c>
      <c r="EX148" s="2">
        <f t="shared" si="177"/>
        <v>83.611340996841619</v>
      </c>
      <c r="EY148" s="2">
        <f t="shared" si="177"/>
        <v>86.639652821026999</v>
      </c>
      <c r="EZ148" s="2">
        <f t="shared" si="177"/>
        <v>85.332659979514474</v>
      </c>
      <c r="FA148" s="2">
        <f t="shared" si="177"/>
        <v>84.559945178277786</v>
      </c>
      <c r="FB148" s="2">
        <f t="shared" si="177"/>
        <v>84.717995012582776</v>
      </c>
      <c r="FC148" s="2">
        <f t="shared" si="177"/>
        <v>84.496732154459153</v>
      </c>
      <c r="FD148" s="2">
        <f t="shared" si="177"/>
        <v>86.494333163376524</v>
      </c>
      <c r="FE148" s="2">
        <f t="shared" si="177"/>
        <v>85.316864849936081</v>
      </c>
      <c r="FG148" s="2">
        <f t="shared" si="178"/>
        <v>0.99943622278757149</v>
      </c>
      <c r="FH148" s="2">
        <f t="shared" si="178"/>
        <v>0.99932788649642645</v>
      </c>
      <c r="FI148" s="2">
        <f t="shared" si="178"/>
        <v>0.99927393396576236</v>
      </c>
      <c r="FJ148" s="2">
        <f t="shared" si="178"/>
        <v>0.99929148907365783</v>
      </c>
      <c r="FK148" s="2">
        <f t="shared" si="178"/>
        <v>0.99920002709425948</v>
      </c>
      <c r="FL148" s="2">
        <f t="shared" si="178"/>
        <v>0.99919865469377922</v>
      </c>
      <c r="FM148" s="2">
        <f t="shared" si="178"/>
        <v>0.99913099045646725</v>
      </c>
      <c r="FN148" s="2">
        <f t="shared" si="178"/>
        <v>0.99904217617422475</v>
      </c>
      <c r="FO148" s="2">
        <f t="shared" si="178"/>
        <v>0.99902425232146863</v>
      </c>
      <c r="FP148" s="2">
        <f t="shared" si="178"/>
        <v>0.99910803182798802</v>
      </c>
      <c r="FQ148" s="2">
        <f t="shared" si="178"/>
        <v>0.99924891302850272</v>
      </c>
      <c r="FR148" s="2">
        <f t="shared" si="178"/>
        <v>0.99926540223761118</v>
      </c>
      <c r="FS148" s="2">
        <f t="shared" si="178"/>
        <v>0.99937792985634788</v>
      </c>
      <c r="FT148" s="2">
        <f t="shared" si="178"/>
        <v>0.99930673636759626</v>
      </c>
      <c r="FU148" s="2">
        <f t="shared" si="178"/>
        <v>0.99912461469803671</v>
      </c>
      <c r="FW148" s="2">
        <f t="shared" si="169"/>
        <v>2.2477307853116277E-2</v>
      </c>
      <c r="FX148" s="2">
        <f t="shared" si="169"/>
        <v>2.7901699122494492E-2</v>
      </c>
      <c r="FY148" s="2">
        <f t="shared" si="169"/>
        <v>3.187866280840803E-2</v>
      </c>
      <c r="FZ148" s="2">
        <f t="shared" si="169"/>
        <v>2.8975926242769109E-2</v>
      </c>
      <c r="GA148" s="2">
        <f t="shared" si="169"/>
        <v>2.872977538180152E-2</v>
      </c>
      <c r="GB148" s="2">
        <f t="shared" si="169"/>
        <v>3.0850706073516216E-2</v>
      </c>
      <c r="GC148" s="2">
        <f t="shared" si="169"/>
        <v>3.4988924738879018E-2</v>
      </c>
      <c r="GD148" s="2">
        <f t="shared" si="169"/>
        <v>3.3411834265804567E-2</v>
      </c>
      <c r="GE148" s="2">
        <f t="shared" si="169"/>
        <v>3.8611032257663526E-2</v>
      </c>
      <c r="GF148" s="2">
        <f t="shared" si="169"/>
        <v>3.0557651336614901E-2</v>
      </c>
      <c r="GG148" s="2">
        <f t="shared" si="169"/>
        <v>2.8067010119435451E-2</v>
      </c>
      <c r="GH148" s="2">
        <f t="shared" si="169"/>
        <v>2.5287858099464905E-2</v>
      </c>
      <c r="GI148" s="2">
        <f t="shared" si="169"/>
        <v>2.5163690725781288E-2</v>
      </c>
      <c r="GJ148" s="2">
        <f t="shared" si="169"/>
        <v>1.7864691694698811E-2</v>
      </c>
      <c r="GK148" s="2">
        <f t="shared" si="169"/>
        <v>1.6545342313652997E-2</v>
      </c>
      <c r="GM148" s="86">
        <f t="shared" si="170"/>
        <v>1.7952204568929687E-27</v>
      </c>
      <c r="GN148" s="86">
        <f t="shared" si="170"/>
        <v>3.747329992009245E-93</v>
      </c>
      <c r="GO148" s="86">
        <f t="shared" si="170"/>
        <v>9.059485562254612E-96</v>
      </c>
      <c r="GP148" s="86">
        <f t="shared" si="170"/>
        <v>1.138141642311202E-84</v>
      </c>
      <c r="GQ148" s="86">
        <f t="shared" si="170"/>
        <v>3.8965665407502442E-67</v>
      </c>
      <c r="GR148" s="86">
        <f t="shared" si="170"/>
        <v>2.6627326650329725E-99</v>
      </c>
      <c r="GS148" s="86">
        <f t="shared" si="170"/>
        <v>2.1591803346533141E-85</v>
      </c>
      <c r="GT148" s="86">
        <f t="shared" si="170"/>
        <v>5.7730460607872943E-58</v>
      </c>
      <c r="GU148" s="86">
        <f t="shared" si="170"/>
        <v>4.8819464050653465E-46</v>
      </c>
      <c r="GV148" s="86">
        <f t="shared" si="170"/>
        <v>1.2650095709108045E-80</v>
      </c>
      <c r="GW148" s="86">
        <f t="shared" si="170"/>
        <v>4.0306291926462062E-131</v>
      </c>
      <c r="GX148" s="86">
        <f t="shared" si="170"/>
        <v>4.441203609911995E-145</v>
      </c>
      <c r="GY148" s="86">
        <f t="shared" si="170"/>
        <v>1.8490300978979105E-208</v>
      </c>
      <c r="GZ148" s="86">
        <f t="shared" si="170"/>
        <v>1.6363086008972806E-177</v>
      </c>
      <c r="HA148" s="86">
        <f t="shared" si="170"/>
        <v>1.0664853856586398E-158</v>
      </c>
      <c r="HC148" s="86">
        <f t="shared" si="153"/>
        <v>2.2975630534090447E-12</v>
      </c>
      <c r="HD148" s="86">
        <f t="shared" si="153"/>
        <v>3.1599714505857575E-35</v>
      </c>
      <c r="HE148" s="86">
        <f t="shared" si="153"/>
        <v>4.1849179151510816E-38</v>
      </c>
      <c r="HF148" s="86">
        <f t="shared" si="153"/>
        <v>2.4325423395413763E-30</v>
      </c>
      <c r="HG148" s="86">
        <f t="shared" si="153"/>
        <v>9.7350039947766023E-30</v>
      </c>
      <c r="HH148" s="86">
        <f t="shared" si="153"/>
        <v>5.716961209082214E-64</v>
      </c>
      <c r="HI148" s="86">
        <f t="shared" si="153"/>
        <v>8.1433584911313036E-66</v>
      </c>
      <c r="HJ148" s="86">
        <f t="shared" si="153"/>
        <v>6.3752534090331478E-68</v>
      </c>
      <c r="HK148" s="86">
        <f t="shared" si="153"/>
        <v>6.6428174566620087E-63</v>
      </c>
      <c r="HL148" s="86">
        <f t="shared" si="161"/>
        <v>7.1485380495636192E-77</v>
      </c>
      <c r="HM148" s="86">
        <f t="shared" si="161"/>
        <v>8.0742249208317475E-86</v>
      </c>
      <c r="HN148" s="86">
        <f t="shared" si="161"/>
        <v>3.2628280246691714E-64</v>
      </c>
      <c r="HO148" s="86">
        <f t="shared" si="161"/>
        <v>5.261272458338829E-71</v>
      </c>
      <c r="HP148" s="86">
        <f t="shared" si="161"/>
        <v>7.6687609264981624E-67</v>
      </c>
      <c r="HQ148" s="86">
        <f t="shared" si="161"/>
        <v>1.0317635930412724E-64</v>
      </c>
      <c r="HS148" s="86">
        <f t="shared" si="171"/>
        <v>0.13248045026102401</v>
      </c>
      <c r="HT148" s="86">
        <f t="shared" si="171"/>
        <v>0.170481463429483</v>
      </c>
      <c r="HU148" s="86">
        <f t="shared" si="171"/>
        <v>0.19904925591728209</v>
      </c>
      <c r="HV148" s="86">
        <f t="shared" si="171"/>
        <v>0.18234819816005418</v>
      </c>
      <c r="HW148" s="86">
        <f t="shared" si="171"/>
        <v>0.24652160077711399</v>
      </c>
      <c r="HX148" s="86">
        <f t="shared" si="171"/>
        <v>0.29420750404388735</v>
      </c>
      <c r="HY148" s="86">
        <f t="shared" si="171"/>
        <v>0.32880713937598982</v>
      </c>
      <c r="HZ148" s="86">
        <f t="shared" si="171"/>
        <v>0.3305013910416113</v>
      </c>
      <c r="IA148" s="86">
        <f t="shared" si="171"/>
        <v>0.30798825360842008</v>
      </c>
      <c r="IB148" s="86">
        <f t="shared" si="171"/>
        <v>0.22716301749127754</v>
      </c>
      <c r="IC148" s="86">
        <f t="shared" si="171"/>
        <v>0.20747181421508903</v>
      </c>
      <c r="ID148" s="86">
        <f t="shared" si="171"/>
        <v>0.12740806712467556</v>
      </c>
      <c r="IE148" s="86">
        <f t="shared" si="171"/>
        <v>0.1380633022465112</v>
      </c>
      <c r="IF148" s="86">
        <f t="shared" si="171"/>
        <v>0.14558276932757741</v>
      </c>
      <c r="IG148" s="86">
        <f t="shared" si="171"/>
        <v>0.13897493035260702</v>
      </c>
      <c r="II148" s="86">
        <f t="shared" si="172"/>
        <v>8.9572709651641994E-17</v>
      </c>
      <c r="IJ148" s="86">
        <f t="shared" si="172"/>
        <v>4.2103198293983407E-18</v>
      </c>
      <c r="IK148" s="86">
        <f t="shared" si="172"/>
        <v>4.0722477845446805E-18</v>
      </c>
      <c r="IL148" s="86">
        <f t="shared" si="172"/>
        <v>2.917229643557384E-17</v>
      </c>
      <c r="IM148" s="86">
        <f t="shared" si="172"/>
        <v>3.9062248851052054E-15</v>
      </c>
      <c r="IN148" s="86">
        <f t="shared" si="172"/>
        <v>6.2887757653926283E-15</v>
      </c>
      <c r="IO148" s="86">
        <f t="shared" si="172"/>
        <v>3.0515540050468511E-16</v>
      </c>
      <c r="IP148" s="86">
        <f t="shared" si="172"/>
        <v>2.8762310609808786E-19</v>
      </c>
      <c r="IQ148" s="86">
        <f t="shared" si="172"/>
        <v>1.1741368983926934E-17</v>
      </c>
      <c r="IR148" s="86">
        <f t="shared" si="172"/>
        <v>4.0828207751441856E-17</v>
      </c>
      <c r="IS148" s="86">
        <f t="shared" si="172"/>
        <v>5.6244916032640957E-17</v>
      </c>
      <c r="IT148" s="86">
        <f t="shared" si="172"/>
        <v>4.798184531754588E-19</v>
      </c>
      <c r="IU148" s="86">
        <f t="shared" si="172"/>
        <v>2.275425097074701E-19</v>
      </c>
      <c r="IV148" s="86">
        <f t="shared" si="172"/>
        <v>1.5277288670748864E-10</v>
      </c>
      <c r="IW148" s="86">
        <f t="shared" si="172"/>
        <v>4.5524352249441613E-11</v>
      </c>
      <c r="IY148" s="86">
        <f t="shared" si="173"/>
        <v>0.13248045026332164</v>
      </c>
      <c r="IZ148" s="86">
        <f t="shared" si="173"/>
        <v>0.170481463429483</v>
      </c>
      <c r="JA148" s="86">
        <f t="shared" si="173"/>
        <v>0.19904925591728209</v>
      </c>
      <c r="JB148" s="86">
        <f t="shared" si="173"/>
        <v>0.18234819816005421</v>
      </c>
      <c r="JC148" s="86">
        <f t="shared" si="173"/>
        <v>0.24652160077711791</v>
      </c>
      <c r="JD148" s="86">
        <f t="shared" si="173"/>
        <v>0.29420750404389362</v>
      </c>
      <c r="JE148" s="86">
        <f t="shared" si="173"/>
        <v>0.3288071393759901</v>
      </c>
      <c r="JF148" s="86">
        <f t="shared" si="173"/>
        <v>0.3305013910416113</v>
      </c>
      <c r="JG148" s="86">
        <f t="shared" si="173"/>
        <v>0.30798825360842008</v>
      </c>
      <c r="JH148" s="86">
        <f t="shared" si="173"/>
        <v>0.22716301749127757</v>
      </c>
      <c r="JI148" s="86">
        <f t="shared" si="173"/>
        <v>0.20747181421508909</v>
      </c>
      <c r="JJ148" s="86">
        <f t="shared" si="173"/>
        <v>0.12740806712467556</v>
      </c>
      <c r="JK148" s="86">
        <f t="shared" si="173"/>
        <v>0.1380633022465112</v>
      </c>
      <c r="JL148" s="86">
        <f t="shared" si="173"/>
        <v>0.14558276948035029</v>
      </c>
      <c r="JM148" s="86">
        <f t="shared" si="173"/>
        <v>0.13897493039813139</v>
      </c>
    </row>
    <row r="149" spans="2:273" x14ac:dyDescent="0.25">
      <c r="B149" s="2">
        <v>122</v>
      </c>
      <c r="C149" s="37">
        <v>60.746000000000002</v>
      </c>
      <c r="D149" s="37">
        <v>66.933000000000007</v>
      </c>
      <c r="E149" s="37">
        <v>74.849999999999994</v>
      </c>
      <c r="F149" s="37">
        <v>76.671999999999997</v>
      </c>
      <c r="G149" s="37">
        <v>84.79</v>
      </c>
      <c r="H149" s="37">
        <v>86.632999999999996</v>
      </c>
      <c r="I149" s="37">
        <v>89.620999999999995</v>
      </c>
      <c r="J149" s="37">
        <v>92.332999999999998</v>
      </c>
      <c r="K149" s="37">
        <v>95.948999999999998</v>
      </c>
      <c r="L149" s="37">
        <v>95.917000000000002</v>
      </c>
      <c r="M149" s="37">
        <v>94.376999999999995</v>
      </c>
      <c r="N149" s="37">
        <v>93.738</v>
      </c>
      <c r="O149" s="37">
        <v>94.424000000000007</v>
      </c>
      <c r="P149" s="37">
        <v>107.297</v>
      </c>
      <c r="Q149" s="37">
        <v>119.188</v>
      </c>
      <c r="S149" s="4">
        <f t="shared" si="174"/>
        <v>60.579263409685048</v>
      </c>
      <c r="T149" s="4">
        <f t="shared" si="174"/>
        <v>65.687338958082748</v>
      </c>
      <c r="U149" s="4">
        <f t="shared" si="174"/>
        <v>74.635078440610968</v>
      </c>
      <c r="V149" s="4">
        <f t="shared" si="174"/>
        <v>76.656943182166827</v>
      </c>
      <c r="W149" s="4">
        <f t="shared" si="174"/>
        <v>85.682595994241197</v>
      </c>
      <c r="X149" s="4">
        <f t="shared" si="174"/>
        <v>86.787410362337923</v>
      </c>
      <c r="Y149" s="4">
        <f t="shared" si="174"/>
        <v>90.586273906144427</v>
      </c>
      <c r="Z149" s="4">
        <f t="shared" si="174"/>
        <v>93.014381787744853</v>
      </c>
      <c r="AA149" s="4">
        <f t="shared" si="174"/>
        <v>96.009935560135247</v>
      </c>
      <c r="AB149" s="4">
        <f t="shared" si="174"/>
        <v>94.388498813390271</v>
      </c>
      <c r="AC149" s="4">
        <f t="shared" si="174"/>
        <v>94.537082401261131</v>
      </c>
      <c r="AD149" s="4">
        <f t="shared" si="174"/>
        <v>94.006020232591979</v>
      </c>
      <c r="AE149" s="4">
        <f t="shared" si="174"/>
        <v>94.588621993322008</v>
      </c>
      <c r="AF149" s="4">
        <f t="shared" si="174"/>
        <v>107.86089813760206</v>
      </c>
      <c r="AG149" s="4">
        <f t="shared" si="174"/>
        <v>121.52679714943716</v>
      </c>
      <c r="AI149" s="4">
        <f t="shared" si="175"/>
        <v>0.16673659031495447</v>
      </c>
      <c r="AJ149" s="4">
        <f t="shared" si="175"/>
        <v>1.2456610419172591</v>
      </c>
      <c r="AK149" s="4">
        <f t="shared" si="175"/>
        <v>0.21492155938902613</v>
      </c>
      <c r="AL149" s="4">
        <f t="shared" si="175"/>
        <v>1.5056817833169589E-2</v>
      </c>
      <c r="AM149" s="4">
        <f t="shared" si="175"/>
        <v>-0.89259599424119074</v>
      </c>
      <c r="AN149" s="4">
        <f t="shared" si="175"/>
        <v>-0.15441036233792715</v>
      </c>
      <c r="AO149" s="4">
        <f t="shared" si="175"/>
        <v>-0.9652739061444322</v>
      </c>
      <c r="AP149" s="4">
        <f t="shared" si="175"/>
        <v>-0.68138178774485425</v>
      </c>
      <c r="AQ149" s="4">
        <f t="shared" si="175"/>
        <v>-6.0935560135249034E-2</v>
      </c>
      <c r="AR149" s="4">
        <f t="shared" si="175"/>
        <v>1.5285011866097307</v>
      </c>
      <c r="AS149" s="4">
        <f t="shared" si="175"/>
        <v>-0.16008240126113549</v>
      </c>
      <c r="AT149" s="4">
        <f t="shared" si="175"/>
        <v>-0.26802023259197938</v>
      </c>
      <c r="AU149" s="4">
        <f t="shared" si="175"/>
        <v>-0.164621993322001</v>
      </c>
      <c r="AV149" s="4">
        <f t="shared" si="175"/>
        <v>-0.56389813760206664</v>
      </c>
      <c r="AW149" s="4">
        <f t="shared" si="175"/>
        <v>-2.3387971494371556</v>
      </c>
      <c r="AY149" s="2">
        <f t="shared" si="167"/>
        <v>60.579241983302772</v>
      </c>
      <c r="AZ149" s="2">
        <f t="shared" si="167"/>
        <v>63.850988391163291</v>
      </c>
      <c r="BA149" s="2">
        <f t="shared" si="167"/>
        <v>71.237111610349245</v>
      </c>
      <c r="BB149" s="2">
        <f t="shared" si="167"/>
        <v>72.654174585779188</v>
      </c>
      <c r="BC149" s="2">
        <f t="shared" si="167"/>
        <v>81.009534943756506</v>
      </c>
      <c r="BD149" s="2">
        <f t="shared" si="167"/>
        <v>79.470590423525536</v>
      </c>
      <c r="BE149" s="2">
        <f t="shared" si="167"/>
        <v>81.216607433986439</v>
      </c>
      <c r="BF149" s="2">
        <f t="shared" si="167"/>
        <v>83.070912804448767</v>
      </c>
      <c r="BG149" s="2">
        <f t="shared" si="167"/>
        <v>85.895903050878843</v>
      </c>
      <c r="BH149" s="2">
        <f t="shared" si="167"/>
        <v>84.956177046301676</v>
      </c>
      <c r="BI149" s="2">
        <f t="shared" si="167"/>
        <v>84.346595399671997</v>
      </c>
      <c r="BJ149" s="2">
        <f t="shared" si="167"/>
        <v>84.581741719825274</v>
      </c>
      <c r="BK149" s="2">
        <f t="shared" si="167"/>
        <v>84.454555835666881</v>
      </c>
      <c r="BL149" s="2">
        <f t="shared" si="167"/>
        <v>86.771013135884559</v>
      </c>
      <c r="BM149" s="2">
        <f t="shared" si="167"/>
        <v>86.365452422529387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108.23059615384614</v>
      </c>
      <c r="DL149" s="2">
        <f t="shared" si="176"/>
        <v>101.34963937282231</v>
      </c>
      <c r="DM149" s="2">
        <f t="shared" si="176"/>
        <v>109.54727917780838</v>
      </c>
      <c r="DN149" s="2">
        <f t="shared" si="176"/>
        <v>104.44018245415012</v>
      </c>
      <c r="DO149" s="2">
        <f t="shared" si="176"/>
        <v>108.15189655693142</v>
      </c>
      <c r="DP149" s="2">
        <f t="shared" si="176"/>
        <v>66.754540471156758</v>
      </c>
      <c r="DQ149" s="2">
        <f t="shared" si="176"/>
        <v>82.811671951219495</v>
      </c>
      <c r="DR149" s="2">
        <f t="shared" si="176"/>
        <v>93.84905055257687</v>
      </c>
      <c r="DS149" s="2">
        <f t="shared" si="176"/>
        <v>100.09267173651385</v>
      </c>
      <c r="DT149" s="2">
        <f t="shared" si="176"/>
        <v>88.488456097560999</v>
      </c>
      <c r="DU149" s="2">
        <f t="shared" si="176"/>
        <v>86.542799607369361</v>
      </c>
      <c r="DV149" s="2">
        <f t="shared" si="176"/>
        <v>102.00421103098074</v>
      </c>
      <c r="DW149" s="2">
        <f t="shared" si="176"/>
        <v>115.90502369337977</v>
      </c>
      <c r="DX149" s="2">
        <f t="shared" si="176"/>
        <v>115.3705304540421</v>
      </c>
      <c r="DY149" s="2">
        <f t="shared" si="176"/>
        <v>104.97837926829268</v>
      </c>
      <c r="EA149" s="2">
        <f t="shared" si="152"/>
        <v>60.556084760784913</v>
      </c>
      <c r="EB149" s="2">
        <f t="shared" si="152"/>
        <v>63.830407754742126</v>
      </c>
      <c r="EC149" s="2">
        <f t="shared" si="152"/>
        <v>71.212994614926416</v>
      </c>
      <c r="ED149" s="2">
        <f t="shared" si="152"/>
        <v>72.636155748122462</v>
      </c>
      <c r="EE149" s="2">
        <f t="shared" si="152"/>
        <v>80.970887866226377</v>
      </c>
      <c r="EF149" s="2">
        <f t="shared" si="152"/>
        <v>79.477958455467885</v>
      </c>
      <c r="EG149" s="2">
        <f t="shared" si="152"/>
        <v>81.207980200361234</v>
      </c>
      <c r="EH149" s="2">
        <f t="shared" si="152"/>
        <v>83.04542847279302</v>
      </c>
      <c r="EI149" s="2">
        <f t="shared" si="152"/>
        <v>85.856448509194024</v>
      </c>
      <c r="EJ149" s="2">
        <f t="shared" si="152"/>
        <v>84.94439511263073</v>
      </c>
      <c r="EK149" s="2">
        <f t="shared" si="152"/>
        <v>84.341611725663711</v>
      </c>
      <c r="EL149" s="2">
        <f t="shared" si="179"/>
        <v>84.568945977473874</v>
      </c>
      <c r="EM149" s="2">
        <f t="shared" si="135"/>
        <v>84.437820613251802</v>
      </c>
      <c r="EN149" s="2">
        <f t="shared" si="135"/>
        <v>86.760127121700236</v>
      </c>
      <c r="EO149" s="2">
        <f t="shared" si="135"/>
        <v>86.372150024542691</v>
      </c>
      <c r="EQ149" s="2">
        <f t="shared" si="177"/>
        <v>60.500911894145176</v>
      </c>
      <c r="ER149" s="2">
        <f t="shared" si="177"/>
        <v>63.751123891610007</v>
      </c>
      <c r="ES149" s="2">
        <f t="shared" si="177"/>
        <v>71.176583346359109</v>
      </c>
      <c r="ET149" s="2">
        <f t="shared" si="177"/>
        <v>72.556199677448689</v>
      </c>
      <c r="EU149" s="2">
        <f t="shared" si="177"/>
        <v>81.569810496233032</v>
      </c>
      <c r="EV149" s="2">
        <f t="shared" si="177"/>
        <v>79.535223122860913</v>
      </c>
      <c r="EW149" s="2">
        <f t="shared" si="177"/>
        <v>81.400370319419437</v>
      </c>
      <c r="EX149" s="2">
        <f t="shared" si="177"/>
        <v>83.484834789797546</v>
      </c>
      <c r="EY149" s="2">
        <f t="shared" si="177"/>
        <v>86.491473647506808</v>
      </c>
      <c r="EZ149" s="2">
        <f t="shared" si="177"/>
        <v>85.210764016159544</v>
      </c>
      <c r="FA149" s="2">
        <f t="shared" si="177"/>
        <v>84.454859135358433</v>
      </c>
      <c r="FB149" s="2">
        <f t="shared" si="177"/>
        <v>84.609221951600361</v>
      </c>
      <c r="FC149" s="2">
        <f t="shared" si="177"/>
        <v>84.397195469607993</v>
      </c>
      <c r="FD149" s="2">
        <f t="shared" si="177"/>
        <v>86.391700389611287</v>
      </c>
      <c r="FE149" s="2">
        <f t="shared" si="177"/>
        <v>85.182198305331866</v>
      </c>
      <c r="FG149" s="2">
        <f t="shared" si="178"/>
        <v>0.99948580356390904</v>
      </c>
      <c r="FH149" s="2">
        <f t="shared" si="178"/>
        <v>0.99938698894678479</v>
      </c>
      <c r="FI149" s="2">
        <f t="shared" si="178"/>
        <v>0.99933777759998599</v>
      </c>
      <c r="FJ149" s="2">
        <f t="shared" si="178"/>
        <v>0.9993537900698185</v>
      </c>
      <c r="FK149" s="2">
        <f t="shared" si="178"/>
        <v>0.99927036468051367</v>
      </c>
      <c r="FL149" s="2">
        <f t="shared" si="178"/>
        <v>0.99926911286002607</v>
      </c>
      <c r="FM149" s="2">
        <f t="shared" si="178"/>
        <v>0.99920739327137298</v>
      </c>
      <c r="FN149" s="2">
        <f t="shared" si="178"/>
        <v>0.999126380661709</v>
      </c>
      <c r="FO149" s="2">
        <f t="shared" si="178"/>
        <v>0.99911003113223074</v>
      </c>
      <c r="FP149" s="2">
        <f t="shared" si="178"/>
        <v>0.99918645150860652</v>
      </c>
      <c r="FQ149" s="2">
        <f t="shared" si="178"/>
        <v>0.99931495526779335</v>
      </c>
      <c r="FR149" s="2">
        <f t="shared" si="178"/>
        <v>0.99932999557129931</v>
      </c>
      <c r="FS149" s="2">
        <f t="shared" si="178"/>
        <v>0.99943263423114037</v>
      </c>
      <c r="FT149" s="2">
        <f t="shared" si="178"/>
        <v>0.99936769748246213</v>
      </c>
      <c r="FU149" s="2">
        <f t="shared" si="178"/>
        <v>0.99920157761797734</v>
      </c>
      <c r="FW149" s="2">
        <f t="shared" si="169"/>
        <v>2.4592547305780685E-2</v>
      </c>
      <c r="FX149" s="2">
        <f t="shared" si="169"/>
        <v>3.0511470724235462E-2</v>
      </c>
      <c r="FY149" s="2">
        <f t="shared" si="169"/>
        <v>3.4847083146153812E-2</v>
      </c>
      <c r="FZ149" s="2">
        <f t="shared" si="169"/>
        <v>3.1682900361533178E-2</v>
      </c>
      <c r="GA149" s="2">
        <f t="shared" si="169"/>
        <v>3.1414497678816072E-2</v>
      </c>
      <c r="GB149" s="2">
        <f t="shared" si="169"/>
        <v>3.3726741581146247E-2</v>
      </c>
      <c r="GC149" s="2">
        <f t="shared" si="169"/>
        <v>3.8235522639293765E-2</v>
      </c>
      <c r="GD149" s="2">
        <f t="shared" si="169"/>
        <v>3.6517632683667915E-2</v>
      </c>
      <c r="GE149" s="2">
        <f t="shared" si="169"/>
        <v>4.2179032926259082E-2</v>
      </c>
      <c r="GF149" s="2">
        <f t="shared" si="169"/>
        <v>3.3407308756206039E-2</v>
      </c>
      <c r="GG149" s="2">
        <f t="shared" si="169"/>
        <v>3.0691755817558803E-2</v>
      </c>
      <c r="GH149" s="2">
        <f t="shared" si="169"/>
        <v>2.7660101937538515E-2</v>
      </c>
      <c r="GI149" s="2">
        <f t="shared" si="169"/>
        <v>2.7524615399373599E-2</v>
      </c>
      <c r="GJ149" s="2">
        <f t="shared" si="169"/>
        <v>1.9554541630681301E-2</v>
      </c>
      <c r="GK149" s="2">
        <f t="shared" si="169"/>
        <v>1.8112694438424809E-2</v>
      </c>
      <c r="GM149" s="86">
        <f t="shared" si="170"/>
        <v>2.056876831737194E-28</v>
      </c>
      <c r="GN149" s="86">
        <f t="shared" si="170"/>
        <v>2.0546333998982366E-96</v>
      </c>
      <c r="GO149" s="86">
        <f t="shared" si="170"/>
        <v>3.9637385487376516E-99</v>
      </c>
      <c r="GP149" s="86">
        <f t="shared" si="170"/>
        <v>1.2181265700110524E-87</v>
      </c>
      <c r="GQ149" s="86">
        <f t="shared" si="170"/>
        <v>1.9465589627342242E-69</v>
      </c>
      <c r="GR149" s="86">
        <f t="shared" si="170"/>
        <v>1.0184947766590363E-102</v>
      </c>
      <c r="GS149" s="86">
        <f t="shared" si="170"/>
        <v>2.5701518877187194E-88</v>
      </c>
      <c r="GT149" s="86">
        <f t="shared" si="170"/>
        <v>6.2226504259776149E-60</v>
      </c>
      <c r="GU149" s="86">
        <f t="shared" si="170"/>
        <v>1.3845171381853581E-47</v>
      </c>
      <c r="GV149" s="86">
        <f t="shared" si="170"/>
        <v>2.157245635937564E-83</v>
      </c>
      <c r="GW149" s="86">
        <f t="shared" si="170"/>
        <v>1.1157071397101935E-135</v>
      </c>
      <c r="GX149" s="86">
        <f t="shared" si="170"/>
        <v>3.0403081233510868E-150</v>
      </c>
      <c r="GY149" s="86">
        <f t="shared" si="170"/>
        <v>8.2524600457663379E-216</v>
      </c>
      <c r="GZ149" s="86">
        <f t="shared" si="170"/>
        <v>9.111210426338146E-184</v>
      </c>
      <c r="HA149" s="86">
        <f t="shared" si="170"/>
        <v>3.6539248306623473E-164</v>
      </c>
      <c r="HC149" s="86">
        <f t="shared" si="153"/>
        <v>4.4968276345509234E-13</v>
      </c>
      <c r="HD149" s="86">
        <f t="shared" si="153"/>
        <v>2.4322517092055242E-37</v>
      </c>
      <c r="HE149" s="86">
        <f t="shared" si="153"/>
        <v>2.1411604282210296E-40</v>
      </c>
      <c r="HF149" s="86">
        <f t="shared" si="153"/>
        <v>3.6384239524648944E-32</v>
      </c>
      <c r="HG149" s="86">
        <f t="shared" si="153"/>
        <v>1.7568627800164263E-31</v>
      </c>
      <c r="HH149" s="86">
        <f t="shared" si="153"/>
        <v>1.1323489773564591E-67</v>
      </c>
      <c r="HI149" s="86">
        <f t="shared" si="153"/>
        <v>1.4957708668585805E-69</v>
      </c>
      <c r="HJ149" s="86">
        <f t="shared" si="153"/>
        <v>9.1639765128416357E-72</v>
      </c>
      <c r="HK149" s="86">
        <f t="shared" si="153"/>
        <v>1.815244541273993E-66</v>
      </c>
      <c r="HL149" s="86">
        <f t="shared" si="161"/>
        <v>2.6425334199033948E-81</v>
      </c>
      <c r="HM149" s="86">
        <f t="shared" si="161"/>
        <v>6.630652338684024E-91</v>
      </c>
      <c r="HN149" s="86">
        <f t="shared" si="161"/>
        <v>3.4389929767440415E-68</v>
      </c>
      <c r="HO149" s="86">
        <f t="shared" si="161"/>
        <v>2.510752445769573E-75</v>
      </c>
      <c r="HP149" s="86">
        <f t="shared" si="161"/>
        <v>6.1863645810100215E-71</v>
      </c>
      <c r="HQ149" s="86">
        <f t="shared" si="161"/>
        <v>1.4998460089057937E-68</v>
      </c>
      <c r="HS149" s="86">
        <f t="shared" si="171"/>
        <v>0.17229750517267509</v>
      </c>
      <c r="HT149" s="86">
        <f t="shared" si="171"/>
        <v>0.22365973666798092</v>
      </c>
      <c r="HU149" s="86">
        <f t="shared" si="171"/>
        <v>0.26047391473186704</v>
      </c>
      <c r="HV149" s="86">
        <f t="shared" si="171"/>
        <v>0.2370518022628606</v>
      </c>
      <c r="HW149" s="86">
        <f t="shared" si="171"/>
        <v>0.30702926278034609</v>
      </c>
      <c r="HX149" s="86">
        <f t="shared" si="171"/>
        <v>0.36078214824510413</v>
      </c>
      <c r="HY149" s="86">
        <f t="shared" si="171"/>
        <v>0.40385675767659801</v>
      </c>
      <c r="HZ149" s="86">
        <f t="shared" si="171"/>
        <v>0.41189996805905055</v>
      </c>
      <c r="IA149" s="86">
        <f t="shared" si="171"/>
        <v>0.38792423259624259</v>
      </c>
      <c r="IB149" s="86">
        <f t="shared" si="171"/>
        <v>0.29056299038182704</v>
      </c>
      <c r="IC149" s="86">
        <f t="shared" si="171"/>
        <v>0.26567961794713629</v>
      </c>
      <c r="ID149" s="86">
        <f t="shared" si="171"/>
        <v>0.17073566580700342</v>
      </c>
      <c r="IE149" s="86">
        <f t="shared" si="171"/>
        <v>0.18437119432606647</v>
      </c>
      <c r="IF149" s="86">
        <f t="shared" si="171"/>
        <v>0.18196091607234888</v>
      </c>
      <c r="IG149" s="86">
        <f t="shared" si="171"/>
        <v>0.17129496259512356</v>
      </c>
      <c r="II149" s="86">
        <f t="shared" si="172"/>
        <v>4.8668147997940835E-16</v>
      </c>
      <c r="IJ149" s="86">
        <f t="shared" si="172"/>
        <v>2.9635683978526502E-17</v>
      </c>
      <c r="IK149" s="86">
        <f t="shared" si="172"/>
        <v>3.1027218297247425E-17</v>
      </c>
      <c r="IL149" s="86">
        <f t="shared" si="172"/>
        <v>1.9000824755628597E-16</v>
      </c>
      <c r="IM149" s="86">
        <f t="shared" si="172"/>
        <v>1.9736564980060906E-14</v>
      </c>
      <c r="IN149" s="86">
        <f t="shared" si="172"/>
        <v>3.2072073729644135E-14</v>
      </c>
      <c r="IO149" s="86">
        <f t="shared" si="172"/>
        <v>1.9515377830554004E-15</v>
      </c>
      <c r="IP149" s="86">
        <f t="shared" si="172"/>
        <v>2.5982790154597861E-18</v>
      </c>
      <c r="IQ149" s="86">
        <f t="shared" si="172"/>
        <v>9.543032525786715E-17</v>
      </c>
      <c r="IR149" s="86">
        <f t="shared" si="172"/>
        <v>2.6910001935643334E-16</v>
      </c>
      <c r="IS149" s="86">
        <f t="shared" si="172"/>
        <v>3.483526322404021E-16</v>
      </c>
      <c r="IT149" s="86">
        <f t="shared" si="172"/>
        <v>3.5630857224283927E-18</v>
      </c>
      <c r="IU149" s="86">
        <f t="shared" si="172"/>
        <v>1.7480397038411539E-18</v>
      </c>
      <c r="IV149" s="86">
        <f t="shared" si="172"/>
        <v>3.9647480309472334E-10</v>
      </c>
      <c r="IW149" s="86">
        <f t="shared" si="172"/>
        <v>1.223288768923786E-10</v>
      </c>
      <c r="IY149" s="86">
        <f t="shared" si="173"/>
        <v>0.17229750517312528</v>
      </c>
      <c r="IZ149" s="86">
        <f t="shared" si="173"/>
        <v>0.22365973666798095</v>
      </c>
      <c r="JA149" s="86">
        <f t="shared" si="173"/>
        <v>0.2604739147318671</v>
      </c>
      <c r="JB149" s="86">
        <f t="shared" si="173"/>
        <v>0.23705180226286079</v>
      </c>
      <c r="JC149" s="86">
        <f t="shared" si="173"/>
        <v>0.30702926278036585</v>
      </c>
      <c r="JD149" s="86">
        <f t="shared" si="173"/>
        <v>0.36078214824513621</v>
      </c>
      <c r="JE149" s="86">
        <f t="shared" si="173"/>
        <v>0.40385675767659995</v>
      </c>
      <c r="JF149" s="86">
        <f t="shared" si="173"/>
        <v>0.41189996805905055</v>
      </c>
      <c r="JG149" s="86">
        <f t="shared" si="173"/>
        <v>0.3879242325962427</v>
      </c>
      <c r="JH149" s="86">
        <f t="shared" si="173"/>
        <v>0.29056299038182731</v>
      </c>
      <c r="JI149" s="86">
        <f t="shared" si="173"/>
        <v>0.26567961794713663</v>
      </c>
      <c r="JJ149" s="86">
        <f t="shared" si="173"/>
        <v>0.17073566580700342</v>
      </c>
      <c r="JK149" s="86">
        <f t="shared" si="173"/>
        <v>0.18437119432606647</v>
      </c>
      <c r="JL149" s="86">
        <f t="shared" si="173"/>
        <v>0.18196091646882367</v>
      </c>
      <c r="JM149" s="86">
        <f t="shared" si="173"/>
        <v>0.17129496271745243</v>
      </c>
    </row>
    <row r="150" spans="2:273" x14ac:dyDescent="0.25">
      <c r="B150" s="2">
        <v>123</v>
      </c>
      <c r="C150" s="37">
        <v>62.09</v>
      </c>
      <c r="D150" s="37">
        <v>66.349999999999994</v>
      </c>
      <c r="E150" s="37">
        <v>75.216999999999999</v>
      </c>
      <c r="F150" s="37">
        <v>76.41</v>
      </c>
      <c r="G150" s="37">
        <v>86.096999999999994</v>
      </c>
      <c r="H150" s="37">
        <v>87.132999999999996</v>
      </c>
      <c r="I150" s="37">
        <v>91.430999999999997</v>
      </c>
      <c r="J150" s="37">
        <v>93.533000000000001</v>
      </c>
      <c r="K150" s="37">
        <v>96.796999999999997</v>
      </c>
      <c r="L150" s="37">
        <v>96.832999999999998</v>
      </c>
      <c r="M150" s="37">
        <v>96.081999999999994</v>
      </c>
      <c r="N150" s="37">
        <v>96.164000000000001</v>
      </c>
      <c r="O150" s="37">
        <v>96.373000000000005</v>
      </c>
      <c r="P150" s="37">
        <v>111.422</v>
      </c>
      <c r="Q150" s="37">
        <v>126.98399999999999</v>
      </c>
      <c r="S150" s="4">
        <f t="shared" si="174"/>
        <v>60.448235214776084</v>
      </c>
      <c r="T150" s="4">
        <f t="shared" si="174"/>
        <v>65.907115775384042</v>
      </c>
      <c r="U150" s="4">
        <f t="shared" si="174"/>
        <v>75.078575488334707</v>
      </c>
      <c r="V150" s="4">
        <f t="shared" si="174"/>
        <v>77.269496103854351</v>
      </c>
      <c r="W150" s="4">
        <f t="shared" si="174"/>
        <v>86.067684130059547</v>
      </c>
      <c r="X150" s="4">
        <f t="shared" si="174"/>
        <v>87.41880106585019</v>
      </c>
      <c r="Y150" s="4">
        <f t="shared" si="174"/>
        <v>91.219252419831861</v>
      </c>
      <c r="Z150" s="4">
        <f t="shared" si="174"/>
        <v>93.625081925780492</v>
      </c>
      <c r="AA150" s="4">
        <f t="shared" si="174"/>
        <v>96.781270455462703</v>
      </c>
      <c r="AB150" s="4">
        <f t="shared" si="174"/>
        <v>95.637346104509007</v>
      </c>
      <c r="AC150" s="4">
        <f t="shared" si="174"/>
        <v>96.027014753390432</v>
      </c>
      <c r="AD150" s="4">
        <f t="shared" si="174"/>
        <v>95.952540169210039</v>
      </c>
      <c r="AE150" s="4">
        <f t="shared" si="174"/>
        <v>96.639420312060437</v>
      </c>
      <c r="AF150" s="4">
        <f t="shared" si="174"/>
        <v>111.27219967418068</v>
      </c>
      <c r="AG150" s="4">
        <f t="shared" si="174"/>
        <v>126.98079800086485</v>
      </c>
      <c r="AI150" s="4">
        <f t="shared" si="175"/>
        <v>1.6417647852239199</v>
      </c>
      <c r="AJ150" s="4">
        <f t="shared" si="175"/>
        <v>0.44288422461595189</v>
      </c>
      <c r="AK150" s="4">
        <f t="shared" si="175"/>
        <v>0.13842451166529202</v>
      </c>
      <c r="AL150" s="4">
        <f t="shared" si="175"/>
        <v>-0.85949610385435449</v>
      </c>
      <c r="AM150" s="4">
        <f t="shared" si="175"/>
        <v>2.9315869940447215E-2</v>
      </c>
      <c r="AN150" s="4">
        <f t="shared" si="175"/>
        <v>-0.28580106585019394</v>
      </c>
      <c r="AO150" s="4">
        <f t="shared" si="175"/>
        <v>0.21174758016813655</v>
      </c>
      <c r="AP150" s="4">
        <f t="shared" si="175"/>
        <v>-9.2081925780490792E-2</v>
      </c>
      <c r="AQ150" s="4">
        <f t="shared" si="175"/>
        <v>1.5729544537293805E-2</v>
      </c>
      <c r="AR150" s="4">
        <f t="shared" si="175"/>
        <v>1.1956538954909917</v>
      </c>
      <c r="AS150" s="4">
        <f t="shared" si="175"/>
        <v>5.49852466095615E-2</v>
      </c>
      <c r="AT150" s="4">
        <f t="shared" si="175"/>
        <v>0.21145983078996267</v>
      </c>
      <c r="AU150" s="4">
        <f t="shared" si="175"/>
        <v>-0.26642031206043271</v>
      </c>
      <c r="AV150" s="4">
        <f t="shared" si="175"/>
        <v>0.14980032581931368</v>
      </c>
      <c r="AW150" s="4">
        <f t="shared" si="175"/>
        <v>3.2019991351432964E-3</v>
      </c>
      <c r="AY150" s="2">
        <f t="shared" si="167"/>
        <v>60.448209578933444</v>
      </c>
      <c r="AZ150" s="2">
        <f t="shared" si="167"/>
        <v>63.727808962569753</v>
      </c>
      <c r="BA150" s="2">
        <f t="shared" si="167"/>
        <v>71.095741135221161</v>
      </c>
      <c r="BB150" s="2">
        <f t="shared" si="167"/>
        <v>72.560775240581123</v>
      </c>
      <c r="BC150" s="2">
        <f t="shared" si="167"/>
        <v>80.796431462127913</v>
      </c>
      <c r="BD150" s="2">
        <f t="shared" si="167"/>
        <v>79.366255978431312</v>
      </c>
      <c r="BE150" s="2">
        <f t="shared" si="167"/>
        <v>81.099443130492517</v>
      </c>
      <c r="BF150" s="2">
        <f t="shared" si="167"/>
        <v>82.901470252081694</v>
      </c>
      <c r="BG150" s="2">
        <f t="shared" si="167"/>
        <v>85.695718733193587</v>
      </c>
      <c r="BH150" s="2">
        <f t="shared" si="167"/>
        <v>84.809163039478918</v>
      </c>
      <c r="BI150" s="2">
        <f t="shared" si="167"/>
        <v>84.2313901481306</v>
      </c>
      <c r="BJ150" s="2">
        <f t="shared" si="167"/>
        <v>84.462334329144454</v>
      </c>
      <c r="BK150" s="2">
        <f t="shared" si="167"/>
        <v>84.355756317032373</v>
      </c>
      <c r="BL150" s="2">
        <f t="shared" si="167"/>
        <v>86.688916237336386</v>
      </c>
      <c r="BM150" s="2">
        <f t="shared" si="167"/>
        <v>86.279881504918507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108.55812026266415</v>
      </c>
      <c r="DL150" s="2">
        <f t="shared" si="176"/>
        <v>101.58444860627178</v>
      </c>
      <c r="DM150" s="2">
        <f t="shared" si="176"/>
        <v>109.79792912513842</v>
      </c>
      <c r="DN150" s="2">
        <f t="shared" si="176"/>
        <v>104.64164894795127</v>
      </c>
      <c r="DO150" s="2">
        <f t="shared" si="176"/>
        <v>108.3312842041679</v>
      </c>
      <c r="DP150" s="2">
        <f t="shared" si="176"/>
        <v>66.464904560555738</v>
      </c>
      <c r="DQ150" s="2">
        <f t="shared" si="176"/>
        <v>82.689756097560959</v>
      </c>
      <c r="DR150" s="2">
        <f t="shared" si="176"/>
        <v>93.788061166429586</v>
      </c>
      <c r="DS150" s="2">
        <f t="shared" si="176"/>
        <v>100.04871211292264</v>
      </c>
      <c r="DT150" s="2">
        <f t="shared" si="176"/>
        <v>88.353491114982603</v>
      </c>
      <c r="DU150" s="2">
        <f t="shared" si="176"/>
        <v>86.415319842947738</v>
      </c>
      <c r="DV150" s="2">
        <f t="shared" si="176"/>
        <v>102.04467663344407</v>
      </c>
      <c r="DW150" s="2">
        <f t="shared" si="176"/>
        <v>116.08536132404178</v>
      </c>
      <c r="DX150" s="2">
        <f t="shared" si="176"/>
        <v>115.55329125138428</v>
      </c>
      <c r="DY150" s="2">
        <f t="shared" si="176"/>
        <v>105.09567195121951</v>
      </c>
      <c r="EA150" s="2">
        <f t="shared" si="152"/>
        <v>60.426832511034554</v>
      </c>
      <c r="EB150" s="2">
        <f t="shared" si="152"/>
        <v>63.709381860545953</v>
      </c>
      <c r="EC150" s="2">
        <f t="shared" si="152"/>
        <v>71.073669750762704</v>
      </c>
      <c r="ED150" s="2">
        <f t="shared" si="152"/>
        <v>72.544825834777583</v>
      </c>
      <c r="EE150" s="2">
        <f t="shared" si="152"/>
        <v>80.75486223564954</v>
      </c>
      <c r="EF150" s="2">
        <f t="shared" si="152"/>
        <v>79.372457158962817</v>
      </c>
      <c r="EG150" s="2">
        <f t="shared" si="152"/>
        <v>81.089594160614155</v>
      </c>
      <c r="EH150" s="2">
        <f t="shared" si="152"/>
        <v>82.873425612362311</v>
      </c>
      <c r="EI150" s="2">
        <f t="shared" si="152"/>
        <v>85.652200270665077</v>
      </c>
      <c r="EJ150" s="2">
        <f t="shared" si="152"/>
        <v>84.795823330651643</v>
      </c>
      <c r="EK150" s="2">
        <f t="shared" si="152"/>
        <v>84.225864601769914</v>
      </c>
      <c r="EL150" s="2">
        <f t="shared" si="179"/>
        <v>84.450058266291251</v>
      </c>
      <c r="EM150" s="2">
        <f t="shared" si="135"/>
        <v>84.340622600750436</v>
      </c>
      <c r="EN150" s="2">
        <f t="shared" si="135"/>
        <v>86.680645477713114</v>
      </c>
      <c r="EO150" s="2">
        <f t="shared" si="135"/>
        <v>86.290836605689123</v>
      </c>
      <c r="EQ150" s="2">
        <f t="shared" si="177"/>
        <v>60.382401611588762</v>
      </c>
      <c r="ER150" s="2">
        <f t="shared" si="177"/>
        <v>63.626971588270059</v>
      </c>
      <c r="ES150" s="2">
        <f t="shared" si="177"/>
        <v>71.039068541634109</v>
      </c>
      <c r="ET150" s="2">
        <f t="shared" si="177"/>
        <v>72.459130586049838</v>
      </c>
      <c r="EU150" s="2">
        <f t="shared" si="177"/>
        <v>81.430951100899094</v>
      </c>
      <c r="EV150" s="2">
        <f t="shared" si="177"/>
        <v>79.437655342856971</v>
      </c>
      <c r="EW150" s="2">
        <f t="shared" si="177"/>
        <v>81.297688914560482</v>
      </c>
      <c r="EX150" s="2">
        <f t="shared" si="177"/>
        <v>83.358328582753458</v>
      </c>
      <c r="EY150" s="2">
        <f t="shared" si="177"/>
        <v>86.343294473986603</v>
      </c>
      <c r="EZ150" s="2">
        <f t="shared" si="177"/>
        <v>85.088868052804628</v>
      </c>
      <c r="FA150" s="2">
        <f t="shared" si="177"/>
        <v>84.349773092439094</v>
      </c>
      <c r="FB150" s="2">
        <f t="shared" si="177"/>
        <v>84.50044889061796</v>
      </c>
      <c r="FC150" s="2">
        <f t="shared" si="177"/>
        <v>84.29765878475682</v>
      </c>
      <c r="FD150" s="2">
        <f t="shared" si="177"/>
        <v>86.289067615846051</v>
      </c>
      <c r="FE150" s="2">
        <f t="shared" si="177"/>
        <v>85.047531760727665</v>
      </c>
      <c r="FG150" s="2">
        <f t="shared" si="178"/>
        <v>0.99953102605860455</v>
      </c>
      <c r="FH150" s="2">
        <f t="shared" si="178"/>
        <v>0.99944089711774808</v>
      </c>
      <c r="FI150" s="2">
        <f t="shared" si="178"/>
        <v>0.9993960107996428</v>
      </c>
      <c r="FJ150" s="2">
        <f t="shared" si="178"/>
        <v>0.99941061602711512</v>
      </c>
      <c r="FK150" s="2">
        <f t="shared" si="178"/>
        <v>0.99933452195616157</v>
      </c>
      <c r="FL150" s="2">
        <f t="shared" si="178"/>
        <v>0.99933338013557715</v>
      </c>
      <c r="FM150" s="2">
        <f t="shared" si="178"/>
        <v>0.99927708365538093</v>
      </c>
      <c r="FN150" s="2">
        <f t="shared" si="178"/>
        <v>0.99920318844387446</v>
      </c>
      <c r="FO150" s="2">
        <f t="shared" si="178"/>
        <v>0.99918827518167164</v>
      </c>
      <c r="FP150" s="2">
        <f t="shared" si="178"/>
        <v>0.99925798184128856</v>
      </c>
      <c r="FQ150" s="2">
        <f t="shared" si="178"/>
        <v>0.99937519411766518</v>
      </c>
      <c r="FR150" s="2">
        <f t="shared" si="178"/>
        <v>0.99938891267309959</v>
      </c>
      <c r="FS150" s="2">
        <f t="shared" si="178"/>
        <v>0.99948253043578539</v>
      </c>
      <c r="FT150" s="2">
        <f t="shared" si="178"/>
        <v>0.99942330116517097</v>
      </c>
      <c r="FU150" s="2">
        <f t="shared" si="178"/>
        <v>0.99927177897385222</v>
      </c>
      <c r="FW150" s="2">
        <f t="shared" si="169"/>
        <v>2.6901364531050437E-2</v>
      </c>
      <c r="FX150" s="2">
        <f t="shared" si="169"/>
        <v>3.3356969747830804E-2</v>
      </c>
      <c r="FY150" s="2">
        <f t="shared" si="169"/>
        <v>3.8081039035561738E-2</v>
      </c>
      <c r="FZ150" s="2">
        <f t="shared" si="169"/>
        <v>3.4633744156916377E-2</v>
      </c>
      <c r="GA150" s="2">
        <f t="shared" si="169"/>
        <v>3.4341229864997914E-2</v>
      </c>
      <c r="GB150" s="2">
        <f t="shared" si="169"/>
        <v>3.6860695929514568E-2</v>
      </c>
      <c r="GC150" s="2">
        <f t="shared" si="169"/>
        <v>4.1770330559783901E-2</v>
      </c>
      <c r="GD150" s="2">
        <f t="shared" si="169"/>
        <v>3.9900213363079633E-2</v>
      </c>
      <c r="GE150" s="2">
        <f t="shared" si="169"/>
        <v>4.6060951482164922E-2</v>
      </c>
      <c r="GF150" s="2">
        <f t="shared" si="169"/>
        <v>3.6512702395836712E-2</v>
      </c>
      <c r="GG150" s="2">
        <f t="shared" si="169"/>
        <v>3.3553486322280182E-2</v>
      </c>
      <c r="GH150" s="2">
        <f t="shared" si="169"/>
        <v>3.0247979019403962E-2</v>
      </c>
      <c r="GI150" s="2">
        <f t="shared" si="169"/>
        <v>3.0100208778401468E-2</v>
      </c>
      <c r="GJ150" s="2">
        <f t="shared" si="169"/>
        <v>2.1400754151121814E-2</v>
      </c>
      <c r="GK150" s="2">
        <f t="shared" si="169"/>
        <v>1.9825529806591202E-2</v>
      </c>
      <c r="GM150" s="86">
        <f t="shared" si="170"/>
        <v>2.2684357382608519E-29</v>
      </c>
      <c r="GN150" s="86">
        <f t="shared" si="170"/>
        <v>9.8797582142094743E-100</v>
      </c>
      <c r="GO150" s="86">
        <f t="shared" si="170"/>
        <v>1.5146231015304831E-102</v>
      </c>
      <c r="GP150" s="86">
        <f t="shared" si="170"/>
        <v>1.1563343486643162E-90</v>
      </c>
      <c r="GQ150" s="86">
        <f t="shared" si="170"/>
        <v>8.8765134227017826E-72</v>
      </c>
      <c r="GR150" s="86">
        <f t="shared" si="170"/>
        <v>3.4033013399521797E-106</v>
      </c>
      <c r="GS150" s="86">
        <f t="shared" si="170"/>
        <v>2.7261098343454368E-91</v>
      </c>
      <c r="GT150" s="86">
        <f t="shared" si="170"/>
        <v>6.2075094520630332E-62</v>
      </c>
      <c r="GU150" s="86">
        <f t="shared" si="170"/>
        <v>3.6955153552971591E-49</v>
      </c>
      <c r="GV150" s="86">
        <f t="shared" si="170"/>
        <v>3.2971020438010437E-86</v>
      </c>
      <c r="GW150" s="86">
        <f t="shared" si="170"/>
        <v>2.5759161463886585E-140</v>
      </c>
      <c r="GX150" s="86">
        <f t="shared" si="170"/>
        <v>1.6866497194142706E-155</v>
      </c>
      <c r="GY150" s="86">
        <f t="shared" si="170"/>
        <v>2.7406832643610649E-223</v>
      </c>
      <c r="GZ150" s="86">
        <f t="shared" si="170"/>
        <v>3.9447354323390839E-190</v>
      </c>
      <c r="HA150" s="86">
        <f t="shared" si="170"/>
        <v>1.0095165858267796E-169</v>
      </c>
      <c r="HC150" s="86">
        <f t="shared" si="153"/>
        <v>8.3754918455481541E-14</v>
      </c>
      <c r="HD150" s="86">
        <f t="shared" si="153"/>
        <v>1.6161614382406009E-39</v>
      </c>
      <c r="HE150" s="86">
        <f t="shared" si="153"/>
        <v>9.3417706426038445E-43</v>
      </c>
      <c r="HF150" s="86">
        <f t="shared" si="153"/>
        <v>4.7887826771740072E-34</v>
      </c>
      <c r="HG150" s="86">
        <f t="shared" si="153"/>
        <v>2.8141515953162073E-33</v>
      </c>
      <c r="HH150" s="86">
        <f t="shared" si="153"/>
        <v>1.7551081945871264E-71</v>
      </c>
      <c r="HI150" s="86">
        <f t="shared" si="153"/>
        <v>2.1556695876523087E-73</v>
      </c>
      <c r="HJ150" s="86">
        <f t="shared" si="153"/>
        <v>1.0274074846093809E-75</v>
      </c>
      <c r="HK150" s="86">
        <f t="shared" si="153"/>
        <v>3.9368830082193793E-70</v>
      </c>
      <c r="HL150" s="86">
        <f t="shared" si="161"/>
        <v>7.2991396630510452E-86</v>
      </c>
      <c r="HM150" s="86">
        <f t="shared" si="161"/>
        <v>3.8648785690524001E-96</v>
      </c>
      <c r="HN150" s="86">
        <f t="shared" si="161"/>
        <v>2.7362252633730433E-72</v>
      </c>
      <c r="HO150" s="86">
        <f t="shared" si="161"/>
        <v>8.8779079755860688E-80</v>
      </c>
      <c r="HP150" s="86">
        <f t="shared" si="161"/>
        <v>3.7491316636309489E-75</v>
      </c>
      <c r="HQ150" s="86">
        <f t="shared" si="161"/>
        <v>1.6810160911408457E-72</v>
      </c>
      <c r="HS150" s="86">
        <f t="shared" si="171"/>
        <v>0.22019862953769465</v>
      </c>
      <c r="HT150" s="86">
        <f t="shared" si="171"/>
        <v>0.28676714401182368</v>
      </c>
      <c r="HU150" s="86">
        <f t="shared" si="171"/>
        <v>0.33186316114681658</v>
      </c>
      <c r="HV150" s="86">
        <f t="shared" si="171"/>
        <v>0.30121639289372215</v>
      </c>
      <c r="HW150" s="86">
        <f t="shared" si="171"/>
        <v>0.37367505559541619</v>
      </c>
      <c r="HX150" s="86">
        <f t="shared" si="171"/>
        <v>0.43037052436199608</v>
      </c>
      <c r="HY150" s="86">
        <f t="shared" si="171"/>
        <v>0.47779656241226898</v>
      </c>
      <c r="HZ150" s="86">
        <f t="shared" si="171"/>
        <v>0.49071406943476026</v>
      </c>
      <c r="IA150" s="86">
        <f t="shared" si="171"/>
        <v>0.4686816357596002</v>
      </c>
      <c r="IB150" s="86">
        <f t="shared" si="171"/>
        <v>0.3620206134572071</v>
      </c>
      <c r="IC150" s="86">
        <f t="shared" si="171"/>
        <v>0.33237467827169936</v>
      </c>
      <c r="ID150" s="86">
        <f t="shared" si="171"/>
        <v>0.2239480162681865</v>
      </c>
      <c r="IE150" s="86">
        <f t="shared" si="171"/>
        <v>0.24084003015145222</v>
      </c>
      <c r="IF150" s="86">
        <f t="shared" si="171"/>
        <v>0.22460562185840685</v>
      </c>
      <c r="IG150" s="86">
        <f t="shared" si="171"/>
        <v>0.20891953014224962</v>
      </c>
      <c r="II150" s="86">
        <f t="shared" si="172"/>
        <v>2.5389485451121944E-15</v>
      </c>
      <c r="IJ150" s="86">
        <f t="shared" si="172"/>
        <v>1.9843567689639888E-16</v>
      </c>
      <c r="IK150" s="86">
        <f t="shared" si="172"/>
        <v>2.2395212718925525E-16</v>
      </c>
      <c r="IL150" s="86">
        <f t="shared" si="172"/>
        <v>1.1790614071583461E-15</v>
      </c>
      <c r="IM150" s="86">
        <f t="shared" si="172"/>
        <v>9.5657396142527433E-14</v>
      </c>
      <c r="IN150" s="86">
        <f t="shared" si="172"/>
        <v>1.5672327599161902E-13</v>
      </c>
      <c r="IO150" s="86">
        <f t="shared" si="172"/>
        <v>1.1863184115294937E-14</v>
      </c>
      <c r="IP150" s="86">
        <f t="shared" si="172"/>
        <v>2.2113975854267415E-17</v>
      </c>
      <c r="IQ150" s="86">
        <f t="shared" si="172"/>
        <v>7.3098919046719362E-16</v>
      </c>
      <c r="IR150" s="86">
        <f t="shared" si="172"/>
        <v>1.6879584225986346E-15</v>
      </c>
      <c r="IS150" s="86">
        <f t="shared" si="172"/>
        <v>2.059130570064625E-15</v>
      </c>
      <c r="IT150" s="86">
        <f t="shared" si="172"/>
        <v>2.5169824905826933E-17</v>
      </c>
      <c r="IU150" s="86">
        <f t="shared" si="172"/>
        <v>1.276434994757655E-17</v>
      </c>
      <c r="IV150" s="86">
        <f t="shared" si="172"/>
        <v>1.0073681744668201E-9</v>
      </c>
      <c r="IW150" s="86">
        <f t="shared" si="172"/>
        <v>3.2169486851581876E-10</v>
      </c>
      <c r="IY150" s="86">
        <f t="shared" si="173"/>
        <v>0.22019862953778094</v>
      </c>
      <c r="IZ150" s="86">
        <f t="shared" si="173"/>
        <v>0.2867671440118239</v>
      </c>
      <c r="JA150" s="86">
        <f t="shared" si="173"/>
        <v>0.3318631611468168</v>
      </c>
      <c r="JB150" s="86">
        <f t="shared" si="173"/>
        <v>0.30121639289372332</v>
      </c>
      <c r="JC150" s="86">
        <f t="shared" si="173"/>
        <v>0.37367505559551184</v>
      </c>
      <c r="JD150" s="86">
        <f t="shared" si="173"/>
        <v>0.43037052436215278</v>
      </c>
      <c r="JE150" s="86">
        <f t="shared" si="173"/>
        <v>0.47779656241228086</v>
      </c>
      <c r="JF150" s="86">
        <f t="shared" si="173"/>
        <v>0.49071406943476026</v>
      </c>
      <c r="JG150" s="86">
        <f t="shared" si="173"/>
        <v>0.46868163575960092</v>
      </c>
      <c r="JH150" s="86">
        <f t="shared" si="173"/>
        <v>0.36202061345720876</v>
      </c>
      <c r="JI150" s="86">
        <f t="shared" si="173"/>
        <v>0.33237467827170142</v>
      </c>
      <c r="JJ150" s="86">
        <f t="shared" si="173"/>
        <v>0.22394801626818653</v>
      </c>
      <c r="JK150" s="86">
        <f t="shared" si="173"/>
        <v>0.24084003015145222</v>
      </c>
      <c r="JL150" s="86">
        <f t="shared" si="173"/>
        <v>0.22460562286577501</v>
      </c>
      <c r="JM150" s="86">
        <f t="shared" si="173"/>
        <v>0.20891953046394449</v>
      </c>
    </row>
    <row r="151" spans="2:273" x14ac:dyDescent="0.25">
      <c r="B151" s="2">
        <v>124</v>
      </c>
      <c r="C151" s="37">
        <v>60.179000000000002</v>
      </c>
      <c r="D151" s="37">
        <v>66.283000000000001</v>
      </c>
      <c r="E151" s="37">
        <v>74.466999999999999</v>
      </c>
      <c r="F151" s="37">
        <v>76.540999999999997</v>
      </c>
      <c r="G151" s="37">
        <v>86.581000000000003</v>
      </c>
      <c r="H151" s="37">
        <v>87.533000000000001</v>
      </c>
      <c r="I151" s="37">
        <v>90.706999999999994</v>
      </c>
      <c r="J151" s="37">
        <v>92.266999999999996</v>
      </c>
      <c r="K151" s="37">
        <v>96.846999999999994</v>
      </c>
      <c r="L151" s="37">
        <v>96.867000000000004</v>
      </c>
      <c r="M151" s="37">
        <v>97.066000000000003</v>
      </c>
      <c r="N151" s="37">
        <v>98</v>
      </c>
      <c r="O151" s="37">
        <v>99.61</v>
      </c>
      <c r="P151" s="37">
        <v>116.53100000000001</v>
      </c>
      <c r="Q151" s="37">
        <v>134.703</v>
      </c>
      <c r="S151" s="4">
        <f t="shared" si="174"/>
        <v>60.317401549652466</v>
      </c>
      <c r="T151" s="4">
        <f t="shared" si="174"/>
        <v>66.11246763907026</v>
      </c>
      <c r="U151" s="4">
        <f t="shared" si="174"/>
        <v>75.45156059044713</v>
      </c>
      <c r="V151" s="4">
        <f t="shared" si="174"/>
        <v>77.83767453065839</v>
      </c>
      <c r="W151" s="4">
        <f t="shared" si="174"/>
        <v>86.341326806111411</v>
      </c>
      <c r="X151" s="4">
        <f t="shared" si="174"/>
        <v>87.784292096634843</v>
      </c>
      <c r="Y151" s="4">
        <f t="shared" si="174"/>
        <v>91.340943230100152</v>
      </c>
      <c r="Z151" s="4">
        <f t="shared" si="174"/>
        <v>93.562800349279271</v>
      </c>
      <c r="AA151" s="4">
        <f t="shared" si="174"/>
        <v>96.928372932222658</v>
      </c>
      <c r="AB151" s="4">
        <f t="shared" si="174"/>
        <v>96.63985675358262</v>
      </c>
      <c r="AC151" s="4">
        <f t="shared" si="174"/>
        <v>97.335942650380346</v>
      </c>
      <c r="AD151" s="4">
        <f t="shared" si="174"/>
        <v>97.97654206114241</v>
      </c>
      <c r="AE151" s="4">
        <f t="shared" si="174"/>
        <v>98.728774863133438</v>
      </c>
      <c r="AF151" s="4">
        <f t="shared" si="174"/>
        <v>114.82426259664329</v>
      </c>
      <c r="AG151" s="4">
        <f t="shared" si="174"/>
        <v>132.71239873326118</v>
      </c>
      <c r="AI151" s="4">
        <f t="shared" si="175"/>
        <v>-0.13840154965246398</v>
      </c>
      <c r="AJ151" s="4">
        <f t="shared" si="175"/>
        <v>0.17053236092974089</v>
      </c>
      <c r="AK151" s="4">
        <f t="shared" si="175"/>
        <v>-0.98456059044713129</v>
      </c>
      <c r="AL151" s="4">
        <f t="shared" si="175"/>
        <v>-1.2966745306583931</v>
      </c>
      <c r="AM151" s="4">
        <f t="shared" si="175"/>
        <v>0.2396731938885921</v>
      </c>
      <c r="AN151" s="4">
        <f t="shared" si="175"/>
        <v>-0.25129209663484176</v>
      </c>
      <c r="AO151" s="4">
        <f t="shared" si="175"/>
        <v>-0.63394323010015796</v>
      </c>
      <c r="AP151" s="4">
        <f t="shared" si="175"/>
        <v>-1.2958003492792756</v>
      </c>
      <c r="AQ151" s="4">
        <f t="shared" si="175"/>
        <v>-8.1372932222663508E-2</v>
      </c>
      <c r="AR151" s="4">
        <f t="shared" si="175"/>
        <v>0.22714324641738415</v>
      </c>
      <c r="AS151" s="4">
        <f t="shared" si="175"/>
        <v>-0.26994265038034371</v>
      </c>
      <c r="AT151" s="4">
        <f t="shared" si="175"/>
        <v>2.3457938857589511E-2</v>
      </c>
      <c r="AU151" s="4">
        <f t="shared" si="175"/>
        <v>0.88122513686656134</v>
      </c>
      <c r="AV151" s="4">
        <f t="shared" si="175"/>
        <v>1.706737403356712</v>
      </c>
      <c r="AW151" s="4">
        <f t="shared" si="175"/>
        <v>1.9906012667388211</v>
      </c>
      <c r="AY151" s="2">
        <f t="shared" si="167"/>
        <v>60.317371544690452</v>
      </c>
      <c r="AZ151" s="2">
        <f t="shared" si="167"/>
        <v>63.604732679475298</v>
      </c>
      <c r="BA151" s="2">
        <f t="shared" si="167"/>
        <v>70.954527716795766</v>
      </c>
      <c r="BB151" s="2">
        <f t="shared" si="167"/>
        <v>72.467446368576532</v>
      </c>
      <c r="BC151" s="2">
        <f t="shared" si="167"/>
        <v>80.584084068234077</v>
      </c>
      <c r="BD151" s="2">
        <f t="shared" si="167"/>
        <v>79.261941400004247</v>
      </c>
      <c r="BE151" s="2">
        <f t="shared" si="167"/>
        <v>80.982469787663547</v>
      </c>
      <c r="BF151" s="2">
        <f t="shared" si="167"/>
        <v>82.732551508792639</v>
      </c>
      <c r="BG151" s="2">
        <f t="shared" si="167"/>
        <v>85.496297631648147</v>
      </c>
      <c r="BH151" s="2">
        <f t="shared" si="167"/>
        <v>84.662423691649465</v>
      </c>
      <c r="BI151" s="2">
        <f t="shared" si="167"/>
        <v>84.116293406131447</v>
      </c>
      <c r="BJ151" s="2">
        <f t="shared" si="167"/>
        <v>84.343066593751573</v>
      </c>
      <c r="BK151" s="2">
        <f t="shared" si="167"/>
        <v>84.257046955768161</v>
      </c>
      <c r="BL151" s="2">
        <f t="shared" si="167"/>
        <v>86.606776513839861</v>
      </c>
      <c r="BM151" s="2">
        <f t="shared" si="167"/>
        <v>86.194011766927233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108.88564437148216</v>
      </c>
      <c r="DL151" s="2">
        <f t="shared" si="176"/>
        <v>101.81925783972126</v>
      </c>
      <c r="DM151" s="2">
        <f t="shared" si="176"/>
        <v>110.04857907246847</v>
      </c>
      <c r="DN151" s="2">
        <f t="shared" si="176"/>
        <v>104.84311544175242</v>
      </c>
      <c r="DO151" s="2">
        <f t="shared" si="176"/>
        <v>108.5106718514044</v>
      </c>
      <c r="DP151" s="2">
        <f t="shared" si="176"/>
        <v>66.175268649954702</v>
      </c>
      <c r="DQ151" s="2">
        <f t="shared" si="176"/>
        <v>82.567840243902424</v>
      </c>
      <c r="DR151" s="2">
        <f t="shared" si="176"/>
        <v>93.727071780282316</v>
      </c>
      <c r="DS151" s="2">
        <f t="shared" si="176"/>
        <v>100.00475248933145</v>
      </c>
      <c r="DT151" s="2">
        <f t="shared" si="176"/>
        <v>88.218526132404207</v>
      </c>
      <c r="DU151" s="2">
        <f t="shared" si="176"/>
        <v>86.287840078526116</v>
      </c>
      <c r="DV151" s="2">
        <f t="shared" si="176"/>
        <v>102.08514223590741</v>
      </c>
      <c r="DW151" s="2">
        <f t="shared" si="176"/>
        <v>116.26569895470381</v>
      </c>
      <c r="DX151" s="2">
        <f t="shared" si="176"/>
        <v>115.73605204872648</v>
      </c>
      <c r="DY151" s="2">
        <f t="shared" si="176"/>
        <v>105.21296463414635</v>
      </c>
      <c r="EA151" s="2">
        <f t="shared" si="152"/>
        <v>60.297580261284196</v>
      </c>
      <c r="EB151" s="2">
        <f t="shared" si="152"/>
        <v>63.588355966349781</v>
      </c>
      <c r="EC151" s="2">
        <f t="shared" si="152"/>
        <v>70.934344886599007</v>
      </c>
      <c r="ED151" s="2">
        <f t="shared" si="152"/>
        <v>72.45349592143269</v>
      </c>
      <c r="EE151" s="2">
        <f t="shared" si="152"/>
        <v>80.538836605072703</v>
      </c>
      <c r="EF151" s="2">
        <f t="shared" si="152"/>
        <v>79.266955862457735</v>
      </c>
      <c r="EG151" s="2">
        <f t="shared" si="152"/>
        <v>80.971208120867075</v>
      </c>
      <c r="EH151" s="2">
        <f t="shared" si="152"/>
        <v>82.701422751931602</v>
      </c>
      <c r="EI151" s="2">
        <f t="shared" si="152"/>
        <v>85.447952032136115</v>
      </c>
      <c r="EJ151" s="2">
        <f t="shared" si="152"/>
        <v>84.647251548672557</v>
      </c>
      <c r="EK151" s="2">
        <f t="shared" si="152"/>
        <v>84.110117477876102</v>
      </c>
      <c r="EL151" s="2">
        <f t="shared" si="179"/>
        <v>84.331170555108628</v>
      </c>
      <c r="EM151" s="2">
        <f t="shared" si="135"/>
        <v>84.243424588249084</v>
      </c>
      <c r="EN151" s="2">
        <f t="shared" si="135"/>
        <v>86.601163833726005</v>
      </c>
      <c r="EO151" s="2">
        <f t="shared" si="135"/>
        <v>86.209523186835568</v>
      </c>
      <c r="EQ151" s="2">
        <f t="shared" si="177"/>
        <v>60.263891329032347</v>
      </c>
      <c r="ER151" s="2">
        <f t="shared" si="177"/>
        <v>63.502819284930112</v>
      </c>
      <c r="ES151" s="2">
        <f t="shared" si="177"/>
        <v>70.901553736909108</v>
      </c>
      <c r="ET151" s="2">
        <f t="shared" si="177"/>
        <v>72.362061494650959</v>
      </c>
      <c r="EU151" s="2">
        <f t="shared" si="177"/>
        <v>81.292091705565156</v>
      </c>
      <c r="EV151" s="2">
        <f t="shared" si="177"/>
        <v>79.340087562853029</v>
      </c>
      <c r="EW151" s="2">
        <f t="shared" si="177"/>
        <v>81.195007509701526</v>
      </c>
      <c r="EX151" s="2">
        <f t="shared" si="177"/>
        <v>83.231822375709385</v>
      </c>
      <c r="EY151" s="2">
        <f t="shared" si="177"/>
        <v>86.195115300466398</v>
      </c>
      <c r="EZ151" s="2">
        <f t="shared" si="177"/>
        <v>84.966972089449698</v>
      </c>
      <c r="FA151" s="2">
        <f t="shared" si="177"/>
        <v>84.24468704951974</v>
      </c>
      <c r="FB151" s="2">
        <f t="shared" si="177"/>
        <v>84.391675829635545</v>
      </c>
      <c r="FC151" s="2">
        <f t="shared" si="177"/>
        <v>84.19812209990566</v>
      </c>
      <c r="FD151" s="2">
        <f t="shared" si="177"/>
        <v>86.186434842080814</v>
      </c>
      <c r="FE151" s="2">
        <f t="shared" si="177"/>
        <v>84.912865216123464</v>
      </c>
      <c r="FG151" s="2">
        <f t="shared" si="178"/>
        <v>0.99957227303207963</v>
      </c>
      <c r="FH151" s="2">
        <f t="shared" si="178"/>
        <v>0.99949006702492182</v>
      </c>
      <c r="FI151" s="2">
        <f t="shared" si="178"/>
        <v>0.99944912602649694</v>
      </c>
      <c r="FJ151" s="2">
        <f t="shared" si="178"/>
        <v>0.9994624475510383</v>
      </c>
      <c r="FK151" s="2">
        <f t="shared" si="178"/>
        <v>0.99939304127028583</v>
      </c>
      <c r="FL151" s="2">
        <f t="shared" si="178"/>
        <v>0.99939199979546844</v>
      </c>
      <c r="FM151" s="2">
        <f t="shared" si="178"/>
        <v>0.9993406505173289</v>
      </c>
      <c r="FN151" s="2">
        <f t="shared" si="178"/>
        <v>0.99927324827075881</v>
      </c>
      <c r="FO151" s="2">
        <f t="shared" si="178"/>
        <v>0.99925964528876654</v>
      </c>
      <c r="FP151" s="2">
        <f t="shared" si="178"/>
        <v>0.99932322721006195</v>
      </c>
      <c r="FQ151" s="2">
        <f t="shared" si="178"/>
        <v>0.99943013893405264</v>
      </c>
      <c r="FR151" s="2">
        <f t="shared" si="178"/>
        <v>0.99944265176598257</v>
      </c>
      <c r="FS151" s="2">
        <f t="shared" si="178"/>
        <v>0.99952804065928247</v>
      </c>
      <c r="FT151" s="2">
        <f t="shared" si="178"/>
        <v>0.99947401772154365</v>
      </c>
      <c r="FU151" s="2">
        <f t="shared" si="178"/>
        <v>0.99933581197248866</v>
      </c>
      <c r="FW151" s="2">
        <f t="shared" si="169"/>
        <v>2.9420402086682017E-2</v>
      </c>
      <c r="FX151" s="2">
        <f t="shared" si="169"/>
        <v>3.6457860591943815E-2</v>
      </c>
      <c r="FY151" s="2">
        <f t="shared" si="169"/>
        <v>4.1602182986638127E-2</v>
      </c>
      <c r="FZ151" s="2">
        <f t="shared" si="169"/>
        <v>3.7848677703204721E-2</v>
      </c>
      <c r="GA151" s="2">
        <f t="shared" si="169"/>
        <v>3.7530065915273157E-2</v>
      </c>
      <c r="GB151" s="2">
        <f t="shared" si="169"/>
        <v>4.0273725804963335E-2</v>
      </c>
      <c r="GC151" s="2">
        <f t="shared" si="169"/>
        <v>4.5616425877225447E-2</v>
      </c>
      <c r="GD151" s="2">
        <f t="shared" si="169"/>
        <v>4.3581945249212418E-2</v>
      </c>
      <c r="GE151" s="2">
        <f t="shared" si="169"/>
        <v>5.0281384679173168E-2</v>
      </c>
      <c r="GF151" s="2">
        <f t="shared" si="169"/>
        <v>3.9894845299087878E-2</v>
      </c>
      <c r="GG151" s="2">
        <f t="shared" si="169"/>
        <v>3.6671952451992548E-2</v>
      </c>
      <c r="GH151" s="2">
        <f t="shared" si="169"/>
        <v>3.306974301824217E-2</v>
      </c>
      <c r="GI151" s="2">
        <f t="shared" si="169"/>
        <v>3.2908655433826234E-2</v>
      </c>
      <c r="GJ151" s="2">
        <f t="shared" si="169"/>
        <v>2.3417110854774097E-2</v>
      </c>
      <c r="GK151" s="2">
        <f t="shared" si="169"/>
        <v>2.1696761084721766E-2</v>
      </c>
      <c r="GM151" s="86">
        <f t="shared" si="170"/>
        <v>2.4080642163628636E-30</v>
      </c>
      <c r="GN151" s="86">
        <f t="shared" si="170"/>
        <v>4.1663284947134599E-103</v>
      </c>
      <c r="GO151" s="86">
        <f t="shared" si="170"/>
        <v>5.0547292366157944E-106</v>
      </c>
      <c r="GP151" s="86">
        <f t="shared" si="170"/>
        <v>9.735650104025836E-94</v>
      </c>
      <c r="GQ151" s="86">
        <f t="shared" si="170"/>
        <v>3.6948985320674968E-74</v>
      </c>
      <c r="GR151" s="86">
        <f t="shared" si="170"/>
        <v>9.9345507152512578E-110</v>
      </c>
      <c r="GS151" s="86">
        <f t="shared" si="170"/>
        <v>2.5765495962233682E-94</v>
      </c>
      <c r="GT151" s="86">
        <f t="shared" si="170"/>
        <v>5.7309542518385287E-64</v>
      </c>
      <c r="GU151" s="86">
        <f t="shared" si="170"/>
        <v>9.2836566595655546E-51</v>
      </c>
      <c r="GV151" s="86">
        <f t="shared" si="170"/>
        <v>4.5163548026961376E-89</v>
      </c>
      <c r="GW151" s="86">
        <f t="shared" si="170"/>
        <v>4.9603594470648972E-145</v>
      </c>
      <c r="GX151" s="86">
        <f t="shared" si="170"/>
        <v>7.5825985198471273E-161</v>
      </c>
      <c r="GY151" s="86">
        <f t="shared" si="170"/>
        <v>6.7727627863519911E-231</v>
      </c>
      <c r="GZ151" s="86">
        <f t="shared" si="170"/>
        <v>1.3279638610901471E-196</v>
      </c>
      <c r="HA151" s="86">
        <f t="shared" si="170"/>
        <v>2.2491186204563831E-175</v>
      </c>
      <c r="HC151" s="86">
        <f t="shared" si="153"/>
        <v>1.4844358704168979E-14</v>
      </c>
      <c r="HD151" s="86">
        <f t="shared" si="153"/>
        <v>9.2702405543090826E-42</v>
      </c>
      <c r="HE151" s="86">
        <f t="shared" si="153"/>
        <v>3.4754087096643111E-45</v>
      </c>
      <c r="HF151" s="86">
        <f t="shared" si="153"/>
        <v>5.5459364471062508E-36</v>
      </c>
      <c r="HG151" s="86">
        <f t="shared" si="153"/>
        <v>4.0007922588064184E-35</v>
      </c>
      <c r="HH151" s="86">
        <f t="shared" si="153"/>
        <v>2.1287166427789353E-75</v>
      </c>
      <c r="HI151" s="86">
        <f t="shared" si="153"/>
        <v>2.437459419507184E-77</v>
      </c>
      <c r="HJ151" s="86">
        <f t="shared" si="153"/>
        <v>8.9837222128384687E-80</v>
      </c>
      <c r="HK151" s="86">
        <f t="shared" si="153"/>
        <v>6.7762107230338537E-74</v>
      </c>
      <c r="HL151" s="86">
        <f t="shared" si="161"/>
        <v>1.5064426312486457E-90</v>
      </c>
      <c r="HM151" s="86">
        <f t="shared" si="161"/>
        <v>1.5988959966644643E-101</v>
      </c>
      <c r="HN151" s="86">
        <f t="shared" si="161"/>
        <v>1.6433639054583449E-76</v>
      </c>
      <c r="HO151" s="86">
        <f t="shared" si="161"/>
        <v>2.3258939624154859E-84</v>
      </c>
      <c r="HP151" s="86">
        <f t="shared" si="161"/>
        <v>1.7068259367092382E-79</v>
      </c>
      <c r="HQ151" s="86">
        <f t="shared" si="161"/>
        <v>1.4525659105602273E-76</v>
      </c>
      <c r="HS151" s="86">
        <f t="shared" si="171"/>
        <v>0.27623788661424165</v>
      </c>
      <c r="HT151" s="86">
        <f t="shared" si="171"/>
        <v>0.3581606132383609</v>
      </c>
      <c r="HU151" s="86">
        <f t="shared" si="171"/>
        <v>0.40946647538591291</v>
      </c>
      <c r="HV151" s="86">
        <f t="shared" si="171"/>
        <v>0.37277402027746848</v>
      </c>
      <c r="HW151" s="86">
        <f t="shared" si="171"/>
        <v>0.44224918141534841</v>
      </c>
      <c r="HX151" s="86">
        <f t="shared" si="171"/>
        <v>0.49603821825165351</v>
      </c>
      <c r="HY151" s="86">
        <f t="shared" si="171"/>
        <v>0.53892752726972604</v>
      </c>
      <c r="HZ151" s="86">
        <f t="shared" si="171"/>
        <v>0.55138795830261578</v>
      </c>
      <c r="IA151" s="86">
        <f t="shared" si="171"/>
        <v>0.53646068769461241</v>
      </c>
      <c r="IB151" s="86">
        <f t="shared" si="171"/>
        <v>0.43680563694886027</v>
      </c>
      <c r="IC151" s="86">
        <f t="shared" si="171"/>
        <v>0.40444636561825925</v>
      </c>
      <c r="ID151" s="86">
        <f t="shared" si="171"/>
        <v>0.28707995473307574</v>
      </c>
      <c r="IE151" s="86">
        <f t="shared" si="171"/>
        <v>0.30713031451670486</v>
      </c>
      <c r="IF151" s="86">
        <f t="shared" si="171"/>
        <v>0.27370837593781994</v>
      </c>
      <c r="IG151" s="86">
        <f t="shared" si="171"/>
        <v>0.25212935419610394</v>
      </c>
      <c r="II151" s="86">
        <f t="shared" si="172"/>
        <v>1.2717884575101861E-14</v>
      </c>
      <c r="IJ151" s="86">
        <f t="shared" si="172"/>
        <v>1.263991275949032E-15</v>
      </c>
      <c r="IK151" s="86">
        <f t="shared" si="172"/>
        <v>1.5313968128389885E-15</v>
      </c>
      <c r="IL151" s="86">
        <f t="shared" si="172"/>
        <v>6.9707179014432622E-15</v>
      </c>
      <c r="IM151" s="86">
        <f t="shared" si="172"/>
        <v>4.4474667617792018E-13</v>
      </c>
      <c r="IN151" s="86">
        <f t="shared" si="172"/>
        <v>7.3383925641147037E-13</v>
      </c>
      <c r="IO151" s="86">
        <f t="shared" si="172"/>
        <v>6.8550666044576121E-14</v>
      </c>
      <c r="IP151" s="86">
        <f t="shared" si="172"/>
        <v>1.7733085930126266E-16</v>
      </c>
      <c r="IQ151" s="86">
        <f t="shared" si="172"/>
        <v>5.2773049121975873E-15</v>
      </c>
      <c r="IR151" s="86">
        <f t="shared" si="172"/>
        <v>1.0076740309546211E-14</v>
      </c>
      <c r="IS151" s="86">
        <f t="shared" si="172"/>
        <v>1.16169507399184E-14</v>
      </c>
      <c r="IT151" s="86">
        <f t="shared" si="172"/>
        <v>1.6914228272702071E-16</v>
      </c>
      <c r="IU151" s="86">
        <f t="shared" si="172"/>
        <v>8.8596837520836321E-17</v>
      </c>
      <c r="IV151" s="86">
        <f t="shared" si="172"/>
        <v>2.5059541621795299E-9</v>
      </c>
      <c r="IW151" s="86">
        <f t="shared" si="172"/>
        <v>8.2793785323784297E-10</v>
      </c>
      <c r="IY151" s="86">
        <f t="shared" si="173"/>
        <v>0.27623788661426918</v>
      </c>
      <c r="IZ151" s="86">
        <f t="shared" si="173"/>
        <v>0.35816061323836218</v>
      </c>
      <c r="JA151" s="86">
        <f t="shared" si="173"/>
        <v>0.40946647538591446</v>
      </c>
      <c r="JB151" s="86">
        <f t="shared" si="173"/>
        <v>0.37277402027747547</v>
      </c>
      <c r="JC151" s="86">
        <f t="shared" si="173"/>
        <v>0.44224918141579317</v>
      </c>
      <c r="JD151" s="86">
        <f t="shared" si="173"/>
        <v>0.49603821825238736</v>
      </c>
      <c r="JE151" s="86">
        <f t="shared" si="173"/>
        <v>0.53892752726979454</v>
      </c>
      <c r="JF151" s="86">
        <f t="shared" si="173"/>
        <v>0.551387958302616</v>
      </c>
      <c r="JG151" s="86">
        <f t="shared" si="173"/>
        <v>0.53646068769461774</v>
      </c>
      <c r="JH151" s="86">
        <f t="shared" si="173"/>
        <v>0.43680563694887037</v>
      </c>
      <c r="JI151" s="86">
        <f t="shared" si="173"/>
        <v>0.40444636561827085</v>
      </c>
      <c r="JJ151" s="86">
        <f t="shared" si="173"/>
        <v>0.2870799547330759</v>
      </c>
      <c r="JK151" s="86">
        <f t="shared" si="173"/>
        <v>0.30713031451670497</v>
      </c>
      <c r="JL151" s="86">
        <f t="shared" si="173"/>
        <v>0.2737083784437741</v>
      </c>
      <c r="JM151" s="86">
        <f t="shared" si="173"/>
        <v>0.25212935502404177</v>
      </c>
    </row>
    <row r="152" spans="2:273" x14ac:dyDescent="0.25">
      <c r="B152" s="2">
        <v>125</v>
      </c>
      <c r="C152" s="37">
        <v>61</v>
      </c>
      <c r="D152" s="37">
        <v>66.45</v>
      </c>
      <c r="E152" s="37">
        <v>76.3</v>
      </c>
      <c r="F152" s="37">
        <v>78.606999999999999</v>
      </c>
      <c r="G152" s="37">
        <v>86.870999999999995</v>
      </c>
      <c r="H152" s="37">
        <v>87.533000000000001</v>
      </c>
      <c r="I152" s="37">
        <v>90.585999999999999</v>
      </c>
      <c r="J152" s="37">
        <v>92.332999999999998</v>
      </c>
      <c r="K152" s="37">
        <v>96.236999999999995</v>
      </c>
      <c r="L152" s="37">
        <v>97.25</v>
      </c>
      <c r="M152" s="37">
        <v>97.507999999999996</v>
      </c>
      <c r="N152" s="37">
        <v>100.377</v>
      </c>
      <c r="O152" s="37">
        <v>100.949</v>
      </c>
      <c r="P152" s="37">
        <v>119.453</v>
      </c>
      <c r="Q152" s="37">
        <v>140.85900000000001</v>
      </c>
      <c r="S152" s="4">
        <f t="shared" si="174"/>
        <v>60.186756834554522</v>
      </c>
      <c r="T152" s="4">
        <f t="shared" si="174"/>
        <v>66.262472057038821</v>
      </c>
      <c r="U152" s="4">
        <f t="shared" si="174"/>
        <v>75.660556835083767</v>
      </c>
      <c r="V152" s="4">
        <f t="shared" si="174"/>
        <v>78.273831507469723</v>
      </c>
      <c r="W152" s="4">
        <f t="shared" si="174"/>
        <v>86.417306689187541</v>
      </c>
      <c r="X152" s="4">
        <f t="shared" si="174"/>
        <v>87.754337213179099</v>
      </c>
      <c r="Y152" s="4">
        <f t="shared" si="174"/>
        <v>90.787989914811291</v>
      </c>
      <c r="Z152" s="4">
        <f t="shared" si="174"/>
        <v>92.641808443899379</v>
      </c>
      <c r="AA152" s="4">
        <f t="shared" si="174"/>
        <v>96.216926717566466</v>
      </c>
      <c r="AB152" s="4">
        <f t="shared" si="174"/>
        <v>97.167156711184319</v>
      </c>
      <c r="AC152" s="4">
        <f t="shared" si="174"/>
        <v>98.243056906098644</v>
      </c>
      <c r="AD152" s="4">
        <f t="shared" si="174"/>
        <v>99.908959777222478</v>
      </c>
      <c r="AE152" s="4">
        <f t="shared" si="174"/>
        <v>100.65638458970584</v>
      </c>
      <c r="AF152" s="4">
        <f t="shared" si="174"/>
        <v>118.38315693424357</v>
      </c>
      <c r="AG152" s="4">
        <f t="shared" si="174"/>
        <v>138.58156222754283</v>
      </c>
      <c r="AI152" s="4">
        <f t="shared" si="175"/>
        <v>0.8132431654454777</v>
      </c>
      <c r="AJ152" s="4">
        <f t="shared" si="175"/>
        <v>0.18752794296118225</v>
      </c>
      <c r="AK152" s="4">
        <f t="shared" si="175"/>
        <v>0.63944316491622999</v>
      </c>
      <c r="AL152" s="4">
        <f t="shared" si="175"/>
        <v>0.33316849253027669</v>
      </c>
      <c r="AM152" s="4">
        <f t="shared" si="175"/>
        <v>0.45369331081245434</v>
      </c>
      <c r="AN152" s="4">
        <f t="shared" si="175"/>
        <v>-0.2213372131790976</v>
      </c>
      <c r="AO152" s="4">
        <f t="shared" si="175"/>
        <v>-0.20198991481129269</v>
      </c>
      <c r="AP152" s="4">
        <f t="shared" si="175"/>
        <v>-0.30880844389938034</v>
      </c>
      <c r="AQ152" s="4">
        <f t="shared" si="175"/>
        <v>2.0073282433529016E-2</v>
      </c>
      <c r="AR152" s="4">
        <f t="shared" si="175"/>
        <v>8.2843288815681149E-2</v>
      </c>
      <c r="AS152" s="4">
        <f t="shared" si="175"/>
        <v>-0.73505690609864871</v>
      </c>
      <c r="AT152" s="4">
        <f t="shared" si="175"/>
        <v>0.46804022277751756</v>
      </c>
      <c r="AU152" s="4">
        <f t="shared" si="175"/>
        <v>0.29261541029416094</v>
      </c>
      <c r="AV152" s="4">
        <f t="shared" si="175"/>
        <v>1.0698430657564302</v>
      </c>
      <c r="AW152" s="4">
        <f t="shared" si="175"/>
        <v>2.2774377724571764</v>
      </c>
      <c r="AY152" s="2">
        <f t="shared" si="167"/>
        <v>60.186722566357005</v>
      </c>
      <c r="AZ152" s="2">
        <f t="shared" si="167"/>
        <v>63.481744289030225</v>
      </c>
      <c r="BA152" s="2">
        <f t="shared" si="167"/>
        <v>70.813460438691777</v>
      </c>
      <c r="BB152" s="2">
        <f t="shared" si="167"/>
        <v>72.37417138335239</v>
      </c>
      <c r="BC152" s="2">
        <f t="shared" si="167"/>
        <v>80.372563884666889</v>
      </c>
      <c r="BD152" s="2">
        <f t="shared" si="167"/>
        <v>79.157658616683364</v>
      </c>
      <c r="BE152" s="2">
        <f t="shared" si="167"/>
        <v>80.865707005465069</v>
      </c>
      <c r="BF152" s="2">
        <f t="shared" si="167"/>
        <v>82.564206729898345</v>
      </c>
      <c r="BG152" s="2">
        <f t="shared" si="167"/>
        <v>85.297711961201244</v>
      </c>
      <c r="BH152" s="2">
        <f t="shared" si="167"/>
        <v>84.515987177620104</v>
      </c>
      <c r="BI152" s="2">
        <f t="shared" si="167"/>
        <v>84.001315253225656</v>
      </c>
      <c r="BJ152" s="2">
        <f t="shared" si="167"/>
        <v>84.223941322609704</v>
      </c>
      <c r="BK152" s="2">
        <f t="shared" si="167"/>
        <v>84.158416401071236</v>
      </c>
      <c r="BL152" s="2">
        <f t="shared" si="167"/>
        <v>86.524566871094748</v>
      </c>
      <c r="BM152" s="2">
        <f t="shared" si="167"/>
        <v>86.10779231451221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109.21316848030017</v>
      </c>
      <c r="DL152" s="2">
        <f t="shared" si="176"/>
        <v>102.05406707317073</v>
      </c>
      <c r="DM152" s="2">
        <f t="shared" si="176"/>
        <v>110.2992290197985</v>
      </c>
      <c r="DN152" s="2">
        <f t="shared" si="176"/>
        <v>105.04458193555357</v>
      </c>
      <c r="DO152" s="2">
        <f t="shared" si="176"/>
        <v>108.69005949864088</v>
      </c>
      <c r="DP152" s="2">
        <f t="shared" si="176"/>
        <v>65.885632739353682</v>
      </c>
      <c r="DQ152" s="2">
        <f t="shared" si="176"/>
        <v>82.445924390243889</v>
      </c>
      <c r="DR152" s="2">
        <f t="shared" si="176"/>
        <v>93.666082394135032</v>
      </c>
      <c r="DS152" s="2">
        <f t="shared" si="176"/>
        <v>99.960792865740245</v>
      </c>
      <c r="DT152" s="2">
        <f t="shared" si="176"/>
        <v>88.083561149825812</v>
      </c>
      <c r="DU152" s="2">
        <f t="shared" si="176"/>
        <v>86.160360314104494</v>
      </c>
      <c r="DV152" s="2">
        <f t="shared" si="176"/>
        <v>102.12560783837074</v>
      </c>
      <c r="DW152" s="2">
        <f t="shared" si="176"/>
        <v>116.44603658536583</v>
      </c>
      <c r="DX152" s="2">
        <f t="shared" si="176"/>
        <v>115.91881284606868</v>
      </c>
      <c r="DY152" s="2">
        <f t="shared" si="176"/>
        <v>105.33025731707318</v>
      </c>
      <c r="EA152" s="2">
        <f t="shared" si="152"/>
        <v>60.168328011533845</v>
      </c>
      <c r="EB152" s="2">
        <f t="shared" si="152"/>
        <v>63.467330072153601</v>
      </c>
      <c r="EC152" s="2">
        <f t="shared" si="152"/>
        <v>70.795020022435295</v>
      </c>
      <c r="ED152" s="2">
        <f t="shared" si="152"/>
        <v>72.362166008087797</v>
      </c>
      <c r="EE152" s="2">
        <f t="shared" si="152"/>
        <v>80.32281097449588</v>
      </c>
      <c r="EF152" s="2">
        <f t="shared" si="152"/>
        <v>79.161454565952667</v>
      </c>
      <c r="EG152" s="2">
        <f t="shared" si="152"/>
        <v>80.852822081119996</v>
      </c>
      <c r="EH152" s="2">
        <f t="shared" si="152"/>
        <v>82.529419891500893</v>
      </c>
      <c r="EI152" s="2">
        <f t="shared" si="152"/>
        <v>85.243703793607153</v>
      </c>
      <c r="EJ152" s="2">
        <f t="shared" si="152"/>
        <v>84.498679766693485</v>
      </c>
      <c r="EK152" s="2">
        <f t="shared" si="152"/>
        <v>83.994370353982305</v>
      </c>
      <c r="EL152" s="2">
        <f t="shared" si="179"/>
        <v>84.212282843926005</v>
      </c>
      <c r="EM152" s="2">
        <f t="shared" si="135"/>
        <v>84.146226575747733</v>
      </c>
      <c r="EN152" s="2">
        <f t="shared" si="135"/>
        <v>86.521682189738897</v>
      </c>
      <c r="EO152" s="2">
        <f t="shared" si="135"/>
        <v>86.128209767982014</v>
      </c>
      <c r="EQ152" s="2">
        <f t="shared" si="177"/>
        <v>60.145381046475933</v>
      </c>
      <c r="ER152" s="2">
        <f t="shared" si="177"/>
        <v>63.378666981590165</v>
      </c>
      <c r="ES152" s="2">
        <f t="shared" si="177"/>
        <v>70.764038932184093</v>
      </c>
      <c r="ET152" s="2">
        <f t="shared" si="177"/>
        <v>72.264992403252108</v>
      </c>
      <c r="EU152" s="2">
        <f t="shared" si="177"/>
        <v>81.153232310231232</v>
      </c>
      <c r="EV152" s="2">
        <f t="shared" si="177"/>
        <v>79.242519782849072</v>
      </c>
      <c r="EW152" s="2">
        <f t="shared" si="177"/>
        <v>81.09232610484257</v>
      </c>
      <c r="EX152" s="2">
        <f t="shared" si="177"/>
        <v>83.105316168665297</v>
      </c>
      <c r="EY152" s="2">
        <f t="shared" si="177"/>
        <v>86.046936126946207</v>
      </c>
      <c r="EZ152" s="2">
        <f t="shared" si="177"/>
        <v>84.845076126094767</v>
      </c>
      <c r="FA152" s="2">
        <f t="shared" si="177"/>
        <v>84.139601006600401</v>
      </c>
      <c r="FB152" s="2">
        <f t="shared" si="177"/>
        <v>84.28290276865313</v>
      </c>
      <c r="FC152" s="2">
        <f t="shared" si="177"/>
        <v>84.098585415054487</v>
      </c>
      <c r="FD152" s="2">
        <f t="shared" si="177"/>
        <v>86.083802068315592</v>
      </c>
      <c r="FE152" s="2">
        <f t="shared" si="177"/>
        <v>84.778198671519263</v>
      </c>
      <c r="FG152" s="2">
        <f t="shared" si="178"/>
        <v>0.99960989368718922</v>
      </c>
      <c r="FH152" s="2">
        <f t="shared" si="178"/>
        <v>0.99953491473167078</v>
      </c>
      <c r="FI152" s="2">
        <f t="shared" si="178"/>
        <v>0.99949757261191907</v>
      </c>
      <c r="FJ152" s="2">
        <f t="shared" si="178"/>
        <v>0.99950972315032349</v>
      </c>
      <c r="FK152" s="2">
        <f t="shared" si="178"/>
        <v>0.99944641749494845</v>
      </c>
      <c r="FL152" s="2">
        <f t="shared" si="178"/>
        <v>0.99944546755707731</v>
      </c>
      <c r="FM152" s="2">
        <f t="shared" si="178"/>
        <v>0.99939863123610606</v>
      </c>
      <c r="FN152" s="2">
        <f t="shared" si="178"/>
        <v>0.99933715215876129</v>
      </c>
      <c r="FO152" s="2">
        <f t="shared" si="178"/>
        <v>0.99932474449008912</v>
      </c>
      <c r="FP152" s="2">
        <f t="shared" si="178"/>
        <v>0.99938273912273123</v>
      </c>
      <c r="FQ152" s="2">
        <f t="shared" si="178"/>
        <v>0.99948025447005828</v>
      </c>
      <c r="FR152" s="2">
        <f t="shared" si="178"/>
        <v>0.9994916674403449</v>
      </c>
      <c r="FS152" s="2">
        <f t="shared" si="178"/>
        <v>0.99956955009010506</v>
      </c>
      <c r="FT152" s="2">
        <f t="shared" si="178"/>
        <v>0.99952027625876927</v>
      </c>
      <c r="FU152" s="2">
        <f t="shared" si="178"/>
        <v>0.99939421791681826</v>
      </c>
      <c r="FW152" s="2">
        <f t="shared" si="169"/>
        <v>3.2167524230120065E-2</v>
      </c>
      <c r="FX152" s="2">
        <f t="shared" si="169"/>
        <v>3.983513357138891E-2</v>
      </c>
      <c r="FY152" s="2">
        <f t="shared" si="169"/>
        <v>4.5433529835899926E-2</v>
      </c>
      <c r="FZ152" s="2">
        <f t="shared" si="169"/>
        <v>4.1349260047950462E-2</v>
      </c>
      <c r="GA152" s="2">
        <f t="shared" si="169"/>
        <v>4.100243600007767E-2</v>
      </c>
      <c r="GB152" s="2">
        <f t="shared" si="169"/>
        <v>4.3988343910376516E-2</v>
      </c>
      <c r="GC152" s="2">
        <f t="shared" si="169"/>
        <v>4.9798254715280814E-2</v>
      </c>
      <c r="GD152" s="2">
        <f t="shared" si="169"/>
        <v>4.7586565125789508E-2</v>
      </c>
      <c r="GE152" s="2">
        <f t="shared" si="169"/>
        <v>5.4866282492751613E-2</v>
      </c>
      <c r="GF152" s="2">
        <f t="shared" si="169"/>
        <v>4.35761043367996E-2</v>
      </c>
      <c r="GG152" s="2">
        <f t="shared" si="169"/>
        <v>4.0068233109014986E-2</v>
      </c>
      <c r="GH152" s="2">
        <f t="shared" si="169"/>
        <v>3.614493143696515E-2</v>
      </c>
      <c r="GI152" s="2">
        <f t="shared" si="169"/>
        <v>3.5969421395964846E-2</v>
      </c>
      <c r="GJ152" s="2">
        <f t="shared" si="169"/>
        <v>2.5618473173860717E-2</v>
      </c>
      <c r="GK152" s="2">
        <f t="shared" si="169"/>
        <v>2.3740330667968022E-2</v>
      </c>
      <c r="GM152" s="86">
        <f t="shared" si="170"/>
        <v>2.4605315366034642E-31</v>
      </c>
      <c r="GN152" s="86">
        <f t="shared" si="170"/>
        <v>1.5408195768520413E-106</v>
      </c>
      <c r="GO152" s="86">
        <f t="shared" si="170"/>
        <v>1.4732647852245324E-109</v>
      </c>
      <c r="GP152" s="86">
        <f t="shared" si="170"/>
        <v>7.2699736578785654E-97</v>
      </c>
      <c r="GQ152" s="86">
        <f t="shared" si="170"/>
        <v>1.4039250944779717E-76</v>
      </c>
      <c r="GR152" s="86">
        <f t="shared" si="170"/>
        <v>2.5333684321434656E-113</v>
      </c>
      <c r="GS152" s="86">
        <f t="shared" si="170"/>
        <v>2.169903242282492E-97</v>
      </c>
      <c r="GT152" s="86">
        <f t="shared" si="170"/>
        <v>4.8966630012015061E-66</v>
      </c>
      <c r="GU152" s="86">
        <f t="shared" si="170"/>
        <v>2.1949606509043823E-52</v>
      </c>
      <c r="GV152" s="86">
        <f t="shared" si="170"/>
        <v>5.5445035171698798E-92</v>
      </c>
      <c r="GW152" s="86">
        <f t="shared" si="170"/>
        <v>7.966920336049828E-150</v>
      </c>
      <c r="GX152" s="86">
        <f t="shared" si="170"/>
        <v>2.7624396425503362E-166</v>
      </c>
      <c r="GY152" s="86">
        <f t="shared" si="170"/>
        <v>1.2453755342028631E-238</v>
      </c>
      <c r="GZ152" s="86">
        <f t="shared" si="170"/>
        <v>3.475978248834911E-203</v>
      </c>
      <c r="HA152" s="86">
        <f t="shared" si="170"/>
        <v>4.0406610169757372E-181</v>
      </c>
      <c r="HC152" s="86">
        <f t="shared" si="153"/>
        <v>2.5034690668184236E-15</v>
      </c>
      <c r="HD152" s="86">
        <f t="shared" si="153"/>
        <v>4.5899508565778424E-44</v>
      </c>
      <c r="HE152" s="86">
        <f t="shared" si="153"/>
        <v>1.1024524170049452E-47</v>
      </c>
      <c r="HF152" s="86">
        <f t="shared" si="153"/>
        <v>5.6512315684876786E-38</v>
      </c>
      <c r="HG152" s="86">
        <f t="shared" si="153"/>
        <v>5.0479557070365713E-37</v>
      </c>
      <c r="HH152" s="86">
        <f t="shared" si="153"/>
        <v>2.0202507025566613E-79</v>
      </c>
      <c r="HI152" s="86">
        <f t="shared" si="153"/>
        <v>2.1622925378568208E-81</v>
      </c>
      <c r="HJ152" s="86">
        <f t="shared" si="153"/>
        <v>6.1264465595870377E-84</v>
      </c>
      <c r="HK152" s="86">
        <f t="shared" si="153"/>
        <v>9.2559741118879982E-78</v>
      </c>
      <c r="HL152" s="86">
        <f t="shared" si="161"/>
        <v>2.3229851771971116E-95</v>
      </c>
      <c r="HM152" s="86">
        <f t="shared" si="161"/>
        <v>4.6945219203915639E-107</v>
      </c>
      <c r="HN152" s="86">
        <f t="shared" si="161"/>
        <v>7.4500046333345903E-81</v>
      </c>
      <c r="HO152" s="86">
        <f t="shared" si="161"/>
        <v>4.5146306057515473E-89</v>
      </c>
      <c r="HP152" s="86">
        <f t="shared" si="161"/>
        <v>5.8370213490128938E-84</v>
      </c>
      <c r="HQ152" s="86">
        <f t="shared" si="161"/>
        <v>9.6765432900516953E-81</v>
      </c>
      <c r="HS152" s="86">
        <f t="shared" si="171"/>
        <v>0.33940337079593064</v>
      </c>
      <c r="HT152" s="86">
        <f t="shared" si="171"/>
        <v>0.43324913101102369</v>
      </c>
      <c r="HU152" s="86">
        <f t="shared" si="171"/>
        <v>0.48510360751820875</v>
      </c>
      <c r="HV152" s="86">
        <f t="shared" si="171"/>
        <v>0.44661000682283736</v>
      </c>
      <c r="HW152" s="86">
        <f t="shared" si="171"/>
        <v>0.50551922770793367</v>
      </c>
      <c r="HX152" s="86">
        <f t="shared" si="171"/>
        <v>0.54774450734488012</v>
      </c>
      <c r="HY152" s="86">
        <f t="shared" si="171"/>
        <v>0.5726161337566319</v>
      </c>
      <c r="HZ152" s="86">
        <f t="shared" si="171"/>
        <v>0.5753590526879927</v>
      </c>
      <c r="IA152" s="86">
        <f t="shared" si="171"/>
        <v>0.5730754110236489</v>
      </c>
      <c r="IB152" s="86">
        <f t="shared" si="171"/>
        <v>0.50606198419079818</v>
      </c>
      <c r="IC152" s="86">
        <f t="shared" si="171"/>
        <v>0.47545939098095985</v>
      </c>
      <c r="ID152" s="86">
        <f t="shared" si="171"/>
        <v>0.35847930532077599</v>
      </c>
      <c r="IE152" s="86">
        <f t="shared" si="171"/>
        <v>0.38082568669922329</v>
      </c>
      <c r="IF152" s="86">
        <f t="shared" si="171"/>
        <v>0.32898643188076898</v>
      </c>
      <c r="IG152" s="86">
        <f t="shared" si="171"/>
        <v>0.30099183434101939</v>
      </c>
      <c r="II152" s="86">
        <f t="shared" si="172"/>
        <v>6.1170289743742932E-14</v>
      </c>
      <c r="IJ152" s="86">
        <f t="shared" si="172"/>
        <v>7.6595563484349805E-15</v>
      </c>
      <c r="IK152" s="86">
        <f t="shared" si="172"/>
        <v>9.9210649809899394E-15</v>
      </c>
      <c r="IL152" s="86">
        <f t="shared" si="172"/>
        <v>3.9265563352656175E-14</v>
      </c>
      <c r="IM152" s="86">
        <f t="shared" si="172"/>
        <v>1.9836710161147715E-12</v>
      </c>
      <c r="IN152" s="86">
        <f t="shared" si="172"/>
        <v>3.2926533322067949E-12</v>
      </c>
      <c r="IO152" s="86">
        <f t="shared" si="172"/>
        <v>3.7655405680156762E-13</v>
      </c>
      <c r="IP152" s="86">
        <f t="shared" si="172"/>
        <v>1.3398527891518812E-15</v>
      </c>
      <c r="IQ152" s="86">
        <f t="shared" si="172"/>
        <v>3.5909684458718788E-14</v>
      </c>
      <c r="IR152" s="86">
        <f t="shared" si="172"/>
        <v>5.7253972911052292E-14</v>
      </c>
      <c r="IS152" s="86">
        <f t="shared" si="172"/>
        <v>6.2554634974662293E-14</v>
      </c>
      <c r="IT152" s="86">
        <f t="shared" si="172"/>
        <v>1.0813262076493537E-15</v>
      </c>
      <c r="IU152" s="86">
        <f t="shared" si="172"/>
        <v>5.8455354569948637E-16</v>
      </c>
      <c r="IV152" s="86">
        <f t="shared" si="172"/>
        <v>6.1035116245762906E-9</v>
      </c>
      <c r="IW152" s="86">
        <f t="shared" si="172"/>
        <v>2.0854455785413073E-9</v>
      </c>
      <c r="IY152" s="86">
        <f t="shared" si="173"/>
        <v>0.33940337079599431</v>
      </c>
      <c r="IZ152" s="86">
        <f t="shared" si="173"/>
        <v>0.43324913101103135</v>
      </c>
      <c r="JA152" s="86">
        <f t="shared" si="173"/>
        <v>0.48510360751821868</v>
      </c>
      <c r="JB152" s="86">
        <f t="shared" si="173"/>
        <v>0.4466100068228766</v>
      </c>
      <c r="JC152" s="86">
        <f t="shared" si="173"/>
        <v>0.50551922770991731</v>
      </c>
      <c r="JD152" s="86">
        <f t="shared" si="173"/>
        <v>0.54774450734817282</v>
      </c>
      <c r="JE152" s="86">
        <f t="shared" si="173"/>
        <v>0.57261613375700848</v>
      </c>
      <c r="JF152" s="86">
        <f t="shared" si="173"/>
        <v>0.57535905268799403</v>
      </c>
      <c r="JG152" s="86">
        <f t="shared" si="173"/>
        <v>0.57307541102368476</v>
      </c>
      <c r="JH152" s="86">
        <f t="shared" si="173"/>
        <v>0.50606198419085546</v>
      </c>
      <c r="JI152" s="86">
        <f t="shared" si="173"/>
        <v>0.47545939098102241</v>
      </c>
      <c r="JJ152" s="86">
        <f t="shared" si="173"/>
        <v>0.35847930532077704</v>
      </c>
      <c r="JK152" s="86">
        <f t="shared" si="173"/>
        <v>0.3808256866992239</v>
      </c>
      <c r="JL152" s="86">
        <f t="shared" si="173"/>
        <v>0.32898643798428062</v>
      </c>
      <c r="JM152" s="86">
        <f t="shared" si="173"/>
        <v>0.30099183642646499</v>
      </c>
    </row>
    <row r="153" spans="2:273" x14ac:dyDescent="0.25">
      <c r="B153" s="2">
        <v>126</v>
      </c>
      <c r="C153" s="37">
        <v>60.06</v>
      </c>
      <c r="D153" s="37">
        <v>65.783000000000001</v>
      </c>
      <c r="E153" s="37">
        <v>76.332999999999998</v>
      </c>
      <c r="F153" s="37">
        <v>78.507999999999996</v>
      </c>
      <c r="G153" s="37">
        <v>86.403000000000006</v>
      </c>
      <c r="H153" s="37">
        <v>86.75</v>
      </c>
      <c r="I153" s="37">
        <v>89.19</v>
      </c>
      <c r="J153" s="37">
        <v>90.45</v>
      </c>
      <c r="K153" s="37">
        <v>93.813999999999993</v>
      </c>
      <c r="L153" s="37">
        <v>95.35</v>
      </c>
      <c r="M153" s="37">
        <v>98.426000000000002</v>
      </c>
      <c r="N153" s="37">
        <v>101.82</v>
      </c>
      <c r="O153" s="37">
        <v>102.593</v>
      </c>
      <c r="P153" s="37">
        <v>122.26600000000001</v>
      </c>
      <c r="Q153" s="37">
        <v>146.39099999999999</v>
      </c>
      <c r="S153" s="4">
        <f t="shared" si="174"/>
        <v>60.0562969916665</v>
      </c>
      <c r="T153" s="4">
        <f t="shared" si="174"/>
        <v>66.303575181070158</v>
      </c>
      <c r="U153" s="4">
        <f t="shared" si="174"/>
        <v>75.599835786827867</v>
      </c>
      <c r="V153" s="4">
        <f t="shared" si="174"/>
        <v>78.467762476451767</v>
      </c>
      <c r="W153" s="4">
        <f t="shared" si="174"/>
        <v>86.209605598612299</v>
      </c>
      <c r="X153" s="4">
        <f t="shared" si="174"/>
        <v>87.236409819644564</v>
      </c>
      <c r="Y153" s="4">
        <f t="shared" si="174"/>
        <v>89.52739505211612</v>
      </c>
      <c r="Z153" s="4">
        <f t="shared" si="174"/>
        <v>90.89445381703527</v>
      </c>
      <c r="AA153" s="4">
        <f t="shared" si="174"/>
        <v>94.600971488577329</v>
      </c>
      <c r="AB153" s="4">
        <f t="shared" si="174"/>
        <v>96.986677664964915</v>
      </c>
      <c r="AC153" s="4">
        <f t="shared" si="174"/>
        <v>98.495574756123872</v>
      </c>
      <c r="AD153" s="4">
        <f t="shared" si="174"/>
        <v>101.49392299403901</v>
      </c>
      <c r="AE153" s="4">
        <f t="shared" si="174"/>
        <v>102.1290548426292</v>
      </c>
      <c r="AF153" s="4">
        <f t="shared" si="174"/>
        <v>121.74758824293275</v>
      </c>
      <c r="AG153" s="4">
        <f t="shared" si="174"/>
        <v>144.38521311998593</v>
      </c>
      <c r="AI153" s="4">
        <f t="shared" si="175"/>
        <v>3.7030083335025665E-3</v>
      </c>
      <c r="AJ153" s="4">
        <f t="shared" si="175"/>
        <v>-0.5205751810701571</v>
      </c>
      <c r="AK153" s="4">
        <f t="shared" si="175"/>
        <v>0.73316421317213099</v>
      </c>
      <c r="AL153" s="4">
        <f t="shared" si="175"/>
        <v>4.0237523548228182E-2</v>
      </c>
      <c r="AM153" s="4">
        <f t="shared" si="175"/>
        <v>0.19339440138770669</v>
      </c>
      <c r="AN153" s="4">
        <f t="shared" si="175"/>
        <v>-0.48640981964456387</v>
      </c>
      <c r="AO153" s="4">
        <f t="shared" si="175"/>
        <v>-0.33739505211612197</v>
      </c>
      <c r="AP153" s="4">
        <f t="shared" si="175"/>
        <v>-0.44445381703526721</v>
      </c>
      <c r="AQ153" s="4">
        <f t="shared" si="175"/>
        <v>-0.78697148857733623</v>
      </c>
      <c r="AR153" s="4">
        <f t="shared" si="175"/>
        <v>-1.6366776649649211</v>
      </c>
      <c r="AS153" s="4">
        <f t="shared" si="175"/>
        <v>-6.9574756123870429E-2</v>
      </c>
      <c r="AT153" s="4">
        <f t="shared" si="175"/>
        <v>0.32607700596098255</v>
      </c>
      <c r="AU153" s="4">
        <f t="shared" si="175"/>
        <v>0.46394515737080155</v>
      </c>
      <c r="AV153" s="4">
        <f t="shared" si="175"/>
        <v>0.51841175706725551</v>
      </c>
      <c r="AW153" s="4">
        <f t="shared" si="175"/>
        <v>2.0057868800140568</v>
      </c>
      <c r="AY153" s="2">
        <f t="shared" si="167"/>
        <v>60.056258959771377</v>
      </c>
      <c r="AZ153" s="2">
        <f t="shared" si="167"/>
        <v>63.358828979525732</v>
      </c>
      <c r="BA153" s="2">
        <f t="shared" si="167"/>
        <v>70.672529380917197</v>
      </c>
      <c r="BB153" s="2">
        <f t="shared" si="167"/>
        <v>72.280933816968471</v>
      </c>
      <c r="BC153" s="2">
        <f t="shared" si="167"/>
        <v>80.161950346715628</v>
      </c>
      <c r="BD153" s="2">
        <f t="shared" si="167"/>
        <v>79.053420173875296</v>
      </c>
      <c r="BE153" s="2">
        <f t="shared" si="167"/>
        <v>80.749176347947596</v>
      </c>
      <c r="BF153" s="2">
        <f t="shared" si="167"/>
        <v>82.396491558523778</v>
      </c>
      <c r="BG153" s="2">
        <f t="shared" si="167"/>
        <v>85.100041285119204</v>
      </c>
      <c r="BH153" s="2">
        <f t="shared" si="167"/>
        <v>84.369884712813274</v>
      </c>
      <c r="BI153" s="2">
        <f t="shared" si="167"/>
        <v>83.886466988590158</v>
      </c>
      <c r="BJ153" s="2">
        <f t="shared" si="167"/>
        <v>84.104962651960335</v>
      </c>
      <c r="BK153" s="2">
        <f t="shared" si="167"/>
        <v>84.059853726540609</v>
      </c>
      <c r="BL153" s="2">
        <f t="shared" si="167"/>
        <v>86.442258979237579</v>
      </c>
      <c r="BM153" s="2">
        <f t="shared" si="167"/>
        <v>86.021168239503339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109.54069258911818</v>
      </c>
      <c r="DL153" s="2">
        <f t="shared" si="176"/>
        <v>102.28887630662021</v>
      </c>
      <c r="DM153" s="2">
        <f t="shared" si="176"/>
        <v>110.54987896712854</v>
      </c>
      <c r="DN153" s="2">
        <f t="shared" si="176"/>
        <v>105.24604842935472</v>
      </c>
      <c r="DO153" s="2">
        <f t="shared" si="176"/>
        <v>108.86944714587736</v>
      </c>
      <c r="DP153" s="2">
        <f t="shared" si="176"/>
        <v>65.595996828752646</v>
      </c>
      <c r="DQ153" s="2">
        <f t="shared" si="176"/>
        <v>82.324008536585353</v>
      </c>
      <c r="DR153" s="2">
        <f t="shared" si="176"/>
        <v>93.605093007987747</v>
      </c>
      <c r="DS153" s="2">
        <f t="shared" si="176"/>
        <v>99.916833242149039</v>
      </c>
      <c r="DT153" s="2">
        <f t="shared" si="176"/>
        <v>87.948596167247416</v>
      </c>
      <c r="DU153" s="2">
        <f t="shared" si="176"/>
        <v>86.032880549682858</v>
      </c>
      <c r="DV153" s="2">
        <f t="shared" si="176"/>
        <v>102.16607344083407</v>
      </c>
      <c r="DW153" s="2">
        <f t="shared" si="176"/>
        <v>116.62637421602786</v>
      </c>
      <c r="DX153" s="2">
        <f t="shared" si="176"/>
        <v>116.10157364341086</v>
      </c>
      <c r="DY153" s="2">
        <f t="shared" si="176"/>
        <v>105.44755000000001</v>
      </c>
      <c r="EA153" s="2">
        <f t="shared" si="152"/>
        <v>60.039075761783494</v>
      </c>
      <c r="EB153" s="2">
        <f t="shared" si="152"/>
        <v>63.346304177957435</v>
      </c>
      <c r="EC153" s="2">
        <f t="shared" si="152"/>
        <v>70.655695158271584</v>
      </c>
      <c r="ED153" s="2">
        <f t="shared" si="152"/>
        <v>72.270836094742918</v>
      </c>
      <c r="EE153" s="2">
        <f t="shared" si="152"/>
        <v>80.106785343919057</v>
      </c>
      <c r="EF153" s="2">
        <f t="shared" si="152"/>
        <v>79.055953269447599</v>
      </c>
      <c r="EG153" s="2">
        <f t="shared" si="152"/>
        <v>80.734436041372916</v>
      </c>
      <c r="EH153" s="2">
        <f t="shared" si="152"/>
        <v>82.357417031070185</v>
      </c>
      <c r="EI153" s="2">
        <f t="shared" si="152"/>
        <v>85.039455555078206</v>
      </c>
      <c r="EJ153" s="2">
        <f t="shared" si="152"/>
        <v>84.350107984714398</v>
      </c>
      <c r="EK153" s="2">
        <f t="shared" si="152"/>
        <v>83.878623230088493</v>
      </c>
      <c r="EL153" s="2">
        <f t="shared" si="179"/>
        <v>84.093395132743382</v>
      </c>
      <c r="EM153" s="2">
        <f t="shared" si="135"/>
        <v>84.049028563246381</v>
      </c>
      <c r="EN153" s="2">
        <f t="shared" si="135"/>
        <v>86.442200545751774</v>
      </c>
      <c r="EO153" s="2">
        <f t="shared" si="135"/>
        <v>86.046896349128446</v>
      </c>
      <c r="EQ153" s="2">
        <f t="shared" si="177"/>
        <v>60.026870763919518</v>
      </c>
      <c r="ER153" s="2">
        <f t="shared" si="177"/>
        <v>63.254514678250217</v>
      </c>
      <c r="ES153" s="2">
        <f t="shared" si="177"/>
        <v>70.626524127459092</v>
      </c>
      <c r="ET153" s="2">
        <f t="shared" si="177"/>
        <v>72.16792331185323</v>
      </c>
      <c r="EU153" s="2">
        <f t="shared" si="177"/>
        <v>81.014372914897294</v>
      </c>
      <c r="EV153" s="2">
        <f t="shared" si="177"/>
        <v>79.14495200284513</v>
      </c>
      <c r="EW153" s="2">
        <f t="shared" si="177"/>
        <v>80.989644699983614</v>
      </c>
      <c r="EX153" s="2">
        <f t="shared" si="177"/>
        <v>82.978809961621224</v>
      </c>
      <c r="EY153" s="2">
        <f t="shared" si="177"/>
        <v>85.898756953426002</v>
      </c>
      <c r="EZ153" s="2">
        <f t="shared" si="177"/>
        <v>84.723180162739851</v>
      </c>
      <c r="FA153" s="2">
        <f t="shared" si="177"/>
        <v>84.034514963681048</v>
      </c>
      <c r="FB153" s="2">
        <f t="shared" si="177"/>
        <v>84.17412970767073</v>
      </c>
      <c r="FC153" s="2">
        <f t="shared" si="177"/>
        <v>83.999048730203327</v>
      </c>
      <c r="FD153" s="2">
        <f t="shared" si="177"/>
        <v>85.981169294550355</v>
      </c>
      <c r="FE153" s="2">
        <f t="shared" si="177"/>
        <v>84.643532126915062</v>
      </c>
      <c r="FG153" s="2">
        <f t="shared" si="178"/>
        <v>0.99964420660156184</v>
      </c>
      <c r="FH153" s="2">
        <f t="shared" si="178"/>
        <v>0.9995758198355621</v>
      </c>
      <c r="FI153" s="2">
        <f t="shared" si="178"/>
        <v>0.99954176051815469</v>
      </c>
      <c r="FJ153" s="2">
        <f t="shared" si="178"/>
        <v>0.99955284290887825</v>
      </c>
      <c r="FK153" s="2">
        <f t="shared" si="178"/>
        <v>0.99949510216171511</v>
      </c>
      <c r="FL153" s="2">
        <f t="shared" si="178"/>
        <v>0.99949423572360252</v>
      </c>
      <c r="FM153" s="2">
        <f t="shared" si="178"/>
        <v>0.9994515161464409</v>
      </c>
      <c r="FN153" s="2">
        <f t="shared" si="178"/>
        <v>0.99939544032395555</v>
      </c>
      <c r="FO153" s="2">
        <f t="shared" si="178"/>
        <v>0.99938412306319635</v>
      </c>
      <c r="FP153" s="2">
        <f t="shared" si="178"/>
        <v>0.99943702081254493</v>
      </c>
      <c r="FQ153" s="2">
        <f t="shared" si="178"/>
        <v>0.99952596476441979</v>
      </c>
      <c r="FR153" s="2">
        <f t="shared" si="178"/>
        <v>0.99953637445866728</v>
      </c>
      <c r="FS153" s="2">
        <f t="shared" si="178"/>
        <v>0.99960741014706433</v>
      </c>
      <c r="FT153" s="2">
        <f t="shared" si="178"/>
        <v>0.99956246827967321</v>
      </c>
      <c r="FU153" s="2">
        <f t="shared" si="178"/>
        <v>0.99944749072385919</v>
      </c>
      <c r="FW153" s="2">
        <f t="shared" si="169"/>
        <v>3.5161865333958209E-2</v>
      </c>
      <c r="FX153" s="2">
        <f t="shared" si="169"/>
        <v>4.3511132467328933E-2</v>
      </c>
      <c r="FY153" s="2">
        <f t="shared" si="169"/>
        <v>4.9599463279368761E-2</v>
      </c>
      <c r="FZ153" s="2">
        <f t="shared" si="169"/>
        <v>4.5158411526850246E-2</v>
      </c>
      <c r="GA153" s="2">
        <f t="shared" si="169"/>
        <v>4.4781130029832569E-2</v>
      </c>
      <c r="GB153" s="2">
        <f t="shared" si="169"/>
        <v>4.8028431350464168E-2</v>
      </c>
      <c r="GC153" s="2">
        <f t="shared" si="169"/>
        <v>5.4341619138216453E-2</v>
      </c>
      <c r="GD153" s="2">
        <f t="shared" si="169"/>
        <v>5.1939174911641517E-2</v>
      </c>
      <c r="GE153" s="2">
        <f t="shared" si="169"/>
        <v>5.9842909999100802E-2</v>
      </c>
      <c r="GF153" s="2">
        <f t="shared" si="169"/>
        <v>4.7580214208866323E-2</v>
      </c>
      <c r="GG153" s="2">
        <f t="shared" si="169"/>
        <v>4.3764762046395587E-2</v>
      </c>
      <c r="GH153" s="2">
        <f t="shared" si="169"/>
        <v>3.9494404422111537E-2</v>
      </c>
      <c r="GI153" s="2">
        <f t="shared" si="169"/>
        <v>3.930329344914163E-2</v>
      </c>
      <c r="GJ153" s="2">
        <f t="shared" si="169"/>
        <v>2.8020840270070849E-2</v>
      </c>
      <c r="GK153" s="2">
        <f t="shared" si="169"/>
        <v>2.59712697199414E-2</v>
      </c>
      <c r="GM153" s="86">
        <f t="shared" si="170"/>
        <v>2.4199432911672863E-32</v>
      </c>
      <c r="GN153" s="86">
        <f t="shared" si="170"/>
        <v>4.9973206758325387E-110</v>
      </c>
      <c r="GO153" s="86">
        <f t="shared" si="170"/>
        <v>3.7501562100208233E-113</v>
      </c>
      <c r="GP153" s="86">
        <f t="shared" si="170"/>
        <v>4.8148537304119782E-100</v>
      </c>
      <c r="GQ153" s="86">
        <f t="shared" si="170"/>
        <v>4.8692595968657487E-79</v>
      </c>
      <c r="GR153" s="86">
        <f t="shared" si="170"/>
        <v>5.6434805364566822E-117</v>
      </c>
      <c r="GS153" s="86">
        <f t="shared" si="170"/>
        <v>1.6283405128731233E-100</v>
      </c>
      <c r="GT153" s="86">
        <f t="shared" si="170"/>
        <v>3.8719839550506911E-68</v>
      </c>
      <c r="GU153" s="86">
        <f t="shared" si="170"/>
        <v>4.8842110099570199E-54</v>
      </c>
      <c r="GV153" s="86">
        <f t="shared" si="170"/>
        <v>6.1003180727273891E-95</v>
      </c>
      <c r="GW153" s="86">
        <f t="shared" si="170"/>
        <v>1.0672345459236562E-154</v>
      </c>
      <c r="GX153" s="86">
        <f t="shared" si="170"/>
        <v>8.1553954616688378E-172</v>
      </c>
      <c r="GY153" s="86">
        <f t="shared" si="170"/>
        <v>1.7039556719724729E-246</v>
      </c>
      <c r="GZ153" s="86">
        <f t="shared" si="170"/>
        <v>7.0743462380429367E-210</v>
      </c>
      <c r="HA153" s="86">
        <f t="shared" si="170"/>
        <v>5.8536926466673452E-187</v>
      </c>
      <c r="HC153" s="86">
        <f t="shared" si="153"/>
        <v>4.0173183236451377E-16</v>
      </c>
      <c r="HD153" s="86">
        <f t="shared" si="153"/>
        <v>1.9616340907305468E-46</v>
      </c>
      <c r="HE153" s="86">
        <f t="shared" si="153"/>
        <v>2.9817634263353903E-50</v>
      </c>
      <c r="HF153" s="86">
        <f t="shared" ref="HF153:HN187" si="180" xml:space="preserve"> _xlfn.NORM.DIST($B153, F$8, ABS(F$12), TRUE) * _xlfn.NORM.DIST(($B153 - F$8)*F$16, 0, ABS(F$12), TRUE) * 2</f>
        <v>5.0665428367040571E-40</v>
      </c>
      <c r="HG153" s="86">
        <f t="shared" si="180"/>
        <v>5.6524852227086436E-39</v>
      </c>
      <c r="HH153" s="86">
        <f t="shared" si="180"/>
        <v>1.5002043343376081E-83</v>
      </c>
      <c r="HI153" s="86">
        <f t="shared" si="180"/>
        <v>1.5048677647948275E-85</v>
      </c>
      <c r="HJ153" s="86">
        <f t="shared" si="180"/>
        <v>3.2582532802193375E-88</v>
      </c>
      <c r="HK153" s="86">
        <f t="shared" si="180"/>
        <v>1.0033286411800724E-81</v>
      </c>
      <c r="HL153" s="86">
        <f t="shared" si="161"/>
        <v>2.6763174477554307E-100</v>
      </c>
      <c r="HM153" s="86">
        <f t="shared" si="161"/>
        <v>9.7821131629349166E-113</v>
      </c>
      <c r="HN153" s="86">
        <f t="shared" si="161"/>
        <v>2.5491850962785415E-85</v>
      </c>
      <c r="HO153" s="86">
        <f t="shared" si="161"/>
        <v>6.4921653129189651E-94</v>
      </c>
      <c r="HP153" s="86">
        <f t="shared" si="161"/>
        <v>1.499403450364928E-88</v>
      </c>
      <c r="HQ153" s="86">
        <f t="shared" si="161"/>
        <v>4.9694477220925105E-85</v>
      </c>
      <c r="HS153" s="86">
        <f t="shared" si="171"/>
        <v>0.40687121906560825</v>
      </c>
      <c r="HT153" s="86">
        <f t="shared" si="171"/>
        <v>0.50329252296730786</v>
      </c>
      <c r="HU153" s="86">
        <f t="shared" si="171"/>
        <v>0.54552605052726533</v>
      </c>
      <c r="HV153" s="86">
        <f t="shared" si="171"/>
        <v>0.51356627523081144</v>
      </c>
      <c r="HW153" s="86">
        <f t="shared" si="171"/>
        <v>0.55343976160927699</v>
      </c>
      <c r="HX153" s="86">
        <f t="shared" si="171"/>
        <v>0.57398392662335163</v>
      </c>
      <c r="HY153" s="86">
        <f t="shared" si="171"/>
        <v>0.5659953358971157</v>
      </c>
      <c r="HZ153" s="86">
        <f t="shared" si="171"/>
        <v>0.5488604109428098</v>
      </c>
      <c r="IA153" s="86">
        <f t="shared" si="171"/>
        <v>0.56242779970089374</v>
      </c>
      <c r="IB153" s="86">
        <f t="shared" si="171"/>
        <v>0.55693692970009268</v>
      </c>
      <c r="IC153" s="86">
        <f t="shared" si="171"/>
        <v>0.53513457680397991</v>
      </c>
      <c r="ID153" s="86">
        <f t="shared" si="171"/>
        <v>0.4335435323072338</v>
      </c>
      <c r="IE153" s="86">
        <f t="shared" si="171"/>
        <v>0.45606019990406571</v>
      </c>
      <c r="IF153" s="86">
        <f t="shared" si="171"/>
        <v>0.38927212389351457</v>
      </c>
      <c r="IG153" s="86">
        <f t="shared" si="171"/>
        <v>0.35516301954608942</v>
      </c>
      <c r="II153" s="86">
        <f t="shared" si="172"/>
        <v>2.8251699865727223E-13</v>
      </c>
      <c r="IJ153" s="86">
        <f t="shared" si="172"/>
        <v>4.415860129795988E-14</v>
      </c>
      <c r="IK153" s="86">
        <f t="shared" si="172"/>
        <v>6.0895630479033805E-14</v>
      </c>
      <c r="IL153" s="86">
        <f t="shared" si="172"/>
        <v>2.1074476999085369E-13</v>
      </c>
      <c r="IM153" s="86">
        <f t="shared" si="172"/>
        <v>8.4880159367127633E-12</v>
      </c>
      <c r="IN153" s="86">
        <f t="shared" si="172"/>
        <v>1.415750334419787E-11</v>
      </c>
      <c r="IO153" s="86">
        <f t="shared" si="172"/>
        <v>1.9663868894995115E-12</v>
      </c>
      <c r="IP153" s="86">
        <f t="shared" si="172"/>
        <v>9.5390592620767743E-15</v>
      </c>
      <c r="IQ153" s="86">
        <f t="shared" si="172"/>
        <v>2.3032046334058134E-13</v>
      </c>
      <c r="IR153" s="86">
        <f t="shared" si="172"/>
        <v>3.0962550394704789E-13</v>
      </c>
      <c r="IS153" s="86">
        <f t="shared" si="172"/>
        <v>3.2151612402285167E-13</v>
      </c>
      <c r="IT153" s="86">
        <f t="shared" si="172"/>
        <v>6.5767208057623023E-15</v>
      </c>
      <c r="IU153" s="86">
        <f t="shared" si="172"/>
        <v>3.6663379988902682E-15</v>
      </c>
      <c r="IV153" s="86">
        <f t="shared" si="172"/>
        <v>1.4555203568778626E-8</v>
      </c>
      <c r="IW153" s="86">
        <f t="shared" si="172"/>
        <v>5.1411127013061048E-9</v>
      </c>
      <c r="IY153" s="86">
        <f t="shared" si="173"/>
        <v>0.40687121906589113</v>
      </c>
      <c r="IZ153" s="86">
        <f t="shared" si="173"/>
        <v>0.50329252296735205</v>
      </c>
      <c r="JA153" s="86">
        <f t="shared" si="173"/>
        <v>0.54552605052732617</v>
      </c>
      <c r="JB153" s="86">
        <f t="shared" si="173"/>
        <v>0.51356627523102216</v>
      </c>
      <c r="JC153" s="86">
        <f t="shared" si="173"/>
        <v>0.55343976161776498</v>
      </c>
      <c r="JD153" s="86">
        <f t="shared" si="173"/>
        <v>0.57398392663750908</v>
      </c>
      <c r="JE153" s="86">
        <f t="shared" si="173"/>
        <v>0.56599533589908213</v>
      </c>
      <c r="JF153" s="86">
        <f t="shared" si="173"/>
        <v>0.54886041094281934</v>
      </c>
      <c r="JG153" s="86">
        <f t="shared" si="173"/>
        <v>0.56242779970112411</v>
      </c>
      <c r="JH153" s="86">
        <f t="shared" si="173"/>
        <v>0.55693692970040232</v>
      </c>
      <c r="JI153" s="86">
        <f t="shared" si="173"/>
        <v>0.53513457680430143</v>
      </c>
      <c r="JJ153" s="86">
        <f t="shared" si="173"/>
        <v>0.43354353230724035</v>
      </c>
      <c r="JK153" s="86">
        <f t="shared" si="173"/>
        <v>0.45606019990406937</v>
      </c>
      <c r="JL153" s="86">
        <f t="shared" si="173"/>
        <v>0.38927213844871811</v>
      </c>
      <c r="JM153" s="86">
        <f t="shared" si="173"/>
        <v>0.35516302468720212</v>
      </c>
    </row>
    <row r="154" spans="2:273" x14ac:dyDescent="0.25">
      <c r="B154" s="2">
        <v>127</v>
      </c>
      <c r="C154" s="37">
        <v>60.06</v>
      </c>
      <c r="D154" s="37">
        <v>66</v>
      </c>
      <c r="E154" s="37">
        <v>75.132999999999996</v>
      </c>
      <c r="F154" s="37">
        <v>79.262</v>
      </c>
      <c r="G154" s="37">
        <v>85.644999999999996</v>
      </c>
      <c r="H154" s="37">
        <v>85.7</v>
      </c>
      <c r="I154" s="37">
        <v>87.671999999999997</v>
      </c>
      <c r="J154" s="37">
        <v>88.75</v>
      </c>
      <c r="K154" s="37">
        <v>92.457999999999998</v>
      </c>
      <c r="L154" s="37">
        <v>95.117000000000004</v>
      </c>
      <c r="M154" s="37">
        <v>96.802999999999997</v>
      </c>
      <c r="N154" s="37">
        <v>103.41</v>
      </c>
      <c r="O154" s="37">
        <v>103</v>
      </c>
      <c r="P154" s="37">
        <v>125.188</v>
      </c>
      <c r="Q154" s="37">
        <v>151.875</v>
      </c>
      <c r="S154" s="4">
        <f t="shared" si="174"/>
        <v>59.92601944693466</v>
      </c>
      <c r="T154" s="4">
        <f t="shared" si="174"/>
        <v>66.180538722551475</v>
      </c>
      <c r="U154" s="4">
        <f t="shared" si="174"/>
        <v>75.190004999116582</v>
      </c>
      <c r="V154" s="4">
        <f t="shared" si="174"/>
        <v>78.312245934973461</v>
      </c>
      <c r="W154" s="4">
        <f t="shared" si="174"/>
        <v>85.662391673175108</v>
      </c>
      <c r="X154" s="4">
        <f t="shared" si="174"/>
        <v>86.225053352712877</v>
      </c>
      <c r="Y154" s="4">
        <f t="shared" si="174"/>
        <v>87.71657295975119</v>
      </c>
      <c r="Z154" s="4">
        <f t="shared" si="174"/>
        <v>88.62563293238766</v>
      </c>
      <c r="AA154" s="4">
        <f t="shared" si="174"/>
        <v>92.317635987652665</v>
      </c>
      <c r="AB154" s="4">
        <f t="shared" si="174"/>
        <v>95.956225043090825</v>
      </c>
      <c r="AC154" s="4">
        <f t="shared" si="174"/>
        <v>97.883750232029996</v>
      </c>
      <c r="AD154" s="4">
        <f t="shared" si="174"/>
        <v>102.39683652577175</v>
      </c>
      <c r="AE154" s="4">
        <f t="shared" si="174"/>
        <v>102.78479149473624</v>
      </c>
      <c r="AF154" s="4">
        <f t="shared" si="174"/>
        <v>124.62422993571501</v>
      </c>
      <c r="AG154" s="4">
        <f t="shared" si="174"/>
        <v>149.82235613374201</v>
      </c>
      <c r="AI154" s="4">
        <f t="shared" si="175"/>
        <v>0.13398055306534218</v>
      </c>
      <c r="AJ154" s="4">
        <f t="shared" si="175"/>
        <v>-0.18053872255147496</v>
      </c>
      <c r="AK154" s="4">
        <f t="shared" si="175"/>
        <v>-5.7004999116585964E-2</v>
      </c>
      <c r="AL154" s="4">
        <f t="shared" si="175"/>
        <v>0.94975406502653925</v>
      </c>
      <c r="AM154" s="4">
        <f t="shared" si="175"/>
        <v>-1.7391673175112032E-2</v>
      </c>
      <c r="AN154" s="4">
        <f t="shared" si="175"/>
        <v>-0.52505335271287379</v>
      </c>
      <c r="AO154" s="4">
        <f t="shared" si="175"/>
        <v>-4.4572959751192798E-2</v>
      </c>
      <c r="AP154" s="4">
        <f t="shared" si="175"/>
        <v>0.12436706761234007</v>
      </c>
      <c r="AQ154" s="4">
        <f t="shared" si="175"/>
        <v>0.14036401234733376</v>
      </c>
      <c r="AR154" s="4">
        <f t="shared" si="175"/>
        <v>-0.83922504309082058</v>
      </c>
      <c r="AS154" s="4">
        <f t="shared" si="175"/>
        <v>-1.0807502320299989</v>
      </c>
      <c r="AT154" s="4">
        <f t="shared" si="175"/>
        <v>1.01316347422825</v>
      </c>
      <c r="AU154" s="4">
        <f t="shared" si="175"/>
        <v>0.21520850526376023</v>
      </c>
      <c r="AV154" s="4">
        <f t="shared" si="175"/>
        <v>0.56377006428499499</v>
      </c>
      <c r="AW154" s="4">
        <f t="shared" si="175"/>
        <v>2.0526438662579949</v>
      </c>
      <c r="AY154" s="2">
        <f t="shared" si="167"/>
        <v>59.925978675152642</v>
      </c>
      <c r="AZ154" s="2">
        <f t="shared" si="167"/>
        <v>63.235972297615582</v>
      </c>
      <c r="BA154" s="2">
        <f t="shared" si="167"/>
        <v>70.531725570932139</v>
      </c>
      <c r="BB154" s="2">
        <f t="shared" si="167"/>
        <v>72.187717224725617</v>
      </c>
      <c r="BC154" s="2">
        <f t="shared" si="167"/>
        <v>79.95233171155337</v>
      </c>
      <c r="BD154" s="2">
        <f t="shared" si="167"/>
        <v>78.949239299465802</v>
      </c>
      <c r="BE154" s="2">
        <f t="shared" si="167"/>
        <v>80.632901432805895</v>
      </c>
      <c r="BF154" s="2">
        <f t="shared" si="167"/>
        <v>82.229467398246953</v>
      </c>
      <c r="BG154" s="2">
        <f t="shared" si="167"/>
        <v>84.903372796849638</v>
      </c>
      <c r="BH154" s="2">
        <f t="shared" si="167"/>
        <v>84.224150722731963</v>
      </c>
      <c r="BI154" s="2">
        <f t="shared" si="167"/>
        <v>83.771761195458595</v>
      </c>
      <c r="BJ154" s="2">
        <f t="shared" si="167"/>
        <v>83.986136083183851</v>
      </c>
      <c r="BK154" s="2">
        <f t="shared" si="167"/>
        <v>83.961348363115306</v>
      </c>
      <c r="BL154" s="2">
        <f t="shared" si="167"/>
        <v>86.359823065397194</v>
      </c>
      <c r="BM154" s="2">
        <f t="shared" si="167"/>
        <v>85.934080211388206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109.86821669793619</v>
      </c>
      <c r="DL154" s="2">
        <f t="shared" si="176"/>
        <v>102.52368554006969</v>
      </c>
      <c r="DM154" s="2">
        <f t="shared" si="176"/>
        <v>110.80052891445857</v>
      </c>
      <c r="DN154" s="2">
        <f t="shared" si="176"/>
        <v>105.44751492315586</v>
      </c>
      <c r="DO154" s="2">
        <f t="shared" si="176"/>
        <v>109.04883479311384</v>
      </c>
      <c r="DP154" s="2">
        <f t="shared" si="176"/>
        <v>65.306360918151626</v>
      </c>
      <c r="DQ154" s="2">
        <f t="shared" si="176"/>
        <v>82.202092682926818</v>
      </c>
      <c r="DR154" s="2">
        <f t="shared" si="176"/>
        <v>93.544103621840463</v>
      </c>
      <c r="DS154" s="2">
        <f t="shared" si="176"/>
        <v>99.872873618557833</v>
      </c>
      <c r="DT154" s="2">
        <f t="shared" si="176"/>
        <v>87.813631184669021</v>
      </c>
      <c r="DU154" s="2">
        <f t="shared" si="176"/>
        <v>85.905400785261236</v>
      </c>
      <c r="DV154" s="2">
        <f t="shared" si="176"/>
        <v>102.20653904329741</v>
      </c>
      <c r="DW154" s="2">
        <f t="shared" si="176"/>
        <v>116.80671184668986</v>
      </c>
      <c r="DX154" s="2">
        <f t="shared" si="176"/>
        <v>116.28433444075306</v>
      </c>
      <c r="DY154" s="2">
        <f t="shared" si="176"/>
        <v>105.56484268292684</v>
      </c>
      <c r="EA154" s="2">
        <f t="shared" si="152"/>
        <v>59.909823512033128</v>
      </c>
      <c r="EB154" s="2">
        <f t="shared" si="152"/>
        <v>63.225278283761256</v>
      </c>
      <c r="EC154" s="2">
        <f t="shared" si="152"/>
        <v>70.516370294107872</v>
      </c>
      <c r="ED154" s="2">
        <f t="shared" si="152"/>
        <v>72.179506181398025</v>
      </c>
      <c r="EE154" s="2">
        <f t="shared" si="152"/>
        <v>79.89075971334222</v>
      </c>
      <c r="EF154" s="2">
        <f t="shared" si="152"/>
        <v>78.950451972942517</v>
      </c>
      <c r="EG154" s="2">
        <f t="shared" si="152"/>
        <v>80.616050001625837</v>
      </c>
      <c r="EH154" s="2">
        <f t="shared" si="152"/>
        <v>82.185414170639476</v>
      </c>
      <c r="EI154" s="2">
        <f t="shared" si="152"/>
        <v>84.835207316549244</v>
      </c>
      <c r="EJ154" s="2">
        <f t="shared" si="152"/>
        <v>84.201536202735312</v>
      </c>
      <c r="EK154" s="2">
        <f t="shared" si="152"/>
        <v>83.762876106194682</v>
      </c>
      <c r="EL154" s="2">
        <f t="shared" si="179"/>
        <v>83.974507421560759</v>
      </c>
      <c r="EM154" s="2">
        <f t="shared" si="135"/>
        <v>83.951830550745029</v>
      </c>
      <c r="EN154" s="2">
        <f t="shared" si="135"/>
        <v>86.362718901764666</v>
      </c>
      <c r="EO154" s="2">
        <f t="shared" si="135"/>
        <v>85.965582930274891</v>
      </c>
      <c r="EQ154" s="2">
        <f t="shared" si="177"/>
        <v>59.908360481363104</v>
      </c>
      <c r="ER154" s="2">
        <f t="shared" si="177"/>
        <v>63.13036237491027</v>
      </c>
      <c r="ES154" s="2">
        <f t="shared" si="177"/>
        <v>70.489009322734077</v>
      </c>
      <c r="ET154" s="2">
        <f t="shared" si="177"/>
        <v>72.070854220454365</v>
      </c>
      <c r="EU154" s="2">
        <f t="shared" si="177"/>
        <v>80.875513519563356</v>
      </c>
      <c r="EV154" s="2">
        <f t="shared" si="177"/>
        <v>79.047384222841188</v>
      </c>
      <c r="EW154" s="2">
        <f t="shared" si="177"/>
        <v>80.886963295124659</v>
      </c>
      <c r="EX154" s="2">
        <f t="shared" si="177"/>
        <v>82.85230375457715</v>
      </c>
      <c r="EY154" s="2">
        <f t="shared" si="177"/>
        <v>85.750577779905797</v>
      </c>
      <c r="EZ154" s="2">
        <f t="shared" si="177"/>
        <v>84.601284199384921</v>
      </c>
      <c r="FA154" s="2">
        <f t="shared" si="177"/>
        <v>83.929428920761694</v>
      </c>
      <c r="FB154" s="2">
        <f t="shared" si="177"/>
        <v>84.065356646688315</v>
      </c>
      <c r="FC154" s="2">
        <f t="shared" si="177"/>
        <v>83.899512045352154</v>
      </c>
      <c r="FD154" s="2">
        <f t="shared" si="177"/>
        <v>85.878536520785119</v>
      </c>
      <c r="FE154" s="2">
        <f t="shared" si="177"/>
        <v>84.508865582310847</v>
      </c>
      <c r="FG154" s="2">
        <f t="shared" si="178"/>
        <v>0.99967550240534364</v>
      </c>
      <c r="FH154" s="2">
        <f t="shared" si="178"/>
        <v>0.99961312865289431</v>
      </c>
      <c r="FI154" s="2">
        <f t="shared" si="178"/>
        <v>0.9995820637743027</v>
      </c>
      <c r="FJ154" s="2">
        <f t="shared" si="178"/>
        <v>0.99959217184001248</v>
      </c>
      <c r="FK154" s="2">
        <f t="shared" si="178"/>
        <v>0.99953950724107876</v>
      </c>
      <c r="FL154" s="2">
        <f t="shared" si="178"/>
        <v>0.99953871696985319</v>
      </c>
      <c r="FM154" s="2">
        <f t="shared" si="178"/>
        <v>0.99949975263808766</v>
      </c>
      <c r="FN154" s="2">
        <f t="shared" si="178"/>
        <v>0.99944860569115601</v>
      </c>
      <c r="FO154" s="2">
        <f t="shared" si="178"/>
        <v>0.99943828311821004</v>
      </c>
      <c r="FP154" s="2">
        <f t="shared" si="178"/>
        <v>0.99948653144349675</v>
      </c>
      <c r="FQ154" s="2">
        <f t="shared" si="178"/>
        <v>0.99956765669389114</v>
      </c>
      <c r="FR154" s="2">
        <f t="shared" si="178"/>
        <v>0.99957715123120017</v>
      </c>
      <c r="FS154" s="2">
        <f t="shared" si="178"/>
        <v>0.99964194143005103</v>
      </c>
      <c r="FT154" s="2">
        <f t="shared" si="178"/>
        <v>0.99960095096589074</v>
      </c>
      <c r="FU154" s="2">
        <f t="shared" si="178"/>
        <v>0.99949608105338228</v>
      </c>
      <c r="FW154" s="2">
        <f t="shared" si="169"/>
        <v>3.8423871326161749E-2</v>
      </c>
      <c r="FX154" s="2">
        <f t="shared" si="169"/>
        <v>4.7509568781670897E-2</v>
      </c>
      <c r="FY154" s="2">
        <f t="shared" si="169"/>
        <v>5.4125723999029929E-2</v>
      </c>
      <c r="FZ154" s="2">
        <f t="shared" si="169"/>
        <v>4.9300421432772454E-2</v>
      </c>
      <c r="GA154" s="2">
        <f t="shared" si="169"/>
        <v>4.8890306865194105E-2</v>
      </c>
      <c r="GB154" s="2">
        <f t="shared" si="169"/>
        <v>5.2419232958629547E-2</v>
      </c>
      <c r="GC154" s="2">
        <f t="shared" si="169"/>
        <v>5.9273641782121383E-2</v>
      </c>
      <c r="GD154" s="2">
        <f t="shared" si="169"/>
        <v>5.6666218514044277E-2</v>
      </c>
      <c r="GE154" s="2">
        <f t="shared" si="169"/>
        <v>6.5239781778477071E-2</v>
      </c>
      <c r="GF154" s="2">
        <f t="shared" si="169"/>
        <v>5.1932274768923606E-2</v>
      </c>
      <c r="GG154" s="2">
        <f t="shared" si="169"/>
        <v>4.7785341132875733E-2</v>
      </c>
      <c r="GH154" s="2">
        <f t="shared" si="169"/>
        <v>4.3140373444163257E-2</v>
      </c>
      <c r="GI154" s="2">
        <f t="shared" si="169"/>
        <v>4.29324084380368E-2</v>
      </c>
      <c r="GJ154" s="2">
        <f t="shared" si="169"/>
        <v>3.0641404417252494E-2</v>
      </c>
      <c r="GK154" s="2">
        <f t="shared" si="169"/>
        <v>2.8405755772436252E-2</v>
      </c>
      <c r="GM154" s="86">
        <f t="shared" si="170"/>
        <v>2.2908312509953721E-33</v>
      </c>
      <c r="GN154" s="86">
        <f t="shared" si="170"/>
        <v>1.4213664363266853E-113</v>
      </c>
      <c r="GO154" s="86">
        <f t="shared" si="170"/>
        <v>8.3368076994050102E-117</v>
      </c>
      <c r="GP154" s="86">
        <f t="shared" si="170"/>
        <v>2.8282120045894837E-103</v>
      </c>
      <c r="GQ154" s="86">
        <f t="shared" si="170"/>
        <v>1.5415439852189562E-81</v>
      </c>
      <c r="GR154" s="86">
        <f t="shared" si="170"/>
        <v>1.0982234033261424E-120</v>
      </c>
      <c r="GS154" s="86">
        <f t="shared" si="170"/>
        <v>1.0888036063846553E-103</v>
      </c>
      <c r="GT154" s="86">
        <f t="shared" si="170"/>
        <v>2.8335015009999775E-70</v>
      </c>
      <c r="GU154" s="86">
        <f t="shared" si="170"/>
        <v>1.0228658393421574E-55</v>
      </c>
      <c r="GV154" s="86">
        <f t="shared" si="170"/>
        <v>6.0152535286637465E-98</v>
      </c>
      <c r="GW154" s="86">
        <f t="shared" si="170"/>
        <v>1.1923882965214391E-159</v>
      </c>
      <c r="GX154" s="86">
        <f t="shared" si="170"/>
        <v>1.9510610555990483E-177</v>
      </c>
      <c r="GY154" s="86">
        <f t="shared" si="170"/>
        <v>1.7347463933684087E-254</v>
      </c>
      <c r="GZ154" s="86">
        <f t="shared" si="170"/>
        <v>1.1194643794309022E-216</v>
      </c>
      <c r="HA154" s="86">
        <f t="shared" si="170"/>
        <v>6.8381924083100609E-193</v>
      </c>
      <c r="HC154" s="86">
        <f t="shared" ref="HC154:HH213" si="181" xml:space="preserve"> _xlfn.NORM.DIST($B154, C$8, ABS(C$12), TRUE) * _xlfn.NORM.DIST(($B154 - C$8)*C$16, 0, ABS(C$12), TRUE) * 2</f>
        <v>6.1337771985255794E-17</v>
      </c>
      <c r="HD154" s="86">
        <f t="shared" si="181"/>
        <v>7.2360970559476666E-49</v>
      </c>
      <c r="HE154" s="86">
        <f t="shared" si="181"/>
        <v>6.8758960536730952E-53</v>
      </c>
      <c r="HF154" s="86">
        <f t="shared" si="180"/>
        <v>3.9963544386950311E-42</v>
      </c>
      <c r="HG154" s="86">
        <f t="shared" si="180"/>
        <v>5.6169709114863013E-41</v>
      </c>
      <c r="HH154" s="86">
        <f t="shared" si="180"/>
        <v>8.7164311686697351E-88</v>
      </c>
      <c r="HI154" s="86">
        <f t="shared" si="180"/>
        <v>8.2162780799041142E-90</v>
      </c>
      <c r="HJ154" s="86">
        <f t="shared" si="180"/>
        <v>1.3513600730350271E-92</v>
      </c>
      <c r="HK154" s="86">
        <f t="shared" si="180"/>
        <v>8.6305057385934364E-86</v>
      </c>
      <c r="HL154" s="86">
        <f t="shared" si="161"/>
        <v>2.3036246837330799E-105</v>
      </c>
      <c r="HM154" s="86">
        <f t="shared" si="161"/>
        <v>1.4465342856753416E-118</v>
      </c>
      <c r="HN154" s="86">
        <f t="shared" si="161"/>
        <v>6.5834081900128966E-90</v>
      </c>
      <c r="HO154" s="86">
        <f t="shared" si="161"/>
        <v>6.9163238068338712E-99</v>
      </c>
      <c r="HP154" s="86">
        <f t="shared" si="161"/>
        <v>2.8930368503276625E-93</v>
      </c>
      <c r="HQ154" s="86">
        <f t="shared" si="161"/>
        <v>1.9673600386261127E-89</v>
      </c>
      <c r="HS154" s="86">
        <f t="shared" si="171"/>
        <v>0.473209675398856</v>
      </c>
      <c r="HT154" s="86">
        <f t="shared" si="171"/>
        <v>0.55543478761305687</v>
      </c>
      <c r="HU154" s="86">
        <f t="shared" si="171"/>
        <v>0.57459642733463112</v>
      </c>
      <c r="HV154" s="86">
        <f t="shared" si="171"/>
        <v>0.56083536095852871</v>
      </c>
      <c r="HW154" s="86">
        <f t="shared" si="171"/>
        <v>0.57499210454639627</v>
      </c>
      <c r="HX154" s="86">
        <f t="shared" si="171"/>
        <v>0.56530294312708862</v>
      </c>
      <c r="HY154" s="86">
        <f t="shared" si="171"/>
        <v>0.51436134228364583</v>
      </c>
      <c r="HZ154" s="86">
        <f t="shared" si="171"/>
        <v>0.47189436471037827</v>
      </c>
      <c r="IA154" s="86">
        <f t="shared" si="171"/>
        <v>0.49970938812238797</v>
      </c>
      <c r="IB154" s="86">
        <f t="shared" si="171"/>
        <v>0.57531985298063015</v>
      </c>
      <c r="IC154" s="86">
        <f t="shared" si="171"/>
        <v>0.57058658736326262</v>
      </c>
      <c r="ID154" s="86">
        <f t="shared" si="171"/>
        <v>0.50352273394017866</v>
      </c>
      <c r="IE154" s="86">
        <f t="shared" si="171"/>
        <v>0.52250204485385188</v>
      </c>
      <c r="IF154" s="86">
        <f t="shared" si="171"/>
        <v>0.45190201003932212</v>
      </c>
      <c r="IG154" s="86">
        <f t="shared" si="171"/>
        <v>0.41352458967185468</v>
      </c>
      <c r="II154" s="86">
        <f t="shared" si="172"/>
        <v>1.2529730978255064E-12</v>
      </c>
      <c r="IJ154" s="86">
        <f t="shared" si="172"/>
        <v>2.4221300254202064E-13</v>
      </c>
      <c r="IK154" s="86">
        <f t="shared" si="172"/>
        <v>3.5415399466887512E-13</v>
      </c>
      <c r="IL154" s="86">
        <f t="shared" si="172"/>
        <v>1.0777827814658379E-12</v>
      </c>
      <c r="IM154" s="86">
        <f t="shared" si="172"/>
        <v>3.4845001097739956E-11</v>
      </c>
      <c r="IN154" s="86">
        <f t="shared" si="172"/>
        <v>5.8336767344515391E-11</v>
      </c>
      <c r="IO154" s="86">
        <f t="shared" si="172"/>
        <v>9.7624566341419186E-12</v>
      </c>
      <c r="IP154" s="86">
        <f t="shared" si="172"/>
        <v>6.3995860185984188E-14</v>
      </c>
      <c r="IQ154" s="86">
        <f t="shared" si="172"/>
        <v>1.392516861324976E-12</v>
      </c>
      <c r="IR154" s="86">
        <f t="shared" si="172"/>
        <v>1.5937975816609892E-12</v>
      </c>
      <c r="IS154" s="86">
        <f t="shared" si="172"/>
        <v>1.5773937509706835E-12</v>
      </c>
      <c r="IT154" s="86">
        <f t="shared" si="172"/>
        <v>3.8056340624343421E-14</v>
      </c>
      <c r="IU154" s="86">
        <f t="shared" si="172"/>
        <v>2.1860475381761249E-14</v>
      </c>
      <c r="IV154" s="86">
        <f t="shared" si="172"/>
        <v>3.3985948727181227E-8</v>
      </c>
      <c r="IW154" s="86">
        <f t="shared" si="172"/>
        <v>1.2404600133880405E-8</v>
      </c>
      <c r="IY154" s="86">
        <f t="shared" si="173"/>
        <v>0.47320967540010905</v>
      </c>
      <c r="IZ154" s="86">
        <f t="shared" si="173"/>
        <v>0.55543478761329912</v>
      </c>
      <c r="JA154" s="86">
        <f t="shared" si="173"/>
        <v>0.57459642733498528</v>
      </c>
      <c r="JB154" s="86">
        <f t="shared" si="173"/>
        <v>0.56083536095960651</v>
      </c>
      <c r="JC154" s="86">
        <f t="shared" si="173"/>
        <v>0.57499210458124128</v>
      </c>
      <c r="JD154" s="86">
        <f t="shared" si="173"/>
        <v>0.5653029431854254</v>
      </c>
      <c r="JE154" s="86">
        <f t="shared" si="173"/>
        <v>0.51436134229340824</v>
      </c>
      <c r="JF154" s="86">
        <f t="shared" si="173"/>
        <v>0.47189436471044227</v>
      </c>
      <c r="JG154" s="86">
        <f t="shared" si="173"/>
        <v>0.49970938812378046</v>
      </c>
      <c r="JH154" s="86">
        <f t="shared" si="173"/>
        <v>0.57531985298222399</v>
      </c>
      <c r="JI154" s="86">
        <f t="shared" si="173"/>
        <v>0.57058658736484003</v>
      </c>
      <c r="JJ154" s="86">
        <f t="shared" si="173"/>
        <v>0.50352273394021674</v>
      </c>
      <c r="JK154" s="86">
        <f t="shared" si="173"/>
        <v>0.52250204485387375</v>
      </c>
      <c r="JL154" s="86">
        <f t="shared" si="173"/>
        <v>0.45190204402527084</v>
      </c>
      <c r="JM154" s="86">
        <f t="shared" si="173"/>
        <v>0.41352460207645481</v>
      </c>
    </row>
    <row r="155" spans="2:273" x14ac:dyDescent="0.25">
      <c r="B155" s="2">
        <v>128</v>
      </c>
      <c r="C155" s="37">
        <v>60.402999999999999</v>
      </c>
      <c r="D155" s="37">
        <v>66.349999999999994</v>
      </c>
      <c r="E155" s="37">
        <v>75.3</v>
      </c>
      <c r="F155" s="37">
        <v>77.802999999999997</v>
      </c>
      <c r="G155" s="37">
        <v>84.29</v>
      </c>
      <c r="H155" s="37">
        <v>85.3</v>
      </c>
      <c r="I155" s="37">
        <v>86.275999999999996</v>
      </c>
      <c r="J155" s="37">
        <v>87.716999999999999</v>
      </c>
      <c r="K155" s="37">
        <v>90.067999999999998</v>
      </c>
      <c r="L155" s="37">
        <v>92.85</v>
      </c>
      <c r="M155" s="37">
        <v>96.869</v>
      </c>
      <c r="N155" s="37">
        <v>102.902</v>
      </c>
      <c r="O155" s="37">
        <v>102.627</v>
      </c>
      <c r="P155" s="37">
        <v>126.625</v>
      </c>
      <c r="Q155" s="37">
        <v>155.625</v>
      </c>
      <c r="S155" s="4">
        <f t="shared" si="174"/>
        <v>59.795923203765248</v>
      </c>
      <c r="T155" s="4">
        <f t="shared" si="174"/>
        <v>65.858408731760932</v>
      </c>
      <c r="U155" s="4">
        <f t="shared" si="174"/>
        <v>74.428164503670487</v>
      </c>
      <c r="V155" s="4">
        <f t="shared" si="174"/>
        <v>77.748388856976618</v>
      </c>
      <c r="W155" s="4">
        <f t="shared" si="174"/>
        <v>84.782363441600722</v>
      </c>
      <c r="X155" s="4">
        <f t="shared" si="174"/>
        <v>84.830091680917704</v>
      </c>
      <c r="Y155" s="4">
        <f t="shared" si="174"/>
        <v>85.673682771713445</v>
      </c>
      <c r="Z155" s="4">
        <f t="shared" si="174"/>
        <v>86.30504612877688</v>
      </c>
      <c r="AA155" s="4">
        <f t="shared" si="174"/>
        <v>89.827012134584123</v>
      </c>
      <c r="AB155" s="4">
        <f t="shared" si="174"/>
        <v>94.124161450002333</v>
      </c>
      <c r="AC155" s="4">
        <f t="shared" si="174"/>
        <v>96.345769626936857</v>
      </c>
      <c r="AD155" s="4">
        <f t="shared" si="174"/>
        <v>102.2729992234656</v>
      </c>
      <c r="AE155" s="4">
        <f t="shared" si="174"/>
        <v>102.28882750049381</v>
      </c>
      <c r="AF155" s="4">
        <f t="shared" si="174"/>
        <v>126.61826407429801</v>
      </c>
      <c r="AG155" s="4">
        <f t="shared" si="174"/>
        <v>154.45076439480505</v>
      </c>
      <c r="AI155" s="4">
        <f t="shared" si="175"/>
        <v>0.6070767962347503</v>
      </c>
      <c r="AJ155" s="4">
        <f t="shared" si="175"/>
        <v>0.49159126823906263</v>
      </c>
      <c r="AK155" s="4">
        <f t="shared" si="175"/>
        <v>0.87183549632950985</v>
      </c>
      <c r="AL155" s="4">
        <f t="shared" si="175"/>
        <v>5.4611143023379327E-2</v>
      </c>
      <c r="AM155" s="4">
        <f t="shared" si="175"/>
        <v>-0.4923634416007161</v>
      </c>
      <c r="AN155" s="4">
        <f t="shared" si="175"/>
        <v>0.46990831908229325</v>
      </c>
      <c r="AO155" s="4">
        <f t="shared" si="175"/>
        <v>0.60231722828655165</v>
      </c>
      <c r="AP155" s="4">
        <f t="shared" si="175"/>
        <v>1.411953871223119</v>
      </c>
      <c r="AQ155" s="4">
        <f t="shared" si="175"/>
        <v>0.24098786541587458</v>
      </c>
      <c r="AR155" s="4">
        <f t="shared" si="175"/>
        <v>-1.2741614500023388</v>
      </c>
      <c r="AS155" s="4">
        <f t="shared" si="175"/>
        <v>0.52323037306314291</v>
      </c>
      <c r="AT155" s="4">
        <f t="shared" si="175"/>
        <v>0.62900077653439723</v>
      </c>
      <c r="AU155" s="4">
        <f t="shared" si="175"/>
        <v>0.33817249950618589</v>
      </c>
      <c r="AV155" s="4">
        <f t="shared" si="175"/>
        <v>6.7359257019887764E-3</v>
      </c>
      <c r="AW155" s="4">
        <f t="shared" si="175"/>
        <v>1.1742356051949514</v>
      </c>
      <c r="AY155" s="2">
        <f t="shared" si="167"/>
        <v>59.79588130840682</v>
      </c>
      <c r="AZ155" s="2">
        <f t="shared" si="167"/>
        <v>63.113160071051787</v>
      </c>
      <c r="BA155" s="2">
        <f t="shared" si="167"/>
        <v>70.391040939219778</v>
      </c>
      <c r="BB155" s="2">
        <f t="shared" si="167"/>
        <v>72.09450509560736</v>
      </c>
      <c r="BC155" s="2">
        <f t="shared" si="167"/>
        <v>79.743805553482105</v>
      </c>
      <c r="BD155" s="2">
        <f t="shared" si="167"/>
        <v>78.845129966576707</v>
      </c>
      <c r="BE155" s="2">
        <f t="shared" si="167"/>
        <v>80.516908010523409</v>
      </c>
      <c r="BF155" s="2">
        <f t="shared" si="167"/>
        <v>82.063201663330716</v>
      </c>
      <c r="BG155" s="2">
        <f t="shared" si="167"/>
        <v>84.707801550046469</v>
      </c>
      <c r="BH155" s="2">
        <f t="shared" si="167"/>
        <v>84.07882300425365</v>
      </c>
      <c r="BI155" s="2">
        <f t="shared" si="167"/>
        <v>83.657211804319317</v>
      </c>
      <c r="BJ155" s="2">
        <f t="shared" si="167"/>
        <v>83.86746852330144</v>
      </c>
      <c r="BK155" s="2">
        <f t="shared" si="167"/>
        <v>83.862890035875907</v>
      </c>
      <c r="BL155" s="2">
        <f t="shared" si="167"/>
        <v>86.277227704024796</v>
      </c>
      <c r="BM155" s="2">
        <f t="shared" si="167"/>
        <v>85.846464056911003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110.1957408067542</v>
      </c>
      <c r="DL155" s="2">
        <f t="shared" si="176"/>
        <v>102.75849477351917</v>
      </c>
      <c r="DM155" s="2">
        <f t="shared" si="176"/>
        <v>111.05117886178861</v>
      </c>
      <c r="DN155" s="2">
        <f t="shared" si="176"/>
        <v>105.64898141695701</v>
      </c>
      <c r="DO155" s="2">
        <f t="shared" si="176"/>
        <v>109.22822244035032</v>
      </c>
      <c r="DP155" s="2">
        <f t="shared" si="176"/>
        <v>65.016725007550605</v>
      </c>
      <c r="DQ155" s="2">
        <f t="shared" si="176"/>
        <v>82.080176829268282</v>
      </c>
      <c r="DR155" s="2">
        <f t="shared" si="176"/>
        <v>93.483114235693193</v>
      </c>
      <c r="DS155" s="2">
        <f t="shared" si="176"/>
        <v>99.828913994966641</v>
      </c>
      <c r="DT155" s="2">
        <f t="shared" si="176"/>
        <v>87.678666202090625</v>
      </c>
      <c r="DU155" s="2">
        <f t="shared" si="176"/>
        <v>85.777921020839614</v>
      </c>
      <c r="DV155" s="2">
        <f t="shared" si="176"/>
        <v>102.24700464576074</v>
      </c>
      <c r="DW155" s="2">
        <f t="shared" si="176"/>
        <v>116.98704947735189</v>
      </c>
      <c r="DX155" s="2">
        <f t="shared" si="176"/>
        <v>116.46709523809525</v>
      </c>
      <c r="DY155" s="2">
        <f t="shared" si="176"/>
        <v>105.68213536585367</v>
      </c>
      <c r="EA155" s="2">
        <f t="shared" si="152"/>
        <v>59.780571262282777</v>
      </c>
      <c r="EB155" s="2">
        <f t="shared" si="152"/>
        <v>63.10425238956509</v>
      </c>
      <c r="EC155" s="2">
        <f t="shared" si="152"/>
        <v>70.377045429944161</v>
      </c>
      <c r="ED155" s="2">
        <f t="shared" si="152"/>
        <v>72.088176268053132</v>
      </c>
      <c r="EE155" s="2">
        <f t="shared" si="152"/>
        <v>79.674734082765397</v>
      </c>
      <c r="EF155" s="2">
        <f t="shared" si="152"/>
        <v>78.844950676437449</v>
      </c>
      <c r="EG155" s="2">
        <f t="shared" si="152"/>
        <v>80.497663961878757</v>
      </c>
      <c r="EH155" s="2">
        <f t="shared" si="152"/>
        <v>82.013411310208767</v>
      </c>
      <c r="EI155" s="2">
        <f t="shared" si="152"/>
        <v>84.630959078020283</v>
      </c>
      <c r="EJ155" s="2">
        <f t="shared" si="152"/>
        <v>84.05296442075624</v>
      </c>
      <c r="EK155" s="2">
        <f t="shared" si="152"/>
        <v>83.647128982300885</v>
      </c>
      <c r="EL155" s="2">
        <f t="shared" si="179"/>
        <v>83.855619710378136</v>
      </c>
      <c r="EM155" s="2">
        <f t="shared" si="135"/>
        <v>83.854632538243678</v>
      </c>
      <c r="EN155" s="2">
        <f t="shared" si="135"/>
        <v>86.283237257777557</v>
      </c>
      <c r="EO155" s="2">
        <f t="shared" si="135"/>
        <v>85.884269511421337</v>
      </c>
      <c r="EQ155" s="2">
        <f t="shared" si="177"/>
        <v>59.789850198806697</v>
      </c>
      <c r="ER155" s="2">
        <f t="shared" si="177"/>
        <v>63.006210071570322</v>
      </c>
      <c r="ES155" s="2">
        <f t="shared" si="177"/>
        <v>70.351494518009076</v>
      </c>
      <c r="ET155" s="2">
        <f t="shared" si="177"/>
        <v>71.9737851290555</v>
      </c>
      <c r="EU155" s="2">
        <f t="shared" si="177"/>
        <v>80.736654124229418</v>
      </c>
      <c r="EV155" s="2">
        <f t="shared" si="177"/>
        <v>78.949816442837246</v>
      </c>
      <c r="EW155" s="2">
        <f t="shared" si="177"/>
        <v>80.784281890265703</v>
      </c>
      <c r="EX155" s="2">
        <f t="shared" si="177"/>
        <v>82.725797547533062</v>
      </c>
      <c r="EY155" s="2">
        <f t="shared" si="177"/>
        <v>85.602398606385606</v>
      </c>
      <c r="EZ155" s="2">
        <f t="shared" si="177"/>
        <v>84.47938823602999</v>
      </c>
      <c r="FA155" s="2">
        <f t="shared" si="177"/>
        <v>83.824342877842355</v>
      </c>
      <c r="FB155" s="2">
        <f t="shared" si="177"/>
        <v>83.956583585705914</v>
      </c>
      <c r="FC155" s="2">
        <f t="shared" si="177"/>
        <v>83.799975360500994</v>
      </c>
      <c r="FD155" s="2">
        <f t="shared" si="177"/>
        <v>85.775903747019882</v>
      </c>
      <c r="FE155" s="2">
        <f t="shared" si="177"/>
        <v>84.374199037706646</v>
      </c>
      <c r="FG155" s="2">
        <f t="shared" si="178"/>
        <v>0.99970404622617615</v>
      </c>
      <c r="FH155" s="2">
        <f t="shared" si="178"/>
        <v>0.99964715712706087</v>
      </c>
      <c r="FI155" s="2">
        <f t="shared" si="178"/>
        <v>0.99961882361467846</v>
      </c>
      <c r="FJ155" s="2">
        <f t="shared" si="178"/>
        <v>0.99962804295001995</v>
      </c>
      <c r="FK155" s="2">
        <f t="shared" si="178"/>
        <v>0.99958000859505114</v>
      </c>
      <c r="FL155" s="2">
        <f t="shared" si="178"/>
        <v>0.99957928780066774</v>
      </c>
      <c r="FM155" s="2">
        <f t="shared" si="178"/>
        <v>0.99954374890107067</v>
      </c>
      <c r="FN155" s="2">
        <f t="shared" si="178"/>
        <v>0.99949709801441911</v>
      </c>
      <c r="FO155" s="2">
        <f t="shared" si="178"/>
        <v>0.999487682793882</v>
      </c>
      <c r="FP155" s="2">
        <f t="shared" si="178"/>
        <v>0.99953168995270847</v>
      </c>
      <c r="FQ155" s="2">
        <f t="shared" si="178"/>
        <v>0.99960568321809418</v>
      </c>
      <c r="FR155" s="2">
        <f t="shared" si="178"/>
        <v>0.99961434299064988</v>
      </c>
      <c r="FS155" s="2">
        <f t="shared" si="178"/>
        <v>0.99967343641460737</v>
      </c>
      <c r="FT155" s="2">
        <f t="shared" si="178"/>
        <v>0.9996360501764554</v>
      </c>
      <c r="FU155" s="2">
        <f t="shared" si="178"/>
        <v>0.99954040008014078</v>
      </c>
      <c r="FW155" s="2">
        <f t="shared" si="169"/>
        <v>4.197533180380978E-2</v>
      </c>
      <c r="FX155" s="2">
        <f t="shared" si="169"/>
        <v>5.1855519374309392E-2</v>
      </c>
      <c r="FY155" s="2">
        <f t="shared" si="169"/>
        <v>5.9039375418082664E-2</v>
      </c>
      <c r="FZ155" s="2">
        <f t="shared" si="169"/>
        <v>5.3800937536176756E-2</v>
      </c>
      <c r="GA155" s="2">
        <f t="shared" si="169"/>
        <v>5.3355485731446911E-2</v>
      </c>
      <c r="GB155" s="2">
        <f t="shared" si="169"/>
        <v>5.7187331759113218E-2</v>
      </c>
      <c r="GC155" s="2">
        <f t="shared" si="169"/>
        <v>6.4622703520573033E-2</v>
      </c>
      <c r="GD155" s="2">
        <f t="shared" si="169"/>
        <v>6.1795434049983111E-2</v>
      </c>
      <c r="GE155" s="2">
        <f t="shared" si="169"/>
        <v>7.1086564019705506E-2</v>
      </c>
      <c r="GF155" s="2">
        <f t="shared" si="169"/>
        <v>5.6658727911865665E-2</v>
      </c>
      <c r="GG155" s="2">
        <f t="shared" si="169"/>
        <v>5.2155136766432506E-2</v>
      </c>
      <c r="GH155" s="2">
        <f t="shared" si="169"/>
        <v>4.710641698199363E-2</v>
      </c>
      <c r="GI155" s="2">
        <f t="shared" si="169"/>
        <v>4.6880269745739056E-2</v>
      </c>
      <c r="GJ155" s="2">
        <f t="shared" si="169"/>
        <v>3.3498602355723904E-2</v>
      </c>
      <c r="GK155" s="2">
        <f t="shared" si="169"/>
        <v>3.1061167599045574E-2</v>
      </c>
      <c r="GM155" s="86">
        <f t="shared" si="170"/>
        <v>2.08732037796644E-34</v>
      </c>
      <c r="GN155" s="86">
        <f t="shared" si="170"/>
        <v>3.5453141877482336E-117</v>
      </c>
      <c r="GO155" s="86">
        <f t="shared" si="170"/>
        <v>1.6185588651837266E-120</v>
      </c>
      <c r="GP155" s="86">
        <f t="shared" si="170"/>
        <v>1.4733835782309466E-106</v>
      </c>
      <c r="GQ155" s="86">
        <f t="shared" si="170"/>
        <v>4.4547107156905979E-84</v>
      </c>
      <c r="GR155" s="86">
        <f t="shared" si="170"/>
        <v>1.8669209967204641E-124</v>
      </c>
      <c r="GS155" s="86">
        <f t="shared" si="170"/>
        <v>6.4870906173266941E-107</v>
      </c>
      <c r="GT155" s="86">
        <f t="shared" si="170"/>
        <v>1.9189628893768655E-72</v>
      </c>
      <c r="GU155" s="86">
        <f t="shared" si="170"/>
        <v>2.0160264719215639E-57</v>
      </c>
      <c r="GV155" s="86">
        <f t="shared" si="170"/>
        <v>5.315738791501425E-101</v>
      </c>
      <c r="GW155" s="86">
        <f t="shared" si="170"/>
        <v>1.11111878546467E-164</v>
      </c>
      <c r="GX155" s="86">
        <f t="shared" si="170"/>
        <v>3.7823925894970085E-183</v>
      </c>
      <c r="GY155" s="86">
        <f t="shared" si="170"/>
        <v>1.3141043381040504E-262</v>
      </c>
      <c r="GZ155" s="86">
        <f t="shared" si="170"/>
        <v>1.3773533478747852E-223</v>
      </c>
      <c r="HA155" s="86">
        <f t="shared" si="170"/>
        <v>6.4414441448753104E-199</v>
      </c>
      <c r="HC155" s="86">
        <f t="shared" si="181"/>
        <v>8.9105175834398906E-18</v>
      </c>
      <c r="HD155" s="86">
        <f t="shared" si="181"/>
        <v>2.3038376851670501E-51</v>
      </c>
      <c r="HE155" s="86">
        <f t="shared" si="181"/>
        <v>1.3518013269473829E-55</v>
      </c>
      <c r="HF155" s="86">
        <f t="shared" si="180"/>
        <v>2.7732206345083609E-44</v>
      </c>
      <c r="HG155" s="86">
        <f t="shared" si="180"/>
        <v>4.9532390365942321E-43</v>
      </c>
      <c r="HH155" s="86">
        <f t="shared" si="180"/>
        <v>3.9623839852675181E-92</v>
      </c>
      <c r="HI155" s="86">
        <f t="shared" si="180"/>
        <v>3.5191021604922355E-94</v>
      </c>
      <c r="HJ155" s="86">
        <f t="shared" si="180"/>
        <v>4.3707357574874625E-97</v>
      </c>
      <c r="HK155" s="86">
        <f t="shared" si="180"/>
        <v>5.8909906617533885E-90</v>
      </c>
      <c r="HL155" s="86">
        <f t="shared" si="161"/>
        <v>1.4813419881015103E-110</v>
      </c>
      <c r="HM155" s="86">
        <f t="shared" si="161"/>
        <v>1.5179770936151004E-124</v>
      </c>
      <c r="HN155" s="86">
        <f t="shared" si="161"/>
        <v>1.2831831335888991E-94</v>
      </c>
      <c r="HO155" s="86">
        <f t="shared" si="161"/>
        <v>5.458383729890863E-104</v>
      </c>
      <c r="HP155" s="86">
        <f t="shared" si="161"/>
        <v>4.1925860540026793E-98</v>
      </c>
      <c r="HQ155" s="86">
        <f t="shared" si="161"/>
        <v>6.0038925444705652E-94</v>
      </c>
      <c r="HS155" s="86">
        <f t="shared" si="171"/>
        <v>0.53004374118684228</v>
      </c>
      <c r="HT155" s="86">
        <f t="shared" si="171"/>
        <v>0.57535827373212589</v>
      </c>
      <c r="HU155" s="86">
        <f t="shared" si="171"/>
        <v>0.55915940284908172</v>
      </c>
      <c r="HV155" s="86">
        <f t="shared" si="171"/>
        <v>0.57491515857236875</v>
      </c>
      <c r="HW155" s="86">
        <f t="shared" si="171"/>
        <v>0.56168956701828276</v>
      </c>
      <c r="HX155" s="86">
        <f t="shared" si="171"/>
        <v>0.51854612728131322</v>
      </c>
      <c r="HY155" s="86">
        <f t="shared" si="171"/>
        <v>0.4253844196444293</v>
      </c>
      <c r="HZ155" s="86">
        <f t="shared" si="171"/>
        <v>0.36134425647111734</v>
      </c>
      <c r="IA155" s="86">
        <f t="shared" si="171"/>
        <v>0.3969224605280684</v>
      </c>
      <c r="IB155" s="86">
        <f t="shared" si="171"/>
        <v>0.55125714458693098</v>
      </c>
      <c r="IC155" s="86">
        <f t="shared" si="171"/>
        <v>0.57002302321618115</v>
      </c>
      <c r="ID155" s="86">
        <f t="shared" si="171"/>
        <v>0.55556090124111179</v>
      </c>
      <c r="IE155" s="86">
        <f t="shared" si="171"/>
        <v>0.56609713753517699</v>
      </c>
      <c r="IF155" s="86">
        <f t="shared" si="171"/>
        <v>0.5120470701623534</v>
      </c>
      <c r="IG155" s="86">
        <f t="shared" si="171"/>
        <v>0.47362485819901534</v>
      </c>
      <c r="II155" s="86">
        <f t="shared" si="172"/>
        <v>5.3363938451961569E-12</v>
      </c>
      <c r="IJ155" s="86">
        <f t="shared" si="172"/>
        <v>1.264066298171657E-12</v>
      </c>
      <c r="IK155" s="86">
        <f t="shared" si="172"/>
        <v>1.9516369486184313E-12</v>
      </c>
      <c r="IL155" s="86">
        <f t="shared" si="172"/>
        <v>5.2523724456609473E-12</v>
      </c>
      <c r="IM155" s="86">
        <f t="shared" si="172"/>
        <v>1.3724362072163483E-10</v>
      </c>
      <c r="IN155" s="86">
        <f t="shared" si="172"/>
        <v>2.3037434175321536E-10</v>
      </c>
      <c r="IO155" s="86">
        <f t="shared" si="172"/>
        <v>4.6081040388367027E-11</v>
      </c>
      <c r="IP155" s="86">
        <f t="shared" si="172"/>
        <v>4.0459473059345497E-13</v>
      </c>
      <c r="IQ155" s="86">
        <f t="shared" si="172"/>
        <v>7.9367593898710513E-12</v>
      </c>
      <c r="IR155" s="86">
        <f t="shared" si="172"/>
        <v>7.8093774219445323E-12</v>
      </c>
      <c r="IS155" s="86">
        <f t="shared" si="172"/>
        <v>7.3873935361657881E-12</v>
      </c>
      <c r="IT155" s="86">
        <f t="shared" si="172"/>
        <v>2.0952109015730989E-13</v>
      </c>
      <c r="IU155" s="86">
        <f t="shared" si="172"/>
        <v>1.2391495713015567E-13</v>
      </c>
      <c r="IV155" s="86">
        <f t="shared" si="172"/>
        <v>7.7702426017893823E-8</v>
      </c>
      <c r="IW155" s="86">
        <f t="shared" si="172"/>
        <v>2.9294541322615521E-8</v>
      </c>
      <c r="IY155" s="86">
        <f t="shared" si="173"/>
        <v>0.53004374119217867</v>
      </c>
      <c r="IZ155" s="86">
        <f t="shared" si="173"/>
        <v>0.57535827373338999</v>
      </c>
      <c r="JA155" s="86">
        <f t="shared" si="173"/>
        <v>0.55915940285103338</v>
      </c>
      <c r="JB155" s="86">
        <f t="shared" si="173"/>
        <v>0.5749151585776211</v>
      </c>
      <c r="JC155" s="86">
        <f t="shared" si="173"/>
        <v>0.56168956715552643</v>
      </c>
      <c r="JD155" s="86">
        <f t="shared" si="173"/>
        <v>0.5185461275116876</v>
      </c>
      <c r="JE155" s="86">
        <f t="shared" si="173"/>
        <v>0.42538441969051033</v>
      </c>
      <c r="JF155" s="86">
        <f t="shared" si="173"/>
        <v>0.36134425647152196</v>
      </c>
      <c r="JG155" s="86">
        <f t="shared" si="173"/>
        <v>0.39692246053600516</v>
      </c>
      <c r="JH155" s="86">
        <f t="shared" si="173"/>
        <v>0.5512571445947404</v>
      </c>
      <c r="JI155" s="86">
        <f t="shared" si="173"/>
        <v>0.57002302322356857</v>
      </c>
      <c r="JJ155" s="86">
        <f t="shared" si="173"/>
        <v>0.55556090124132129</v>
      </c>
      <c r="JK155" s="86">
        <f t="shared" si="173"/>
        <v>0.56609713753530089</v>
      </c>
      <c r="JL155" s="86">
        <f t="shared" si="173"/>
        <v>0.51204714786477945</v>
      </c>
      <c r="JM155" s="86">
        <f t="shared" si="173"/>
        <v>0.47362488749355669</v>
      </c>
    </row>
    <row r="156" spans="2:273" x14ac:dyDescent="0.25">
      <c r="B156" s="2">
        <v>129</v>
      </c>
      <c r="C156" s="37">
        <v>60.268999999999998</v>
      </c>
      <c r="D156" s="37">
        <v>64.3</v>
      </c>
      <c r="E156" s="37">
        <v>73.082999999999998</v>
      </c>
      <c r="F156" s="37">
        <v>76.492000000000004</v>
      </c>
      <c r="G156" s="37">
        <v>83.338999999999999</v>
      </c>
      <c r="H156" s="37">
        <v>83.3</v>
      </c>
      <c r="I156" s="37">
        <v>84.897000000000006</v>
      </c>
      <c r="J156" s="37">
        <v>85.216999999999999</v>
      </c>
      <c r="K156" s="37">
        <v>87.712000000000003</v>
      </c>
      <c r="L156" s="37">
        <v>91.05</v>
      </c>
      <c r="M156" s="37">
        <v>94.23</v>
      </c>
      <c r="N156" s="37">
        <v>100.541</v>
      </c>
      <c r="O156" s="37">
        <v>99.236999999999995</v>
      </c>
      <c r="P156" s="37">
        <v>125.96899999999999</v>
      </c>
      <c r="Q156" s="37">
        <v>156.85900000000001</v>
      </c>
      <c r="S156" s="4">
        <f t="shared" si="174"/>
        <v>59.666009013553889</v>
      </c>
      <c r="T156" s="4">
        <f t="shared" si="174"/>
        <v>65.346571902462188</v>
      </c>
      <c r="U156" s="4">
        <f t="shared" si="174"/>
        <v>73.414946217834071</v>
      </c>
      <c r="V156" s="4">
        <f t="shared" si="174"/>
        <v>76.810238631484452</v>
      </c>
      <c r="W156" s="4">
        <f t="shared" si="174"/>
        <v>83.653818864625464</v>
      </c>
      <c r="X156" s="4">
        <f t="shared" si="174"/>
        <v>83.256864021245647</v>
      </c>
      <c r="Y156" s="4">
        <f t="shared" si="174"/>
        <v>83.756634831642458</v>
      </c>
      <c r="Z156" s="4">
        <f t="shared" si="174"/>
        <v>84.350593174970157</v>
      </c>
      <c r="AA156" s="4">
        <f t="shared" si="174"/>
        <v>87.606074523518785</v>
      </c>
      <c r="AB156" s="4">
        <f t="shared" si="174"/>
        <v>91.76294504498199</v>
      </c>
      <c r="AC156" s="4">
        <f t="shared" si="174"/>
        <v>94.044436920474951</v>
      </c>
      <c r="AD156" s="4">
        <f t="shared" si="174"/>
        <v>100.90492194830432</v>
      </c>
      <c r="AE156" s="4">
        <f t="shared" si="174"/>
        <v>100.49244915334651</v>
      </c>
      <c r="AF156" s="4">
        <f t="shared" si="174"/>
        <v>127.26930710742454</v>
      </c>
      <c r="AG156" s="4">
        <f t="shared" si="174"/>
        <v>157.66150431059927</v>
      </c>
      <c r="AI156" s="4">
        <f t="shared" si="175"/>
        <v>0.60299098644610893</v>
      </c>
      <c r="AJ156" s="4">
        <f t="shared" si="175"/>
        <v>-1.0465719024621905</v>
      </c>
      <c r="AK156" s="4">
        <f t="shared" si="175"/>
        <v>-0.33194621783407285</v>
      </c>
      <c r="AL156" s="4">
        <f t="shared" si="175"/>
        <v>-0.31823863148444786</v>
      </c>
      <c r="AM156" s="4">
        <f t="shared" si="175"/>
        <v>-0.31481886462546527</v>
      </c>
      <c r="AN156" s="4">
        <f t="shared" si="175"/>
        <v>4.3135978754349935E-2</v>
      </c>
      <c r="AO156" s="4">
        <f t="shared" si="175"/>
        <v>1.1403651683575475</v>
      </c>
      <c r="AP156" s="4">
        <f t="shared" si="175"/>
        <v>0.86640682502984134</v>
      </c>
      <c r="AQ156" s="4">
        <f t="shared" si="175"/>
        <v>0.10592547648121808</v>
      </c>
      <c r="AR156" s="4">
        <f t="shared" si="175"/>
        <v>-0.71294504498199274</v>
      </c>
      <c r="AS156" s="4">
        <f t="shared" si="175"/>
        <v>0.18556307952505335</v>
      </c>
      <c r="AT156" s="4">
        <f t="shared" si="175"/>
        <v>-0.36392194830432345</v>
      </c>
      <c r="AU156" s="4">
        <f t="shared" si="175"/>
        <v>-1.2554491533465182</v>
      </c>
      <c r="AV156" s="4">
        <f t="shared" si="175"/>
        <v>-1.300307107424544</v>
      </c>
      <c r="AW156" s="4">
        <f t="shared" si="175"/>
        <v>-0.80250431059926086</v>
      </c>
      <c r="AY156" s="2">
        <f t="shared" si="167"/>
        <v>59.66596811838415</v>
      </c>
      <c r="AZ156" s="2">
        <f t="shared" si="167"/>
        <v>62.990378337420132</v>
      </c>
      <c r="BA156" s="2">
        <f t="shared" si="167"/>
        <v>70.250468278955978</v>
      </c>
      <c r="BB156" s="2">
        <f t="shared" si="167"/>
        <v>72.00128076935286</v>
      </c>
      <c r="BC156" s="2">
        <f t="shared" si="167"/>
        <v>79.53647923126077</v>
      </c>
      <c r="BD156" s="2">
        <f t="shared" si="167"/>
        <v>78.741106951899624</v>
      </c>
      <c r="BE156" s="2">
        <f t="shared" si="167"/>
        <v>80.40122402863517</v>
      </c>
      <c r="BF156" s="2">
        <f t="shared" si="167"/>
        <v>81.897767995138125</v>
      </c>
      <c r="BG156" s="2">
        <f t="shared" si="167"/>
        <v>84.513430618732102</v>
      </c>
      <c r="BH156" s="2">
        <f t="shared" si="167"/>
        <v>83.93394287296266</v>
      </c>
      <c r="BI156" s="2">
        <f t="shared" si="167"/>
        <v>83.542834152832611</v>
      </c>
      <c r="BJ156" s="2">
        <f t="shared" si="167"/>
        <v>83.748968326692832</v>
      </c>
      <c r="BK156" s="2">
        <f t="shared" si="167"/>
        <v>83.764468704869884</v>
      </c>
      <c r="BL156" s="2">
        <f t="shared" si="167"/>
        <v>86.194439606397722</v>
      </c>
      <c r="BM156" s="2">
        <f t="shared" si="167"/>
        <v>85.75825033083288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110.52326491557221</v>
      </c>
      <c r="DL156" s="2">
        <f t="shared" si="176"/>
        <v>102.99330400696864</v>
      </c>
      <c r="DM156" s="2">
        <f t="shared" si="176"/>
        <v>111.30182880911866</v>
      </c>
      <c r="DN156" s="2">
        <f t="shared" si="176"/>
        <v>105.85044791075816</v>
      </c>
      <c r="DO156" s="2">
        <f t="shared" si="176"/>
        <v>109.40761008758682</v>
      </c>
      <c r="DP156" s="2">
        <f t="shared" si="176"/>
        <v>64.72708909694957</v>
      </c>
      <c r="DQ156" s="2">
        <f t="shared" si="176"/>
        <v>81.958260975609733</v>
      </c>
      <c r="DR156" s="2">
        <f t="shared" si="176"/>
        <v>93.422124849545909</v>
      </c>
      <c r="DS156" s="2">
        <f t="shared" si="176"/>
        <v>99.784954371375434</v>
      </c>
      <c r="DT156" s="2">
        <f t="shared" si="176"/>
        <v>87.543701219512229</v>
      </c>
      <c r="DU156" s="2">
        <f t="shared" si="176"/>
        <v>85.650441256417992</v>
      </c>
      <c r="DV156" s="2">
        <f t="shared" si="176"/>
        <v>102.28747024822407</v>
      </c>
      <c r="DW156" s="2">
        <f t="shared" si="176"/>
        <v>117.16738710801391</v>
      </c>
      <c r="DX156" s="2">
        <f t="shared" si="176"/>
        <v>116.64985603543744</v>
      </c>
      <c r="DY156" s="2">
        <f t="shared" si="176"/>
        <v>105.7994280487805</v>
      </c>
      <c r="EA156" s="2">
        <f t="shared" si="152"/>
        <v>59.651319012532426</v>
      </c>
      <c r="EB156" s="2">
        <f t="shared" si="152"/>
        <v>62.98322649536891</v>
      </c>
      <c r="EC156" s="2">
        <f t="shared" si="152"/>
        <v>70.23772056578045</v>
      </c>
      <c r="ED156" s="2">
        <f t="shared" si="152"/>
        <v>71.996846354708254</v>
      </c>
      <c r="EE156" s="2">
        <f t="shared" si="152"/>
        <v>79.458708452188574</v>
      </c>
      <c r="EF156" s="2">
        <f t="shared" si="152"/>
        <v>78.739449379932367</v>
      </c>
      <c r="EG156" s="2">
        <f t="shared" si="152"/>
        <v>80.379277922131678</v>
      </c>
      <c r="EH156" s="2">
        <f t="shared" si="152"/>
        <v>81.841408449778058</v>
      </c>
      <c r="EI156" s="2">
        <f t="shared" si="152"/>
        <v>84.426710839491335</v>
      </c>
      <c r="EJ156" s="2">
        <f t="shared" si="152"/>
        <v>83.904392638777153</v>
      </c>
      <c r="EK156" s="2">
        <f t="shared" si="152"/>
        <v>83.531381858407073</v>
      </c>
      <c r="EL156" s="2">
        <f t="shared" si="179"/>
        <v>83.736731999195513</v>
      </c>
      <c r="EM156" s="2">
        <f t="shared" si="135"/>
        <v>83.757434525742326</v>
      </c>
      <c r="EN156" s="2">
        <f t="shared" si="135"/>
        <v>86.203755613790435</v>
      </c>
      <c r="EO156" s="2">
        <f t="shared" si="135"/>
        <v>85.802956092567783</v>
      </c>
      <c r="EQ156" s="2">
        <f t="shared" si="177"/>
        <v>59.671339916250282</v>
      </c>
      <c r="ER156" s="2">
        <f t="shared" si="177"/>
        <v>62.882057768230368</v>
      </c>
      <c r="ES156" s="2">
        <f t="shared" si="177"/>
        <v>70.213979713284061</v>
      </c>
      <c r="ET156" s="2">
        <f t="shared" si="177"/>
        <v>71.876716037656635</v>
      </c>
      <c r="EU156" s="2">
        <f t="shared" si="177"/>
        <v>80.597794728895479</v>
      </c>
      <c r="EV156" s="2">
        <f t="shared" si="177"/>
        <v>78.852248662833304</v>
      </c>
      <c r="EW156" s="2">
        <f t="shared" si="177"/>
        <v>80.681600485406747</v>
      </c>
      <c r="EX156" s="2">
        <f t="shared" si="177"/>
        <v>82.599291340488989</v>
      </c>
      <c r="EY156" s="2">
        <f t="shared" si="177"/>
        <v>85.454219432865401</v>
      </c>
      <c r="EZ156" s="2">
        <f t="shared" si="177"/>
        <v>84.357492272675074</v>
      </c>
      <c r="FA156" s="2">
        <f t="shared" si="177"/>
        <v>83.719256834923002</v>
      </c>
      <c r="FB156" s="2">
        <f t="shared" si="177"/>
        <v>83.847810524723499</v>
      </c>
      <c r="FC156" s="2">
        <f t="shared" si="177"/>
        <v>83.700438675649821</v>
      </c>
      <c r="FD156" s="2">
        <f t="shared" si="177"/>
        <v>85.673270973254645</v>
      </c>
      <c r="FE156" s="2">
        <f t="shared" si="177"/>
        <v>84.239532493102445</v>
      </c>
      <c r="FG156" s="2">
        <f t="shared" si="178"/>
        <v>0.99973007992141005</v>
      </c>
      <c r="FH156" s="2">
        <f t="shared" si="178"/>
        <v>0.99967819348437281</v>
      </c>
      <c r="FI156" s="2">
        <f t="shared" si="178"/>
        <v>0.99965235134495634</v>
      </c>
      <c r="FJ156" s="2">
        <f t="shared" si="178"/>
        <v>0.99966076003593374</v>
      </c>
      <c r="FK156" s="2">
        <f t="shared" si="178"/>
        <v>0.99961694913072374</v>
      </c>
      <c r="FL156" s="2">
        <f t="shared" si="178"/>
        <v>0.99961629170980271</v>
      </c>
      <c r="FM156" s="2">
        <f t="shared" si="178"/>
        <v>0.9995838773470016</v>
      </c>
      <c r="FN156" s="2">
        <f t="shared" si="178"/>
        <v>0.99954132764179981</v>
      </c>
      <c r="FO156" s="2">
        <f t="shared" si="178"/>
        <v>0.99953274009152104</v>
      </c>
      <c r="FP156" s="2">
        <f t="shared" si="178"/>
        <v>0.99957287856063604</v>
      </c>
      <c r="FQ156" s="2">
        <f t="shared" si="178"/>
        <v>0.99964036634305553</v>
      </c>
      <c r="FR156" s="2">
        <f t="shared" si="178"/>
        <v>0.999648264691541</v>
      </c>
      <c r="FS156" s="2">
        <f t="shared" si="178"/>
        <v>0.99970216191228678</v>
      </c>
      <c r="FT156" s="2">
        <f t="shared" si="178"/>
        <v>0.99966806318612078</v>
      </c>
      <c r="FU156" s="2">
        <f t="shared" si="178"/>
        <v>0.99958082293988015</v>
      </c>
      <c r="FW156" s="2">
        <f t="shared" si="169"/>
        <v>4.5839400083357823E-2</v>
      </c>
      <c r="FX156" s="2">
        <f t="shared" si="169"/>
        <v>5.6575403730488374E-2</v>
      </c>
      <c r="FY156" s="2">
        <f t="shared" si="169"/>
        <v>6.4368742700556952E-2</v>
      </c>
      <c r="FZ156" s="2">
        <f t="shared" si="169"/>
        <v>5.8686933521935158E-2</v>
      </c>
      <c r="GA156" s="2">
        <f t="shared" si="169"/>
        <v>5.8203515943116436E-2</v>
      </c>
      <c r="GB156" s="2">
        <f t="shared" si="169"/>
        <v>6.2360598331419971E-2</v>
      </c>
      <c r="GC156" s="2">
        <f t="shared" si="169"/>
        <v>7.0418349380250003E-2</v>
      </c>
      <c r="GD156" s="2">
        <f t="shared" si="169"/>
        <v>6.7355776842311796E-2</v>
      </c>
      <c r="GE156" s="2">
        <f t="shared" si="169"/>
        <v>7.7413939198770723E-2</v>
      </c>
      <c r="GF156" s="2">
        <f t="shared" si="169"/>
        <v>6.1787309835979229E-2</v>
      </c>
      <c r="GG156" s="2">
        <f t="shared" si="169"/>
        <v>5.6900655655117975E-2</v>
      </c>
      <c r="GH156" s="2">
        <f t="shared" si="169"/>
        <v>5.1417479931551956E-2</v>
      </c>
      <c r="GI156" s="2">
        <f t="shared" si="169"/>
        <v>5.1171747686954185E-2</v>
      </c>
      <c r="GJ156" s="2">
        <f t="shared" si="169"/>
        <v>3.6612160800948437E-2</v>
      </c>
      <c r="GK156" s="2">
        <f t="shared" si="169"/>
        <v>3.3956135803772568E-2</v>
      </c>
      <c r="GM156" s="86">
        <f t="shared" si="170"/>
        <v>1.8305847444237065E-35</v>
      </c>
      <c r="GN156" s="86">
        <f t="shared" si="170"/>
        <v>7.7549648111403531E-121</v>
      </c>
      <c r="GO156" s="86">
        <f t="shared" si="170"/>
        <v>2.7443031401708364E-124</v>
      </c>
      <c r="GP156" s="86">
        <f t="shared" si="170"/>
        <v>6.8075565080766988E-110</v>
      </c>
      <c r="GQ156" s="86">
        <f t="shared" si="170"/>
        <v>1.175034000770258E-86</v>
      </c>
      <c r="GR156" s="86">
        <f t="shared" si="170"/>
        <v>2.7723593408548519E-128</v>
      </c>
      <c r="GS156" s="86">
        <f t="shared" si="170"/>
        <v>3.4438422603810239E-110</v>
      </c>
      <c r="GT156" s="86">
        <f t="shared" si="170"/>
        <v>1.2027067598833069E-74</v>
      </c>
      <c r="GU156" s="86">
        <f t="shared" si="170"/>
        <v>3.7395896893361186E-59</v>
      </c>
      <c r="GV156" s="86">
        <f t="shared" si="170"/>
        <v>4.2099633975750084E-104</v>
      </c>
      <c r="GW156" s="86">
        <f t="shared" si="170"/>
        <v>8.635448855489698E-170</v>
      </c>
      <c r="GX156" s="86">
        <f t="shared" si="170"/>
        <v>5.9419464152040786E-189</v>
      </c>
      <c r="GY156" s="86">
        <f t="shared" si="170"/>
        <v>7.4068993526151649E-271</v>
      </c>
      <c r="GZ156" s="86">
        <f t="shared" si="170"/>
        <v>1.3176138866779772E-230</v>
      </c>
      <c r="HA156" s="86">
        <f t="shared" si="170"/>
        <v>4.8927438613096634E-205</v>
      </c>
      <c r="HC156" s="86">
        <f t="shared" si="181"/>
        <v>1.2315368404777971E-18</v>
      </c>
      <c r="HD156" s="86">
        <f t="shared" si="181"/>
        <v>6.3306205106717471E-54</v>
      </c>
      <c r="HE156" s="86">
        <f t="shared" si="181"/>
        <v>2.2657378148078601E-58</v>
      </c>
      <c r="HF156" s="86">
        <f t="shared" si="180"/>
        <v>1.6930063302377228E-46</v>
      </c>
      <c r="HG156" s="86">
        <f t="shared" si="180"/>
        <v>3.8760314584238417E-45</v>
      </c>
      <c r="HH156" s="86">
        <f t="shared" si="180"/>
        <v>1.4092607189564597E-96</v>
      </c>
      <c r="HI156" s="86">
        <f t="shared" si="180"/>
        <v>1.182378515120266E-98</v>
      </c>
      <c r="HJ156" s="86">
        <f t="shared" si="180"/>
        <v>1.1023596576165454E-101</v>
      </c>
      <c r="HK156" s="86">
        <f t="shared" si="180"/>
        <v>3.1907109983439638E-94</v>
      </c>
      <c r="HL156" s="86">
        <f t="shared" si="161"/>
        <v>7.1163286298788045E-116</v>
      </c>
      <c r="HM156" s="86">
        <f t="shared" si="161"/>
        <v>1.1303914388669931E-130</v>
      </c>
      <c r="HN156" s="86">
        <f t="shared" si="161"/>
        <v>1.8875566675881463E-99</v>
      </c>
      <c r="HO156" s="86">
        <f t="shared" si="161"/>
        <v>3.1911082114587223E-109</v>
      </c>
      <c r="HP156" s="86">
        <f t="shared" si="161"/>
        <v>4.5633947656386744E-103</v>
      </c>
      <c r="HQ156" s="86">
        <f t="shared" si="161"/>
        <v>1.4123485135672647E-98</v>
      </c>
      <c r="HS156" s="86">
        <f t="shared" si="171"/>
        <v>0.56691580855430013</v>
      </c>
      <c r="HT156" s="86">
        <f t="shared" si="171"/>
        <v>0.55271965494766484</v>
      </c>
      <c r="HU156" s="86">
        <f t="shared" si="171"/>
        <v>0.49640388172492589</v>
      </c>
      <c r="HV156" s="86">
        <f t="shared" si="171"/>
        <v>0.54693968860759423</v>
      </c>
      <c r="HW156" s="86">
        <f t="shared" si="171"/>
        <v>0.51149631206076773</v>
      </c>
      <c r="HX156" s="86">
        <f t="shared" si="171"/>
        <v>0.4395022488314646</v>
      </c>
      <c r="HY156" s="86">
        <f t="shared" si="171"/>
        <v>0.31747050445002412</v>
      </c>
      <c r="HZ156" s="86">
        <f t="shared" si="171"/>
        <v>0.24413428385383124</v>
      </c>
      <c r="IA156" s="86">
        <f t="shared" si="171"/>
        <v>0.2790397485573361</v>
      </c>
      <c r="IB156" s="86">
        <f t="shared" si="171"/>
        <v>0.48466327277223403</v>
      </c>
      <c r="IC156" s="86">
        <f t="shared" si="171"/>
        <v>0.52796703728478667</v>
      </c>
      <c r="ID156" s="86">
        <f t="shared" si="171"/>
        <v>0.57535722543248102</v>
      </c>
      <c r="IE156" s="86">
        <f t="shared" si="171"/>
        <v>0.57282051002893808</v>
      </c>
      <c r="IF156" s="86">
        <f t="shared" si="171"/>
        <v>0.56239437509202339</v>
      </c>
      <c r="IG156" s="86">
        <f t="shared" si="171"/>
        <v>0.53103486841267733</v>
      </c>
      <c r="II156" s="86">
        <f t="shared" si="172"/>
        <v>2.1826296472298579E-11</v>
      </c>
      <c r="IJ156" s="86">
        <f t="shared" si="172"/>
        <v>6.2770267873138849E-12</v>
      </c>
      <c r="IK156" s="86">
        <f t="shared" si="172"/>
        <v>1.019134485556693E-11</v>
      </c>
      <c r="IL156" s="86">
        <f t="shared" si="172"/>
        <v>2.4392242692280041E-11</v>
      </c>
      <c r="IM156" s="86">
        <f t="shared" si="172"/>
        <v>5.1865969760539397E-10</v>
      </c>
      <c r="IN156" s="86">
        <f t="shared" si="172"/>
        <v>8.7193627317345114E-10</v>
      </c>
      <c r="IO156" s="86">
        <f t="shared" si="172"/>
        <v>2.0681648681711759E-10</v>
      </c>
      <c r="IP156" s="86">
        <f t="shared" si="172"/>
        <v>2.4106651901893475E-12</v>
      </c>
      <c r="IQ156" s="86">
        <f t="shared" si="172"/>
        <v>4.2647269741676603E-11</v>
      </c>
      <c r="IR156" s="86">
        <f t="shared" si="172"/>
        <v>3.6425859156881302E-11</v>
      </c>
      <c r="IS156" s="86">
        <f t="shared" si="172"/>
        <v>3.3027631486731584E-11</v>
      </c>
      <c r="IT156" s="86">
        <f t="shared" si="172"/>
        <v>1.0975674332877448E-12</v>
      </c>
      <c r="IU156" s="86">
        <f t="shared" si="172"/>
        <v>6.6779706026812692E-13</v>
      </c>
      <c r="IV156" s="86">
        <f t="shared" si="172"/>
        <v>1.7395465518494206E-7</v>
      </c>
      <c r="IW156" s="86">
        <f t="shared" si="172"/>
        <v>6.7714325075080333E-8</v>
      </c>
      <c r="IY156" s="86">
        <f t="shared" si="173"/>
        <v>0.56691580857612645</v>
      </c>
      <c r="IZ156" s="86">
        <f t="shared" si="173"/>
        <v>0.55271965495394182</v>
      </c>
      <c r="JA156" s="86">
        <f t="shared" si="173"/>
        <v>0.49640388173511724</v>
      </c>
      <c r="JB156" s="86">
        <f t="shared" si="173"/>
        <v>0.5469396886319865</v>
      </c>
      <c r="JC156" s="86">
        <f t="shared" si="173"/>
        <v>0.5114963125794274</v>
      </c>
      <c r="JD156" s="86">
        <f t="shared" si="173"/>
        <v>0.4395022497034009</v>
      </c>
      <c r="JE156" s="86">
        <f t="shared" si="173"/>
        <v>0.31747050465684062</v>
      </c>
      <c r="JF156" s="86">
        <f t="shared" si="173"/>
        <v>0.24413428385624189</v>
      </c>
      <c r="JG156" s="86">
        <f t="shared" si="173"/>
        <v>0.27903974859998337</v>
      </c>
      <c r="JH156" s="86">
        <f t="shared" si="173"/>
        <v>0.4846632728086599</v>
      </c>
      <c r="JI156" s="86">
        <f t="shared" si="173"/>
        <v>0.52796703731781425</v>
      </c>
      <c r="JJ156" s="86">
        <f t="shared" si="173"/>
        <v>0.57535722543357859</v>
      </c>
      <c r="JK156" s="86">
        <f t="shared" si="173"/>
        <v>0.57282051002960588</v>
      </c>
      <c r="JL156" s="86">
        <f t="shared" si="173"/>
        <v>0.56239454904667863</v>
      </c>
      <c r="JM156" s="86">
        <f t="shared" si="173"/>
        <v>0.53103493612700237</v>
      </c>
    </row>
    <row r="157" spans="2:273" x14ac:dyDescent="0.25">
      <c r="B157" s="2">
        <v>130</v>
      </c>
      <c r="C157" s="37">
        <v>57.612000000000002</v>
      </c>
      <c r="D157" s="37">
        <v>63.8</v>
      </c>
      <c r="E157" s="37">
        <v>72.900000000000006</v>
      </c>
      <c r="F157" s="37">
        <v>76.295000000000002</v>
      </c>
      <c r="G157" s="37">
        <v>83.225999999999999</v>
      </c>
      <c r="H157" s="37">
        <v>83.233000000000004</v>
      </c>
      <c r="I157" s="37">
        <v>84.085999999999999</v>
      </c>
      <c r="J157" s="37">
        <v>82.683000000000007</v>
      </c>
      <c r="K157" s="37">
        <v>86.406999999999996</v>
      </c>
      <c r="L157" s="37">
        <v>88.25</v>
      </c>
      <c r="M157" s="37">
        <v>91.540999999999997</v>
      </c>
      <c r="N157" s="37">
        <v>97.442999999999998</v>
      </c>
      <c r="O157" s="37">
        <v>97.474999999999994</v>
      </c>
      <c r="P157" s="37">
        <v>125.39100000000001</v>
      </c>
      <c r="Q157" s="37">
        <v>156.76599999999999</v>
      </c>
      <c r="S157" s="4">
        <f t="shared" si="174"/>
        <v>59.536279612918086</v>
      </c>
      <c r="T157" s="4">
        <f t="shared" si="174"/>
        <v>64.707610108578933</v>
      </c>
      <c r="U157" s="4">
        <f t="shared" si="174"/>
        <v>72.327337688639773</v>
      </c>
      <c r="V157" s="4">
        <f t="shared" si="174"/>
        <v>75.635296859994725</v>
      </c>
      <c r="W157" s="4">
        <f t="shared" si="174"/>
        <v>82.421155982044212</v>
      </c>
      <c r="X157" s="4">
        <f t="shared" si="174"/>
        <v>81.739717156092738</v>
      </c>
      <c r="Y157" s="4">
        <f t="shared" si="174"/>
        <v>82.222745070424736</v>
      </c>
      <c r="Z157" s="4">
        <f t="shared" si="174"/>
        <v>82.959767981192371</v>
      </c>
      <c r="AA157" s="4">
        <f t="shared" si="174"/>
        <v>85.940732585424186</v>
      </c>
      <c r="AB157" s="4">
        <f t="shared" si="174"/>
        <v>89.288280988032824</v>
      </c>
      <c r="AC157" s="4">
        <f t="shared" si="174"/>
        <v>91.349676654176179</v>
      </c>
      <c r="AD157" s="4">
        <f t="shared" si="174"/>
        <v>98.352350583114927</v>
      </c>
      <c r="AE157" s="4">
        <f t="shared" si="174"/>
        <v>97.572016513932482</v>
      </c>
      <c r="AF157" s="4">
        <f t="shared" si="174"/>
        <v>126.15752712145951</v>
      </c>
      <c r="AG157" s="4">
        <f t="shared" si="174"/>
        <v>158.71951253074837</v>
      </c>
      <c r="AI157" s="4">
        <f t="shared" si="175"/>
        <v>-1.9242796129180846</v>
      </c>
      <c r="AJ157" s="4">
        <f t="shared" si="175"/>
        <v>-0.90761010857893609</v>
      </c>
      <c r="AK157" s="4">
        <f t="shared" si="175"/>
        <v>0.57266231136023293</v>
      </c>
      <c r="AL157" s="4">
        <f t="shared" si="175"/>
        <v>0.65970314000527708</v>
      </c>
      <c r="AM157" s="4">
        <f t="shared" si="175"/>
        <v>0.80484401795578719</v>
      </c>
      <c r="AN157" s="4">
        <f t="shared" si="175"/>
        <v>1.4932828439072665</v>
      </c>
      <c r="AO157" s="4">
        <f t="shared" si="175"/>
        <v>1.8632549295752625</v>
      </c>
      <c r="AP157" s="4">
        <f t="shared" si="175"/>
        <v>-0.27676798119236423</v>
      </c>
      <c r="AQ157" s="4">
        <f t="shared" si="175"/>
        <v>0.46626741457581034</v>
      </c>
      <c r="AR157" s="4">
        <f t="shared" si="175"/>
        <v>-1.0382809880328239</v>
      </c>
      <c r="AS157" s="4">
        <f t="shared" si="175"/>
        <v>0.19132334582381816</v>
      </c>
      <c r="AT157" s="4">
        <f t="shared" si="175"/>
        <v>-0.90935058311492867</v>
      </c>
      <c r="AU157" s="4">
        <f t="shared" si="175"/>
        <v>-9.7016513932487669E-2</v>
      </c>
      <c r="AV157" s="4">
        <f t="shared" si="175"/>
        <v>-0.76652712145950375</v>
      </c>
      <c r="AW157" s="4">
        <f t="shared" si="175"/>
        <v>-1.9535125307483838</v>
      </c>
      <c r="AY157" s="2">
        <f t="shared" si="167"/>
        <v>59.536242048823453</v>
      </c>
      <c r="AZ157" s="2">
        <f t="shared" si="167"/>
        <v>62.867613279512419</v>
      </c>
      <c r="BA157" s="2">
        <f t="shared" si="167"/>
        <v>70.110001209320089</v>
      </c>
      <c r="BB157" s="2">
        <f t="shared" si="167"/>
        <v>71.908027361363281</v>
      </c>
      <c r="BC157" s="2">
        <f t="shared" si="167"/>
        <v>79.330470310602735</v>
      </c>
      <c r="BD157" s="2">
        <f t="shared" si="167"/>
        <v>78.637185887630693</v>
      </c>
      <c r="BE157" s="2">
        <f t="shared" si="167"/>
        <v>80.285879675946049</v>
      </c>
      <c r="BF157" s="2">
        <f t="shared" si="167"/>
        <v>81.733246431373658</v>
      </c>
      <c r="BG157" s="2">
        <f t="shared" si="167"/>
        <v>84.320371167073489</v>
      </c>
      <c r="BH157" s="2">
        <f t="shared" si="167"/>
        <v>83.789555289647552</v>
      </c>
      <c r="BI157" s="2">
        <f t="shared" si="167"/>
        <v>83.42864504001723</v>
      </c>
      <c r="BJ157" s="2">
        <f t="shared" si="167"/>
        <v>83.630645336294634</v>
      </c>
      <c r="BK157" s="2">
        <f t="shared" si="167"/>
        <v>83.666074510219303</v>
      </c>
      <c r="BL157" s="2">
        <f t="shared" si="167"/>
        <v>86.11142341122941</v>
      </c>
      <c r="BM157" s="2">
        <f t="shared" si="167"/>
        <v>85.669363882364635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110.85078902439022</v>
      </c>
      <c r="DL157" s="2">
        <f t="shared" si="176"/>
        <v>103.22811324041812</v>
      </c>
      <c r="DM157" s="2">
        <f t="shared" si="176"/>
        <v>111.55247875644869</v>
      </c>
      <c r="DN157" s="2">
        <f t="shared" si="176"/>
        <v>106.05191440455933</v>
      </c>
      <c r="DO157" s="2">
        <f t="shared" si="176"/>
        <v>109.5869977348233</v>
      </c>
      <c r="DP157" s="2">
        <f t="shared" si="176"/>
        <v>64.437453186348534</v>
      </c>
      <c r="DQ157" s="2">
        <f t="shared" si="176"/>
        <v>81.836345121951211</v>
      </c>
      <c r="DR157" s="2">
        <f t="shared" si="176"/>
        <v>93.361135463398625</v>
      </c>
      <c r="DS157" s="2">
        <f t="shared" si="176"/>
        <v>99.740994747784228</v>
      </c>
      <c r="DT157" s="2">
        <f t="shared" si="176"/>
        <v>87.408736236933819</v>
      </c>
      <c r="DU157" s="2">
        <f t="shared" si="176"/>
        <v>85.522961491996369</v>
      </c>
      <c r="DV157" s="2">
        <f t="shared" si="176"/>
        <v>102.32793585068741</v>
      </c>
      <c r="DW157" s="2">
        <f t="shared" si="176"/>
        <v>117.34772473867594</v>
      </c>
      <c r="DX157" s="2">
        <f t="shared" si="176"/>
        <v>116.83261683277964</v>
      </c>
      <c r="DY157" s="2">
        <f t="shared" si="176"/>
        <v>105.91672073170733</v>
      </c>
      <c r="EA157" s="2">
        <f t="shared" si="152"/>
        <v>59.52206676278206</v>
      </c>
      <c r="EB157" s="2">
        <f t="shared" si="152"/>
        <v>62.862200601172745</v>
      </c>
      <c r="EC157" s="2">
        <f t="shared" si="152"/>
        <v>70.098395701616738</v>
      </c>
      <c r="ED157" s="2">
        <f t="shared" si="152"/>
        <v>71.905516441363361</v>
      </c>
      <c r="EE157" s="2">
        <f t="shared" si="152"/>
        <v>79.242682821611737</v>
      </c>
      <c r="EF157" s="2">
        <f t="shared" si="152"/>
        <v>78.633948083427299</v>
      </c>
      <c r="EG157" s="2">
        <f t="shared" si="152"/>
        <v>80.260891882384584</v>
      </c>
      <c r="EH157" s="2">
        <f t="shared" si="152"/>
        <v>81.669405589347349</v>
      </c>
      <c r="EI157" s="2">
        <f t="shared" si="152"/>
        <v>84.222462600962373</v>
      </c>
      <c r="EJ157" s="2">
        <f t="shared" si="152"/>
        <v>83.755820856798067</v>
      </c>
      <c r="EK157" s="2">
        <f t="shared" si="152"/>
        <v>83.415634734513276</v>
      </c>
      <c r="EL157" s="2">
        <f t="shared" si="179"/>
        <v>83.61784428801289</v>
      </c>
      <c r="EM157" s="2">
        <f t="shared" si="135"/>
        <v>83.660236513240974</v>
      </c>
      <c r="EN157" s="2">
        <f t="shared" si="135"/>
        <v>86.124273969803326</v>
      </c>
      <c r="EO157" s="2">
        <f t="shared" si="135"/>
        <v>85.721642673714214</v>
      </c>
      <c r="EQ157" s="2">
        <f t="shared" si="177"/>
        <v>59.552829633693868</v>
      </c>
      <c r="ER157" s="2">
        <f t="shared" si="177"/>
        <v>62.75790546489042</v>
      </c>
      <c r="ES157" s="2">
        <f t="shared" si="177"/>
        <v>70.076464908559061</v>
      </c>
      <c r="ET157" s="2">
        <f t="shared" si="177"/>
        <v>71.77964694625777</v>
      </c>
      <c r="EU157" s="2">
        <f t="shared" si="177"/>
        <v>80.458935333561556</v>
      </c>
      <c r="EV157" s="2">
        <f t="shared" si="177"/>
        <v>78.754680882829362</v>
      </c>
      <c r="EW157" s="2">
        <f t="shared" si="177"/>
        <v>80.578919080547792</v>
      </c>
      <c r="EX157" s="2">
        <f t="shared" si="177"/>
        <v>82.472785133444916</v>
      </c>
      <c r="EY157" s="2">
        <f t="shared" si="177"/>
        <v>85.306040259345195</v>
      </c>
      <c r="EZ157" s="2">
        <f t="shared" si="177"/>
        <v>84.235596309320144</v>
      </c>
      <c r="FA157" s="2">
        <f t="shared" si="177"/>
        <v>83.614170792003662</v>
      </c>
      <c r="FB157" s="2">
        <f t="shared" si="177"/>
        <v>83.739037463741084</v>
      </c>
      <c r="FC157" s="2">
        <f t="shared" si="177"/>
        <v>83.600901990798661</v>
      </c>
      <c r="FD157" s="2">
        <f t="shared" si="177"/>
        <v>85.570638199489409</v>
      </c>
      <c r="FE157" s="2">
        <f t="shared" si="177"/>
        <v>84.104865948498244</v>
      </c>
      <c r="FG157" s="2">
        <f t="shared" si="178"/>
        <v>0.99975382411587876</v>
      </c>
      <c r="FH157" s="2">
        <f t="shared" si="178"/>
        <v>0.99970650065899647</v>
      </c>
      <c r="FI157" s="2">
        <f t="shared" si="178"/>
        <v>0.99968293095938843</v>
      </c>
      <c r="FJ157" s="2">
        <f t="shared" si="178"/>
        <v>0.99969060024021938</v>
      </c>
      <c r="FK157" s="2">
        <f t="shared" si="178"/>
        <v>0.99965064168030926</v>
      </c>
      <c r="FL157" s="2">
        <f t="shared" si="178"/>
        <v>0.99965004206484998</v>
      </c>
      <c r="FM157" s="2">
        <f t="shared" si="178"/>
        <v>0.99962047773402829</v>
      </c>
      <c r="FN157" s="2">
        <f t="shared" si="178"/>
        <v>0.99958166895452216</v>
      </c>
      <c r="FO157" s="2">
        <f t="shared" si="178"/>
        <v>0.99957383637746178</v>
      </c>
      <c r="FP157" s="2">
        <f t="shared" si="178"/>
        <v>0.99961044597733728</v>
      </c>
      <c r="FQ157" s="2">
        <f t="shared" si="178"/>
        <v>0.99967199982747668</v>
      </c>
      <c r="FR157" s="2">
        <f t="shared" si="178"/>
        <v>0.99967920365780893</v>
      </c>
      <c r="FS157" s="2">
        <f t="shared" si="178"/>
        <v>0.99972836131692699</v>
      </c>
      <c r="FT157" s="2">
        <f t="shared" si="178"/>
        <v>0.99969726118571633</v>
      </c>
      <c r="FU157" s="2">
        <f t="shared" si="178"/>
        <v>0.99961769187687644</v>
      </c>
      <c r="FW157" s="2">
        <f t="shared" si="169"/>
        <v>5.0040598039134604E-2</v>
      </c>
      <c r="FX157" s="2">
        <f t="shared" si="169"/>
        <v>6.1696936677185496E-2</v>
      </c>
      <c r="FY157" s="2">
        <f t="shared" si="169"/>
        <v>7.0143320227014944E-2</v>
      </c>
      <c r="FZ157" s="2">
        <f t="shared" si="169"/>
        <v>6.3986649986275068E-2</v>
      </c>
      <c r="GA157" s="2">
        <f t="shared" si="169"/>
        <v>6.3462520621645951E-2</v>
      </c>
      <c r="GB157" s="2">
        <f t="shared" si="169"/>
        <v>6.7968110443838839E-2</v>
      </c>
      <c r="GC157" s="2">
        <f t="shared" si="169"/>
        <v>7.6691157608271249E-2</v>
      </c>
      <c r="GD157" s="2">
        <f t="shared" si="169"/>
        <v>7.3377308244605519E-2</v>
      </c>
      <c r="GE157" s="2">
        <f t="shared" si="169"/>
        <v>8.4253428011061643E-2</v>
      </c>
      <c r="GF157" s="2">
        <f t="shared" si="169"/>
        <v>6.7346974087245756E-2</v>
      </c>
      <c r="GG157" s="2">
        <f t="shared" si="169"/>
        <v>6.2049695756403019E-2</v>
      </c>
      <c r="GH157" s="2">
        <f t="shared" si="169"/>
        <v>5.6099853028098209E-2</v>
      </c>
      <c r="GI157" s="2">
        <f t="shared" si="169"/>
        <v>5.5833060129421741E-2</v>
      </c>
      <c r="GJ157" s="2">
        <f t="shared" si="169"/>
        <v>4.0003133952705459E-2</v>
      </c>
      <c r="GK157" s="2">
        <f t="shared" si="169"/>
        <v>3.711058725827681E-2</v>
      </c>
      <c r="GM157" s="86">
        <f t="shared" si="170"/>
        <v>1.5452261020665411E-36</v>
      </c>
      <c r="GN157" s="86">
        <f t="shared" si="170"/>
        <v>1.4875724073377315E-124</v>
      </c>
      <c r="GO157" s="86">
        <f t="shared" si="170"/>
        <v>4.0635655591729672E-128</v>
      </c>
      <c r="GP157" s="86">
        <f t="shared" si="170"/>
        <v>2.7895552879793017E-113</v>
      </c>
      <c r="GQ157" s="86">
        <f t="shared" si="170"/>
        <v>2.8290823876111045E-89</v>
      </c>
      <c r="GR157" s="86">
        <f t="shared" si="170"/>
        <v>3.5963200517058402E-132</v>
      </c>
      <c r="GS157" s="86">
        <f t="shared" si="170"/>
        <v>1.6290196958631155E-113</v>
      </c>
      <c r="GT157" s="86">
        <f t="shared" si="170"/>
        <v>6.9758949505005795E-77</v>
      </c>
      <c r="GU157" s="86">
        <f t="shared" si="170"/>
        <v>6.5282811635373E-61</v>
      </c>
      <c r="GV157" s="86">
        <f t="shared" si="170"/>
        <v>2.988098426944151E-107</v>
      </c>
      <c r="GW157" s="86">
        <f t="shared" si="170"/>
        <v>5.5974190091049562E-175</v>
      </c>
      <c r="GX157" s="86">
        <f t="shared" si="170"/>
        <v>7.5640410737892805E-195</v>
      </c>
      <c r="GY157" s="86">
        <f t="shared" si="170"/>
        <v>3.1063652289126382E-279</v>
      </c>
      <c r="GZ157" s="86">
        <f t="shared" si="170"/>
        <v>9.800210430042809E-238</v>
      </c>
      <c r="HA157" s="86">
        <f t="shared" si="170"/>
        <v>2.9967184798360443E-211</v>
      </c>
      <c r="HC157" s="86">
        <f t="shared" si="181"/>
        <v>1.6193795445369684E-19</v>
      </c>
      <c r="HD157" s="86">
        <f t="shared" si="181"/>
        <v>1.5013238771574644E-56</v>
      </c>
      <c r="HE157" s="86">
        <f t="shared" si="181"/>
        <v>3.2374751341949483E-61</v>
      </c>
      <c r="HF157" s="86">
        <f t="shared" si="180"/>
        <v>9.0922859209828249E-49</v>
      </c>
      <c r="HG157" s="86">
        <f t="shared" si="180"/>
        <v>2.6914333420402196E-47</v>
      </c>
      <c r="HH157" s="86">
        <f t="shared" si="180"/>
        <v>3.9213110710613624E-101</v>
      </c>
      <c r="HI157" s="86">
        <f t="shared" si="180"/>
        <v>3.1162900177490555E-103</v>
      </c>
      <c r="HJ157" s="86">
        <f t="shared" si="180"/>
        <v>2.1680347625711602E-106</v>
      </c>
      <c r="HK157" s="86">
        <f t="shared" si="180"/>
        <v>1.3712683787898158E-98</v>
      </c>
      <c r="HL157" s="86">
        <f t="shared" si="161"/>
        <v>2.553889541574724E-121</v>
      </c>
      <c r="HM157" s="86">
        <f t="shared" si="161"/>
        <v>5.9732033957521592E-137</v>
      </c>
      <c r="HN157" s="86">
        <f t="shared" si="161"/>
        <v>2.0954195149416233E-104</v>
      </c>
      <c r="HO157" s="86">
        <f t="shared" si="161"/>
        <v>1.3819567987146981E-114</v>
      </c>
      <c r="HP157" s="86">
        <f t="shared" si="161"/>
        <v>3.7304278806820932E-108</v>
      </c>
      <c r="HQ157" s="86">
        <f t="shared" si="161"/>
        <v>2.5609331944376613E-103</v>
      </c>
      <c r="HS157" s="86">
        <f t="shared" si="171"/>
        <v>0.57380908449080692</v>
      </c>
      <c r="HT157" s="86">
        <f t="shared" si="171"/>
        <v>0.48702892153831356</v>
      </c>
      <c r="HU157" s="86">
        <f t="shared" si="171"/>
        <v>0.39770344901198224</v>
      </c>
      <c r="HV157" s="86">
        <f t="shared" si="171"/>
        <v>0.47791647495850115</v>
      </c>
      <c r="HW157" s="86">
        <f t="shared" si="171"/>
        <v>0.4309617826038768</v>
      </c>
      <c r="HX157" s="86">
        <f t="shared" si="171"/>
        <v>0.3419118348123717</v>
      </c>
      <c r="HY157" s="86">
        <f t="shared" si="171"/>
        <v>0.21240850414558243</v>
      </c>
      <c r="HZ157" s="86">
        <f t="shared" si="171"/>
        <v>0.14451646386329206</v>
      </c>
      <c r="IA157" s="86">
        <f t="shared" si="171"/>
        <v>0.17229667347607391</v>
      </c>
      <c r="IB157" s="86">
        <f t="shared" si="171"/>
        <v>0.38740758462359448</v>
      </c>
      <c r="IC157" s="86">
        <f t="shared" si="171"/>
        <v>0.4491841673869334</v>
      </c>
      <c r="ID157" s="86">
        <f t="shared" si="171"/>
        <v>0.55260053476987081</v>
      </c>
      <c r="IE157" s="86">
        <f t="shared" si="171"/>
        <v>0.53485067426495336</v>
      </c>
      <c r="IF157" s="86">
        <f t="shared" si="171"/>
        <v>0.59379357973091962</v>
      </c>
      <c r="IG157" s="86">
        <f t="shared" si="171"/>
        <v>0.57898165018717207</v>
      </c>
      <c r="II157" s="86">
        <f t="shared" si="172"/>
        <v>8.5734716138345692E-11</v>
      </c>
      <c r="IJ157" s="86">
        <f t="shared" si="172"/>
        <v>2.9660138586792575E-11</v>
      </c>
      <c r="IK157" s="86">
        <f t="shared" si="172"/>
        <v>5.0433196228569517E-11</v>
      </c>
      <c r="IL157" s="86">
        <f t="shared" si="172"/>
        <v>1.0795529014502323E-10</v>
      </c>
      <c r="IM157" s="86">
        <f t="shared" si="172"/>
        <v>1.8807651254489415E-9</v>
      </c>
      <c r="IN157" s="86">
        <f t="shared" si="172"/>
        <v>3.1631449375840205E-9</v>
      </c>
      <c r="IO157" s="86">
        <f t="shared" si="172"/>
        <v>8.8262646764882511E-10</v>
      </c>
      <c r="IP157" s="86">
        <f t="shared" si="172"/>
        <v>1.3537257339517632E-11</v>
      </c>
      <c r="IQ157" s="86">
        <f t="shared" si="172"/>
        <v>2.1606177466575309E-10</v>
      </c>
      <c r="IR157" s="86">
        <f t="shared" si="172"/>
        <v>1.6174793278282345E-10</v>
      </c>
      <c r="IS157" s="86">
        <f t="shared" si="172"/>
        <v>1.4096842546381063E-10</v>
      </c>
      <c r="IT157" s="86">
        <f t="shared" si="172"/>
        <v>5.4708994112937583E-12</v>
      </c>
      <c r="IU157" s="86">
        <f t="shared" si="172"/>
        <v>3.4217098990988573E-12</v>
      </c>
      <c r="IV157" s="86">
        <f t="shared" si="172"/>
        <v>3.8134397921056639E-7</v>
      </c>
      <c r="IW157" s="86">
        <f t="shared" si="172"/>
        <v>1.5320634058039004E-7</v>
      </c>
      <c r="IY157" s="86">
        <f t="shared" si="173"/>
        <v>0.57380908457654167</v>
      </c>
      <c r="IZ157" s="86">
        <f t="shared" si="173"/>
        <v>0.48702892156797373</v>
      </c>
      <c r="JA157" s="86">
        <f t="shared" si="173"/>
        <v>0.39770344906241545</v>
      </c>
      <c r="JB157" s="86">
        <f t="shared" si="173"/>
        <v>0.47791647506645646</v>
      </c>
      <c r="JC157" s="86">
        <f t="shared" si="173"/>
        <v>0.4309617844846419</v>
      </c>
      <c r="JD157" s="86">
        <f t="shared" si="173"/>
        <v>0.34191183797551661</v>
      </c>
      <c r="JE157" s="86">
        <f t="shared" si="173"/>
        <v>0.2124085050282089</v>
      </c>
      <c r="JF157" s="86">
        <f t="shared" si="173"/>
        <v>0.14451646387682932</v>
      </c>
      <c r="JG157" s="86">
        <f t="shared" si="173"/>
        <v>0.17229667369213569</v>
      </c>
      <c r="JH157" s="86">
        <f t="shared" si="173"/>
        <v>0.38740758478534243</v>
      </c>
      <c r="JI157" s="86">
        <f t="shared" si="173"/>
        <v>0.4491841675279018</v>
      </c>
      <c r="JJ157" s="86">
        <f t="shared" si="173"/>
        <v>0.55260053477534166</v>
      </c>
      <c r="JK157" s="86">
        <f t="shared" si="173"/>
        <v>0.53485067426837507</v>
      </c>
      <c r="JL157" s="86">
        <f t="shared" si="173"/>
        <v>0.59379396107489879</v>
      </c>
      <c r="JM157" s="86">
        <f t="shared" si="173"/>
        <v>0.57898180339351268</v>
      </c>
    </row>
    <row r="158" spans="2:273" x14ac:dyDescent="0.25">
      <c r="B158" s="2">
        <v>131</v>
      </c>
      <c r="C158" s="37">
        <v>60</v>
      </c>
      <c r="D158" s="37">
        <v>62.35</v>
      </c>
      <c r="E158" s="37">
        <v>71.832999999999998</v>
      </c>
      <c r="F158" s="37">
        <v>75.376999999999995</v>
      </c>
      <c r="G158" s="37">
        <v>81.418999999999997</v>
      </c>
      <c r="H158" s="37">
        <v>81.8</v>
      </c>
      <c r="I158" s="37">
        <v>81.706999999999994</v>
      </c>
      <c r="J158" s="37">
        <v>81.582999999999998</v>
      </c>
      <c r="K158" s="37">
        <v>84.965999999999994</v>
      </c>
      <c r="L158" s="37">
        <v>86.417000000000002</v>
      </c>
      <c r="M158" s="37">
        <v>89.23</v>
      </c>
      <c r="N158" s="37">
        <v>95.033000000000001</v>
      </c>
      <c r="O158" s="37">
        <v>94.373000000000005</v>
      </c>
      <c r="P158" s="37">
        <v>122.14100000000001</v>
      </c>
      <c r="Q158" s="37">
        <v>154.96899999999999</v>
      </c>
      <c r="S158" s="4">
        <f t="shared" si="174"/>
        <v>59.406739925129166</v>
      </c>
      <c r="T158" s="4">
        <f t="shared" si="174"/>
        <v>64.03900901089024</v>
      </c>
      <c r="U158" s="4">
        <f t="shared" si="174"/>
        <v>71.345121529666486</v>
      </c>
      <c r="V158" s="4">
        <f t="shared" si="174"/>
        <v>74.422256414310596</v>
      </c>
      <c r="W158" s="4">
        <f t="shared" si="174"/>
        <v>81.242446517197649</v>
      </c>
      <c r="X158" s="4">
        <f t="shared" si="174"/>
        <v>80.462647122122561</v>
      </c>
      <c r="Y158" s="4">
        <f t="shared" si="174"/>
        <v>81.156837774267913</v>
      </c>
      <c r="Z158" s="4">
        <f t="shared" si="174"/>
        <v>82.096722875253718</v>
      </c>
      <c r="AA158" s="4">
        <f t="shared" si="174"/>
        <v>84.859995338845152</v>
      </c>
      <c r="AB158" s="4">
        <f t="shared" si="174"/>
        <v>87.097421542877484</v>
      </c>
      <c r="AC158" s="4">
        <f t="shared" si="174"/>
        <v>88.713442858566737</v>
      </c>
      <c r="AD158" s="4">
        <f t="shared" si="174"/>
        <v>95.007079040022717</v>
      </c>
      <c r="AE158" s="4">
        <f t="shared" si="174"/>
        <v>94.031949655132479</v>
      </c>
      <c r="AF158" s="4">
        <f t="shared" si="174"/>
        <v>123.06838978832951</v>
      </c>
      <c r="AG158" s="4">
        <f t="shared" si="174"/>
        <v>156.91655314883775</v>
      </c>
      <c r="AI158" s="4">
        <f t="shared" si="175"/>
        <v>0.59326007487083388</v>
      </c>
      <c r="AJ158" s="4">
        <f t="shared" si="175"/>
        <v>-1.6890090108902385</v>
      </c>
      <c r="AK158" s="4">
        <f t="shared" si="175"/>
        <v>0.48787847033351284</v>
      </c>
      <c r="AL158" s="4">
        <f t="shared" si="175"/>
        <v>0.95474358568939977</v>
      </c>
      <c r="AM158" s="4">
        <f t="shared" si="175"/>
        <v>0.17655348280234762</v>
      </c>
      <c r="AN158" s="4">
        <f t="shared" si="175"/>
        <v>1.3373528778774357</v>
      </c>
      <c r="AO158" s="4">
        <f t="shared" si="175"/>
        <v>0.5501622257320804</v>
      </c>
      <c r="AP158" s="4">
        <f t="shared" si="175"/>
        <v>-0.51372287525371974</v>
      </c>
      <c r="AQ158" s="4">
        <f t="shared" si="175"/>
        <v>0.10600466115484153</v>
      </c>
      <c r="AR158" s="4">
        <f t="shared" si="175"/>
        <v>-0.68042154287748247</v>
      </c>
      <c r="AS158" s="4">
        <f t="shared" si="175"/>
        <v>0.51655714143326747</v>
      </c>
      <c r="AT158" s="4">
        <f t="shared" si="175"/>
        <v>2.5920959977284497E-2</v>
      </c>
      <c r="AU158" s="4">
        <f t="shared" si="175"/>
        <v>0.34105034486752572</v>
      </c>
      <c r="AV158" s="4">
        <f t="shared" si="175"/>
        <v>-0.92738978832950636</v>
      </c>
      <c r="AW158" s="4">
        <f t="shared" si="175"/>
        <v>-1.9475531488377555</v>
      </c>
      <c r="AY158" s="2">
        <f t="shared" si="167"/>
        <v>59.406707753443889</v>
      </c>
      <c r="AZ158" s="2">
        <f t="shared" si="167"/>
        <v>62.744851168132215</v>
      </c>
      <c r="BA158" s="2">
        <f t="shared" si="167"/>
        <v>69.969634141936339</v>
      </c>
      <c r="BB158" s="2">
        <f t="shared" si="167"/>
        <v>71.814727696908761</v>
      </c>
      <c r="BC158" s="2">
        <f t="shared" si="167"/>
        <v>79.125906921742128</v>
      </c>
      <c r="BD158" s="2">
        <f t="shared" si="167"/>
        <v>78.533383304698134</v>
      </c>
      <c r="BE158" s="2">
        <f t="shared" si="167"/>
        <v>80.17090740083556</v>
      </c>
      <c r="BF158" s="2">
        <f t="shared" si="167"/>
        <v>81.569723512767695</v>
      </c>
      <c r="BG158" s="2">
        <f t="shared" si="167"/>
        <v>84.128742405819963</v>
      </c>
      <c r="BH158" s="2">
        <f t="shared" si="167"/>
        <v>83.645708957936634</v>
      </c>
      <c r="BI158" s="2">
        <f t="shared" si="167"/>
        <v>83.314662771820821</v>
      </c>
      <c r="BJ158" s="2">
        <f t="shared" si="167"/>
        <v>83.512510922193414</v>
      </c>
      <c r="BK158" s="2">
        <f t="shared" si="167"/>
        <v>83.567697721878801</v>
      </c>
      <c r="BL158" s="2">
        <f t="shared" si="167"/>
        <v>86.028141478941066</v>
      </c>
      <c r="BM158" s="2">
        <f t="shared" si="167"/>
        <v>85.579723423152245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111.17831313320823</v>
      </c>
      <c r="DL158" s="2">
        <f t="shared" si="176"/>
        <v>103.46292247386759</v>
      </c>
      <c r="DM158" s="2">
        <f t="shared" si="176"/>
        <v>111.80312870377873</v>
      </c>
      <c r="DN158" s="2">
        <f t="shared" si="176"/>
        <v>106.25338089836048</v>
      </c>
      <c r="DO158" s="2">
        <f t="shared" si="176"/>
        <v>109.76638538205978</v>
      </c>
      <c r="DP158" s="2">
        <f t="shared" si="176"/>
        <v>64.147817275747514</v>
      </c>
      <c r="DQ158" s="2">
        <f t="shared" si="176"/>
        <v>81.714429268292662</v>
      </c>
      <c r="DR158" s="2">
        <f t="shared" si="176"/>
        <v>93.300146077251341</v>
      </c>
      <c r="DS158" s="2">
        <f t="shared" si="176"/>
        <v>99.697035124193022</v>
      </c>
      <c r="DT158" s="2">
        <f t="shared" si="176"/>
        <v>87.273771254355424</v>
      </c>
      <c r="DU158" s="2">
        <f t="shared" si="176"/>
        <v>85.395481727574747</v>
      </c>
      <c r="DV158" s="2">
        <f t="shared" si="176"/>
        <v>102.36840145315074</v>
      </c>
      <c r="DW158" s="2">
        <f t="shared" si="176"/>
        <v>117.52806236933796</v>
      </c>
      <c r="DX158" s="2">
        <f t="shared" si="176"/>
        <v>117.01537763012183</v>
      </c>
      <c r="DY158" s="2">
        <f t="shared" si="176"/>
        <v>106.03401341463416</v>
      </c>
      <c r="EA158" s="2">
        <f t="shared" si="152"/>
        <v>59.392814513031709</v>
      </c>
      <c r="EB158" s="2">
        <f t="shared" si="152"/>
        <v>62.741174706976565</v>
      </c>
      <c r="EC158" s="2">
        <f t="shared" si="152"/>
        <v>69.959070837453027</v>
      </c>
      <c r="ED158" s="2">
        <f t="shared" si="152"/>
        <v>71.814186528018482</v>
      </c>
      <c r="EE158" s="2">
        <f t="shared" si="152"/>
        <v>79.026657191034914</v>
      </c>
      <c r="EF158" s="2">
        <f t="shared" si="152"/>
        <v>78.528446786922231</v>
      </c>
      <c r="EG158" s="2">
        <f t="shared" si="152"/>
        <v>80.142505842637519</v>
      </c>
      <c r="EH158" s="2">
        <f t="shared" si="152"/>
        <v>81.49740272891664</v>
      </c>
      <c r="EI158" s="2">
        <f t="shared" si="152"/>
        <v>84.018214362433412</v>
      </c>
      <c r="EJ158" s="2">
        <f t="shared" si="152"/>
        <v>83.607249074818981</v>
      </c>
      <c r="EK158" s="2">
        <f t="shared" si="152"/>
        <v>83.299887610619464</v>
      </c>
      <c r="EL158" s="2">
        <f t="shared" si="179"/>
        <v>83.498956576830267</v>
      </c>
      <c r="EM158" s="2">
        <f t="shared" si="135"/>
        <v>83.563038500739623</v>
      </c>
      <c r="EN158" s="2">
        <f t="shared" si="135"/>
        <v>86.044792325816204</v>
      </c>
      <c r="EO158" s="2">
        <f t="shared" si="135"/>
        <v>85.64032925486066</v>
      </c>
      <c r="EQ158" s="2">
        <f t="shared" si="177"/>
        <v>59.434319351137454</v>
      </c>
      <c r="ER158" s="2">
        <f t="shared" si="177"/>
        <v>62.633753161550473</v>
      </c>
      <c r="ES158" s="2">
        <f t="shared" si="177"/>
        <v>69.93895010383406</v>
      </c>
      <c r="ET158" s="2">
        <f t="shared" si="177"/>
        <v>71.682577854858906</v>
      </c>
      <c r="EU158" s="2">
        <f t="shared" si="177"/>
        <v>80.320075938227617</v>
      </c>
      <c r="EV158" s="2">
        <f t="shared" si="177"/>
        <v>78.65711310282542</v>
      </c>
      <c r="EW158" s="2">
        <f t="shared" si="177"/>
        <v>80.476237675688836</v>
      </c>
      <c r="EX158" s="2">
        <f t="shared" si="177"/>
        <v>82.346278926400828</v>
      </c>
      <c r="EY158" s="2">
        <f t="shared" si="177"/>
        <v>85.157861085825004</v>
      </c>
      <c r="EZ158" s="2">
        <f t="shared" si="177"/>
        <v>84.113700345965214</v>
      </c>
      <c r="FA158" s="2">
        <f t="shared" si="177"/>
        <v>83.509084749084309</v>
      </c>
      <c r="FB158" s="2">
        <f t="shared" si="177"/>
        <v>83.630264402758684</v>
      </c>
      <c r="FC158" s="2">
        <f t="shared" si="177"/>
        <v>83.501365305947488</v>
      </c>
      <c r="FD158" s="2">
        <f t="shared" si="177"/>
        <v>85.468005425724186</v>
      </c>
      <c r="FE158" s="2">
        <f t="shared" si="177"/>
        <v>83.970199403894043</v>
      </c>
      <c r="FG158" s="2">
        <f t="shared" si="178"/>
        <v>0.99977548006200978</v>
      </c>
      <c r="FH158" s="2">
        <f t="shared" si="178"/>
        <v>0.9997323185068504</v>
      </c>
      <c r="FI158" s="2">
        <f t="shared" si="178"/>
        <v>0.99971082153045243</v>
      </c>
      <c r="FJ158" s="2">
        <f t="shared" si="178"/>
        <v>0.99971781638326851</v>
      </c>
      <c r="FK158" s="2">
        <f t="shared" si="178"/>
        <v>0.99968137163106796</v>
      </c>
      <c r="FL158" s="2">
        <f t="shared" si="178"/>
        <v>0.99968082474161879</v>
      </c>
      <c r="FM158" s="2">
        <f t="shared" si="178"/>
        <v>0.99965386002071188</v>
      </c>
      <c r="FN158" s="2">
        <f t="shared" si="178"/>
        <v>0.999618463508262</v>
      </c>
      <c r="FO158" s="2">
        <f t="shared" si="178"/>
        <v>0.99961131958225335</v>
      </c>
      <c r="FP158" s="2">
        <f t="shared" si="178"/>
        <v>0.99964471033071933</v>
      </c>
      <c r="FQ158" s="2">
        <f t="shared" si="178"/>
        <v>0.9997008516537893</v>
      </c>
      <c r="FR158" s="2">
        <f t="shared" si="178"/>
        <v>0.99970742200021367</v>
      </c>
      <c r="FS158" s="2">
        <f t="shared" si="178"/>
        <v>0.99975225665527101</v>
      </c>
      <c r="FT158" s="2">
        <f t="shared" si="178"/>
        <v>0.99972389156497643</v>
      </c>
      <c r="FU158" s="2">
        <f t="shared" si="178"/>
        <v>0.99965131911847149</v>
      </c>
      <c r="FW158" s="2">
        <f t="shared" si="169"/>
        <v>5.4604802153762975E-2</v>
      </c>
      <c r="FX158" s="2">
        <f t="shared" si="169"/>
        <v>6.724905196258002E-2</v>
      </c>
      <c r="FY158" s="2">
        <f t="shared" si="169"/>
        <v>7.639364246046032E-2</v>
      </c>
      <c r="FZ158" s="2">
        <f t="shared" si="169"/>
        <v>6.9729504250334723E-2</v>
      </c>
      <c r="GA158" s="2">
        <f t="shared" si="169"/>
        <v>6.9161809697329601E-2</v>
      </c>
      <c r="GB158" s="2">
        <f t="shared" si="169"/>
        <v>7.4040037976936743E-2</v>
      </c>
      <c r="GC158" s="2">
        <f t="shared" si="169"/>
        <v>8.3472566585352403E-2</v>
      </c>
      <c r="GD158" s="2">
        <f t="shared" si="169"/>
        <v>7.9891045080592207E-2</v>
      </c>
      <c r="GE158" s="2">
        <f t="shared" si="169"/>
        <v>9.1637163201144525E-2</v>
      </c>
      <c r="GF158" s="2">
        <f t="shared" si="169"/>
        <v>7.3367780440093233E-2</v>
      </c>
      <c r="GG158" s="2">
        <f t="shared" si="169"/>
        <v>6.7631267763813216E-2</v>
      </c>
      <c r="GH158" s="2">
        <f t="shared" si="169"/>
        <v>6.118112814183848E-2</v>
      </c>
      <c r="GI158" s="2">
        <f t="shared" si="169"/>
        <v>6.0891729226593305E-2</v>
      </c>
      <c r="GJ158" s="2">
        <f t="shared" si="169"/>
        <v>4.3693930481512246E-2</v>
      </c>
      <c r="GK158" s="2">
        <f t="shared" si="169"/>
        <v>4.0545781179632118E-2</v>
      </c>
      <c r="GM158" s="86">
        <f t="shared" si="170"/>
        <v>1.2554302996601081E-37</v>
      </c>
      <c r="GN158" s="86">
        <f t="shared" si="170"/>
        <v>2.5023408859056909E-128</v>
      </c>
      <c r="GO158" s="86">
        <f t="shared" si="170"/>
        <v>5.2547365333008265E-132</v>
      </c>
      <c r="GP158" s="86">
        <f t="shared" si="170"/>
        <v>1.0137803048620057E-116</v>
      </c>
      <c r="GQ158" s="86">
        <f t="shared" si="170"/>
        <v>6.2173028313875423E-92</v>
      </c>
      <c r="GR158" s="86">
        <f t="shared" si="170"/>
        <v>4.0752045803259391E-136</v>
      </c>
      <c r="GS158" s="86">
        <f t="shared" si="170"/>
        <v>6.8658810872122453E-117</v>
      </c>
      <c r="GT158" s="86">
        <f t="shared" si="170"/>
        <v>3.7444169826425307E-79</v>
      </c>
      <c r="GU158" s="86">
        <f t="shared" si="170"/>
        <v>1.0725512589413098E-62</v>
      </c>
      <c r="GV158" s="86">
        <f t="shared" si="170"/>
        <v>1.9006861252929904E-110</v>
      </c>
      <c r="GW158" s="86">
        <f t="shared" si="170"/>
        <v>3.025980829578123E-180</v>
      </c>
      <c r="GX158" s="86">
        <f t="shared" si="170"/>
        <v>7.8025908933286215E-201</v>
      </c>
      <c r="GY158" s="86">
        <f t="shared" si="170"/>
        <v>9.6933736699612662E-288</v>
      </c>
      <c r="GZ158" s="86">
        <f t="shared" si="170"/>
        <v>5.6674013269296149E-245</v>
      </c>
      <c r="HA158" s="86">
        <f t="shared" si="170"/>
        <v>1.4799965408523698E-217</v>
      </c>
      <c r="HC158" s="86">
        <f t="shared" si="181"/>
        <v>2.0257912568992E-20</v>
      </c>
      <c r="HD158" s="86">
        <f t="shared" si="181"/>
        <v>3.0727266586583484E-59</v>
      </c>
      <c r="HE158" s="86">
        <f t="shared" si="181"/>
        <v>3.9435825811920557E-64</v>
      </c>
      <c r="HF158" s="86">
        <f t="shared" si="180"/>
        <v>4.2955172451361691E-51</v>
      </c>
      <c r="HG158" s="86">
        <f t="shared" si="180"/>
        <v>1.6583132434490276E-49</v>
      </c>
      <c r="HH158" s="86">
        <f t="shared" si="180"/>
        <v>8.5362165700793633E-106</v>
      </c>
      <c r="HI158" s="86">
        <f t="shared" si="180"/>
        <v>6.4426629780475185E-108</v>
      </c>
      <c r="HJ158" s="86">
        <f t="shared" si="180"/>
        <v>3.3248569049782388E-111</v>
      </c>
      <c r="HK158" s="86">
        <f t="shared" si="180"/>
        <v>4.6760900489257225E-103</v>
      </c>
      <c r="HL158" s="86">
        <f t="shared" si="161"/>
        <v>6.8467245395347092E-127</v>
      </c>
      <c r="HM158" s="86">
        <f t="shared" si="161"/>
        <v>2.239695836316047E-143</v>
      </c>
      <c r="HN158" s="86">
        <f t="shared" si="161"/>
        <v>1.7554510131689175E-109</v>
      </c>
      <c r="HO158" s="86">
        <f t="shared" si="161"/>
        <v>4.4331307925966001E-120</v>
      </c>
      <c r="HP158" s="86">
        <f t="shared" si="161"/>
        <v>2.2902414966140488E-113</v>
      </c>
      <c r="HQ158" s="86">
        <f t="shared" si="161"/>
        <v>3.579236487590847E-108</v>
      </c>
      <c r="HS158" s="86">
        <f t="shared" si="171"/>
        <v>0.54485034491636297</v>
      </c>
      <c r="HT158" s="86">
        <f t="shared" si="171"/>
        <v>0.38995792710063287</v>
      </c>
      <c r="HU158" s="86">
        <f t="shared" si="171"/>
        <v>0.28504901763009222</v>
      </c>
      <c r="HV158" s="86">
        <f t="shared" si="171"/>
        <v>0.38021987045046501</v>
      </c>
      <c r="HW158" s="86">
        <f t="shared" si="171"/>
        <v>0.33386150211928461</v>
      </c>
      <c r="HX158" s="86">
        <f t="shared" si="171"/>
        <v>0.2428429189452376</v>
      </c>
      <c r="HY158" s="86">
        <f t="shared" si="171"/>
        <v>0.12677132630128313</v>
      </c>
      <c r="HZ158" s="86">
        <f t="shared" si="171"/>
        <v>7.4572885165659658E-2</v>
      </c>
      <c r="IA158" s="86">
        <f t="shared" si="171"/>
        <v>9.2919694195319355E-2</v>
      </c>
      <c r="IB158" s="86">
        <f t="shared" si="171"/>
        <v>0.27945305434588125</v>
      </c>
      <c r="IC158" s="86">
        <f t="shared" si="171"/>
        <v>0.34831430987607787</v>
      </c>
      <c r="ID158" s="86">
        <f t="shared" si="171"/>
        <v>0.48683448106228677</v>
      </c>
      <c r="IE158" s="86">
        <f t="shared" si="171"/>
        <v>0.45590235064914075</v>
      </c>
      <c r="IF158" s="86">
        <f t="shared" si="171"/>
        <v>0.59730666775710117</v>
      </c>
      <c r="IG158" s="86">
        <f t="shared" si="171"/>
        <v>0.60883643892793604</v>
      </c>
      <c r="II158" s="86">
        <f t="shared" si="172"/>
        <v>3.2344304052054711E-10</v>
      </c>
      <c r="IJ158" s="86">
        <f t="shared" si="172"/>
        <v>1.3336836906004456E-10</v>
      </c>
      <c r="IK158" s="86">
        <f t="shared" si="172"/>
        <v>2.365285022624645E-10</v>
      </c>
      <c r="IL158" s="86">
        <f t="shared" si="172"/>
        <v>4.5536357290604674E-10</v>
      </c>
      <c r="IM158" s="86">
        <f t="shared" si="172"/>
        <v>6.5444542636491739E-9</v>
      </c>
      <c r="IN158" s="86">
        <f t="shared" si="172"/>
        <v>1.0999278196761286E-8</v>
      </c>
      <c r="IO158" s="86">
        <f t="shared" si="172"/>
        <v>3.5820332222379456E-9</v>
      </c>
      <c r="IP158" s="86">
        <f t="shared" si="172"/>
        <v>7.1652793262490396E-11</v>
      </c>
      <c r="IQ158" s="86">
        <f t="shared" si="172"/>
        <v>1.0321435547731847E-9</v>
      </c>
      <c r="IR158" s="86">
        <f t="shared" si="172"/>
        <v>6.8380288793272346E-10</v>
      </c>
      <c r="IS158" s="86">
        <f t="shared" si="172"/>
        <v>5.7444662086515467E-10</v>
      </c>
      <c r="IT158" s="86">
        <f t="shared" si="172"/>
        <v>2.5949765620249713E-11</v>
      </c>
      <c r="IU158" s="86">
        <f t="shared" si="172"/>
        <v>1.6670279697856234E-11</v>
      </c>
      <c r="IV158" s="86">
        <f t="shared" si="172"/>
        <v>8.1863643483149573E-7</v>
      </c>
      <c r="IW158" s="86">
        <f t="shared" si="172"/>
        <v>3.3930364654393493E-7</v>
      </c>
      <c r="IY158" s="86">
        <f t="shared" si="173"/>
        <v>0.54485034523980602</v>
      </c>
      <c r="IZ158" s="86">
        <f t="shared" si="173"/>
        <v>0.38995792723400124</v>
      </c>
      <c r="JA158" s="86">
        <f t="shared" si="173"/>
        <v>0.28504901786662074</v>
      </c>
      <c r="JB158" s="86">
        <f t="shared" si="173"/>
        <v>0.38021987090582859</v>
      </c>
      <c r="JC158" s="86">
        <f t="shared" si="173"/>
        <v>0.33386150866373887</v>
      </c>
      <c r="JD158" s="86">
        <f t="shared" si="173"/>
        <v>0.24284292994451581</v>
      </c>
      <c r="JE158" s="86">
        <f t="shared" si="173"/>
        <v>0.12677132988331635</v>
      </c>
      <c r="JF158" s="86">
        <f t="shared" si="173"/>
        <v>7.4572885237312453E-2</v>
      </c>
      <c r="JG158" s="86">
        <f t="shared" si="173"/>
        <v>9.2919695227462906E-2</v>
      </c>
      <c r="JH158" s="86">
        <f t="shared" si="173"/>
        <v>0.27945305502968415</v>
      </c>
      <c r="JI158" s="86">
        <f t="shared" si="173"/>
        <v>0.34831431045052447</v>
      </c>
      <c r="JJ158" s="86">
        <f t="shared" si="173"/>
        <v>0.48683448108823651</v>
      </c>
      <c r="JK158" s="86">
        <f t="shared" si="173"/>
        <v>0.45590235066581103</v>
      </c>
      <c r="JL158" s="86">
        <f t="shared" si="173"/>
        <v>0.59730748639353604</v>
      </c>
      <c r="JM158" s="86">
        <f t="shared" si="173"/>
        <v>0.60883677823158255</v>
      </c>
    </row>
    <row r="159" spans="2:273" x14ac:dyDescent="0.25">
      <c r="B159" s="2">
        <v>132</v>
      </c>
      <c r="C159" s="37">
        <v>58</v>
      </c>
      <c r="D159" s="37">
        <v>63.417000000000002</v>
      </c>
      <c r="E159" s="37">
        <v>70.016999999999996</v>
      </c>
      <c r="F159" s="37">
        <v>72.606999999999999</v>
      </c>
      <c r="G159" s="37">
        <v>80.129000000000005</v>
      </c>
      <c r="H159" s="37">
        <v>79.933000000000007</v>
      </c>
      <c r="I159" s="37">
        <v>80.483000000000004</v>
      </c>
      <c r="J159" s="37">
        <v>81.483000000000004</v>
      </c>
      <c r="K159" s="37">
        <v>84.965999999999994</v>
      </c>
      <c r="L159" s="37">
        <v>84.233000000000004</v>
      </c>
      <c r="M159" s="37">
        <v>87.147999999999996</v>
      </c>
      <c r="N159" s="37">
        <v>91.081999999999994</v>
      </c>
      <c r="O159" s="37">
        <v>91.051000000000002</v>
      </c>
      <c r="P159" s="37">
        <v>118.562</v>
      </c>
      <c r="Q159" s="37">
        <v>150.5</v>
      </c>
      <c r="S159" s="4">
        <f t="shared" si="174"/>
        <v>59.277397098512914</v>
      </c>
      <c r="T159" s="4">
        <f t="shared" si="174"/>
        <v>63.435024615684377</v>
      </c>
      <c r="U159" s="4">
        <f t="shared" si="174"/>
        <v>70.578930063309215</v>
      </c>
      <c r="V159" s="4">
        <f t="shared" si="174"/>
        <v>73.35493530300181</v>
      </c>
      <c r="W159" s="4">
        <f t="shared" si="174"/>
        <v>80.237705027673115</v>
      </c>
      <c r="X159" s="4">
        <f t="shared" si="174"/>
        <v>79.510213481918228</v>
      </c>
      <c r="Y159" s="4">
        <f t="shared" si="174"/>
        <v>80.496841587413556</v>
      </c>
      <c r="Z159" s="4">
        <f t="shared" si="174"/>
        <v>81.60090753438368</v>
      </c>
      <c r="AA159" s="4">
        <f t="shared" si="174"/>
        <v>84.221419835228318</v>
      </c>
      <c r="AB159" s="4">
        <f t="shared" si="174"/>
        <v>85.426095163853418</v>
      </c>
      <c r="AC159" s="4">
        <f t="shared" si="174"/>
        <v>86.502737300815056</v>
      </c>
      <c r="AD159" s="4">
        <f t="shared" si="174"/>
        <v>91.478310110381088</v>
      </c>
      <c r="AE159" s="4">
        <f t="shared" si="174"/>
        <v>90.527921930390477</v>
      </c>
      <c r="AF159" s="4">
        <f t="shared" si="174"/>
        <v>118.14870923098518</v>
      </c>
      <c r="AG159" s="4">
        <f t="shared" si="174"/>
        <v>151.83180437661451</v>
      </c>
      <c r="AI159" s="4">
        <f t="shared" si="175"/>
        <v>-1.2773970985129139</v>
      </c>
      <c r="AJ159" s="4">
        <f t="shared" si="175"/>
        <v>-1.8024615684375078E-2</v>
      </c>
      <c r="AK159" s="4">
        <f t="shared" si="175"/>
        <v>-0.56193006330921946</v>
      </c>
      <c r="AL159" s="4">
        <f t="shared" si="175"/>
        <v>-0.74793530300181033</v>
      </c>
      <c r="AM159" s="4">
        <f t="shared" si="175"/>
        <v>-0.10870502767311052</v>
      </c>
      <c r="AN159" s="4">
        <f t="shared" si="175"/>
        <v>0.42278651808177869</v>
      </c>
      <c r="AO159" s="4">
        <f t="shared" si="175"/>
        <v>-1.3841587413551792E-2</v>
      </c>
      <c r="AP159" s="4">
        <f t="shared" si="175"/>
        <v>-0.11790753438367574</v>
      </c>
      <c r="AQ159" s="4">
        <f t="shared" si="175"/>
        <v>0.74458016477167632</v>
      </c>
      <c r="AR159" s="4">
        <f t="shared" si="175"/>
        <v>-1.193095163853414</v>
      </c>
      <c r="AS159" s="4">
        <f t="shared" si="175"/>
        <v>0.64526269918493995</v>
      </c>
      <c r="AT159" s="4">
        <f t="shared" si="175"/>
        <v>-0.3963101103810942</v>
      </c>
      <c r="AU159" s="4">
        <f t="shared" si="175"/>
        <v>0.52307806960952519</v>
      </c>
      <c r="AV159" s="4">
        <f t="shared" si="175"/>
        <v>0.41329076901482154</v>
      </c>
      <c r="AW159" s="4">
        <f t="shared" si="175"/>
        <v>-1.3318043766145138</v>
      </c>
      <c r="AY159" s="2">
        <f t="shared" si="167"/>
        <v>59.277371622327927</v>
      </c>
      <c r="AZ159" s="2">
        <f t="shared" si="167"/>
        <v>62.622078313296839</v>
      </c>
      <c r="BA159" s="2">
        <f t="shared" si="167"/>
        <v>69.829362249873412</v>
      </c>
      <c r="BB159" s="2">
        <f t="shared" si="167"/>
        <v>71.721364256375267</v>
      </c>
      <c r="BC159" s="2">
        <f t="shared" si="167"/>
        <v>78.922928028594413</v>
      </c>
      <c r="BD159" s="2">
        <f t="shared" si="167"/>
        <v>78.429716664629822</v>
      </c>
      <c r="BE159" s="2">
        <f t="shared" si="167"/>
        <v>80.056341897098321</v>
      </c>
      <c r="BF159" s="2">
        <f t="shared" si="167"/>
        <v>81.407292309800255</v>
      </c>
      <c r="BG159" s="2">
        <f t="shared" si="167"/>
        <v>83.938671410261222</v>
      </c>
      <c r="BH159" s="2">
        <f t="shared" si="167"/>
        <v>83.502456383851893</v>
      </c>
      <c r="BI159" s="2">
        <f t="shared" si="167"/>
        <v>83.20090719472384</v>
      </c>
      <c r="BJ159" s="2">
        <f t="shared" si="167"/>
        <v>83.394578015143168</v>
      </c>
      <c r="BK159" s="2">
        <f t="shared" si="167"/>
        <v>83.469328694526411</v>
      </c>
      <c r="BL159" s="2">
        <f t="shared" si="167"/>
        <v>85.944553692867942</v>
      </c>
      <c r="BM159" s="2">
        <f t="shared" si="167"/>
        <v>85.489241104286705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111.50583724202625</v>
      </c>
      <c r="DL159" s="2">
        <f t="shared" si="176"/>
        <v>103.69773170731708</v>
      </c>
      <c r="DM159" s="2">
        <f t="shared" si="176"/>
        <v>112.05377865110876</v>
      </c>
      <c r="DN159" s="2">
        <f t="shared" si="176"/>
        <v>106.45484739216162</v>
      </c>
      <c r="DO159" s="2">
        <f t="shared" si="176"/>
        <v>109.94577302929626</v>
      </c>
      <c r="DP159" s="2">
        <f t="shared" si="176"/>
        <v>63.858181365146493</v>
      </c>
      <c r="DQ159" s="2">
        <f t="shared" si="176"/>
        <v>81.592513414634126</v>
      </c>
      <c r="DR159" s="2">
        <f t="shared" si="176"/>
        <v>93.239156691104057</v>
      </c>
      <c r="DS159" s="2">
        <f t="shared" si="176"/>
        <v>99.65307550060183</v>
      </c>
      <c r="DT159" s="2">
        <f t="shared" si="176"/>
        <v>87.138806271777028</v>
      </c>
      <c r="DU159" s="2">
        <f t="shared" si="176"/>
        <v>85.268001963153111</v>
      </c>
      <c r="DV159" s="2">
        <f t="shared" si="176"/>
        <v>102.40886705561408</v>
      </c>
      <c r="DW159" s="2">
        <f t="shared" si="176"/>
        <v>117.70839999999998</v>
      </c>
      <c r="DX159" s="2">
        <f t="shared" si="176"/>
        <v>117.19813842746402</v>
      </c>
      <c r="DY159" s="2">
        <f t="shared" si="176"/>
        <v>106.15130609756098</v>
      </c>
      <c r="EA159" s="2">
        <f t="shared" si="152"/>
        <v>59.263562263281358</v>
      </c>
      <c r="EB159" s="2">
        <f t="shared" si="152"/>
        <v>62.620148812780393</v>
      </c>
      <c r="EC159" s="2">
        <f t="shared" si="152"/>
        <v>69.819745973289315</v>
      </c>
      <c r="ED159" s="2">
        <f t="shared" si="152"/>
        <v>71.722856614673589</v>
      </c>
      <c r="EE159" s="2">
        <f t="shared" si="152"/>
        <v>78.810631560458091</v>
      </c>
      <c r="EF159" s="2">
        <f t="shared" si="152"/>
        <v>78.422945490417149</v>
      </c>
      <c r="EG159" s="2">
        <f t="shared" si="152"/>
        <v>80.024119802890425</v>
      </c>
      <c r="EH159" s="2">
        <f t="shared" si="152"/>
        <v>81.325399868485931</v>
      </c>
      <c r="EI159" s="2">
        <f t="shared" si="152"/>
        <v>83.813966123904464</v>
      </c>
      <c r="EJ159" s="2">
        <f t="shared" si="152"/>
        <v>83.458677292839894</v>
      </c>
      <c r="EK159" s="2">
        <f t="shared" ref="EK159:EK190" si="212">CO$228*$B159+CO$229</f>
        <v>83.184140486725653</v>
      </c>
      <c r="EL159" s="2">
        <f t="shared" si="179"/>
        <v>83.380068865647644</v>
      </c>
      <c r="EM159" s="2">
        <f t="shared" si="179"/>
        <v>83.465840488238257</v>
      </c>
      <c r="EN159" s="2">
        <f t="shared" si="179"/>
        <v>85.965310681829095</v>
      </c>
      <c r="EO159" s="2">
        <f t="shared" si="179"/>
        <v>85.559015836007106</v>
      </c>
      <c r="EQ159" s="2">
        <f t="shared" si="177"/>
        <v>59.315809068581046</v>
      </c>
      <c r="ER159" s="2">
        <f t="shared" si="177"/>
        <v>62.509600858210526</v>
      </c>
      <c r="ES159" s="2">
        <f t="shared" si="177"/>
        <v>69.801435299109045</v>
      </c>
      <c r="ET159" s="2">
        <f t="shared" si="177"/>
        <v>71.585508763460041</v>
      </c>
      <c r="EU159" s="2">
        <f t="shared" si="177"/>
        <v>80.181216542893679</v>
      </c>
      <c r="EV159" s="2">
        <f t="shared" si="177"/>
        <v>78.559545322821464</v>
      </c>
      <c r="EW159" s="2">
        <f t="shared" si="177"/>
        <v>80.37355627082988</v>
      </c>
      <c r="EX159" s="2">
        <f t="shared" si="177"/>
        <v>82.219772719356754</v>
      </c>
      <c r="EY159" s="2">
        <f t="shared" si="177"/>
        <v>85.009681912304799</v>
      </c>
      <c r="EZ159" s="2">
        <f t="shared" si="177"/>
        <v>83.991804382610297</v>
      </c>
      <c r="FA159" s="2">
        <f t="shared" si="177"/>
        <v>83.40399870616497</v>
      </c>
      <c r="FB159" s="2">
        <f t="shared" si="177"/>
        <v>83.521491341776269</v>
      </c>
      <c r="FC159" s="2">
        <f t="shared" si="177"/>
        <v>83.401828621096314</v>
      </c>
      <c r="FD159" s="2">
        <f t="shared" si="177"/>
        <v>85.36537265195895</v>
      </c>
      <c r="FE159" s="2">
        <f t="shared" si="177"/>
        <v>83.835532859289827</v>
      </c>
      <c r="FG159" s="2">
        <f t="shared" si="178"/>
        <v>0.99979523133763082</v>
      </c>
      <c r="FH159" s="2">
        <f t="shared" si="178"/>
        <v>0.99975586582664344</v>
      </c>
      <c r="FI159" s="2">
        <f t="shared" si="178"/>
        <v>0.99973625939049759</v>
      </c>
      <c r="FJ159" s="2">
        <f t="shared" si="178"/>
        <v>0.99974263909281269</v>
      </c>
      <c r="FK159" s="2">
        <f t="shared" si="178"/>
        <v>0.99970939932657288</v>
      </c>
      <c r="FL159" s="2">
        <f t="shared" si="178"/>
        <v>0.99970890052947536</v>
      </c>
      <c r="FM159" s="2">
        <f t="shared" si="178"/>
        <v>0.99968430697202915</v>
      </c>
      <c r="FN159" s="2">
        <f t="shared" si="178"/>
        <v>0.99965202290195965</v>
      </c>
      <c r="FO159" s="2">
        <f t="shared" si="178"/>
        <v>0.9996455071224325</v>
      </c>
      <c r="FP159" s="2">
        <f t="shared" si="178"/>
        <v>0.99967596184054064</v>
      </c>
      <c r="FQ159" s="2">
        <f t="shared" si="178"/>
        <v>0.99972716628420266</v>
      </c>
      <c r="FR159" s="2">
        <f t="shared" si="178"/>
        <v>0.99973315882336056</v>
      </c>
      <c r="FS159" s="2">
        <f t="shared" si="178"/>
        <v>0.99977405045881607</v>
      </c>
      <c r="FT159" s="2">
        <f t="shared" si="178"/>
        <v>0.9997481799965674</v>
      </c>
      <c r="FU159" s="2">
        <f t="shared" si="178"/>
        <v>0.99968198949996379</v>
      </c>
      <c r="FW159" s="2">
        <f t="shared" si="169"/>
        <v>5.9559206772457789E-2</v>
      </c>
      <c r="FX159" s="2">
        <f t="shared" si="169"/>
        <v>7.3261791758266956E-2</v>
      </c>
      <c r="FY159" s="2">
        <f t="shared" si="169"/>
        <v>8.3151112903101274E-2</v>
      </c>
      <c r="FZ159" s="2">
        <f t="shared" si="169"/>
        <v>7.5945963923521806E-2</v>
      </c>
      <c r="GA159" s="2">
        <f t="shared" si="169"/>
        <v>7.5331757155805215E-2</v>
      </c>
      <c r="GB159" s="2">
        <f t="shared" si="169"/>
        <v>8.0607487901284011E-2</v>
      </c>
      <c r="GC159" s="2">
        <f t="shared" si="169"/>
        <v>9.0794654223235405E-2</v>
      </c>
      <c r="GD159" s="2">
        <f t="shared" si="169"/>
        <v>8.6928764343349729E-2</v>
      </c>
      <c r="GE159" s="2">
        <f t="shared" si="169"/>
        <v>9.9597610110206736E-2</v>
      </c>
      <c r="GF159" s="2">
        <f t="shared" si="169"/>
        <v>7.9880744400804907E-2</v>
      </c>
      <c r="GG159" s="2">
        <f t="shared" si="169"/>
        <v>7.3675482179692733E-2</v>
      </c>
      <c r="GH159" s="2">
        <f t="shared" si="169"/>
        <v>6.6690124898613423E-2</v>
      </c>
      <c r="GI159" s="2">
        <f t="shared" si="169"/>
        <v>6.6376509734642042E-2</v>
      </c>
      <c r="GJ159" s="2">
        <f t="shared" si="169"/>
        <v>4.7708327070816701E-2</v>
      </c>
      <c r="GK159" s="2">
        <f t="shared" si="169"/>
        <v>4.4284334266379184E-2</v>
      </c>
      <c r="GM159" s="86">
        <f t="shared" si="170"/>
        <v>9.8172214355166041E-39</v>
      </c>
      <c r="GN159" s="86">
        <f t="shared" si="170"/>
        <v>3.6913220555992616E-132</v>
      </c>
      <c r="GO159" s="86">
        <f t="shared" si="170"/>
        <v>5.9341719734676E-136</v>
      </c>
      <c r="GP159" s="86">
        <f t="shared" si="170"/>
        <v>3.2674947036023607E-120</v>
      </c>
      <c r="GQ159" s="86">
        <f t="shared" si="170"/>
        <v>1.2471447766045872E-94</v>
      </c>
      <c r="GR159" s="86">
        <f t="shared" si="170"/>
        <v>4.033851708882012E-140</v>
      </c>
      <c r="GS159" s="86">
        <f t="shared" si="170"/>
        <v>2.5783998410483279E-120</v>
      </c>
      <c r="GT159" s="86">
        <f t="shared" si="170"/>
        <v>1.8599864938141503E-81</v>
      </c>
      <c r="GU159" s="86">
        <f t="shared" si="170"/>
        <v>1.6583600662478022E-64</v>
      </c>
      <c r="GV159" s="86">
        <f t="shared" si="170"/>
        <v>1.0834827497013261E-113</v>
      </c>
      <c r="GW159" s="86">
        <f t="shared" si="170"/>
        <v>1.3643226438410716E-185</v>
      </c>
      <c r="GX159" s="86">
        <f t="shared" si="170"/>
        <v>6.5219961647206886E-207</v>
      </c>
      <c r="GY159" s="86">
        <f t="shared" si="170"/>
        <v>2.2506127956003459E-296</v>
      </c>
      <c r="GZ159" s="86">
        <f t="shared" si="170"/>
        <v>2.5481846011856299E-252</v>
      </c>
      <c r="HA159" s="86">
        <f t="shared" si="170"/>
        <v>5.8937801390991076E-224</v>
      </c>
      <c r="HC159" s="86">
        <f t="shared" si="181"/>
        <v>2.4108730150594797E-21</v>
      </c>
      <c r="HD159" s="86">
        <f t="shared" si="181"/>
        <v>5.4272951761550019E-62</v>
      </c>
      <c r="HE159" s="86">
        <f t="shared" si="181"/>
        <v>4.0949791253843424E-67</v>
      </c>
      <c r="HF159" s="86">
        <f t="shared" si="180"/>
        <v>1.7851475349474902E-53</v>
      </c>
      <c r="HG159" s="86">
        <f t="shared" si="180"/>
        <v>9.0661973296983982E-52</v>
      </c>
      <c r="HH159" s="86">
        <f t="shared" si="180"/>
        <v>1.453729077410198E-110</v>
      </c>
      <c r="HI159" s="86">
        <f t="shared" si="180"/>
        <v>1.0447908732850495E-112</v>
      </c>
      <c r="HJ159" s="86">
        <f t="shared" si="180"/>
        <v>3.9758844710843882E-116</v>
      </c>
      <c r="HK159" s="86">
        <f t="shared" si="180"/>
        <v>1.2651992303788923E-107</v>
      </c>
      <c r="HL159" s="86">
        <f t="shared" si="161"/>
        <v>1.3711599721821736E-132</v>
      </c>
      <c r="HM159" s="86">
        <f t="shared" si="161"/>
        <v>5.9588622235958067E-150</v>
      </c>
      <c r="HN159" s="86">
        <f t="shared" si="161"/>
        <v>1.1097910063071996E-114</v>
      </c>
      <c r="HO159" s="86">
        <f t="shared" si="161"/>
        <v>1.0533635497443869E-125</v>
      </c>
      <c r="HP159" s="86">
        <f t="shared" si="161"/>
        <v>1.0559522157586205E-118</v>
      </c>
      <c r="HQ159" s="86">
        <f t="shared" si="161"/>
        <v>3.855737528936788E-113</v>
      </c>
      <c r="HS159" s="86">
        <f t="shared" si="171"/>
        <v>0.48153630776833989</v>
      </c>
      <c r="HT159" s="86">
        <f t="shared" si="171"/>
        <v>0.28158237212371406</v>
      </c>
      <c r="HU159" s="86">
        <f t="shared" si="171"/>
        <v>0.18155051520514942</v>
      </c>
      <c r="HV159" s="86">
        <f t="shared" si="171"/>
        <v>0.27347488652521973</v>
      </c>
      <c r="HW159" s="86">
        <f t="shared" si="171"/>
        <v>0.23661430579519035</v>
      </c>
      <c r="HX159" s="86">
        <f t="shared" si="171"/>
        <v>0.15681462150311809</v>
      </c>
      <c r="HY159" s="86">
        <f t="shared" si="171"/>
        <v>6.7245164745739286E-2</v>
      </c>
      <c r="HZ159" s="86">
        <f t="shared" si="171"/>
        <v>3.3425716778223799E-2</v>
      </c>
      <c r="IA159" s="86">
        <f t="shared" si="171"/>
        <v>4.3595606304595427E-2</v>
      </c>
      <c r="IB159" s="86">
        <f t="shared" si="171"/>
        <v>0.18086577125690417</v>
      </c>
      <c r="IC159" s="86">
        <f t="shared" si="171"/>
        <v>0.24465314081321207</v>
      </c>
      <c r="ID159" s="86">
        <f t="shared" si="171"/>
        <v>0.38974759759192512</v>
      </c>
      <c r="IE159" s="86">
        <f t="shared" si="171"/>
        <v>0.35159947271475245</v>
      </c>
      <c r="IF159" s="86">
        <f t="shared" si="171"/>
        <v>0.56736183442155397</v>
      </c>
      <c r="IG159" s="86">
        <f t="shared" si="171"/>
        <v>0.6119261368304092</v>
      </c>
      <c r="II159" s="86">
        <f t="shared" si="172"/>
        <v>1.1719928088913461E-9</v>
      </c>
      <c r="IJ159" s="86">
        <f t="shared" si="172"/>
        <v>5.7071685115650055E-10</v>
      </c>
      <c r="IK159" s="86">
        <f t="shared" si="172"/>
        <v>1.0513922090309475E-9</v>
      </c>
      <c r="IL159" s="86">
        <f t="shared" si="172"/>
        <v>1.830726159997704E-9</v>
      </c>
      <c r="IM159" s="86">
        <f t="shared" si="172"/>
        <v>2.1853774443532027E-8</v>
      </c>
      <c r="IN159" s="86">
        <f t="shared" si="172"/>
        <v>3.666481895982298E-8</v>
      </c>
      <c r="IO159" s="86">
        <f t="shared" si="172"/>
        <v>1.3825416793591415E-8</v>
      </c>
      <c r="IP159" s="86">
        <f t="shared" si="172"/>
        <v>3.5750232132716802E-10</v>
      </c>
      <c r="IQ159" s="86">
        <f t="shared" si="172"/>
        <v>4.649628995525514E-9</v>
      </c>
      <c r="IR159" s="86">
        <f t="shared" si="172"/>
        <v>2.7524325399320342E-9</v>
      </c>
      <c r="IS159" s="86">
        <f t="shared" si="172"/>
        <v>2.2350558802478136E-9</v>
      </c>
      <c r="IT159" s="86">
        <f t="shared" si="172"/>
        <v>1.1713334152299799E-10</v>
      </c>
      <c r="IU159" s="86">
        <f t="shared" si="172"/>
        <v>7.7226927566904179E-11</v>
      </c>
      <c r="IV159" s="86">
        <f t="shared" si="172"/>
        <v>1.720970989270946E-6</v>
      </c>
      <c r="IW159" s="86">
        <f t="shared" si="172"/>
        <v>7.3558034459952489E-7</v>
      </c>
      <c r="IY159" s="86">
        <f t="shared" si="173"/>
        <v>0.48153630894033272</v>
      </c>
      <c r="IZ159" s="86">
        <f t="shared" si="173"/>
        <v>0.28158237269443093</v>
      </c>
      <c r="JA159" s="86">
        <f t="shared" si="173"/>
        <v>0.18155051625654162</v>
      </c>
      <c r="JB159" s="86">
        <f t="shared" si="173"/>
        <v>0.27347488835594591</v>
      </c>
      <c r="JC159" s="86">
        <f t="shared" si="173"/>
        <v>0.23661432764896481</v>
      </c>
      <c r="JD159" s="86">
        <f t="shared" si="173"/>
        <v>0.15681465816793705</v>
      </c>
      <c r="JE159" s="86">
        <f t="shared" si="173"/>
        <v>6.7245178571156083E-2</v>
      </c>
      <c r="JF159" s="86">
        <f t="shared" si="173"/>
        <v>3.3425717135726118E-2</v>
      </c>
      <c r="JG159" s="86">
        <f t="shared" si="173"/>
        <v>4.3595610954224422E-2</v>
      </c>
      <c r="JH159" s="86">
        <f t="shared" si="173"/>
        <v>0.18086577400933671</v>
      </c>
      <c r="JI159" s="86">
        <f t="shared" si="173"/>
        <v>0.24465314304826796</v>
      </c>
      <c r="JJ159" s="86">
        <f t="shared" si="173"/>
        <v>0.38974759770905848</v>
      </c>
      <c r="JK159" s="86">
        <f t="shared" si="173"/>
        <v>0.35159947279197939</v>
      </c>
      <c r="JL159" s="86">
        <f t="shared" si="173"/>
        <v>0.56736355539254324</v>
      </c>
      <c r="JM159" s="86">
        <f t="shared" si="173"/>
        <v>0.61192687241075383</v>
      </c>
    </row>
    <row r="160" spans="2:273" x14ac:dyDescent="0.25">
      <c r="B160" s="2">
        <v>133</v>
      </c>
      <c r="C160" s="37">
        <v>58.924999999999997</v>
      </c>
      <c r="D160" s="37">
        <v>63.183</v>
      </c>
      <c r="E160" s="37">
        <v>70.132999999999996</v>
      </c>
      <c r="F160" s="37">
        <v>71.966999999999999</v>
      </c>
      <c r="G160" s="37">
        <v>78.694000000000003</v>
      </c>
      <c r="H160" s="37">
        <v>79.599999999999994</v>
      </c>
      <c r="I160" s="37">
        <v>80.069000000000003</v>
      </c>
      <c r="J160" s="37">
        <v>80.582999999999998</v>
      </c>
      <c r="K160" s="37">
        <v>83.051000000000002</v>
      </c>
      <c r="L160" s="37">
        <v>83.9</v>
      </c>
      <c r="M160" s="37">
        <v>85.262</v>
      </c>
      <c r="N160" s="37">
        <v>87.852000000000004</v>
      </c>
      <c r="O160" s="37">
        <v>87.813999999999993</v>
      </c>
      <c r="P160" s="37">
        <v>112.828</v>
      </c>
      <c r="Q160" s="37">
        <v>143.125</v>
      </c>
      <c r="S160" s="4">
        <f t="shared" si="174"/>
        <v>59.148260327255358</v>
      </c>
      <c r="T160" s="4">
        <f t="shared" si="174"/>
        <v>62.952273134483363</v>
      </c>
      <c r="U160" s="4">
        <f t="shared" si="174"/>
        <v>70.045836303318112</v>
      </c>
      <c r="V160" s="4">
        <f t="shared" si="174"/>
        <v>72.538567664098849</v>
      </c>
      <c r="W160" s="4">
        <f t="shared" si="174"/>
        <v>79.459104497192683</v>
      </c>
      <c r="X160" s="4">
        <f t="shared" si="174"/>
        <v>78.869078190354472</v>
      </c>
      <c r="Y160" s="4">
        <f t="shared" si="174"/>
        <v>80.114327873025147</v>
      </c>
      <c r="Z160" s="4">
        <f t="shared" si="174"/>
        <v>81.306645242574447</v>
      </c>
      <c r="AA160" s="4">
        <f t="shared" si="174"/>
        <v>83.843585159219288</v>
      </c>
      <c r="AB160" s="4">
        <f t="shared" si="174"/>
        <v>84.306584992512882</v>
      </c>
      <c r="AC160" s="4">
        <f t="shared" si="174"/>
        <v>84.889201860683059</v>
      </c>
      <c r="AD160" s="4">
        <f t="shared" si="174"/>
        <v>88.354496077279521</v>
      </c>
      <c r="AE160" s="4">
        <f t="shared" si="174"/>
        <v>87.604967492749395</v>
      </c>
      <c r="AF160" s="4">
        <f t="shared" si="174"/>
        <v>111.95520570215909</v>
      </c>
      <c r="AG160" s="4">
        <f t="shared" si="174"/>
        <v>143.60492484747036</v>
      </c>
      <c r="AI160" s="4">
        <f t="shared" si="175"/>
        <v>-0.22326032725536038</v>
      </c>
      <c r="AJ160" s="4">
        <f t="shared" si="175"/>
        <v>0.23072686551663679</v>
      </c>
      <c r="AK160" s="4">
        <f t="shared" si="175"/>
        <v>8.7163696681884062E-2</v>
      </c>
      <c r="AL160" s="4">
        <f t="shared" si="175"/>
        <v>-0.57156766409885051</v>
      </c>
      <c r="AM160" s="4">
        <f t="shared" si="175"/>
        <v>-0.76510449719268081</v>
      </c>
      <c r="AN160" s="4">
        <f t="shared" si="175"/>
        <v>0.73092180964552256</v>
      </c>
      <c r="AO160" s="4">
        <f t="shared" si="175"/>
        <v>-4.5327873025144072E-2</v>
      </c>
      <c r="AP160" s="4">
        <f t="shared" si="175"/>
        <v>-0.72364524257444884</v>
      </c>
      <c r="AQ160" s="4">
        <f t="shared" si="175"/>
        <v>-0.79258515921928563</v>
      </c>
      <c r="AR160" s="4">
        <f t="shared" si="175"/>
        <v>-0.40658499251287594</v>
      </c>
      <c r="AS160" s="4">
        <f t="shared" si="175"/>
        <v>0.3727981393169415</v>
      </c>
      <c r="AT160" s="4">
        <f t="shared" si="175"/>
        <v>-0.50249607727951684</v>
      </c>
      <c r="AU160" s="4">
        <f t="shared" si="175"/>
        <v>0.20903250725059763</v>
      </c>
      <c r="AV160" s="4">
        <f t="shared" si="175"/>
        <v>0.87279429784091178</v>
      </c>
      <c r="AW160" s="4">
        <f t="shared" si="175"/>
        <v>-0.47992484747035746</v>
      </c>
      <c r="AY160" s="2">
        <f t="shared" si="167"/>
        <v>59.148241807381048</v>
      </c>
      <c r="AZ160" s="2">
        <f t="shared" si="167"/>
        <v>62.499281024964503</v>
      </c>
      <c r="BA160" s="2">
        <f t="shared" si="167"/>
        <v>69.689181438563651</v>
      </c>
      <c r="BB160" s="2">
        <f t="shared" si="167"/>
        <v>71.6279191335679</v>
      </c>
      <c r="BC160" s="2">
        <f t="shared" si="167"/>
        <v>78.721683582575935</v>
      </c>
      <c r="BD160" s="2">
        <f t="shared" si="167"/>
        <v>78.326204377063291</v>
      </c>
      <c r="BE160" s="2">
        <f t="shared" si="167"/>
        <v>79.942220050155058</v>
      </c>
      <c r="BF160" s="2">
        <f t="shared" si="167"/>
        <v>81.246052350148076</v>
      </c>
      <c r="BG160" s="2">
        <f t="shared" si="167"/>
        <v>83.750292772802226</v>
      </c>
      <c r="BH160" s="2">
        <f t="shared" si="167"/>
        <v>83.35985388687439</v>
      </c>
      <c r="BI160" s="2">
        <f t="shared" si="167"/>
        <v>83.087399713548777</v>
      </c>
      <c r="BJ160" s="2">
        <f t="shared" si="167"/>
        <v>83.276861132118995</v>
      </c>
      <c r="BK160" s="2">
        <f t="shared" si="167"/>
        <v>83.370957828190996</v>
      </c>
      <c r="BL160" s="2">
        <f t="shared" si="167"/>
        <v>85.860617271485509</v>
      </c>
      <c r="BM160" s="2">
        <f t="shared" si="167"/>
        <v>85.397822111628599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111.83336135084426</v>
      </c>
      <c r="DL160" s="2">
        <f t="shared" si="176"/>
        <v>103.93254094076656</v>
      </c>
      <c r="DM160" s="2">
        <f t="shared" si="176"/>
        <v>112.3044285984388</v>
      </c>
      <c r="DN160" s="2">
        <f t="shared" si="176"/>
        <v>106.65631388596277</v>
      </c>
      <c r="DO160" s="2">
        <f t="shared" si="176"/>
        <v>110.12516067653274</v>
      </c>
      <c r="DP160" s="2">
        <f t="shared" si="176"/>
        <v>63.568545454545465</v>
      </c>
      <c r="DQ160" s="2">
        <f t="shared" si="176"/>
        <v>81.470597560975591</v>
      </c>
      <c r="DR160" s="2">
        <f t="shared" si="176"/>
        <v>93.178167304956787</v>
      </c>
      <c r="DS160" s="2">
        <f t="shared" si="176"/>
        <v>99.609115877010623</v>
      </c>
      <c r="DT160" s="2">
        <f t="shared" si="176"/>
        <v>87.003841289198633</v>
      </c>
      <c r="DU160" s="2">
        <f t="shared" si="176"/>
        <v>85.140522198731489</v>
      </c>
      <c r="DV160" s="2">
        <f t="shared" si="176"/>
        <v>102.44933265807741</v>
      </c>
      <c r="DW160" s="2">
        <f t="shared" si="176"/>
        <v>117.88873763066199</v>
      </c>
      <c r="DX160" s="2">
        <f t="shared" si="176"/>
        <v>117.38089922480621</v>
      </c>
      <c r="DY160" s="2">
        <f t="shared" si="176"/>
        <v>106.26859878048781</v>
      </c>
      <c r="EA160" s="2">
        <f t="shared" ref="EA160:EJ185" si="213">CE$228*$B160+CE$229</f>
        <v>59.134310013530992</v>
      </c>
      <c r="EB160" s="2">
        <f t="shared" si="213"/>
        <v>62.49912291858422</v>
      </c>
      <c r="EC160" s="2">
        <f t="shared" si="213"/>
        <v>69.680421109125604</v>
      </c>
      <c r="ED160" s="2">
        <f t="shared" si="213"/>
        <v>71.63152670132871</v>
      </c>
      <c r="EE160" s="2">
        <f t="shared" si="213"/>
        <v>78.594605929881254</v>
      </c>
      <c r="EF160" s="2">
        <f t="shared" si="213"/>
        <v>78.317444193912081</v>
      </c>
      <c r="EG160" s="2">
        <f t="shared" si="213"/>
        <v>79.905733763143346</v>
      </c>
      <c r="EH160" s="2">
        <f t="shared" si="213"/>
        <v>81.153397008055236</v>
      </c>
      <c r="EI160" s="2">
        <f t="shared" si="213"/>
        <v>83.609717885375503</v>
      </c>
      <c r="EJ160" s="2">
        <f t="shared" si="213"/>
        <v>83.310105510860822</v>
      </c>
      <c r="EK160" s="2">
        <f t="shared" si="212"/>
        <v>83.068393362831856</v>
      </c>
      <c r="EL160" s="2">
        <f t="shared" si="179"/>
        <v>83.261181154465021</v>
      </c>
      <c r="EM160" s="2">
        <f t="shared" si="179"/>
        <v>83.368642475736905</v>
      </c>
      <c r="EN160" s="2">
        <f t="shared" si="179"/>
        <v>85.885829037841987</v>
      </c>
      <c r="EO160" s="2">
        <f t="shared" si="179"/>
        <v>85.477702417153552</v>
      </c>
      <c r="EQ160" s="2">
        <f t="shared" si="177"/>
        <v>59.197298786024632</v>
      </c>
      <c r="ER160" s="2">
        <f t="shared" si="177"/>
        <v>62.385448554870578</v>
      </c>
      <c r="ES160" s="2">
        <f t="shared" si="177"/>
        <v>69.66392049438403</v>
      </c>
      <c r="ET160" s="2">
        <f t="shared" si="177"/>
        <v>71.488439672061176</v>
      </c>
      <c r="EU160" s="2">
        <f t="shared" si="177"/>
        <v>80.042357147559756</v>
      </c>
      <c r="EV160" s="2">
        <f t="shared" si="177"/>
        <v>78.461977542817522</v>
      </c>
      <c r="EW160" s="2">
        <f t="shared" si="177"/>
        <v>80.270874865970924</v>
      </c>
      <c r="EX160" s="2">
        <f t="shared" si="177"/>
        <v>82.093266512312667</v>
      </c>
      <c r="EY160" s="2">
        <f t="shared" si="177"/>
        <v>84.861502738784594</v>
      </c>
      <c r="EZ160" s="2">
        <f t="shared" si="177"/>
        <v>83.869908419255367</v>
      </c>
      <c r="FA160" s="2">
        <f t="shared" si="177"/>
        <v>83.298912663245616</v>
      </c>
      <c r="FB160" s="2">
        <f t="shared" si="177"/>
        <v>83.412718280793854</v>
      </c>
      <c r="FC160" s="2">
        <f t="shared" si="177"/>
        <v>83.302291936245155</v>
      </c>
      <c r="FD160" s="2">
        <f t="shared" si="177"/>
        <v>85.262739878193713</v>
      </c>
      <c r="FE160" s="2">
        <f t="shared" si="177"/>
        <v>83.700866314685626</v>
      </c>
      <c r="FG160" s="2">
        <f t="shared" si="178"/>
        <v>0.99981324539552219</v>
      </c>
      <c r="FH160" s="2">
        <f t="shared" si="178"/>
        <v>0.99977734220469361</v>
      </c>
      <c r="FI160" s="2">
        <f t="shared" si="178"/>
        <v>0.99975946012331141</v>
      </c>
      <c r="FJ160" s="2">
        <f t="shared" si="178"/>
        <v>0.99976527874776289</v>
      </c>
      <c r="FK160" s="2">
        <f t="shared" si="178"/>
        <v>0.99973496225897229</v>
      </c>
      <c r="FL160" s="2">
        <f t="shared" si="178"/>
        <v>0.99973450732732816</v>
      </c>
      <c r="FM160" s="2">
        <f t="shared" si="178"/>
        <v>0.99971207653876892</v>
      </c>
      <c r="FN160" s="2">
        <f t="shared" si="178"/>
        <v>0.99968263139748015</v>
      </c>
      <c r="FO160" s="2">
        <f t="shared" si="178"/>
        <v>0.99967668856860548</v>
      </c>
      <c r="FP160" s="2">
        <f t="shared" si="178"/>
        <v>0.99970446525996726</v>
      </c>
      <c r="FQ160" s="2">
        <f t="shared" si="178"/>
        <v>0.99975116672025743</v>
      </c>
      <c r="FR160" s="2">
        <f t="shared" si="178"/>
        <v>0.99975663224045475</v>
      </c>
      <c r="FS160" s="2">
        <f t="shared" si="178"/>
        <v>0.99979392747234208</v>
      </c>
      <c r="FT160" s="2">
        <f t="shared" si="178"/>
        <v>0.99977033233845747</v>
      </c>
      <c r="FU160" s="2">
        <f t="shared" si="178"/>
        <v>0.99970996286127045</v>
      </c>
      <c r="FW160" s="2">
        <f t="shared" si="169"/>
        <v>6.4932260135855444E-2</v>
      </c>
      <c r="FX160" s="2">
        <f t="shared" si="169"/>
        <v>7.9766156874036653E-2</v>
      </c>
      <c r="FY160" s="2">
        <f t="shared" si="169"/>
        <v>9.0447785780914655E-2</v>
      </c>
      <c r="FZ160" s="2">
        <f t="shared" si="169"/>
        <v>8.2667378927816587E-2</v>
      </c>
      <c r="GA160" s="2">
        <f t="shared" si="169"/>
        <v>8.2003637255882972E-2</v>
      </c>
      <c r="GB160" s="2">
        <f t="shared" si="169"/>
        <v>8.7702303949145757E-2</v>
      </c>
      <c r="GC160" s="2">
        <f t="shared" si="169"/>
        <v>9.8689864634847052E-2</v>
      </c>
      <c r="GD160" s="2">
        <f t="shared" si="169"/>
        <v>9.4522757835712221E-2</v>
      </c>
      <c r="GE160" s="2">
        <f t="shared" si="169"/>
        <v>0.10816722921023524</v>
      </c>
      <c r="GF160" s="2">
        <f t="shared" si="169"/>
        <v>8.6917641978865451E-2</v>
      </c>
      <c r="GG160" s="2">
        <f t="shared" si="169"/>
        <v>8.0213396750051402E-2</v>
      </c>
      <c r="GH160" s="2">
        <f t="shared" si="169"/>
        <v>7.2656783716618573E-2</v>
      </c>
      <c r="GI160" s="2">
        <f t="shared" si="169"/>
        <v>7.2317284022798398E-2</v>
      </c>
      <c r="GJ160" s="2">
        <f t="shared" si="169"/>
        <v>5.2071465173251931E-2</v>
      </c>
      <c r="GK160" s="2">
        <f t="shared" si="169"/>
        <v>4.8350231908541506E-2</v>
      </c>
      <c r="GM160" s="86">
        <f t="shared" si="170"/>
        <v>7.3888549720972795E-40</v>
      </c>
      <c r="GN160" s="86">
        <f t="shared" si="170"/>
        <v>4.7750912268080464E-136</v>
      </c>
      <c r="GO160" s="86">
        <f t="shared" si="170"/>
        <v>5.8523725939770086E-140</v>
      </c>
      <c r="GP160" s="86">
        <f t="shared" si="170"/>
        <v>9.3399648079151516E-124</v>
      </c>
      <c r="GQ160" s="86">
        <f t="shared" si="170"/>
        <v>2.2834285571015552E-97</v>
      </c>
      <c r="GR160" s="86">
        <f t="shared" si="170"/>
        <v>3.4879251739259216E-144</v>
      </c>
      <c r="GS160" s="86">
        <f t="shared" si="170"/>
        <v>8.627512723328166E-124</v>
      </c>
      <c r="GT160" s="86">
        <f t="shared" si="170"/>
        <v>8.5501556131118868E-84</v>
      </c>
      <c r="GU160" s="86">
        <f t="shared" si="170"/>
        <v>2.4131179353223413E-66</v>
      </c>
      <c r="GV160" s="86">
        <f t="shared" si="170"/>
        <v>5.5351191684596558E-117</v>
      </c>
      <c r="GW160" s="86">
        <f t="shared" si="170"/>
        <v>5.1302413547643393E-191</v>
      </c>
      <c r="GX160" s="86">
        <f t="shared" si="170"/>
        <v>4.4174948860309128E-213</v>
      </c>
      <c r="GY160" s="86">
        <f t="shared" si="170"/>
        <v>3.8880080782904808E-305</v>
      </c>
      <c r="GZ160" s="86">
        <f t="shared" si="170"/>
        <v>8.9078585728597394E-260</v>
      </c>
      <c r="HA160" s="86">
        <f t="shared" si="170"/>
        <v>1.8925307552847991E-230</v>
      </c>
      <c r="HC160" s="86">
        <f t="shared" si="181"/>
        <v>2.7294622018507921E-22</v>
      </c>
      <c r="HD160" s="86">
        <f t="shared" si="181"/>
        <v>8.2726042416968279E-65</v>
      </c>
      <c r="HE160" s="86">
        <f t="shared" si="181"/>
        <v>3.6247495833137065E-70</v>
      </c>
      <c r="HF160" s="86">
        <f t="shared" si="180"/>
        <v>6.5258665235650117E-56</v>
      </c>
      <c r="HG160" s="86">
        <f t="shared" si="180"/>
        <v>4.3979388552507451E-54</v>
      </c>
      <c r="HH160" s="86">
        <f t="shared" si="180"/>
        <v>1.9367602251269007E-115</v>
      </c>
      <c r="HI160" s="86">
        <f t="shared" si="180"/>
        <v>1.3289865001300501E-117</v>
      </c>
      <c r="HJ160" s="86">
        <f t="shared" si="180"/>
        <v>3.7071447632029277E-121</v>
      </c>
      <c r="HK160" s="86">
        <f t="shared" si="180"/>
        <v>2.7160732595764073E-112</v>
      </c>
      <c r="HL160" s="86">
        <f t="shared" si="161"/>
        <v>2.0512021777337785E-138</v>
      </c>
      <c r="HM160" s="86">
        <f t="shared" si="161"/>
        <v>1.1249162240899677E-156</v>
      </c>
      <c r="HN160" s="86">
        <f t="shared" si="161"/>
        <v>5.2944063312162947E-120</v>
      </c>
      <c r="HO160" s="86">
        <f t="shared" si="161"/>
        <v>1.8539028972953717E-131</v>
      </c>
      <c r="HP160" s="86">
        <f t="shared" si="161"/>
        <v>3.6562571110425342E-124</v>
      </c>
      <c r="HQ160" s="86">
        <f t="shared" si="161"/>
        <v>3.2013954429420099E-118</v>
      </c>
      <c r="HS160" s="86">
        <f t="shared" si="171"/>
        <v>0.39345277712193072</v>
      </c>
      <c r="HT160" s="86">
        <f t="shared" si="171"/>
        <v>0.1822915102365841</v>
      </c>
      <c r="HU160" s="86">
        <f t="shared" si="171"/>
        <v>0.10224090454859558</v>
      </c>
      <c r="HV160" s="86">
        <f t="shared" si="171"/>
        <v>0.17685464008804114</v>
      </c>
      <c r="HW160" s="86">
        <f t="shared" si="171"/>
        <v>0.15281254321615659</v>
      </c>
      <c r="HX160" s="86">
        <f t="shared" si="171"/>
        <v>9.1775171489079835E-2</v>
      </c>
      <c r="HY160" s="86">
        <f t="shared" si="171"/>
        <v>3.1619938366773293E-2</v>
      </c>
      <c r="HZ160" s="86">
        <f t="shared" si="171"/>
        <v>1.2983341564523168E-2</v>
      </c>
      <c r="IA160" s="86">
        <f t="shared" si="171"/>
        <v>1.7746637527773629E-2</v>
      </c>
      <c r="IB160" s="86">
        <f t="shared" si="171"/>
        <v>0.10457506631285134</v>
      </c>
      <c r="IC160" s="86">
        <f t="shared" si="171"/>
        <v>0.15491034021143196</v>
      </c>
      <c r="ID160" s="86">
        <f t="shared" si="171"/>
        <v>0.28140649426074343</v>
      </c>
      <c r="IE160" s="86">
        <f t="shared" si="171"/>
        <v>0.24359755673397135</v>
      </c>
      <c r="IF160" s="86">
        <f t="shared" si="171"/>
        <v>0.50471603908794871</v>
      </c>
      <c r="IG160" s="86">
        <f t="shared" si="171"/>
        <v>0.58249070030930938</v>
      </c>
      <c r="II160" s="86">
        <f t="shared" si="172"/>
        <v>4.0790739148055685E-9</v>
      </c>
      <c r="IJ160" s="86">
        <f t="shared" si="172"/>
        <v>2.3243796072702381E-9</v>
      </c>
      <c r="IK160" s="86">
        <f t="shared" si="172"/>
        <v>4.4299189759023002E-9</v>
      </c>
      <c r="IL160" s="86">
        <f t="shared" si="172"/>
        <v>7.0156919112051978E-9</v>
      </c>
      <c r="IM160" s="86">
        <f t="shared" si="172"/>
        <v>7.0036343059975365E-8</v>
      </c>
      <c r="IN160" s="86">
        <f t="shared" si="172"/>
        <v>1.1716758002471408E-7</v>
      </c>
      <c r="IO160" s="86">
        <f t="shared" si="172"/>
        <v>5.075296635996649E-8</v>
      </c>
      <c r="IP160" s="86">
        <f t="shared" si="172"/>
        <v>1.681535614093677E-9</v>
      </c>
      <c r="IQ160" s="86">
        <f t="shared" si="172"/>
        <v>1.9754107418147351E-8</v>
      </c>
      <c r="IR160" s="86">
        <f t="shared" si="172"/>
        <v>1.0549435263607503E-8</v>
      </c>
      <c r="IS160" s="86">
        <f t="shared" si="172"/>
        <v>8.3036298664635938E-9</v>
      </c>
      <c r="IT160" s="86">
        <f t="shared" si="172"/>
        <v>5.031847723611712E-10</v>
      </c>
      <c r="IU160" s="86">
        <f t="shared" si="172"/>
        <v>3.4021091094612017E-10</v>
      </c>
      <c r="IV160" s="86">
        <f t="shared" si="172"/>
        <v>3.5430752919007834E-6</v>
      </c>
      <c r="IW160" s="86">
        <f t="shared" si="172"/>
        <v>1.561049656515412E-6</v>
      </c>
      <c r="IY160" s="86">
        <f t="shared" si="173"/>
        <v>0.39345278120100463</v>
      </c>
      <c r="IZ160" s="86">
        <f t="shared" si="173"/>
        <v>0.18229151256096371</v>
      </c>
      <c r="JA160" s="86">
        <f t="shared" si="173"/>
        <v>0.10224090897851455</v>
      </c>
      <c r="JB160" s="86">
        <f t="shared" si="173"/>
        <v>0.17685464710373305</v>
      </c>
      <c r="JC160" s="86">
        <f t="shared" si="173"/>
        <v>0.15281261325249965</v>
      </c>
      <c r="JD160" s="86">
        <f t="shared" si="173"/>
        <v>9.1775288656659862E-2</v>
      </c>
      <c r="JE160" s="86">
        <f t="shared" si="173"/>
        <v>3.161998911973965E-2</v>
      </c>
      <c r="JF160" s="86">
        <f t="shared" si="173"/>
        <v>1.2983343246058782E-2</v>
      </c>
      <c r="JG160" s="86">
        <f t="shared" si="173"/>
        <v>1.7746657281881049E-2</v>
      </c>
      <c r="JH160" s="86">
        <f t="shared" si="173"/>
        <v>0.10457507686228661</v>
      </c>
      <c r="JI160" s="86">
        <f t="shared" si="173"/>
        <v>0.15491034851506183</v>
      </c>
      <c r="JJ160" s="86">
        <f t="shared" si="173"/>
        <v>0.28140649476392821</v>
      </c>
      <c r="JK160" s="86">
        <f t="shared" si="173"/>
        <v>0.24359755707418226</v>
      </c>
      <c r="JL160" s="86">
        <f t="shared" si="173"/>
        <v>0.50471958216324064</v>
      </c>
      <c r="JM160" s="86">
        <f t="shared" si="173"/>
        <v>0.58249226135896592</v>
      </c>
    </row>
    <row r="161" spans="2:273" x14ac:dyDescent="0.25">
      <c r="B161" s="2">
        <v>134</v>
      </c>
      <c r="C161" s="37">
        <v>58.805999999999997</v>
      </c>
      <c r="D161" s="37">
        <v>62.133000000000003</v>
      </c>
      <c r="E161" s="37">
        <v>69.8</v>
      </c>
      <c r="F161" s="37">
        <v>71.950999999999993</v>
      </c>
      <c r="G161" s="37">
        <v>78.257999999999996</v>
      </c>
      <c r="H161" s="37">
        <v>78.632999999999996</v>
      </c>
      <c r="I161" s="37">
        <v>79.379000000000005</v>
      </c>
      <c r="J161" s="37">
        <v>79.617000000000004</v>
      </c>
      <c r="K161" s="37">
        <v>82.728999999999999</v>
      </c>
      <c r="L161" s="37">
        <v>83.266999999999996</v>
      </c>
      <c r="M161" s="37">
        <v>83.950999999999993</v>
      </c>
      <c r="N161" s="37">
        <v>85.097999999999999</v>
      </c>
      <c r="O161" s="37">
        <v>84.831000000000003</v>
      </c>
      <c r="P161" s="37">
        <v>105.84399999999999</v>
      </c>
      <c r="Q161" s="37">
        <v>134.93799999999999</v>
      </c>
      <c r="S161" s="4">
        <f t="shared" si="174"/>
        <v>59.01934053696251</v>
      </c>
      <c r="T161" s="4">
        <f t="shared" si="174"/>
        <v>62.599152433313137</v>
      </c>
      <c r="U161" s="4">
        <f t="shared" si="174"/>
        <v>69.696558958411842</v>
      </c>
      <c r="V161" s="4">
        <f t="shared" si="174"/>
        <v>71.983809722224464</v>
      </c>
      <c r="W161" s="4">
        <f t="shared" si="174"/>
        <v>78.894380974843017</v>
      </c>
      <c r="X161" s="4">
        <f t="shared" si="174"/>
        <v>78.466794648634689</v>
      </c>
      <c r="Y161" s="4">
        <f t="shared" si="174"/>
        <v>79.887221783225698</v>
      </c>
      <c r="Z161" s="4">
        <f t="shared" si="174"/>
        <v>81.102215803464134</v>
      </c>
      <c r="AA161" s="4">
        <f t="shared" si="174"/>
        <v>83.589937152091892</v>
      </c>
      <c r="AB161" s="4">
        <f t="shared" si="174"/>
        <v>83.62772356521576</v>
      </c>
      <c r="AC161" s="4">
        <f t="shared" si="174"/>
        <v>83.847537879071581</v>
      </c>
      <c r="AD161" s="4">
        <f t="shared" si="174"/>
        <v>85.988782006292084</v>
      </c>
      <c r="AE161" s="4">
        <f t="shared" si="174"/>
        <v>85.516607511845095</v>
      </c>
      <c r="AF161" s="4">
        <f t="shared" si="174"/>
        <v>105.3334449105663</v>
      </c>
      <c r="AG161" s="4">
        <f t="shared" si="174"/>
        <v>133.06084442141142</v>
      </c>
      <c r="AI161" s="4">
        <f t="shared" si="175"/>
        <v>-0.21334053696251232</v>
      </c>
      <c r="AJ161" s="4">
        <f t="shared" si="175"/>
        <v>-0.46615243331313394</v>
      </c>
      <c r="AK161" s="4">
        <f t="shared" si="175"/>
        <v>0.10344104158815526</v>
      </c>
      <c r="AL161" s="4">
        <f t="shared" si="175"/>
        <v>-3.2809722224470761E-2</v>
      </c>
      <c r="AM161" s="4">
        <f t="shared" si="175"/>
        <v>-0.63638097484302136</v>
      </c>
      <c r="AN161" s="4">
        <f t="shared" si="175"/>
        <v>0.16620535136530634</v>
      </c>
      <c r="AO161" s="4">
        <f t="shared" si="175"/>
        <v>-0.508221783225693</v>
      </c>
      <c r="AP161" s="4">
        <f t="shared" si="175"/>
        <v>-1.4852158034641292</v>
      </c>
      <c r="AQ161" s="4">
        <f t="shared" si="175"/>
        <v>-0.8609371520918927</v>
      </c>
      <c r="AR161" s="4">
        <f t="shared" si="175"/>
        <v>-0.3607235652157641</v>
      </c>
      <c r="AS161" s="4">
        <f t="shared" si="175"/>
        <v>0.10346212092841256</v>
      </c>
      <c r="AT161" s="4">
        <f t="shared" si="175"/>
        <v>-0.89078200629208482</v>
      </c>
      <c r="AU161" s="4">
        <f t="shared" si="175"/>
        <v>-0.68560751184509172</v>
      </c>
      <c r="AV161" s="4">
        <f t="shared" si="175"/>
        <v>0.51055508943369432</v>
      </c>
      <c r="AW161" s="4">
        <f t="shared" si="175"/>
        <v>1.877155578588571</v>
      </c>
      <c r="AY161" s="2">
        <f t="shared" ref="AY161:BM177" si="214">IF(OR($B161 &lt; C$230, $B161 &gt; C$233), #N/A, ((1-FG161)*DK161) + (FG161 - FW161)*EA161 + (FW161*EQ161))</f>
        <v>59.019328244257906</v>
      </c>
      <c r="AZ161" s="2">
        <f t="shared" si="214"/>
        <v>62.376445584573837</v>
      </c>
      <c r="BA161" s="2">
        <f t="shared" si="214"/>
        <v>69.549088317932899</v>
      </c>
      <c r="BB161" s="2">
        <f t="shared" si="214"/>
        <v>71.534374009351922</v>
      </c>
      <c r="BC161" s="2">
        <f t="shared" si="214"/>
        <v>78.522334530742995</v>
      </c>
      <c r="BD161" s="2">
        <f t="shared" si="214"/>
        <v>78.222865799572972</v>
      </c>
      <c r="BE161" s="2">
        <f t="shared" si="214"/>
        <v>79.828580835974023</v>
      </c>
      <c r="BF161" s="2">
        <f t="shared" si="214"/>
        <v>81.08610942587184</v>
      </c>
      <c r="BG161" s="2">
        <f t="shared" si="214"/>
        <v>83.563748062159704</v>
      </c>
      <c r="BH161" s="2">
        <f t="shared" si="214"/>
        <v>83.217961550996691</v>
      </c>
      <c r="BI161" s="2">
        <f t="shared" si="214"/>
        <v>82.974163289173035</v>
      </c>
      <c r="BJ161" s="2">
        <f t="shared" si="214"/>
        <v>83.159376390584271</v>
      </c>
      <c r="BK161" s="2">
        <f t="shared" si="214"/>
        <v>83.272575535342185</v>
      </c>
      <c r="BL161" s="2">
        <f t="shared" si="214"/>
        <v>85.776286596649712</v>
      </c>
      <c r="BM161" s="2">
        <f t="shared" si="214"/>
        <v>85.305364290789598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>
        <f t="shared" si="215"/>
        <v>79.617000000000004</v>
      </c>
      <c r="CM161" s="2">
        <f t="shared" si="215"/>
        <v>82.728999999999999</v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>
        <f t="shared" si="204"/>
        <v>79.617000000000004</v>
      </c>
      <c r="DC161" s="2">
        <f t="shared" si="205"/>
        <v>82.728999999999999</v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112.16088545966227</v>
      </c>
      <c r="DL161" s="2">
        <f t="shared" si="176"/>
        <v>104.16735017421604</v>
      </c>
      <c r="DM161" s="2">
        <f t="shared" si="176"/>
        <v>112.55507854576885</v>
      </c>
      <c r="DN161" s="2">
        <f t="shared" si="176"/>
        <v>106.85778037976392</v>
      </c>
      <c r="DO161" s="2">
        <f t="shared" si="176"/>
        <v>110.30454832376924</v>
      </c>
      <c r="DP161" s="2">
        <f t="shared" si="176"/>
        <v>63.278909543944437</v>
      </c>
      <c r="DQ161" s="2">
        <f t="shared" si="176"/>
        <v>81.348681707317056</v>
      </c>
      <c r="DR161" s="2">
        <f t="shared" si="176"/>
        <v>93.117177918809503</v>
      </c>
      <c r="DS161" s="2">
        <f t="shared" si="176"/>
        <v>99.565156253419417</v>
      </c>
      <c r="DT161" s="2">
        <f t="shared" si="176"/>
        <v>86.868876306620237</v>
      </c>
      <c r="DU161" s="2">
        <f t="shared" si="176"/>
        <v>85.013042434309867</v>
      </c>
      <c r="DV161" s="2">
        <f t="shared" si="176"/>
        <v>102.48979826054074</v>
      </c>
      <c r="DW161" s="2">
        <f t="shared" si="176"/>
        <v>118.06907526132402</v>
      </c>
      <c r="DX161" s="2">
        <f t="shared" si="176"/>
        <v>117.56366002214841</v>
      </c>
      <c r="DY161" s="2">
        <f t="shared" si="176"/>
        <v>106.38589146341464</v>
      </c>
      <c r="EA161" s="2">
        <f t="shared" si="213"/>
        <v>59.005057763780641</v>
      </c>
      <c r="EB161" s="2">
        <f t="shared" si="213"/>
        <v>62.378097024388055</v>
      </c>
      <c r="EC161" s="2">
        <f t="shared" si="213"/>
        <v>69.541096244961892</v>
      </c>
      <c r="ED161" s="2">
        <f t="shared" si="213"/>
        <v>71.540196787983817</v>
      </c>
      <c r="EE161" s="2">
        <f t="shared" si="213"/>
        <v>78.378580299304417</v>
      </c>
      <c r="EF161" s="2">
        <f t="shared" si="213"/>
        <v>78.211942897406999</v>
      </c>
      <c r="EG161" s="2">
        <f t="shared" si="213"/>
        <v>79.787347723396266</v>
      </c>
      <c r="EH161" s="2">
        <f t="shared" si="213"/>
        <v>80.981394147624513</v>
      </c>
      <c r="EI161" s="2">
        <f t="shared" si="213"/>
        <v>83.405469646846541</v>
      </c>
      <c r="EJ161" s="2">
        <f t="shared" si="213"/>
        <v>83.161533728881736</v>
      </c>
      <c r="EK161" s="2">
        <f t="shared" si="212"/>
        <v>82.952646238938044</v>
      </c>
      <c r="EL161" s="2">
        <f t="shared" si="179"/>
        <v>83.142293443282398</v>
      </c>
      <c r="EM161" s="2">
        <f t="shared" si="179"/>
        <v>83.271444463235554</v>
      </c>
      <c r="EN161" s="2">
        <f t="shared" si="179"/>
        <v>85.806347393854864</v>
      </c>
      <c r="EO161" s="2">
        <f t="shared" si="179"/>
        <v>85.396388998299983</v>
      </c>
      <c r="EQ161" s="2">
        <f t="shared" si="177"/>
        <v>59.078788503468218</v>
      </c>
      <c r="ER161" s="2">
        <f t="shared" si="177"/>
        <v>62.261296251530624</v>
      </c>
      <c r="ES161" s="2">
        <f t="shared" si="177"/>
        <v>69.526405689659029</v>
      </c>
      <c r="ET161" s="2">
        <f t="shared" si="177"/>
        <v>71.391370580662311</v>
      </c>
      <c r="EU161" s="2">
        <f t="shared" si="177"/>
        <v>79.903497752225817</v>
      </c>
      <c r="EV161" s="2">
        <f t="shared" si="177"/>
        <v>78.36440976281358</v>
      </c>
      <c r="EW161" s="2">
        <f t="shared" si="177"/>
        <v>80.168193461111969</v>
      </c>
      <c r="EX161" s="2">
        <f t="shared" si="177"/>
        <v>81.966760305268593</v>
      </c>
      <c r="EY161" s="2">
        <f t="shared" si="177"/>
        <v>84.713323565264403</v>
      </c>
      <c r="EZ161" s="2">
        <f t="shared" si="177"/>
        <v>83.748012455900437</v>
      </c>
      <c r="FA161" s="2">
        <f t="shared" si="177"/>
        <v>83.193826620326263</v>
      </c>
      <c r="FB161" s="2">
        <f t="shared" si="177"/>
        <v>83.303945219811453</v>
      </c>
      <c r="FC161" s="2">
        <f t="shared" si="177"/>
        <v>83.202755251393995</v>
      </c>
      <c r="FD161" s="2">
        <f t="shared" si="177"/>
        <v>85.160107104428477</v>
      </c>
      <c r="FE161" s="2">
        <f t="shared" si="177"/>
        <v>83.566199770081425</v>
      </c>
      <c r="FG161" s="2">
        <f t="shared" si="178"/>
        <v>0.99982967497757103</v>
      </c>
      <c r="FH161" s="2">
        <f t="shared" si="178"/>
        <v>0.99979692969876721</v>
      </c>
      <c r="FI161" s="2">
        <f t="shared" si="178"/>
        <v>0.99978062038201454</v>
      </c>
      <c r="FJ161" s="2">
        <f t="shared" si="178"/>
        <v>0.99978592725250404</v>
      </c>
      <c r="FK161" s="2">
        <f t="shared" si="178"/>
        <v>0.99975827707025722</v>
      </c>
      <c r="FL161" s="2">
        <f t="shared" si="178"/>
        <v>0.99975786214829787</v>
      </c>
      <c r="FM161" s="2">
        <f t="shared" si="178"/>
        <v>0.99973740402980837</v>
      </c>
      <c r="FN161" s="2">
        <f t="shared" si="178"/>
        <v>0.9997105483114932</v>
      </c>
      <c r="FO161" s="2">
        <f t="shared" si="178"/>
        <v>0.99970512808159329</v>
      </c>
      <c r="FP161" s="2">
        <f t="shared" si="178"/>
        <v>0.99973046210465988</v>
      </c>
      <c r="FQ161" s="2">
        <f t="shared" si="178"/>
        <v>0.99977305638283542</v>
      </c>
      <c r="FR161" s="2">
        <f t="shared" si="178"/>
        <v>0.99977804121238056</v>
      </c>
      <c r="FS161" s="2">
        <f t="shared" si="178"/>
        <v>0.99981205621325775</v>
      </c>
      <c r="FT161" s="2">
        <f t="shared" si="178"/>
        <v>0.99979053637032722</v>
      </c>
      <c r="FU161" s="2">
        <f t="shared" si="178"/>
        <v>0.99973547623498349</v>
      </c>
      <c r="FW161" s="2">
        <f t="shared" ref="FW161:GK177" si="216">POWER(10,($B161-C$232)/C$229)/(1+POWER(10,($B161-C$232)/C$229))</f>
        <v>7.0753568387375648E-2</v>
      </c>
      <c r="FX161" s="2">
        <f t="shared" si="216"/>
        <v>8.6793912331564957E-2</v>
      </c>
      <c r="FY161" s="2">
        <f t="shared" si="216"/>
        <v>9.8316095232295855E-2</v>
      </c>
      <c r="FZ161" s="2">
        <f t="shared" si="216"/>
        <v>8.9925766618489583E-2</v>
      </c>
      <c r="GA161" s="2">
        <f t="shared" si="216"/>
        <v>8.9209414353691507E-2</v>
      </c>
      <c r="GB161" s="2">
        <f t="shared" si="216"/>
        <v>9.5356815677977713E-2</v>
      </c>
      <c r="GC161" s="2">
        <f t="shared" si="216"/>
        <v>0.10719067728134804</v>
      </c>
      <c r="GD161" s="2">
        <f t="shared" si="216"/>
        <v>0.10270553170343942</v>
      </c>
      <c r="GE161" s="2">
        <f t="shared" si="216"/>
        <v>0.11737807668025284</v>
      </c>
      <c r="GF161" s="2">
        <f t="shared" si="216"/>
        <v>9.4510764407470638E-2</v>
      </c>
      <c r="GG161" s="2">
        <f t="shared" si="216"/>
        <v>8.7276818903976622E-2</v>
      </c>
      <c r="GH161" s="2">
        <f t="shared" si="216"/>
        <v>7.911202007037299E-2</v>
      </c>
      <c r="GI161" s="2">
        <f t="shared" si="216"/>
        <v>7.8744918600814506E-2</v>
      </c>
      <c r="GJ161" s="2">
        <f t="shared" si="216"/>
        <v>5.6809827207627776E-2</v>
      </c>
      <c r="GK161" s="2">
        <f t="shared" si="216"/>
        <v>5.2768822064520021E-2</v>
      </c>
      <c r="GM161" s="86">
        <f t="shared" ref="GM161:HA177" si="217" xml:space="preserve"> _xlfn.NORM.DIST($B161, C$7, ABS(C$11), TRUE) * _xlfn.NORM.DIST(($B161 - C$7)*C$15, 0, ABS(C$11), TRUE) * 2</f>
        <v>5.3524861988868769E-41</v>
      </c>
      <c r="GN161" s="86">
        <f t="shared" si="217"/>
        <v>5.4168020136774944E-140</v>
      </c>
      <c r="GO161" s="86">
        <f t="shared" si="217"/>
        <v>5.0403853220327212E-144</v>
      </c>
      <c r="GP161" s="86">
        <f t="shared" si="217"/>
        <v>2.367729877724229E-127</v>
      </c>
      <c r="GQ161" s="86">
        <f t="shared" si="217"/>
        <v>3.8160238952553054E-100</v>
      </c>
      <c r="GR161" s="86">
        <f t="shared" si="217"/>
        <v>2.6344411942102736E-148</v>
      </c>
      <c r="GS161" s="86">
        <f t="shared" si="217"/>
        <v>2.5721703486926338E-127</v>
      </c>
      <c r="GT161" s="86">
        <f t="shared" si="217"/>
        <v>3.6372599212431981E-86</v>
      </c>
      <c r="GU161" s="86">
        <f t="shared" si="217"/>
        <v>3.3045679694085399E-68</v>
      </c>
      <c r="GV161" s="86">
        <f t="shared" si="217"/>
        <v>2.5340940436685726E-120</v>
      </c>
      <c r="GW161" s="86">
        <f t="shared" si="217"/>
        <v>1.6088874141881204E-196</v>
      </c>
      <c r="GX161" s="86">
        <f t="shared" si="217"/>
        <v>2.4245021985423905E-219</v>
      </c>
      <c r="GY161" s="86">
        <f t="shared" si="217"/>
        <v>0</v>
      </c>
      <c r="GZ161" s="86">
        <f t="shared" si="217"/>
        <v>2.4210765620371909E-267</v>
      </c>
      <c r="HA161" s="86">
        <f t="shared" si="217"/>
        <v>4.9001025287069618E-237</v>
      </c>
      <c r="HC161" s="86">
        <f t="shared" si="181"/>
        <v>2.9396328910743579E-23</v>
      </c>
      <c r="HD161" s="86">
        <f t="shared" si="181"/>
        <v>1.0881539883063958E-67</v>
      </c>
      <c r="HE161" s="86">
        <f t="shared" si="181"/>
        <v>2.7350161621315749E-73</v>
      </c>
      <c r="HF161" s="86">
        <f t="shared" si="180"/>
        <v>2.0984448105903277E-58</v>
      </c>
      <c r="HG161" s="86">
        <f t="shared" si="180"/>
        <v>1.8929059910232622E-56</v>
      </c>
      <c r="HH161" s="86">
        <f t="shared" si="180"/>
        <v>2.0185224243456704E-120</v>
      </c>
      <c r="HI161" s="86">
        <f t="shared" si="180"/>
        <v>1.3259599782762168E-122</v>
      </c>
      <c r="HJ161" s="86">
        <f t="shared" si="180"/>
        <v>2.6951429474097709E-126</v>
      </c>
      <c r="HK161" s="86">
        <f t="shared" si="180"/>
        <v>4.6261741595925952E-117</v>
      </c>
      <c r="HL161" s="86">
        <f t="shared" si="161"/>
        <v>2.2921077342781117E-144</v>
      </c>
      <c r="HM161" s="86">
        <f t="shared" si="161"/>
        <v>1.5067811221682308E-163</v>
      </c>
      <c r="HN161" s="86">
        <f t="shared" si="161"/>
        <v>1.905927996011986E-125</v>
      </c>
      <c r="HO161" s="86">
        <f t="shared" si="161"/>
        <v>2.4167216469159129E-137</v>
      </c>
      <c r="HP161" s="86">
        <f t="shared" si="161"/>
        <v>9.5071097001499215E-130</v>
      </c>
      <c r="HQ161" s="86">
        <f t="shared" si="161"/>
        <v>2.048691170346583E-123</v>
      </c>
      <c r="HS161" s="86">
        <f t="shared" ref="HS161:IG177" si="218" xml:space="preserve"> _xlfn.NORM.DIST($B161, C$9, ABS(C$13), TRUE) * _xlfn.NORM.DIST(($B161 - C$9)*C$17, 0, ABS(C$13), TRUE) * 2</f>
        <v>0.29556910518019502</v>
      </c>
      <c r="HT161" s="86">
        <f t="shared" si="218"/>
        <v>0.10533797524935301</v>
      </c>
      <c r="HU161" s="86">
        <f t="shared" si="218"/>
        <v>5.072723538322807E-2</v>
      </c>
      <c r="HV161" s="86">
        <f t="shared" si="218"/>
        <v>0.10240915586765369</v>
      </c>
      <c r="HW161" s="86">
        <f t="shared" si="218"/>
        <v>8.9665431046839744E-2</v>
      </c>
      <c r="HX161" s="86">
        <f t="shared" si="218"/>
        <v>4.8565341230674415E-2</v>
      </c>
      <c r="HY161" s="86">
        <f t="shared" si="218"/>
        <v>1.3156649103349748E-2</v>
      </c>
      <c r="HZ161" s="86">
        <f t="shared" si="218"/>
        <v>4.3636082364583544E-3</v>
      </c>
      <c r="IA161" s="86">
        <f t="shared" si="218"/>
        <v>6.2571182650494207E-3</v>
      </c>
      <c r="IB161" s="86">
        <f t="shared" si="218"/>
        <v>5.3845719982016343E-2</v>
      </c>
      <c r="IC161" s="86">
        <f t="shared" si="218"/>
        <v>8.8104498192750624E-2</v>
      </c>
      <c r="ID161" s="86">
        <f t="shared" si="218"/>
        <v>0.18217370212742101</v>
      </c>
      <c r="IE161" s="86">
        <f t="shared" si="218"/>
        <v>0.15079374927953948</v>
      </c>
      <c r="IF161" s="86">
        <f t="shared" si="218"/>
        <v>0.4174718270704551</v>
      </c>
      <c r="IG161" s="86">
        <f t="shared" si="218"/>
        <v>0.52064801955157725</v>
      </c>
      <c r="II161" s="86">
        <f t="shared" ref="II161:IW177" si="219" xml:space="preserve"> _xlfn.NORM.DIST($B161, C$10, ABS(C$14), TRUE) * _xlfn.NORM.DIST(($B161 - C$10)*C$18, 0, ABS(C$14), TRUE) * 2</f>
        <v>1.3637450914908236E-8</v>
      </c>
      <c r="IJ161" s="86">
        <f t="shared" si="219"/>
        <v>9.0104223644333313E-9</v>
      </c>
      <c r="IK161" s="86">
        <f t="shared" si="219"/>
        <v>1.7693576785438505E-8</v>
      </c>
      <c r="IL161" s="86">
        <f t="shared" si="219"/>
        <v>2.5629135218550909E-8</v>
      </c>
      <c r="IM161" s="86">
        <f t="shared" si="219"/>
        <v>2.1542549536292258E-7</v>
      </c>
      <c r="IN161" s="86">
        <f t="shared" si="219"/>
        <v>3.5898255304916523E-7</v>
      </c>
      <c r="IO161" s="86">
        <f t="shared" si="219"/>
        <v>1.7722370329986984E-7</v>
      </c>
      <c r="IP161" s="86">
        <f t="shared" si="219"/>
        <v>7.4568753836208844E-9</v>
      </c>
      <c r="IQ161" s="86">
        <f t="shared" si="219"/>
        <v>7.9160264776254021E-8</v>
      </c>
      <c r="IR161" s="86">
        <f t="shared" si="219"/>
        <v>3.8503925203785186E-8</v>
      </c>
      <c r="IS161" s="86">
        <f t="shared" si="219"/>
        <v>2.9459226617278061E-8</v>
      </c>
      <c r="IT161" s="86">
        <f t="shared" si="219"/>
        <v>2.0573318749502155E-9</v>
      </c>
      <c r="IU161" s="86">
        <f t="shared" si="219"/>
        <v>1.4253165612246946E-9</v>
      </c>
      <c r="IV161" s="86">
        <f t="shared" si="219"/>
        <v>7.1437919195386682E-6</v>
      </c>
      <c r="IW161" s="86">
        <f t="shared" si="219"/>
        <v>3.2431321991385864E-6</v>
      </c>
      <c r="IY161" s="86">
        <f t="shared" ref="IY161:JM177" si="220">GM161+HC161+HS161+II161</f>
        <v>0.29556911881764591</v>
      </c>
      <c r="IZ161" s="86">
        <f t="shared" si="220"/>
        <v>0.10533798425977538</v>
      </c>
      <c r="JA161" s="86">
        <f t="shared" si="220"/>
        <v>5.0727253076804854E-2</v>
      </c>
      <c r="JB161" s="86">
        <f t="shared" si="220"/>
        <v>0.1024091814967889</v>
      </c>
      <c r="JC161" s="86">
        <f t="shared" si="220"/>
        <v>8.9665646472335103E-2</v>
      </c>
      <c r="JD161" s="86">
        <f t="shared" si="220"/>
        <v>4.8565700213227467E-2</v>
      </c>
      <c r="JE161" s="86">
        <f t="shared" si="220"/>
        <v>1.3156826327053048E-2</v>
      </c>
      <c r="JF161" s="86">
        <f t="shared" si="220"/>
        <v>4.363615693333738E-3</v>
      </c>
      <c r="JG161" s="86">
        <f t="shared" si="220"/>
        <v>6.257197425314197E-3</v>
      </c>
      <c r="JH161" s="86">
        <f t="shared" si="220"/>
        <v>5.3845758485941544E-2</v>
      </c>
      <c r="JI161" s="86">
        <f t="shared" si="220"/>
        <v>8.8104527651977238E-2</v>
      </c>
      <c r="JJ161" s="86">
        <f t="shared" si="220"/>
        <v>0.1821737041847529</v>
      </c>
      <c r="JK161" s="86">
        <f t="shared" si="220"/>
        <v>0.15079375070485604</v>
      </c>
      <c r="JL161" s="86">
        <f t="shared" si="220"/>
        <v>0.41747897086237462</v>
      </c>
      <c r="JM161" s="86">
        <f t="shared" si="220"/>
        <v>0.52065126268377637</v>
      </c>
    </row>
    <row r="162" spans="2:273" x14ac:dyDescent="0.25">
      <c r="B162" s="2">
        <v>135</v>
      </c>
      <c r="C162" s="37">
        <v>58.343000000000004</v>
      </c>
      <c r="D162" s="37">
        <v>62.082999999999998</v>
      </c>
      <c r="E162" s="37">
        <v>69.966999999999999</v>
      </c>
      <c r="F162" s="37">
        <v>70.131</v>
      </c>
      <c r="G162" s="37">
        <v>78.322999999999993</v>
      </c>
      <c r="H162" s="37">
        <v>77.716999999999999</v>
      </c>
      <c r="I162" s="37">
        <v>79.293000000000006</v>
      </c>
      <c r="J162" s="37">
        <v>80.433000000000007</v>
      </c>
      <c r="K162" s="37">
        <v>82.932000000000002</v>
      </c>
      <c r="L162" s="37">
        <v>82.5</v>
      </c>
      <c r="M162" s="37">
        <v>82.245999999999995</v>
      </c>
      <c r="N162" s="37">
        <v>83.525000000000006</v>
      </c>
      <c r="O162" s="37">
        <v>84.457999999999998</v>
      </c>
      <c r="P162" s="37">
        <v>100.40600000000001</v>
      </c>
      <c r="Q162" s="37">
        <v>123.35899999999999</v>
      </c>
      <c r="S162" s="4">
        <f t="shared" si="174"/>
        <v>58.890650111581301</v>
      </c>
      <c r="T162" s="4">
        <f t="shared" si="174"/>
        <v>62.349752551037597</v>
      </c>
      <c r="U162" s="4">
        <f t="shared" si="174"/>
        <v>69.461874524883953</v>
      </c>
      <c r="V162" s="4">
        <f t="shared" si="174"/>
        <v>71.636303600226597</v>
      </c>
      <c r="W162" s="4">
        <f t="shared" si="174"/>
        <v>78.493411615671448</v>
      </c>
      <c r="X162" s="4">
        <f t="shared" si="174"/>
        <v>78.217524923940331</v>
      </c>
      <c r="Y162" s="4">
        <f t="shared" si="174"/>
        <v>79.732871018952721</v>
      </c>
      <c r="Z162" s="4">
        <f t="shared" si="174"/>
        <v>80.9312054415917</v>
      </c>
      <c r="AA162" s="4">
        <f t="shared" si="174"/>
        <v>83.385443311779653</v>
      </c>
      <c r="AB162" s="4">
        <f t="shared" si="174"/>
        <v>83.232307175591615</v>
      </c>
      <c r="AC162" s="4">
        <f t="shared" si="174"/>
        <v>83.2359308811414</v>
      </c>
      <c r="AD162" s="4">
        <f t="shared" si="174"/>
        <v>84.43329902970514</v>
      </c>
      <c r="AE162" s="4">
        <f t="shared" si="174"/>
        <v>84.21974982685947</v>
      </c>
      <c r="AF162" s="4">
        <f t="shared" si="174"/>
        <v>99.162585586357622</v>
      </c>
      <c r="AG162" s="4">
        <f t="shared" si="174"/>
        <v>121.562667718456</v>
      </c>
      <c r="AI162" s="4">
        <f t="shared" si="175"/>
        <v>-0.54765011158129795</v>
      </c>
      <c r="AJ162" s="4">
        <f t="shared" si="175"/>
        <v>-0.2667525510375981</v>
      </c>
      <c r="AK162" s="4">
        <f t="shared" si="175"/>
        <v>0.50512547511604566</v>
      </c>
      <c r="AL162" s="4">
        <f t="shared" si="175"/>
        <v>-1.5053036002265969</v>
      </c>
      <c r="AM162" s="4">
        <f t="shared" si="175"/>
        <v>-0.1704116156714548</v>
      </c>
      <c r="AN162" s="4">
        <f t="shared" si="175"/>
        <v>-0.50052492394033266</v>
      </c>
      <c r="AO162" s="4">
        <f t="shared" si="175"/>
        <v>-0.43987101895271508</v>
      </c>
      <c r="AP162" s="4">
        <f t="shared" si="175"/>
        <v>-0.49820544159169344</v>
      </c>
      <c r="AQ162" s="4">
        <f t="shared" si="175"/>
        <v>-0.45344331177965103</v>
      </c>
      <c r="AR162" s="4">
        <f t="shared" si="175"/>
        <v>-0.73230717559161462</v>
      </c>
      <c r="AS162" s="4">
        <f t="shared" si="175"/>
        <v>-0.98993088114140448</v>
      </c>
      <c r="AT162" s="4">
        <f t="shared" si="175"/>
        <v>-0.90829902970513388</v>
      </c>
      <c r="AU162" s="4">
        <f t="shared" si="175"/>
        <v>0.23825017314052843</v>
      </c>
      <c r="AV162" s="4">
        <f t="shared" si="175"/>
        <v>1.2434144136423839</v>
      </c>
      <c r="AW162" s="4">
        <f t="shared" si="175"/>
        <v>1.7963322815439966</v>
      </c>
      <c r="AY162" s="2">
        <f t="shared" si="214"/>
        <v>58.890642667717508</v>
      </c>
      <c r="AZ162" s="2">
        <f t="shared" si="214"/>
        <v>62.253558228824481</v>
      </c>
      <c r="BA162" s="2">
        <f t="shared" si="214"/>
        <v>69.409080174959897</v>
      </c>
      <c r="BB162" s="2">
        <f t="shared" si="214"/>
        <v>71.440710143151179</v>
      </c>
      <c r="BC162" s="2">
        <f t="shared" si="214"/>
        <v>78.325052644754109</v>
      </c>
      <c r="BD162" s="2">
        <f t="shared" si="214"/>
        <v>78.119721216204596</v>
      </c>
      <c r="BE162" s="2">
        <f t="shared" si="214"/>
        <v>79.71546516474146</v>
      </c>
      <c r="BF162" s="2">
        <f t="shared" si="214"/>
        <v>80.927575258110508</v>
      </c>
      <c r="BG162" s="2">
        <f t="shared" si="214"/>
        <v>83.379185061038868</v>
      </c>
      <c r="BH162" s="2">
        <f t="shared" si="214"/>
        <v>83.076843103273319</v>
      </c>
      <c r="BI162" s="2">
        <f t="shared" si="214"/>
        <v>82.861222411403659</v>
      </c>
      <c r="BJ162" s="2">
        <f t="shared" si="214"/>
        <v>83.042141507707726</v>
      </c>
      <c r="BK162" s="2">
        <f t="shared" si="214"/>
        <v>83.174172215289062</v>
      </c>
      <c r="BL162" s="2">
        <f t="shared" si="214"/>
        <v>85.691513063840219</v>
      </c>
      <c r="BM162" s="2">
        <f t="shared" si="214"/>
        <v>85.211757815385113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>
        <f t="shared" si="215"/>
        <v>79.293000000000006</v>
      </c>
      <c r="CL162" s="2">
        <f t="shared" si="215"/>
        <v>80.433000000000007</v>
      </c>
      <c r="CM162" s="2">
        <f t="shared" si="215"/>
        <v>82.932000000000002</v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>
        <f t="shared" si="203"/>
        <v>79.293000000000006</v>
      </c>
      <c r="DB162" s="2">
        <f t="shared" si="204"/>
        <v>80.433000000000007</v>
      </c>
      <c r="DC162" s="2">
        <f t="shared" si="205"/>
        <v>82.932000000000002</v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112.48840956848028</v>
      </c>
      <c r="DL162" s="2">
        <f t="shared" si="176"/>
        <v>104.40215940766551</v>
      </c>
      <c r="DM162" s="2">
        <f t="shared" si="176"/>
        <v>112.80572849309888</v>
      </c>
      <c r="DN162" s="2">
        <f t="shared" si="176"/>
        <v>107.05924687356507</v>
      </c>
      <c r="DO162" s="2">
        <f t="shared" si="176"/>
        <v>110.48393597100572</v>
      </c>
      <c r="DP162" s="2">
        <f t="shared" si="176"/>
        <v>62.989273633343409</v>
      </c>
      <c r="DQ162" s="2">
        <f t="shared" si="176"/>
        <v>81.22676585365852</v>
      </c>
      <c r="DR162" s="2">
        <f t="shared" si="176"/>
        <v>93.056188532662219</v>
      </c>
      <c r="DS162" s="2">
        <f t="shared" si="176"/>
        <v>99.521196629828211</v>
      </c>
      <c r="DT162" s="2">
        <f t="shared" si="176"/>
        <v>86.733911324041841</v>
      </c>
      <c r="DU162" s="2">
        <f t="shared" si="176"/>
        <v>84.885562669888245</v>
      </c>
      <c r="DV162" s="2">
        <f t="shared" si="176"/>
        <v>102.53026386300408</v>
      </c>
      <c r="DW162" s="2">
        <f t="shared" si="176"/>
        <v>118.24941289198604</v>
      </c>
      <c r="DX162" s="2">
        <f t="shared" si="176"/>
        <v>117.7464208194906</v>
      </c>
      <c r="DY162" s="2">
        <f t="shared" si="176"/>
        <v>106.50318414634147</v>
      </c>
      <c r="EA162" s="2">
        <f t="shared" si="213"/>
        <v>58.87580551403029</v>
      </c>
      <c r="EB162" s="2">
        <f t="shared" si="213"/>
        <v>62.257071130191875</v>
      </c>
      <c r="EC162" s="2">
        <f t="shared" si="213"/>
        <v>69.401771380798181</v>
      </c>
      <c r="ED162" s="2">
        <f t="shared" si="213"/>
        <v>71.448866874638924</v>
      </c>
      <c r="EE162" s="2">
        <f t="shared" si="213"/>
        <v>78.162554668727594</v>
      </c>
      <c r="EF162" s="2">
        <f t="shared" si="213"/>
        <v>78.106441600901931</v>
      </c>
      <c r="EG162" s="2">
        <f t="shared" si="213"/>
        <v>79.668961683649187</v>
      </c>
      <c r="EH162" s="2">
        <f t="shared" si="213"/>
        <v>80.809391287193819</v>
      </c>
      <c r="EI162" s="2">
        <f t="shared" si="213"/>
        <v>83.201221408317593</v>
      </c>
      <c r="EJ162" s="2">
        <f t="shared" si="213"/>
        <v>83.012961946902649</v>
      </c>
      <c r="EK162" s="2">
        <f t="shared" si="212"/>
        <v>82.836899115044247</v>
      </c>
      <c r="EL162" s="2">
        <f t="shared" si="179"/>
        <v>83.023405732099775</v>
      </c>
      <c r="EM162" s="2">
        <f t="shared" si="179"/>
        <v>83.174246450734202</v>
      </c>
      <c r="EN162" s="2">
        <f t="shared" si="179"/>
        <v>85.726865749867756</v>
      </c>
      <c r="EO162" s="2">
        <f t="shared" si="179"/>
        <v>85.315075579446429</v>
      </c>
      <c r="EQ162" s="2">
        <f t="shared" si="177"/>
        <v>58.960278220911803</v>
      </c>
      <c r="ER162" s="2">
        <f t="shared" si="177"/>
        <v>62.137143948190683</v>
      </c>
      <c r="ES162" s="2">
        <f t="shared" si="177"/>
        <v>69.388890884934028</v>
      </c>
      <c r="ET162" s="2">
        <f t="shared" si="177"/>
        <v>71.294301489263447</v>
      </c>
      <c r="EU162" s="2">
        <f t="shared" si="177"/>
        <v>79.764638356891879</v>
      </c>
      <c r="EV162" s="2">
        <f t="shared" si="177"/>
        <v>78.266841982809638</v>
      </c>
      <c r="EW162" s="2">
        <f t="shared" si="177"/>
        <v>80.065512056253013</v>
      </c>
      <c r="EX162" s="2">
        <f t="shared" si="177"/>
        <v>81.840254098224506</v>
      </c>
      <c r="EY162" s="2">
        <f t="shared" si="177"/>
        <v>84.565144391744198</v>
      </c>
      <c r="EZ162" s="2">
        <f t="shared" si="177"/>
        <v>83.626116492545506</v>
      </c>
      <c r="FA162" s="2">
        <f t="shared" si="177"/>
        <v>83.088740577406924</v>
      </c>
      <c r="FB162" s="2">
        <f t="shared" si="177"/>
        <v>83.195172158829038</v>
      </c>
      <c r="FC162" s="2">
        <f t="shared" si="177"/>
        <v>83.103218566542822</v>
      </c>
      <c r="FD162" s="2">
        <f t="shared" si="177"/>
        <v>85.05747433066324</v>
      </c>
      <c r="FE162" s="2">
        <f t="shared" si="177"/>
        <v>83.431533225477224</v>
      </c>
      <c r="FG162" s="2">
        <f t="shared" si="178"/>
        <v>0.99984465940527967</v>
      </c>
      <c r="FH162" s="2">
        <f t="shared" si="178"/>
        <v>0.99981479437487308</v>
      </c>
      <c r="FI162" s="2">
        <f t="shared" si="178"/>
        <v>0.99979991954830483</v>
      </c>
      <c r="FJ162" s="2">
        <f t="shared" si="178"/>
        <v>0.99980475965630988</v>
      </c>
      <c r="FK162" s="2">
        <f t="shared" si="178"/>
        <v>0.99977954137901981</v>
      </c>
      <c r="FL162" s="2">
        <f t="shared" si="178"/>
        <v>0.99977916294958413</v>
      </c>
      <c r="FM162" s="2">
        <f t="shared" si="178"/>
        <v>0.99976050409511774</v>
      </c>
      <c r="FN162" s="2">
        <f t="shared" si="178"/>
        <v>0.99973601019915825</v>
      </c>
      <c r="FO162" s="2">
        <f t="shared" si="178"/>
        <v>0.99973106663657207</v>
      </c>
      <c r="FP162" s="2">
        <f t="shared" si="178"/>
        <v>0.99975417268769051</v>
      </c>
      <c r="FQ162" s="2">
        <f t="shared" si="178"/>
        <v>0.99979302082814347</v>
      </c>
      <c r="FR162" s="2">
        <f t="shared" si="178"/>
        <v>0.99979756722629531</v>
      </c>
      <c r="FS162" s="2">
        <f t="shared" si="178"/>
        <v>0.99982859039469818</v>
      </c>
      <c r="FT162" s="2">
        <f t="shared" si="178"/>
        <v>0.99980896337838165</v>
      </c>
      <c r="FU162" s="2">
        <f t="shared" si="178"/>
        <v>0.9997587458437931</v>
      </c>
      <c r="FW162" s="2">
        <f t="shared" si="216"/>
        <v>7.705376244220509E-2</v>
      </c>
      <c r="FX162" s="2">
        <f t="shared" si="216"/>
        <v>9.4377342975855247E-2</v>
      </c>
      <c r="FY162" s="2">
        <f t="shared" si="216"/>
        <v>0.10678852717925842</v>
      </c>
      <c r="FZ162" s="2">
        <f t="shared" si="216"/>
        <v>9.7753544760159142E-2</v>
      </c>
      <c r="GA162" s="2">
        <f t="shared" si="216"/>
        <v>9.6981481070117226E-2</v>
      </c>
      <c r="GB162" s="2">
        <f t="shared" si="216"/>
        <v>0.10360353192188645</v>
      </c>
      <c r="GC162" s="2">
        <f t="shared" si="216"/>
        <v>0.11632921454604199</v>
      </c>
      <c r="GD162" s="2">
        <f t="shared" si="216"/>
        <v>0.11150944637916908</v>
      </c>
      <c r="GE162" s="2">
        <f t="shared" si="216"/>
        <v>0.12726134026850436</v>
      </c>
      <c r="GF162" s="2">
        <f t="shared" si="216"/>
        <v>0.10269261776413398</v>
      </c>
      <c r="GG162" s="2">
        <f t="shared" si="216"/>
        <v>9.4898057886121726E-2</v>
      </c>
      <c r="GH162" s="2">
        <f t="shared" si="216"/>
        <v>8.6087534635353707E-2</v>
      </c>
      <c r="GI162" s="2">
        <f t="shared" si="216"/>
        <v>8.5691076821679618E-2</v>
      </c>
      <c r="GJ162" s="2">
        <f t="shared" si="216"/>
        <v>6.1951187995575661E-2</v>
      </c>
      <c r="GK162" s="2">
        <f t="shared" si="216"/>
        <v>5.7566787965640236E-2</v>
      </c>
      <c r="GM162" s="86">
        <f t="shared" si="217"/>
        <v>3.7318246218854752E-42</v>
      </c>
      <c r="GN162" s="86">
        <f t="shared" si="217"/>
        <v>5.3884418937988245E-144</v>
      </c>
      <c r="GO162" s="86">
        <f t="shared" si="217"/>
        <v>3.7909916484946273E-148</v>
      </c>
      <c r="GP162" s="86">
        <f t="shared" si="217"/>
        <v>5.323202827431796E-131</v>
      </c>
      <c r="GQ162" s="86">
        <f t="shared" si="217"/>
        <v>5.8208358040631346E-103</v>
      </c>
      <c r="GR162" s="86">
        <f t="shared" si="217"/>
        <v>1.7381269199632845E-152</v>
      </c>
      <c r="GS162" s="86">
        <f t="shared" si="217"/>
        <v>6.8326653775417925E-131</v>
      </c>
      <c r="GT162" s="86">
        <f t="shared" si="217"/>
        <v>1.4318855179389839E-88</v>
      </c>
      <c r="GU162" s="86">
        <f t="shared" si="217"/>
        <v>4.258776435428349E-70</v>
      </c>
      <c r="GV162" s="86">
        <f t="shared" si="217"/>
        <v>1.0396969466445036E-123</v>
      </c>
      <c r="GW162" s="86">
        <f t="shared" si="217"/>
        <v>4.2080231685221515E-202</v>
      </c>
      <c r="GX162" s="86">
        <f t="shared" si="217"/>
        <v>1.0782449595829548E-225</v>
      </c>
      <c r="GY162" s="86">
        <f t="shared" si="217"/>
        <v>0</v>
      </c>
      <c r="GZ162" s="86">
        <f t="shared" si="217"/>
        <v>5.1160397481326546E-275</v>
      </c>
      <c r="HA162" s="86">
        <f t="shared" si="217"/>
        <v>1.0230058672900402E-243</v>
      </c>
      <c r="HC162" s="86">
        <f t="shared" si="181"/>
        <v>3.0117099383141429E-24</v>
      </c>
      <c r="HD162" s="86">
        <f t="shared" si="181"/>
        <v>1.2351463583228312E-70</v>
      </c>
      <c r="HE162" s="86">
        <f t="shared" si="181"/>
        <v>1.7590897806479739E-76</v>
      </c>
      <c r="HF162" s="86">
        <f t="shared" si="180"/>
        <v>5.9353007036064591E-61</v>
      </c>
      <c r="HG162" s="86">
        <f t="shared" si="180"/>
        <v>7.2286261195385459E-59</v>
      </c>
      <c r="HH162" s="86">
        <f t="shared" si="180"/>
        <v>1.6456906859940377E-125</v>
      </c>
      <c r="HI162" s="86">
        <f t="shared" si="180"/>
        <v>1.0376498826247881E-127</v>
      </c>
      <c r="HJ162" s="86">
        <f t="shared" si="180"/>
        <v>1.5277508489999052E-131</v>
      </c>
      <c r="HK162" s="86">
        <f t="shared" si="180"/>
        <v>6.25161709321365E-122</v>
      </c>
      <c r="HL162" s="86">
        <f t="shared" si="161"/>
        <v>1.9131961238012039E-150</v>
      </c>
      <c r="HM162" s="86">
        <f t="shared" si="161"/>
        <v>1.432004970200773E-170</v>
      </c>
      <c r="HN162" s="86">
        <f t="shared" si="161"/>
        <v>5.1772497028938301E-131</v>
      </c>
      <c r="HO162" s="86">
        <f t="shared" si="161"/>
        <v>2.333392906802345E-143</v>
      </c>
      <c r="HP162" s="86">
        <f t="shared" si="161"/>
        <v>1.8563937316665144E-135</v>
      </c>
      <c r="HQ162" s="86">
        <f t="shared" si="161"/>
        <v>1.0104390086509969E-128</v>
      </c>
      <c r="HS162" s="86">
        <f t="shared" si="218"/>
        <v>0.20324114626905368</v>
      </c>
      <c r="HT162" s="86">
        <f t="shared" si="218"/>
        <v>5.4158289832227896E-2</v>
      </c>
      <c r="HU162" s="86">
        <f t="shared" si="218"/>
        <v>2.2118869413469536E-2</v>
      </c>
      <c r="HV162" s="86">
        <f t="shared" si="218"/>
        <v>5.2938789534635655E-2</v>
      </c>
      <c r="HW162" s="86">
        <f t="shared" si="218"/>
        <v>4.7695627495532751E-2</v>
      </c>
      <c r="HX162" s="86">
        <f t="shared" si="218"/>
        <v>2.319853337556969E-2</v>
      </c>
      <c r="HY162" s="86">
        <f t="shared" si="218"/>
        <v>4.8384633623837943E-3</v>
      </c>
      <c r="HZ162" s="86">
        <f t="shared" si="218"/>
        <v>1.2678820474424659E-3</v>
      </c>
      <c r="IA162" s="86">
        <f t="shared" si="218"/>
        <v>1.9088189439815163E-3</v>
      </c>
      <c r="IB162" s="86">
        <f t="shared" si="218"/>
        <v>2.4635152341672593E-2</v>
      </c>
      <c r="IC162" s="86">
        <f t="shared" si="218"/>
        <v>4.4891529077662189E-2</v>
      </c>
      <c r="ID162" s="86">
        <f t="shared" si="218"/>
        <v>0.10527498474290588</v>
      </c>
      <c r="IE162" s="86">
        <f t="shared" si="218"/>
        <v>8.3067017245010408E-2</v>
      </c>
      <c r="IF162" s="86">
        <f t="shared" si="218"/>
        <v>0.31913280963771162</v>
      </c>
      <c r="IG162" s="86">
        <f t="shared" si="218"/>
        <v>0.43367478693133416</v>
      </c>
      <c r="II162" s="86">
        <f t="shared" si="219"/>
        <v>4.3799345074749931E-8</v>
      </c>
      <c r="IJ162" s="86">
        <f t="shared" si="219"/>
        <v>3.3248455895341404E-8</v>
      </c>
      <c r="IK162" s="86">
        <f t="shared" si="219"/>
        <v>6.6998866355589203E-8</v>
      </c>
      <c r="IL162" s="86">
        <f t="shared" si="219"/>
        <v>8.9258879023104719E-8</v>
      </c>
      <c r="IM162" s="86">
        <f t="shared" si="219"/>
        <v>6.3603816210328198E-7</v>
      </c>
      <c r="IN162" s="86">
        <f t="shared" si="219"/>
        <v>1.0545959741925156E-6</v>
      </c>
      <c r="IO162" s="86">
        <f t="shared" si="219"/>
        <v>5.8871689400425523E-7</v>
      </c>
      <c r="IP162" s="86">
        <f t="shared" si="219"/>
        <v>3.1180135386266101E-8</v>
      </c>
      <c r="IQ162" s="86">
        <f t="shared" si="219"/>
        <v>2.9924245723753672E-7</v>
      </c>
      <c r="IR162" s="86">
        <f t="shared" si="219"/>
        <v>1.3383948472292247E-7</v>
      </c>
      <c r="IS162" s="86">
        <f t="shared" si="219"/>
        <v>9.9812412132628399E-8</v>
      </c>
      <c r="IT162" s="86">
        <f t="shared" si="219"/>
        <v>8.0065247609229697E-9</v>
      </c>
      <c r="IU162" s="86">
        <f t="shared" si="219"/>
        <v>5.679249095414391E-9</v>
      </c>
      <c r="IV162" s="86">
        <f t="shared" si="219"/>
        <v>1.4107086121044501E-5</v>
      </c>
      <c r="IW162" s="86">
        <f t="shared" si="219"/>
        <v>6.5961640258684873E-6</v>
      </c>
      <c r="IY162" s="86">
        <f t="shared" si="220"/>
        <v>0.20324119006839875</v>
      </c>
      <c r="IZ162" s="86">
        <f t="shared" si="220"/>
        <v>5.4158323080683794E-2</v>
      </c>
      <c r="JA162" s="86">
        <f t="shared" si="220"/>
        <v>2.211893641233589E-2</v>
      </c>
      <c r="JB162" s="86">
        <f t="shared" si="220"/>
        <v>5.2938878793514679E-2</v>
      </c>
      <c r="JC162" s="86">
        <f t="shared" si="220"/>
        <v>4.7696263533694855E-2</v>
      </c>
      <c r="JD162" s="86">
        <f t="shared" si="220"/>
        <v>2.3199587971543884E-2</v>
      </c>
      <c r="JE162" s="86">
        <f t="shared" si="220"/>
        <v>4.8390520792777987E-3</v>
      </c>
      <c r="JF162" s="86">
        <f t="shared" si="220"/>
        <v>1.2679132275778522E-3</v>
      </c>
      <c r="JG162" s="86">
        <f t="shared" si="220"/>
        <v>1.9091181864387538E-3</v>
      </c>
      <c r="JH162" s="86">
        <f t="shared" si="220"/>
        <v>2.4635286181157318E-2</v>
      </c>
      <c r="JI162" s="86">
        <f t="shared" si="220"/>
        <v>4.4891628890074323E-2</v>
      </c>
      <c r="JJ162" s="86">
        <f t="shared" si="220"/>
        <v>0.10527499274943064</v>
      </c>
      <c r="JK162" s="86">
        <f t="shared" si="220"/>
        <v>8.3067022924259507E-2</v>
      </c>
      <c r="JL162" s="86">
        <f t="shared" si="220"/>
        <v>0.31914691672383266</v>
      </c>
      <c r="JM162" s="86">
        <f t="shared" si="220"/>
        <v>0.43368138309536003</v>
      </c>
    </row>
    <row r="163" spans="2:273" x14ac:dyDescent="0.25">
      <c r="B163" s="2">
        <v>136</v>
      </c>
      <c r="C163" s="37">
        <v>59.627000000000002</v>
      </c>
      <c r="D163" s="37">
        <v>61.7</v>
      </c>
      <c r="E163" s="37">
        <v>68.3</v>
      </c>
      <c r="F163" s="37">
        <v>71.525000000000006</v>
      </c>
      <c r="G163" s="37">
        <v>77.903000000000006</v>
      </c>
      <c r="H163" s="37">
        <v>78.082999999999998</v>
      </c>
      <c r="I163" s="37">
        <v>78.828000000000003</v>
      </c>
      <c r="J163" s="37">
        <v>80.417000000000002</v>
      </c>
      <c r="K163" s="37">
        <v>81.796999999999997</v>
      </c>
      <c r="L163" s="37">
        <v>81.400000000000006</v>
      </c>
      <c r="M163" s="37">
        <v>82.507999999999996</v>
      </c>
      <c r="N163" s="37">
        <v>82</v>
      </c>
      <c r="O163" s="37">
        <v>82.796999999999997</v>
      </c>
      <c r="P163" s="37">
        <v>94.031000000000006</v>
      </c>
      <c r="Q163" s="37">
        <v>113.10899999999999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58.762202809860625</v>
      </c>
      <c r="T163" s="4">
        <f t="shared" si="221"/>
        <v>62.166988448821122</v>
      </c>
      <c r="U163" s="4">
        <f t="shared" si="221"/>
        <v>69.285476976189088</v>
      </c>
      <c r="V163" s="4">
        <f t="shared" si="221"/>
        <v>71.421738321108933</v>
      </c>
      <c r="W163" s="4">
        <f t="shared" si="221"/>
        <v>78.198237748841706</v>
      </c>
      <c r="X163" s="4">
        <f t="shared" si="221"/>
        <v>78.051800838360364</v>
      </c>
      <c r="Y163" s="4">
        <f t="shared" si="221"/>
        <v>79.607475871330337</v>
      </c>
      <c r="Z163" s="4">
        <f t="shared" si="221"/>
        <v>80.771267703454811</v>
      </c>
      <c r="AA163" s="4">
        <f t="shared" si="221"/>
        <v>83.198092240751933</v>
      </c>
      <c r="AB163" s="4">
        <f t="shared" si="221"/>
        <v>82.988158617063831</v>
      </c>
      <c r="AC163" s="4">
        <f t="shared" si="221"/>
        <v>82.890514362668483</v>
      </c>
      <c r="AD163" s="4">
        <f t="shared" si="221"/>
        <v>83.526164457392923</v>
      </c>
      <c r="AE163" s="4">
        <f t="shared" si="221"/>
        <v>83.502330596918057</v>
      </c>
      <c r="AF163" s="4">
        <f t="shared" si="221"/>
        <v>94.09020000480912</v>
      </c>
      <c r="AG163" s="4">
        <f t="shared" si="221"/>
        <v>110.61707668961759</v>
      </c>
      <c r="AI163" s="4">
        <f t="shared" ref="AI163:AW179" si="222">IF(OR($B163 &lt; C$230, $B163 &gt; C$233), 0, C163-S163)</f>
        <v>0.86479719013937739</v>
      </c>
      <c r="AJ163" s="4">
        <f t="shared" si="222"/>
        <v>-0.46698844882111956</v>
      </c>
      <c r="AK163" s="4">
        <f t="shared" si="222"/>
        <v>-0.98547697618909069</v>
      </c>
      <c r="AL163" s="4">
        <f t="shared" si="222"/>
        <v>0.10326167889107296</v>
      </c>
      <c r="AM163" s="4">
        <f t="shared" si="222"/>
        <v>-0.29523774884169995</v>
      </c>
      <c r="AN163" s="4">
        <f t="shared" si="222"/>
        <v>3.1199161639634099E-2</v>
      </c>
      <c r="AO163" s="4">
        <f t="shared" si="222"/>
        <v>-0.7794758713303338</v>
      </c>
      <c r="AP163" s="4">
        <f t="shared" si="222"/>
        <v>-0.35426770345480918</v>
      </c>
      <c r="AQ163" s="4">
        <f t="shared" si="222"/>
        <v>-1.4010922407519359</v>
      </c>
      <c r="AR163" s="4">
        <f t="shared" si="222"/>
        <v>-1.5881586170638258</v>
      </c>
      <c r="AS163" s="4">
        <f t="shared" si="222"/>
        <v>-0.38251436266848771</v>
      </c>
      <c r="AT163" s="4">
        <f t="shared" si="222"/>
        <v>-1.5261644573929232</v>
      </c>
      <c r="AU163" s="4">
        <f t="shared" si="222"/>
        <v>-0.70533059691805988</v>
      </c>
      <c r="AV163" s="4">
        <f t="shared" si="222"/>
        <v>-5.9200004809113693E-2</v>
      </c>
      <c r="AW163" s="4">
        <f t="shared" si="222"/>
        <v>2.4919233103824041</v>
      </c>
      <c r="AY163" s="2">
        <f t="shared" si="214"/>
        <v>58.762198616923243</v>
      </c>
      <c r="AZ163" s="2">
        <f t="shared" si="214"/>
        <v>62.130605147238867</v>
      </c>
      <c r="BA163" s="2">
        <f t="shared" si="214"/>
        <v>69.269154945815885</v>
      </c>
      <c r="BB163" s="2">
        <f t="shared" si="214"/>
        <v>71.346908385013379</v>
      </c>
      <c r="BC163" s="2">
        <f t="shared" si="214"/>
        <v>78.130020134498977</v>
      </c>
      <c r="BD163" s="2">
        <f t="shared" si="214"/>
        <v>78.016791790893308</v>
      </c>
      <c r="BE163" s="2">
        <f t="shared" si="214"/>
        <v>79.602915661281855</v>
      </c>
      <c r="BF163" s="2">
        <f t="shared" si="214"/>
        <v>80.770566996419149</v>
      </c>
      <c r="BG163" s="2">
        <f t="shared" si="214"/>
        <v>83.19675675525842</v>
      </c>
      <c r="BH163" s="2">
        <f t="shared" si="214"/>
        <v>82.936565706666954</v>
      </c>
      <c r="BI163" s="2">
        <f t="shared" si="214"/>
        <v>82.74860304189707</v>
      </c>
      <c r="BJ163" s="2">
        <f t="shared" si="214"/>
        <v>82.925175780341462</v>
      </c>
      <c r="BK163" s="2">
        <f t="shared" si="214"/>
        <v>83.07573823684244</v>
      </c>
      <c r="BL163" s="2">
        <f t="shared" si="214"/>
        <v>85.606244961461002</v>
      </c>
      <c r="BM163" s="2">
        <f t="shared" si="214"/>
        <v>85.116884914638106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>
        <f t="shared" si="215"/>
        <v>68.3</v>
      </c>
      <c r="CH163" s="2" t="str">
        <f t="shared" si="215"/>
        <v/>
      </c>
      <c r="CI163" s="2" t="str">
        <f t="shared" si="215"/>
        <v/>
      </c>
      <c r="CJ163" s="2">
        <f t="shared" si="215"/>
        <v>78.082999999999998</v>
      </c>
      <c r="CK163" s="2">
        <f t="shared" si="215"/>
        <v>78.828000000000003</v>
      </c>
      <c r="CL163" s="2">
        <f t="shared" si="215"/>
        <v>80.417000000000002</v>
      </c>
      <c r="CM163" s="2">
        <f t="shared" si="215"/>
        <v>81.796999999999997</v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>
        <f t="shared" si="199"/>
        <v>68.3</v>
      </c>
      <c r="CX163" s="2" t="str">
        <f t="shared" si="200"/>
        <v/>
      </c>
      <c r="CY163" s="2" t="str">
        <f t="shared" si="201"/>
        <v/>
      </c>
      <c r="CZ163" s="2">
        <f t="shared" si="202"/>
        <v>78.082999999999998</v>
      </c>
      <c r="DA163" s="2">
        <f t="shared" si="203"/>
        <v>78.828000000000003</v>
      </c>
      <c r="DB163" s="2">
        <f t="shared" si="204"/>
        <v>80.417000000000002</v>
      </c>
      <c r="DC163" s="2">
        <f t="shared" si="205"/>
        <v>81.796999999999997</v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112.81593367729829</v>
      </c>
      <c r="DL163" s="2">
        <f t="shared" si="223"/>
        <v>104.63696864111499</v>
      </c>
      <c r="DM163" s="2">
        <f t="shared" si="223"/>
        <v>113.05637844042892</v>
      </c>
      <c r="DN163" s="2">
        <f t="shared" si="223"/>
        <v>107.26071336736622</v>
      </c>
      <c r="DO163" s="2">
        <f t="shared" si="223"/>
        <v>110.6633236182422</v>
      </c>
      <c r="DP163" s="2">
        <f t="shared" si="223"/>
        <v>62.699637722742381</v>
      </c>
      <c r="DQ163" s="2">
        <f t="shared" si="223"/>
        <v>81.104849999999985</v>
      </c>
      <c r="DR163" s="2">
        <f t="shared" si="223"/>
        <v>92.995199146514935</v>
      </c>
      <c r="DS163" s="2">
        <f t="shared" si="223"/>
        <v>99.477237006237019</v>
      </c>
      <c r="DT163" s="2">
        <f t="shared" si="223"/>
        <v>86.598946341463432</v>
      </c>
      <c r="DU163" s="2">
        <f t="shared" si="223"/>
        <v>84.758082905466608</v>
      </c>
      <c r="DV163" s="2">
        <f t="shared" si="223"/>
        <v>102.57072946546741</v>
      </c>
      <c r="DW163" s="2">
        <f t="shared" si="223"/>
        <v>118.42975052264806</v>
      </c>
      <c r="DX163" s="2">
        <f t="shared" si="223"/>
        <v>117.92918161683279</v>
      </c>
      <c r="DY163" s="2">
        <f t="shared" si="223"/>
        <v>106.6204768292683</v>
      </c>
      <c r="EA163" s="2">
        <f t="shared" si="213"/>
        <v>58.746553264279925</v>
      </c>
      <c r="EB163" s="2">
        <f t="shared" si="213"/>
        <v>62.136045235995702</v>
      </c>
      <c r="EC163" s="2">
        <f t="shared" si="213"/>
        <v>69.262446516634469</v>
      </c>
      <c r="ED163" s="2">
        <f t="shared" si="213"/>
        <v>71.357536961294045</v>
      </c>
      <c r="EE163" s="2">
        <f t="shared" si="213"/>
        <v>77.946529038150771</v>
      </c>
      <c r="EF163" s="2">
        <f t="shared" si="213"/>
        <v>78.000940304396863</v>
      </c>
      <c r="EG163" s="2">
        <f t="shared" si="213"/>
        <v>79.550575643902107</v>
      </c>
      <c r="EH163" s="2">
        <f t="shared" si="213"/>
        <v>80.637388426763096</v>
      </c>
      <c r="EI163" s="2">
        <f t="shared" si="213"/>
        <v>82.996973169788632</v>
      </c>
      <c r="EJ163" s="2">
        <f t="shared" si="213"/>
        <v>82.864390164923577</v>
      </c>
      <c r="EK163" s="2">
        <f t="shared" si="212"/>
        <v>82.721151991150435</v>
      </c>
      <c r="EL163" s="2">
        <f t="shared" si="179"/>
        <v>82.904518020917152</v>
      </c>
      <c r="EM163" s="2">
        <f t="shared" si="179"/>
        <v>83.07704843823285</v>
      </c>
      <c r="EN163" s="2">
        <f t="shared" si="179"/>
        <v>85.647384105880647</v>
      </c>
      <c r="EO163" s="2">
        <f t="shared" si="179"/>
        <v>85.233762160592875</v>
      </c>
      <c r="EQ163" s="2">
        <f t="shared" ref="EQ163:FE179" si="224">CU$228*$B163+CU$229</f>
        <v>58.841767938355389</v>
      </c>
      <c r="ER163" s="2">
        <f t="shared" si="224"/>
        <v>62.012991644850729</v>
      </c>
      <c r="ES163" s="2">
        <f t="shared" si="224"/>
        <v>69.251376080209013</v>
      </c>
      <c r="ET163" s="2">
        <f t="shared" si="224"/>
        <v>71.197232397864582</v>
      </c>
      <c r="EU163" s="2">
        <f t="shared" si="224"/>
        <v>79.625778961557941</v>
      </c>
      <c r="EV163" s="2">
        <f t="shared" si="224"/>
        <v>78.169274202805695</v>
      </c>
      <c r="EW163" s="2">
        <f t="shared" si="224"/>
        <v>79.962830651394057</v>
      </c>
      <c r="EX163" s="2">
        <f t="shared" si="224"/>
        <v>81.713747891180432</v>
      </c>
      <c r="EY163" s="2">
        <f t="shared" si="224"/>
        <v>84.416965218223993</v>
      </c>
      <c r="EZ163" s="2">
        <f t="shared" si="224"/>
        <v>83.504220529190576</v>
      </c>
      <c r="FA163" s="2">
        <f t="shared" si="224"/>
        <v>82.98365453448757</v>
      </c>
      <c r="FB163" s="2">
        <f t="shared" si="224"/>
        <v>83.086399097846623</v>
      </c>
      <c r="FC163" s="2">
        <f t="shared" si="224"/>
        <v>83.003681881691648</v>
      </c>
      <c r="FD163" s="2">
        <f t="shared" si="224"/>
        <v>84.954841556898003</v>
      </c>
      <c r="FE163" s="2">
        <f t="shared" si="224"/>
        <v>83.296866680873023</v>
      </c>
      <c r="FG163" s="2">
        <f t="shared" ref="FG163:FU179" si="225">POWER(10,($B163-C$231)/C$229)/(1+POWER(10,($B163-C$231)/C$229))</f>
        <v>0.99985832575737865</v>
      </c>
      <c r="FH163" s="2">
        <f t="shared" si="225"/>
        <v>0.99983108770976514</v>
      </c>
      <c r="FI163" s="2">
        <f t="shared" si="225"/>
        <v>0.99981752124678858</v>
      </c>
      <c r="FJ163" s="2">
        <f t="shared" si="225"/>
        <v>0.99982193563130128</v>
      </c>
      <c r="FK163" s="2">
        <f t="shared" si="225"/>
        <v>0.99979893544779275</v>
      </c>
      <c r="FL163" s="2">
        <f t="shared" si="225"/>
        <v>0.99979859030264384</v>
      </c>
      <c r="FM163" s="2">
        <f t="shared" si="225"/>
        <v>0.99978157253583455</v>
      </c>
      <c r="FN163" s="2">
        <f t="shared" si="225"/>
        <v>0.99975923284755552</v>
      </c>
      <c r="FO163" s="2">
        <f t="shared" si="225"/>
        <v>0.99975472405347032</v>
      </c>
      <c r="FP163" s="2">
        <f t="shared" si="225"/>
        <v>0.99977579797704319</v>
      </c>
      <c r="FQ163" s="2">
        <f t="shared" si="225"/>
        <v>0.99981122931386868</v>
      </c>
      <c r="FR163" s="2">
        <f t="shared" si="225"/>
        <v>0.99981537582763502</v>
      </c>
      <c r="FS163" s="2">
        <f t="shared" si="225"/>
        <v>0.99984367022420007</v>
      </c>
      <c r="FT163" s="2">
        <f t="shared" si="225"/>
        <v>0.99982576960170488</v>
      </c>
      <c r="FU163" s="2">
        <f t="shared" si="225"/>
        <v>0.99977996892373489</v>
      </c>
      <c r="FW163" s="2">
        <f t="shared" si="216"/>
        <v>8.3864322404462649E-2</v>
      </c>
      <c r="FX163" s="2">
        <f t="shared" si="216"/>
        <v>0.10254895406851297</v>
      </c>
      <c r="FY163" s="2">
        <f t="shared" si="216"/>
        <v>0.11589722978893906</v>
      </c>
      <c r="FZ163" s="2">
        <f t="shared" si="216"/>
        <v>0.10618320749910624</v>
      </c>
      <c r="GA163" s="2">
        <f t="shared" si="216"/>
        <v>0.10535233989313415</v>
      </c>
      <c r="GB163" s="2">
        <f t="shared" si="216"/>
        <v>0.11247477422870049</v>
      </c>
      <c r="GC163" s="2">
        <f t="shared" si="216"/>
        <v>0.12613678482620502</v>
      </c>
      <c r="GD163" s="2">
        <f t="shared" si="216"/>
        <v>0.12096629338330944</v>
      </c>
      <c r="GE163" s="2">
        <f t="shared" si="216"/>
        <v>0.13784680933525478</v>
      </c>
      <c r="GF163" s="2">
        <f t="shared" si="216"/>
        <v>0.11149556300829148</v>
      </c>
      <c r="GG163" s="2">
        <f t="shared" si="216"/>
        <v>0.10310962155352818</v>
      </c>
      <c r="GH163" s="2">
        <f t="shared" si="216"/>
        <v>9.3615573979736647E-2</v>
      </c>
      <c r="GI163" s="2">
        <f t="shared" si="216"/>
        <v>9.3187982419973781E-2</v>
      </c>
      <c r="GJ163" s="2">
        <f t="shared" si="216"/>
        <v>6.7524536833656418E-2</v>
      </c>
      <c r="GK163" s="2">
        <f t="shared" si="216"/>
        <v>6.2772095383632723E-2</v>
      </c>
      <c r="GM163" s="86">
        <f t="shared" si="217"/>
        <v>2.5042152484687084E-43</v>
      </c>
      <c r="GN163" s="86">
        <f t="shared" si="217"/>
        <v>4.7004550722685171E-148</v>
      </c>
      <c r="GO163" s="86">
        <f t="shared" si="217"/>
        <v>2.4899850194341937E-152</v>
      </c>
      <c r="GP163" s="86">
        <f t="shared" si="217"/>
        <v>1.0613663320722814E-134</v>
      </c>
      <c r="GQ163" s="86">
        <f t="shared" si="217"/>
        <v>8.1041566090050762E-106</v>
      </c>
      <c r="GR163" s="86">
        <f t="shared" si="217"/>
        <v>1.0017139069021367E-156</v>
      </c>
      <c r="GS163" s="86">
        <f t="shared" si="217"/>
        <v>1.6171656689978192E-134</v>
      </c>
      <c r="GT163" s="86">
        <f t="shared" si="217"/>
        <v>5.216431981510914E-91</v>
      </c>
      <c r="GU163" s="86">
        <f t="shared" si="217"/>
        <v>5.1651946443915165E-72</v>
      </c>
      <c r="GV163" s="86">
        <f t="shared" si="217"/>
        <v>3.8227571448744837E-127</v>
      </c>
      <c r="GW163" s="86">
        <f t="shared" si="217"/>
        <v>9.178945048618721E-208</v>
      </c>
      <c r="GX163" s="86">
        <f t="shared" si="217"/>
        <v>3.8855996290317245E-232</v>
      </c>
      <c r="GY163" s="86">
        <f t="shared" si="217"/>
        <v>0</v>
      </c>
      <c r="GZ163" s="86">
        <f t="shared" si="217"/>
        <v>8.4051791582473978E-283</v>
      </c>
      <c r="HA163" s="86">
        <f t="shared" si="217"/>
        <v>1.7221042927152627E-250</v>
      </c>
      <c r="HC163" s="86">
        <f t="shared" si="181"/>
        <v>2.9351381164997339E-25</v>
      </c>
      <c r="HD163" s="86">
        <f t="shared" si="181"/>
        <v>1.2098114114801761E-73</v>
      </c>
      <c r="HE163" s="86">
        <f t="shared" si="181"/>
        <v>9.643919325860529E-80</v>
      </c>
      <c r="HF163" s="86">
        <f t="shared" si="180"/>
        <v>1.4766066661165658E-63</v>
      </c>
      <c r="HG163" s="86">
        <f t="shared" si="180"/>
        <v>2.4491811590630134E-61</v>
      </c>
      <c r="HH163" s="86">
        <f t="shared" si="180"/>
        <v>1.0495710423531413E-130</v>
      </c>
      <c r="HI163" s="86">
        <f t="shared" si="180"/>
        <v>6.3690441915704983E-133</v>
      </c>
      <c r="HJ163" s="86">
        <f t="shared" si="180"/>
        <v>6.7521831250791699E-137</v>
      </c>
      <c r="HK163" s="86">
        <f t="shared" si="180"/>
        <v>6.7026276279003336E-127</v>
      </c>
      <c r="HL163" s="86">
        <f t="shared" si="161"/>
        <v>1.1928176678817516E-156</v>
      </c>
      <c r="HM163" s="86">
        <f t="shared" si="161"/>
        <v>9.6559498106731039E-178</v>
      </c>
      <c r="HN163" s="86">
        <f t="shared" si="161"/>
        <v>1.0611725542182555E-136</v>
      </c>
      <c r="HO163" s="86">
        <f t="shared" si="161"/>
        <v>1.6686372614050153E-149</v>
      </c>
      <c r="HP163" s="86">
        <f t="shared" si="161"/>
        <v>2.722028016125579E-141</v>
      </c>
      <c r="HQ163" s="86">
        <f t="shared" si="161"/>
        <v>3.8408895584803414E-134</v>
      </c>
      <c r="HS163" s="86">
        <f t="shared" si="218"/>
        <v>0.12748700741514865</v>
      </c>
      <c r="HT163" s="86">
        <f t="shared" si="218"/>
        <v>2.4718421085095782E-2</v>
      </c>
      <c r="HU163" s="86">
        <f t="shared" si="218"/>
        <v>8.4619063515379515E-3</v>
      </c>
      <c r="HV163" s="86">
        <f t="shared" si="218"/>
        <v>2.4377751300881195E-2</v>
      </c>
      <c r="HW163" s="86">
        <f t="shared" si="218"/>
        <v>2.2962902424065287E-2</v>
      </c>
      <c r="HX163" s="86">
        <f t="shared" si="218"/>
        <v>9.9912753200002858E-3</v>
      </c>
      <c r="HY163" s="86">
        <f t="shared" si="218"/>
        <v>1.571593340675356E-3</v>
      </c>
      <c r="HZ163" s="86">
        <f t="shared" si="218"/>
        <v>3.1834332828054664E-4</v>
      </c>
      <c r="IA163" s="86">
        <f t="shared" si="218"/>
        <v>5.0355441020231506E-4</v>
      </c>
      <c r="IB163" s="86">
        <f t="shared" si="218"/>
        <v>9.9995569400625258E-3</v>
      </c>
      <c r="IC163" s="86">
        <f t="shared" si="218"/>
        <v>2.0453785220263372E-2</v>
      </c>
      <c r="ID163" s="86">
        <f t="shared" si="218"/>
        <v>5.4132546449995392E-2</v>
      </c>
      <c r="IE163" s="86">
        <f t="shared" si="218"/>
        <v>4.0602258087464115E-2</v>
      </c>
      <c r="IF163" s="86">
        <f t="shared" si="218"/>
        <v>0.22435733664988594</v>
      </c>
      <c r="IG163" s="86">
        <f t="shared" si="218"/>
        <v>0.33446490689348535</v>
      </c>
      <c r="II163" s="86">
        <f t="shared" si="219"/>
        <v>1.3514350342983397E-7</v>
      </c>
      <c r="IJ163" s="86">
        <f t="shared" si="219"/>
        <v>1.167955417279774E-7</v>
      </c>
      <c r="IK163" s="86">
        <f t="shared" si="219"/>
        <v>2.4054648619349131E-7</v>
      </c>
      <c r="IL163" s="86">
        <f t="shared" si="219"/>
        <v>2.9639065126890279E-7</v>
      </c>
      <c r="IM163" s="86">
        <f t="shared" si="219"/>
        <v>1.8026899265420952E-6</v>
      </c>
      <c r="IN163" s="86">
        <f t="shared" si="219"/>
        <v>2.9709041545995374E-6</v>
      </c>
      <c r="IO163" s="86">
        <f t="shared" si="219"/>
        <v>1.8606633290834714E-6</v>
      </c>
      <c r="IP163" s="86">
        <f t="shared" si="219"/>
        <v>1.229479424378083E-7</v>
      </c>
      <c r="IQ163" s="86">
        <f t="shared" si="219"/>
        <v>1.0672526051105618E-6</v>
      </c>
      <c r="IR163" s="86">
        <f t="shared" si="219"/>
        <v>4.4310979263937566E-7</v>
      </c>
      <c r="IS163" s="86">
        <f t="shared" si="219"/>
        <v>3.2299613694967114E-7</v>
      </c>
      <c r="IT163" s="86">
        <f t="shared" si="219"/>
        <v>2.966079202160024E-8</v>
      </c>
      <c r="IU163" s="86">
        <f t="shared" si="219"/>
        <v>2.1524006611575589E-8</v>
      </c>
      <c r="IV163" s="86">
        <f t="shared" si="219"/>
        <v>2.7285121171724276E-5</v>
      </c>
      <c r="IW163" s="86">
        <f t="shared" si="219"/>
        <v>1.3134572889638538E-5</v>
      </c>
      <c r="IY163" s="86">
        <f t="shared" si="220"/>
        <v>0.12748714255865209</v>
      </c>
      <c r="IZ163" s="86">
        <f t="shared" si="220"/>
        <v>2.471853788063751E-2</v>
      </c>
      <c r="JA163" s="86">
        <f t="shared" si="220"/>
        <v>8.4621468980241449E-3</v>
      </c>
      <c r="JB163" s="86">
        <f t="shared" si="220"/>
        <v>2.4378047691532463E-2</v>
      </c>
      <c r="JC163" s="86">
        <f t="shared" si="220"/>
        <v>2.2964705113991828E-2</v>
      </c>
      <c r="JD163" s="86">
        <f t="shared" si="220"/>
        <v>9.9942462241548857E-3</v>
      </c>
      <c r="JE163" s="86">
        <f t="shared" si="220"/>
        <v>1.5734540040044395E-3</v>
      </c>
      <c r="JF163" s="86">
        <f t="shared" si="220"/>
        <v>3.1846627622298442E-4</v>
      </c>
      <c r="JG163" s="86">
        <f t="shared" si="220"/>
        <v>5.0462166280742561E-4</v>
      </c>
      <c r="JH163" s="86">
        <f t="shared" si="220"/>
        <v>1.0000000049855165E-2</v>
      </c>
      <c r="JI163" s="86">
        <f t="shared" si="220"/>
        <v>2.0454108216400323E-2</v>
      </c>
      <c r="JJ163" s="86">
        <f t="shared" si="220"/>
        <v>5.4132576110787416E-2</v>
      </c>
      <c r="JK163" s="86">
        <f t="shared" si="220"/>
        <v>4.0602279611470726E-2</v>
      </c>
      <c r="JL163" s="86">
        <f t="shared" si="220"/>
        <v>0.22438462177105767</v>
      </c>
      <c r="JM163" s="86">
        <f t="shared" si="220"/>
        <v>0.334478041466375</v>
      </c>
    </row>
    <row r="164" spans="2:273" x14ac:dyDescent="0.25">
      <c r="B164" s="2">
        <v>137</v>
      </c>
      <c r="C164" s="37">
        <v>57.835999999999999</v>
      </c>
      <c r="D164" s="37">
        <v>61.383000000000003</v>
      </c>
      <c r="E164" s="37">
        <v>69.367000000000004</v>
      </c>
      <c r="F164" s="37">
        <v>71.966999999999999</v>
      </c>
      <c r="G164" s="37">
        <v>76.742000000000004</v>
      </c>
      <c r="H164" s="37">
        <v>77.3</v>
      </c>
      <c r="I164" s="37">
        <v>79.293000000000006</v>
      </c>
      <c r="J164" s="37">
        <v>80.483000000000004</v>
      </c>
      <c r="K164" s="37">
        <v>82.61</v>
      </c>
      <c r="L164" s="37">
        <v>82.216999999999999</v>
      </c>
      <c r="M164" s="37">
        <v>81.442999999999998</v>
      </c>
      <c r="N164" s="37">
        <v>82.328000000000003</v>
      </c>
      <c r="O164" s="37">
        <v>82.831000000000003</v>
      </c>
      <c r="P164" s="37">
        <v>89.141000000000005</v>
      </c>
      <c r="Q164" s="37">
        <v>101.328</v>
      </c>
      <c r="S164" s="4">
        <f t="shared" si="221"/>
        <v>58.634013901274322</v>
      </c>
      <c r="T164" s="4">
        <f t="shared" si="221"/>
        <v>62.019594588993982</v>
      </c>
      <c r="U164" s="4">
        <f t="shared" si="221"/>
        <v>69.133676311209797</v>
      </c>
      <c r="V164" s="4">
        <f t="shared" si="221"/>
        <v>71.278073031864338</v>
      </c>
      <c r="W164" s="4">
        <f t="shared" si="221"/>
        <v>77.962263787703506</v>
      </c>
      <c r="X164" s="4">
        <f t="shared" si="221"/>
        <v>77.925502912765353</v>
      </c>
      <c r="Y164" s="4">
        <f t="shared" si="221"/>
        <v>79.492227832656113</v>
      </c>
      <c r="Z164" s="4">
        <f t="shared" si="221"/>
        <v>80.615351754961566</v>
      </c>
      <c r="AA164" s="4">
        <f t="shared" si="221"/>
        <v>83.017084416470411</v>
      </c>
      <c r="AB164" s="4">
        <f t="shared" si="221"/>
        <v>82.812217899225303</v>
      </c>
      <c r="AC164" s="4">
        <f t="shared" si="221"/>
        <v>82.683728062008711</v>
      </c>
      <c r="AD164" s="4">
        <f t="shared" si="221"/>
        <v>83.035870788185335</v>
      </c>
      <c r="AE164" s="4">
        <f t="shared" si="221"/>
        <v>83.129201844194867</v>
      </c>
      <c r="AF164" s="4">
        <f t="shared" si="221"/>
        <v>90.387654828146395</v>
      </c>
      <c r="AG164" s="4">
        <f t="shared" si="221"/>
        <v>101.41682042141059</v>
      </c>
      <c r="AI164" s="4">
        <f t="shared" si="222"/>
        <v>-0.7980139012743237</v>
      </c>
      <c r="AJ164" s="4">
        <f t="shared" si="222"/>
        <v>-0.63659458899397947</v>
      </c>
      <c r="AK164" s="4">
        <f t="shared" si="222"/>
        <v>0.23332368879020748</v>
      </c>
      <c r="AL164" s="4">
        <f t="shared" si="222"/>
        <v>0.6889269681356609</v>
      </c>
      <c r="AM164" s="4">
        <f t="shared" si="222"/>
        <v>-1.2202637877035016</v>
      </c>
      <c r="AN164" s="4">
        <f t="shared" si="222"/>
        <v>-0.62550291276535575</v>
      </c>
      <c r="AO164" s="4">
        <f t="shared" si="222"/>
        <v>-0.19922783265610633</v>
      </c>
      <c r="AP164" s="4">
        <f t="shared" si="222"/>
        <v>-0.1323517549615616</v>
      </c>
      <c r="AQ164" s="4">
        <f t="shared" si="222"/>
        <v>-0.40708441647041127</v>
      </c>
      <c r="AR164" s="4">
        <f t="shared" si="222"/>
        <v>-0.59521789922530388</v>
      </c>
      <c r="AS164" s="4">
        <f t="shared" si="222"/>
        <v>-1.2407280620087136</v>
      </c>
      <c r="AT164" s="4">
        <f t="shared" si="222"/>
        <v>-0.70787078818533189</v>
      </c>
      <c r="AU164" s="4">
        <f t="shared" si="222"/>
        <v>-0.29820184419486395</v>
      </c>
      <c r="AV164" s="4">
        <f t="shared" si="222"/>
        <v>-1.2466548281463901</v>
      </c>
      <c r="AW164" s="4">
        <f t="shared" si="222"/>
        <v>-8.8820421410588324E-2</v>
      </c>
      <c r="AY164" s="2">
        <f t="shared" si="214"/>
        <v>58.634011426753268</v>
      </c>
      <c r="AZ164" s="2">
        <f t="shared" si="214"/>
        <v>62.007572495110885</v>
      </c>
      <c r="BA164" s="2">
        <f t="shared" si="214"/>
        <v>69.129311186673988</v>
      </c>
      <c r="BB164" s="2">
        <f t="shared" si="214"/>
        <v>71.252949211067715</v>
      </c>
      <c r="BC164" s="2">
        <f t="shared" si="214"/>
        <v>77.937429008381798</v>
      </c>
      <c r="BD164" s="2">
        <f t="shared" si="214"/>
        <v>77.914099491835984</v>
      </c>
      <c r="BE164" s="2">
        <f t="shared" si="214"/>
        <v>79.490976374551337</v>
      </c>
      <c r="BF164" s="2">
        <f t="shared" si="214"/>
        <v>80.615206530116353</v>
      </c>
      <c r="BG164" s="2">
        <f t="shared" si="214"/>
        <v>83.016620049987552</v>
      </c>
      <c r="BH164" s="2">
        <f t="shared" si="214"/>
        <v>82.797199653654843</v>
      </c>
      <c r="BI164" s="2">
        <f t="shared" si="214"/>
        <v>82.636332521740968</v>
      </c>
      <c r="BJ164" s="2">
        <f t="shared" si="214"/>
        <v>82.808500041192943</v>
      </c>
      <c r="BK164" s="2">
        <f t="shared" si="214"/>
        <v>82.977263930289865</v>
      </c>
      <c r="BL164" s="2">
        <f t="shared" si="214"/>
        <v>85.520427387368002</v>
      </c>
      <c r="BM164" s="2">
        <f t="shared" si="214"/>
        <v>85.020619679030247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>
        <f t="shared" si="215"/>
        <v>69.367000000000004</v>
      </c>
      <c r="CH164" s="2">
        <f t="shared" si="215"/>
        <v>71.966999999999999</v>
      </c>
      <c r="CI164" s="2" t="str">
        <f t="shared" si="215"/>
        <v/>
      </c>
      <c r="CJ164" s="2">
        <f t="shared" si="215"/>
        <v>77.3</v>
      </c>
      <c r="CK164" s="2">
        <f t="shared" si="215"/>
        <v>79.293000000000006</v>
      </c>
      <c r="CL164" s="2">
        <f t="shared" si="215"/>
        <v>80.483000000000004</v>
      </c>
      <c r="CM164" s="2">
        <f t="shared" si="215"/>
        <v>82.61</v>
      </c>
      <c r="CN164" s="2">
        <f t="shared" si="215"/>
        <v>82.216999999999999</v>
      </c>
      <c r="CO164" s="2">
        <f t="shared" si="215"/>
        <v>81.442999999999998</v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>
        <f t="shared" si="199"/>
        <v>69.367000000000004</v>
      </c>
      <c r="CX164" s="2">
        <f t="shared" si="200"/>
        <v>71.966999999999999</v>
      </c>
      <c r="CY164" s="2" t="str">
        <f t="shared" si="201"/>
        <v/>
      </c>
      <c r="CZ164" s="2">
        <f t="shared" si="202"/>
        <v>77.3</v>
      </c>
      <c r="DA164" s="2">
        <f t="shared" si="203"/>
        <v>79.293000000000006</v>
      </c>
      <c r="DB164" s="2">
        <f t="shared" si="204"/>
        <v>80.483000000000004</v>
      </c>
      <c r="DC164" s="2">
        <f t="shared" si="205"/>
        <v>82.61</v>
      </c>
      <c r="DD164" s="2">
        <f t="shared" si="206"/>
        <v>82.216999999999999</v>
      </c>
      <c r="DE164" s="2">
        <f t="shared" si="207"/>
        <v>81.442999999999998</v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113.1434577861163</v>
      </c>
      <c r="DL164" s="2">
        <f t="shared" si="223"/>
        <v>104.87177787456446</v>
      </c>
      <c r="DM164" s="2">
        <f t="shared" si="223"/>
        <v>113.30702838775895</v>
      </c>
      <c r="DN164" s="2">
        <f t="shared" si="223"/>
        <v>107.46217986116739</v>
      </c>
      <c r="DO164" s="2">
        <f t="shared" si="223"/>
        <v>110.84271126547868</v>
      </c>
      <c r="DP164" s="2">
        <f t="shared" si="223"/>
        <v>62.410001812141353</v>
      </c>
      <c r="DQ164" s="2">
        <f t="shared" si="223"/>
        <v>80.982934146341449</v>
      </c>
      <c r="DR164" s="2">
        <f t="shared" si="223"/>
        <v>92.934209760367651</v>
      </c>
      <c r="DS164" s="2">
        <f t="shared" si="223"/>
        <v>99.433277382645812</v>
      </c>
      <c r="DT164" s="2">
        <f t="shared" si="223"/>
        <v>86.463981358885036</v>
      </c>
      <c r="DU164" s="2">
        <f t="shared" si="223"/>
        <v>84.630603141044986</v>
      </c>
      <c r="DV164" s="2">
        <f t="shared" si="223"/>
        <v>102.61119506793074</v>
      </c>
      <c r="DW164" s="2">
        <f t="shared" si="223"/>
        <v>118.61008815331007</v>
      </c>
      <c r="DX164" s="2">
        <f t="shared" si="223"/>
        <v>118.11194241417499</v>
      </c>
      <c r="DY164" s="2">
        <f t="shared" si="223"/>
        <v>106.73776951219513</v>
      </c>
      <c r="EA164" s="2">
        <f t="shared" si="213"/>
        <v>58.617301014529573</v>
      </c>
      <c r="EB164" s="2">
        <f t="shared" si="213"/>
        <v>62.01501934179953</v>
      </c>
      <c r="EC164" s="2">
        <f t="shared" si="213"/>
        <v>69.123121652470758</v>
      </c>
      <c r="ED164" s="2">
        <f t="shared" si="213"/>
        <v>71.266207047949152</v>
      </c>
      <c r="EE164" s="2">
        <f t="shared" si="213"/>
        <v>77.730503407573934</v>
      </c>
      <c r="EF164" s="2">
        <f t="shared" si="213"/>
        <v>77.895439007891781</v>
      </c>
      <c r="EG164" s="2">
        <f t="shared" si="213"/>
        <v>79.432189604155027</v>
      </c>
      <c r="EH164" s="2">
        <f t="shared" si="213"/>
        <v>80.465385566332401</v>
      </c>
      <c r="EI164" s="2">
        <f t="shared" si="213"/>
        <v>82.79272493125967</v>
      </c>
      <c r="EJ164" s="2">
        <f t="shared" si="213"/>
        <v>82.715818382944491</v>
      </c>
      <c r="EK164" s="2">
        <f t="shared" si="212"/>
        <v>82.605404867256638</v>
      </c>
      <c r="EL164" s="2">
        <f t="shared" si="179"/>
        <v>82.785630309734529</v>
      </c>
      <c r="EM164" s="2">
        <f t="shared" si="179"/>
        <v>82.979850425731499</v>
      </c>
      <c r="EN164" s="2">
        <f t="shared" si="179"/>
        <v>85.567902461893524</v>
      </c>
      <c r="EO164" s="2">
        <f t="shared" si="179"/>
        <v>85.152448741739306</v>
      </c>
      <c r="EQ164" s="2">
        <f t="shared" si="224"/>
        <v>58.723257655798974</v>
      </c>
      <c r="ER164" s="2">
        <f t="shared" si="224"/>
        <v>61.888839341510781</v>
      </c>
      <c r="ES164" s="2">
        <f t="shared" si="224"/>
        <v>69.113861275484012</v>
      </c>
      <c r="ET164" s="2">
        <f t="shared" si="224"/>
        <v>71.100163306465717</v>
      </c>
      <c r="EU164" s="2">
        <f t="shared" si="224"/>
        <v>79.486919566224003</v>
      </c>
      <c r="EV164" s="2">
        <f t="shared" si="224"/>
        <v>78.071706422801753</v>
      </c>
      <c r="EW164" s="2">
        <f t="shared" si="224"/>
        <v>79.860149246535101</v>
      </c>
      <c r="EX164" s="2">
        <f t="shared" si="224"/>
        <v>81.587241684136359</v>
      </c>
      <c r="EY164" s="2">
        <f t="shared" si="224"/>
        <v>84.268786044703802</v>
      </c>
      <c r="EZ164" s="2">
        <f t="shared" si="224"/>
        <v>83.38232456583566</v>
      </c>
      <c r="FA164" s="2">
        <f t="shared" si="224"/>
        <v>82.878568491568231</v>
      </c>
      <c r="FB164" s="2">
        <f t="shared" si="224"/>
        <v>82.977626036864223</v>
      </c>
      <c r="FC164" s="2">
        <f t="shared" si="224"/>
        <v>82.904145196840489</v>
      </c>
      <c r="FD164" s="2">
        <f t="shared" si="224"/>
        <v>84.852208783132767</v>
      </c>
      <c r="FE164" s="2">
        <f t="shared" si="224"/>
        <v>83.162200136268822</v>
      </c>
      <c r="FG164" s="2">
        <f t="shared" si="225"/>
        <v>0.9998707899443654</v>
      </c>
      <c r="FH164" s="2">
        <f t="shared" si="225"/>
        <v>0.99984594787081316</v>
      </c>
      <c r="FI164" s="2">
        <f t="shared" si="225"/>
        <v>0.99983357472696954</v>
      </c>
      <c r="FJ164" s="2">
        <f t="shared" si="225"/>
        <v>0.99983760082121653</v>
      </c>
      <c r="FK164" s="2">
        <f t="shared" si="225"/>
        <v>0.99981662370477475</v>
      </c>
      <c r="FL164" s="2">
        <f t="shared" si="225"/>
        <v>0.99981630891751028</v>
      </c>
      <c r="FM164" s="2">
        <f t="shared" si="225"/>
        <v>0.99980078795636218</v>
      </c>
      <c r="FN164" s="2">
        <f t="shared" si="225"/>
        <v>0.9997804130952832</v>
      </c>
      <c r="FO164" s="2">
        <f t="shared" si="225"/>
        <v>0.99977630085034053</v>
      </c>
      <c r="FP164" s="2">
        <f t="shared" si="225"/>
        <v>0.99979552129103522</v>
      </c>
      <c r="FQ164" s="2">
        <f t="shared" si="225"/>
        <v>0.99982783622849414</v>
      </c>
      <c r="FR164" s="2">
        <f t="shared" si="225"/>
        <v>0.99983161801824316</v>
      </c>
      <c r="FS164" s="2">
        <f t="shared" si="225"/>
        <v>0.99985742358877139</v>
      </c>
      <c r="FT164" s="2">
        <f t="shared" si="225"/>
        <v>0.99984109755217354</v>
      </c>
      <c r="FU164" s="2">
        <f t="shared" si="225"/>
        <v>0.99979932538832039</v>
      </c>
      <c r="FW164" s="2">
        <f t="shared" si="216"/>
        <v>9.1217354173408149E-2</v>
      </c>
      <c r="FX164" s="2">
        <f t="shared" si="216"/>
        <v>0.11134111236734261</v>
      </c>
      <c r="FY164" s="2">
        <f t="shared" si="216"/>
        <v>0.12567355955480666</v>
      </c>
      <c r="FZ164" s="2">
        <f t="shared" si="216"/>
        <v>0.1152469401773511</v>
      </c>
      <c r="GA164" s="2">
        <f t="shared" si="216"/>
        <v>0.11435422397761094</v>
      </c>
      <c r="GB164" s="2">
        <f t="shared" si="216"/>
        <v>0.122002246850346</v>
      </c>
      <c r="GC164" s="2">
        <f t="shared" si="216"/>
        <v>0.13664335983102807</v>
      </c>
      <c r="GD164" s="2">
        <f t="shared" si="216"/>
        <v>0.13110680678164094</v>
      </c>
      <c r="GE164" s="2">
        <f t="shared" si="216"/>
        <v>0.14916228013141725</v>
      </c>
      <c r="GF164" s="2">
        <f t="shared" si="216"/>
        <v>0.12095139288034032</v>
      </c>
      <c r="GG164" s="2">
        <f t="shared" si="216"/>
        <v>0.11194385339020582</v>
      </c>
      <c r="GH164" s="2">
        <f t="shared" si="216"/>
        <v>0.1017286367096573</v>
      </c>
      <c r="GI164" s="2">
        <f t="shared" si="216"/>
        <v>0.10126812877221529</v>
      </c>
      <c r="GJ164" s="2">
        <f t="shared" si="216"/>
        <v>7.3559965245534195E-2</v>
      </c>
      <c r="GK164" s="2">
        <f t="shared" si="216"/>
        <v>6.8413909799199979E-2</v>
      </c>
      <c r="GM164" s="86">
        <f t="shared" si="217"/>
        <v>1.6173516350496826E-44</v>
      </c>
      <c r="GN164" s="86">
        <f t="shared" si="217"/>
        <v>3.5955942599922849E-152</v>
      </c>
      <c r="GO164" s="86">
        <f t="shared" si="217"/>
        <v>1.4282132539446699E-156</v>
      </c>
      <c r="GP164" s="86">
        <f t="shared" si="217"/>
        <v>1.8767508656451378E-138</v>
      </c>
      <c r="GQ164" s="86">
        <f t="shared" si="217"/>
        <v>1.0298553238166506E-108</v>
      </c>
      <c r="GR164" s="86">
        <f t="shared" si="217"/>
        <v>5.0428130677546259E-161</v>
      </c>
      <c r="GS164" s="86">
        <f t="shared" si="217"/>
        <v>3.4102839176051467E-138</v>
      </c>
      <c r="GT164" s="86">
        <f t="shared" si="217"/>
        <v>1.7586031218474139E-93</v>
      </c>
      <c r="GU164" s="86">
        <f t="shared" si="217"/>
        <v>5.8954643166299109E-74</v>
      </c>
      <c r="GV164" s="86">
        <f t="shared" si="217"/>
        <v>1.2595930549593415E-130</v>
      </c>
      <c r="GW164" s="86">
        <f t="shared" si="217"/>
        <v>1.6698107995881934E-213</v>
      </c>
      <c r="GX164" s="86">
        <f t="shared" si="217"/>
        <v>1.1345978517960429E-238</v>
      </c>
      <c r="GY164" s="86">
        <f t="shared" si="217"/>
        <v>0</v>
      </c>
      <c r="GZ164" s="86">
        <f t="shared" si="217"/>
        <v>1.0736069730652023E-290</v>
      </c>
      <c r="HA164" s="86">
        <f t="shared" si="217"/>
        <v>2.3374744321055779E-257</v>
      </c>
      <c r="HC164" s="86">
        <f t="shared" si="181"/>
        <v>2.7210162895866047E-26</v>
      </c>
      <c r="HD164" s="86">
        <f t="shared" si="181"/>
        <v>1.0225390340066295E-76</v>
      </c>
      <c r="HE164" s="86">
        <f t="shared" si="181"/>
        <v>4.5065932278811305E-83</v>
      </c>
      <c r="HF164" s="86">
        <f t="shared" si="180"/>
        <v>3.2311379884497592E-66</v>
      </c>
      <c r="HG164" s="86">
        <f t="shared" si="180"/>
        <v>7.3623518509473379E-64</v>
      </c>
      <c r="HH164" s="86">
        <f t="shared" si="180"/>
        <v>5.2362095934139669E-136</v>
      </c>
      <c r="HI164" s="86">
        <f t="shared" si="180"/>
        <v>3.0661510239340266E-138</v>
      </c>
      <c r="HJ164" s="86">
        <f t="shared" si="180"/>
        <v>2.3267502095524377E-142</v>
      </c>
      <c r="HK164" s="86">
        <f t="shared" si="180"/>
        <v>5.7012886411040225E-132</v>
      </c>
      <c r="HL164" s="86">
        <f t="shared" si="161"/>
        <v>5.5548380418401026E-163</v>
      </c>
      <c r="HM164" s="86">
        <f t="shared" si="161"/>
        <v>4.6194880539720512E-185</v>
      </c>
      <c r="HN164" s="86">
        <f t="shared" si="161"/>
        <v>1.6411891012501663E-142</v>
      </c>
      <c r="HO164" s="86">
        <f t="shared" si="161"/>
        <v>8.8377272964119623E-156</v>
      </c>
      <c r="HP164" s="86">
        <f t="shared" si="161"/>
        <v>2.9971442686452728E-147</v>
      </c>
      <c r="HQ164" s="86">
        <f t="shared" si="161"/>
        <v>1.1252106132608144E-139</v>
      </c>
      <c r="HS164" s="86">
        <f t="shared" si="218"/>
        <v>7.2761193075844624E-2</v>
      </c>
      <c r="HT164" s="86">
        <f t="shared" si="218"/>
        <v>9.9996098877968911E-3</v>
      </c>
      <c r="HU164" s="86">
        <f t="shared" si="218"/>
        <v>2.837298177796925E-3</v>
      </c>
      <c r="HV164" s="86">
        <f t="shared" si="218"/>
        <v>9.9853779652341185E-3</v>
      </c>
      <c r="HW164" s="86">
        <f t="shared" si="218"/>
        <v>9.9950960551617226E-3</v>
      </c>
      <c r="HX164" s="86">
        <f t="shared" si="218"/>
        <v>3.8767926479628869E-3</v>
      </c>
      <c r="HY164" s="86">
        <f t="shared" si="218"/>
        <v>4.5069083642067221E-4</v>
      </c>
      <c r="HZ164" s="86">
        <f t="shared" si="218"/>
        <v>6.9060667436759648E-5</v>
      </c>
      <c r="IA164" s="86">
        <f t="shared" si="218"/>
        <v>1.1484729796472283E-4</v>
      </c>
      <c r="IB164" s="86">
        <f t="shared" si="218"/>
        <v>3.5975154985038106E-3</v>
      </c>
      <c r="IC164" s="86">
        <f t="shared" si="218"/>
        <v>8.3229689248886084E-3</v>
      </c>
      <c r="ID164" s="86">
        <f t="shared" si="218"/>
        <v>2.471161503817814E-2</v>
      </c>
      <c r="IE164" s="86">
        <f t="shared" si="218"/>
        <v>1.7574128670435972E-2</v>
      </c>
      <c r="IF164" s="86">
        <f t="shared" si="218"/>
        <v>0.14448797258786084</v>
      </c>
      <c r="IG164" s="86">
        <f t="shared" si="218"/>
        <v>0.23757757531682702</v>
      </c>
      <c r="II164" s="86">
        <f t="shared" si="219"/>
        <v>4.0063518109118602E-7</v>
      </c>
      <c r="IJ164" s="86">
        <f t="shared" si="219"/>
        <v>3.9061949518070639E-7</v>
      </c>
      <c r="IK164" s="86">
        <f t="shared" si="219"/>
        <v>8.189613103845095E-7</v>
      </c>
      <c r="IL164" s="86">
        <f t="shared" si="219"/>
        <v>9.3846720776133539E-7</v>
      </c>
      <c r="IM164" s="86">
        <f t="shared" si="219"/>
        <v>4.9051695910315566E-6</v>
      </c>
      <c r="IN164" s="86">
        <f t="shared" si="219"/>
        <v>8.0265385907294942E-6</v>
      </c>
      <c r="IO164" s="86">
        <f t="shared" si="219"/>
        <v>5.595822025178688E-6</v>
      </c>
      <c r="IP164" s="86">
        <f t="shared" si="219"/>
        <v>4.5724028231153597E-7</v>
      </c>
      <c r="IQ164" s="86">
        <f t="shared" si="219"/>
        <v>3.5917707163337959E-6</v>
      </c>
      <c r="IR164" s="86">
        <f t="shared" si="219"/>
        <v>1.3974472636538088E-6</v>
      </c>
      <c r="IS164" s="86">
        <f t="shared" si="219"/>
        <v>9.9839751650161072E-7</v>
      </c>
      <c r="IT164" s="86">
        <f t="shared" si="219"/>
        <v>1.0460688225896567E-7</v>
      </c>
      <c r="IU164" s="86">
        <f t="shared" si="219"/>
        <v>7.759749648365514E-8</v>
      </c>
      <c r="IV164" s="86">
        <f t="shared" si="219"/>
        <v>5.1691126851650986E-5</v>
      </c>
      <c r="IW164" s="86">
        <f t="shared" si="219"/>
        <v>2.5606987097150917E-5</v>
      </c>
      <c r="IY164" s="86">
        <f t="shared" si="220"/>
        <v>7.276159371102571E-2</v>
      </c>
      <c r="IZ164" s="86">
        <f t="shared" si="220"/>
        <v>1.0000000507292071E-2</v>
      </c>
      <c r="JA164" s="86">
        <f t="shared" si="220"/>
        <v>2.8381171391073097E-3</v>
      </c>
      <c r="JB164" s="86">
        <f t="shared" si="220"/>
        <v>9.9863164324418795E-3</v>
      </c>
      <c r="JC164" s="86">
        <f t="shared" si="220"/>
        <v>1.0000001224752754E-2</v>
      </c>
      <c r="JD164" s="86">
        <f t="shared" si="220"/>
        <v>3.8848191865536166E-3</v>
      </c>
      <c r="JE164" s="86">
        <f t="shared" si="220"/>
        <v>4.5628665844585088E-4</v>
      </c>
      <c r="JF164" s="86">
        <f t="shared" si="220"/>
        <v>6.9517907719071178E-5</v>
      </c>
      <c r="JG164" s="86">
        <f t="shared" si="220"/>
        <v>1.1843906868105663E-4</v>
      </c>
      <c r="JH164" s="86">
        <f t="shared" si="220"/>
        <v>3.5989129457674645E-3</v>
      </c>
      <c r="JI164" s="86">
        <f t="shared" si="220"/>
        <v>8.3239673224051094E-3</v>
      </c>
      <c r="JJ164" s="86">
        <f t="shared" si="220"/>
        <v>2.4711719645060401E-2</v>
      </c>
      <c r="JK164" s="86">
        <f t="shared" si="220"/>
        <v>1.7574206267932456E-2</v>
      </c>
      <c r="JL164" s="86">
        <f t="shared" si="220"/>
        <v>0.1445396637147125</v>
      </c>
      <c r="JM164" s="86">
        <f t="shared" si="220"/>
        <v>0.23760318230392416</v>
      </c>
    </row>
    <row r="165" spans="2:273" x14ac:dyDescent="0.25">
      <c r="B165" s="2">
        <v>138</v>
      </c>
      <c r="C165" s="37">
        <v>58.179000000000002</v>
      </c>
      <c r="D165" s="37">
        <v>61.9</v>
      </c>
      <c r="E165" s="37">
        <v>68.099999999999994</v>
      </c>
      <c r="F165" s="37">
        <v>70.656000000000006</v>
      </c>
      <c r="G165" s="37">
        <v>76.629000000000005</v>
      </c>
      <c r="H165" s="37">
        <v>78.117000000000004</v>
      </c>
      <c r="I165" s="37">
        <v>79</v>
      </c>
      <c r="J165" s="37">
        <v>79.900000000000006</v>
      </c>
      <c r="K165" s="37">
        <v>82.119</v>
      </c>
      <c r="L165" s="37">
        <v>82.167000000000002</v>
      </c>
      <c r="M165" s="37">
        <v>83.049000000000007</v>
      </c>
      <c r="N165" s="37">
        <v>81.688999999999993</v>
      </c>
      <c r="O165" s="37">
        <v>82.677999999999997</v>
      </c>
      <c r="P165" s="37">
        <v>86.531000000000006</v>
      </c>
      <c r="Q165" s="37">
        <v>91.953000000000003</v>
      </c>
      <c r="S165" s="4">
        <f t="shared" si="221"/>
        <v>58.506100458580192</v>
      </c>
      <c r="T165" s="4">
        <f t="shared" si="221"/>
        <v>61.887921079281902</v>
      </c>
      <c r="U165" s="4">
        <f t="shared" si="221"/>
        <v>68.990610545967925</v>
      </c>
      <c r="V165" s="4">
        <f t="shared" si="221"/>
        <v>71.166259491402514</v>
      </c>
      <c r="W165" s="4">
        <f t="shared" si="221"/>
        <v>77.755933176489918</v>
      </c>
      <c r="X165" s="4">
        <f t="shared" si="221"/>
        <v>77.815635529808063</v>
      </c>
      <c r="Y165" s="4">
        <f t="shared" si="221"/>
        <v>79.380577544910622</v>
      </c>
      <c r="Z165" s="4">
        <f t="shared" si="221"/>
        <v>80.461748559048885</v>
      </c>
      <c r="AA165" s="4">
        <f t="shared" si="221"/>
        <v>82.839720094121077</v>
      </c>
      <c r="AB165" s="4">
        <f t="shared" si="221"/>
        <v>82.662860049673682</v>
      </c>
      <c r="AC165" s="4">
        <f t="shared" si="221"/>
        <v>82.538546187306622</v>
      </c>
      <c r="AD165" s="4">
        <f t="shared" si="221"/>
        <v>82.76730061494446</v>
      </c>
      <c r="AE165" s="4">
        <f t="shared" si="221"/>
        <v>82.92588801871166</v>
      </c>
      <c r="AF165" s="4">
        <f t="shared" si="221"/>
        <v>87.97484717417538</v>
      </c>
      <c r="AG165" s="4">
        <f t="shared" si="221"/>
        <v>94.547364197937952</v>
      </c>
      <c r="AI165" s="4">
        <f t="shared" si="222"/>
        <v>-0.32710045858019043</v>
      </c>
      <c r="AJ165" s="4">
        <f t="shared" si="222"/>
        <v>1.2078920718096242E-2</v>
      </c>
      <c r="AK165" s="4">
        <f t="shared" si="222"/>
        <v>-0.89061054596793099</v>
      </c>
      <c r="AL165" s="4">
        <f t="shared" si="222"/>
        <v>-0.51025949140250759</v>
      </c>
      <c r="AM165" s="4">
        <f t="shared" si="222"/>
        <v>-1.1269331764899135</v>
      </c>
      <c r="AN165" s="4">
        <f t="shared" si="222"/>
        <v>0.30136447019194179</v>
      </c>
      <c r="AO165" s="4">
        <f t="shared" si="222"/>
        <v>-0.38057754491062212</v>
      </c>
      <c r="AP165" s="4">
        <f t="shared" si="222"/>
        <v>-0.56174855904887977</v>
      </c>
      <c r="AQ165" s="4">
        <f t="shared" si="222"/>
        <v>-0.72072009412107718</v>
      </c>
      <c r="AR165" s="4">
        <f t="shared" si="222"/>
        <v>-0.49586004967368069</v>
      </c>
      <c r="AS165" s="4">
        <f t="shared" si="222"/>
        <v>0.51045381269338463</v>
      </c>
      <c r="AT165" s="4">
        <f t="shared" si="222"/>
        <v>-1.0783006149444674</v>
      </c>
      <c r="AU165" s="4">
        <f t="shared" si="222"/>
        <v>-0.24788801871166299</v>
      </c>
      <c r="AV165" s="4">
        <f t="shared" si="222"/>
        <v>-1.4438471741753744</v>
      </c>
      <c r="AW165" s="4">
        <f t="shared" si="222"/>
        <v>-2.5943641979379493</v>
      </c>
      <c r="AY165" s="2">
        <f t="shared" si="214"/>
        <v>58.506098200755424</v>
      </c>
      <c r="AZ165" s="2">
        <f t="shared" si="214"/>
        <v>61.884446423451237</v>
      </c>
      <c r="BA165" s="2">
        <f t="shared" si="214"/>
        <v>68.989548042231959</v>
      </c>
      <c r="BB165" s="2">
        <f t="shared" si="214"/>
        <v>71.1588127852132</v>
      </c>
      <c r="BC165" s="2">
        <f t="shared" si="214"/>
        <v>77.74748014155567</v>
      </c>
      <c r="BD165" s="2">
        <f t="shared" si="214"/>
        <v>77.811666982930419</v>
      </c>
      <c r="BE165" s="2">
        <f t="shared" si="214"/>
        <v>79.379692409296297</v>
      </c>
      <c r="BF165" s="2">
        <f t="shared" si="214"/>
        <v>80.461619590349912</v>
      </c>
      <c r="BG165" s="2">
        <f t="shared" si="214"/>
        <v>82.838934193365873</v>
      </c>
      <c r="BH165" s="2">
        <f t="shared" si="214"/>
        <v>82.658817947240863</v>
      </c>
      <c r="BI165" s="2">
        <f t="shared" si="214"/>
        <v>82.52443943820866</v>
      </c>
      <c r="BJ165" s="2">
        <f t="shared" si="214"/>
        <v>82.692136586322817</v>
      </c>
      <c r="BK165" s="2">
        <f t="shared" si="214"/>
        <v>82.878739589796339</v>
      </c>
      <c r="BL165" s="2">
        <f t="shared" si="214"/>
        <v>85.434002211913253</v>
      </c>
      <c r="BM165" s="2">
        <f t="shared" si="214"/>
        <v>84.922827965384641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>
        <f t="shared" si="215"/>
        <v>61.9</v>
      </c>
      <c r="CG165" s="2">
        <f t="shared" si="215"/>
        <v>68.099999999999994</v>
      </c>
      <c r="CH165" s="2">
        <f t="shared" si="215"/>
        <v>70.656000000000006</v>
      </c>
      <c r="CI165" s="2">
        <f t="shared" si="215"/>
        <v>76.629000000000005</v>
      </c>
      <c r="CJ165" s="2">
        <f t="shared" si="215"/>
        <v>78.117000000000004</v>
      </c>
      <c r="CK165" s="2">
        <f t="shared" si="215"/>
        <v>79</v>
      </c>
      <c r="CL165" s="2">
        <f t="shared" si="215"/>
        <v>79.900000000000006</v>
      </c>
      <c r="CM165" s="2">
        <f t="shared" si="215"/>
        <v>82.119</v>
      </c>
      <c r="CN165" s="2">
        <f t="shared" si="215"/>
        <v>82.167000000000002</v>
      </c>
      <c r="CO165" s="2">
        <f t="shared" si="215"/>
        <v>83.049000000000007</v>
      </c>
      <c r="CP165" s="2" t="str">
        <f t="shared" si="215"/>
        <v/>
      </c>
      <c r="CQ165" s="2">
        <f t="shared" si="215"/>
        <v>82.677999999999997</v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>
        <f t="shared" si="198"/>
        <v>61.9</v>
      </c>
      <c r="CW165" s="2">
        <f t="shared" si="199"/>
        <v>68.099999999999994</v>
      </c>
      <c r="CX165" s="2">
        <f t="shared" si="200"/>
        <v>70.656000000000006</v>
      </c>
      <c r="CY165" s="2">
        <f t="shared" si="201"/>
        <v>76.629000000000005</v>
      </c>
      <c r="CZ165" s="2">
        <f t="shared" si="202"/>
        <v>78.117000000000004</v>
      </c>
      <c r="DA165" s="2">
        <f t="shared" si="203"/>
        <v>79</v>
      </c>
      <c r="DB165" s="2">
        <f t="shared" si="204"/>
        <v>79.900000000000006</v>
      </c>
      <c r="DC165" s="2">
        <f t="shared" si="205"/>
        <v>82.119</v>
      </c>
      <c r="DD165" s="2">
        <f t="shared" si="206"/>
        <v>82.167000000000002</v>
      </c>
      <c r="DE165" s="2">
        <f t="shared" si="207"/>
        <v>83.049000000000007</v>
      </c>
      <c r="DF165" s="2" t="str">
        <f t="shared" si="208"/>
        <v/>
      </c>
      <c r="DG165" s="2">
        <f t="shared" si="209"/>
        <v>82.677999999999997</v>
      </c>
      <c r="DH165" s="2" t="str">
        <f t="shared" si="210"/>
        <v/>
      </c>
      <c r="DI165" s="2" t="str">
        <f t="shared" si="211"/>
        <v/>
      </c>
      <c r="DK165" s="2">
        <f t="shared" si="223"/>
        <v>113.47098189493431</v>
      </c>
      <c r="DL165" s="2">
        <f t="shared" si="223"/>
        <v>105.10658710801394</v>
      </c>
      <c r="DM165" s="2">
        <f t="shared" si="223"/>
        <v>113.55767833508899</v>
      </c>
      <c r="DN165" s="2">
        <f t="shared" si="223"/>
        <v>107.66364635496853</v>
      </c>
      <c r="DO165" s="2">
        <f t="shared" si="223"/>
        <v>111.02209891271517</v>
      </c>
      <c r="DP165" s="2">
        <f t="shared" si="223"/>
        <v>62.120365901540325</v>
      </c>
      <c r="DQ165" s="2">
        <f t="shared" si="223"/>
        <v>80.861018292682914</v>
      </c>
      <c r="DR165" s="2">
        <f t="shared" si="223"/>
        <v>92.873220374220381</v>
      </c>
      <c r="DS165" s="2">
        <f t="shared" si="223"/>
        <v>99.389317759054606</v>
      </c>
      <c r="DT165" s="2">
        <f t="shared" si="223"/>
        <v>86.32901637630664</v>
      </c>
      <c r="DU165" s="2">
        <f t="shared" si="223"/>
        <v>84.503123376623364</v>
      </c>
      <c r="DV165" s="2">
        <f t="shared" si="223"/>
        <v>102.65166067039408</v>
      </c>
      <c r="DW165" s="2">
        <f t="shared" si="223"/>
        <v>118.7904257839721</v>
      </c>
      <c r="DX165" s="2">
        <f t="shared" si="223"/>
        <v>118.29470321151717</v>
      </c>
      <c r="DY165" s="2">
        <f t="shared" si="223"/>
        <v>106.85506219512196</v>
      </c>
      <c r="EA165" s="2">
        <f t="shared" si="213"/>
        <v>58.488048764779222</v>
      </c>
      <c r="EB165" s="2">
        <f t="shared" si="213"/>
        <v>61.893993447603357</v>
      </c>
      <c r="EC165" s="2">
        <f t="shared" si="213"/>
        <v>68.983796788307046</v>
      </c>
      <c r="ED165" s="2">
        <f t="shared" si="213"/>
        <v>71.174877134604259</v>
      </c>
      <c r="EE165" s="2">
        <f t="shared" si="213"/>
        <v>77.514477776997111</v>
      </c>
      <c r="EF165" s="2">
        <f t="shared" si="213"/>
        <v>77.789937711386713</v>
      </c>
      <c r="EG165" s="2">
        <f t="shared" si="213"/>
        <v>79.313803564407948</v>
      </c>
      <c r="EH165" s="2">
        <f t="shared" si="213"/>
        <v>80.293382705901678</v>
      </c>
      <c r="EI165" s="2">
        <f t="shared" si="213"/>
        <v>82.588476692730723</v>
      </c>
      <c r="EJ165" s="2">
        <f t="shared" si="213"/>
        <v>82.567246600965404</v>
      </c>
      <c r="EK165" s="2">
        <f t="shared" si="212"/>
        <v>82.489657743362827</v>
      </c>
      <c r="EL165" s="2">
        <f t="shared" si="179"/>
        <v>82.666742598551906</v>
      </c>
      <c r="EM165" s="2">
        <f t="shared" si="179"/>
        <v>82.882652413230147</v>
      </c>
      <c r="EN165" s="2">
        <f t="shared" si="179"/>
        <v>85.488420817906416</v>
      </c>
      <c r="EO165" s="2">
        <f t="shared" si="179"/>
        <v>85.071135322885752</v>
      </c>
      <c r="EQ165" s="2">
        <f t="shared" si="224"/>
        <v>58.60474737324256</v>
      </c>
      <c r="ER165" s="2">
        <f t="shared" si="224"/>
        <v>61.764687038170834</v>
      </c>
      <c r="ES165" s="2">
        <f t="shared" si="224"/>
        <v>68.976346470758997</v>
      </c>
      <c r="ET165" s="2">
        <f t="shared" si="224"/>
        <v>71.003094215066852</v>
      </c>
      <c r="EU165" s="2">
        <f t="shared" si="224"/>
        <v>79.348060170890079</v>
      </c>
      <c r="EV165" s="2">
        <f t="shared" si="224"/>
        <v>77.974138642797811</v>
      </c>
      <c r="EW165" s="2">
        <f t="shared" si="224"/>
        <v>79.757467841676146</v>
      </c>
      <c r="EX165" s="2">
        <f t="shared" si="224"/>
        <v>81.460735477092271</v>
      </c>
      <c r="EY165" s="2">
        <f t="shared" si="224"/>
        <v>84.120606871183597</v>
      </c>
      <c r="EZ165" s="2">
        <f t="shared" si="224"/>
        <v>83.260428602480729</v>
      </c>
      <c r="FA165" s="2">
        <f t="shared" si="224"/>
        <v>82.773482448648878</v>
      </c>
      <c r="FB165" s="2">
        <f t="shared" si="224"/>
        <v>82.868852975881808</v>
      </c>
      <c r="FC165" s="2">
        <f t="shared" si="224"/>
        <v>82.804608511989329</v>
      </c>
      <c r="FD165" s="2">
        <f t="shared" si="224"/>
        <v>84.74957600936753</v>
      </c>
      <c r="FE165" s="2">
        <f t="shared" si="224"/>
        <v>83.027533591664621</v>
      </c>
      <c r="FG165" s="2">
        <f t="shared" si="225"/>
        <v>0.99988215768894828</v>
      </c>
      <c r="FH165" s="2">
        <f t="shared" si="225"/>
        <v>0.99985950088390185</v>
      </c>
      <c r="FI165" s="2">
        <f t="shared" si="225"/>
        <v>0.99984821612438801</v>
      </c>
      <c r="FJ165" s="2">
        <f t="shared" si="225"/>
        <v>0.99985188807222114</v>
      </c>
      <c r="FK165" s="2">
        <f t="shared" si="225"/>
        <v>0.99983275613257272</v>
      </c>
      <c r="FL165" s="2">
        <f t="shared" si="225"/>
        <v>0.99983246903390277</v>
      </c>
      <c r="FM165" s="2">
        <f t="shared" si="225"/>
        <v>0.99981831327217618</v>
      </c>
      <c r="FN165" s="2">
        <f t="shared" si="225"/>
        <v>0.99979973049325699</v>
      </c>
      <c r="FO165" s="2">
        <f t="shared" si="225"/>
        <v>0.99979597993500846</v>
      </c>
      <c r="FP165" s="2">
        <f t="shared" si="225"/>
        <v>0.99981350984569251</v>
      </c>
      <c r="FQ165" s="2">
        <f t="shared" si="225"/>
        <v>0.99984298239565395</v>
      </c>
      <c r="FR165" s="2">
        <f t="shared" si="225"/>
        <v>0.9998464315322475</v>
      </c>
      <c r="FS165" s="2">
        <f t="shared" si="225"/>
        <v>0.99986996713623744</v>
      </c>
      <c r="FT165" s="2">
        <f t="shared" si="225"/>
        <v>0.99985507721891631</v>
      </c>
      <c r="FU165" s="2">
        <f t="shared" si="225"/>
        <v>0.99981697934733404</v>
      </c>
      <c r="FW165" s="2">
        <f t="shared" si="216"/>
        <v>9.9145313042672961E-2</v>
      </c>
      <c r="FX165" s="2">
        <f t="shared" si="216"/>
        <v>0.12078562411762414</v>
      </c>
      <c r="FY165" s="2">
        <f t="shared" si="216"/>
        <v>0.136147561602075</v>
      </c>
      <c r="FZ165" s="2">
        <f t="shared" si="216"/>
        <v>0.12497616992649101</v>
      </c>
      <c r="GA165" s="2">
        <f t="shared" si="216"/>
        <v>0.12401865395791514</v>
      </c>
      <c r="GB165" s="2">
        <f t="shared" si="216"/>
        <v>0.1322165412561464</v>
      </c>
      <c r="GC165" s="2">
        <f t="shared" si="216"/>
        <v>0.1478769868764053</v>
      </c>
      <c r="GD165" s="2">
        <f t="shared" si="216"/>
        <v>0.14196010893475075</v>
      </c>
      <c r="GE165" s="2">
        <f t="shared" si="216"/>
        <v>0.16123290006488999</v>
      </c>
      <c r="GF165" s="2">
        <f t="shared" si="216"/>
        <v>0.13109084345946967</v>
      </c>
      <c r="GG165" s="2">
        <f t="shared" si="216"/>
        <v>0.12143250623984422</v>
      </c>
      <c r="GH165" s="2">
        <f t="shared" si="216"/>
        <v>0.11045912050330252</v>
      </c>
      <c r="GI165" s="2">
        <f t="shared" si="216"/>
        <v>0.10996392927693921</v>
      </c>
      <c r="GJ165" s="2">
        <f t="shared" si="216"/>
        <v>8.0088515193979665E-2</v>
      </c>
      <c r="GK165" s="2">
        <f t="shared" si="216"/>
        <v>7.4522478469367104E-2</v>
      </c>
      <c r="GM165" s="86">
        <f t="shared" si="217"/>
        <v>1.0053500792634377E-45</v>
      </c>
      <c r="GN165" s="86">
        <f t="shared" si="217"/>
        <v>2.4118662973567482E-156</v>
      </c>
      <c r="GO165" s="86">
        <f t="shared" si="217"/>
        <v>7.1538445835398108E-161</v>
      </c>
      <c r="GP165" s="86">
        <f t="shared" si="217"/>
        <v>2.9430297833862203E-142</v>
      </c>
      <c r="GQ165" s="86">
        <f t="shared" si="217"/>
        <v>1.1945059715941163E-111</v>
      </c>
      <c r="GR165" s="86">
        <f t="shared" si="217"/>
        <v>2.2175161231669479E-165</v>
      </c>
      <c r="GS165" s="86">
        <f t="shared" si="217"/>
        <v>6.4076095711057839E-142</v>
      </c>
      <c r="GT165" s="86">
        <f t="shared" si="217"/>
        <v>5.4864194193566673E-96</v>
      </c>
      <c r="GU165" s="86">
        <f t="shared" si="217"/>
        <v>6.3325215471480729E-76</v>
      </c>
      <c r="GV165" s="86">
        <f t="shared" si="217"/>
        <v>3.7193343006730948E-134</v>
      </c>
      <c r="GW165" s="86">
        <f t="shared" si="217"/>
        <v>2.5333743664573888E-219</v>
      </c>
      <c r="GX165" s="86">
        <f t="shared" si="217"/>
        <v>2.6845209616065542E-245</v>
      </c>
      <c r="GY165" s="86">
        <f t="shared" si="217"/>
        <v>0</v>
      </c>
      <c r="GZ165" s="86">
        <f t="shared" si="217"/>
        <v>1.0661704925939163E-298</v>
      </c>
      <c r="HA165" s="86">
        <f t="shared" si="217"/>
        <v>2.558221843107821E-264</v>
      </c>
      <c r="HC165" s="86">
        <f t="shared" si="181"/>
        <v>2.3994586038799176E-27</v>
      </c>
      <c r="HD165" s="86">
        <f t="shared" si="181"/>
        <v>7.4575701707204846E-80</v>
      </c>
      <c r="HE165" s="86">
        <f t="shared" si="181"/>
        <v>1.7950008051073562E-86</v>
      </c>
      <c r="HF165" s="86">
        <f t="shared" si="180"/>
        <v>6.2188048960947149E-69</v>
      </c>
      <c r="HG165" s="86">
        <f t="shared" si="180"/>
        <v>1.9635198245077957E-66</v>
      </c>
      <c r="HH165" s="86">
        <f t="shared" si="180"/>
        <v>2.0434158154473013E-141</v>
      </c>
      <c r="HI165" s="86">
        <f t="shared" si="180"/>
        <v>1.1577157927436653E-143</v>
      </c>
      <c r="HJ165" s="86">
        <f t="shared" si="180"/>
        <v>6.2511873070642515E-148</v>
      </c>
      <c r="HK165" s="86">
        <f t="shared" si="180"/>
        <v>3.8474188930824639E-137</v>
      </c>
      <c r="HL165" s="86">
        <f t="shared" si="161"/>
        <v>1.9321667139737305E-169</v>
      </c>
      <c r="HM165" s="86">
        <f t="shared" si="161"/>
        <v>1.5679556927962927E-192</v>
      </c>
      <c r="HN165" s="86">
        <f t="shared" si="161"/>
        <v>1.9151770343136738E-148</v>
      </c>
      <c r="HO165" s="86">
        <f t="shared" si="161"/>
        <v>3.4666988900837851E-162</v>
      </c>
      <c r="HP165" s="86">
        <f t="shared" si="161"/>
        <v>2.4780349336758833E-153</v>
      </c>
      <c r="HQ165" s="86">
        <f t="shared" si="161"/>
        <v>2.5404388671634176E-145</v>
      </c>
      <c r="HS165" s="86">
        <f t="shared" si="218"/>
        <v>3.7712558849837229E-2</v>
      </c>
      <c r="HT165" s="86">
        <f t="shared" si="218"/>
        <v>3.5819647233376276E-3</v>
      </c>
      <c r="HU165" s="86">
        <f t="shared" si="218"/>
        <v>8.3332811798627162E-4</v>
      </c>
      <c r="HV165" s="86">
        <f t="shared" si="218"/>
        <v>3.6347702067531145E-3</v>
      </c>
      <c r="HW165" s="86">
        <f t="shared" si="218"/>
        <v>3.9304142743399354E-3</v>
      </c>
      <c r="HX165" s="86">
        <f t="shared" si="218"/>
        <v>1.3545943632360365E-3</v>
      </c>
      <c r="HY165" s="86">
        <f t="shared" si="218"/>
        <v>1.140921375246503E-4</v>
      </c>
      <c r="HZ165" s="86">
        <f t="shared" si="218"/>
        <v>1.2944699347936005E-5</v>
      </c>
      <c r="IA165" s="86">
        <f t="shared" si="218"/>
        <v>2.2645245854129014E-5</v>
      </c>
      <c r="IB165" s="86">
        <f t="shared" si="218"/>
        <v>1.1464857804264785E-3</v>
      </c>
      <c r="IC165" s="86">
        <f t="shared" si="218"/>
        <v>3.0222181351551411E-3</v>
      </c>
      <c r="ID165" s="86">
        <f t="shared" si="218"/>
        <v>9.9996487971546148E-3</v>
      </c>
      <c r="IE165" s="86">
        <f t="shared" si="218"/>
        <v>6.7269535409093788E-3</v>
      </c>
      <c r="IF165" s="86">
        <f t="shared" si="218"/>
        <v>8.4979771557088482E-2</v>
      </c>
      <c r="IG165" s="86">
        <f t="shared" si="218"/>
        <v>0.15476915797225299</v>
      </c>
      <c r="II165" s="86">
        <f t="shared" si="219"/>
        <v>1.1412105417943293E-6</v>
      </c>
      <c r="IJ165" s="86">
        <f t="shared" si="219"/>
        <v>1.2439519651289434E-6</v>
      </c>
      <c r="IK165" s="86">
        <f t="shared" si="219"/>
        <v>2.6443544424421615E-6</v>
      </c>
      <c r="IL165" s="86">
        <f t="shared" si="219"/>
        <v>2.8337799762684485E-6</v>
      </c>
      <c r="IM165" s="86">
        <f t="shared" si="219"/>
        <v>1.2815337283124253E-5</v>
      </c>
      <c r="IN165" s="86">
        <f t="shared" si="219"/>
        <v>2.0799721494497426E-5</v>
      </c>
      <c r="IO165" s="86">
        <f t="shared" si="219"/>
        <v>1.6016208658044934E-5</v>
      </c>
      <c r="IP165" s="86">
        <f t="shared" si="219"/>
        <v>1.6040291887903527E-6</v>
      </c>
      <c r="IQ165" s="86">
        <f t="shared" si="219"/>
        <v>1.1408414610185688E-5</v>
      </c>
      <c r="IR165" s="86">
        <f t="shared" si="219"/>
        <v>4.1986634897454518E-6</v>
      </c>
      <c r="IS165" s="86">
        <f t="shared" si="219"/>
        <v>2.948163175607547E-6</v>
      </c>
      <c r="IT165" s="86">
        <f t="shared" si="219"/>
        <v>3.5125342473872116E-7</v>
      </c>
      <c r="IU165" s="86">
        <f t="shared" si="219"/>
        <v>2.6613906333849349E-7</v>
      </c>
      <c r="IV165" s="86">
        <f t="shared" si="219"/>
        <v>9.5924790946295288E-5</v>
      </c>
      <c r="IW165" s="86">
        <f t="shared" si="219"/>
        <v>4.8881095449865292E-5</v>
      </c>
      <c r="IY165" s="86">
        <f t="shared" si="220"/>
        <v>3.7713700060379024E-2</v>
      </c>
      <c r="IZ165" s="86">
        <f t="shared" si="220"/>
        <v>3.5832086753027565E-3</v>
      </c>
      <c r="JA165" s="86">
        <f t="shared" si="220"/>
        <v>8.3597247242871381E-4</v>
      </c>
      <c r="JB165" s="86">
        <f t="shared" si="220"/>
        <v>3.6376039867293828E-3</v>
      </c>
      <c r="JC165" s="86">
        <f t="shared" si="220"/>
        <v>3.9432296116230598E-3</v>
      </c>
      <c r="JD165" s="86">
        <f t="shared" si="220"/>
        <v>1.3753940847305338E-3</v>
      </c>
      <c r="JE165" s="86">
        <f t="shared" si="220"/>
        <v>1.3010834618269523E-4</v>
      </c>
      <c r="JF165" s="86">
        <f t="shared" si="220"/>
        <v>1.4548728536726359E-5</v>
      </c>
      <c r="JG165" s="86">
        <f t="shared" si="220"/>
        <v>3.4053660464314703E-5</v>
      </c>
      <c r="JH165" s="86">
        <f t="shared" si="220"/>
        <v>1.150684443916224E-3</v>
      </c>
      <c r="JI165" s="86">
        <f t="shared" si="220"/>
        <v>3.0251662983307487E-3</v>
      </c>
      <c r="JJ165" s="86">
        <f t="shared" si="220"/>
        <v>1.0000000050579353E-2</v>
      </c>
      <c r="JK165" s="86">
        <f t="shared" si="220"/>
        <v>6.7272196799727174E-3</v>
      </c>
      <c r="JL165" s="86">
        <f t="shared" si="220"/>
        <v>8.5075696348034774E-2</v>
      </c>
      <c r="JM165" s="86">
        <f t="shared" si="220"/>
        <v>0.15481803906770286</v>
      </c>
    </row>
    <row r="166" spans="2:273" x14ac:dyDescent="0.25">
      <c r="B166" s="2">
        <v>139</v>
      </c>
      <c r="C166" s="37">
        <v>59.357999999999997</v>
      </c>
      <c r="D166" s="37">
        <v>61.15</v>
      </c>
      <c r="E166" s="37">
        <v>69.466999999999999</v>
      </c>
      <c r="F166" s="37">
        <v>70.557000000000002</v>
      </c>
      <c r="G166" s="37">
        <v>76.451999999999998</v>
      </c>
      <c r="H166" s="37">
        <v>77.5</v>
      </c>
      <c r="I166" s="37">
        <v>78.138000000000005</v>
      </c>
      <c r="J166" s="37">
        <v>79.566999999999993</v>
      </c>
      <c r="K166" s="37">
        <v>82.474999999999994</v>
      </c>
      <c r="L166" s="37">
        <v>82.382999999999996</v>
      </c>
      <c r="M166" s="37">
        <v>81.459000000000003</v>
      </c>
      <c r="N166" s="37">
        <v>82.606999999999999</v>
      </c>
      <c r="O166" s="37">
        <v>82.203000000000003</v>
      </c>
      <c r="P166" s="37">
        <v>85.546999999999997</v>
      </c>
      <c r="Q166" s="37">
        <v>87.358999999999995</v>
      </c>
      <c r="S166" s="4">
        <f t="shared" si="221"/>
        <v>58.37848176608253</v>
      </c>
      <c r="T166" s="4">
        <f t="shared" si="221"/>
        <v>61.762124190610223</v>
      </c>
      <c r="U166" s="4">
        <f t="shared" si="221"/>
        <v>68.850260904332671</v>
      </c>
      <c r="V166" s="4">
        <f t="shared" si="221"/>
        <v>71.06659053337377</v>
      </c>
      <c r="W166" s="4">
        <f t="shared" si="221"/>
        <v>77.563900146520993</v>
      </c>
      <c r="X166" s="4">
        <f t="shared" si="221"/>
        <v>77.712328547432051</v>
      </c>
      <c r="Y166" s="4">
        <f t="shared" si="221"/>
        <v>79.270937273509247</v>
      </c>
      <c r="Z166" s="4">
        <f t="shared" si="221"/>
        <v>80.310295350806101</v>
      </c>
      <c r="AA166" s="4">
        <f t="shared" si="221"/>
        <v>82.666010820555059</v>
      </c>
      <c r="AB166" s="4">
        <f t="shared" si="221"/>
        <v>82.523089687812089</v>
      </c>
      <c r="AC166" s="4">
        <f t="shared" si="221"/>
        <v>82.417167351336857</v>
      </c>
      <c r="AD166" s="4">
        <f t="shared" si="221"/>
        <v>82.597868713539739</v>
      </c>
      <c r="AE166" s="4">
        <f t="shared" si="221"/>
        <v>82.792954413092545</v>
      </c>
      <c r="AF166" s="4">
        <f t="shared" si="221"/>
        <v>86.56220477859965</v>
      </c>
      <c r="AG166" s="4">
        <f t="shared" si="221"/>
        <v>89.973230704177027</v>
      </c>
      <c r="AI166" s="4">
        <f t="shared" si="222"/>
        <v>0.97951823391746728</v>
      </c>
      <c r="AJ166" s="4">
        <f t="shared" si="222"/>
        <v>-0.61212419061022416</v>
      </c>
      <c r="AK166" s="4">
        <f t="shared" si="222"/>
        <v>0.61673909566732732</v>
      </c>
      <c r="AL166" s="4">
        <f t="shared" si="222"/>
        <v>-0.50959053337376758</v>
      </c>
      <c r="AM166" s="4">
        <f t="shared" si="222"/>
        <v>-1.1119001465209948</v>
      </c>
      <c r="AN166" s="4">
        <f t="shared" si="222"/>
        <v>-0.2123285474320511</v>
      </c>
      <c r="AO166" s="4">
        <f t="shared" si="222"/>
        <v>-1.132937273509242</v>
      </c>
      <c r="AP166" s="4">
        <f t="shared" si="222"/>
        <v>-0.74329535080610754</v>
      </c>
      <c r="AQ166" s="4">
        <f t="shared" si="222"/>
        <v>-0.19101082055506424</v>
      </c>
      <c r="AR166" s="4">
        <f t="shared" si="222"/>
        <v>-0.14008968781209319</v>
      </c>
      <c r="AS166" s="4">
        <f t="shared" si="222"/>
        <v>-0.95816735133685427</v>
      </c>
      <c r="AT166" s="4">
        <f t="shared" si="222"/>
        <v>9.1312864602599575E-3</v>
      </c>
      <c r="AU166" s="4">
        <f t="shared" si="222"/>
        <v>-0.58995441309254204</v>
      </c>
      <c r="AV166" s="4">
        <f t="shared" si="222"/>
        <v>-1.015204778599653</v>
      </c>
      <c r="AW166" s="4">
        <f t="shared" si="222"/>
        <v>-2.6142307041770323</v>
      </c>
      <c r="AY166" s="2">
        <f t="shared" si="214"/>
        <v>58.378477761000198</v>
      </c>
      <c r="AZ166" s="2">
        <f t="shared" si="214"/>
        <v>61.761213127459605</v>
      </c>
      <c r="BA166" s="2">
        <f t="shared" si="214"/>
        <v>68.849865210968574</v>
      </c>
      <c r="BB166" s="2">
        <f t="shared" si="214"/>
        <v>71.064479049751824</v>
      </c>
      <c r="BC166" s="2">
        <f t="shared" si="214"/>
        <v>77.560382014295797</v>
      </c>
      <c r="BD166" s="2">
        <f t="shared" si="214"/>
        <v>77.709517478629508</v>
      </c>
      <c r="BE166" s="2">
        <f t="shared" si="214"/>
        <v>79.269109474283653</v>
      </c>
      <c r="BF166" s="2">
        <f t="shared" si="214"/>
        <v>80.309934624321414</v>
      </c>
      <c r="BG166" s="2">
        <f t="shared" si="214"/>
        <v>82.663858894588515</v>
      </c>
      <c r="BH166" s="2">
        <f t="shared" si="214"/>
        <v>82.521495756872667</v>
      </c>
      <c r="BI166" s="2">
        <f t="shared" si="214"/>
        <v>82.412953445305561</v>
      </c>
      <c r="BJ166" s="2">
        <f t="shared" si="214"/>
        <v>82.576109068924467</v>
      </c>
      <c r="BK166" s="2">
        <f t="shared" si="214"/>
        <v>82.780155487370536</v>
      </c>
      <c r="BL166" s="2">
        <f t="shared" si="214"/>
        <v>85.346908097875087</v>
      </c>
      <c r="BM166" s="2">
        <f t="shared" si="214"/>
        <v>84.823367425424351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>
        <f t="shared" si="215"/>
        <v>61.15</v>
      </c>
      <c r="CG166" s="2">
        <f t="shared" si="215"/>
        <v>69.466999999999999</v>
      </c>
      <c r="CH166" s="2">
        <f t="shared" si="215"/>
        <v>70.557000000000002</v>
      </c>
      <c r="CI166" s="2">
        <f t="shared" si="215"/>
        <v>76.451999999999998</v>
      </c>
      <c r="CJ166" s="2">
        <f t="shared" si="215"/>
        <v>77.5</v>
      </c>
      <c r="CK166" s="2">
        <f t="shared" si="215"/>
        <v>78.138000000000005</v>
      </c>
      <c r="CL166" s="2">
        <f t="shared" si="215"/>
        <v>79.566999999999993</v>
      </c>
      <c r="CM166" s="2">
        <f t="shared" si="215"/>
        <v>82.474999999999994</v>
      </c>
      <c r="CN166" s="2">
        <f t="shared" si="215"/>
        <v>82.382999999999996</v>
      </c>
      <c r="CO166" s="2">
        <f t="shared" si="215"/>
        <v>81.459000000000003</v>
      </c>
      <c r="CP166" s="2">
        <f t="shared" si="215"/>
        <v>82.606999999999999</v>
      </c>
      <c r="CQ166" s="2">
        <f t="shared" si="215"/>
        <v>82.203000000000003</v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>
        <f t="shared" si="198"/>
        <v>61.15</v>
      </c>
      <c r="CW166" s="2">
        <f t="shared" si="199"/>
        <v>69.466999999999999</v>
      </c>
      <c r="CX166" s="2">
        <f t="shared" si="200"/>
        <v>70.557000000000002</v>
      </c>
      <c r="CY166" s="2">
        <f t="shared" si="201"/>
        <v>76.451999999999998</v>
      </c>
      <c r="CZ166" s="2">
        <f t="shared" si="202"/>
        <v>77.5</v>
      </c>
      <c r="DA166" s="2">
        <f t="shared" si="203"/>
        <v>78.138000000000005</v>
      </c>
      <c r="DB166" s="2">
        <f t="shared" si="204"/>
        <v>79.566999999999993</v>
      </c>
      <c r="DC166" s="2">
        <f t="shared" si="205"/>
        <v>82.474999999999994</v>
      </c>
      <c r="DD166" s="2">
        <f t="shared" si="206"/>
        <v>82.382999999999996</v>
      </c>
      <c r="DE166" s="2">
        <f t="shared" si="207"/>
        <v>81.459000000000003</v>
      </c>
      <c r="DF166" s="2">
        <f t="shared" si="208"/>
        <v>82.606999999999999</v>
      </c>
      <c r="DG166" s="2">
        <f t="shared" si="209"/>
        <v>82.203000000000003</v>
      </c>
      <c r="DH166" s="2" t="str">
        <f t="shared" si="210"/>
        <v/>
      </c>
      <c r="DI166" s="2" t="str">
        <f t="shared" si="211"/>
        <v/>
      </c>
      <c r="DK166" s="2">
        <f t="shared" si="223"/>
        <v>113.79850600375232</v>
      </c>
      <c r="DL166" s="2">
        <f t="shared" si="223"/>
        <v>105.34139634146342</v>
      </c>
      <c r="DM166" s="2">
        <f t="shared" si="223"/>
        <v>113.80832828241904</v>
      </c>
      <c r="DN166" s="2">
        <f t="shared" si="223"/>
        <v>107.86511284876968</v>
      </c>
      <c r="DO166" s="2">
        <f t="shared" si="223"/>
        <v>111.20148655995166</v>
      </c>
      <c r="DP166" s="2">
        <f t="shared" si="223"/>
        <v>61.830729990939304</v>
      </c>
      <c r="DQ166" s="2">
        <f t="shared" si="223"/>
        <v>80.739102439024379</v>
      </c>
      <c r="DR166" s="2">
        <f t="shared" si="223"/>
        <v>92.812230988073097</v>
      </c>
      <c r="DS166" s="2">
        <f t="shared" si="223"/>
        <v>99.345358135463414</v>
      </c>
      <c r="DT166" s="2">
        <f t="shared" si="223"/>
        <v>86.194051393728245</v>
      </c>
      <c r="DU166" s="2">
        <f t="shared" si="223"/>
        <v>84.375643612201742</v>
      </c>
      <c r="DV166" s="2">
        <f t="shared" si="223"/>
        <v>102.69212627285741</v>
      </c>
      <c r="DW166" s="2">
        <f t="shared" si="223"/>
        <v>118.97076341463412</v>
      </c>
      <c r="DX166" s="2">
        <f t="shared" si="223"/>
        <v>118.47746400885937</v>
      </c>
      <c r="DY166" s="2">
        <f t="shared" si="223"/>
        <v>106.97235487804879</v>
      </c>
      <c r="EA166" s="2">
        <f t="shared" si="213"/>
        <v>58.358796515028857</v>
      </c>
      <c r="EB166" s="2">
        <f t="shared" si="213"/>
        <v>61.772967553407184</v>
      </c>
      <c r="EC166" s="2">
        <f t="shared" si="213"/>
        <v>68.844471924143335</v>
      </c>
      <c r="ED166" s="2">
        <f t="shared" si="213"/>
        <v>71.08354722125938</v>
      </c>
      <c r="EE166" s="2">
        <f t="shared" si="213"/>
        <v>77.298452146420288</v>
      </c>
      <c r="EF166" s="2">
        <f t="shared" si="213"/>
        <v>77.684436414881645</v>
      </c>
      <c r="EG166" s="2">
        <f t="shared" si="213"/>
        <v>79.195417524660868</v>
      </c>
      <c r="EH166" s="2">
        <f t="shared" si="213"/>
        <v>80.121379845470983</v>
      </c>
      <c r="EI166" s="2">
        <f t="shared" si="213"/>
        <v>82.384228454201761</v>
      </c>
      <c r="EJ166" s="2">
        <f t="shared" si="213"/>
        <v>82.418674818986318</v>
      </c>
      <c r="EK166" s="2">
        <f t="shared" si="212"/>
        <v>82.373910619469029</v>
      </c>
      <c r="EL166" s="2">
        <f t="shared" si="179"/>
        <v>82.547854887369283</v>
      </c>
      <c r="EM166" s="2">
        <f t="shared" si="179"/>
        <v>82.785454400728796</v>
      </c>
      <c r="EN166" s="2">
        <f t="shared" si="179"/>
        <v>85.408939173919293</v>
      </c>
      <c r="EO166" s="2">
        <f t="shared" si="179"/>
        <v>84.989821904032198</v>
      </c>
      <c r="EQ166" s="2">
        <f t="shared" si="224"/>
        <v>58.486237090686146</v>
      </c>
      <c r="ER166" s="2">
        <f t="shared" si="224"/>
        <v>61.640534734830887</v>
      </c>
      <c r="ES166" s="2">
        <f t="shared" si="224"/>
        <v>68.838831666033997</v>
      </c>
      <c r="ET166" s="2">
        <f t="shared" si="224"/>
        <v>70.906025123667987</v>
      </c>
      <c r="EU166" s="2">
        <f t="shared" si="224"/>
        <v>79.209200775556141</v>
      </c>
      <c r="EV166" s="2">
        <f t="shared" si="224"/>
        <v>77.876570862793869</v>
      </c>
      <c r="EW166" s="2">
        <f t="shared" si="224"/>
        <v>79.654786436817204</v>
      </c>
      <c r="EX166" s="2">
        <f t="shared" si="224"/>
        <v>81.334229270048198</v>
      </c>
      <c r="EY166" s="2">
        <f t="shared" si="224"/>
        <v>83.972427697663406</v>
      </c>
      <c r="EZ166" s="2">
        <f t="shared" si="224"/>
        <v>83.138532639125799</v>
      </c>
      <c r="FA166" s="2">
        <f t="shared" si="224"/>
        <v>82.668396405729538</v>
      </c>
      <c r="FB166" s="2">
        <f t="shared" si="224"/>
        <v>82.760079914899393</v>
      </c>
      <c r="FC166" s="2">
        <f t="shared" si="224"/>
        <v>82.705071827138156</v>
      </c>
      <c r="FD166" s="2">
        <f t="shared" si="224"/>
        <v>84.646943235602308</v>
      </c>
      <c r="FE166" s="2">
        <f t="shared" si="224"/>
        <v>82.892867047060406</v>
      </c>
      <c r="FG166" s="2">
        <f t="shared" si="225"/>
        <v>0.9998925254205987</v>
      </c>
      <c r="FH166" s="2">
        <f t="shared" si="225"/>
        <v>0.99987186169910169</v>
      </c>
      <c r="FI166" s="2">
        <f t="shared" si="225"/>
        <v>0.99986156961141814</v>
      </c>
      <c r="FJ166" s="2">
        <f t="shared" si="225"/>
        <v>0.99986491855601345</v>
      </c>
      <c r="FK166" s="2">
        <f t="shared" si="225"/>
        <v>0.99984746953550596</v>
      </c>
      <c r="FL166" s="2">
        <f t="shared" si="225"/>
        <v>0.99984720769069402</v>
      </c>
      <c r="FM166" s="2">
        <f t="shared" si="225"/>
        <v>0.99983429708585403</v>
      </c>
      <c r="FN166" s="2">
        <f t="shared" si="225"/>
        <v>0.9998173488204618</v>
      </c>
      <c r="FO166" s="2">
        <f t="shared" si="225"/>
        <v>0.99981392814900272</v>
      </c>
      <c r="FP166" s="2">
        <f t="shared" si="225"/>
        <v>0.99982991616691375</v>
      </c>
      <c r="FQ166" s="2">
        <f t="shared" si="225"/>
        <v>0.99985679626438573</v>
      </c>
      <c r="FR166" s="2">
        <f t="shared" si="225"/>
        <v>0.99985994200031225</v>
      </c>
      <c r="FS166" s="2">
        <f t="shared" si="225"/>
        <v>0.99988140726189934</v>
      </c>
      <c r="FT166" s="2">
        <f t="shared" si="225"/>
        <v>0.99986782716736244</v>
      </c>
      <c r="FU166" s="2">
        <f t="shared" si="225"/>
        <v>0.99983308049289876</v>
      </c>
      <c r="FW166" s="2">
        <f t="shared" si="216"/>
        <v>0.10768066952879542</v>
      </c>
      <c r="FX166" s="2">
        <f t="shared" si="216"/>
        <v>0.13091324772564322</v>
      </c>
      <c r="FY166" s="2">
        <f t="shared" si="216"/>
        <v>0.14734738490043364</v>
      </c>
      <c r="FZ166" s="2">
        <f t="shared" si="216"/>
        <v>0.13540105052129628</v>
      </c>
      <c r="GA166" s="2">
        <f t="shared" si="216"/>
        <v>0.13437592908533377</v>
      </c>
      <c r="GB166" s="2">
        <f t="shared" si="216"/>
        <v>0.1431465750275174</v>
      </c>
      <c r="GC166" s="2">
        <f t="shared" si="216"/>
        <v>0.15986313960439713</v>
      </c>
      <c r="GD166" s="2">
        <f t="shared" si="216"/>
        <v>0.15355309253234273</v>
      </c>
      <c r="GE166" s="2">
        <f t="shared" si="216"/>
        <v>0.17408045793381371</v>
      </c>
      <c r="GF166" s="2">
        <f t="shared" si="216"/>
        <v>0.1419430400122233</v>
      </c>
      <c r="GG166" s="2">
        <f t="shared" si="216"/>
        <v>0.13160625063234999</v>
      </c>
      <c r="GH166" s="2">
        <f t="shared" si="216"/>
        <v>0.11983890635214053</v>
      </c>
      <c r="GI166" s="2">
        <f t="shared" si="216"/>
        <v>0.11930730511413291</v>
      </c>
      <c r="GJ166" s="2">
        <f t="shared" si="216"/>
        <v>8.7141982396184106E-2</v>
      </c>
      <c r="GK166" s="2">
        <f t="shared" si="216"/>
        <v>8.1128972143149625E-2</v>
      </c>
      <c r="GM166" s="86">
        <f t="shared" si="217"/>
        <v>6.0146179014037268E-47</v>
      </c>
      <c r="GN166" s="86">
        <f t="shared" si="217"/>
        <v>1.4186829739974404E-160</v>
      </c>
      <c r="GO166" s="86">
        <f t="shared" si="217"/>
        <v>3.1292038155708506E-165</v>
      </c>
      <c r="GP166" s="86">
        <f t="shared" si="217"/>
        <v>4.0928628013053783E-146</v>
      </c>
      <c r="GQ166" s="86">
        <f t="shared" si="217"/>
        <v>1.2645675367185609E-114</v>
      </c>
      <c r="GR166" s="86">
        <f t="shared" si="217"/>
        <v>8.5177196383990717E-170</v>
      </c>
      <c r="GS166" s="86">
        <f t="shared" si="217"/>
        <v>1.0726769046454456E-145</v>
      </c>
      <c r="GT166" s="86">
        <f t="shared" si="217"/>
        <v>1.5839262816184154E-98</v>
      </c>
      <c r="GU166" s="86">
        <f t="shared" si="217"/>
        <v>6.4011886051786053E-78</v>
      </c>
      <c r="GV166" s="86">
        <f t="shared" si="217"/>
        <v>9.8419118308269115E-138</v>
      </c>
      <c r="GW166" s="86">
        <f t="shared" si="217"/>
        <v>3.2054347496164862E-225</v>
      </c>
      <c r="GX166" s="86">
        <f t="shared" si="217"/>
        <v>5.1467172677597924E-252</v>
      </c>
      <c r="GY166" s="86">
        <f t="shared" si="217"/>
        <v>0</v>
      </c>
      <c r="GZ166" s="86">
        <f t="shared" si="217"/>
        <v>8.2316856256405031E-307</v>
      </c>
      <c r="HA166" s="86">
        <f t="shared" si="217"/>
        <v>2.2575186940458663E-271</v>
      </c>
      <c r="HC166" s="86">
        <f t="shared" si="181"/>
        <v>2.0126472611686771E-28</v>
      </c>
      <c r="HD166" s="86">
        <f t="shared" si="181"/>
        <v>4.6931319109743518E-83</v>
      </c>
      <c r="HE166" s="86">
        <f t="shared" si="181"/>
        <v>6.0938976890783758E-90</v>
      </c>
      <c r="HF166" s="86">
        <f t="shared" si="180"/>
        <v>1.0527172304101595E-71</v>
      </c>
      <c r="HG166" s="86">
        <f t="shared" si="180"/>
        <v>4.6459021579284067E-69</v>
      </c>
      <c r="HH166" s="86">
        <f t="shared" si="180"/>
        <v>6.2376990986090174E-147</v>
      </c>
      <c r="HI166" s="86">
        <f t="shared" si="180"/>
        <v>3.4284132588791497E-149</v>
      </c>
      <c r="HJ166" s="86">
        <f t="shared" si="180"/>
        <v>1.3094115600005898E-153</v>
      </c>
      <c r="HK166" s="86">
        <f t="shared" si="180"/>
        <v>2.0598144487738399E-142</v>
      </c>
      <c r="HL166" s="86">
        <f t="shared" si="161"/>
        <v>5.0198083246306281E-176</v>
      </c>
      <c r="HM166" s="86">
        <f t="shared" si="161"/>
        <v>3.7757910544651762E-200</v>
      </c>
      <c r="HN166" s="86">
        <f t="shared" si="161"/>
        <v>1.6862787312124957E-154</v>
      </c>
      <c r="HO166" s="86">
        <f t="shared" si="161"/>
        <v>1.0071200486783041E-168</v>
      </c>
      <c r="HP166" s="86">
        <f t="shared" si="161"/>
        <v>1.5384541057150677E-159</v>
      </c>
      <c r="HQ166" s="86">
        <f t="shared" si="161"/>
        <v>4.4202789662065897E-151</v>
      </c>
      <c r="HS166" s="86">
        <f t="shared" si="218"/>
        <v>1.772686553193855E-2</v>
      </c>
      <c r="HT166" s="86">
        <f t="shared" si="218"/>
        <v>1.1354822269785535E-3</v>
      </c>
      <c r="HU166" s="86">
        <f t="shared" si="218"/>
        <v>2.1432829300459103E-4</v>
      </c>
      <c r="HV166" s="86">
        <f t="shared" si="218"/>
        <v>1.1751314870348305E-3</v>
      </c>
      <c r="HW166" s="86">
        <f t="shared" si="218"/>
        <v>1.3956680631735364E-3</v>
      </c>
      <c r="HX166" s="86">
        <f t="shared" si="218"/>
        <v>4.2610708897991697E-4</v>
      </c>
      <c r="HY166" s="86">
        <f t="shared" si="218"/>
        <v>2.5495600396932738E-5</v>
      </c>
      <c r="HZ166" s="86">
        <f t="shared" si="218"/>
        <v>2.0966362118804621E-6</v>
      </c>
      <c r="IA166" s="86">
        <f t="shared" si="218"/>
        <v>3.8605629405735444E-6</v>
      </c>
      <c r="IB166" s="86">
        <f t="shared" si="218"/>
        <v>3.2355583979848347E-4</v>
      </c>
      <c r="IC166" s="86">
        <f t="shared" si="218"/>
        <v>9.7883214758803946E-4</v>
      </c>
      <c r="ID166" s="86">
        <f t="shared" si="218"/>
        <v>3.5832667778357111E-3</v>
      </c>
      <c r="IE166" s="86">
        <f t="shared" si="218"/>
        <v>2.2752112478957197E-3</v>
      </c>
      <c r="IF166" s="86">
        <f t="shared" si="218"/>
        <v>4.5537298508194983E-2</v>
      </c>
      <c r="IG166" s="86">
        <f t="shared" si="218"/>
        <v>9.2157569534902714E-2</v>
      </c>
      <c r="II166" s="86">
        <f t="shared" si="219"/>
        <v>3.1238149059691639E-6</v>
      </c>
      <c r="IJ166" s="86">
        <f t="shared" si="219"/>
        <v>3.7725062982531151E-6</v>
      </c>
      <c r="IK166" s="86">
        <f t="shared" si="219"/>
        <v>8.0990468505365981E-6</v>
      </c>
      <c r="IL166" s="86">
        <f t="shared" si="219"/>
        <v>8.161352429971571E-6</v>
      </c>
      <c r="IM166" s="86">
        <f t="shared" si="219"/>
        <v>3.21515621726573E-5</v>
      </c>
      <c r="IN166" s="86">
        <f t="shared" si="219"/>
        <v>5.1705233730508384E-5</v>
      </c>
      <c r="IO166" s="86">
        <f t="shared" si="219"/>
        <v>4.3634293247247485E-5</v>
      </c>
      <c r="IP166" s="86">
        <f t="shared" si="219"/>
        <v>5.3088089355138117E-6</v>
      </c>
      <c r="IQ166" s="86">
        <f t="shared" si="219"/>
        <v>3.4206229680455323E-5</v>
      </c>
      <c r="IR166" s="86">
        <f t="shared" si="219"/>
        <v>1.2019849944962038E-5</v>
      </c>
      <c r="IS166" s="86">
        <f t="shared" si="219"/>
        <v>8.3175452627102274E-6</v>
      </c>
      <c r="IT166" s="86">
        <f t="shared" si="219"/>
        <v>1.1230842895484038E-6</v>
      </c>
      <c r="IU166" s="86">
        <f t="shared" si="219"/>
        <v>8.6846935356664771E-7</v>
      </c>
      <c r="IV166" s="86">
        <f t="shared" si="219"/>
        <v>1.7437955171932485E-4</v>
      </c>
      <c r="IW166" s="86">
        <f t="shared" si="219"/>
        <v>9.1366492150953297E-5</v>
      </c>
      <c r="IY166" s="86">
        <f t="shared" si="220"/>
        <v>1.772998934684452E-2</v>
      </c>
      <c r="IZ166" s="86">
        <f t="shared" si="220"/>
        <v>1.1392547332768066E-3</v>
      </c>
      <c r="JA166" s="86">
        <f t="shared" si="220"/>
        <v>2.2242733985512763E-4</v>
      </c>
      <c r="JB166" s="86">
        <f t="shared" si="220"/>
        <v>1.183292839464802E-3</v>
      </c>
      <c r="JC166" s="86">
        <f t="shared" si="220"/>
        <v>1.4278196253461938E-3</v>
      </c>
      <c r="JD166" s="86">
        <f t="shared" si="220"/>
        <v>4.7781232271042537E-4</v>
      </c>
      <c r="JE166" s="86">
        <f t="shared" si="220"/>
        <v>6.9129893644180216E-5</v>
      </c>
      <c r="JF166" s="86">
        <f t="shared" si="220"/>
        <v>7.4054451473942733E-6</v>
      </c>
      <c r="JG166" s="86">
        <f t="shared" si="220"/>
        <v>3.8066792621028867E-5</v>
      </c>
      <c r="JH166" s="86">
        <f t="shared" si="220"/>
        <v>3.3557568974344553E-4</v>
      </c>
      <c r="JI166" s="86">
        <f t="shared" si="220"/>
        <v>9.8714969285074975E-4</v>
      </c>
      <c r="JJ166" s="86">
        <f t="shared" si="220"/>
        <v>3.5843898621252595E-3</v>
      </c>
      <c r="JK166" s="86">
        <f t="shared" si="220"/>
        <v>2.2760797172492863E-3</v>
      </c>
      <c r="JL166" s="86">
        <f t="shared" si="220"/>
        <v>4.5711678059914308E-2</v>
      </c>
      <c r="JM166" s="86">
        <f t="shared" si="220"/>
        <v>9.2248936027053668E-2</v>
      </c>
    </row>
    <row r="167" spans="2:273" x14ac:dyDescent="0.25">
      <c r="B167" s="2">
        <v>140</v>
      </c>
      <c r="C167" s="37">
        <v>59.686999999999998</v>
      </c>
      <c r="D167" s="37">
        <v>62.3</v>
      </c>
      <c r="E167" s="37">
        <v>69.150000000000006</v>
      </c>
      <c r="F167" s="37">
        <v>70.376999999999995</v>
      </c>
      <c r="G167" s="37">
        <v>77.516000000000005</v>
      </c>
      <c r="H167" s="37">
        <v>77.216999999999999</v>
      </c>
      <c r="I167" s="37">
        <v>79.206999999999994</v>
      </c>
      <c r="J167" s="37">
        <v>79.183000000000007</v>
      </c>
      <c r="K167" s="37">
        <v>82.525000000000006</v>
      </c>
      <c r="L167" s="37">
        <v>82.3</v>
      </c>
      <c r="M167" s="37">
        <v>80.983999999999995</v>
      </c>
      <c r="N167" s="37">
        <v>81.376999999999995</v>
      </c>
      <c r="O167" s="37">
        <v>82.406999999999996</v>
      </c>
      <c r="P167" s="37">
        <v>83.953000000000003</v>
      </c>
      <c r="Q167" s="37">
        <v>84.358999999999995</v>
      </c>
      <c r="S167" s="4">
        <f t="shared" si="221"/>
        <v>58.251179940891923</v>
      </c>
      <c r="T167" s="4">
        <f t="shared" si="221"/>
        <v>61.638170696534381</v>
      </c>
      <c r="U167" s="4">
        <f t="shared" si="221"/>
        <v>68.710850123740698</v>
      </c>
      <c r="V167" s="4">
        <f t="shared" si="221"/>
        <v>70.970934318054475</v>
      </c>
      <c r="W167" s="4">
        <f t="shared" si="221"/>
        <v>77.379786847634463</v>
      </c>
      <c r="X167" s="4">
        <f t="shared" si="221"/>
        <v>77.61247343488391</v>
      </c>
      <c r="Y167" s="4">
        <f t="shared" si="221"/>
        <v>79.163701490280786</v>
      </c>
      <c r="Z167" s="4">
        <f t="shared" si="221"/>
        <v>80.161347161994186</v>
      </c>
      <c r="AA167" s="4">
        <f t="shared" si="221"/>
        <v>82.497308171958053</v>
      </c>
      <c r="AB167" s="4">
        <f t="shared" si="221"/>
        <v>82.387467606553344</v>
      </c>
      <c r="AC167" s="4">
        <f t="shared" si="221"/>
        <v>82.304373630526385</v>
      </c>
      <c r="AD167" s="4">
        <f t="shared" si="221"/>
        <v>82.466228169021861</v>
      </c>
      <c r="AE167" s="4">
        <f t="shared" si="221"/>
        <v>82.684769217012615</v>
      </c>
      <c r="AF167" s="4">
        <f t="shared" si="221"/>
        <v>85.812094364491074</v>
      </c>
      <c r="AG167" s="4">
        <f t="shared" si="221"/>
        <v>87.248121036204878</v>
      </c>
      <c r="AI167" s="4">
        <f t="shared" si="222"/>
        <v>1.4358200591080745</v>
      </c>
      <c r="AJ167" s="4">
        <f t="shared" si="222"/>
        <v>0.66182930346561619</v>
      </c>
      <c r="AK167" s="4">
        <f t="shared" si="222"/>
        <v>0.43914987625930735</v>
      </c>
      <c r="AL167" s="4">
        <f t="shared" si="222"/>
        <v>-0.5939343180544796</v>
      </c>
      <c r="AM167" s="4">
        <f t="shared" si="222"/>
        <v>0.1362131523655421</v>
      </c>
      <c r="AN167" s="4">
        <f t="shared" si="222"/>
        <v>-0.39547343488391107</v>
      </c>
      <c r="AO167" s="4">
        <f t="shared" si="222"/>
        <v>4.3298509719207345E-2</v>
      </c>
      <c r="AP167" s="4">
        <f t="shared" si="222"/>
        <v>-0.97834716199417926</v>
      </c>
      <c r="AQ167" s="4">
        <f t="shared" si="222"/>
        <v>2.7691828041952249E-2</v>
      </c>
      <c r="AR167" s="4">
        <f t="shared" si="222"/>
        <v>-8.74676065533464E-2</v>
      </c>
      <c r="AS167" s="4">
        <f t="shared" si="222"/>
        <v>-1.3203736305263902</v>
      </c>
      <c r="AT167" s="4">
        <f t="shared" si="222"/>
        <v>-1.0892281690218653</v>
      </c>
      <c r="AU167" s="4">
        <f t="shared" si="222"/>
        <v>-0.2777692170126187</v>
      </c>
      <c r="AV167" s="4">
        <f t="shared" si="222"/>
        <v>-1.8590943644910709</v>
      </c>
      <c r="AW167" s="4">
        <f t="shared" si="222"/>
        <v>-2.8891210362048838</v>
      </c>
      <c r="AY167" s="2">
        <f t="shared" si="214"/>
        <v>58.251170569790887</v>
      </c>
      <c r="AZ167" s="2">
        <f t="shared" si="214"/>
        <v>61.637858914871359</v>
      </c>
      <c r="BA167" s="2">
        <f t="shared" si="214"/>
        <v>68.710262906161901</v>
      </c>
      <c r="BB167" s="2">
        <f t="shared" si="214"/>
        <v>70.969927847385165</v>
      </c>
      <c r="BC167" s="2">
        <f t="shared" si="214"/>
        <v>77.376349085616994</v>
      </c>
      <c r="BD167" s="2">
        <f t="shared" si="214"/>
        <v>77.607674559034194</v>
      </c>
      <c r="BE167" s="2">
        <f t="shared" si="214"/>
        <v>79.159273343447097</v>
      </c>
      <c r="BF167" s="2">
        <f t="shared" si="214"/>
        <v>80.160281427481181</v>
      </c>
      <c r="BG167" s="2">
        <f t="shared" si="214"/>
        <v>82.491552132770664</v>
      </c>
      <c r="BH167" s="2">
        <f t="shared" si="214"/>
        <v>82.385309738447802</v>
      </c>
      <c r="BI167" s="2">
        <f t="shared" si="214"/>
        <v>82.301905033116768</v>
      </c>
      <c r="BJ167" s="2">
        <f t="shared" si="214"/>
        <v>82.46044235433753</v>
      </c>
      <c r="BK167" s="2">
        <f t="shared" si="214"/>
        <v>82.681501899507708</v>
      </c>
      <c r="BL167" s="2">
        <f t="shared" si="214"/>
        <v>85.25908058861053</v>
      </c>
      <c r="BM167" s="2">
        <f t="shared" si="214"/>
        <v>84.722087684338319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59.686999999999998</v>
      </c>
      <c r="CF167" s="2">
        <f t="shared" si="215"/>
        <v>62.3</v>
      </c>
      <c r="CG167" s="2">
        <f t="shared" si="215"/>
        <v>69.150000000000006</v>
      </c>
      <c r="CH167" s="2">
        <f t="shared" si="215"/>
        <v>70.376999999999995</v>
      </c>
      <c r="CI167" s="2">
        <f t="shared" si="215"/>
        <v>77.516000000000005</v>
      </c>
      <c r="CJ167" s="2">
        <f t="shared" si="215"/>
        <v>77.216999999999999</v>
      </c>
      <c r="CK167" s="2">
        <f t="shared" si="215"/>
        <v>79.206999999999994</v>
      </c>
      <c r="CL167" s="2">
        <f t="shared" si="215"/>
        <v>79.183000000000007</v>
      </c>
      <c r="CM167" s="2">
        <f t="shared" si="215"/>
        <v>82.525000000000006</v>
      </c>
      <c r="CN167" s="2">
        <f t="shared" si="215"/>
        <v>82.3</v>
      </c>
      <c r="CO167" s="2">
        <f t="shared" si="215"/>
        <v>80.983999999999995</v>
      </c>
      <c r="CP167" s="2">
        <f t="shared" si="215"/>
        <v>81.376999999999995</v>
      </c>
      <c r="CQ167" s="2">
        <f t="shared" si="215"/>
        <v>82.406999999999996</v>
      </c>
      <c r="CR167" s="2" t="str">
        <f t="shared" si="215"/>
        <v/>
      </c>
      <c r="CS167" s="2" t="str">
        <f t="shared" si="215"/>
        <v/>
      </c>
      <c r="CU167" s="2">
        <f t="shared" si="197"/>
        <v>59.686999999999998</v>
      </c>
      <c r="CV167" s="2">
        <f t="shared" si="198"/>
        <v>62.3</v>
      </c>
      <c r="CW167" s="2">
        <f t="shared" si="199"/>
        <v>69.150000000000006</v>
      </c>
      <c r="CX167" s="2">
        <f t="shared" si="200"/>
        <v>70.376999999999995</v>
      </c>
      <c r="CY167" s="2">
        <f t="shared" si="201"/>
        <v>77.516000000000005</v>
      </c>
      <c r="CZ167" s="2">
        <f t="shared" si="202"/>
        <v>77.216999999999999</v>
      </c>
      <c r="DA167" s="2">
        <f t="shared" si="203"/>
        <v>79.206999999999994</v>
      </c>
      <c r="DB167" s="2">
        <f t="shared" si="204"/>
        <v>79.183000000000007</v>
      </c>
      <c r="DC167" s="2">
        <f t="shared" si="205"/>
        <v>82.525000000000006</v>
      </c>
      <c r="DD167" s="2">
        <f t="shared" si="206"/>
        <v>82.3</v>
      </c>
      <c r="DE167" s="2">
        <f t="shared" si="207"/>
        <v>80.983999999999995</v>
      </c>
      <c r="DF167" s="2">
        <f t="shared" si="208"/>
        <v>81.376999999999995</v>
      </c>
      <c r="DG167" s="2">
        <f t="shared" si="209"/>
        <v>82.406999999999996</v>
      </c>
      <c r="DH167" s="2" t="str">
        <f t="shared" si="210"/>
        <v/>
      </c>
      <c r="DI167" s="2" t="str">
        <f t="shared" si="211"/>
        <v/>
      </c>
      <c r="DK167" s="2">
        <f t="shared" si="223"/>
        <v>114.12603011257033</v>
      </c>
      <c r="DL167" s="2">
        <f t="shared" si="223"/>
        <v>105.5762055749129</v>
      </c>
      <c r="DM167" s="2">
        <f t="shared" si="223"/>
        <v>114.05897822974907</v>
      </c>
      <c r="DN167" s="2">
        <f t="shared" si="223"/>
        <v>108.06657934257083</v>
      </c>
      <c r="DO167" s="2">
        <f t="shared" si="223"/>
        <v>111.38087420718814</v>
      </c>
      <c r="DP167" s="2">
        <f t="shared" si="223"/>
        <v>61.541094080338276</v>
      </c>
      <c r="DQ167" s="2">
        <f t="shared" si="223"/>
        <v>80.617186585365829</v>
      </c>
      <c r="DR167" s="2">
        <f t="shared" si="223"/>
        <v>92.751241601925813</v>
      </c>
      <c r="DS167" s="2">
        <f t="shared" si="223"/>
        <v>99.301398511872208</v>
      </c>
      <c r="DT167" s="2">
        <f t="shared" si="223"/>
        <v>86.059086411149849</v>
      </c>
      <c r="DU167" s="2">
        <f t="shared" si="223"/>
        <v>84.24816384778012</v>
      </c>
      <c r="DV167" s="2">
        <f t="shared" si="223"/>
        <v>102.73259187532075</v>
      </c>
      <c r="DW167" s="2">
        <f t="shared" si="223"/>
        <v>119.15110104529614</v>
      </c>
      <c r="DX167" s="2">
        <f t="shared" si="223"/>
        <v>118.66022480620157</v>
      </c>
      <c r="DY167" s="2">
        <f t="shared" si="223"/>
        <v>107.08964756097561</v>
      </c>
      <c r="EA167" s="2">
        <f t="shared" si="213"/>
        <v>58.229544265278506</v>
      </c>
      <c r="EB167" s="2">
        <f t="shared" si="213"/>
        <v>61.651941659211012</v>
      </c>
      <c r="EC167" s="2">
        <f t="shared" si="213"/>
        <v>68.705147059979623</v>
      </c>
      <c r="ED167" s="2">
        <f t="shared" si="213"/>
        <v>70.992217307914487</v>
      </c>
      <c r="EE167" s="2">
        <f t="shared" si="213"/>
        <v>77.082426515843451</v>
      </c>
      <c r="EF167" s="2">
        <f t="shared" si="213"/>
        <v>77.578935118376563</v>
      </c>
      <c r="EG167" s="2">
        <f t="shared" si="213"/>
        <v>79.077031484913789</v>
      </c>
      <c r="EH167" s="2">
        <f t="shared" si="213"/>
        <v>79.949376985040274</v>
      </c>
      <c r="EI167" s="2">
        <f t="shared" si="213"/>
        <v>82.179980215672799</v>
      </c>
      <c r="EJ167" s="2">
        <f t="shared" si="213"/>
        <v>82.270103037007232</v>
      </c>
      <c r="EK167" s="2">
        <f t="shared" si="212"/>
        <v>82.258163495575218</v>
      </c>
      <c r="EL167" s="2">
        <f t="shared" si="179"/>
        <v>82.42896717618666</v>
      </c>
      <c r="EM167" s="2">
        <f t="shared" si="179"/>
        <v>82.688256388227444</v>
      </c>
      <c r="EN167" s="2">
        <f t="shared" si="179"/>
        <v>85.329457529932185</v>
      </c>
      <c r="EO167" s="2">
        <f t="shared" si="179"/>
        <v>84.908508485178643</v>
      </c>
      <c r="EQ167" s="2">
        <f t="shared" si="224"/>
        <v>58.367726808129738</v>
      </c>
      <c r="ER167" s="2">
        <f t="shared" si="224"/>
        <v>61.516382431490939</v>
      </c>
      <c r="ES167" s="2">
        <f t="shared" si="224"/>
        <v>68.701316861308982</v>
      </c>
      <c r="ET167" s="2">
        <f t="shared" si="224"/>
        <v>70.808956032269123</v>
      </c>
      <c r="EU167" s="2">
        <f t="shared" si="224"/>
        <v>79.070341380222203</v>
      </c>
      <c r="EV167" s="2">
        <f t="shared" si="224"/>
        <v>77.779003082789927</v>
      </c>
      <c r="EW167" s="2">
        <f t="shared" si="224"/>
        <v>79.552105031958234</v>
      </c>
      <c r="EX167" s="2">
        <f t="shared" si="224"/>
        <v>81.207723063004124</v>
      </c>
      <c r="EY167" s="2">
        <f t="shared" si="224"/>
        <v>83.824248524143201</v>
      </c>
      <c r="EZ167" s="2">
        <f t="shared" si="224"/>
        <v>83.016636675770883</v>
      </c>
      <c r="FA167" s="2">
        <f t="shared" si="224"/>
        <v>82.563310362810185</v>
      </c>
      <c r="FB167" s="2">
        <f t="shared" si="224"/>
        <v>82.651306853916992</v>
      </c>
      <c r="FC167" s="2">
        <f t="shared" si="224"/>
        <v>82.605535142286982</v>
      </c>
      <c r="FD167" s="2">
        <f t="shared" si="224"/>
        <v>84.544310461837071</v>
      </c>
      <c r="FE167" s="2">
        <f t="shared" si="224"/>
        <v>82.758200502456205</v>
      </c>
      <c r="FG167" s="2">
        <f t="shared" si="225"/>
        <v>0.99990198109170536</v>
      </c>
      <c r="FH167" s="2">
        <f t="shared" si="225"/>
        <v>0.99988313516301863</v>
      </c>
      <c r="FI167" s="2">
        <f t="shared" si="225"/>
        <v>0.99987374844732602</v>
      </c>
      <c r="FJ167" s="2">
        <f t="shared" si="225"/>
        <v>0.999876802794603</v>
      </c>
      <c r="FK167" s="2">
        <f t="shared" si="225"/>
        <v>0.99986088869603285</v>
      </c>
      <c r="FL167" s="2">
        <f t="shared" si="225"/>
        <v>0.99986064988431045</v>
      </c>
      <c r="FM167" s="2">
        <f t="shared" si="225"/>
        <v>0.99984887494277364</v>
      </c>
      <c r="FN167" s="2">
        <f t="shared" si="225"/>
        <v>0.99983341746723819</v>
      </c>
      <c r="FO167" s="2">
        <f t="shared" si="225"/>
        <v>0.99983029767657305</v>
      </c>
      <c r="FP167" s="2">
        <f t="shared" si="225"/>
        <v>0.99984487937916322</v>
      </c>
      <c r="FQ167" s="2">
        <f t="shared" si="225"/>
        <v>0.99986939499521132</v>
      </c>
      <c r="FR167" s="2">
        <f t="shared" si="225"/>
        <v>0.99987226401198082</v>
      </c>
      <c r="FS167" s="2">
        <f t="shared" si="225"/>
        <v>0.99989184100875772</v>
      </c>
      <c r="FT167" s="2">
        <f t="shared" si="225"/>
        <v>0.99987945554206115</v>
      </c>
      <c r="FU167" s="2">
        <f t="shared" si="225"/>
        <v>0.99984776536433728</v>
      </c>
      <c r="FW167" s="2">
        <f t="shared" si="216"/>
        <v>0.11685551343139017</v>
      </c>
      <c r="FX167" s="2">
        <f t="shared" si="216"/>
        <v>0.14175314071107784</v>
      </c>
      <c r="FY167" s="2">
        <f t="shared" si="216"/>
        <v>0.15929863567963565</v>
      </c>
      <c r="FZ167" s="2">
        <f t="shared" si="216"/>
        <v>0.14654988201564428</v>
      </c>
      <c r="GA167" s="2">
        <f t="shared" si="216"/>
        <v>0.14545455299541188</v>
      </c>
      <c r="GB167" s="2">
        <f t="shared" si="216"/>
        <v>0.15481896740697601</v>
      </c>
      <c r="GC167" s="2">
        <f t="shared" si="216"/>
        <v>0.17262401372546726</v>
      </c>
      <c r="GD167" s="2">
        <f t="shared" si="216"/>
        <v>0.16590974380177514</v>
      </c>
      <c r="GE167" s="2">
        <f t="shared" si="216"/>
        <v>0.18772263081551799</v>
      </c>
      <c r="GF167" s="2">
        <f t="shared" si="216"/>
        <v>0.15353487912084215</v>
      </c>
      <c r="GG167" s="2">
        <f t="shared" si="216"/>
        <v>0.14249411743932594</v>
      </c>
      <c r="GH167" s="2">
        <f t="shared" si="216"/>
        <v>0.12989887762895308</v>
      </c>
      <c r="GI167" s="2">
        <f t="shared" si="216"/>
        <v>0.12932920792048896</v>
      </c>
      <c r="GJ167" s="2">
        <f t="shared" si="216"/>
        <v>9.4752669428097472E-2</v>
      </c>
      <c r="GK167" s="2">
        <f t="shared" si="216"/>
        <v>8.8265281062585396E-2</v>
      </c>
      <c r="GM167" s="86">
        <f t="shared" si="217"/>
        <v>3.4631755724648285E-48</v>
      </c>
      <c r="GN167" s="86">
        <f t="shared" si="217"/>
        <v>7.3175373603646846E-165</v>
      </c>
      <c r="GO167" s="86">
        <f t="shared" si="217"/>
        <v>1.1952919331700348E-169</v>
      </c>
      <c r="GP167" s="86">
        <f t="shared" si="217"/>
        <v>5.0477993581400923E-150</v>
      </c>
      <c r="GQ167" s="86">
        <f t="shared" si="217"/>
        <v>1.2218989582287151E-117</v>
      </c>
      <c r="GR167" s="86">
        <f t="shared" si="217"/>
        <v>2.8578570725721242E-174</v>
      </c>
      <c r="GS167" s="86">
        <f t="shared" si="217"/>
        <v>1.5999528649238129E-149</v>
      </c>
      <c r="GT167" s="86">
        <f t="shared" si="217"/>
        <v>4.2315913520670875E-101</v>
      </c>
      <c r="GU167" s="86">
        <f t="shared" si="217"/>
        <v>6.0893071929646852E-80</v>
      </c>
      <c r="GV167" s="86">
        <f t="shared" si="217"/>
        <v>2.333839531291211E-141</v>
      </c>
      <c r="GW167" s="86">
        <f t="shared" si="217"/>
        <v>3.3824229192368218E-231</v>
      </c>
      <c r="GX167" s="86">
        <f t="shared" si="217"/>
        <v>7.9952181434799345E-259</v>
      </c>
      <c r="GY167" s="86">
        <f t="shared" si="217"/>
        <v>0</v>
      </c>
      <c r="GZ167" s="86">
        <f t="shared" si="217"/>
        <v>0</v>
      </c>
      <c r="HA167" s="86">
        <f t="shared" si="217"/>
        <v>1.6062913236931947E-278</v>
      </c>
      <c r="HC167" s="86">
        <f t="shared" si="181"/>
        <v>1.6057854945301392E-29</v>
      </c>
      <c r="HD167" s="86">
        <f t="shared" si="181"/>
        <v>2.5484098854552998E-86</v>
      </c>
      <c r="HE167" s="86">
        <f t="shared" si="181"/>
        <v>1.7633277408517696E-93</v>
      </c>
      <c r="HF167" s="86">
        <f t="shared" si="180"/>
        <v>1.5673390687738509E-74</v>
      </c>
      <c r="HG167" s="86">
        <f t="shared" si="180"/>
        <v>9.7524618685886424E-72</v>
      </c>
      <c r="HH167" s="86">
        <f t="shared" si="180"/>
        <v>1.4894084113566544E-152</v>
      </c>
      <c r="HI167" s="86">
        <f t="shared" si="180"/>
        <v>7.9627151180568747E-155</v>
      </c>
      <c r="HJ167" s="86">
        <f t="shared" si="180"/>
        <v>2.1383795615369016E-159</v>
      </c>
      <c r="HK167" s="86">
        <f t="shared" si="180"/>
        <v>8.7486881386020286E-148</v>
      </c>
      <c r="HL167" s="86">
        <f t="shared" si="161"/>
        <v>9.7407605700642794E-183</v>
      </c>
      <c r="HM167" s="86">
        <f t="shared" si="161"/>
        <v>6.4507451039989575E-208</v>
      </c>
      <c r="HN167" s="86">
        <f t="shared" si="161"/>
        <v>1.1202445260194475E-160</v>
      </c>
      <c r="HO167" s="86">
        <f t="shared" si="161"/>
        <v>2.1668513037142595E-175</v>
      </c>
      <c r="HP167" s="86">
        <f t="shared" si="161"/>
        <v>7.1718643665811734E-166</v>
      </c>
      <c r="HQ167" s="86">
        <f t="shared" si="161"/>
        <v>5.9272068081579541E-157</v>
      </c>
      <c r="HS167" s="86">
        <f t="shared" si="218"/>
        <v>7.5496834910857707E-3</v>
      </c>
      <c r="HT167" s="86">
        <f t="shared" si="218"/>
        <v>3.1844150398679905E-4</v>
      </c>
      <c r="HU167" s="86">
        <f t="shared" si="218"/>
        <v>4.8268255882939782E-5</v>
      </c>
      <c r="HV167" s="86">
        <f t="shared" si="218"/>
        <v>3.3733885092289802E-4</v>
      </c>
      <c r="HW167" s="86">
        <f t="shared" si="218"/>
        <v>4.4741355597408065E-4</v>
      </c>
      <c r="HX167" s="86">
        <f t="shared" si="218"/>
        <v>1.2065751023104306E-4</v>
      </c>
      <c r="HY167" s="86">
        <f t="shared" si="218"/>
        <v>5.029618924240098E-6</v>
      </c>
      <c r="HZ167" s="86">
        <f t="shared" si="218"/>
        <v>2.9347858886547091E-7</v>
      </c>
      <c r="IA167" s="86">
        <f t="shared" si="218"/>
        <v>5.6910597338831277E-7</v>
      </c>
      <c r="IB167" s="86">
        <f t="shared" si="218"/>
        <v>8.0853289767529111E-5</v>
      </c>
      <c r="IC167" s="86">
        <f t="shared" si="218"/>
        <v>2.8269641420059275E-4</v>
      </c>
      <c r="ID167" s="86">
        <f t="shared" si="218"/>
        <v>1.1363952828983876E-3</v>
      </c>
      <c r="IE167" s="86">
        <f t="shared" si="218"/>
        <v>6.7964142554223722E-4</v>
      </c>
      <c r="IF167" s="86">
        <f t="shared" si="218"/>
        <v>2.2192601668105903E-2</v>
      </c>
      <c r="IG167" s="86">
        <f t="shared" si="218"/>
        <v>5.0027514862654519E-2</v>
      </c>
      <c r="II167" s="86">
        <f t="shared" si="219"/>
        <v>8.2177280563227452E-6</v>
      </c>
      <c r="IJ167" s="86">
        <f t="shared" si="219"/>
        <v>1.0896670981259651E-5</v>
      </c>
      <c r="IK167" s="86">
        <f t="shared" si="219"/>
        <v>2.3533155207561098E-5</v>
      </c>
      <c r="IL167" s="86">
        <f t="shared" si="219"/>
        <v>2.2421782665599744E-5</v>
      </c>
      <c r="IM167" s="86">
        <f t="shared" si="219"/>
        <v>7.7469177456523651E-5</v>
      </c>
      <c r="IN167" s="86">
        <f t="shared" si="219"/>
        <v>1.2331728568117339E-4</v>
      </c>
      <c r="IO167" s="86">
        <f t="shared" si="219"/>
        <v>1.1317489471111063E-4</v>
      </c>
      <c r="IP167" s="86">
        <f t="shared" si="219"/>
        <v>1.6579848601179149E-5</v>
      </c>
      <c r="IQ167" s="86">
        <f t="shared" si="219"/>
        <v>9.6838442991219171E-5</v>
      </c>
      <c r="IR167" s="86">
        <f t="shared" si="219"/>
        <v>3.2791949259063571E-5</v>
      </c>
      <c r="IS167" s="86">
        <f t="shared" si="219"/>
        <v>2.2423028173414687E-5</v>
      </c>
      <c r="IT167" s="86">
        <f t="shared" si="219"/>
        <v>3.4197130098803003E-6</v>
      </c>
      <c r="IU167" s="86">
        <f t="shared" si="219"/>
        <v>2.6967416268166316E-6</v>
      </c>
      <c r="IV167" s="86">
        <f t="shared" si="219"/>
        <v>3.1055408298881211E-4</v>
      </c>
      <c r="IW167" s="86">
        <f t="shared" si="219"/>
        <v>1.6723305797116555E-4</v>
      </c>
      <c r="IY167" s="86">
        <f t="shared" si="220"/>
        <v>7.5579012191420939E-3</v>
      </c>
      <c r="IZ167" s="86">
        <f t="shared" si="220"/>
        <v>3.2933817496805869E-4</v>
      </c>
      <c r="JA167" s="86">
        <f t="shared" si="220"/>
        <v>7.1801411090500886E-5</v>
      </c>
      <c r="JB167" s="86">
        <f t="shared" si="220"/>
        <v>3.5976063358849779E-4</v>
      </c>
      <c r="JC167" s="86">
        <f t="shared" si="220"/>
        <v>5.2488273343060429E-4</v>
      </c>
      <c r="JD167" s="86">
        <f t="shared" si="220"/>
        <v>2.4397479591221644E-4</v>
      </c>
      <c r="JE167" s="86">
        <f t="shared" si="220"/>
        <v>1.1820451363535073E-4</v>
      </c>
      <c r="JF167" s="86">
        <f t="shared" si="220"/>
        <v>1.6873327190044619E-5</v>
      </c>
      <c r="JG167" s="86">
        <f t="shared" si="220"/>
        <v>9.740754896460748E-5</v>
      </c>
      <c r="JH167" s="86">
        <f t="shared" si="220"/>
        <v>1.1364523902659268E-4</v>
      </c>
      <c r="JI167" s="86">
        <f t="shared" si="220"/>
        <v>3.0511944237400745E-4</v>
      </c>
      <c r="JJ167" s="86">
        <f t="shared" si="220"/>
        <v>1.1398149959082678E-3</v>
      </c>
      <c r="JK167" s="86">
        <f t="shared" si="220"/>
        <v>6.8233816716905388E-4</v>
      </c>
      <c r="JL167" s="86">
        <f t="shared" si="220"/>
        <v>2.2503155751094715E-2</v>
      </c>
      <c r="JM167" s="86">
        <f t="shared" si="220"/>
        <v>5.0194747920625685E-2</v>
      </c>
    </row>
    <row r="168" spans="2:273" x14ac:dyDescent="0.25">
      <c r="B168" s="2">
        <v>141</v>
      </c>
      <c r="C168" s="37">
        <v>58.357999999999997</v>
      </c>
      <c r="D168" s="37">
        <v>61.417000000000002</v>
      </c>
      <c r="E168" s="37">
        <v>68.966999999999999</v>
      </c>
      <c r="F168" s="37">
        <v>70.393000000000001</v>
      </c>
      <c r="G168" s="37">
        <v>75.838999999999999</v>
      </c>
      <c r="H168" s="37">
        <v>77.266999999999996</v>
      </c>
      <c r="I168" s="37">
        <v>78.983000000000004</v>
      </c>
      <c r="J168" s="37">
        <v>80.016999999999996</v>
      </c>
      <c r="K168" s="37">
        <v>82.22</v>
      </c>
      <c r="L168" s="37">
        <v>81.25</v>
      </c>
      <c r="M168" s="37">
        <v>81.787000000000006</v>
      </c>
      <c r="N168" s="37">
        <v>81.835999999999999</v>
      </c>
      <c r="O168" s="37">
        <v>82.507999999999996</v>
      </c>
      <c r="P168" s="37">
        <v>84.093999999999994</v>
      </c>
      <c r="Q168" s="37">
        <v>83.171999999999997</v>
      </c>
      <c r="S168" s="4">
        <f t="shared" si="221"/>
        <v>58.124221069576386</v>
      </c>
      <c r="T168" s="4">
        <f t="shared" si="221"/>
        <v>61.514729135945416</v>
      </c>
      <c r="U168" s="4">
        <f t="shared" si="221"/>
        <v>68.572197977305891</v>
      </c>
      <c r="V168" s="4">
        <f t="shared" si="221"/>
        <v>70.876679109531111</v>
      </c>
      <c r="W168" s="4">
        <f t="shared" si="221"/>
        <v>77.202034252528847</v>
      </c>
      <c r="X168" s="4">
        <f t="shared" si="221"/>
        <v>77.516271936151242</v>
      </c>
      <c r="Y168" s="4">
        <f t="shared" si="221"/>
        <v>79.060580641177168</v>
      </c>
      <c r="Z168" s="4">
        <f t="shared" si="221"/>
        <v>80.015767157709575</v>
      </c>
      <c r="AA168" s="4">
        <f t="shared" si="221"/>
        <v>82.336689752033536</v>
      </c>
      <c r="AB168" s="4">
        <f t="shared" si="221"/>
        <v>82.255311438176363</v>
      </c>
      <c r="AC168" s="4">
        <f t="shared" si="221"/>
        <v>82.195570948931405</v>
      </c>
      <c r="AD168" s="4">
        <f t="shared" si="221"/>
        <v>82.347352591883677</v>
      </c>
      <c r="AE168" s="4">
        <f t="shared" si="221"/>
        <v>82.584210931739506</v>
      </c>
      <c r="AF168" s="4">
        <f t="shared" si="221"/>
        <v>85.446782400298844</v>
      </c>
      <c r="AG168" s="4">
        <f t="shared" si="221"/>
        <v>85.792097598885874</v>
      </c>
      <c r="AI168" s="4">
        <f t="shared" si="222"/>
        <v>0.23377893042361109</v>
      </c>
      <c r="AJ168" s="4">
        <f t="shared" si="222"/>
        <v>-9.7729135945414214E-2</v>
      </c>
      <c r="AK168" s="4">
        <f t="shared" si="222"/>
        <v>0.39480202269410825</v>
      </c>
      <c r="AL168" s="4">
        <f t="shared" si="222"/>
        <v>-0.48367910953110993</v>
      </c>
      <c r="AM168" s="4">
        <f t="shared" si="222"/>
        <v>-1.3630342525288484</v>
      </c>
      <c r="AN168" s="4">
        <f t="shared" si="222"/>
        <v>-0.24927193615124565</v>
      </c>
      <c r="AO168" s="4">
        <f t="shared" si="222"/>
        <v>-7.7580641177164011E-2</v>
      </c>
      <c r="AP168" s="4">
        <f t="shared" si="222"/>
        <v>1.2328422904204217E-3</v>
      </c>
      <c r="AQ168" s="4">
        <f t="shared" si="222"/>
        <v>-0.11668975203353682</v>
      </c>
      <c r="AR168" s="4">
        <f t="shared" si="222"/>
        <v>-1.0053114381763635</v>
      </c>
      <c r="AS168" s="4">
        <f t="shared" si="222"/>
        <v>-0.40857094893139845</v>
      </c>
      <c r="AT168" s="4">
        <f t="shared" si="222"/>
        <v>-0.51135259188367854</v>
      </c>
      <c r="AU168" s="4">
        <f t="shared" si="222"/>
        <v>-7.6210931739510102E-2</v>
      </c>
      <c r="AV168" s="4">
        <f t="shared" si="222"/>
        <v>-1.3527824002988496</v>
      </c>
      <c r="AW168" s="4">
        <f t="shared" si="222"/>
        <v>-2.6200975988858772</v>
      </c>
      <c r="AY168" s="2">
        <f t="shared" si="214"/>
        <v>58.124198618029375</v>
      </c>
      <c r="AZ168" s="2">
        <f t="shared" si="214"/>
        <v>61.51437029521945</v>
      </c>
      <c r="BA168" s="2">
        <f t="shared" si="214"/>
        <v>68.570741811746956</v>
      </c>
      <c r="BB168" s="2">
        <f t="shared" si="214"/>
        <v>70.875139076490271</v>
      </c>
      <c r="BC168" s="2">
        <f t="shared" si="214"/>
        <v>77.195599772638403</v>
      </c>
      <c r="BD168" s="2">
        <f t="shared" si="214"/>
        <v>77.506161942807566</v>
      </c>
      <c r="BE168" s="2">
        <f t="shared" si="214"/>
        <v>79.050229228920728</v>
      </c>
      <c r="BF168" s="2">
        <f t="shared" si="214"/>
        <v>80.012789525741141</v>
      </c>
      <c r="BG168" s="2">
        <f t="shared" si="214"/>
        <v>82.322167664656888</v>
      </c>
      <c r="BH168" s="2">
        <f t="shared" si="214"/>
        <v>82.250337210257157</v>
      </c>
      <c r="BI168" s="2">
        <f t="shared" si="214"/>
        <v>82.191325241697697</v>
      </c>
      <c r="BJ168" s="2">
        <f t="shared" si="214"/>
        <v>82.345162331472537</v>
      </c>
      <c r="BK168" s="2">
        <f t="shared" si="214"/>
        <v>82.582769147526847</v>
      </c>
      <c r="BL168" s="2">
        <f t="shared" si="214"/>
        <v>85.170452276532373</v>
      </c>
      <c r="BM168" s="2">
        <f t="shared" si="214"/>
        <v>84.618830698014406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58.357999999999997</v>
      </c>
      <c r="CF168" s="2">
        <f t="shared" si="215"/>
        <v>61.417000000000002</v>
      </c>
      <c r="CG168" s="2">
        <f t="shared" si="215"/>
        <v>68.966999999999999</v>
      </c>
      <c r="CH168" s="2">
        <f t="shared" si="215"/>
        <v>70.393000000000001</v>
      </c>
      <c r="CI168" s="2">
        <f t="shared" si="215"/>
        <v>75.838999999999999</v>
      </c>
      <c r="CJ168" s="2">
        <f t="shared" si="215"/>
        <v>77.266999999999996</v>
      </c>
      <c r="CK168" s="2">
        <f t="shared" si="215"/>
        <v>78.983000000000004</v>
      </c>
      <c r="CL168" s="2">
        <f t="shared" si="215"/>
        <v>80.016999999999996</v>
      </c>
      <c r="CM168" s="2">
        <f t="shared" si="215"/>
        <v>82.22</v>
      </c>
      <c r="CN168" s="2">
        <f t="shared" si="215"/>
        <v>81.25</v>
      </c>
      <c r="CO168" s="2">
        <f t="shared" si="215"/>
        <v>81.787000000000006</v>
      </c>
      <c r="CP168" s="2">
        <f t="shared" si="215"/>
        <v>81.835999999999999</v>
      </c>
      <c r="CQ168" s="2">
        <f t="shared" si="215"/>
        <v>82.507999999999996</v>
      </c>
      <c r="CR168" s="2" t="str">
        <f t="shared" si="215"/>
        <v/>
      </c>
      <c r="CS168" s="2" t="str">
        <f t="shared" si="215"/>
        <v/>
      </c>
      <c r="CU168" s="2">
        <f t="shared" si="197"/>
        <v>58.357999999999997</v>
      </c>
      <c r="CV168" s="2">
        <f t="shared" si="198"/>
        <v>61.417000000000002</v>
      </c>
      <c r="CW168" s="2">
        <f t="shared" si="199"/>
        <v>68.966999999999999</v>
      </c>
      <c r="CX168" s="2">
        <f t="shared" si="200"/>
        <v>70.393000000000001</v>
      </c>
      <c r="CY168" s="2">
        <f t="shared" si="201"/>
        <v>75.838999999999999</v>
      </c>
      <c r="CZ168" s="2">
        <f t="shared" si="202"/>
        <v>77.266999999999996</v>
      </c>
      <c r="DA168" s="2">
        <f t="shared" si="203"/>
        <v>78.983000000000004</v>
      </c>
      <c r="DB168" s="2">
        <f t="shared" si="204"/>
        <v>80.016999999999996</v>
      </c>
      <c r="DC168" s="2">
        <f t="shared" si="205"/>
        <v>82.22</v>
      </c>
      <c r="DD168" s="2">
        <f t="shared" si="206"/>
        <v>81.25</v>
      </c>
      <c r="DE168" s="2">
        <f t="shared" si="207"/>
        <v>81.787000000000006</v>
      </c>
      <c r="DF168" s="2">
        <f t="shared" si="208"/>
        <v>81.835999999999999</v>
      </c>
      <c r="DG168" s="2">
        <f t="shared" si="209"/>
        <v>82.507999999999996</v>
      </c>
      <c r="DH168" s="2" t="str">
        <f t="shared" si="210"/>
        <v/>
      </c>
      <c r="DI168" s="2" t="str">
        <f t="shared" si="211"/>
        <v/>
      </c>
      <c r="DK168" s="2">
        <f t="shared" si="223"/>
        <v>114.45355422138836</v>
      </c>
      <c r="DL168" s="2">
        <f t="shared" si="223"/>
        <v>105.81101480836237</v>
      </c>
      <c r="DM168" s="2">
        <f t="shared" si="223"/>
        <v>114.30962817707911</v>
      </c>
      <c r="DN168" s="2">
        <f t="shared" si="223"/>
        <v>108.26804583637198</v>
      </c>
      <c r="DO168" s="2">
        <f t="shared" si="223"/>
        <v>111.56026185442462</v>
      </c>
      <c r="DP168" s="2">
        <f t="shared" si="223"/>
        <v>61.251458169737248</v>
      </c>
      <c r="DQ168" s="2">
        <f t="shared" si="223"/>
        <v>80.495270731707308</v>
      </c>
      <c r="DR168" s="2">
        <f t="shared" si="223"/>
        <v>92.690252215778528</v>
      </c>
      <c r="DS168" s="2">
        <f t="shared" si="223"/>
        <v>99.257438888281001</v>
      </c>
      <c r="DT168" s="2">
        <f t="shared" si="223"/>
        <v>85.924121428571453</v>
      </c>
      <c r="DU168" s="2">
        <f t="shared" si="223"/>
        <v>84.120684083358498</v>
      </c>
      <c r="DV168" s="2">
        <f t="shared" si="223"/>
        <v>102.77305747778408</v>
      </c>
      <c r="DW168" s="2">
        <f t="shared" si="223"/>
        <v>119.33143867595817</v>
      </c>
      <c r="DX168" s="2">
        <f t="shared" si="223"/>
        <v>118.84298560354375</v>
      </c>
      <c r="DY168" s="2">
        <f t="shared" si="223"/>
        <v>107.20694024390244</v>
      </c>
      <c r="EA168" s="2">
        <f t="shared" si="213"/>
        <v>58.100292015528154</v>
      </c>
      <c r="EB168" s="2">
        <f t="shared" si="213"/>
        <v>61.530915765014839</v>
      </c>
      <c r="EC168" s="2">
        <f t="shared" si="213"/>
        <v>68.565822195815912</v>
      </c>
      <c r="ED168" s="2">
        <f t="shared" si="213"/>
        <v>70.900887394569608</v>
      </c>
      <c r="EE168" s="2">
        <f t="shared" si="213"/>
        <v>76.866400885266629</v>
      </c>
      <c r="EF168" s="2">
        <f t="shared" si="213"/>
        <v>77.473433821871495</v>
      </c>
      <c r="EG168" s="2">
        <f t="shared" si="213"/>
        <v>78.958645445166709</v>
      </c>
      <c r="EH168" s="2">
        <f t="shared" si="213"/>
        <v>79.777374124609565</v>
      </c>
      <c r="EI168" s="2">
        <f t="shared" si="213"/>
        <v>81.975731977143852</v>
      </c>
      <c r="EJ168" s="2">
        <f t="shared" si="213"/>
        <v>82.12153125502816</v>
      </c>
      <c r="EK168" s="2">
        <f t="shared" si="212"/>
        <v>82.142416371681406</v>
      </c>
      <c r="EL168" s="2">
        <f t="shared" si="179"/>
        <v>82.310079465004037</v>
      </c>
      <c r="EM168" s="2">
        <f t="shared" si="179"/>
        <v>82.591058375726092</v>
      </c>
      <c r="EN168" s="2">
        <f t="shared" si="179"/>
        <v>85.249975885945076</v>
      </c>
      <c r="EO168" s="2">
        <f t="shared" si="179"/>
        <v>84.827195066325075</v>
      </c>
      <c r="EQ168" s="2">
        <f t="shared" si="224"/>
        <v>58.249216525573324</v>
      </c>
      <c r="ER168" s="2">
        <f t="shared" si="224"/>
        <v>61.392230128150985</v>
      </c>
      <c r="ES168" s="2">
        <f t="shared" si="224"/>
        <v>68.563802056583981</v>
      </c>
      <c r="ET168" s="2">
        <f t="shared" si="224"/>
        <v>70.711886940870258</v>
      </c>
      <c r="EU168" s="2">
        <f t="shared" si="224"/>
        <v>78.931481984888279</v>
      </c>
      <c r="EV168" s="2">
        <f t="shared" si="224"/>
        <v>77.681435302785985</v>
      </c>
      <c r="EW168" s="2">
        <f t="shared" si="224"/>
        <v>79.449423627099293</v>
      </c>
      <c r="EX168" s="2">
        <f t="shared" si="224"/>
        <v>81.081216855960037</v>
      </c>
      <c r="EY168" s="2">
        <f t="shared" si="224"/>
        <v>83.67606935062301</v>
      </c>
      <c r="EZ168" s="2">
        <f t="shared" si="224"/>
        <v>82.894740712415953</v>
      </c>
      <c r="FA168" s="2">
        <f t="shared" si="224"/>
        <v>82.458224319890832</v>
      </c>
      <c r="FB168" s="2">
        <f t="shared" si="224"/>
        <v>82.542533792934577</v>
      </c>
      <c r="FC168" s="2">
        <f t="shared" si="224"/>
        <v>82.505998457435823</v>
      </c>
      <c r="FD168" s="2">
        <f t="shared" si="224"/>
        <v>84.441677688071834</v>
      </c>
      <c r="FE168" s="2">
        <f t="shared" si="224"/>
        <v>82.623533957852004</v>
      </c>
      <c r="FG168" s="2">
        <f t="shared" si="225"/>
        <v>0.99991060492217654</v>
      </c>
      <c r="FH168" s="2">
        <f t="shared" si="225"/>
        <v>0.99989341690595657</v>
      </c>
      <c r="FI168" s="2">
        <f t="shared" si="225"/>
        <v>0.99988485593636711</v>
      </c>
      <c r="FJ168" s="2">
        <f t="shared" si="225"/>
        <v>0.99988764159533239</v>
      </c>
      <c r="FK168" s="2">
        <f t="shared" si="225"/>
        <v>0.99987312742994838</v>
      </c>
      <c r="FL168" s="2">
        <f t="shared" si="225"/>
        <v>0.99987290962573239</v>
      </c>
      <c r="FM168" s="2">
        <f t="shared" si="225"/>
        <v>0.99986217047694148</v>
      </c>
      <c r="FN168" s="2">
        <f t="shared" si="225"/>
        <v>0.99984807269760589</v>
      </c>
      <c r="FO168" s="2">
        <f t="shared" si="225"/>
        <v>0.99984522733051073</v>
      </c>
      <c r="FP168" s="2">
        <f t="shared" si="225"/>
        <v>0.99985852638142536</v>
      </c>
      <c r="FQ168" s="2">
        <f t="shared" si="225"/>
        <v>0.99988088545111509</v>
      </c>
      <c r="FR168" s="2">
        <f t="shared" si="225"/>
        <v>0.99988350208498611</v>
      </c>
      <c r="FS168" s="2">
        <f t="shared" si="225"/>
        <v>0.99990135688884463</v>
      </c>
      <c r="FT168" s="2">
        <f t="shared" si="225"/>
        <v>0.99989006098165567</v>
      </c>
      <c r="FU168" s="2">
        <f t="shared" si="225"/>
        <v>0.99986115850236867</v>
      </c>
      <c r="FW168" s="2">
        <f t="shared" si="216"/>
        <v>0.12670109329214801</v>
      </c>
      <c r="FX168" s="2">
        <f t="shared" si="216"/>
        <v>0.15333224288288247</v>
      </c>
      <c r="FY168" s="2">
        <f t="shared" si="216"/>
        <v>0.17202367548996927</v>
      </c>
      <c r="FZ168" s="2">
        <f t="shared" si="216"/>
        <v>0.15844846825850875</v>
      </c>
      <c r="GA168" s="2">
        <f t="shared" si="216"/>
        <v>0.1572805969339941</v>
      </c>
      <c r="GB168" s="2">
        <f t="shared" si="216"/>
        <v>0.16725735672698744</v>
      </c>
      <c r="GC168" s="2">
        <f t="shared" si="216"/>
        <v>0.18617777804189986</v>
      </c>
      <c r="GD168" s="2">
        <f t="shared" si="216"/>
        <v>0.17905041519480222</v>
      </c>
      <c r="GE168" s="2">
        <f t="shared" si="216"/>
        <v>0.20217220238927511</v>
      </c>
      <c r="GF168" s="2">
        <f t="shared" si="216"/>
        <v>0.16589035197592686</v>
      </c>
      <c r="GG168" s="2">
        <f t="shared" si="216"/>
        <v>0.1541228769769992</v>
      </c>
      <c r="GH168" s="2">
        <f t="shared" si="216"/>
        <v>0.14066837337954466</v>
      </c>
      <c r="GI168" s="2">
        <f t="shared" si="216"/>
        <v>0.14005907666677486</v>
      </c>
      <c r="GJ168" s="2">
        <f t="shared" si="216"/>
        <v>0.10295308358134289</v>
      </c>
      <c r="GK168" s="2">
        <f t="shared" si="216"/>
        <v>9.5963759960474043E-2</v>
      </c>
      <c r="GM168" s="86">
        <f t="shared" si="217"/>
        <v>1.9191754467283871E-49</v>
      </c>
      <c r="GN168" s="86">
        <f t="shared" si="217"/>
        <v>3.309710237707621E-169</v>
      </c>
      <c r="GO168" s="86">
        <f t="shared" si="217"/>
        <v>3.987106855257652E-174</v>
      </c>
      <c r="GP168" s="86">
        <f t="shared" si="217"/>
        <v>5.5209943572702262E-154</v>
      </c>
      <c r="GQ168" s="86">
        <f t="shared" si="217"/>
        <v>1.0776213002693524E-120</v>
      </c>
      <c r="GR168" s="86">
        <f t="shared" si="217"/>
        <v>8.3756076870527216E-179</v>
      </c>
      <c r="GS168" s="86">
        <f t="shared" si="217"/>
        <v>2.1262233300192555E-153</v>
      </c>
      <c r="GT168" s="86">
        <f t="shared" si="217"/>
        <v>1.046148532828238E-103</v>
      </c>
      <c r="GU168" s="86">
        <f t="shared" si="217"/>
        <v>5.4512557698888367E-82</v>
      </c>
      <c r="GV168" s="86">
        <f t="shared" si="217"/>
        <v>4.959499248409412E-145</v>
      </c>
      <c r="GW168" s="86">
        <f t="shared" si="217"/>
        <v>2.9765987251265457E-237</v>
      </c>
      <c r="GX168" s="86">
        <f t="shared" si="217"/>
        <v>1.006386332919479E-265</v>
      </c>
      <c r="GY168" s="86">
        <f t="shared" si="217"/>
        <v>0</v>
      </c>
      <c r="GZ168" s="86">
        <f t="shared" si="217"/>
        <v>0</v>
      </c>
      <c r="HA168" s="86">
        <f t="shared" si="217"/>
        <v>9.2154201843088512E-286</v>
      </c>
      <c r="HC168" s="86">
        <f t="shared" si="181"/>
        <v>1.2186146864734551E-30</v>
      </c>
      <c r="HD168" s="86">
        <f t="shared" si="181"/>
        <v>1.1940168208476393E-89</v>
      </c>
      <c r="HE168" s="86">
        <f t="shared" si="181"/>
        <v>4.348823976335603E-97</v>
      </c>
      <c r="HF168" s="86">
        <f t="shared" si="180"/>
        <v>2.0523624824544217E-77</v>
      </c>
      <c r="HG168" s="86">
        <f t="shared" si="180"/>
        <v>1.816191553149189E-74</v>
      </c>
      <c r="HH168" s="86">
        <f t="shared" si="180"/>
        <v>2.7817558353664793E-158</v>
      </c>
      <c r="HI168" s="86">
        <f t="shared" si="180"/>
        <v>1.4504418862873552E-160</v>
      </c>
      <c r="HJ168" s="86">
        <f t="shared" si="180"/>
        <v>2.7225932641932974E-165</v>
      </c>
      <c r="HK168" s="86">
        <f t="shared" si="180"/>
        <v>2.9478700324777158E-153</v>
      </c>
      <c r="HL168" s="86">
        <f t="shared" si="161"/>
        <v>1.411744127266253E-189</v>
      </c>
      <c r="HM168" s="86">
        <f t="shared" si="161"/>
        <v>7.818680493248534E-216</v>
      </c>
      <c r="HN168" s="86">
        <f t="shared" si="161"/>
        <v>5.6150371650572539E-167</v>
      </c>
      <c r="HO168" s="86">
        <f t="shared" si="161"/>
        <v>3.4526556788424434E-182</v>
      </c>
      <c r="HP168" s="86">
        <f t="shared" si="161"/>
        <v>2.510403013138694E-172</v>
      </c>
      <c r="HQ168" s="86">
        <f t="shared" si="161"/>
        <v>6.1249675393850133E-163</v>
      </c>
      <c r="HS168" s="86">
        <f t="shared" si="218"/>
        <v>2.911444434115216E-3</v>
      </c>
      <c r="HT168" s="86">
        <f t="shared" si="218"/>
        <v>7.8999194158111213E-5</v>
      </c>
      <c r="HU168" s="86">
        <f t="shared" si="218"/>
        <v>9.5187494640727668E-6</v>
      </c>
      <c r="HV168" s="86">
        <f t="shared" si="218"/>
        <v>8.5974549453359669E-5</v>
      </c>
      <c r="HW168" s="86">
        <f t="shared" si="218"/>
        <v>1.2947108855968802E-4</v>
      </c>
      <c r="HX168" s="86">
        <f t="shared" si="218"/>
        <v>3.0754734268992929E-5</v>
      </c>
      <c r="HY168" s="86">
        <f t="shared" si="218"/>
        <v>8.7600374292280606E-7</v>
      </c>
      <c r="HZ168" s="86">
        <f t="shared" si="218"/>
        <v>3.5505469251108542E-8</v>
      </c>
      <c r="IA168" s="86">
        <f t="shared" si="218"/>
        <v>7.2552422310050119E-8</v>
      </c>
      <c r="IB168" s="86">
        <f t="shared" si="218"/>
        <v>1.7890336688192025E-5</v>
      </c>
      <c r="IC168" s="86">
        <f t="shared" si="218"/>
        <v>7.2799145041040991E-5</v>
      </c>
      <c r="ID168" s="86">
        <f t="shared" si="218"/>
        <v>3.1886376237707267E-4</v>
      </c>
      <c r="IE168" s="86">
        <f t="shared" si="218"/>
        <v>1.7926647404319207E-4</v>
      </c>
      <c r="IF168" s="86">
        <f t="shared" si="218"/>
        <v>9.8232521399115313E-3</v>
      </c>
      <c r="IG168" s="86">
        <f t="shared" si="218"/>
        <v>2.4708156399366122E-2</v>
      </c>
      <c r="II168" s="86">
        <f t="shared" si="219"/>
        <v>2.0778487538661948E-5</v>
      </c>
      <c r="IJ168" s="86">
        <f t="shared" si="219"/>
        <v>2.998217638517299E-5</v>
      </c>
      <c r="IK168" s="86">
        <f t="shared" si="219"/>
        <v>6.4884602490604225E-5</v>
      </c>
      <c r="IL168" s="86">
        <f t="shared" si="219"/>
        <v>5.8770658513061634E-5</v>
      </c>
      <c r="IM168" s="86">
        <f t="shared" si="219"/>
        <v>1.7929820348445475E-4</v>
      </c>
      <c r="IN168" s="86">
        <f t="shared" si="219"/>
        <v>2.82226508144496E-4</v>
      </c>
      <c r="IO168" s="86">
        <f t="shared" si="219"/>
        <v>2.7952308145956376E-4</v>
      </c>
      <c r="IP168" s="86">
        <f t="shared" si="219"/>
        <v>4.8871404088476744E-5</v>
      </c>
      <c r="IQ168" s="86">
        <f t="shared" si="219"/>
        <v>2.5892008637747678E-4</v>
      </c>
      <c r="IR168" s="86">
        <f t="shared" si="219"/>
        <v>8.5269088415619986E-5</v>
      </c>
      <c r="IS168" s="86">
        <f t="shared" si="219"/>
        <v>5.7771742889771861E-5</v>
      </c>
      <c r="IT168" s="86">
        <f t="shared" si="219"/>
        <v>9.917738939198037E-6</v>
      </c>
      <c r="IU168" s="86">
        <f t="shared" si="219"/>
        <v>7.9693572156921367E-6</v>
      </c>
      <c r="IV168" s="86">
        <f t="shared" si="219"/>
        <v>5.4185784432005894E-4</v>
      </c>
      <c r="IW168" s="86">
        <f t="shared" si="219"/>
        <v>2.9976034803693504E-4</v>
      </c>
      <c r="IY168" s="86">
        <f t="shared" si="220"/>
        <v>2.9322229216538782E-3</v>
      </c>
      <c r="IZ168" s="86">
        <f t="shared" si="220"/>
        <v>1.089813705432842E-4</v>
      </c>
      <c r="JA168" s="86">
        <f t="shared" si="220"/>
        <v>7.440335195467699E-5</v>
      </c>
      <c r="JB168" s="86">
        <f t="shared" si="220"/>
        <v>1.4474520796642132E-4</v>
      </c>
      <c r="JC168" s="86">
        <f t="shared" si="220"/>
        <v>3.0876929204414275E-4</v>
      </c>
      <c r="JD168" s="86">
        <f t="shared" si="220"/>
        <v>3.129812424134889E-4</v>
      </c>
      <c r="JE168" s="86">
        <f t="shared" si="220"/>
        <v>2.8039908520248658E-4</v>
      </c>
      <c r="JF168" s="86">
        <f t="shared" si="220"/>
        <v>4.890690955772785E-5</v>
      </c>
      <c r="JG168" s="86">
        <f t="shared" si="220"/>
        <v>2.5899263879978682E-4</v>
      </c>
      <c r="JH168" s="86">
        <f t="shared" si="220"/>
        <v>1.0315942510381201E-4</v>
      </c>
      <c r="JI168" s="86">
        <f t="shared" si="220"/>
        <v>1.3057088793081285E-4</v>
      </c>
      <c r="JJ168" s="86">
        <f t="shared" si="220"/>
        <v>3.2878150131627072E-4</v>
      </c>
      <c r="JK168" s="86">
        <f t="shared" si="220"/>
        <v>1.8723583125888421E-4</v>
      </c>
      <c r="JL168" s="86">
        <f t="shared" si="220"/>
        <v>1.0365109984231589E-2</v>
      </c>
      <c r="JM168" s="86">
        <f t="shared" si="220"/>
        <v>2.5007916747403058E-2</v>
      </c>
    </row>
    <row r="169" spans="2:273" x14ac:dyDescent="0.25">
      <c r="B169" s="2">
        <v>142</v>
      </c>
      <c r="C169" s="37">
        <v>58.433</v>
      </c>
      <c r="D169" s="37">
        <v>61.15</v>
      </c>
      <c r="E169" s="37">
        <v>67.599999999999994</v>
      </c>
      <c r="F169" s="37">
        <v>71.033000000000001</v>
      </c>
      <c r="G169" s="37">
        <v>76.305999999999997</v>
      </c>
      <c r="H169" s="37">
        <v>77.483000000000004</v>
      </c>
      <c r="I169" s="37">
        <v>79.844999999999999</v>
      </c>
      <c r="J169" s="37">
        <v>79.332999999999998</v>
      </c>
      <c r="K169" s="37">
        <v>82.457999999999998</v>
      </c>
      <c r="L169" s="37">
        <v>82.117000000000004</v>
      </c>
      <c r="M169" s="37">
        <v>81.262</v>
      </c>
      <c r="N169" s="37">
        <v>82.787000000000006</v>
      </c>
      <c r="O169" s="37">
        <v>81.846999999999994</v>
      </c>
      <c r="P169" s="37">
        <v>84.483999999999995</v>
      </c>
      <c r="Q169" s="37">
        <v>83.016000000000005</v>
      </c>
      <c r="S169" s="4">
        <f t="shared" si="221"/>
        <v>57.997637398186114</v>
      </c>
      <c r="T169" s="4">
        <f t="shared" si="221"/>
        <v>61.391545842321186</v>
      </c>
      <c r="U169" s="4">
        <f t="shared" si="221"/>
        <v>68.434901296109103</v>
      </c>
      <c r="V169" s="4">
        <f t="shared" si="221"/>
        <v>70.783571467082311</v>
      </c>
      <c r="W169" s="4">
        <f t="shared" si="221"/>
        <v>77.031710559922175</v>
      </c>
      <c r="X169" s="4">
        <f t="shared" si="221"/>
        <v>77.426019308832949</v>
      </c>
      <c r="Y169" s="4">
        <f t="shared" si="221"/>
        <v>78.965026392339311</v>
      </c>
      <c r="Z169" s="4">
        <f t="shared" si="221"/>
        <v>79.875419813375359</v>
      </c>
      <c r="AA169" s="4">
        <f t="shared" si="221"/>
        <v>82.190356055788001</v>
      </c>
      <c r="AB169" s="4">
        <f t="shared" si="221"/>
        <v>82.128297427214903</v>
      </c>
      <c r="AC169" s="4">
        <f t="shared" si="221"/>
        <v>82.090846567873996</v>
      </c>
      <c r="AD169" s="4">
        <f t="shared" si="221"/>
        <v>82.233178486944254</v>
      </c>
      <c r="AE169" s="4">
        <f t="shared" si="221"/>
        <v>82.486305790591516</v>
      </c>
      <c r="AF169" s="4">
        <f t="shared" si="221"/>
        <v>85.285657325977027</v>
      </c>
      <c r="AG169" s="4">
        <f t="shared" si="221"/>
        <v>85.098595796306952</v>
      </c>
      <c r="AI169" s="4">
        <f t="shared" si="222"/>
        <v>0.43536260181388542</v>
      </c>
      <c r="AJ169" s="4">
        <f t="shared" si="222"/>
        <v>-0.24154584232118737</v>
      </c>
      <c r="AK169" s="4">
        <f t="shared" si="222"/>
        <v>-0.83490129610910913</v>
      </c>
      <c r="AL169" s="4">
        <f t="shared" si="222"/>
        <v>0.2494285329176904</v>
      </c>
      <c r="AM169" s="4">
        <f t="shared" si="222"/>
        <v>-0.72571055992217737</v>
      </c>
      <c r="AN169" s="4">
        <f t="shared" si="222"/>
        <v>5.6980691167055397E-2</v>
      </c>
      <c r="AO169" s="4">
        <f t="shared" si="222"/>
        <v>0.87997360766068766</v>
      </c>
      <c r="AP169" s="4">
        <f t="shared" si="222"/>
        <v>-0.5424198133753606</v>
      </c>
      <c r="AQ169" s="4">
        <f t="shared" si="222"/>
        <v>0.26764394421199711</v>
      </c>
      <c r="AR169" s="4">
        <f t="shared" si="222"/>
        <v>-1.1297427214898903E-2</v>
      </c>
      <c r="AS169" s="4">
        <f t="shared" si="222"/>
        <v>-0.82884656787399535</v>
      </c>
      <c r="AT169" s="4">
        <f t="shared" si="222"/>
        <v>0.55382151305575178</v>
      </c>
      <c r="AU169" s="4">
        <f t="shared" si="222"/>
        <v>-0.63930579059152137</v>
      </c>
      <c r="AV169" s="4">
        <f t="shared" si="222"/>
        <v>-0.80165732597703254</v>
      </c>
      <c r="AW169" s="4">
        <f t="shared" si="222"/>
        <v>-2.082595796306947</v>
      </c>
      <c r="AY169" s="2">
        <f t="shared" si="214"/>
        <v>57.99758527506053</v>
      </c>
      <c r="AZ169" s="2">
        <f t="shared" si="214"/>
        <v>61.390734090602713</v>
      </c>
      <c r="BA169" s="2">
        <f t="shared" si="214"/>
        <v>68.431303032190272</v>
      </c>
      <c r="BB169" s="2">
        <f t="shared" si="214"/>
        <v>70.780092880850333</v>
      </c>
      <c r="BC169" s="2">
        <f t="shared" si="214"/>
        <v>77.018354014499465</v>
      </c>
      <c r="BD169" s="2">
        <f t="shared" si="214"/>
        <v>77.40500321657359</v>
      </c>
      <c r="BE169" s="2">
        <f t="shared" si="214"/>
        <v>78.942021068276645</v>
      </c>
      <c r="BF169" s="2">
        <f t="shared" si="214"/>
        <v>79.867586307993236</v>
      </c>
      <c r="BG169" s="2">
        <f t="shared" si="214"/>
        <v>82.155852253429387</v>
      </c>
      <c r="BH169" s="2">
        <f t="shared" si="214"/>
        <v>82.116655180491179</v>
      </c>
      <c r="BI169" s="2">
        <f t="shared" si="214"/>
        <v>82.081245316385861</v>
      </c>
      <c r="BJ169" s="2">
        <f t="shared" si="214"/>
        <v>82.23029567633688</v>
      </c>
      <c r="BK169" s="2">
        <f t="shared" si="214"/>
        <v>82.483947652441657</v>
      </c>
      <c r="BL169" s="2">
        <f t="shared" si="214"/>
        <v>85.080953064474897</v>
      </c>
      <c r="BM169" s="2">
        <f t="shared" si="214"/>
        <v>84.513431319140736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58.433</v>
      </c>
      <c r="CF169" s="2">
        <f t="shared" si="215"/>
        <v>61.15</v>
      </c>
      <c r="CG169" s="2">
        <f t="shared" si="215"/>
        <v>67.599999999999994</v>
      </c>
      <c r="CH169" s="2">
        <f t="shared" si="215"/>
        <v>71.033000000000001</v>
      </c>
      <c r="CI169" s="2">
        <f t="shared" si="215"/>
        <v>76.305999999999997</v>
      </c>
      <c r="CJ169" s="2">
        <f t="shared" si="215"/>
        <v>77.483000000000004</v>
      </c>
      <c r="CK169" s="2">
        <f t="shared" si="215"/>
        <v>79.844999999999999</v>
      </c>
      <c r="CL169" s="2">
        <f t="shared" si="215"/>
        <v>79.332999999999998</v>
      </c>
      <c r="CM169" s="2">
        <f t="shared" si="215"/>
        <v>82.457999999999998</v>
      </c>
      <c r="CN169" s="2">
        <f t="shared" si="215"/>
        <v>82.117000000000004</v>
      </c>
      <c r="CO169" s="2">
        <f t="shared" si="215"/>
        <v>81.262</v>
      </c>
      <c r="CP169" s="2">
        <f t="shared" si="215"/>
        <v>82.787000000000006</v>
      </c>
      <c r="CQ169" s="2">
        <f t="shared" si="215"/>
        <v>81.846999999999994</v>
      </c>
      <c r="CR169" s="2">
        <f t="shared" si="215"/>
        <v>84.483999999999995</v>
      </c>
      <c r="CS169" s="2" t="str">
        <f t="shared" si="215"/>
        <v/>
      </c>
      <c r="CU169" s="2">
        <f t="shared" si="197"/>
        <v>58.433</v>
      </c>
      <c r="CV169" s="2">
        <f t="shared" si="198"/>
        <v>61.15</v>
      </c>
      <c r="CW169" s="2">
        <f t="shared" si="199"/>
        <v>67.599999999999994</v>
      </c>
      <c r="CX169" s="2">
        <f t="shared" si="200"/>
        <v>71.033000000000001</v>
      </c>
      <c r="CY169" s="2">
        <f t="shared" si="201"/>
        <v>76.305999999999997</v>
      </c>
      <c r="CZ169" s="2">
        <f t="shared" si="202"/>
        <v>77.483000000000004</v>
      </c>
      <c r="DA169" s="2">
        <f t="shared" si="203"/>
        <v>79.844999999999999</v>
      </c>
      <c r="DB169" s="2">
        <f t="shared" si="204"/>
        <v>79.332999999999998</v>
      </c>
      <c r="DC169" s="2">
        <f t="shared" si="205"/>
        <v>82.457999999999998</v>
      </c>
      <c r="DD169" s="2">
        <f t="shared" si="206"/>
        <v>82.117000000000004</v>
      </c>
      <c r="DE169" s="2">
        <f t="shared" si="207"/>
        <v>81.262</v>
      </c>
      <c r="DF169" s="2">
        <f t="shared" si="208"/>
        <v>82.787000000000006</v>
      </c>
      <c r="DG169" s="2">
        <f t="shared" si="209"/>
        <v>81.846999999999994</v>
      </c>
      <c r="DH169" s="2">
        <f t="shared" si="210"/>
        <v>84.483999999999995</v>
      </c>
      <c r="DI169" s="2" t="str">
        <f t="shared" si="211"/>
        <v/>
      </c>
      <c r="DK169" s="2">
        <f t="shared" si="223"/>
        <v>114.78107833020637</v>
      </c>
      <c r="DL169" s="2">
        <f t="shared" si="223"/>
        <v>106.04582404181184</v>
      </c>
      <c r="DM169" s="2">
        <f t="shared" si="223"/>
        <v>114.56027812440914</v>
      </c>
      <c r="DN169" s="2">
        <f t="shared" si="223"/>
        <v>108.46951233017313</v>
      </c>
      <c r="DO169" s="2">
        <f t="shared" si="223"/>
        <v>111.73964950166111</v>
      </c>
      <c r="DP169" s="2">
        <f t="shared" si="223"/>
        <v>60.96182225913622</v>
      </c>
      <c r="DQ169" s="2">
        <f t="shared" si="223"/>
        <v>80.373354878048758</v>
      </c>
      <c r="DR169" s="2">
        <f t="shared" si="223"/>
        <v>92.629262829631259</v>
      </c>
      <c r="DS169" s="2">
        <f t="shared" si="223"/>
        <v>99.213479264689795</v>
      </c>
      <c r="DT169" s="2">
        <f t="shared" si="223"/>
        <v>85.789156445993058</v>
      </c>
      <c r="DU169" s="2">
        <f t="shared" si="223"/>
        <v>83.993204318936861</v>
      </c>
      <c r="DV169" s="2">
        <f t="shared" si="223"/>
        <v>102.81352308024741</v>
      </c>
      <c r="DW169" s="2">
        <f t="shared" si="223"/>
        <v>119.51177630662019</v>
      </c>
      <c r="DX169" s="2">
        <f t="shared" si="223"/>
        <v>119.02574640088595</v>
      </c>
      <c r="DY169" s="2">
        <f t="shared" si="223"/>
        <v>107.32423292682927</v>
      </c>
      <c r="EA169" s="2">
        <f t="shared" si="213"/>
        <v>57.971039765777789</v>
      </c>
      <c r="EB169" s="2">
        <f t="shared" si="213"/>
        <v>61.409889870818667</v>
      </c>
      <c r="EC169" s="2">
        <f t="shared" si="213"/>
        <v>68.4264973316522</v>
      </c>
      <c r="ED169" s="2">
        <f t="shared" si="213"/>
        <v>70.809557481224715</v>
      </c>
      <c r="EE169" s="2">
        <f t="shared" si="213"/>
        <v>76.650375254689806</v>
      </c>
      <c r="EF169" s="2">
        <f t="shared" si="213"/>
        <v>77.367932525366427</v>
      </c>
      <c r="EG169" s="2">
        <f t="shared" si="213"/>
        <v>78.84025940541963</v>
      </c>
      <c r="EH169" s="2">
        <f t="shared" si="213"/>
        <v>79.605371264178856</v>
      </c>
      <c r="EI169" s="2">
        <f t="shared" si="213"/>
        <v>81.77148373861489</v>
      </c>
      <c r="EJ169" s="2">
        <f t="shared" si="213"/>
        <v>81.972959473049073</v>
      </c>
      <c r="EK169" s="2">
        <f t="shared" si="212"/>
        <v>82.026669247787609</v>
      </c>
      <c r="EL169" s="2">
        <f t="shared" si="179"/>
        <v>82.191191753821414</v>
      </c>
      <c r="EM169" s="2">
        <f t="shared" si="179"/>
        <v>82.493860363224741</v>
      </c>
      <c r="EN169" s="2">
        <f t="shared" si="179"/>
        <v>85.170494241957954</v>
      </c>
      <c r="EO169" s="2">
        <f t="shared" si="179"/>
        <v>84.745881647471521</v>
      </c>
      <c r="EQ169" s="2">
        <f t="shared" si="224"/>
        <v>58.13070624301691</v>
      </c>
      <c r="ER169" s="2">
        <f t="shared" si="224"/>
        <v>61.268077824811044</v>
      </c>
      <c r="ES169" s="2">
        <f t="shared" si="224"/>
        <v>68.42628725185898</v>
      </c>
      <c r="ET169" s="2">
        <f t="shared" si="224"/>
        <v>70.614817849471393</v>
      </c>
      <c r="EU169" s="2">
        <f t="shared" si="224"/>
        <v>78.792622589554341</v>
      </c>
      <c r="EV169" s="2">
        <f t="shared" si="224"/>
        <v>77.583867522782029</v>
      </c>
      <c r="EW169" s="2">
        <f t="shared" si="224"/>
        <v>79.346742222240337</v>
      </c>
      <c r="EX169" s="2">
        <f t="shared" si="224"/>
        <v>80.954710648915963</v>
      </c>
      <c r="EY169" s="2">
        <f t="shared" si="224"/>
        <v>83.527890177102805</v>
      </c>
      <c r="EZ169" s="2">
        <f t="shared" si="224"/>
        <v>82.772844749061022</v>
      </c>
      <c r="FA169" s="2">
        <f t="shared" si="224"/>
        <v>82.353138276971492</v>
      </c>
      <c r="FB169" s="2">
        <f t="shared" si="224"/>
        <v>82.433760731952162</v>
      </c>
      <c r="FC169" s="2">
        <f t="shared" si="224"/>
        <v>82.406461772584649</v>
      </c>
      <c r="FD169" s="2">
        <f t="shared" si="224"/>
        <v>84.339044914306598</v>
      </c>
      <c r="FE169" s="2">
        <f t="shared" si="224"/>
        <v>82.488867413247803</v>
      </c>
      <c r="FG169" s="2">
        <f t="shared" si="225"/>
        <v>0.99991847007874202</v>
      </c>
      <c r="FH169" s="2">
        <f t="shared" si="225"/>
        <v>0.99990279415132866</v>
      </c>
      <c r="FI169" s="2">
        <f t="shared" si="225"/>
        <v>0.9998949863019404</v>
      </c>
      <c r="FJ169" s="2">
        <f t="shared" si="225"/>
        <v>0.99989752690396838</v>
      </c>
      <c r="FK169" s="2">
        <f t="shared" si="225"/>
        <v>0.99988428954917263</v>
      </c>
      <c r="FL169" s="2">
        <f t="shared" si="225"/>
        <v>0.99988409090492802</v>
      </c>
      <c r="FM169" s="2">
        <f t="shared" si="225"/>
        <v>0.99987429645651715</v>
      </c>
      <c r="FN169" s="2">
        <f t="shared" si="225"/>
        <v>0.99986143880114253</v>
      </c>
      <c r="FO169" s="2">
        <f t="shared" si="225"/>
        <v>0.99985884372547873</v>
      </c>
      <c r="FP169" s="2">
        <f t="shared" si="225"/>
        <v>0.9998709729202292</v>
      </c>
      <c r="FQ169" s="2">
        <f t="shared" si="225"/>
        <v>0.9998913651017125</v>
      </c>
      <c r="FR169" s="2">
        <f t="shared" si="225"/>
        <v>0.99989375154963955</v>
      </c>
      <c r="FS169" s="2">
        <f t="shared" si="225"/>
        <v>0.99991003563255054</v>
      </c>
      <c r="FT169" s="2">
        <f t="shared" si="225"/>
        <v>0.99989973345367922</v>
      </c>
      <c r="FU169" s="2">
        <f t="shared" si="225"/>
        <v>0.99987337350226924</v>
      </c>
      <c r="FW169" s="2">
        <f t="shared" si="216"/>
        <v>0.13724729004388786</v>
      </c>
      <c r="FX169" s="2">
        <f t="shared" si="216"/>
        <v>0.16567460056973479</v>
      </c>
      <c r="FY169" s="2">
        <f t="shared" si="216"/>
        <v>0.18554087398920122</v>
      </c>
      <c r="FZ169" s="2">
        <f t="shared" si="216"/>
        <v>0.17111941849810017</v>
      </c>
      <c r="GA169" s="2">
        <f t="shared" si="216"/>
        <v>0.16987700633099267</v>
      </c>
      <c r="GB169" s="2">
        <f t="shared" si="216"/>
        <v>0.18048166841042732</v>
      </c>
      <c r="GC169" s="2">
        <f t="shared" si="216"/>
        <v>0.20053779506515351</v>
      </c>
      <c r="GD169" s="2">
        <f t="shared" si="216"/>
        <v>0.19299105972216671</v>
      </c>
      <c r="GE169" s="2">
        <f t="shared" si="216"/>
        <v>0.21743627177466035</v>
      </c>
      <c r="GF169" s="2">
        <f t="shared" si="216"/>
        <v>0.17902981713183463</v>
      </c>
      <c r="GG169" s="2">
        <f t="shared" si="216"/>
        <v>0.16651635959682901</v>
      </c>
      <c r="GH169" s="2">
        <f t="shared" si="216"/>
        <v>0.15217457753115105</v>
      </c>
      <c r="GI169" s="2">
        <f t="shared" si="216"/>
        <v>0.15152423029055173</v>
      </c>
      <c r="GJ169" s="2">
        <f t="shared" si="216"/>
        <v>0.11177557501233513</v>
      </c>
      <c r="GK169" s="2">
        <f t="shared" si="216"/>
        <v>0.1042569170853143</v>
      </c>
      <c r="GM169" s="86">
        <f t="shared" si="217"/>
        <v>1.0235913084424471E-50</v>
      </c>
      <c r="GN169" s="86">
        <f t="shared" si="217"/>
        <v>1.3126788227233795E-173</v>
      </c>
      <c r="GO169" s="86">
        <f t="shared" si="217"/>
        <v>1.1614046249325854E-178</v>
      </c>
      <c r="GP169" s="86">
        <f t="shared" si="217"/>
        <v>5.355140595160618E-158</v>
      </c>
      <c r="GQ169" s="86">
        <f t="shared" si="217"/>
        <v>8.67426657948709E-124</v>
      </c>
      <c r="GR169" s="86">
        <f t="shared" si="217"/>
        <v>2.1441192196654999E-183</v>
      </c>
      <c r="GS169" s="86">
        <f t="shared" si="217"/>
        <v>2.5175154167058153E-157</v>
      </c>
      <c r="GT169" s="86">
        <f t="shared" si="217"/>
        <v>2.3933267968173748E-106</v>
      </c>
      <c r="GU169" s="86">
        <f t="shared" si="217"/>
        <v>4.5924540876325195E-84</v>
      </c>
      <c r="GV169" s="86">
        <f t="shared" si="217"/>
        <v>9.4444811401915414E-149</v>
      </c>
      <c r="GW169" s="86">
        <f t="shared" si="217"/>
        <v>2.1845509708951504E-243</v>
      </c>
      <c r="GX169" s="86">
        <f t="shared" si="217"/>
        <v>1.0264352115177543E-272</v>
      </c>
      <c r="GY169" s="86">
        <f t="shared" si="217"/>
        <v>0</v>
      </c>
      <c r="GZ169" s="86">
        <f t="shared" si="217"/>
        <v>0</v>
      </c>
      <c r="HA169" s="86">
        <f t="shared" si="217"/>
        <v>4.2628689222406144E-293</v>
      </c>
      <c r="HC169" s="86">
        <f t="shared" si="181"/>
        <v>8.7962630014260105E-32</v>
      </c>
      <c r="HD169" s="86">
        <f t="shared" si="181"/>
        <v>4.8270316978834861E-93</v>
      </c>
      <c r="HE169" s="86">
        <f t="shared" si="181"/>
        <v>9.141246616550681E-101</v>
      </c>
      <c r="HF169" s="86">
        <f t="shared" si="180"/>
        <v>2.3636266200961122E-80</v>
      </c>
      <c r="HG169" s="86">
        <f t="shared" si="180"/>
        <v>3.0005877471471031E-77</v>
      </c>
      <c r="HH169" s="86">
        <f t="shared" si="180"/>
        <v>4.0638200763133125E-164</v>
      </c>
      <c r="HI169" s="86">
        <f t="shared" si="180"/>
        <v>2.0720740547215582E-166</v>
      </c>
      <c r="HJ169" s="86">
        <f t="shared" si="180"/>
        <v>2.7024941717401394E-171</v>
      </c>
      <c r="HK169" s="86">
        <f t="shared" si="180"/>
        <v>7.8798680529390135E-159</v>
      </c>
      <c r="HL169" s="86">
        <f t="shared" si="161"/>
        <v>1.5281676617607493E-196</v>
      </c>
      <c r="HM169" s="86">
        <f t="shared" si="161"/>
        <v>6.723152144969261E-224</v>
      </c>
      <c r="HN169" s="86">
        <f t="shared" si="161"/>
        <v>2.1234520648831744E-173</v>
      </c>
      <c r="HO169" s="86">
        <f t="shared" si="161"/>
        <v>4.0742495678789757E-189</v>
      </c>
      <c r="HP169" s="86">
        <f t="shared" si="161"/>
        <v>6.5980030018673209E-179</v>
      </c>
      <c r="HQ169" s="86">
        <f t="shared" si="161"/>
        <v>4.877586598027727E-169</v>
      </c>
      <c r="HS169" s="86">
        <f t="shared" si="218"/>
        <v>1.0162702814606192E-3</v>
      </c>
      <c r="HT169" s="86">
        <f t="shared" si="218"/>
        <v>1.733661770967497E-5</v>
      </c>
      <c r="HU169" s="86">
        <f t="shared" si="218"/>
        <v>1.6439006138109536E-6</v>
      </c>
      <c r="HV169" s="86">
        <f t="shared" si="218"/>
        <v>1.945360695758724E-5</v>
      </c>
      <c r="HW169" s="86">
        <f t="shared" si="218"/>
        <v>3.3819544594712699E-5</v>
      </c>
      <c r="HX169" s="86">
        <f t="shared" si="218"/>
        <v>7.056868425218118E-6</v>
      </c>
      <c r="HY169" s="86">
        <f t="shared" si="218"/>
        <v>1.3471536145538729E-7</v>
      </c>
      <c r="HZ169" s="86">
        <f t="shared" si="218"/>
        <v>3.7128223002035165E-9</v>
      </c>
      <c r="IA169" s="86">
        <f t="shared" si="218"/>
        <v>7.9994135567033225E-9</v>
      </c>
      <c r="IB169" s="86">
        <f t="shared" si="218"/>
        <v>3.5054431900481628E-6</v>
      </c>
      <c r="IC169" s="86">
        <f t="shared" si="218"/>
        <v>1.6716037779274515E-5</v>
      </c>
      <c r="ID169" s="86">
        <f t="shared" si="218"/>
        <v>7.9151609146395992E-5</v>
      </c>
      <c r="IE169" s="86">
        <f t="shared" si="218"/>
        <v>4.1750088137435825E-5</v>
      </c>
      <c r="IF169" s="86">
        <f t="shared" si="218"/>
        <v>3.9452923050617714E-3</v>
      </c>
      <c r="IG169" s="86">
        <f t="shared" si="218"/>
        <v>1.1085449845366656E-2</v>
      </c>
      <c r="II169" s="86">
        <f t="shared" si="219"/>
        <v>5.0503996582313994E-5</v>
      </c>
      <c r="IJ169" s="86">
        <f t="shared" si="219"/>
        <v>7.8598456919836502E-5</v>
      </c>
      <c r="IK169" s="86">
        <f t="shared" si="219"/>
        <v>1.6979001372246551E-4</v>
      </c>
      <c r="IL169" s="86">
        <f t="shared" si="219"/>
        <v>1.4699826133339261E-4</v>
      </c>
      <c r="IM169" s="86">
        <f t="shared" si="219"/>
        <v>3.9867175553863688E-4</v>
      </c>
      <c r="IN169" s="86">
        <f t="shared" si="219"/>
        <v>6.199200311681162E-4</v>
      </c>
      <c r="IO169" s="86">
        <f t="shared" si="219"/>
        <v>6.5755628921949721E-4</v>
      </c>
      <c r="IP169" s="86">
        <f t="shared" si="219"/>
        <v>1.3599540240527818E-4</v>
      </c>
      <c r="IQ169" s="86">
        <f t="shared" si="219"/>
        <v>6.5401278088717072E-4</v>
      </c>
      <c r="IR169" s="86">
        <f t="shared" si="219"/>
        <v>2.1137683298678335E-4</v>
      </c>
      <c r="IS169" s="86">
        <f t="shared" si="219"/>
        <v>1.422765352319899E-4</v>
      </c>
      <c r="IT169" s="86">
        <f t="shared" si="219"/>
        <v>2.7399875380320514E-5</v>
      </c>
      <c r="IU169" s="86">
        <f t="shared" si="219"/>
        <v>2.2416796128563272E-5</v>
      </c>
      <c r="IV169" s="86">
        <f t="shared" si="219"/>
        <v>9.2634314359166302E-4</v>
      </c>
      <c r="IW169" s="86">
        <f t="shared" si="219"/>
        <v>5.2622705981803821E-4</v>
      </c>
      <c r="IY169" s="86">
        <f t="shared" si="220"/>
        <v>1.0667742780429332E-3</v>
      </c>
      <c r="IZ169" s="86">
        <f t="shared" si="220"/>
        <v>9.5935074629511469E-5</v>
      </c>
      <c r="JA169" s="86">
        <f t="shared" si="220"/>
        <v>1.7143391433627645E-4</v>
      </c>
      <c r="JB169" s="86">
        <f t="shared" si="220"/>
        <v>1.6645186829097986E-4</v>
      </c>
      <c r="JC169" s="86">
        <f t="shared" si="220"/>
        <v>4.3249130013334956E-4</v>
      </c>
      <c r="JD169" s="86">
        <f t="shared" si="220"/>
        <v>6.269768995933343E-4</v>
      </c>
      <c r="JE169" s="86">
        <f t="shared" si="220"/>
        <v>6.5769100458095255E-4</v>
      </c>
      <c r="JF169" s="86">
        <f t="shared" si="220"/>
        <v>1.3599911522757838E-4</v>
      </c>
      <c r="JG169" s="86">
        <f t="shared" si="220"/>
        <v>6.5402078030072741E-4</v>
      </c>
      <c r="JH169" s="86">
        <f t="shared" si="220"/>
        <v>2.1488227617683152E-4</v>
      </c>
      <c r="JI169" s="86">
        <f t="shared" si="220"/>
        <v>1.5899257301126441E-4</v>
      </c>
      <c r="JJ169" s="86">
        <f t="shared" si="220"/>
        <v>1.0655148452671651E-4</v>
      </c>
      <c r="JK169" s="86">
        <f t="shared" si="220"/>
        <v>6.4166884265999096E-5</v>
      </c>
      <c r="JL169" s="86">
        <f t="shared" si="220"/>
        <v>4.8716354486534347E-3</v>
      </c>
      <c r="JM169" s="86">
        <f t="shared" si="220"/>
        <v>1.1611676905184694E-2</v>
      </c>
    </row>
    <row r="170" spans="2:273" x14ac:dyDescent="0.25">
      <c r="B170" s="2">
        <v>143</v>
      </c>
      <c r="C170" s="37">
        <v>58.402999999999999</v>
      </c>
      <c r="D170" s="37">
        <v>60.183</v>
      </c>
      <c r="E170" s="37">
        <v>68</v>
      </c>
      <c r="F170" s="37">
        <v>70.835999999999999</v>
      </c>
      <c r="G170" s="37">
        <v>75.822999999999993</v>
      </c>
      <c r="H170" s="37">
        <v>76.933000000000007</v>
      </c>
      <c r="I170" s="37">
        <v>79.275999999999996</v>
      </c>
      <c r="J170" s="37">
        <v>79.882999999999996</v>
      </c>
      <c r="K170" s="37">
        <v>82.102000000000004</v>
      </c>
      <c r="L170" s="37">
        <v>82.3</v>
      </c>
      <c r="M170" s="37">
        <v>82.802999999999997</v>
      </c>
      <c r="N170" s="37">
        <v>82.262</v>
      </c>
      <c r="O170" s="37">
        <v>81.084999999999994</v>
      </c>
      <c r="P170" s="37">
        <v>84.375</v>
      </c>
      <c r="Q170" s="37">
        <v>82.406000000000006</v>
      </c>
      <c r="S170" s="4">
        <f t="shared" si="221"/>
        <v>57.871471366264544</v>
      </c>
      <c r="T170" s="4">
        <f t="shared" si="221"/>
        <v>61.268848651725563</v>
      </c>
      <c r="U170" s="4">
        <f t="shared" si="221"/>
        <v>68.300390107433088</v>
      </c>
      <c r="V170" s="4">
        <f t="shared" si="221"/>
        <v>70.692612224698038</v>
      </c>
      <c r="W170" s="4">
        <f t="shared" si="221"/>
        <v>76.871860838866368</v>
      </c>
      <c r="X170" s="4">
        <f t="shared" si="221"/>
        <v>77.3461692118114</v>
      </c>
      <c r="Y170" s="4">
        <f t="shared" si="221"/>
        <v>78.883254783916712</v>
      </c>
      <c r="Z170" s="4">
        <f t="shared" si="221"/>
        <v>79.744196692696391</v>
      </c>
      <c r="AA170" s="4">
        <f t="shared" si="221"/>
        <v>82.069940372261541</v>
      </c>
      <c r="AB170" s="4">
        <f t="shared" si="221"/>
        <v>82.010373486197096</v>
      </c>
      <c r="AC170" s="4">
        <f t="shared" si="221"/>
        <v>81.993091617591432</v>
      </c>
      <c r="AD170" s="4">
        <f t="shared" si="221"/>
        <v>82.122566244559508</v>
      </c>
      <c r="AE170" s="4">
        <f t="shared" si="221"/>
        <v>82.390782761896546</v>
      </c>
      <c r="AF170" s="4">
        <f t="shared" si="221"/>
        <v>85.234354356160267</v>
      </c>
      <c r="AG170" s="4">
        <f t="shared" si="221"/>
        <v>84.822161642326975</v>
      </c>
      <c r="AI170" s="4">
        <f t="shared" si="222"/>
        <v>0.531528633735455</v>
      </c>
      <c r="AJ170" s="4">
        <f t="shared" si="222"/>
        <v>-1.0858486517255628</v>
      </c>
      <c r="AK170" s="4">
        <f t="shared" si="222"/>
        <v>-0.30039010743308836</v>
      </c>
      <c r="AL170" s="4">
        <f t="shared" si="222"/>
        <v>0.14338777530196012</v>
      </c>
      <c r="AM170" s="4">
        <f t="shared" si="222"/>
        <v>-1.0488608388663749</v>
      </c>
      <c r="AN170" s="4">
        <f t="shared" si="222"/>
        <v>-0.41316921181139321</v>
      </c>
      <c r="AO170" s="4">
        <f t="shared" si="222"/>
        <v>0.39274521608328428</v>
      </c>
      <c r="AP170" s="4">
        <f t="shared" si="222"/>
        <v>0.13880330730360413</v>
      </c>
      <c r="AQ170" s="4">
        <f t="shared" si="222"/>
        <v>3.2059627738462382E-2</v>
      </c>
      <c r="AR170" s="4">
        <f t="shared" si="222"/>
        <v>0.28962651380290083</v>
      </c>
      <c r="AS170" s="4">
        <f t="shared" si="222"/>
        <v>0.80990838240856533</v>
      </c>
      <c r="AT170" s="4">
        <f t="shared" si="222"/>
        <v>0.13943375544049275</v>
      </c>
      <c r="AU170" s="4">
        <f t="shared" si="222"/>
        <v>-1.3057827618965518</v>
      </c>
      <c r="AV170" s="4">
        <f t="shared" si="222"/>
        <v>-0.85935435616026723</v>
      </c>
      <c r="AW170" s="4">
        <f t="shared" si="222"/>
        <v>-2.4161616423269692</v>
      </c>
      <c r="AY170" s="2">
        <f t="shared" si="214"/>
        <v>57.871355095086102</v>
      </c>
      <c r="AZ170" s="2">
        <f t="shared" si="214"/>
        <v>61.266937567944751</v>
      </c>
      <c r="BA170" s="2">
        <f t="shared" si="214"/>
        <v>68.291948035718917</v>
      </c>
      <c r="BB170" s="2">
        <f t="shared" si="214"/>
        <v>70.684769874015686</v>
      </c>
      <c r="BC170" s="2">
        <f t="shared" si="214"/>
        <v>76.844830411174314</v>
      </c>
      <c r="BD170" s="2">
        <f t="shared" si="214"/>
        <v>77.304221520890678</v>
      </c>
      <c r="BE170" s="2">
        <f t="shared" si="214"/>
        <v>78.834690732321477</v>
      </c>
      <c r="BF170" s="2">
        <f t="shared" si="214"/>
        <v>79.724794919500326</v>
      </c>
      <c r="BG170" s="2">
        <f t="shared" si="214"/>
        <v>81.992742657198477</v>
      </c>
      <c r="BH170" s="2">
        <f t="shared" si="214"/>
        <v>81.984339226901014</v>
      </c>
      <c r="BI170" s="2">
        <f t="shared" si="214"/>
        <v>81.971696303003839</v>
      </c>
      <c r="BJ170" s="2">
        <f t="shared" si="214"/>
        <v>82.115869564209618</v>
      </c>
      <c r="BK170" s="2">
        <f t="shared" si="214"/>
        <v>82.38502800493103</v>
      </c>
      <c r="BL170" s="2">
        <f t="shared" si="214"/>
        <v>84.990510532541606</v>
      </c>
      <c r="BM170" s="2">
        <f t="shared" si="214"/>
        <v>84.405718103051584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58.402999999999999</v>
      </c>
      <c r="CF170" s="2">
        <f t="shared" si="215"/>
        <v>60.183</v>
      </c>
      <c r="CG170" s="2">
        <f t="shared" si="215"/>
        <v>68</v>
      </c>
      <c r="CH170" s="2">
        <f t="shared" si="215"/>
        <v>70.835999999999999</v>
      </c>
      <c r="CI170" s="2">
        <f t="shared" si="215"/>
        <v>75.822999999999993</v>
      </c>
      <c r="CJ170" s="2">
        <f t="shared" si="215"/>
        <v>76.933000000000007</v>
      </c>
      <c r="CK170" s="2">
        <f t="shared" si="215"/>
        <v>79.275999999999996</v>
      </c>
      <c r="CL170" s="2">
        <f t="shared" si="215"/>
        <v>79.882999999999996</v>
      </c>
      <c r="CM170" s="2">
        <f t="shared" si="215"/>
        <v>82.102000000000004</v>
      </c>
      <c r="CN170" s="2">
        <f t="shared" si="215"/>
        <v>82.3</v>
      </c>
      <c r="CO170" s="2">
        <f t="shared" si="215"/>
        <v>82.802999999999997</v>
      </c>
      <c r="CP170" s="2">
        <f t="shared" si="215"/>
        <v>82.262</v>
      </c>
      <c r="CQ170" s="2">
        <f t="shared" si="215"/>
        <v>81.084999999999994</v>
      </c>
      <c r="CR170" s="2">
        <f t="shared" si="215"/>
        <v>84.375</v>
      </c>
      <c r="CS170" s="2">
        <f t="shared" si="215"/>
        <v>82.406000000000006</v>
      </c>
      <c r="CU170" s="2">
        <f t="shared" si="197"/>
        <v>58.402999999999999</v>
      </c>
      <c r="CV170" s="2">
        <f t="shared" si="198"/>
        <v>60.183</v>
      </c>
      <c r="CW170" s="2">
        <f t="shared" si="199"/>
        <v>68</v>
      </c>
      <c r="CX170" s="2">
        <f t="shared" si="200"/>
        <v>70.835999999999999</v>
      </c>
      <c r="CY170" s="2">
        <f t="shared" si="201"/>
        <v>75.822999999999993</v>
      </c>
      <c r="CZ170" s="2">
        <f t="shared" si="202"/>
        <v>76.933000000000007</v>
      </c>
      <c r="DA170" s="2">
        <f t="shared" si="203"/>
        <v>79.275999999999996</v>
      </c>
      <c r="DB170" s="2">
        <f t="shared" si="204"/>
        <v>79.882999999999996</v>
      </c>
      <c r="DC170" s="2">
        <f t="shared" si="205"/>
        <v>82.102000000000004</v>
      </c>
      <c r="DD170" s="2">
        <f t="shared" si="206"/>
        <v>82.3</v>
      </c>
      <c r="DE170" s="2">
        <f t="shared" si="207"/>
        <v>82.802999999999997</v>
      </c>
      <c r="DF170" s="2">
        <f t="shared" si="208"/>
        <v>82.262</v>
      </c>
      <c r="DG170" s="2">
        <f t="shared" si="209"/>
        <v>81.084999999999994</v>
      </c>
      <c r="DH170" s="2">
        <f t="shared" si="210"/>
        <v>84.375</v>
      </c>
      <c r="DI170" s="2">
        <f t="shared" si="211"/>
        <v>82.406000000000006</v>
      </c>
      <c r="DK170" s="2">
        <f t="shared" si="223"/>
        <v>115.10860243902438</v>
      </c>
      <c r="DL170" s="2">
        <f t="shared" si="223"/>
        <v>106.28063327526132</v>
      </c>
      <c r="DM170" s="2">
        <f t="shared" si="223"/>
        <v>114.81092807173918</v>
      </c>
      <c r="DN170" s="2">
        <f t="shared" si="223"/>
        <v>108.67097882397428</v>
      </c>
      <c r="DO170" s="2">
        <f t="shared" si="223"/>
        <v>111.91903714889759</v>
      </c>
      <c r="DP170" s="2">
        <f t="shared" si="223"/>
        <v>60.672186348535192</v>
      </c>
      <c r="DQ170" s="2">
        <f t="shared" si="223"/>
        <v>80.251439024390223</v>
      </c>
      <c r="DR170" s="2">
        <f t="shared" si="223"/>
        <v>92.568273443483974</v>
      </c>
      <c r="DS170" s="2">
        <f t="shared" si="223"/>
        <v>99.169519641098603</v>
      </c>
      <c r="DT170" s="2">
        <f t="shared" si="223"/>
        <v>85.654191463414662</v>
      </c>
      <c r="DU170" s="2">
        <f t="shared" si="223"/>
        <v>83.865724554515239</v>
      </c>
      <c r="DV170" s="2">
        <f t="shared" si="223"/>
        <v>102.85398868271075</v>
      </c>
      <c r="DW170" s="2">
        <f t="shared" si="223"/>
        <v>119.6921139372822</v>
      </c>
      <c r="DX170" s="2">
        <f t="shared" si="223"/>
        <v>119.20850719822815</v>
      </c>
      <c r="DY170" s="2">
        <f t="shared" si="223"/>
        <v>107.4415256097561</v>
      </c>
      <c r="EA170" s="2">
        <f t="shared" si="213"/>
        <v>57.841787516027438</v>
      </c>
      <c r="EB170" s="2">
        <f t="shared" si="213"/>
        <v>61.288863976622494</v>
      </c>
      <c r="EC170" s="2">
        <f t="shared" si="213"/>
        <v>68.287172467488489</v>
      </c>
      <c r="ED170" s="2">
        <f t="shared" si="213"/>
        <v>70.718227567879836</v>
      </c>
      <c r="EE170" s="2">
        <f t="shared" si="213"/>
        <v>76.434349624112969</v>
      </c>
      <c r="EF170" s="2">
        <f t="shared" si="213"/>
        <v>77.262431228861345</v>
      </c>
      <c r="EG170" s="2">
        <f t="shared" si="213"/>
        <v>78.72187336567255</v>
      </c>
      <c r="EH170" s="2">
        <f t="shared" si="213"/>
        <v>79.433368403748148</v>
      </c>
      <c r="EI170" s="2">
        <f t="shared" si="213"/>
        <v>81.567235500085928</v>
      </c>
      <c r="EJ170" s="2">
        <f t="shared" si="213"/>
        <v>81.824387691069987</v>
      </c>
      <c r="EK170" s="2">
        <f t="shared" si="212"/>
        <v>81.910922123893798</v>
      </c>
      <c r="EL170" s="2">
        <f t="shared" si="179"/>
        <v>82.072304042638791</v>
      </c>
      <c r="EM170" s="2">
        <f t="shared" si="179"/>
        <v>82.396662350723375</v>
      </c>
      <c r="EN170" s="2">
        <f t="shared" si="179"/>
        <v>85.091012597970845</v>
      </c>
      <c r="EO170" s="2">
        <f t="shared" si="179"/>
        <v>84.664568228617966</v>
      </c>
      <c r="EQ170" s="2">
        <f t="shared" si="224"/>
        <v>58.012195960460502</v>
      </c>
      <c r="ER170" s="2">
        <f t="shared" si="224"/>
        <v>61.14392552147109</v>
      </c>
      <c r="ES170" s="2">
        <f t="shared" si="224"/>
        <v>68.288772447133965</v>
      </c>
      <c r="ET170" s="2">
        <f t="shared" si="224"/>
        <v>70.517748758072528</v>
      </c>
      <c r="EU170" s="2">
        <f t="shared" si="224"/>
        <v>78.653763194220403</v>
      </c>
      <c r="EV170" s="2">
        <f t="shared" si="224"/>
        <v>77.486299742778087</v>
      </c>
      <c r="EW170" s="2">
        <f t="shared" si="224"/>
        <v>79.244060817381381</v>
      </c>
      <c r="EX170" s="2">
        <f t="shared" si="224"/>
        <v>80.82820444187189</v>
      </c>
      <c r="EY170" s="2">
        <f t="shared" si="224"/>
        <v>83.379711003582599</v>
      </c>
      <c r="EZ170" s="2">
        <f t="shared" si="224"/>
        <v>82.650948785706106</v>
      </c>
      <c r="FA170" s="2">
        <f t="shared" si="224"/>
        <v>82.248052234052139</v>
      </c>
      <c r="FB170" s="2">
        <f t="shared" si="224"/>
        <v>82.324987670969762</v>
      </c>
      <c r="FC170" s="2">
        <f t="shared" si="224"/>
        <v>82.306925087733489</v>
      </c>
      <c r="FD170" s="2">
        <f t="shared" si="224"/>
        <v>84.236412140541361</v>
      </c>
      <c r="FE170" s="2">
        <f t="shared" si="224"/>
        <v>82.354200868643602</v>
      </c>
      <c r="FG170" s="2">
        <f t="shared" si="225"/>
        <v>0.9999256432946646</v>
      </c>
      <c r="FH170" s="2">
        <f t="shared" si="225"/>
        <v>0.99991134645410373</v>
      </c>
      <c r="FI170" s="2">
        <f t="shared" si="225"/>
        <v>0.99990422548412583</v>
      </c>
      <c r="FJ170" s="2">
        <f t="shared" si="225"/>
        <v>0.99990654258301603</v>
      </c>
      <c r="FK170" s="2">
        <f t="shared" si="225"/>
        <v>0.99989446974018703</v>
      </c>
      <c r="FL170" s="2">
        <f t="shared" si="225"/>
        <v>0.99989428857079055</v>
      </c>
      <c r="FM170" s="2">
        <f t="shared" si="225"/>
        <v>0.99988535573776971</v>
      </c>
      <c r="FN170" s="2">
        <f t="shared" si="225"/>
        <v>0.999873629144029</v>
      </c>
      <c r="FO170" s="2">
        <f t="shared" si="225"/>
        <v>0.99987126234864332</v>
      </c>
      <c r="FP170" s="2">
        <f t="shared" si="225"/>
        <v>0.99988232456871129</v>
      </c>
      <c r="FQ170" s="2">
        <f t="shared" si="225"/>
        <v>0.99990092284818133</v>
      </c>
      <c r="FR170" s="2">
        <f t="shared" si="225"/>
        <v>0.9999030993557102</v>
      </c>
      <c r="FS170" s="2">
        <f t="shared" si="225"/>
        <v>0.99991795087223856</v>
      </c>
      <c r="FT170" s="2">
        <f t="shared" si="225"/>
        <v>0.99990855501616915</v>
      </c>
      <c r="FU170" s="2">
        <f t="shared" si="225"/>
        <v>0.99988451397480238</v>
      </c>
      <c r="FW170" s="2">
        <f t="shared" si="216"/>
        <v>0.14852202577254478</v>
      </c>
      <c r="FX170" s="2">
        <f t="shared" si="216"/>
        <v>0.1788006401416142</v>
      </c>
      <c r="FY170" s="2">
        <f t="shared" si="216"/>
        <v>0.19986383057687293</v>
      </c>
      <c r="FZ170" s="2">
        <f t="shared" si="216"/>
        <v>0.18458140289010222</v>
      </c>
      <c r="GA170" s="2">
        <f t="shared" si="216"/>
        <v>0.18326286017426355</v>
      </c>
      <c r="GB170" s="2">
        <f t="shared" si="216"/>
        <v>0.19450734614145157</v>
      </c>
      <c r="GC170" s="2">
        <f t="shared" si="216"/>
        <v>0.21571182983015152</v>
      </c>
      <c r="GD170" s="2">
        <f t="shared" si="216"/>
        <v>0.2077424432974786</v>
      </c>
      <c r="GE170" s="2">
        <f t="shared" si="216"/>
        <v>0.23351547625178634</v>
      </c>
      <c r="GF170" s="2">
        <f t="shared" si="216"/>
        <v>0.19296923488828899</v>
      </c>
      <c r="GG170" s="2">
        <f t="shared" si="216"/>
        <v>0.17969472624202595</v>
      </c>
      <c r="GH170" s="2">
        <f t="shared" si="216"/>
        <v>0.1644418485448923</v>
      </c>
      <c r="GI170" s="2">
        <f t="shared" si="216"/>
        <v>0.16374920044232422</v>
      </c>
      <c r="GJ170" s="2">
        <f t="shared" si="216"/>
        <v>0.12125191166288052</v>
      </c>
      <c r="GK170" s="2">
        <f t="shared" si="216"/>
        <v>0.11317704291118667</v>
      </c>
      <c r="GM170" s="86">
        <f t="shared" si="217"/>
        <v>5.2542212299917806E-52</v>
      </c>
      <c r="GN170" s="86">
        <f t="shared" si="217"/>
        <v>4.565292277796487E-178</v>
      </c>
      <c r="GO170" s="86">
        <f t="shared" si="217"/>
        <v>2.9542628439684446E-183</v>
      </c>
      <c r="GP170" s="86">
        <f t="shared" si="217"/>
        <v>4.6063922263124697E-162</v>
      </c>
      <c r="GQ170" s="86">
        <f t="shared" si="217"/>
        <v>6.3728438474257507E-127</v>
      </c>
      <c r="GR170" s="86">
        <f t="shared" si="217"/>
        <v>4.7944247638462037E-188</v>
      </c>
      <c r="GS170" s="86">
        <f t="shared" si="217"/>
        <v>2.655798819791994E-161</v>
      </c>
      <c r="GT170" s="86">
        <f t="shared" si="217"/>
        <v>5.0667316048309136E-109</v>
      </c>
      <c r="GU170" s="86">
        <f t="shared" si="217"/>
        <v>3.6409181546723384E-86</v>
      </c>
      <c r="GV170" s="86">
        <f t="shared" si="217"/>
        <v>1.6117215384701728E-152</v>
      </c>
      <c r="GW170" s="86">
        <f t="shared" si="217"/>
        <v>1.3370626151339332E-249</v>
      </c>
      <c r="GX170" s="86">
        <f t="shared" si="217"/>
        <v>8.4825967716040389E-280</v>
      </c>
      <c r="GY170" s="86">
        <f t="shared" si="217"/>
        <v>0</v>
      </c>
      <c r="GZ170" s="86">
        <f t="shared" si="217"/>
        <v>0</v>
      </c>
      <c r="HA170" s="86">
        <f t="shared" si="217"/>
        <v>1.5899484082566664E-300</v>
      </c>
      <c r="HC170" s="86">
        <f t="shared" si="181"/>
        <v>6.0391686811234769E-33</v>
      </c>
      <c r="HD170" s="86">
        <f t="shared" si="181"/>
        <v>1.6837306995452649E-96</v>
      </c>
      <c r="HE170" s="86">
        <f t="shared" si="181"/>
        <v>1.6376762919056105E-104</v>
      </c>
      <c r="HF170" s="86">
        <f t="shared" si="180"/>
        <v>2.3940407221451589E-83</v>
      </c>
      <c r="HG170" s="86">
        <f t="shared" si="180"/>
        <v>4.3978733728188415E-80</v>
      </c>
      <c r="HH170" s="86">
        <f t="shared" si="180"/>
        <v>4.6436013072068005E-170</v>
      </c>
      <c r="HI170" s="86">
        <f t="shared" si="180"/>
        <v>2.3215119485063034E-172</v>
      </c>
      <c r="HJ170" s="86">
        <f t="shared" si="180"/>
        <v>2.0913453658960368E-177</v>
      </c>
      <c r="HK170" s="86">
        <f t="shared" si="180"/>
        <v>1.6709740782278413E-164</v>
      </c>
      <c r="HL170" s="86">
        <f t="shared" si="161"/>
        <v>1.2354714494175743E-203</v>
      </c>
      <c r="HM170" s="86">
        <f t="shared" si="161"/>
        <v>4.1013123434627041E-232</v>
      </c>
      <c r="HN170" s="86">
        <f t="shared" si="161"/>
        <v>6.0586567237705501E-180</v>
      </c>
      <c r="HO170" s="86">
        <f t="shared" ref="HO170:HQ227" si="226" xml:space="preserve"> _xlfn.NORM.DIST($B170, O$8, ABS(O$12), TRUE) * _xlfn.NORM.DIST(($B170 - O$8)*O$16, 0, ABS(O$12), TRUE) * 2</f>
        <v>3.5604625831996378E-196</v>
      </c>
      <c r="HP170" s="86">
        <f t="shared" si="226"/>
        <v>1.3020672542867595E-185</v>
      </c>
      <c r="HQ170" s="86">
        <f t="shared" si="226"/>
        <v>2.9932856654417085E-175</v>
      </c>
      <c r="HS170" s="86">
        <f t="shared" si="218"/>
        <v>3.2103018277619889E-4</v>
      </c>
      <c r="HT170" s="86">
        <f t="shared" si="218"/>
        <v>3.3657875223359141E-6</v>
      </c>
      <c r="HU170" s="86">
        <f t="shared" si="218"/>
        <v>2.4865297520098883E-7</v>
      </c>
      <c r="HV170" s="86">
        <f t="shared" si="218"/>
        <v>3.9082875893277307E-6</v>
      </c>
      <c r="HW170" s="86">
        <f t="shared" si="218"/>
        <v>7.9746685755265725E-6</v>
      </c>
      <c r="HX170" s="86">
        <f t="shared" si="218"/>
        <v>1.4577582655739311E-6</v>
      </c>
      <c r="HY170" s="86">
        <f t="shared" si="218"/>
        <v>1.8293519045725704E-8</v>
      </c>
      <c r="HZ170" s="86">
        <f t="shared" si="218"/>
        <v>3.3558735706511149E-10</v>
      </c>
      <c r="IA170" s="86">
        <f t="shared" si="218"/>
        <v>7.6281924937233341E-10</v>
      </c>
      <c r="IB170" s="86">
        <f t="shared" si="218"/>
        <v>6.0829032258216035E-7</v>
      </c>
      <c r="IC170" s="86">
        <f t="shared" si="218"/>
        <v>3.4227175043189073E-6</v>
      </c>
      <c r="ID170" s="86">
        <f t="shared" si="218"/>
        <v>1.7381936915575557E-5</v>
      </c>
      <c r="IE170" s="86">
        <f t="shared" si="218"/>
        <v>8.5856728181567961E-6</v>
      </c>
      <c r="IF170" s="86">
        <f t="shared" si="218"/>
        <v>1.4367152017919899E-3</v>
      </c>
      <c r="IG170" s="86">
        <f t="shared" si="218"/>
        <v>4.5127229670113645E-3</v>
      </c>
      <c r="II170" s="86">
        <f t="shared" si="219"/>
        <v>1.180176686224185E-4</v>
      </c>
      <c r="IJ170" s="86">
        <f t="shared" si="219"/>
        <v>1.9635039050860497E-4</v>
      </c>
      <c r="IK170" s="86">
        <f t="shared" si="219"/>
        <v>4.2179086125328317E-4</v>
      </c>
      <c r="IL170" s="86">
        <f t="shared" si="219"/>
        <v>3.5092413159632153E-4</v>
      </c>
      <c r="IM170" s="86">
        <f t="shared" si="219"/>
        <v>8.517796180823469E-4</v>
      </c>
      <c r="IN170" s="86">
        <f t="shared" si="219"/>
        <v>1.3071472929534434E-3</v>
      </c>
      <c r="IO170" s="86">
        <f t="shared" si="219"/>
        <v>1.4736976830013507E-3</v>
      </c>
      <c r="IP170" s="86">
        <f t="shared" si="219"/>
        <v>3.5736087689391244E-4</v>
      </c>
      <c r="IQ170" s="86">
        <f t="shared" si="219"/>
        <v>1.5611711384919318E-3</v>
      </c>
      <c r="IR170" s="86">
        <f t="shared" si="219"/>
        <v>4.9964299282473715E-4</v>
      </c>
      <c r="IS170" s="86">
        <f t="shared" si="219"/>
        <v>3.3498924506190198E-4</v>
      </c>
      <c r="IT170" s="86">
        <f t="shared" si="219"/>
        <v>7.2122810581459564E-5</v>
      </c>
      <c r="IU170" s="86">
        <f t="shared" si="219"/>
        <v>6.0029582830969119E-5</v>
      </c>
      <c r="IV170" s="86">
        <f t="shared" si="219"/>
        <v>1.5517851384487813E-3</v>
      </c>
      <c r="IW170" s="86">
        <f t="shared" si="219"/>
        <v>9.0479829849565685E-4</v>
      </c>
      <c r="IY170" s="86">
        <f t="shared" si="220"/>
        <v>4.3904785139861738E-4</v>
      </c>
      <c r="IZ170" s="86">
        <f t="shared" si="220"/>
        <v>1.9971617803094088E-4</v>
      </c>
      <c r="JA170" s="86">
        <f t="shared" si="220"/>
        <v>4.2203951422848415E-4</v>
      </c>
      <c r="JB170" s="86">
        <f t="shared" si="220"/>
        <v>3.5483241918564927E-4</v>
      </c>
      <c r="JC170" s="86">
        <f t="shared" si="220"/>
        <v>8.5975428665787345E-4</v>
      </c>
      <c r="JD170" s="86">
        <f t="shared" si="220"/>
        <v>1.3086050512190173E-3</v>
      </c>
      <c r="JE170" s="86">
        <f t="shared" si="220"/>
        <v>1.4737159765203965E-3</v>
      </c>
      <c r="JF170" s="86">
        <f t="shared" si="220"/>
        <v>3.573612124812695E-4</v>
      </c>
      <c r="JG170" s="86">
        <f t="shared" si="220"/>
        <v>1.5611719013111812E-3</v>
      </c>
      <c r="JH170" s="86">
        <f t="shared" si="220"/>
        <v>5.0025128314731934E-4</v>
      </c>
      <c r="JI170" s="86">
        <f t="shared" si="220"/>
        <v>3.384119625662209E-4</v>
      </c>
      <c r="JJ170" s="86">
        <f t="shared" si="220"/>
        <v>8.9504747497035124E-5</v>
      </c>
      <c r="JK170" s="86">
        <f t="shared" si="220"/>
        <v>6.8615255649125912E-5</v>
      </c>
      <c r="JL170" s="86">
        <f t="shared" si="220"/>
        <v>2.9885003402407712E-3</v>
      </c>
      <c r="JM170" s="86">
        <f t="shared" si="220"/>
        <v>5.4175212655070215E-3</v>
      </c>
    </row>
    <row r="171" spans="2:273" x14ac:dyDescent="0.25">
      <c r="B171" s="2">
        <v>144</v>
      </c>
      <c r="C171" s="37">
        <v>57.656999999999996</v>
      </c>
      <c r="D171" s="37">
        <v>59.567</v>
      </c>
      <c r="E171" s="37">
        <v>68.650000000000006</v>
      </c>
      <c r="F171" s="37">
        <v>71.23</v>
      </c>
      <c r="G171" s="37">
        <v>76.581000000000003</v>
      </c>
      <c r="H171" s="37">
        <v>77.516999999999996</v>
      </c>
      <c r="I171" s="37">
        <v>78.552000000000007</v>
      </c>
      <c r="J171" s="37">
        <v>79.183000000000007</v>
      </c>
      <c r="K171" s="37">
        <v>82.694999999999993</v>
      </c>
      <c r="L171" s="37">
        <v>82.533000000000001</v>
      </c>
      <c r="M171" s="37">
        <v>81.835999999999999</v>
      </c>
      <c r="N171" s="37">
        <v>82.23</v>
      </c>
      <c r="O171" s="37">
        <v>81.474999999999994</v>
      </c>
      <c r="P171" s="37">
        <v>84.421999999999997</v>
      </c>
      <c r="Q171" s="37">
        <v>83.828000000000003</v>
      </c>
      <c r="S171" s="4">
        <f t="shared" si="221"/>
        <v>57.745782503509638</v>
      </c>
      <c r="T171" s="4">
        <f t="shared" si="221"/>
        <v>61.147273069942457</v>
      </c>
      <c r="U171" s="4">
        <f t="shared" si="221"/>
        <v>68.171431111207482</v>
      </c>
      <c r="V171" s="4">
        <f t="shared" si="221"/>
        <v>70.60604363319537</v>
      </c>
      <c r="W171" s="4">
        <f t="shared" si="221"/>
        <v>76.727768063101394</v>
      </c>
      <c r="X171" s="4">
        <f t="shared" si="221"/>
        <v>77.284024988035029</v>
      </c>
      <c r="Y171" s="4">
        <f t="shared" si="221"/>
        <v>78.82564656183331</v>
      </c>
      <c r="Z171" s="4">
        <f t="shared" si="221"/>
        <v>79.629771863402681</v>
      </c>
      <c r="AA171" s="4">
        <f t="shared" si="221"/>
        <v>81.995599559407054</v>
      </c>
      <c r="AB171" s="4">
        <f t="shared" si="221"/>
        <v>81.908844058975347</v>
      </c>
      <c r="AC171" s="4">
        <f t="shared" si="221"/>
        <v>81.908294722144603</v>
      </c>
      <c r="AD171" s="4">
        <f t="shared" si="221"/>
        <v>82.01777155575742</v>
      </c>
      <c r="AE171" s="4">
        <f t="shared" si="221"/>
        <v>82.299891492484775</v>
      </c>
      <c r="AF171" s="4">
        <f t="shared" si="221"/>
        <v>85.256950918025424</v>
      </c>
      <c r="AG171" s="4">
        <f t="shared" si="221"/>
        <v>84.774027725738904</v>
      </c>
      <c r="AI171" s="4">
        <f t="shared" si="222"/>
        <v>-8.8782503509641231E-2</v>
      </c>
      <c r="AJ171" s="4">
        <f t="shared" si="222"/>
        <v>-1.5802730699424572</v>
      </c>
      <c r="AK171" s="4">
        <f t="shared" si="222"/>
        <v>0.47856888879252324</v>
      </c>
      <c r="AL171" s="4">
        <f t="shared" si="222"/>
        <v>0.6239563668046344</v>
      </c>
      <c r="AM171" s="4">
        <f t="shared" si="222"/>
        <v>-0.14676806310139057</v>
      </c>
      <c r="AN171" s="4">
        <f t="shared" si="222"/>
        <v>0.23297501196496739</v>
      </c>
      <c r="AO171" s="4">
        <f t="shared" si="222"/>
        <v>-0.27364656183330283</v>
      </c>
      <c r="AP171" s="4">
        <f t="shared" si="222"/>
        <v>-0.44677186340267383</v>
      </c>
      <c r="AQ171" s="4">
        <f t="shared" si="222"/>
        <v>0.69940044059293882</v>
      </c>
      <c r="AR171" s="4">
        <f t="shared" si="222"/>
        <v>0.62415594102465377</v>
      </c>
      <c r="AS171" s="4">
        <f t="shared" si="222"/>
        <v>-7.2294722144604862E-2</v>
      </c>
      <c r="AT171" s="4">
        <f t="shared" si="222"/>
        <v>0.21222844424258369</v>
      </c>
      <c r="AU171" s="4">
        <f t="shared" si="222"/>
        <v>-0.824891492484781</v>
      </c>
      <c r="AV171" s="4">
        <f t="shared" si="222"/>
        <v>-0.83495091802542731</v>
      </c>
      <c r="AW171" s="4">
        <f t="shared" si="222"/>
        <v>-0.94602772573890093</v>
      </c>
      <c r="AY171" s="2">
        <f t="shared" si="214"/>
        <v>57.745533575808466</v>
      </c>
      <c r="AZ171" s="2">
        <f t="shared" si="214"/>
        <v>61.142968591958208</v>
      </c>
      <c r="BA171" s="2">
        <f t="shared" si="214"/>
        <v>68.152678590466891</v>
      </c>
      <c r="BB171" s="2">
        <f t="shared" si="214"/>
        <v>70.589151397197284</v>
      </c>
      <c r="BC171" s="2">
        <f t="shared" si="214"/>
        <v>76.675242942512426</v>
      </c>
      <c r="BD171" s="2">
        <f t="shared" si="214"/>
        <v>77.203839194667253</v>
      </c>
      <c r="BE171" s="2">
        <f t="shared" si="214"/>
        <v>78.728277164459712</v>
      </c>
      <c r="BF171" s="2">
        <f t="shared" si="214"/>
        <v>79.584531938916854</v>
      </c>
      <c r="BG171" s="2">
        <f t="shared" si="214"/>
        <v>81.832962433648618</v>
      </c>
      <c r="BH171" s="2">
        <f t="shared" si="214"/>
        <v>81.853462235380704</v>
      </c>
      <c r="BI171" s="2">
        <f t="shared" si="214"/>
        <v>81.862708583499312</v>
      </c>
      <c r="BJ171" s="2">
        <f t="shared" si="214"/>
        <v>82.001911328264896</v>
      </c>
      <c r="BK171" s="2">
        <f t="shared" si="214"/>
        <v>82.28600105059374</v>
      </c>
      <c r="BL171" s="2">
        <f t="shared" si="214"/>
        <v>84.89905042248634</v>
      </c>
      <c r="BM171" s="2">
        <f t="shared" si="214"/>
        <v>84.295514383685841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57.656999999999996</v>
      </c>
      <c r="CF171" s="2">
        <f t="shared" si="215"/>
        <v>59.567</v>
      </c>
      <c r="CG171" s="2">
        <f t="shared" si="215"/>
        <v>68.650000000000006</v>
      </c>
      <c r="CH171" s="2">
        <f t="shared" si="215"/>
        <v>71.23</v>
      </c>
      <c r="CI171" s="2">
        <f t="shared" si="215"/>
        <v>76.581000000000003</v>
      </c>
      <c r="CJ171" s="2">
        <f t="shared" si="215"/>
        <v>77.516999999999996</v>
      </c>
      <c r="CK171" s="2">
        <f t="shared" si="215"/>
        <v>78.552000000000007</v>
      </c>
      <c r="CL171" s="2">
        <f t="shared" si="215"/>
        <v>79.183000000000007</v>
      </c>
      <c r="CM171" s="2">
        <f t="shared" si="215"/>
        <v>82.694999999999993</v>
      </c>
      <c r="CN171" s="2">
        <f t="shared" si="215"/>
        <v>82.533000000000001</v>
      </c>
      <c r="CO171" s="2">
        <f t="shared" si="215"/>
        <v>81.835999999999999</v>
      </c>
      <c r="CP171" s="2">
        <f t="shared" si="215"/>
        <v>82.23</v>
      </c>
      <c r="CQ171" s="2">
        <f t="shared" si="215"/>
        <v>81.474999999999994</v>
      </c>
      <c r="CR171" s="2">
        <f t="shared" si="215"/>
        <v>84.421999999999997</v>
      </c>
      <c r="CS171" s="2">
        <f t="shared" si="215"/>
        <v>83.828000000000003</v>
      </c>
      <c r="CU171" s="2">
        <f t="shared" si="197"/>
        <v>57.656999999999996</v>
      </c>
      <c r="CV171" s="2">
        <f t="shared" si="198"/>
        <v>59.567</v>
      </c>
      <c r="CW171" s="2">
        <f t="shared" si="199"/>
        <v>68.650000000000006</v>
      </c>
      <c r="CX171" s="2">
        <f t="shared" si="200"/>
        <v>71.23</v>
      </c>
      <c r="CY171" s="2">
        <f t="shared" si="201"/>
        <v>76.581000000000003</v>
      </c>
      <c r="CZ171" s="2">
        <f t="shared" si="202"/>
        <v>77.516999999999996</v>
      </c>
      <c r="DA171" s="2">
        <f t="shared" si="203"/>
        <v>78.552000000000007</v>
      </c>
      <c r="DB171" s="2">
        <f t="shared" si="204"/>
        <v>79.183000000000007</v>
      </c>
      <c r="DC171" s="2">
        <f t="shared" si="205"/>
        <v>82.694999999999993</v>
      </c>
      <c r="DD171" s="2">
        <f t="shared" si="206"/>
        <v>82.533000000000001</v>
      </c>
      <c r="DE171" s="2">
        <f t="shared" si="207"/>
        <v>81.835999999999999</v>
      </c>
      <c r="DF171" s="2">
        <f t="shared" si="208"/>
        <v>82.23</v>
      </c>
      <c r="DG171" s="2">
        <f t="shared" si="209"/>
        <v>81.474999999999994</v>
      </c>
      <c r="DH171" s="2">
        <f t="shared" si="210"/>
        <v>84.421999999999997</v>
      </c>
      <c r="DI171" s="2">
        <f t="shared" si="211"/>
        <v>83.828000000000003</v>
      </c>
      <c r="DK171" s="2">
        <f t="shared" si="223"/>
        <v>115.43612654784239</v>
      </c>
      <c r="DL171" s="2">
        <f t="shared" si="223"/>
        <v>106.51544250871081</v>
      </c>
      <c r="DM171" s="2">
        <f t="shared" si="223"/>
        <v>115.06157801906923</v>
      </c>
      <c r="DN171" s="2">
        <f t="shared" si="223"/>
        <v>108.87244531777543</v>
      </c>
      <c r="DO171" s="2">
        <f t="shared" si="223"/>
        <v>112.09842479613408</v>
      </c>
      <c r="DP171" s="2">
        <f t="shared" si="223"/>
        <v>60.382550437934164</v>
      </c>
      <c r="DQ171" s="2">
        <f t="shared" si="223"/>
        <v>80.129523170731687</v>
      </c>
      <c r="DR171" s="2">
        <f t="shared" si="223"/>
        <v>92.50728405733669</v>
      </c>
      <c r="DS171" s="2">
        <f t="shared" si="223"/>
        <v>99.125560017507397</v>
      </c>
      <c r="DT171" s="2">
        <f t="shared" si="223"/>
        <v>85.519226480836267</v>
      </c>
      <c r="DU171" s="2">
        <f t="shared" si="223"/>
        <v>83.738244790093617</v>
      </c>
      <c r="DV171" s="2">
        <f t="shared" si="223"/>
        <v>102.89445428517408</v>
      </c>
      <c r="DW171" s="2">
        <f t="shared" si="223"/>
        <v>119.87245156794422</v>
      </c>
      <c r="DX171" s="2">
        <f t="shared" si="223"/>
        <v>119.39126799557033</v>
      </c>
      <c r="DY171" s="2">
        <f t="shared" si="223"/>
        <v>107.55881829268293</v>
      </c>
      <c r="EA171" s="2">
        <f t="shared" si="213"/>
        <v>57.712535266277079</v>
      </c>
      <c r="EB171" s="2">
        <f t="shared" si="213"/>
        <v>61.167838082426321</v>
      </c>
      <c r="EC171" s="2">
        <f t="shared" si="213"/>
        <v>68.147847603324777</v>
      </c>
      <c r="ED171" s="2">
        <f t="shared" si="213"/>
        <v>70.626897654534943</v>
      </c>
      <c r="EE171" s="2">
        <f t="shared" si="213"/>
        <v>76.218323993536131</v>
      </c>
      <c r="EF171" s="2">
        <f t="shared" si="213"/>
        <v>77.156929932356277</v>
      </c>
      <c r="EG171" s="2">
        <f t="shared" si="213"/>
        <v>78.603487325925471</v>
      </c>
      <c r="EH171" s="2">
        <f t="shared" si="213"/>
        <v>79.261365543317439</v>
      </c>
      <c r="EI171" s="2">
        <f t="shared" si="213"/>
        <v>81.362987261556981</v>
      </c>
      <c r="EJ171" s="2">
        <f t="shared" si="213"/>
        <v>81.675815909090915</v>
      </c>
      <c r="EK171" s="2">
        <f t="shared" si="212"/>
        <v>81.795175</v>
      </c>
      <c r="EL171" s="2">
        <f t="shared" si="179"/>
        <v>81.953416331456168</v>
      </c>
      <c r="EM171" s="2">
        <f t="shared" si="179"/>
        <v>82.299464338222023</v>
      </c>
      <c r="EN171" s="2">
        <f t="shared" si="179"/>
        <v>85.011530953983737</v>
      </c>
      <c r="EO171" s="2">
        <f t="shared" si="179"/>
        <v>84.583254809764412</v>
      </c>
      <c r="EQ171" s="2">
        <f t="shared" si="224"/>
        <v>57.893685677904088</v>
      </c>
      <c r="ER171" s="2">
        <f t="shared" si="224"/>
        <v>61.019773218131142</v>
      </c>
      <c r="ES171" s="2">
        <f t="shared" si="224"/>
        <v>68.15125764240895</v>
      </c>
      <c r="ET171" s="2">
        <f t="shared" si="224"/>
        <v>70.420679666673664</v>
      </c>
      <c r="EU171" s="2">
        <f t="shared" si="224"/>
        <v>78.514903798886465</v>
      </c>
      <c r="EV171" s="2">
        <f t="shared" si="224"/>
        <v>77.388731962774145</v>
      </c>
      <c r="EW171" s="2">
        <f t="shared" si="224"/>
        <v>79.141379412522426</v>
      </c>
      <c r="EX171" s="2">
        <f t="shared" si="224"/>
        <v>80.701698234827802</v>
      </c>
      <c r="EY171" s="2">
        <f t="shared" si="224"/>
        <v>83.231531830062409</v>
      </c>
      <c r="EZ171" s="2">
        <f t="shared" si="224"/>
        <v>82.529052822351176</v>
      </c>
      <c r="FA171" s="2">
        <f t="shared" si="224"/>
        <v>82.1429661911328</v>
      </c>
      <c r="FB171" s="2">
        <f t="shared" si="224"/>
        <v>82.216214609987347</v>
      </c>
      <c r="FC171" s="2">
        <f t="shared" si="224"/>
        <v>82.207388402882316</v>
      </c>
      <c r="FD171" s="2">
        <f t="shared" si="224"/>
        <v>84.133779366776125</v>
      </c>
      <c r="FE171" s="2">
        <f t="shared" si="224"/>
        <v>82.219534324039387</v>
      </c>
      <c r="FG171" s="2">
        <f t="shared" si="225"/>
        <v>0.99993218543507278</v>
      </c>
      <c r="FH171" s="2">
        <f t="shared" si="225"/>
        <v>0.99991914637449242</v>
      </c>
      <c r="FI171" s="2">
        <f t="shared" si="225"/>
        <v>0.99991265186729561</v>
      </c>
      <c r="FJ171" s="2">
        <f t="shared" si="225"/>
        <v>0.99991476512178556</v>
      </c>
      <c r="FK171" s="2">
        <f t="shared" si="225"/>
        <v>0.99990375436547996</v>
      </c>
      <c r="FL171" s="2">
        <f t="shared" si="225"/>
        <v>0.99990358913395538</v>
      </c>
      <c r="FM171" s="2">
        <f t="shared" si="225"/>
        <v>0.99989544213545356</v>
      </c>
      <c r="FN171" s="2">
        <f t="shared" si="225"/>
        <v>0.99988474712804853</v>
      </c>
      <c r="FO171" s="2">
        <f t="shared" si="225"/>
        <v>0.99988258853654899</v>
      </c>
      <c r="FP171" s="2">
        <f t="shared" si="225"/>
        <v>0.99989267761990541</v>
      </c>
      <c r="FQ171" s="2">
        <f t="shared" si="225"/>
        <v>0.9999096397758741</v>
      </c>
      <c r="FR171" s="2">
        <f t="shared" si="225"/>
        <v>0.99991162480856211</v>
      </c>
      <c r="FS171" s="2">
        <f t="shared" si="225"/>
        <v>0.99992516976588985</v>
      </c>
      <c r="FT171" s="2">
        <f t="shared" si="225"/>
        <v>0.99991660051249531</v>
      </c>
      <c r="FU171" s="2">
        <f t="shared" si="225"/>
        <v>0.99989467442295787</v>
      </c>
      <c r="FW171" s="2">
        <f t="shared" si="216"/>
        <v>0.16055061118202602</v>
      </c>
      <c r="FX171" s="2">
        <f t="shared" si="216"/>
        <v>0.19272640291736684</v>
      </c>
      <c r="FY171" s="2">
        <f t="shared" si="216"/>
        <v>0.21500058328069607</v>
      </c>
      <c r="FZ171" s="2">
        <f t="shared" si="216"/>
        <v>0.19884837574186603</v>
      </c>
      <c r="GA171" s="2">
        <f t="shared" si="216"/>
        <v>0.19745259661844553</v>
      </c>
      <c r="GB171" s="2">
        <f t="shared" si="216"/>
        <v>0.20934456302181734</v>
      </c>
      <c r="GC171" s="2">
        <f t="shared" si="216"/>
        <v>0.23170126980967773</v>
      </c>
      <c r="GD171" s="2">
        <f t="shared" si="216"/>
        <v>0.22330935577929292</v>
      </c>
      <c r="GE171" s="2">
        <f t="shared" si="216"/>
        <v>0.25040325519446444</v>
      </c>
      <c r="GF171" s="2">
        <f t="shared" si="216"/>
        <v>0.20771937965309908</v>
      </c>
      <c r="GG171" s="2">
        <f t="shared" si="216"/>
        <v>0.19367370133270564</v>
      </c>
      <c r="GH171" s="2">
        <f t="shared" si="216"/>
        <v>0.17749099739677487</v>
      </c>
      <c r="GI171" s="2">
        <f t="shared" si="216"/>
        <v>0.17675501203281765</v>
      </c>
      <c r="GJ171" s="2">
        <f t="shared" si="216"/>
        <v>0.13141278879844281</v>
      </c>
      <c r="GK171" s="2">
        <f t="shared" si="216"/>
        <v>0.12275577519110539</v>
      </c>
      <c r="GM171" s="86">
        <f t="shared" si="217"/>
        <v>2.5957218820122437E-53</v>
      </c>
      <c r="GN171" s="86">
        <f t="shared" si="217"/>
        <v>1.3922540515452791E-182</v>
      </c>
      <c r="GO171" s="86">
        <f t="shared" si="217"/>
        <v>6.5622505052986079E-188</v>
      </c>
      <c r="GP171" s="86">
        <f t="shared" si="217"/>
        <v>3.5138692256484332E-166</v>
      </c>
      <c r="GQ171" s="86">
        <f t="shared" si="217"/>
        <v>4.2733253637896876E-130</v>
      </c>
      <c r="GR171" s="86">
        <f t="shared" si="217"/>
        <v>9.3643432000058463E-193</v>
      </c>
      <c r="GS171" s="86">
        <f t="shared" si="217"/>
        <v>2.4961820529642272E-165</v>
      </c>
      <c r="GT171" s="86">
        <f t="shared" si="217"/>
        <v>9.9258869218127677E-112</v>
      </c>
      <c r="GU171" s="86">
        <f t="shared" si="217"/>
        <v>2.7163963886739714E-88</v>
      </c>
      <c r="GV171" s="86">
        <f t="shared" si="217"/>
        <v>2.4647439377455988E-156</v>
      </c>
      <c r="GW171" s="86">
        <f t="shared" si="217"/>
        <v>6.8247573613604356E-256</v>
      </c>
      <c r="GX171" s="86">
        <f t="shared" si="217"/>
        <v>5.6800834552352864E-287</v>
      </c>
      <c r="GY171" s="86">
        <f t="shared" si="217"/>
        <v>0</v>
      </c>
      <c r="GZ171" s="86">
        <f t="shared" si="217"/>
        <v>0</v>
      </c>
      <c r="HA171" s="86">
        <f t="shared" si="217"/>
        <v>4.7814165113867222E-308</v>
      </c>
      <c r="HC171" s="86">
        <f t="shared" si="181"/>
        <v>3.9436449751257344E-34</v>
      </c>
      <c r="HD171" s="86">
        <f t="shared" si="181"/>
        <v>5.0673677967449409E-100</v>
      </c>
      <c r="HE171" s="86">
        <f t="shared" si="181"/>
        <v>2.5005427412878343E-108</v>
      </c>
      <c r="HF171" s="86">
        <f t="shared" si="180"/>
        <v>2.1325858480850888E-86</v>
      </c>
      <c r="HG171" s="86">
        <f t="shared" si="180"/>
        <v>5.71828155828734E-83</v>
      </c>
      <c r="HH171" s="86">
        <f t="shared" si="180"/>
        <v>4.1502606770546778E-176</v>
      </c>
      <c r="HI171" s="86">
        <f t="shared" si="180"/>
        <v>2.0398229476490668E-178</v>
      </c>
      <c r="HJ171" s="86">
        <f t="shared" si="180"/>
        <v>1.2617141283960376E-183</v>
      </c>
      <c r="HK171" s="86">
        <f t="shared" si="180"/>
        <v>2.8109675637252137E-170</v>
      </c>
      <c r="HL171" s="86">
        <f t="shared" si="180"/>
        <v>7.459954642703485E-211</v>
      </c>
      <c r="HM171" s="86">
        <f t="shared" si="180"/>
        <v>1.7749168704764765E-240</v>
      </c>
      <c r="HN171" s="86">
        <f t="shared" si="180"/>
        <v>1.3042133842186431E-186</v>
      </c>
      <c r="HO171" s="86">
        <f t="shared" si="226"/>
        <v>2.3042214584693464E-203</v>
      </c>
      <c r="HP171" s="86">
        <f t="shared" si="226"/>
        <v>1.9293039532308698E-192</v>
      </c>
      <c r="HQ171" s="86">
        <f t="shared" si="226"/>
        <v>1.4155594376803864E-181</v>
      </c>
      <c r="HS171" s="86">
        <f t="shared" si="218"/>
        <v>9.1767042790378965E-5</v>
      </c>
      <c r="HT171" s="86">
        <f t="shared" si="218"/>
        <v>5.7813610034918944E-7</v>
      </c>
      <c r="HU171" s="86">
        <f t="shared" si="218"/>
        <v>3.2943547041462499E-8</v>
      </c>
      <c r="HV171" s="86">
        <f t="shared" si="218"/>
        <v>6.9721642075934315E-7</v>
      </c>
      <c r="HW171" s="86">
        <f t="shared" si="218"/>
        <v>1.6976060697673123E-6</v>
      </c>
      <c r="HX171" s="86">
        <f t="shared" si="218"/>
        <v>2.7112156817761628E-7</v>
      </c>
      <c r="HY171" s="86">
        <f t="shared" si="218"/>
        <v>2.1936127355976282E-9</v>
      </c>
      <c r="HZ171" s="86">
        <f t="shared" si="218"/>
        <v>2.6216867511337333E-11</v>
      </c>
      <c r="IA171" s="86">
        <f t="shared" si="218"/>
        <v>6.2911567211110398E-11</v>
      </c>
      <c r="IB171" s="86">
        <f t="shared" si="218"/>
        <v>9.3488612917419552E-8</v>
      </c>
      <c r="IC171" s="86">
        <f t="shared" si="218"/>
        <v>6.2499436568425496E-7</v>
      </c>
      <c r="ID171" s="86">
        <f t="shared" si="218"/>
        <v>3.3771649204709129E-6</v>
      </c>
      <c r="IE171" s="86">
        <f t="shared" si="218"/>
        <v>1.5591511264457744E-6</v>
      </c>
      <c r="IF171" s="86">
        <f t="shared" si="218"/>
        <v>4.7414746851143945E-4</v>
      </c>
      <c r="IG171" s="86">
        <f t="shared" si="218"/>
        <v>1.6653869125959472E-3</v>
      </c>
      <c r="II171" s="86">
        <f t="shared" si="219"/>
        <v>2.65182044879245E-4</v>
      </c>
      <c r="IJ171" s="86">
        <f t="shared" si="219"/>
        <v>4.6753263290305261E-4</v>
      </c>
      <c r="IK171" s="86">
        <f t="shared" si="219"/>
        <v>9.9498022518291649E-4</v>
      </c>
      <c r="IL171" s="86">
        <f t="shared" si="219"/>
        <v>7.9976370744127472E-4</v>
      </c>
      <c r="IM171" s="86">
        <f t="shared" si="219"/>
        <v>1.7490301303897165E-3</v>
      </c>
      <c r="IN171" s="86">
        <f t="shared" si="219"/>
        <v>2.6464048313140781E-3</v>
      </c>
      <c r="IO171" s="86">
        <f t="shared" si="219"/>
        <v>3.147479258623138E-3</v>
      </c>
      <c r="IP171" s="86">
        <f t="shared" si="219"/>
        <v>8.8702561428111832E-4</v>
      </c>
      <c r="IQ171" s="86">
        <f t="shared" si="219"/>
        <v>3.5229636474049886E-3</v>
      </c>
      <c r="IR171" s="86">
        <f t="shared" si="219"/>
        <v>1.1264301796691523E-3</v>
      </c>
      <c r="IS171" s="86">
        <f t="shared" si="219"/>
        <v>7.5422435316882899E-4</v>
      </c>
      <c r="IT171" s="86">
        <f t="shared" si="219"/>
        <v>1.8091276179166003E-4</v>
      </c>
      <c r="IU171" s="86">
        <f t="shared" si="219"/>
        <v>1.5306753097206488E-4</v>
      </c>
      <c r="IV171" s="86">
        <f t="shared" si="219"/>
        <v>2.54743033268021E-3</v>
      </c>
      <c r="IW171" s="86">
        <f t="shared" si="219"/>
        <v>1.5238616020337452E-3</v>
      </c>
      <c r="IY171" s="86">
        <f t="shared" si="220"/>
        <v>3.5694908766962396E-4</v>
      </c>
      <c r="IZ171" s="86">
        <f t="shared" si="220"/>
        <v>4.681107690034018E-4</v>
      </c>
      <c r="JA171" s="86">
        <f t="shared" si="220"/>
        <v>9.9501316872995806E-4</v>
      </c>
      <c r="JB171" s="86">
        <f t="shared" si="220"/>
        <v>8.0046092386203409E-4</v>
      </c>
      <c r="JC171" s="86">
        <f t="shared" si="220"/>
        <v>1.7507277364594838E-3</v>
      </c>
      <c r="JD171" s="86">
        <f t="shared" si="220"/>
        <v>2.6466759528822555E-3</v>
      </c>
      <c r="JE171" s="86">
        <f t="shared" si="220"/>
        <v>3.1474814522358735E-3</v>
      </c>
      <c r="JF171" s="86">
        <f t="shared" si="220"/>
        <v>8.8702564049798586E-4</v>
      </c>
      <c r="JG171" s="86">
        <f t="shared" si="220"/>
        <v>3.5229637103165556E-3</v>
      </c>
      <c r="JH171" s="86">
        <f t="shared" si="220"/>
        <v>1.1265236682820696E-3</v>
      </c>
      <c r="JI171" s="86">
        <f t="shared" si="220"/>
        <v>7.5484934753451325E-4</v>
      </c>
      <c r="JJ171" s="86">
        <f t="shared" si="220"/>
        <v>1.8428992671213094E-4</v>
      </c>
      <c r="JK171" s="86">
        <f t="shared" si="220"/>
        <v>1.5462668209851064E-4</v>
      </c>
      <c r="JL171" s="86">
        <f t="shared" si="220"/>
        <v>3.0215778011916496E-3</v>
      </c>
      <c r="JM171" s="86">
        <f t="shared" si="220"/>
        <v>3.1892485146296926E-3</v>
      </c>
    </row>
    <row r="172" spans="2:273" x14ac:dyDescent="0.25">
      <c r="B172" s="2">
        <v>145</v>
      </c>
      <c r="C172" s="37">
        <v>56.896000000000001</v>
      </c>
      <c r="D172" s="37">
        <v>60.383000000000003</v>
      </c>
      <c r="E172" s="37">
        <v>66.599999999999994</v>
      </c>
      <c r="F172" s="37">
        <v>70.147999999999996</v>
      </c>
      <c r="G172" s="37">
        <v>76.805999999999997</v>
      </c>
      <c r="H172" s="37">
        <v>76.05</v>
      </c>
      <c r="I172" s="37">
        <v>78.671999999999997</v>
      </c>
      <c r="J172" s="37">
        <v>79.766999999999996</v>
      </c>
      <c r="K172" s="37">
        <v>81.846999999999994</v>
      </c>
      <c r="L172" s="37">
        <v>82.266999999999996</v>
      </c>
      <c r="M172" s="37">
        <v>81.525000000000006</v>
      </c>
      <c r="N172" s="37">
        <v>80.885000000000005</v>
      </c>
      <c r="O172" s="37">
        <v>81.492000000000004</v>
      </c>
      <c r="P172" s="37">
        <v>84.391000000000005</v>
      </c>
      <c r="Q172" s="37">
        <v>84.516000000000005</v>
      </c>
      <c r="S172" s="4">
        <f t="shared" si="221"/>
        <v>57.620658277429555</v>
      </c>
      <c r="T172" s="4">
        <f t="shared" si="221"/>
        <v>61.028036083230994</v>
      </c>
      <c r="U172" s="4">
        <f t="shared" si="221"/>
        <v>68.052929054624784</v>
      </c>
      <c r="V172" s="4">
        <f t="shared" si="221"/>
        <v>70.52786884093301</v>
      </c>
      <c r="W172" s="4">
        <f t="shared" si="221"/>
        <v>76.607649018890953</v>
      </c>
      <c r="X172" s="4">
        <f t="shared" si="221"/>
        <v>77.250634737353309</v>
      </c>
      <c r="Y172" s="4">
        <f t="shared" si="221"/>
        <v>78.808215437924432</v>
      </c>
      <c r="Z172" s="4">
        <f t="shared" si="221"/>
        <v>79.546213547392</v>
      </c>
      <c r="AA172" s="4">
        <f t="shared" si="221"/>
        <v>81.999212062680186</v>
      </c>
      <c r="AB172" s="4">
        <f t="shared" si="221"/>
        <v>81.836133501617525</v>
      </c>
      <c r="AC172" s="4">
        <f t="shared" si="221"/>
        <v>81.846963783127592</v>
      </c>
      <c r="AD172" s="4">
        <f t="shared" si="221"/>
        <v>81.924331507825471</v>
      </c>
      <c r="AE172" s="4">
        <f t="shared" si="221"/>
        <v>82.218786320558465</v>
      </c>
      <c r="AF172" s="4">
        <f t="shared" si="221"/>
        <v>85.351210314286575</v>
      </c>
      <c r="AG172" s="4">
        <f t="shared" si="221"/>
        <v>84.878115205621071</v>
      </c>
      <c r="AI172" s="4">
        <f t="shared" si="222"/>
        <v>-0.72465827742955469</v>
      </c>
      <c r="AJ172" s="4">
        <f t="shared" si="222"/>
        <v>-0.64503608323099115</v>
      </c>
      <c r="AK172" s="4">
        <f t="shared" si="222"/>
        <v>-1.4529290546247893</v>
      </c>
      <c r="AL172" s="4">
        <f t="shared" si="222"/>
        <v>-0.37986884093301398</v>
      </c>
      <c r="AM172" s="4">
        <f t="shared" si="222"/>
        <v>0.19835098110904426</v>
      </c>
      <c r="AN172" s="4">
        <f t="shared" si="222"/>
        <v>-1.2006347373533117</v>
      </c>
      <c r="AO172" s="4">
        <f t="shared" si="222"/>
        <v>-0.13621543792443447</v>
      </c>
      <c r="AP172" s="4">
        <f t="shared" si="222"/>
        <v>0.2207864526079959</v>
      </c>
      <c r="AQ172" s="4">
        <f t="shared" si="222"/>
        <v>-0.15221206268019216</v>
      </c>
      <c r="AR172" s="4">
        <f t="shared" si="222"/>
        <v>0.43086649838247126</v>
      </c>
      <c r="AS172" s="4">
        <f t="shared" si="222"/>
        <v>-0.32196378312758611</v>
      </c>
      <c r="AT172" s="4">
        <f t="shared" si="222"/>
        <v>-1.0393315078254659</v>
      </c>
      <c r="AU172" s="4">
        <f t="shared" si="222"/>
        <v>-0.72678632055846037</v>
      </c>
      <c r="AV172" s="4">
        <f t="shared" si="222"/>
        <v>-0.96021031428657011</v>
      </c>
      <c r="AW172" s="4">
        <f t="shared" si="222"/>
        <v>-0.36211520562106614</v>
      </c>
      <c r="AY172" s="2">
        <f t="shared" si="214"/>
        <v>57.62014686589513</v>
      </c>
      <c r="AZ172" s="2">
        <f t="shared" si="214"/>
        <v>61.018815797099883</v>
      </c>
      <c r="BA172" s="2">
        <f t="shared" si="214"/>
        <v>68.013496693398054</v>
      </c>
      <c r="BB172" s="2">
        <f t="shared" si="214"/>
        <v>70.49321980806188</v>
      </c>
      <c r="BC172" s="2">
        <f t="shared" si="214"/>
        <v>76.509797291232474</v>
      </c>
      <c r="BD172" s="2">
        <f t="shared" si="214"/>
        <v>77.103877381991055</v>
      </c>
      <c r="BE172" s="2">
        <f t="shared" si="214"/>
        <v>78.622815467733631</v>
      </c>
      <c r="BF172" s="2">
        <f t="shared" si="214"/>
        <v>79.44690487547615</v>
      </c>
      <c r="BG172" s="2">
        <f t="shared" si="214"/>
        <v>81.676618635903111</v>
      </c>
      <c r="BH172" s="2">
        <f t="shared" si="214"/>
        <v>81.724093011537576</v>
      </c>
      <c r="BI172" s="2">
        <f t="shared" si="214"/>
        <v>81.754311355130326</v>
      </c>
      <c r="BJ172" s="2">
        <f t="shared" si="214"/>
        <v>81.888448064128241</v>
      </c>
      <c r="BK172" s="2">
        <f t="shared" si="214"/>
        <v>82.186857990175085</v>
      </c>
      <c r="BL172" s="2">
        <f t="shared" si="214"/>
        <v>84.806497250417792</v>
      </c>
      <c r="BM172" s="2">
        <f t="shared" si="214"/>
        <v>84.182639647981105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>
        <f t="shared" si="215"/>
        <v>56.896000000000001</v>
      </c>
      <c r="CF172" s="2">
        <f t="shared" si="215"/>
        <v>60.383000000000003</v>
      </c>
      <c r="CG172" s="2">
        <f t="shared" si="215"/>
        <v>66.599999999999994</v>
      </c>
      <c r="CH172" s="2">
        <f t="shared" si="215"/>
        <v>70.147999999999996</v>
      </c>
      <c r="CI172" s="2">
        <f t="shared" si="215"/>
        <v>76.805999999999997</v>
      </c>
      <c r="CJ172" s="2">
        <f t="shared" si="215"/>
        <v>76.05</v>
      </c>
      <c r="CK172" s="2">
        <f t="shared" si="215"/>
        <v>78.671999999999997</v>
      </c>
      <c r="CL172" s="2">
        <f t="shared" si="215"/>
        <v>79.766999999999996</v>
      </c>
      <c r="CM172" s="2">
        <f t="shared" si="215"/>
        <v>81.846999999999994</v>
      </c>
      <c r="CN172" s="2">
        <f t="shared" si="215"/>
        <v>82.266999999999996</v>
      </c>
      <c r="CO172" s="2">
        <f t="shared" si="215"/>
        <v>81.525000000000006</v>
      </c>
      <c r="CP172" s="2">
        <f t="shared" si="215"/>
        <v>80.885000000000005</v>
      </c>
      <c r="CQ172" s="2">
        <f t="shared" si="215"/>
        <v>81.492000000000004</v>
      </c>
      <c r="CR172" s="2">
        <f t="shared" si="215"/>
        <v>84.391000000000005</v>
      </c>
      <c r="CS172" s="2">
        <f t="shared" si="215"/>
        <v>84.516000000000005</v>
      </c>
      <c r="CU172" s="2">
        <f t="shared" si="197"/>
        <v>56.896000000000001</v>
      </c>
      <c r="CV172" s="2">
        <f t="shared" si="198"/>
        <v>60.383000000000003</v>
      </c>
      <c r="CW172" s="2">
        <f t="shared" si="199"/>
        <v>66.599999999999994</v>
      </c>
      <c r="CX172" s="2">
        <f t="shared" si="200"/>
        <v>70.147999999999996</v>
      </c>
      <c r="CY172" s="2">
        <f t="shared" si="201"/>
        <v>76.805999999999997</v>
      </c>
      <c r="CZ172" s="2">
        <f t="shared" si="202"/>
        <v>76.05</v>
      </c>
      <c r="DA172" s="2">
        <f t="shared" si="203"/>
        <v>78.671999999999997</v>
      </c>
      <c r="DB172" s="2">
        <f t="shared" si="204"/>
        <v>79.766999999999996</v>
      </c>
      <c r="DC172" s="2">
        <f t="shared" si="205"/>
        <v>81.846999999999994</v>
      </c>
      <c r="DD172" s="2">
        <f t="shared" si="206"/>
        <v>82.266999999999996</v>
      </c>
      <c r="DE172" s="2">
        <f t="shared" si="207"/>
        <v>81.525000000000006</v>
      </c>
      <c r="DF172" s="2">
        <f t="shared" si="208"/>
        <v>80.885000000000005</v>
      </c>
      <c r="DG172" s="2">
        <f t="shared" si="209"/>
        <v>81.492000000000004</v>
      </c>
      <c r="DH172" s="2">
        <f t="shared" si="210"/>
        <v>84.391000000000005</v>
      </c>
      <c r="DI172" s="2">
        <f t="shared" si="211"/>
        <v>84.516000000000005</v>
      </c>
      <c r="DK172" s="2">
        <f t="shared" si="223"/>
        <v>115.7636506566604</v>
      </c>
      <c r="DL172" s="2">
        <f t="shared" si="223"/>
        <v>106.75025174216029</v>
      </c>
      <c r="DM172" s="2">
        <f t="shared" si="223"/>
        <v>115.31222796639926</v>
      </c>
      <c r="DN172" s="2">
        <f t="shared" si="223"/>
        <v>109.07391181157658</v>
      </c>
      <c r="DO172" s="2">
        <f t="shared" si="223"/>
        <v>112.27781244337056</v>
      </c>
      <c r="DP172" s="2">
        <f t="shared" si="223"/>
        <v>60.092914527333143</v>
      </c>
      <c r="DQ172" s="2">
        <f t="shared" si="223"/>
        <v>80.007607317073152</v>
      </c>
      <c r="DR172" s="2">
        <f t="shared" si="223"/>
        <v>92.446294671189406</v>
      </c>
      <c r="DS172" s="2">
        <f t="shared" si="223"/>
        <v>99.08160039391619</v>
      </c>
      <c r="DT172" s="2">
        <f t="shared" si="223"/>
        <v>85.384261498257871</v>
      </c>
      <c r="DU172" s="2">
        <f t="shared" si="223"/>
        <v>83.610765025671995</v>
      </c>
      <c r="DV172" s="2">
        <f t="shared" si="223"/>
        <v>102.93491988763741</v>
      </c>
      <c r="DW172" s="2">
        <f t="shared" si="223"/>
        <v>120.05278919860625</v>
      </c>
      <c r="DX172" s="2">
        <f t="shared" si="223"/>
        <v>119.57402879291253</v>
      </c>
      <c r="DY172" s="2">
        <f t="shared" si="223"/>
        <v>107.67611097560976</v>
      </c>
      <c r="EA172" s="2">
        <f t="shared" si="213"/>
        <v>57.583283016526721</v>
      </c>
      <c r="EB172" s="2">
        <f t="shared" si="213"/>
        <v>61.046812188230149</v>
      </c>
      <c r="EC172" s="2">
        <f t="shared" si="213"/>
        <v>68.008522739161066</v>
      </c>
      <c r="ED172" s="2">
        <f t="shared" si="213"/>
        <v>70.53556774119005</v>
      </c>
      <c r="EE172" s="2">
        <f t="shared" si="213"/>
        <v>76.002298362959309</v>
      </c>
      <c r="EF172" s="2">
        <f t="shared" si="213"/>
        <v>77.051428635851195</v>
      </c>
      <c r="EG172" s="2">
        <f t="shared" si="213"/>
        <v>78.485101286178391</v>
      </c>
      <c r="EH172" s="2">
        <f t="shared" si="213"/>
        <v>79.08936268288673</v>
      </c>
      <c r="EI172" s="2">
        <f t="shared" si="213"/>
        <v>81.158739023028019</v>
      </c>
      <c r="EJ172" s="2">
        <f t="shared" si="213"/>
        <v>81.527244127111828</v>
      </c>
      <c r="EK172" s="2">
        <f t="shared" si="212"/>
        <v>81.679427876106189</v>
      </c>
      <c r="EL172" s="2">
        <f t="shared" si="179"/>
        <v>81.834528620273545</v>
      </c>
      <c r="EM172" s="2">
        <f t="shared" si="179"/>
        <v>82.202266325720672</v>
      </c>
      <c r="EN172" s="2">
        <f t="shared" si="179"/>
        <v>84.932049309996614</v>
      </c>
      <c r="EO172" s="2">
        <f t="shared" si="179"/>
        <v>84.501941390910844</v>
      </c>
      <c r="EQ172" s="2">
        <f t="shared" si="224"/>
        <v>57.775175395347674</v>
      </c>
      <c r="ER172" s="2">
        <f t="shared" si="224"/>
        <v>60.895620914791195</v>
      </c>
      <c r="ES172" s="2">
        <f t="shared" si="224"/>
        <v>68.013742837683949</v>
      </c>
      <c r="ET172" s="2">
        <f t="shared" si="224"/>
        <v>70.323610575274799</v>
      </c>
      <c r="EU172" s="2">
        <f t="shared" si="224"/>
        <v>78.376044403552527</v>
      </c>
      <c r="EV172" s="2">
        <f t="shared" si="224"/>
        <v>77.291164182770203</v>
      </c>
      <c r="EW172" s="2">
        <f t="shared" si="224"/>
        <v>79.03869800766347</v>
      </c>
      <c r="EX172" s="2">
        <f t="shared" si="224"/>
        <v>80.575192027783729</v>
      </c>
      <c r="EY172" s="2">
        <f t="shared" si="224"/>
        <v>83.083352656542203</v>
      </c>
      <c r="EZ172" s="2">
        <f t="shared" si="224"/>
        <v>82.407156858996245</v>
      </c>
      <c r="FA172" s="2">
        <f t="shared" si="224"/>
        <v>82.037880148213446</v>
      </c>
      <c r="FB172" s="2">
        <f t="shared" si="224"/>
        <v>82.107441549004932</v>
      </c>
      <c r="FC172" s="2">
        <f t="shared" si="224"/>
        <v>82.107851718031156</v>
      </c>
      <c r="FD172" s="2">
        <f t="shared" si="224"/>
        <v>84.031146593010902</v>
      </c>
      <c r="FE172" s="2">
        <f t="shared" si="224"/>
        <v>82.084867779435186</v>
      </c>
      <c r="FG172" s="2">
        <f t="shared" si="225"/>
        <v>0.99993815201267655</v>
      </c>
      <c r="FH172" s="2">
        <f t="shared" si="225"/>
        <v>0.99992626009253227</v>
      </c>
      <c r="FI172" s="2">
        <f t="shared" si="225"/>
        <v>0.99992033694391058</v>
      </c>
      <c r="FJ172" s="2">
        <f t="shared" si="225"/>
        <v>0.99992226428417919</v>
      </c>
      <c r="FK172" s="2">
        <f t="shared" si="225"/>
        <v>0.99991222219472431</v>
      </c>
      <c r="FL172" s="2">
        <f t="shared" si="225"/>
        <v>0.99991207149922834</v>
      </c>
      <c r="FM172" s="2">
        <f t="shared" si="225"/>
        <v>0.99990464121689682</v>
      </c>
      <c r="FN172" s="2">
        <f t="shared" si="225"/>
        <v>0.99989488706556273</v>
      </c>
      <c r="FO172" s="2">
        <f t="shared" si="225"/>
        <v>0.99989291836641458</v>
      </c>
      <c r="FP172" s="2">
        <f t="shared" si="225"/>
        <v>0.99990211990174627</v>
      </c>
      <c r="FQ172" s="2">
        <f t="shared" si="225"/>
        <v>0.99991758984093049</v>
      </c>
      <c r="FR172" s="2">
        <f t="shared" si="225"/>
        <v>0.99991940024073001</v>
      </c>
      <c r="FS172" s="2">
        <f t="shared" si="225"/>
        <v>0.99993175356602848</v>
      </c>
      <c r="FT172" s="2">
        <f t="shared" si="225"/>
        <v>0.99992393820523851</v>
      </c>
      <c r="FU172" s="2">
        <f t="shared" si="225"/>
        <v>0.99990394104184888</v>
      </c>
      <c r="FW172" s="2">
        <f t="shared" si="216"/>
        <v>0.17335503855089371</v>
      </c>
      <c r="FX172" s="2">
        <f t="shared" si="216"/>
        <v>0.20746275774039372</v>
      </c>
      <c r="FY172" s="2">
        <f t="shared" si="216"/>
        <v>0.2309528276054103</v>
      </c>
      <c r="FZ172" s="2">
        <f t="shared" si="216"/>
        <v>0.21392878459776757</v>
      </c>
      <c r="GA172" s="2">
        <f t="shared" si="216"/>
        <v>0.21245522252072926</v>
      </c>
      <c r="GB172" s="2">
        <f t="shared" si="216"/>
        <v>0.22499743385557744</v>
      </c>
      <c r="GC172" s="2">
        <f t="shared" si="216"/>
        <v>0.24850038284875578</v>
      </c>
      <c r="GD172" s="2">
        <f t="shared" si="216"/>
        <v>0.23968984560453702</v>
      </c>
      <c r="GE172" s="2">
        <f t="shared" si="216"/>
        <v>0.26808518583486579</v>
      </c>
      <c r="GF172" s="2">
        <f t="shared" si="216"/>
        <v>0.22328505096833662</v>
      </c>
      <c r="GG172" s="2">
        <f t="shared" si="216"/>
        <v>0.2084637845454827</v>
      </c>
      <c r="GH172" s="2">
        <f t="shared" si="216"/>
        <v>0.19133852559049225</v>
      </c>
      <c r="GI172" s="2">
        <f t="shared" si="216"/>
        <v>0.19055842306501067</v>
      </c>
      <c r="GJ172" s="2">
        <f t="shared" si="216"/>
        <v>0.14228727286035542</v>
      </c>
      <c r="GK172" s="2">
        <f t="shared" si="216"/>
        <v>0.13302359844960018</v>
      </c>
      <c r="GM172" s="86">
        <f t="shared" si="217"/>
        <v>1.2341679096492381E-54</v>
      </c>
      <c r="GN172" s="86">
        <f t="shared" si="217"/>
        <v>3.7231149808421873E-187</v>
      </c>
      <c r="GO172" s="86">
        <f t="shared" si="217"/>
        <v>1.272895710433897E-192</v>
      </c>
      <c r="GP172" s="86">
        <f t="shared" si="217"/>
        <v>2.3770765311346614E-170</v>
      </c>
      <c r="GQ172" s="86">
        <f t="shared" si="217"/>
        <v>2.6153458967936406E-133</v>
      </c>
      <c r="GR172" s="86">
        <f t="shared" si="217"/>
        <v>1.5976060526047423E-197</v>
      </c>
      <c r="GS172" s="86">
        <f t="shared" si="217"/>
        <v>2.0903245595900086E-169</v>
      </c>
      <c r="GT172" s="86">
        <f t="shared" si="217"/>
        <v>1.7993871818156592E-114</v>
      </c>
      <c r="GU172" s="86">
        <f t="shared" si="217"/>
        <v>1.9071720528876981E-90</v>
      </c>
      <c r="GV172" s="86">
        <f t="shared" si="217"/>
        <v>3.3777058028989569E-160</v>
      </c>
      <c r="GW172" s="86">
        <f t="shared" si="217"/>
        <v>2.9051388235619234E-262</v>
      </c>
      <c r="GX172" s="86">
        <f t="shared" si="217"/>
        <v>3.0818211877007785E-294</v>
      </c>
      <c r="GY172" s="86">
        <f t="shared" si="217"/>
        <v>0</v>
      </c>
      <c r="GZ172" s="86">
        <f t="shared" si="217"/>
        <v>0</v>
      </c>
      <c r="HA172" s="86">
        <f t="shared" si="217"/>
        <v>0</v>
      </c>
      <c r="HC172" s="86">
        <f t="shared" si="181"/>
        <v>2.449373319501299E-35</v>
      </c>
      <c r="HD172" s="86">
        <f t="shared" si="181"/>
        <v>1.3158439027387739E-103</v>
      </c>
      <c r="HE172" s="86">
        <f t="shared" si="181"/>
        <v>3.2540102726586528E-112</v>
      </c>
      <c r="HF172" s="86">
        <f t="shared" si="180"/>
        <v>1.6707005190097923E-89</v>
      </c>
      <c r="HG172" s="86">
        <f t="shared" si="180"/>
        <v>6.5958347846809515E-86</v>
      </c>
      <c r="HH172" s="86">
        <f t="shared" si="180"/>
        <v>2.9012896546848266E-182</v>
      </c>
      <c r="HI172" s="86">
        <f t="shared" si="180"/>
        <v>1.4056116787024726E-184</v>
      </c>
      <c r="HJ172" s="86">
        <f t="shared" si="180"/>
        <v>5.934250242150107E-190</v>
      </c>
      <c r="HK172" s="86">
        <f t="shared" si="180"/>
        <v>3.7512218928354492E-176</v>
      </c>
      <c r="HL172" s="86">
        <f t="shared" si="180"/>
        <v>3.3641608291254293E-218</v>
      </c>
      <c r="HM172" s="86">
        <f t="shared" si="180"/>
        <v>5.4492101946811564E-249</v>
      </c>
      <c r="HN172" s="86">
        <f t="shared" si="180"/>
        <v>2.1181369943661188E-193</v>
      </c>
      <c r="HO172" s="86">
        <f t="shared" si="226"/>
        <v>1.1043223004572616E-210</v>
      </c>
      <c r="HP172" s="86">
        <f t="shared" si="226"/>
        <v>2.1463917825528453E-199</v>
      </c>
      <c r="HQ172" s="86">
        <f t="shared" si="226"/>
        <v>5.1586953307470376E-188</v>
      </c>
      <c r="HS172" s="86">
        <f t="shared" si="218"/>
        <v>2.3737469313314529E-5</v>
      </c>
      <c r="HT172" s="86">
        <f t="shared" si="218"/>
        <v>8.7868061035626509E-8</v>
      </c>
      <c r="HU172" s="86">
        <f t="shared" si="218"/>
        <v>3.8231901469239907E-9</v>
      </c>
      <c r="HV172" s="86">
        <f t="shared" si="218"/>
        <v>1.1045339543324865E-7</v>
      </c>
      <c r="HW172" s="86">
        <f t="shared" si="218"/>
        <v>3.2626555058267542E-7</v>
      </c>
      <c r="HX172" s="86">
        <f t="shared" si="218"/>
        <v>4.5401812324277496E-8</v>
      </c>
      <c r="HY172" s="86">
        <f t="shared" si="218"/>
        <v>2.3227505221876881E-10</v>
      </c>
      <c r="HZ172" s="86">
        <f t="shared" si="218"/>
        <v>1.7700822641187397E-12</v>
      </c>
      <c r="IA172" s="86">
        <f t="shared" si="218"/>
        <v>4.4869785773389222E-12</v>
      </c>
      <c r="IB172" s="86">
        <f t="shared" si="218"/>
        <v>1.2726571438830585E-8</v>
      </c>
      <c r="IC172" s="86">
        <f t="shared" si="218"/>
        <v>1.0178452208542234E-7</v>
      </c>
      <c r="ID172" s="86">
        <f t="shared" si="218"/>
        <v>5.8058052577172661E-7</v>
      </c>
      <c r="IE172" s="86">
        <f t="shared" si="218"/>
        <v>2.500574832119768E-7</v>
      </c>
      <c r="IF172" s="86">
        <f t="shared" si="218"/>
        <v>1.417626916153241E-4</v>
      </c>
      <c r="IG172" s="86">
        <f t="shared" si="218"/>
        <v>5.5680308665950425E-4</v>
      </c>
      <c r="II172" s="86">
        <f t="shared" si="219"/>
        <v>5.730470403321219E-4</v>
      </c>
      <c r="IJ172" s="86">
        <f t="shared" si="219"/>
        <v>1.0613543155754495E-3</v>
      </c>
      <c r="IK172" s="86">
        <f t="shared" si="219"/>
        <v>2.2294199482964135E-3</v>
      </c>
      <c r="IL172" s="86">
        <f t="shared" si="219"/>
        <v>1.7404615980465606E-3</v>
      </c>
      <c r="IM172" s="86">
        <f t="shared" si="219"/>
        <v>3.4523461374700542E-3</v>
      </c>
      <c r="IN172" s="86">
        <f t="shared" si="219"/>
        <v>5.1454226270983353E-3</v>
      </c>
      <c r="IO172" s="86">
        <f t="shared" si="219"/>
        <v>6.4078128519802985E-3</v>
      </c>
      <c r="IP172" s="86">
        <f t="shared" si="219"/>
        <v>2.0804522901523188E-3</v>
      </c>
      <c r="IQ172" s="86">
        <f t="shared" si="219"/>
        <v>7.5179441511941452E-3</v>
      </c>
      <c r="IR172" s="86">
        <f t="shared" si="219"/>
        <v>2.422724503694385E-3</v>
      </c>
      <c r="IS172" s="86">
        <f t="shared" si="219"/>
        <v>1.6242131508548729E-3</v>
      </c>
      <c r="IT172" s="86">
        <f t="shared" si="219"/>
        <v>4.3254644267511706E-4</v>
      </c>
      <c r="IU172" s="86">
        <f t="shared" si="219"/>
        <v>3.7172476125813301E-4</v>
      </c>
      <c r="IV172" s="86">
        <f t="shared" si="219"/>
        <v>4.098503958325346E-3</v>
      </c>
      <c r="IW172" s="86">
        <f t="shared" si="219"/>
        <v>2.5141614697365235E-3</v>
      </c>
      <c r="IY172" s="86">
        <f t="shared" si="220"/>
        <v>5.9678450964543647E-4</v>
      </c>
      <c r="IZ172" s="86">
        <f t="shared" si="220"/>
        <v>1.061442183636485E-3</v>
      </c>
      <c r="JA172" s="86">
        <f t="shared" si="220"/>
        <v>2.2294237714865603E-3</v>
      </c>
      <c r="JB172" s="86">
        <f t="shared" si="220"/>
        <v>1.7405720514419938E-3</v>
      </c>
      <c r="JC172" s="86">
        <f t="shared" si="220"/>
        <v>3.4526724030206368E-3</v>
      </c>
      <c r="JD172" s="86">
        <f t="shared" si="220"/>
        <v>5.1454680289106597E-3</v>
      </c>
      <c r="JE172" s="86">
        <f t="shared" si="220"/>
        <v>6.407813084255351E-3</v>
      </c>
      <c r="JF172" s="86">
        <f t="shared" si="220"/>
        <v>2.0804522919224012E-3</v>
      </c>
      <c r="JG172" s="86">
        <f t="shared" si="220"/>
        <v>7.5179441556811237E-3</v>
      </c>
      <c r="JH172" s="86">
        <f t="shared" si="220"/>
        <v>2.4227372302658237E-3</v>
      </c>
      <c r="JI172" s="86">
        <f t="shared" si="220"/>
        <v>1.6243149353769584E-3</v>
      </c>
      <c r="JJ172" s="86">
        <f t="shared" si="220"/>
        <v>4.331270232008888E-4</v>
      </c>
      <c r="JK172" s="86">
        <f t="shared" si="220"/>
        <v>3.7197481874134497E-4</v>
      </c>
      <c r="JL172" s="86">
        <f t="shared" si="220"/>
        <v>4.2402666499406702E-3</v>
      </c>
      <c r="JM172" s="86">
        <f t="shared" si="220"/>
        <v>3.070964556396028E-3</v>
      </c>
    </row>
    <row r="173" spans="2:273" x14ac:dyDescent="0.25">
      <c r="B173" s="2">
        <v>146</v>
      </c>
      <c r="C173" s="37">
        <v>57.536999999999999</v>
      </c>
      <c r="D173" s="37">
        <v>62.05</v>
      </c>
      <c r="E173" s="37">
        <v>68.5</v>
      </c>
      <c r="F173" s="37">
        <v>69.902000000000001</v>
      </c>
      <c r="G173" s="37">
        <v>77.418999999999997</v>
      </c>
      <c r="H173" s="37">
        <v>76.617000000000004</v>
      </c>
      <c r="I173" s="37">
        <v>79.052000000000007</v>
      </c>
      <c r="J173" s="37">
        <v>80</v>
      </c>
      <c r="K173" s="37">
        <v>82.61</v>
      </c>
      <c r="L173" s="37">
        <v>81.816999999999993</v>
      </c>
      <c r="M173" s="37">
        <v>82</v>
      </c>
      <c r="N173" s="37">
        <v>80.77</v>
      </c>
      <c r="O173" s="37">
        <v>81.813999999999993</v>
      </c>
      <c r="P173" s="37">
        <v>84.983999999999995</v>
      </c>
      <c r="Q173" s="37">
        <v>84.703000000000003</v>
      </c>
      <c r="S173" s="4">
        <f t="shared" si="221"/>
        <v>57.496229634477181</v>
      </c>
      <c r="T173" s="4">
        <f t="shared" si="221"/>
        <v>60.913243882754102</v>
      </c>
      <c r="U173" s="4">
        <f t="shared" si="221"/>
        <v>67.952891327329851</v>
      </c>
      <c r="V173" s="4">
        <f t="shared" si="221"/>
        <v>70.464620791710516</v>
      </c>
      <c r="W173" s="4">
        <f t="shared" si="221"/>
        <v>76.523415348701803</v>
      </c>
      <c r="X173" s="4">
        <f t="shared" si="221"/>
        <v>77.26148415785066</v>
      </c>
      <c r="Y173" s="4">
        <f t="shared" si="221"/>
        <v>78.853518972502741</v>
      </c>
      <c r="Z173" s="4">
        <f t="shared" si="221"/>
        <v>79.5172236482275</v>
      </c>
      <c r="AA173" s="4">
        <f t="shared" si="221"/>
        <v>82.126041154565698</v>
      </c>
      <c r="AB173" s="4">
        <f t="shared" si="221"/>
        <v>81.811837600862603</v>
      </c>
      <c r="AC173" s="4">
        <f t="shared" si="221"/>
        <v>81.826131603394202</v>
      </c>
      <c r="AD173" s="4">
        <f t="shared" si="221"/>
        <v>81.852709515153762</v>
      </c>
      <c r="AE173" s="4">
        <f t="shared" si="221"/>
        <v>82.157314297331055</v>
      </c>
      <c r="AF173" s="4">
        <f t="shared" si="221"/>
        <v>85.533094391460708</v>
      </c>
      <c r="AG173" s="4">
        <f t="shared" si="221"/>
        <v>85.126419163288205</v>
      </c>
      <c r="AI173" s="4">
        <f t="shared" si="222"/>
        <v>4.0770365522817542E-2</v>
      </c>
      <c r="AJ173" s="4">
        <f t="shared" si="222"/>
        <v>1.1367561172458949</v>
      </c>
      <c r="AK173" s="4">
        <f t="shared" si="222"/>
        <v>0.54710867267014862</v>
      </c>
      <c r="AL173" s="4">
        <f t="shared" si="222"/>
        <v>-0.56262079171051482</v>
      </c>
      <c r="AM173" s="4">
        <f t="shared" si="222"/>
        <v>0.89558465129819353</v>
      </c>
      <c r="AN173" s="4">
        <f t="shared" si="222"/>
        <v>-0.64448415785065549</v>
      </c>
      <c r="AO173" s="4">
        <f t="shared" si="222"/>
        <v>0.19848102749726593</v>
      </c>
      <c r="AP173" s="4">
        <f t="shared" si="222"/>
        <v>0.48277635177250033</v>
      </c>
      <c r="AQ173" s="4">
        <f t="shared" si="222"/>
        <v>0.48395884543430157</v>
      </c>
      <c r="AR173" s="4">
        <f t="shared" si="222"/>
        <v>5.162399137390139E-3</v>
      </c>
      <c r="AS173" s="4">
        <f t="shared" si="222"/>
        <v>0.17386839660579767</v>
      </c>
      <c r="AT173" s="4">
        <f t="shared" si="222"/>
        <v>-1.0827095151537662</v>
      </c>
      <c r="AU173" s="4">
        <f t="shared" si="222"/>
        <v>-0.34331429733106233</v>
      </c>
      <c r="AV173" s="4">
        <f t="shared" si="222"/>
        <v>-0.54909439146071293</v>
      </c>
      <c r="AW173" s="4">
        <f t="shared" si="222"/>
        <v>-0.42341916328820162</v>
      </c>
      <c r="AY173" s="2">
        <f t="shared" si="214"/>
        <v>57.495221419191616</v>
      </c>
      <c r="AZ173" s="2">
        <f t="shared" si="214"/>
        <v>60.894468775734524</v>
      </c>
      <c r="BA173" s="2">
        <f t="shared" si="214"/>
        <v>67.87440449222774</v>
      </c>
      <c r="BB173" s="2">
        <f t="shared" si="214"/>
        <v>70.396958796033218</v>
      </c>
      <c r="BC173" s="2">
        <f t="shared" si="214"/>
        <v>76.348686815106163</v>
      </c>
      <c r="BD173" s="2">
        <f t="shared" si="214"/>
        <v>77.004355607720242</v>
      </c>
      <c r="BE173" s="2">
        <f t="shared" si="214"/>
        <v>78.518335960957771</v>
      </c>
      <c r="BF173" s="2">
        <f t="shared" si="214"/>
        <v>79.312009537697804</v>
      </c>
      <c r="BG173" s="2">
        <f t="shared" si="214"/>
        <v>81.523798492795663</v>
      </c>
      <c r="BH173" s="2">
        <f t="shared" si="214"/>
        <v>81.596294787543897</v>
      </c>
      <c r="BI173" s="2">
        <f t="shared" si="214"/>
        <v>81.646532059316684</v>
      </c>
      <c r="BJ173" s="2">
        <f t="shared" si="214"/>
        <v>81.77550618197823</v>
      </c>
      <c r="BK173" s="2">
        <f t="shared" si="214"/>
        <v>82.087590493844019</v>
      </c>
      <c r="BL173" s="2">
        <f t="shared" si="214"/>
        <v>84.712775056485611</v>
      </c>
      <c r="BM173" s="2">
        <f t="shared" si="214"/>
        <v>84.066911233080589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>
        <f t="shared" si="215"/>
        <v>57.536999999999999</v>
      </c>
      <c r="CF173" s="2">
        <f t="shared" si="215"/>
        <v>62.05</v>
      </c>
      <c r="CG173" s="2">
        <f t="shared" si="215"/>
        <v>68.5</v>
      </c>
      <c r="CH173" s="2">
        <f t="shared" si="215"/>
        <v>69.902000000000001</v>
      </c>
      <c r="CI173" s="2">
        <f t="shared" si="215"/>
        <v>77.418999999999997</v>
      </c>
      <c r="CJ173" s="2">
        <f t="shared" si="215"/>
        <v>76.617000000000004</v>
      </c>
      <c r="CK173" s="2" t="str">
        <f t="shared" si="215"/>
        <v/>
      </c>
      <c r="CL173" s="2">
        <f t="shared" si="215"/>
        <v>80</v>
      </c>
      <c r="CM173" s="2" t="str">
        <f t="shared" si="215"/>
        <v/>
      </c>
      <c r="CN173" s="2">
        <f t="shared" si="215"/>
        <v>81.816999999999993</v>
      </c>
      <c r="CO173" s="2">
        <f t="shared" si="215"/>
        <v>82</v>
      </c>
      <c r="CP173" s="2">
        <f t="shared" si="215"/>
        <v>80.77</v>
      </c>
      <c r="CQ173" s="2">
        <f t="shared" si="215"/>
        <v>81.813999999999993</v>
      </c>
      <c r="CR173" s="2">
        <f t="shared" si="215"/>
        <v>84.983999999999995</v>
      </c>
      <c r="CS173" s="2">
        <f t="shared" si="215"/>
        <v>84.703000000000003</v>
      </c>
      <c r="CU173" s="2">
        <f t="shared" si="197"/>
        <v>57.536999999999999</v>
      </c>
      <c r="CV173" s="2">
        <f t="shared" si="198"/>
        <v>62.05</v>
      </c>
      <c r="CW173" s="2">
        <f t="shared" si="199"/>
        <v>68.5</v>
      </c>
      <c r="CX173" s="2">
        <f t="shared" si="200"/>
        <v>69.902000000000001</v>
      </c>
      <c r="CY173" s="2">
        <f t="shared" si="201"/>
        <v>77.418999999999997</v>
      </c>
      <c r="CZ173" s="2">
        <f t="shared" si="202"/>
        <v>76.617000000000004</v>
      </c>
      <c r="DA173" s="2" t="str">
        <f t="shared" si="203"/>
        <v/>
      </c>
      <c r="DB173" s="2">
        <f t="shared" si="204"/>
        <v>80</v>
      </c>
      <c r="DC173" s="2" t="str">
        <f t="shared" si="205"/>
        <v/>
      </c>
      <c r="DD173" s="2">
        <f t="shared" si="206"/>
        <v>81.816999999999993</v>
      </c>
      <c r="DE173" s="2">
        <f t="shared" si="207"/>
        <v>82</v>
      </c>
      <c r="DF173" s="2">
        <f t="shared" si="208"/>
        <v>80.77</v>
      </c>
      <c r="DG173" s="2">
        <f t="shared" si="209"/>
        <v>81.813999999999993</v>
      </c>
      <c r="DH173" s="2">
        <f t="shared" si="210"/>
        <v>84.983999999999995</v>
      </c>
      <c r="DI173" s="2">
        <f t="shared" si="211"/>
        <v>84.703000000000003</v>
      </c>
      <c r="DK173" s="2">
        <f t="shared" si="223"/>
        <v>116.09117476547841</v>
      </c>
      <c r="DL173" s="2">
        <f t="shared" si="223"/>
        <v>106.98506097560976</v>
      </c>
      <c r="DM173" s="2">
        <f t="shared" si="223"/>
        <v>115.5628779137293</v>
      </c>
      <c r="DN173" s="2">
        <f t="shared" si="223"/>
        <v>109.27537830537773</v>
      </c>
      <c r="DO173" s="2">
        <f t="shared" si="223"/>
        <v>112.45720009060705</v>
      </c>
      <c r="DP173" s="2">
        <f t="shared" si="223"/>
        <v>59.803278616732115</v>
      </c>
      <c r="DQ173" s="2">
        <f t="shared" si="223"/>
        <v>79.885691463414616</v>
      </c>
      <c r="DR173" s="2">
        <f t="shared" si="223"/>
        <v>92.385305285042136</v>
      </c>
      <c r="DS173" s="2">
        <f t="shared" si="223"/>
        <v>99.037640770324984</v>
      </c>
      <c r="DT173" s="2">
        <f t="shared" si="223"/>
        <v>85.249296515679475</v>
      </c>
      <c r="DU173" s="2">
        <f t="shared" si="223"/>
        <v>83.483285261250359</v>
      </c>
      <c r="DV173" s="2">
        <f t="shared" si="223"/>
        <v>102.97538549010075</v>
      </c>
      <c r="DW173" s="2">
        <f t="shared" si="223"/>
        <v>120.23312682926827</v>
      </c>
      <c r="DX173" s="2">
        <f t="shared" si="223"/>
        <v>119.75678959025473</v>
      </c>
      <c r="DY173" s="2">
        <f t="shared" si="223"/>
        <v>107.79340365853659</v>
      </c>
      <c r="EA173" s="2">
        <f t="shared" si="213"/>
        <v>57.45403076677637</v>
      </c>
      <c r="EB173" s="2">
        <f t="shared" si="213"/>
        <v>60.925786294033976</v>
      </c>
      <c r="EC173" s="2">
        <f t="shared" si="213"/>
        <v>67.869197874997354</v>
      </c>
      <c r="ED173" s="2">
        <f t="shared" si="213"/>
        <v>70.444237827845171</v>
      </c>
      <c r="EE173" s="2">
        <f t="shared" si="213"/>
        <v>75.786272732382486</v>
      </c>
      <c r="EF173" s="2">
        <f t="shared" si="213"/>
        <v>76.945927339346127</v>
      </c>
      <c r="EG173" s="2">
        <f t="shared" si="213"/>
        <v>78.366715246431312</v>
      </c>
      <c r="EH173" s="2">
        <f t="shared" si="213"/>
        <v>78.917359822456021</v>
      </c>
      <c r="EI173" s="2">
        <f t="shared" si="213"/>
        <v>80.954490784499058</v>
      </c>
      <c r="EJ173" s="2">
        <f t="shared" si="213"/>
        <v>81.378672345132742</v>
      </c>
      <c r="EK173" s="2">
        <f t="shared" si="212"/>
        <v>81.563680752212377</v>
      </c>
      <c r="EL173" s="2">
        <f t="shared" si="179"/>
        <v>81.715640909090922</v>
      </c>
      <c r="EM173" s="2">
        <f t="shared" si="179"/>
        <v>82.10506831321932</v>
      </c>
      <c r="EN173" s="2">
        <f t="shared" si="179"/>
        <v>84.852567666009506</v>
      </c>
      <c r="EO173" s="2">
        <f t="shared" si="179"/>
        <v>84.420627972057289</v>
      </c>
      <c r="EQ173" s="2">
        <f t="shared" si="224"/>
        <v>57.656665112791259</v>
      </c>
      <c r="ER173" s="2">
        <f t="shared" si="224"/>
        <v>60.771468611451247</v>
      </c>
      <c r="ES173" s="2">
        <f t="shared" si="224"/>
        <v>67.876228032958949</v>
      </c>
      <c r="ET173" s="2">
        <f t="shared" si="224"/>
        <v>70.226541483875934</v>
      </c>
      <c r="EU173" s="2">
        <f t="shared" si="224"/>
        <v>78.237185008218603</v>
      </c>
      <c r="EV173" s="2">
        <f t="shared" si="224"/>
        <v>77.193596402766261</v>
      </c>
      <c r="EW173" s="2">
        <f t="shared" si="224"/>
        <v>78.936016602804514</v>
      </c>
      <c r="EX173" s="2">
        <f t="shared" si="224"/>
        <v>80.448685820739641</v>
      </c>
      <c r="EY173" s="2">
        <f t="shared" si="224"/>
        <v>82.935173483021998</v>
      </c>
      <c r="EZ173" s="2">
        <f t="shared" si="224"/>
        <v>82.285260895641315</v>
      </c>
      <c r="FA173" s="2">
        <f t="shared" si="224"/>
        <v>81.932794105294107</v>
      </c>
      <c r="FB173" s="2">
        <f t="shared" si="224"/>
        <v>81.998668488022531</v>
      </c>
      <c r="FC173" s="2">
        <f t="shared" si="224"/>
        <v>82.008315033179983</v>
      </c>
      <c r="FD173" s="2">
        <f t="shared" si="224"/>
        <v>83.928513819245666</v>
      </c>
      <c r="FE173" s="2">
        <f t="shared" si="224"/>
        <v>81.950201234830985</v>
      </c>
      <c r="FG173" s="2">
        <f t="shared" si="225"/>
        <v>0.99994359365820806</v>
      </c>
      <c r="FH173" s="2">
        <f t="shared" si="225"/>
        <v>0.9999327479687441</v>
      </c>
      <c r="FI173" s="2">
        <f t="shared" si="225"/>
        <v>0.99992734592008248</v>
      </c>
      <c r="FJ173" s="2">
        <f t="shared" si="225"/>
        <v>0.99992910369964272</v>
      </c>
      <c r="FK173" s="2">
        <f t="shared" si="225"/>
        <v>0.9999199450718298</v>
      </c>
      <c r="FL173" s="2">
        <f t="shared" si="225"/>
        <v>0.9999198076337793</v>
      </c>
      <c r="FM173" s="2">
        <f t="shared" si="225"/>
        <v>0.99991303102646556</v>
      </c>
      <c r="FN173" s="2">
        <f t="shared" si="225"/>
        <v>0.9999041349778004</v>
      </c>
      <c r="FO173" s="2">
        <f t="shared" si="225"/>
        <v>0.99990233946931439</v>
      </c>
      <c r="FP173" s="2">
        <f t="shared" si="225"/>
        <v>0.99991073152062071</v>
      </c>
      <c r="FQ173" s="2">
        <f t="shared" si="225"/>
        <v>0.99992484049665886</v>
      </c>
      <c r="FR173" s="2">
        <f t="shared" si="225"/>
        <v>0.9999264916245818</v>
      </c>
      <c r="FS173" s="2">
        <f t="shared" si="225"/>
        <v>0.99993775813871155</v>
      </c>
      <c r="FT173" s="2">
        <f t="shared" si="225"/>
        <v>0.9999306303544524</v>
      </c>
      <c r="FU173" s="2">
        <f t="shared" si="225"/>
        <v>0.99991239244847707</v>
      </c>
      <c r="FW173" s="2">
        <f t="shared" si="216"/>
        <v>0.18695323065504907</v>
      </c>
      <c r="FX173" s="2">
        <f t="shared" si="216"/>
        <v>0.2230146118317104</v>
      </c>
      <c r="FY173" s="2">
        <f t="shared" si="216"/>
        <v>0.24771517209141847</v>
      </c>
      <c r="FZ173" s="2">
        <f t="shared" si="216"/>
        <v>0.22982478758363881</v>
      </c>
      <c r="GA173" s="2">
        <f t="shared" si="216"/>
        <v>0.22827352891576513</v>
      </c>
      <c r="GB173" s="2">
        <f t="shared" si="216"/>
        <v>0.24146325387851436</v>
      </c>
      <c r="GC173" s="2">
        <f t="shared" si="216"/>
        <v>0.26609564342007347</v>
      </c>
      <c r="GD173" s="2">
        <f t="shared" si="216"/>
        <v>0.25687450666410366</v>
      </c>
      <c r="GE173" s="2">
        <f t="shared" si="216"/>
        <v>0.28653842369389132</v>
      </c>
      <c r="GF173" s="2">
        <f t="shared" si="216"/>
        <v>0.23966430808697387</v>
      </c>
      <c r="GG173" s="2">
        <f t="shared" si="216"/>
        <v>0.22406946238133421</v>
      </c>
      <c r="GH173" s="2">
        <f t="shared" si="216"/>
        <v>0.20599583906780694</v>
      </c>
      <c r="GI173" s="2">
        <f t="shared" si="216"/>
        <v>0.20517113938235026</v>
      </c>
      <c r="GJ173" s="2">
        <f t="shared" si="216"/>
        <v>0.1539021817017919</v>
      </c>
      <c r="GK173" s="2">
        <f t="shared" si="216"/>
        <v>0.14400927793808194</v>
      </c>
      <c r="GM173" s="86">
        <f t="shared" si="217"/>
        <v>5.6474831481367981E-56</v>
      </c>
      <c r="GN173" s="86">
        <f t="shared" si="217"/>
        <v>8.7303325271007007E-192</v>
      </c>
      <c r="GO173" s="86">
        <f t="shared" si="217"/>
        <v>2.1560930729952199E-197</v>
      </c>
      <c r="GP173" s="86">
        <f t="shared" si="217"/>
        <v>1.4260407494955413E-174</v>
      </c>
      <c r="GQ173" s="86">
        <f t="shared" si="217"/>
        <v>1.4609023336509531E-136</v>
      </c>
      <c r="GR173" s="86">
        <f t="shared" si="217"/>
        <v>2.3807402749320656E-202</v>
      </c>
      <c r="GS173" s="86">
        <f t="shared" si="217"/>
        <v>1.5595739420246887E-173</v>
      </c>
      <c r="GT173" s="86">
        <f t="shared" si="217"/>
        <v>3.0185071131542427E-117</v>
      </c>
      <c r="GU173" s="86">
        <f t="shared" si="217"/>
        <v>1.2600840974217214E-92</v>
      </c>
      <c r="GV173" s="86">
        <f t="shared" si="217"/>
        <v>4.1479969955092572E-164</v>
      </c>
      <c r="GW173" s="86">
        <f t="shared" si="217"/>
        <v>1.0313097661961952E-268</v>
      </c>
      <c r="GX173" s="86">
        <f t="shared" si="217"/>
        <v>1.3548314278780533E-301</v>
      </c>
      <c r="GY173" s="86">
        <f t="shared" si="217"/>
        <v>0</v>
      </c>
      <c r="GZ173" s="86">
        <f t="shared" si="217"/>
        <v>0</v>
      </c>
      <c r="HA173" s="86">
        <f t="shared" si="217"/>
        <v>0</v>
      </c>
      <c r="HC173" s="86">
        <f t="shared" si="181"/>
        <v>1.4469174887197246E-36</v>
      </c>
      <c r="HD173" s="86">
        <f t="shared" si="181"/>
        <v>2.9480413233046181E-107</v>
      </c>
      <c r="HE173" s="86">
        <f t="shared" si="181"/>
        <v>3.6089185122722775E-116</v>
      </c>
      <c r="HF173" s="86">
        <f t="shared" si="180"/>
        <v>1.1510728933271736E-92</v>
      </c>
      <c r="HG173" s="86">
        <f t="shared" si="180"/>
        <v>6.74917471135659E-89</v>
      </c>
      <c r="HH173" s="86">
        <f t="shared" si="180"/>
        <v>1.5863447383891737E-188</v>
      </c>
      <c r="HI173" s="86">
        <f t="shared" si="180"/>
        <v>7.5960049246746896E-191</v>
      </c>
      <c r="HJ173" s="86">
        <f t="shared" si="180"/>
        <v>2.1758859195424202E-196</v>
      </c>
      <c r="HK173" s="86">
        <f t="shared" si="180"/>
        <v>3.971148667577139E-182</v>
      </c>
      <c r="HL173" s="86">
        <f t="shared" si="180"/>
        <v>1.1330523183883313E-225</v>
      </c>
      <c r="HM173" s="86">
        <f t="shared" si="180"/>
        <v>1.1868199280974104E-257</v>
      </c>
      <c r="HN173" s="86">
        <f t="shared" si="180"/>
        <v>2.5952994311523298E-200</v>
      </c>
      <c r="HO173" s="86">
        <f t="shared" si="226"/>
        <v>3.9193713565836419E-218</v>
      </c>
      <c r="HP173" s="86">
        <f t="shared" si="226"/>
        <v>1.7928893833557402E-206</v>
      </c>
      <c r="HQ173" s="86">
        <f t="shared" si="226"/>
        <v>1.4487010983844865E-194</v>
      </c>
      <c r="HS173" s="86">
        <f t="shared" si="218"/>
        <v>5.5566196184578485E-6</v>
      </c>
      <c r="HT173" s="86">
        <f t="shared" si="218"/>
        <v>1.1817197732749412E-8</v>
      </c>
      <c r="HU173" s="86">
        <f t="shared" si="218"/>
        <v>3.8865313953755426E-10</v>
      </c>
      <c r="HV173" s="86">
        <f t="shared" si="218"/>
        <v>1.5539828130264962E-8</v>
      </c>
      <c r="HW173" s="86">
        <f t="shared" si="218"/>
        <v>5.6616217705699262E-8</v>
      </c>
      <c r="HX173" s="86">
        <f t="shared" si="218"/>
        <v>6.8458665791467464E-9</v>
      </c>
      <c r="HY173" s="86">
        <f t="shared" si="218"/>
        <v>2.171737921251489E-11</v>
      </c>
      <c r="HZ173" s="86">
        <f t="shared" si="218"/>
        <v>1.0327479816275257E-13</v>
      </c>
      <c r="IA173" s="86">
        <f t="shared" si="218"/>
        <v>2.7672410991937658E-13</v>
      </c>
      <c r="IB173" s="86">
        <f t="shared" si="218"/>
        <v>1.5345437270416533E-9</v>
      </c>
      <c r="IC173" s="86">
        <f t="shared" si="218"/>
        <v>1.4784658600326999E-8</v>
      </c>
      <c r="ID173" s="86">
        <f t="shared" si="218"/>
        <v>8.8321254513199378E-8</v>
      </c>
      <c r="IE173" s="86">
        <f t="shared" si="218"/>
        <v>3.5421092981307118E-8</v>
      </c>
      <c r="IF173" s="86">
        <f t="shared" si="218"/>
        <v>3.8390507566327113E-5</v>
      </c>
      <c r="IG173" s="86">
        <f t="shared" si="218"/>
        <v>1.6857569705725203E-4</v>
      </c>
      <c r="II173" s="86">
        <f t="shared" si="219"/>
        <v>1.1911473617246772E-3</v>
      </c>
      <c r="IJ173" s="86">
        <f t="shared" si="219"/>
        <v>2.2976893043627302E-3</v>
      </c>
      <c r="IK173" s="86">
        <f t="shared" si="219"/>
        <v>4.7463436443094583E-3</v>
      </c>
      <c r="IL173" s="86">
        <f t="shared" si="219"/>
        <v>3.6176992314720584E-3</v>
      </c>
      <c r="IM173" s="86">
        <f t="shared" si="219"/>
        <v>6.5518049641267962E-3</v>
      </c>
      <c r="IN173" s="86">
        <f t="shared" si="219"/>
        <v>9.6093186452709031E-3</v>
      </c>
      <c r="IO173" s="86">
        <f t="shared" si="219"/>
        <v>1.2437448564202244E-2</v>
      </c>
      <c r="IP173" s="86">
        <f t="shared" si="219"/>
        <v>4.612346664971856E-3</v>
      </c>
      <c r="IQ173" s="86">
        <f t="shared" si="219"/>
        <v>1.5174403826133725E-2</v>
      </c>
      <c r="IR173" s="86">
        <f t="shared" si="219"/>
        <v>4.9724698714244866E-3</v>
      </c>
      <c r="IS173" s="86">
        <f t="shared" si="219"/>
        <v>3.3462879654501112E-3</v>
      </c>
      <c r="IT173" s="86">
        <f t="shared" si="219"/>
        <v>9.8598007375156433E-4</v>
      </c>
      <c r="IU173" s="86">
        <f t="shared" si="219"/>
        <v>8.5997540972461016E-4</v>
      </c>
      <c r="IV173" s="86">
        <f t="shared" si="219"/>
        <v>6.4631729390855399E-3</v>
      </c>
      <c r="IW173" s="86">
        <f t="shared" si="219"/>
        <v>4.0638434575452614E-3</v>
      </c>
      <c r="IY173" s="86">
        <f t="shared" si="220"/>
        <v>1.1967039813431349E-3</v>
      </c>
      <c r="IZ173" s="86">
        <f t="shared" si="220"/>
        <v>2.2977011215604632E-3</v>
      </c>
      <c r="JA173" s="86">
        <f t="shared" si="220"/>
        <v>4.7463440329625975E-3</v>
      </c>
      <c r="JB173" s="86">
        <f t="shared" si="220"/>
        <v>3.6177147713001888E-3</v>
      </c>
      <c r="JC173" s="86">
        <f t="shared" si="220"/>
        <v>6.5518615803445016E-3</v>
      </c>
      <c r="JD173" s="86">
        <f t="shared" si="220"/>
        <v>9.6093254911374815E-3</v>
      </c>
      <c r="JE173" s="86">
        <f t="shared" si="220"/>
        <v>1.2437448585919624E-2</v>
      </c>
      <c r="JF173" s="86">
        <f t="shared" si="220"/>
        <v>4.6123466650751311E-3</v>
      </c>
      <c r="JG173" s="86">
        <f t="shared" si="220"/>
        <v>1.517440382641045E-2</v>
      </c>
      <c r="JH173" s="86">
        <f t="shared" si="220"/>
        <v>4.9724714059682139E-3</v>
      </c>
      <c r="JI173" s="86">
        <f t="shared" si="220"/>
        <v>3.3463027501087115E-3</v>
      </c>
      <c r="JJ173" s="86">
        <f t="shared" si="220"/>
        <v>9.8606839500607743E-4</v>
      </c>
      <c r="JK173" s="86">
        <f t="shared" si="220"/>
        <v>8.6001083081759151E-4</v>
      </c>
      <c r="JL173" s="86">
        <f t="shared" si="220"/>
        <v>6.5015634466518667E-3</v>
      </c>
      <c r="JM173" s="86">
        <f t="shared" si="220"/>
        <v>4.2324191546025134E-3</v>
      </c>
    </row>
    <row r="174" spans="2:273" x14ac:dyDescent="0.25">
      <c r="B174" s="2">
        <v>147</v>
      </c>
      <c r="C174" s="37">
        <v>56.402999999999999</v>
      </c>
      <c r="D174" s="37">
        <v>59.95</v>
      </c>
      <c r="E174" s="37">
        <v>67.382999999999996</v>
      </c>
      <c r="F174" s="37">
        <v>70.262</v>
      </c>
      <c r="G174" s="37">
        <v>75.274000000000001</v>
      </c>
      <c r="H174" s="37">
        <v>76.533000000000001</v>
      </c>
      <c r="I174" s="37">
        <v>78.671999999999997</v>
      </c>
      <c r="J174" s="37">
        <v>80.150000000000006</v>
      </c>
      <c r="K174" s="37">
        <v>83.016999999999996</v>
      </c>
      <c r="L174" s="37">
        <v>81.316999999999993</v>
      </c>
      <c r="M174" s="37">
        <v>81.802999999999997</v>
      </c>
      <c r="N174" s="37">
        <v>80.671999999999997</v>
      </c>
      <c r="O174" s="37">
        <v>82.254000000000005</v>
      </c>
      <c r="P174" s="37">
        <v>86.031000000000006</v>
      </c>
      <c r="Q174" s="37">
        <v>85.938000000000002</v>
      </c>
      <c r="S174" s="4">
        <f t="shared" si="221"/>
        <v>57.372690863875555</v>
      </c>
      <c r="T174" s="4">
        <f t="shared" si="221"/>
        <v>60.80625945216125</v>
      </c>
      <c r="U174" s="4">
        <f t="shared" si="221"/>
        <v>67.883253569107694</v>
      </c>
      <c r="V174" s="4">
        <f t="shared" si="221"/>
        <v>70.426129664205618</v>
      </c>
      <c r="W174" s="4">
        <f t="shared" si="221"/>
        <v>76.491090341529755</v>
      </c>
      <c r="X174" s="4">
        <f t="shared" si="221"/>
        <v>77.336441986258265</v>
      </c>
      <c r="Y174" s="4">
        <f t="shared" si="221"/>
        <v>78.989956633055783</v>
      </c>
      <c r="Z174" s="4">
        <f t="shared" si="221"/>
        <v>79.579046454974375</v>
      </c>
      <c r="AA174" s="4">
        <f t="shared" si="221"/>
        <v>82.432012550137344</v>
      </c>
      <c r="AB174" s="4">
        <f t="shared" si="221"/>
        <v>81.864376554353143</v>
      </c>
      <c r="AC174" s="4">
        <f t="shared" si="221"/>
        <v>81.871393346517465</v>
      </c>
      <c r="AD174" s="4">
        <f t="shared" si="221"/>
        <v>81.821019502477625</v>
      </c>
      <c r="AE174" s="4">
        <f t="shared" si="221"/>
        <v>82.132823450020766</v>
      </c>
      <c r="AF174" s="4">
        <f t="shared" si="221"/>
        <v>85.828960956232237</v>
      </c>
      <c r="AG174" s="4">
        <f t="shared" si="221"/>
        <v>85.54897571919112</v>
      </c>
      <c r="AI174" s="4">
        <f t="shared" si="222"/>
        <v>-0.96969086387555592</v>
      </c>
      <c r="AJ174" s="4">
        <f t="shared" si="222"/>
        <v>-0.85625945216124677</v>
      </c>
      <c r="AK174" s="4">
        <f t="shared" si="222"/>
        <v>-0.50025356910769858</v>
      </c>
      <c r="AL174" s="4">
        <f t="shared" si="222"/>
        <v>-0.16412966420561759</v>
      </c>
      <c r="AM174" s="4">
        <f t="shared" si="222"/>
        <v>-1.2170903415297545</v>
      </c>
      <c r="AN174" s="4">
        <f t="shared" si="222"/>
        <v>-0.8034419862582638</v>
      </c>
      <c r="AO174" s="4">
        <f t="shared" si="222"/>
        <v>-0.31795663305578614</v>
      </c>
      <c r="AP174" s="4">
        <f t="shared" si="222"/>
        <v>0.57095354502563112</v>
      </c>
      <c r="AQ174" s="4">
        <f t="shared" si="222"/>
        <v>0.58498744986265194</v>
      </c>
      <c r="AR174" s="4">
        <f t="shared" si="222"/>
        <v>-0.54737655435314991</v>
      </c>
      <c r="AS174" s="4">
        <f t="shared" si="222"/>
        <v>-6.8393346517467535E-2</v>
      </c>
      <c r="AT174" s="4">
        <f t="shared" si="222"/>
        <v>-1.1490195024776284</v>
      </c>
      <c r="AU174" s="4">
        <f t="shared" si="222"/>
        <v>0.12117654997923921</v>
      </c>
      <c r="AV174" s="4">
        <f t="shared" si="222"/>
        <v>0.20203904376776904</v>
      </c>
      <c r="AW174" s="4">
        <f t="shared" si="222"/>
        <v>0.38902428080888285</v>
      </c>
      <c r="AY174" s="2">
        <f t="shared" si="214"/>
        <v>57.370783595385674</v>
      </c>
      <c r="AZ174" s="2">
        <f t="shared" si="214"/>
        <v>60.769918278552446</v>
      </c>
      <c r="BA174" s="2">
        <f t="shared" si="214"/>
        <v>67.735404200988881</v>
      </c>
      <c r="BB174" s="2">
        <f t="shared" si="214"/>
        <v>70.300353717772154</v>
      </c>
      <c r="BC174" s="2">
        <f t="shared" si="214"/>
        <v>76.192088237533682</v>
      </c>
      <c r="BD174" s="2">
        <f t="shared" si="214"/>
        <v>76.905291330732723</v>
      </c>
      <c r="BE174" s="2">
        <f t="shared" si="214"/>
        <v>78.414863230551234</v>
      </c>
      <c r="BF174" s="2">
        <f t="shared" si="214"/>
        <v>79.179927340029778</v>
      </c>
      <c r="BG174" s="2">
        <f t="shared" si="214"/>
        <v>81.374566182980317</v>
      </c>
      <c r="BH174" s="2">
        <f t="shared" si="214"/>
        <v>81.470123655384057</v>
      </c>
      <c r="BI174" s="2">
        <f t="shared" si="214"/>
        <v>81.539395769653481</v>
      </c>
      <c r="BJ174" s="2">
        <f t="shared" si="214"/>
        <v>81.663110910360572</v>
      </c>
      <c r="BK174" s="2">
        <f t="shared" si="214"/>
        <v>81.988190827882704</v>
      </c>
      <c r="BL174" s="2">
        <f t="shared" si="214"/>
        <v>84.617808297069445</v>
      </c>
      <c r="BM174" s="2">
        <f t="shared" si="214"/>
        <v>83.948146364525655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>
        <f t="shared" si="215"/>
        <v>56.402999999999999</v>
      </c>
      <c r="CF174" s="2">
        <f t="shared" si="215"/>
        <v>59.95</v>
      </c>
      <c r="CG174" s="2">
        <f t="shared" si="215"/>
        <v>67.382999999999996</v>
      </c>
      <c r="CH174" s="2">
        <f t="shared" si="215"/>
        <v>70.262</v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>
        <f t="shared" si="215"/>
        <v>80.150000000000006</v>
      </c>
      <c r="CM174" s="2" t="str">
        <f t="shared" si="215"/>
        <v/>
      </c>
      <c r="CN174" s="2">
        <f t="shared" si="215"/>
        <v>81.316999999999993</v>
      </c>
      <c r="CO174" s="2">
        <f t="shared" si="215"/>
        <v>81.802999999999997</v>
      </c>
      <c r="CP174" s="2">
        <f t="shared" si="215"/>
        <v>80.671999999999997</v>
      </c>
      <c r="CQ174" s="2">
        <f t="shared" si="215"/>
        <v>82.254000000000005</v>
      </c>
      <c r="CR174" s="2" t="str">
        <f t="shared" si="215"/>
        <v/>
      </c>
      <c r="CS174" s="2">
        <f t="shared" si="215"/>
        <v>85.938000000000002</v>
      </c>
      <c r="CU174" s="2">
        <f t="shared" si="197"/>
        <v>56.402999999999999</v>
      </c>
      <c r="CV174" s="2">
        <f t="shared" si="198"/>
        <v>59.95</v>
      </c>
      <c r="CW174" s="2">
        <f t="shared" si="199"/>
        <v>67.382999999999996</v>
      </c>
      <c r="CX174" s="2">
        <f t="shared" si="200"/>
        <v>70.262</v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>
        <f t="shared" si="204"/>
        <v>80.150000000000006</v>
      </c>
      <c r="DC174" s="2" t="str">
        <f t="shared" si="205"/>
        <v/>
      </c>
      <c r="DD174" s="2">
        <f t="shared" si="206"/>
        <v>81.316999999999993</v>
      </c>
      <c r="DE174" s="2">
        <f t="shared" si="207"/>
        <v>81.802999999999997</v>
      </c>
      <c r="DF174" s="2">
        <f t="shared" si="208"/>
        <v>80.671999999999997</v>
      </c>
      <c r="DG174" s="2">
        <f t="shared" si="209"/>
        <v>82.254000000000005</v>
      </c>
      <c r="DH174" s="2" t="str">
        <f t="shared" si="210"/>
        <v/>
      </c>
      <c r="DI174" s="2">
        <f t="shared" si="211"/>
        <v>85.938000000000002</v>
      </c>
      <c r="DK174" s="2">
        <f t="shared" si="223"/>
        <v>116.41869887429642</v>
      </c>
      <c r="DL174" s="2">
        <f t="shared" si="223"/>
        <v>107.21987020905924</v>
      </c>
      <c r="DM174" s="2">
        <f t="shared" si="223"/>
        <v>115.81352786105933</v>
      </c>
      <c r="DN174" s="2">
        <f t="shared" si="223"/>
        <v>109.47684479917888</v>
      </c>
      <c r="DO174" s="2">
        <f t="shared" si="223"/>
        <v>112.63658773784353</v>
      </c>
      <c r="DP174" s="2">
        <f t="shared" si="223"/>
        <v>59.513642706131087</v>
      </c>
      <c r="DQ174" s="2">
        <f t="shared" si="223"/>
        <v>79.763775609756081</v>
      </c>
      <c r="DR174" s="2">
        <f t="shared" si="223"/>
        <v>92.324315898894852</v>
      </c>
      <c r="DS174" s="2">
        <f t="shared" si="223"/>
        <v>98.993681146733792</v>
      </c>
      <c r="DT174" s="2">
        <f t="shared" si="223"/>
        <v>85.114331533101065</v>
      </c>
      <c r="DU174" s="2">
        <f t="shared" si="223"/>
        <v>83.355805496828737</v>
      </c>
      <c r="DV174" s="2">
        <f t="shared" si="223"/>
        <v>103.01585109256408</v>
      </c>
      <c r="DW174" s="2">
        <f t="shared" si="223"/>
        <v>120.41346445993028</v>
      </c>
      <c r="DX174" s="2">
        <f t="shared" si="223"/>
        <v>119.93955038759691</v>
      </c>
      <c r="DY174" s="2">
        <f t="shared" si="223"/>
        <v>107.91069634146342</v>
      </c>
      <c r="EA174" s="2">
        <f t="shared" si="213"/>
        <v>57.324778517026012</v>
      </c>
      <c r="EB174" s="2">
        <f t="shared" si="213"/>
        <v>60.804760399837804</v>
      </c>
      <c r="EC174" s="2">
        <f t="shared" si="213"/>
        <v>67.729873010833643</v>
      </c>
      <c r="ED174" s="2">
        <f t="shared" si="213"/>
        <v>70.352907914500278</v>
      </c>
      <c r="EE174" s="2">
        <f t="shared" si="213"/>
        <v>75.570247101805649</v>
      </c>
      <c r="EF174" s="2">
        <f t="shared" si="213"/>
        <v>76.840426042841059</v>
      </c>
      <c r="EG174" s="2">
        <f t="shared" si="213"/>
        <v>78.248329206684232</v>
      </c>
      <c r="EH174" s="2">
        <f t="shared" si="213"/>
        <v>78.745356962025312</v>
      </c>
      <c r="EI174" s="2">
        <f t="shared" si="213"/>
        <v>80.75024254597011</v>
      </c>
      <c r="EJ174" s="2">
        <f t="shared" si="213"/>
        <v>81.230100563153655</v>
      </c>
      <c r="EK174" s="2">
        <f t="shared" si="212"/>
        <v>81.44793362831858</v>
      </c>
      <c r="EL174" s="2">
        <f t="shared" si="179"/>
        <v>81.596753197908299</v>
      </c>
      <c r="EM174" s="2">
        <f t="shared" si="179"/>
        <v>82.007870300717968</v>
      </c>
      <c r="EN174" s="2">
        <f t="shared" si="179"/>
        <v>84.773086022022397</v>
      </c>
      <c r="EO174" s="2">
        <f t="shared" si="179"/>
        <v>84.339314553203735</v>
      </c>
      <c r="EQ174" s="2">
        <f t="shared" si="224"/>
        <v>57.538154830234845</v>
      </c>
      <c r="ER174" s="2">
        <f t="shared" si="224"/>
        <v>60.6473163081113</v>
      </c>
      <c r="ES174" s="2">
        <f t="shared" si="224"/>
        <v>67.738713228233934</v>
      </c>
      <c r="ET174" s="2">
        <f t="shared" si="224"/>
        <v>70.129472392477069</v>
      </c>
      <c r="EU174" s="2">
        <f t="shared" si="224"/>
        <v>78.098325612884665</v>
      </c>
      <c r="EV174" s="2">
        <f t="shared" si="224"/>
        <v>77.096028622762319</v>
      </c>
      <c r="EW174" s="2">
        <f t="shared" si="224"/>
        <v>78.833335197945559</v>
      </c>
      <c r="EX174" s="2">
        <f t="shared" si="224"/>
        <v>80.322179613695567</v>
      </c>
      <c r="EY174" s="2">
        <f t="shared" si="224"/>
        <v>82.786994309501807</v>
      </c>
      <c r="EZ174" s="2">
        <f t="shared" si="224"/>
        <v>82.163364932286399</v>
      </c>
      <c r="FA174" s="2">
        <f t="shared" si="224"/>
        <v>81.827708062374754</v>
      </c>
      <c r="FB174" s="2">
        <f t="shared" si="224"/>
        <v>81.889895427040116</v>
      </c>
      <c r="FC174" s="2">
        <f t="shared" si="224"/>
        <v>81.908778348328823</v>
      </c>
      <c r="FD174" s="2">
        <f t="shared" si="224"/>
        <v>83.825881045480429</v>
      </c>
      <c r="FE174" s="2">
        <f t="shared" si="224"/>
        <v>81.815534690226784</v>
      </c>
      <c r="FG174" s="2">
        <f t="shared" si="225"/>
        <v>0.99994855654955594</v>
      </c>
      <c r="FH174" s="2">
        <f t="shared" si="225"/>
        <v>0.99993866505557949</v>
      </c>
      <c r="FI174" s="2">
        <f t="shared" si="225"/>
        <v>0.9999337382679957</v>
      </c>
      <c r="FJ174" s="2">
        <f t="shared" si="225"/>
        <v>0.99993534140225671</v>
      </c>
      <c r="FK174" s="2">
        <f t="shared" si="225"/>
        <v>0.99992698852347461</v>
      </c>
      <c r="FL174" s="2">
        <f t="shared" si="225"/>
        <v>0.99992686317671542</v>
      </c>
      <c r="FM174" s="2">
        <f t="shared" si="225"/>
        <v>0.99992068274648738</v>
      </c>
      <c r="FN174" s="2">
        <f t="shared" si="225"/>
        <v>0.99991256932315387</v>
      </c>
      <c r="FO174" s="2">
        <f t="shared" si="225"/>
        <v>0.99991093177206813</v>
      </c>
      <c r="FP174" s="2">
        <f t="shared" si="225"/>
        <v>0.99991858553971047</v>
      </c>
      <c r="FQ174" s="2">
        <f t="shared" si="225"/>
        <v>0.99993145326495758</v>
      </c>
      <c r="FR174" s="2">
        <f t="shared" si="225"/>
        <v>0.99993295913121882</v>
      </c>
      <c r="FS174" s="2">
        <f t="shared" si="225"/>
        <v>0.99994323443696043</v>
      </c>
      <c r="FT174" s="2">
        <f t="shared" si="225"/>
        <v>0.99993673374517522</v>
      </c>
      <c r="FU174" s="2">
        <f t="shared" si="225"/>
        <v>0.9999201003474939</v>
      </c>
      <c r="FW174" s="2">
        <f t="shared" si="216"/>
        <v>0.20135826020278635</v>
      </c>
      <c r="FX174" s="2">
        <f t="shared" si="216"/>
        <v>0.23938014473888186</v>
      </c>
      <c r="FY174" s="2">
        <f t="shared" si="216"/>
        <v>0.26527446074907196</v>
      </c>
      <c r="FZ174" s="2">
        <f t="shared" si="216"/>
        <v>0.24653150549433092</v>
      </c>
      <c r="GA174" s="2">
        <f t="shared" si="216"/>
        <v>0.24490333854566648</v>
      </c>
      <c r="GB174" s="2">
        <f t="shared" si="216"/>
        <v>0.25873179293818677</v>
      </c>
      <c r="GC174" s="2">
        <f t="shared" si="216"/>
        <v>0.28446515985529913</v>
      </c>
      <c r="GD174" s="2">
        <f t="shared" si="216"/>
        <v>0.2748458490082516</v>
      </c>
      <c r="GE174" s="2">
        <f t="shared" si="216"/>
        <v>0.30573128125486421</v>
      </c>
      <c r="GF174" s="2">
        <f t="shared" si="216"/>
        <v>0.25684775674560623</v>
      </c>
      <c r="GG174" s="2">
        <f t="shared" si="216"/>
        <v>0.24048844460636135</v>
      </c>
      <c r="GH174" s="2">
        <f t="shared" si="216"/>
        <v>0.22146845820603062</v>
      </c>
      <c r="GI174" s="2">
        <f t="shared" si="216"/>
        <v>0.22059902428535316</v>
      </c>
      <c r="GJ174" s="2">
        <f t="shared" si="216"/>
        <v>0.16628140618919884</v>
      </c>
      <c r="GK174" s="2">
        <f t="shared" si="216"/>
        <v>0.15573923053194366</v>
      </c>
      <c r="GM174" s="86">
        <f t="shared" si="217"/>
        <v>2.4871307339670486E-57</v>
      </c>
      <c r="GN174" s="86">
        <f t="shared" si="217"/>
        <v>1.7951051212075603E-196</v>
      </c>
      <c r="GO174" s="86">
        <f t="shared" si="217"/>
        <v>3.1891520682866446E-202</v>
      </c>
      <c r="GP174" s="86">
        <f t="shared" si="217"/>
        <v>7.5866540736043448E-179</v>
      </c>
      <c r="GQ174" s="86">
        <f t="shared" si="217"/>
        <v>7.4480149937251898E-140</v>
      </c>
      <c r="GR174" s="86">
        <f t="shared" si="217"/>
        <v>3.0988655273465617E-207</v>
      </c>
      <c r="GS174" s="86">
        <f t="shared" si="217"/>
        <v>1.0366960671267454E-177</v>
      </c>
      <c r="GT174" s="86">
        <f t="shared" si="217"/>
        <v>4.6856573922848872E-120</v>
      </c>
      <c r="GU174" s="86">
        <f t="shared" si="217"/>
        <v>7.8346679566007699E-95</v>
      </c>
      <c r="GV174" s="86">
        <f t="shared" si="217"/>
        <v>4.5647824994661977E-168</v>
      </c>
      <c r="GW174" s="86">
        <f t="shared" si="217"/>
        <v>3.0531796294619245E-275</v>
      </c>
      <c r="GX174" s="86">
        <f t="shared" si="217"/>
        <v>0</v>
      </c>
      <c r="GY174" s="86">
        <f t="shared" si="217"/>
        <v>0</v>
      </c>
      <c r="GZ174" s="86">
        <f t="shared" si="217"/>
        <v>0</v>
      </c>
      <c r="HA174" s="86">
        <f t="shared" si="217"/>
        <v>0</v>
      </c>
      <c r="HC174" s="86">
        <f t="shared" si="181"/>
        <v>8.1294187987055819E-38</v>
      </c>
      <c r="HD174" s="86">
        <f t="shared" si="181"/>
        <v>5.6985630998106397E-111</v>
      </c>
      <c r="HE174" s="86">
        <f t="shared" si="181"/>
        <v>3.4111758152738384E-120</v>
      </c>
      <c r="HF174" s="86">
        <f t="shared" si="180"/>
        <v>6.9745224202109873E-96</v>
      </c>
      <c r="HG174" s="86">
        <f t="shared" si="180"/>
        <v>6.1263771805982198E-92</v>
      </c>
      <c r="HH174" s="86">
        <f t="shared" si="180"/>
        <v>6.7840736631583621E-195</v>
      </c>
      <c r="HI174" s="86">
        <f t="shared" si="180"/>
        <v>3.219200250020239E-197</v>
      </c>
      <c r="HJ174" s="86">
        <f t="shared" si="180"/>
        <v>6.2196746686882309E-203</v>
      </c>
      <c r="HK174" s="86">
        <f t="shared" si="180"/>
        <v>3.3348929330701813E-188</v>
      </c>
      <c r="HL174" s="86">
        <f t="shared" si="180"/>
        <v>2.8500443044747286E-233</v>
      </c>
      <c r="HM174" s="86">
        <f t="shared" si="180"/>
        <v>1.8336963324281147E-266</v>
      </c>
      <c r="HN174" s="86">
        <f t="shared" si="180"/>
        <v>2.3990767385412473E-207</v>
      </c>
      <c r="HO174" s="86">
        <f t="shared" si="226"/>
        <v>1.0301045263881983E-225</v>
      </c>
      <c r="HP174" s="86">
        <f t="shared" si="226"/>
        <v>1.124422312957645E-213</v>
      </c>
      <c r="HQ174" s="86">
        <f t="shared" si="226"/>
        <v>3.1350205385167067E-201</v>
      </c>
      <c r="HS174" s="86">
        <f t="shared" si="218"/>
        <v>1.1771855749893083E-6</v>
      </c>
      <c r="HT174" s="86">
        <f t="shared" si="218"/>
        <v>1.4063399240546598E-9</v>
      </c>
      <c r="HU174" s="86">
        <f t="shared" si="218"/>
        <v>3.4606968318290161E-11</v>
      </c>
      <c r="HV174" s="86">
        <f t="shared" si="218"/>
        <v>1.9416919245192562E-9</v>
      </c>
      <c r="HW174" s="86">
        <f t="shared" si="218"/>
        <v>8.8707830988044419E-9</v>
      </c>
      <c r="HX174" s="86">
        <f t="shared" si="218"/>
        <v>9.2946672968070467E-10</v>
      </c>
      <c r="HY174" s="86">
        <f t="shared" si="218"/>
        <v>1.7928522016106818E-12</v>
      </c>
      <c r="HZ174" s="86">
        <f t="shared" si="218"/>
        <v>5.2062653101438868E-15</v>
      </c>
      <c r="IA174" s="86">
        <f t="shared" si="218"/>
        <v>1.4755531365592246E-14</v>
      </c>
      <c r="IB174" s="86">
        <f t="shared" si="218"/>
        <v>1.6389175951639348E-10</v>
      </c>
      <c r="IC174" s="86">
        <f t="shared" si="218"/>
        <v>1.9154684178883706E-9</v>
      </c>
      <c r="ID174" s="86">
        <f t="shared" si="218"/>
        <v>1.189010027964243E-8</v>
      </c>
      <c r="IE174" s="86">
        <f t="shared" si="218"/>
        <v>4.4317291539493499E-9</v>
      </c>
      <c r="IF174" s="86">
        <f t="shared" si="218"/>
        <v>9.4155456205076139E-6</v>
      </c>
      <c r="IG174" s="86">
        <f t="shared" si="218"/>
        <v>4.6201080588078163E-5</v>
      </c>
      <c r="II174" s="86">
        <f t="shared" si="219"/>
        <v>2.3820704401840871E-3</v>
      </c>
      <c r="IJ174" s="86">
        <f t="shared" si="219"/>
        <v>4.7448183782046287E-3</v>
      </c>
      <c r="IK174" s="86">
        <f t="shared" si="219"/>
        <v>9.60343271057028E-3</v>
      </c>
      <c r="IL174" s="86">
        <f t="shared" si="219"/>
        <v>7.1840312793281244E-3</v>
      </c>
      <c r="IM174" s="86">
        <f t="shared" si="219"/>
        <v>1.1956275465139559E-2</v>
      </c>
      <c r="IN174" s="86">
        <f t="shared" si="219"/>
        <v>1.7238571331972732E-2</v>
      </c>
      <c r="IO174" s="86">
        <f t="shared" si="219"/>
        <v>2.3015974304526517E-2</v>
      </c>
      <c r="IP174" s="86">
        <f t="shared" si="219"/>
        <v>9.6684736792121868E-3</v>
      </c>
      <c r="IQ174" s="86">
        <f t="shared" si="219"/>
        <v>2.8966964649540287E-2</v>
      </c>
      <c r="IR174" s="86">
        <f t="shared" si="219"/>
        <v>9.7409822017580899E-3</v>
      </c>
      <c r="IS174" s="86">
        <f t="shared" si="219"/>
        <v>6.5972076966543634E-3</v>
      </c>
      <c r="IT174" s="86">
        <f t="shared" si="219"/>
        <v>2.1433291041085458E-3</v>
      </c>
      <c r="IU174" s="86">
        <f t="shared" si="219"/>
        <v>1.8957961096619073E-3</v>
      </c>
      <c r="IV174" s="86">
        <f t="shared" si="219"/>
        <v>9.9910865807570359E-3</v>
      </c>
      <c r="IW174" s="86">
        <f t="shared" si="219"/>
        <v>6.4361049055118805E-3</v>
      </c>
      <c r="IY174" s="86">
        <f t="shared" si="220"/>
        <v>2.3832476257590763E-3</v>
      </c>
      <c r="IZ174" s="86">
        <f t="shared" si="220"/>
        <v>4.7448197845445525E-3</v>
      </c>
      <c r="JA174" s="86">
        <f t="shared" si="220"/>
        <v>9.6034327451772483E-3</v>
      </c>
      <c r="JB174" s="86">
        <f t="shared" si="220"/>
        <v>7.1840332210200489E-3</v>
      </c>
      <c r="JC174" s="86">
        <f t="shared" si="220"/>
        <v>1.1956284335922659E-2</v>
      </c>
      <c r="JD174" s="86">
        <f t="shared" si="220"/>
        <v>1.7238572261439461E-2</v>
      </c>
      <c r="JE174" s="86">
        <f t="shared" si="220"/>
        <v>2.3015974306319367E-2</v>
      </c>
      <c r="JF174" s="86">
        <f t="shared" si="220"/>
        <v>9.6684736792173927E-3</v>
      </c>
      <c r="JG174" s="86">
        <f t="shared" si="220"/>
        <v>2.8966964649555043E-2</v>
      </c>
      <c r="JH174" s="86">
        <f t="shared" si="220"/>
        <v>9.7409823656498494E-3</v>
      </c>
      <c r="JI174" s="86">
        <f t="shared" si="220"/>
        <v>6.597209612122781E-3</v>
      </c>
      <c r="JJ174" s="86">
        <f t="shared" si="220"/>
        <v>2.1433409942088256E-3</v>
      </c>
      <c r="JK174" s="86">
        <f t="shared" si="220"/>
        <v>1.8958005413910613E-3</v>
      </c>
      <c r="JL174" s="86">
        <f t="shared" si="220"/>
        <v>1.0000502126377544E-2</v>
      </c>
      <c r="JM174" s="86">
        <f t="shared" si="220"/>
        <v>6.4823059860999585E-3</v>
      </c>
    </row>
    <row r="175" spans="2:273" x14ac:dyDescent="0.25">
      <c r="B175" s="2">
        <v>148</v>
      </c>
      <c r="C175" s="37">
        <v>56.761000000000003</v>
      </c>
      <c r="D175" s="37">
        <v>61.417000000000002</v>
      </c>
      <c r="E175" s="37">
        <v>68</v>
      </c>
      <c r="F175" s="37">
        <v>70.066000000000003</v>
      </c>
      <c r="G175" s="37">
        <v>76.742000000000004</v>
      </c>
      <c r="H175" s="37">
        <v>77.816999999999993</v>
      </c>
      <c r="I175" s="37">
        <v>79.171999999999997</v>
      </c>
      <c r="J175" s="37">
        <v>81.132999999999996</v>
      </c>
      <c r="K175" s="37">
        <v>83.796999999999997</v>
      </c>
      <c r="L175" s="37">
        <v>82.983000000000004</v>
      </c>
      <c r="M175" s="37">
        <v>82.474999999999994</v>
      </c>
      <c r="N175" s="37">
        <v>82.049000000000007</v>
      </c>
      <c r="O175" s="37">
        <v>82.051000000000002</v>
      </c>
      <c r="P175" s="37">
        <v>86.061999999999998</v>
      </c>
      <c r="Q175" s="37">
        <v>87.953000000000003</v>
      </c>
      <c r="S175" s="4">
        <f t="shared" si="221"/>
        <v>57.250321191990018</v>
      </c>
      <c r="T175" s="4">
        <f t="shared" si="221"/>
        <v>60.712010644882497</v>
      </c>
      <c r="U175" s="4">
        <f t="shared" si="221"/>
        <v>67.859983534834356</v>
      </c>
      <c r="V175" s="4">
        <f t="shared" si="221"/>
        <v>70.425901188786511</v>
      </c>
      <c r="W175" s="4">
        <f t="shared" si="221"/>
        <v>76.530333860227927</v>
      </c>
      <c r="X175" s="4">
        <f t="shared" si="221"/>
        <v>77.498226511623329</v>
      </c>
      <c r="Y175" s="4">
        <f t="shared" si="221"/>
        <v>79.248013189767363</v>
      </c>
      <c r="Z175" s="4">
        <f t="shared" si="221"/>
        <v>79.780994719202226</v>
      </c>
      <c r="AA175" s="4">
        <f t="shared" si="221"/>
        <v>82.972798151886465</v>
      </c>
      <c r="AB175" s="4">
        <f t="shared" si="221"/>
        <v>82.031038274691596</v>
      </c>
      <c r="AC175" s="4">
        <f t="shared" si="221"/>
        <v>82.018062882265085</v>
      </c>
      <c r="AD175" s="4">
        <f t="shared" si="221"/>
        <v>81.858309553763448</v>
      </c>
      <c r="AE175" s="4">
        <f t="shared" si="221"/>
        <v>82.173627413000631</v>
      </c>
      <c r="AF175" s="4">
        <f t="shared" si="221"/>
        <v>86.271893439997598</v>
      </c>
      <c r="AG175" s="4">
        <f t="shared" si="221"/>
        <v>86.197829782183078</v>
      </c>
      <c r="AI175" s="4">
        <f t="shared" si="222"/>
        <v>-0.48932119199001534</v>
      </c>
      <c r="AJ175" s="4">
        <f t="shared" si="222"/>
        <v>0.7049893551175046</v>
      </c>
      <c r="AK175" s="4">
        <f t="shared" si="222"/>
        <v>0.14001646516564392</v>
      </c>
      <c r="AL175" s="4">
        <f t="shared" si="222"/>
        <v>-0.3599011887865089</v>
      </c>
      <c r="AM175" s="4">
        <f t="shared" si="222"/>
        <v>0.2116661397720776</v>
      </c>
      <c r="AN175" s="4">
        <f t="shared" si="222"/>
        <v>0.31877348837666375</v>
      </c>
      <c r="AO175" s="4">
        <f t="shared" si="222"/>
        <v>-7.601318976736593E-2</v>
      </c>
      <c r="AP175" s="4">
        <f t="shared" si="222"/>
        <v>1.3520052807977692</v>
      </c>
      <c r="AQ175" s="4">
        <f t="shared" si="222"/>
        <v>0.82420184811353181</v>
      </c>
      <c r="AR175" s="4">
        <f t="shared" si="222"/>
        <v>0.95196172530840784</v>
      </c>
      <c r="AS175" s="4">
        <f t="shared" si="222"/>
        <v>0.45693711773490975</v>
      </c>
      <c r="AT175" s="4">
        <f t="shared" si="222"/>
        <v>0.19069044623655884</v>
      </c>
      <c r="AU175" s="4">
        <f t="shared" si="222"/>
        <v>-0.12262741300062885</v>
      </c>
      <c r="AV175" s="4">
        <f t="shared" si="222"/>
        <v>-0.20989343999760024</v>
      </c>
      <c r="AW175" s="4">
        <f t="shared" si="222"/>
        <v>1.7551702178169251</v>
      </c>
      <c r="AY175" s="2">
        <f t="shared" si="214"/>
        <v>57.246859209045411</v>
      </c>
      <c r="AZ175" s="2">
        <f t="shared" si="214"/>
        <v>60.645156422066286</v>
      </c>
      <c r="BA175" s="2">
        <f t="shared" si="214"/>
        <v>67.59649801035664</v>
      </c>
      <c r="BB175" s="2">
        <f t="shared" si="214"/>
        <v>70.203391944501419</v>
      </c>
      <c r="BC175" s="2">
        <f t="shared" si="214"/>
        <v>76.040157151072862</v>
      </c>
      <c r="BD175" s="2">
        <f t="shared" si="214"/>
        <v>76.806699486317086</v>
      </c>
      <c r="BE175" s="2">
        <f t="shared" si="214"/>
        <v>78.3124152093296</v>
      </c>
      <c r="BF175" s="2">
        <f t="shared" si="214"/>
        <v>79.050722628121463</v>
      </c>
      <c r="BG175" s="2">
        <f t="shared" si="214"/>
        <v>81.228959825087188</v>
      </c>
      <c r="BH175" s="2">
        <f t="shared" si="214"/>
        <v>81.345626966546718</v>
      </c>
      <c r="BI175" s="2">
        <f t="shared" si="214"/>
        <v>81.432924552177766</v>
      </c>
      <c r="BJ175" s="2">
        <f t="shared" si="214"/>
        <v>81.551285758802919</v>
      </c>
      <c r="BK175" s="2">
        <f t="shared" si="214"/>
        <v>81.88865199135256</v>
      </c>
      <c r="BL175" s="2">
        <f t="shared" si="214"/>
        <v>84.521522880747796</v>
      </c>
      <c r="BM175" s="2">
        <f t="shared" si="214"/>
        <v>83.826164544838292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>
        <f t="shared" si="215"/>
        <v>56.761000000000003</v>
      </c>
      <c r="CF175" s="2">
        <f t="shared" si="215"/>
        <v>61.417000000000002</v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>
        <f t="shared" si="215"/>
        <v>82.049000000000007</v>
      </c>
      <c r="CQ175" s="2">
        <f t="shared" si="215"/>
        <v>82.051000000000002</v>
      </c>
      <c r="CR175" s="2" t="str">
        <f t="shared" si="215"/>
        <v/>
      </c>
      <c r="CS175" s="2" t="str">
        <f t="shared" si="215"/>
        <v/>
      </c>
      <c r="CU175" s="2">
        <f t="shared" si="197"/>
        <v>56.761000000000003</v>
      </c>
      <c r="CV175" s="2">
        <f t="shared" si="198"/>
        <v>61.417000000000002</v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>
        <f t="shared" si="208"/>
        <v>82.049000000000007</v>
      </c>
      <c r="DG175" s="2">
        <f t="shared" si="209"/>
        <v>82.051000000000002</v>
      </c>
      <c r="DH175" s="2" t="str">
        <f t="shared" si="210"/>
        <v/>
      </c>
      <c r="DI175" s="2" t="str">
        <f t="shared" si="211"/>
        <v/>
      </c>
      <c r="DK175" s="2">
        <f t="shared" si="223"/>
        <v>116.74622298311444</v>
      </c>
      <c r="DL175" s="2">
        <f t="shared" si="223"/>
        <v>107.45467944250871</v>
      </c>
      <c r="DM175" s="2">
        <f t="shared" si="223"/>
        <v>116.06417780838937</v>
      </c>
      <c r="DN175" s="2">
        <f t="shared" si="223"/>
        <v>109.67831129298003</v>
      </c>
      <c r="DO175" s="2">
        <f t="shared" si="223"/>
        <v>112.81597538508001</v>
      </c>
      <c r="DP175" s="2">
        <f t="shared" si="223"/>
        <v>59.224006795530059</v>
      </c>
      <c r="DQ175" s="2">
        <f t="shared" si="223"/>
        <v>79.641859756097546</v>
      </c>
      <c r="DR175" s="2">
        <f t="shared" si="223"/>
        <v>92.263326512747568</v>
      </c>
      <c r="DS175" s="2">
        <f t="shared" si="223"/>
        <v>98.949721523142586</v>
      </c>
      <c r="DT175" s="2">
        <f t="shared" si="223"/>
        <v>84.97936655052267</v>
      </c>
      <c r="DU175" s="2">
        <f t="shared" si="223"/>
        <v>83.228325732407114</v>
      </c>
      <c r="DV175" s="2">
        <f t="shared" si="223"/>
        <v>103.05631669502742</v>
      </c>
      <c r="DW175" s="2">
        <f t="shared" si="223"/>
        <v>120.59380209059231</v>
      </c>
      <c r="DX175" s="2">
        <f t="shared" si="223"/>
        <v>120.12231118493911</v>
      </c>
      <c r="DY175" s="2">
        <f t="shared" si="223"/>
        <v>108.02798902439025</v>
      </c>
      <c r="EA175" s="2">
        <f t="shared" si="213"/>
        <v>57.195526267275653</v>
      </c>
      <c r="EB175" s="2">
        <f t="shared" si="213"/>
        <v>60.683734505641631</v>
      </c>
      <c r="EC175" s="2">
        <f t="shared" si="213"/>
        <v>67.590548146669931</v>
      </c>
      <c r="ED175" s="2">
        <f t="shared" si="213"/>
        <v>70.261578001155385</v>
      </c>
      <c r="EE175" s="2">
        <f t="shared" si="213"/>
        <v>75.354221471228826</v>
      </c>
      <c r="EF175" s="2">
        <f t="shared" si="213"/>
        <v>76.734924746335977</v>
      </c>
      <c r="EG175" s="2">
        <f t="shared" si="213"/>
        <v>78.129943166937153</v>
      </c>
      <c r="EH175" s="2">
        <f t="shared" si="213"/>
        <v>78.573354101594603</v>
      </c>
      <c r="EI175" s="2">
        <f t="shared" si="213"/>
        <v>80.545994307441148</v>
      </c>
      <c r="EJ175" s="2">
        <f t="shared" si="213"/>
        <v>81.081528781174569</v>
      </c>
      <c r="EK175" s="2">
        <f t="shared" si="212"/>
        <v>81.332186504424783</v>
      </c>
      <c r="EL175" s="2">
        <f t="shared" si="179"/>
        <v>81.477865486725676</v>
      </c>
      <c r="EM175" s="2">
        <f t="shared" si="179"/>
        <v>81.910672288216617</v>
      </c>
      <c r="EN175" s="2">
        <f t="shared" si="179"/>
        <v>84.693604378035275</v>
      </c>
      <c r="EO175" s="2">
        <f t="shared" si="179"/>
        <v>84.258001134350167</v>
      </c>
      <c r="EQ175" s="2">
        <f t="shared" si="224"/>
        <v>57.419644547678431</v>
      </c>
      <c r="ER175" s="2">
        <f t="shared" si="224"/>
        <v>60.523164004771346</v>
      </c>
      <c r="ES175" s="2">
        <f t="shared" si="224"/>
        <v>67.601198423508933</v>
      </c>
      <c r="ET175" s="2">
        <f t="shared" si="224"/>
        <v>70.032403301078205</v>
      </c>
      <c r="EU175" s="2">
        <f t="shared" si="224"/>
        <v>77.959466217550727</v>
      </c>
      <c r="EV175" s="2">
        <f t="shared" si="224"/>
        <v>76.998460842758377</v>
      </c>
      <c r="EW175" s="2">
        <f t="shared" si="224"/>
        <v>78.730653793086603</v>
      </c>
      <c r="EX175" s="2">
        <f t="shared" si="224"/>
        <v>80.19567340665148</v>
      </c>
      <c r="EY175" s="2">
        <f t="shared" si="224"/>
        <v>82.638815135981602</v>
      </c>
      <c r="EZ175" s="2">
        <f t="shared" si="224"/>
        <v>82.041468968931468</v>
      </c>
      <c r="FA175" s="2">
        <f t="shared" si="224"/>
        <v>81.7226220194554</v>
      </c>
      <c r="FB175" s="2">
        <f t="shared" si="224"/>
        <v>81.781122366057701</v>
      </c>
      <c r="FC175" s="2">
        <f t="shared" si="224"/>
        <v>81.80924166347765</v>
      </c>
      <c r="FD175" s="2">
        <f t="shared" si="224"/>
        <v>83.723248271715192</v>
      </c>
      <c r="FE175" s="2">
        <f t="shared" si="224"/>
        <v>81.680868145622583</v>
      </c>
      <c r="FG175" s="2">
        <f t="shared" si="225"/>
        <v>0.99995308280321205</v>
      </c>
      <c r="FH175" s="2">
        <f t="shared" si="225"/>
        <v>0.99994406156396809</v>
      </c>
      <c r="FI175" s="2">
        <f t="shared" si="225"/>
        <v>0.99993956822984142</v>
      </c>
      <c r="FJ175" s="2">
        <f t="shared" si="225"/>
        <v>0.99994103032250703</v>
      </c>
      <c r="FK175" s="2">
        <f t="shared" si="225"/>
        <v>0.9999334123142376</v>
      </c>
      <c r="FL175" s="2">
        <f t="shared" si="225"/>
        <v>0.99993329799516439</v>
      </c>
      <c r="FM175" s="2">
        <f t="shared" si="225"/>
        <v>0.99992766130019251</v>
      </c>
      <c r="FN175" s="2">
        <f t="shared" si="225"/>
        <v>0.99992026166160086</v>
      </c>
      <c r="FO175" s="2">
        <f t="shared" si="225"/>
        <v>0.99991876817406689</v>
      </c>
      <c r="FP175" s="2">
        <f t="shared" si="225"/>
        <v>0.99992574859782901</v>
      </c>
      <c r="FQ175" s="2">
        <f t="shared" si="225"/>
        <v>0.99993748425758333</v>
      </c>
      <c r="FR175" s="2">
        <f t="shared" si="225"/>
        <v>0.99993885764032098</v>
      </c>
      <c r="FS175" s="2">
        <f t="shared" si="225"/>
        <v>0.99994822893262203</v>
      </c>
      <c r="FT175" s="2">
        <f t="shared" si="225"/>
        <v>0.99994230016863417</v>
      </c>
      <c r="FU175" s="2">
        <f t="shared" si="225"/>
        <v>0.9999271301385565</v>
      </c>
      <c r="FW175" s="2">
        <f t="shared" si="216"/>
        <v>0.21657755862593367</v>
      </c>
      <c r="FX175" s="2">
        <f t="shared" si="216"/>
        <v>0.25655009396851114</v>
      </c>
      <c r="FY175" s="2">
        <f t="shared" si="216"/>
        <v>0.28360919494404252</v>
      </c>
      <c r="FZ175" s="2">
        <f t="shared" si="216"/>
        <v>0.26403633858197134</v>
      </c>
      <c r="GA175" s="2">
        <f t="shared" si="216"/>
        <v>0.26233281510737116</v>
      </c>
      <c r="GB175" s="2">
        <f t="shared" si="216"/>
        <v>0.27678467695759906</v>
      </c>
      <c r="GC175" s="2">
        <f t="shared" si="216"/>
        <v>0.3035782361319499</v>
      </c>
      <c r="GD175" s="2">
        <f t="shared" si="216"/>
        <v>0.29357778668446055</v>
      </c>
      <c r="GE175" s="2">
        <f t="shared" si="216"/>
        <v>0.32562297736476187</v>
      </c>
      <c r="GF175" s="2">
        <f t="shared" si="216"/>
        <v>0.27481791971725539</v>
      </c>
      <c r="GG175" s="2">
        <f t="shared" si="216"/>
        <v>0.25771095437752833</v>
      </c>
      <c r="GH175" s="2">
        <f t="shared" si="216"/>
        <v>0.23775524832598224</v>
      </c>
      <c r="GI175" s="2">
        <f t="shared" si="216"/>
        <v>0.23684132721522652</v>
      </c>
      <c r="GJ175" s="2">
        <f t="shared" si="216"/>
        <v>0.17944518157987024</v>
      </c>
      <c r="GK175" s="2">
        <f t="shared" si="216"/>
        <v>0.16823683804148837</v>
      </c>
      <c r="GM175" s="86">
        <f t="shared" si="217"/>
        <v>1.0541531084845022E-58</v>
      </c>
      <c r="GN175" s="86">
        <f t="shared" si="217"/>
        <v>3.236549038815591E-201</v>
      </c>
      <c r="GO175" s="86">
        <f t="shared" si="217"/>
        <v>4.1192147314337612E-207</v>
      </c>
      <c r="GP175" s="86">
        <f t="shared" si="217"/>
        <v>3.5792879215158322E-183</v>
      </c>
      <c r="GQ175" s="86">
        <f t="shared" si="217"/>
        <v>3.4656580389127637E-143</v>
      </c>
      <c r="GR175" s="86">
        <f t="shared" si="217"/>
        <v>3.5232246140756776E-212</v>
      </c>
      <c r="GS175" s="86">
        <f t="shared" si="217"/>
        <v>6.1397215253476767E-182</v>
      </c>
      <c r="GT175" s="86">
        <f t="shared" si="217"/>
        <v>6.7306672532378337E-123</v>
      </c>
      <c r="GU175" s="86">
        <f t="shared" si="217"/>
        <v>4.5840738105094978E-97</v>
      </c>
      <c r="GV175" s="86">
        <f t="shared" si="217"/>
        <v>4.5015832509270474E-172</v>
      </c>
      <c r="GW175" s="86">
        <f t="shared" si="217"/>
        <v>7.5379810900683917E-282</v>
      </c>
      <c r="GX175" s="86">
        <f t="shared" si="217"/>
        <v>0</v>
      </c>
      <c r="GY175" s="86">
        <f t="shared" si="217"/>
        <v>0</v>
      </c>
      <c r="GZ175" s="86">
        <f t="shared" si="217"/>
        <v>0</v>
      </c>
      <c r="HA175" s="86">
        <f t="shared" si="217"/>
        <v>0</v>
      </c>
      <c r="HC175" s="86">
        <f t="shared" si="181"/>
        <v>4.3440793140214817E-39</v>
      </c>
      <c r="HD175" s="86">
        <f t="shared" si="181"/>
        <v>9.503757398954832E-115</v>
      </c>
      <c r="HE175" s="86">
        <f t="shared" si="181"/>
        <v>2.7478662497375269E-124</v>
      </c>
      <c r="HF175" s="86">
        <f t="shared" si="180"/>
        <v>3.7164567445155144E-99</v>
      </c>
      <c r="HG175" s="86">
        <f t="shared" si="180"/>
        <v>4.9331539142648672E-95</v>
      </c>
      <c r="HH175" s="86">
        <f t="shared" si="180"/>
        <v>2.2691644805868966E-201</v>
      </c>
      <c r="HI175" s="86">
        <f t="shared" si="180"/>
        <v>1.0699160435143991E-203</v>
      </c>
      <c r="HJ175" s="86">
        <f t="shared" si="180"/>
        <v>1.3859788435364479E-209</v>
      </c>
      <c r="HK175" s="86">
        <f t="shared" si="180"/>
        <v>2.221601133948697E-194</v>
      </c>
      <c r="HL175" s="86">
        <f t="shared" si="180"/>
        <v>5.3539915456236659E-241</v>
      </c>
      <c r="HM175" s="86">
        <f t="shared" si="180"/>
        <v>2.0098198389227369E-275</v>
      </c>
      <c r="HN175" s="86">
        <f t="shared" si="180"/>
        <v>1.6730907704014404E-214</v>
      </c>
      <c r="HO175" s="86">
        <f t="shared" si="226"/>
        <v>2.004869376082592E-233</v>
      </c>
      <c r="HP175" s="86">
        <f t="shared" si="226"/>
        <v>5.2945910208560074E-221</v>
      </c>
      <c r="HQ175" s="86">
        <f t="shared" si="226"/>
        <v>5.2278179413199931E-208</v>
      </c>
      <c r="HS175" s="86">
        <f t="shared" si="218"/>
        <v>2.2571790898424691E-7</v>
      </c>
      <c r="HT175" s="86">
        <f t="shared" si="218"/>
        <v>1.4809918730396516E-10</v>
      </c>
      <c r="HU175" s="86">
        <f t="shared" si="218"/>
        <v>2.6989796938694827E-12</v>
      </c>
      <c r="HV175" s="86">
        <f t="shared" si="218"/>
        <v>2.1546559120431581E-10</v>
      </c>
      <c r="HW175" s="86">
        <f t="shared" si="218"/>
        <v>1.2549888382679252E-9</v>
      </c>
      <c r="HX175" s="86">
        <f t="shared" si="218"/>
        <v>1.1362716189902278E-10</v>
      </c>
      <c r="HY175" s="86">
        <f t="shared" si="218"/>
        <v>1.3066963426487704E-13</v>
      </c>
      <c r="HZ175" s="86">
        <f t="shared" si="218"/>
        <v>2.267400551933896E-16</v>
      </c>
      <c r="IA175" s="86">
        <f t="shared" si="218"/>
        <v>6.80170495708466E-16</v>
      </c>
      <c r="IB175" s="86">
        <f t="shared" si="218"/>
        <v>1.5503362016278789E-11</v>
      </c>
      <c r="IC175" s="86">
        <f t="shared" si="218"/>
        <v>2.2134479457538621E-10</v>
      </c>
      <c r="ID175" s="86">
        <f t="shared" si="218"/>
        <v>1.4165542215224334E-9</v>
      </c>
      <c r="IE175" s="86">
        <f t="shared" si="218"/>
        <v>4.8975195456973033E-10</v>
      </c>
      <c r="IF175" s="86">
        <f t="shared" si="218"/>
        <v>2.0912228618620511E-6</v>
      </c>
      <c r="IG175" s="86">
        <f t="shared" si="218"/>
        <v>1.1459772782249025E-5</v>
      </c>
      <c r="II175" s="86">
        <f t="shared" si="219"/>
        <v>4.5839720194948254E-3</v>
      </c>
      <c r="IJ175" s="86">
        <f t="shared" si="219"/>
        <v>9.3485172865643094E-3</v>
      </c>
      <c r="IK175" s="86">
        <f t="shared" si="219"/>
        <v>1.8468872256556374E-2</v>
      </c>
      <c r="IL175" s="86">
        <f t="shared" si="219"/>
        <v>1.36313596940097E-2</v>
      </c>
      <c r="IM175" s="86">
        <f t="shared" si="219"/>
        <v>2.0980856747601521E-2</v>
      </c>
      <c r="IN175" s="86">
        <f t="shared" si="219"/>
        <v>2.9702334671450982E-2</v>
      </c>
      <c r="IO175" s="86">
        <f t="shared" si="219"/>
        <v>4.0592813897360282E-2</v>
      </c>
      <c r="IP175" s="86">
        <f t="shared" si="219"/>
        <v>1.9165490755482746E-2</v>
      </c>
      <c r="IQ175" s="86">
        <f t="shared" si="219"/>
        <v>5.2260697322925417E-2</v>
      </c>
      <c r="IR175" s="86">
        <f t="shared" si="219"/>
        <v>1.8215189227714257E-2</v>
      </c>
      <c r="IS175" s="86">
        <f t="shared" si="219"/>
        <v>1.2448110132157533E-2</v>
      </c>
      <c r="IT175" s="86">
        <f t="shared" si="219"/>
        <v>4.4443699956439242E-3</v>
      </c>
      <c r="IU175" s="86">
        <f t="shared" si="219"/>
        <v>3.9834264212209973E-3</v>
      </c>
      <c r="IV175" s="86">
        <f t="shared" si="219"/>
        <v>1.5141872598917621E-2</v>
      </c>
      <c r="IW175" s="86">
        <f t="shared" si="219"/>
        <v>9.9885402473129607E-3</v>
      </c>
      <c r="IY175" s="86">
        <f t="shared" si="220"/>
        <v>4.5841977374038098E-3</v>
      </c>
      <c r="IZ175" s="86">
        <f t="shared" si="220"/>
        <v>9.3485174346634968E-3</v>
      </c>
      <c r="JA175" s="86">
        <f t="shared" si="220"/>
        <v>1.8468872259255354E-2</v>
      </c>
      <c r="JB175" s="86">
        <f t="shared" si="220"/>
        <v>1.3631359909475291E-2</v>
      </c>
      <c r="JC175" s="86">
        <f t="shared" si="220"/>
        <v>2.098085800259036E-2</v>
      </c>
      <c r="JD175" s="86">
        <f t="shared" si="220"/>
        <v>2.9702334785078145E-2</v>
      </c>
      <c r="JE175" s="86">
        <f t="shared" si="220"/>
        <v>4.0592813897490948E-2</v>
      </c>
      <c r="JF175" s="86">
        <f t="shared" si="220"/>
        <v>1.9165490755482972E-2</v>
      </c>
      <c r="JG175" s="86">
        <f t="shared" si="220"/>
        <v>5.2260697322926097E-2</v>
      </c>
      <c r="JH175" s="86">
        <f t="shared" si="220"/>
        <v>1.8215189243217619E-2</v>
      </c>
      <c r="JI175" s="86">
        <f t="shared" si="220"/>
        <v>1.2448110353502328E-2</v>
      </c>
      <c r="JJ175" s="86">
        <f t="shared" si="220"/>
        <v>4.4443714121981453E-3</v>
      </c>
      <c r="JK175" s="86">
        <f t="shared" si="220"/>
        <v>3.9834269109729516E-3</v>
      </c>
      <c r="JL175" s="86">
        <f t="shared" si="220"/>
        <v>1.5143963821779483E-2</v>
      </c>
      <c r="JM175" s="86">
        <f t="shared" si="220"/>
        <v>1.000000002009521E-2</v>
      </c>
    </row>
    <row r="176" spans="2:273" x14ac:dyDescent="0.25">
      <c r="B176" s="2">
        <v>149</v>
      </c>
      <c r="C176" s="37">
        <v>56.417999999999999</v>
      </c>
      <c r="D176" s="37">
        <v>60.633000000000003</v>
      </c>
      <c r="E176" s="37">
        <v>67.033000000000001</v>
      </c>
      <c r="F176" s="37">
        <v>71.033000000000001</v>
      </c>
      <c r="G176" s="37">
        <v>77.031999999999996</v>
      </c>
      <c r="H176" s="37">
        <v>78.266999999999996</v>
      </c>
      <c r="I176" s="37">
        <v>78.965999999999994</v>
      </c>
      <c r="J176" s="37">
        <v>81.683000000000007</v>
      </c>
      <c r="K176" s="37">
        <v>83.965999999999994</v>
      </c>
      <c r="L176" s="37">
        <v>82.733000000000004</v>
      </c>
      <c r="M176" s="37">
        <v>81.950999999999993</v>
      </c>
      <c r="N176" s="37">
        <v>81.802999999999997</v>
      </c>
      <c r="O176" s="37">
        <v>82.338999999999999</v>
      </c>
      <c r="P176" s="37">
        <v>86.875</v>
      </c>
      <c r="Q176" s="37">
        <v>87.75</v>
      </c>
      <c r="S176" s="4">
        <f t="shared" si="221"/>
        <v>57.12950203652499</v>
      </c>
      <c r="T176" s="4">
        <f t="shared" si="221"/>
        <v>60.63702710961936</v>
      </c>
      <c r="U176" s="4">
        <f t="shared" si="221"/>
        <v>67.901574172157765</v>
      </c>
      <c r="V176" s="4">
        <f t="shared" si="221"/>
        <v>70.480507838408059</v>
      </c>
      <c r="W176" s="4">
        <f t="shared" si="221"/>
        <v>76.662384027963071</v>
      </c>
      <c r="X176" s="4">
        <f t="shared" si="221"/>
        <v>77.768558453104731</v>
      </c>
      <c r="Y176" s="4">
        <f t="shared" si="221"/>
        <v>79.651955485193923</v>
      </c>
      <c r="Z176" s="4">
        <f t="shared" si="221"/>
        <v>80.180336392492549</v>
      </c>
      <c r="AA176" s="4">
        <f t="shared" si="221"/>
        <v>83.781263065521813</v>
      </c>
      <c r="AB176" s="4">
        <f t="shared" si="221"/>
        <v>82.354638264331413</v>
      </c>
      <c r="AC176" s="4">
        <f t="shared" si="221"/>
        <v>82.310008385733795</v>
      </c>
      <c r="AD176" s="4">
        <f t="shared" si="221"/>
        <v>82.007432913649438</v>
      </c>
      <c r="AE176" s="4">
        <f t="shared" si="221"/>
        <v>82.322242372622455</v>
      </c>
      <c r="AF176" s="4">
        <f t="shared" si="221"/>
        <v>86.899378995523463</v>
      </c>
      <c r="AG176" s="4">
        <f t="shared" si="221"/>
        <v>87.13915121636758</v>
      </c>
      <c r="AI176" s="4">
        <f t="shared" si="222"/>
        <v>-0.71150203652499044</v>
      </c>
      <c r="AJ176" s="4">
        <f t="shared" si="222"/>
        <v>-4.027109619357816E-3</v>
      </c>
      <c r="AK176" s="4">
        <f t="shared" si="222"/>
        <v>-0.86857417215776422</v>
      </c>
      <c r="AL176" s="4">
        <f t="shared" si="222"/>
        <v>0.55249216159194248</v>
      </c>
      <c r="AM176" s="4">
        <f t="shared" si="222"/>
        <v>0.3696159720369252</v>
      </c>
      <c r="AN176" s="4">
        <f t="shared" si="222"/>
        <v>0.49844154689526476</v>
      </c>
      <c r="AO176" s="4">
        <f t="shared" si="222"/>
        <v>-0.68595548519392935</v>
      </c>
      <c r="AP176" s="4">
        <f t="shared" si="222"/>
        <v>1.5026636075074578</v>
      </c>
      <c r="AQ176" s="4">
        <f t="shared" si="222"/>
        <v>0.18473693447818107</v>
      </c>
      <c r="AR176" s="4">
        <f t="shared" si="222"/>
        <v>0.37836173566859088</v>
      </c>
      <c r="AS176" s="4">
        <f t="shared" si="222"/>
        <v>-0.35900838573380156</v>
      </c>
      <c r="AT176" s="4">
        <f t="shared" si="222"/>
        <v>-0.20443291364944116</v>
      </c>
      <c r="AU176" s="4">
        <f t="shared" si="222"/>
        <v>1.6757627377543827E-2</v>
      </c>
      <c r="AV176" s="4">
        <f t="shared" si="222"/>
        <v>-2.4378995523463232E-2</v>
      </c>
      <c r="AW176" s="4">
        <f t="shared" si="222"/>
        <v>0.61084878363242012</v>
      </c>
      <c r="AY176" s="2">
        <f t="shared" si="214"/>
        <v>57.123473031587054</v>
      </c>
      <c r="AZ176" s="2">
        <f t="shared" si="214"/>
        <v>60.520176896818754</v>
      </c>
      <c r="BA176" s="2">
        <f t="shared" si="214"/>
        <v>67.45768799433452</v>
      </c>
      <c r="BB176" s="2">
        <f t="shared" si="214"/>
        <v>70.106063210885651</v>
      </c>
      <c r="BC176" s="2">
        <f t="shared" si="214"/>
        <v>75.89302345377979</v>
      </c>
      <c r="BD176" s="2">
        <f t="shared" si="214"/>
        <v>76.708592031631909</v>
      </c>
      <c r="BE176" s="2">
        <f t="shared" si="214"/>
        <v>78.211002317199558</v>
      </c>
      <c r="BF176" s="2">
        <f t="shared" si="214"/>
        <v>78.924440115714631</v>
      </c>
      <c r="BG176" s="2">
        <f t="shared" si="214"/>
        <v>81.086988813806286</v>
      </c>
      <c r="BH176" s="2">
        <f t="shared" si="214"/>
        <v>81.222841746646992</v>
      </c>
      <c r="BI176" s="2">
        <f t="shared" si="214"/>
        <v>81.327136814598006</v>
      </c>
      <c r="BJ176" s="2">
        <f t="shared" si="214"/>
        <v>81.44005194949662</v>
      </c>
      <c r="BK176" s="2">
        <f t="shared" si="214"/>
        <v>81.788967859451844</v>
      </c>
      <c r="BL176" s="2">
        <f t="shared" si="214"/>
        <v>84.423847343918212</v>
      </c>
      <c r="BM176" s="2">
        <f t="shared" si="214"/>
        <v>83.700790290349801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>
        <f t="shared" si="215"/>
        <v>56.417999999999999</v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>
        <f t="shared" si="215"/>
        <v>81.802999999999997</v>
      </c>
      <c r="CQ176" s="2">
        <f t="shared" si="215"/>
        <v>82.338999999999999</v>
      </c>
      <c r="CR176" s="2" t="str">
        <f t="shared" si="215"/>
        <v/>
      </c>
      <c r="CS176" s="2" t="str">
        <f t="shared" si="215"/>
        <v/>
      </c>
      <c r="CU176" s="2">
        <f t="shared" si="197"/>
        <v>56.417999999999999</v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>
        <f t="shared" si="208"/>
        <v>81.802999999999997</v>
      </c>
      <c r="DG176" s="2">
        <f t="shared" si="209"/>
        <v>82.338999999999999</v>
      </c>
      <c r="DH176" s="2" t="str">
        <f t="shared" si="210"/>
        <v/>
      </c>
      <c r="DI176" s="2" t="str">
        <f t="shared" si="211"/>
        <v/>
      </c>
      <c r="DK176" s="2">
        <f t="shared" si="223"/>
        <v>117.07374709193245</v>
      </c>
      <c r="DL176" s="2">
        <f t="shared" si="223"/>
        <v>107.68948867595819</v>
      </c>
      <c r="DM176" s="2">
        <f t="shared" si="223"/>
        <v>116.31482775571942</v>
      </c>
      <c r="DN176" s="2">
        <f t="shared" si="223"/>
        <v>109.87977778678118</v>
      </c>
      <c r="DO176" s="2">
        <f t="shared" si="223"/>
        <v>112.9953630323165</v>
      </c>
      <c r="DP176" s="2">
        <f t="shared" si="223"/>
        <v>58.934370884929031</v>
      </c>
      <c r="DQ176" s="2">
        <f t="shared" si="223"/>
        <v>79.51994390243901</v>
      </c>
      <c r="DR176" s="2">
        <f t="shared" si="223"/>
        <v>92.202337126600284</v>
      </c>
      <c r="DS176" s="2">
        <f t="shared" si="223"/>
        <v>98.905761899551379</v>
      </c>
      <c r="DT176" s="2">
        <f t="shared" si="223"/>
        <v>84.844401567944274</v>
      </c>
      <c r="DU176" s="2">
        <f t="shared" si="223"/>
        <v>83.100845967985492</v>
      </c>
      <c r="DV176" s="2">
        <f t="shared" si="223"/>
        <v>103.09678229749075</v>
      </c>
      <c r="DW176" s="2">
        <f t="shared" si="223"/>
        <v>120.77413972125433</v>
      </c>
      <c r="DX176" s="2">
        <f t="shared" si="223"/>
        <v>120.30507198228131</v>
      </c>
      <c r="DY176" s="2">
        <f t="shared" si="223"/>
        <v>108.14528170731708</v>
      </c>
      <c r="EA176" s="2">
        <f t="shared" si="213"/>
        <v>57.066274017525302</v>
      </c>
      <c r="EB176" s="2">
        <f t="shared" si="213"/>
        <v>60.562708611445458</v>
      </c>
      <c r="EC176" s="2">
        <f t="shared" si="213"/>
        <v>67.45122328250622</v>
      </c>
      <c r="ED176" s="2">
        <f t="shared" si="213"/>
        <v>70.170248087810506</v>
      </c>
      <c r="EE176" s="2">
        <f t="shared" si="213"/>
        <v>75.138195840652003</v>
      </c>
      <c r="EF176" s="2">
        <f t="shared" si="213"/>
        <v>76.629423449830909</v>
      </c>
      <c r="EG176" s="2">
        <f t="shared" si="213"/>
        <v>78.011557127190073</v>
      </c>
      <c r="EH176" s="2">
        <f t="shared" si="213"/>
        <v>78.401351241163894</v>
      </c>
      <c r="EI176" s="2">
        <f t="shared" si="213"/>
        <v>80.341746068912201</v>
      </c>
      <c r="EJ176" s="2">
        <f t="shared" si="213"/>
        <v>80.932956999195497</v>
      </c>
      <c r="EK176" s="2">
        <f t="shared" si="212"/>
        <v>81.216439380530971</v>
      </c>
      <c r="EL176" s="2">
        <f t="shared" si="179"/>
        <v>81.358977775543053</v>
      </c>
      <c r="EM176" s="2">
        <f t="shared" si="179"/>
        <v>81.813474275715265</v>
      </c>
      <c r="EN176" s="2">
        <f t="shared" si="179"/>
        <v>84.614122734048166</v>
      </c>
      <c r="EO176" s="2">
        <f t="shared" si="179"/>
        <v>84.176687715496612</v>
      </c>
      <c r="EQ176" s="2">
        <f t="shared" si="224"/>
        <v>57.301134265122016</v>
      </c>
      <c r="ER176" s="2">
        <f t="shared" si="224"/>
        <v>60.399011701431405</v>
      </c>
      <c r="ES176" s="2">
        <f t="shared" si="224"/>
        <v>67.463683618783918</v>
      </c>
      <c r="ET176" s="2">
        <f t="shared" si="224"/>
        <v>69.93533420967934</v>
      </c>
      <c r="EU176" s="2">
        <f t="shared" si="224"/>
        <v>77.820606822216803</v>
      </c>
      <c r="EV176" s="2">
        <f t="shared" si="224"/>
        <v>76.90089306275442</v>
      </c>
      <c r="EW176" s="2">
        <f t="shared" si="224"/>
        <v>78.627972388227647</v>
      </c>
      <c r="EX176" s="2">
        <f t="shared" si="224"/>
        <v>80.069167199607406</v>
      </c>
      <c r="EY176" s="2">
        <f t="shared" si="224"/>
        <v>82.490635962461397</v>
      </c>
      <c r="EZ176" s="2">
        <f t="shared" si="224"/>
        <v>81.919573005576538</v>
      </c>
      <c r="FA176" s="2">
        <f t="shared" si="224"/>
        <v>81.617535976536061</v>
      </c>
      <c r="FB176" s="2">
        <f t="shared" si="224"/>
        <v>81.672349305075301</v>
      </c>
      <c r="FC176" s="2">
        <f t="shared" si="224"/>
        <v>81.70970497862649</v>
      </c>
      <c r="FD176" s="2">
        <f t="shared" si="224"/>
        <v>83.620615497949956</v>
      </c>
      <c r="FE176" s="2">
        <f t="shared" si="224"/>
        <v>81.546201601018367</v>
      </c>
      <c r="FG176" s="2">
        <f t="shared" si="225"/>
        <v>0.99995721083133471</v>
      </c>
      <c r="FH176" s="2">
        <f t="shared" si="225"/>
        <v>0.99994898328889925</v>
      </c>
      <c r="FI176" s="2">
        <f t="shared" si="225"/>
        <v>0.99994488527751013</v>
      </c>
      <c r="FJ176" s="2">
        <f t="shared" si="225"/>
        <v>0.99994621873587863</v>
      </c>
      <c r="FK176" s="2">
        <f t="shared" si="225"/>
        <v>0.99993927095300583</v>
      </c>
      <c r="FL176" s="2">
        <f t="shared" si="225"/>
        <v>0.99993916669154925</v>
      </c>
      <c r="FM176" s="2">
        <f t="shared" si="225"/>
        <v>0.99993402590174407</v>
      </c>
      <c r="FN176" s="2">
        <f t="shared" si="225"/>
        <v>0.99992727726083708</v>
      </c>
      <c r="FO176" s="2">
        <f t="shared" si="225"/>
        <v>0.99992591516472551</v>
      </c>
      <c r="FP176" s="2">
        <f t="shared" si="225"/>
        <v>0.99993228147395596</v>
      </c>
      <c r="FQ176" s="2">
        <f t="shared" si="225"/>
        <v>0.99994298465166076</v>
      </c>
      <c r="FR176" s="2">
        <f t="shared" si="225"/>
        <v>0.99994423720523262</v>
      </c>
      <c r="FS176" s="2">
        <f t="shared" si="225"/>
        <v>0.99995278401030363</v>
      </c>
      <c r="FT176" s="2">
        <f t="shared" si="225"/>
        <v>0.99994737686119972</v>
      </c>
      <c r="FU176" s="2">
        <f t="shared" si="225"/>
        <v>0.99993354147038516</v>
      </c>
      <c r="FW176" s="2">
        <f t="shared" si="216"/>
        <v>0.23261213736352379</v>
      </c>
      <c r="FX176" s="2">
        <f t="shared" si="216"/>
        <v>0.27450712384553455</v>
      </c>
      <c r="FY176" s="2">
        <f t="shared" si="216"/>
        <v>0.30268908830781716</v>
      </c>
      <c r="FZ176" s="2">
        <f t="shared" si="216"/>
        <v>0.28231838049472663</v>
      </c>
      <c r="GA176" s="2">
        <f t="shared" si="216"/>
        <v>0.28054186648286905</v>
      </c>
      <c r="GB176" s="2">
        <f t="shared" si="216"/>
        <v>0.29559489007835715</v>
      </c>
      <c r="GC176" s="2">
        <f t="shared" si="216"/>
        <v>0.32339510092048157</v>
      </c>
      <c r="GD176" s="2">
        <f t="shared" si="216"/>
        <v>0.31303527611117893</v>
      </c>
      <c r="GE176" s="2">
        <f t="shared" si="216"/>
        <v>0.34616358663712127</v>
      </c>
      <c r="GF176" s="2">
        <f t="shared" si="216"/>
        <v>0.29354872444542546</v>
      </c>
      <c r="GG176" s="2">
        <f t="shared" si="216"/>
        <v>0.27571910375337699</v>
      </c>
      <c r="GH176" s="2">
        <f t="shared" si="216"/>
        <v>0.2548476989614209</v>
      </c>
      <c r="GI176" s="2">
        <f t="shared" si="216"/>
        <v>0.25388995956219823</v>
      </c>
      <c r="GJ176" s="2">
        <f t="shared" si="216"/>
        <v>0.19340932096358363</v>
      </c>
      <c r="GK176" s="2">
        <f t="shared" si="216"/>
        <v>0.18152171191184813</v>
      </c>
      <c r="GM176" s="86">
        <f t="shared" si="217"/>
        <v>4.3000021199753324E-60</v>
      </c>
      <c r="GN176" s="86">
        <f t="shared" si="217"/>
        <v>5.116891410267125E-206</v>
      </c>
      <c r="GO176" s="86">
        <f t="shared" si="217"/>
        <v>4.6460471021408051E-212</v>
      </c>
      <c r="GP176" s="86">
        <f t="shared" si="217"/>
        <v>1.4975091383342891E-187</v>
      </c>
      <c r="GQ176" s="86">
        <f t="shared" si="217"/>
        <v>1.4718217870088597E-146</v>
      </c>
      <c r="GR176" s="86">
        <f t="shared" si="217"/>
        <v>3.498834272029772E-217</v>
      </c>
      <c r="GS176" s="86">
        <f t="shared" si="217"/>
        <v>3.2396358662173265E-186</v>
      </c>
      <c r="GT176" s="86">
        <f t="shared" si="217"/>
        <v>8.9465077669623479E-126</v>
      </c>
      <c r="GU176" s="86">
        <f t="shared" si="217"/>
        <v>2.5240103720258757E-99</v>
      </c>
      <c r="GV176" s="86">
        <f t="shared" si="217"/>
        <v>3.9780714057582373E-176</v>
      </c>
      <c r="GW176" s="86">
        <f t="shared" si="217"/>
        <v>1.5520143153724765E-288</v>
      </c>
      <c r="GX176" s="86">
        <f t="shared" si="217"/>
        <v>0</v>
      </c>
      <c r="GY176" s="86">
        <f t="shared" si="217"/>
        <v>0</v>
      </c>
      <c r="GZ176" s="86">
        <f t="shared" si="217"/>
        <v>0</v>
      </c>
      <c r="HA176" s="86">
        <f t="shared" si="217"/>
        <v>0</v>
      </c>
      <c r="HC176" s="86">
        <f t="shared" si="181"/>
        <v>2.2077723840223E-40</v>
      </c>
      <c r="HD176" s="86">
        <f t="shared" si="181"/>
        <v>1.3674747327993463E-118</v>
      </c>
      <c r="HE176" s="86">
        <f t="shared" si="181"/>
        <v>1.8864588623782891E-128</v>
      </c>
      <c r="HF176" s="86">
        <f t="shared" si="180"/>
        <v>1.7415758875533082E-102</v>
      </c>
      <c r="HG176" s="86">
        <f t="shared" si="180"/>
        <v>3.523784961479189E-98</v>
      </c>
      <c r="HH176" s="86">
        <f t="shared" si="180"/>
        <v>5.9363565064820211E-208</v>
      </c>
      <c r="HI176" s="86">
        <f t="shared" si="180"/>
        <v>2.7886025741630029E-210</v>
      </c>
      <c r="HJ176" s="86">
        <f t="shared" si="180"/>
        <v>2.4076824571989557E-216</v>
      </c>
      <c r="HK176" s="86">
        <f t="shared" si="180"/>
        <v>1.1739916221555814E-200</v>
      </c>
      <c r="HL176" s="86">
        <f t="shared" si="180"/>
        <v>7.5114599371796602E-249</v>
      </c>
      <c r="HM176" s="86">
        <f t="shared" si="180"/>
        <v>1.562679740145789E-284</v>
      </c>
      <c r="HN176" s="86">
        <f t="shared" si="180"/>
        <v>8.8025650552866308E-222</v>
      </c>
      <c r="HO176" s="86">
        <f t="shared" si="226"/>
        <v>2.8895258854767595E-241</v>
      </c>
      <c r="HP176" s="86">
        <f t="shared" si="226"/>
        <v>1.8717944343928889E-228</v>
      </c>
      <c r="HQ176" s="86">
        <f t="shared" si="226"/>
        <v>6.7176127171929018E-215</v>
      </c>
      <c r="HS176" s="86">
        <f t="shared" si="218"/>
        <v>3.9173882487604389E-8</v>
      </c>
      <c r="HT176" s="86">
        <f t="shared" si="218"/>
        <v>1.3800085049370891E-11</v>
      </c>
      <c r="HU176" s="86">
        <f t="shared" si="218"/>
        <v>1.8434396184745036E-13</v>
      </c>
      <c r="HV176" s="86">
        <f t="shared" si="218"/>
        <v>2.1233518843600848E-11</v>
      </c>
      <c r="HW176" s="86">
        <f t="shared" si="218"/>
        <v>1.6031310833304848E-10</v>
      </c>
      <c r="HX176" s="86">
        <f t="shared" si="218"/>
        <v>1.250708321888002E-11</v>
      </c>
      <c r="HY176" s="86">
        <f t="shared" si="218"/>
        <v>8.4072316422453116E-15</v>
      </c>
      <c r="HZ176" s="86">
        <f t="shared" si="218"/>
        <v>8.5297964610213843E-18</v>
      </c>
      <c r="IA176" s="86">
        <f t="shared" si="218"/>
        <v>2.7100325955914946E-17</v>
      </c>
      <c r="IB176" s="86">
        <f t="shared" si="218"/>
        <v>1.2988386232837577E-12</v>
      </c>
      <c r="IC176" s="86">
        <f t="shared" si="218"/>
        <v>2.2812776735716421E-11</v>
      </c>
      <c r="ID176" s="86">
        <f t="shared" si="218"/>
        <v>1.4934908279042539E-10</v>
      </c>
      <c r="IE176" s="86">
        <f t="shared" si="218"/>
        <v>4.7803300073031464E-11</v>
      </c>
      <c r="IF176" s="86">
        <f t="shared" si="218"/>
        <v>4.2061001083610272E-7</v>
      </c>
      <c r="IG176" s="86">
        <f t="shared" si="218"/>
        <v>2.5721943449906617E-6</v>
      </c>
      <c r="II176" s="86">
        <f t="shared" si="219"/>
        <v>8.4898472788168533E-3</v>
      </c>
      <c r="IJ176" s="86">
        <f t="shared" si="219"/>
        <v>1.7575364542671567E-2</v>
      </c>
      <c r="IK176" s="86">
        <f t="shared" si="219"/>
        <v>3.3752639076264801E-2</v>
      </c>
      <c r="IL176" s="86">
        <f t="shared" si="219"/>
        <v>2.4713275679715863E-2</v>
      </c>
      <c r="IM176" s="86">
        <f t="shared" si="219"/>
        <v>3.5395287404887975E-2</v>
      </c>
      <c r="IN176" s="86">
        <f t="shared" si="219"/>
        <v>4.913114814511018E-2</v>
      </c>
      <c r="IO176" s="86">
        <f t="shared" si="219"/>
        <v>6.816757223021018E-2</v>
      </c>
      <c r="IP176" s="86">
        <f t="shared" si="219"/>
        <v>3.5916276239904642E-2</v>
      </c>
      <c r="IQ176" s="86">
        <f t="shared" si="219"/>
        <v>8.8965387343860794E-2</v>
      </c>
      <c r="IR176" s="86">
        <f t="shared" si="219"/>
        <v>3.2507567763232173E-2</v>
      </c>
      <c r="IS176" s="86">
        <f t="shared" si="219"/>
        <v>2.2479849326087799E-2</v>
      </c>
      <c r="IT176" s="86">
        <f t="shared" si="219"/>
        <v>8.7929047009615395E-3</v>
      </c>
      <c r="IU176" s="86">
        <f t="shared" si="219"/>
        <v>7.9797315975403821E-3</v>
      </c>
      <c r="IV176" s="86">
        <f t="shared" si="219"/>
        <v>2.2501091165112345E-2</v>
      </c>
      <c r="IW176" s="86">
        <f t="shared" si="219"/>
        <v>1.5192475759372557E-2</v>
      </c>
      <c r="IY176" s="86">
        <f t="shared" si="220"/>
        <v>8.4898864526993401E-3</v>
      </c>
      <c r="IZ176" s="86">
        <f t="shared" si="220"/>
        <v>1.7575364556471653E-2</v>
      </c>
      <c r="JA176" s="86">
        <f t="shared" si="220"/>
        <v>3.3752639076449147E-2</v>
      </c>
      <c r="JB176" s="86">
        <f t="shared" si="220"/>
        <v>2.4713275700949382E-2</v>
      </c>
      <c r="JC176" s="86">
        <f t="shared" si="220"/>
        <v>3.5395287565201085E-2</v>
      </c>
      <c r="JD176" s="86">
        <f t="shared" si="220"/>
        <v>4.9131148157617266E-2</v>
      </c>
      <c r="JE176" s="86">
        <f t="shared" si="220"/>
        <v>6.816757223021859E-2</v>
      </c>
      <c r="JF176" s="86">
        <f t="shared" si="220"/>
        <v>3.5916276239904649E-2</v>
      </c>
      <c r="JG176" s="86">
        <f t="shared" si="220"/>
        <v>8.8965387343860822E-2</v>
      </c>
      <c r="JH176" s="86">
        <f t="shared" si="220"/>
        <v>3.2507567764531009E-2</v>
      </c>
      <c r="JI176" s="86">
        <f t="shared" si="220"/>
        <v>2.2479849348900575E-2</v>
      </c>
      <c r="JJ176" s="86">
        <f t="shared" si="220"/>
        <v>8.792904850310623E-3</v>
      </c>
      <c r="JK176" s="86">
        <f t="shared" si="220"/>
        <v>7.9797316453436816E-3</v>
      </c>
      <c r="JL176" s="86">
        <f t="shared" si="220"/>
        <v>2.2501511775123179E-2</v>
      </c>
      <c r="JM176" s="86">
        <f t="shared" si="220"/>
        <v>1.5195047953717547E-2</v>
      </c>
    </row>
    <row r="177" spans="2:273" x14ac:dyDescent="0.25">
      <c r="B177" s="2">
        <v>150</v>
      </c>
      <c r="C177" s="37">
        <v>56.790999999999997</v>
      </c>
      <c r="D177" s="37">
        <v>60.332999999999998</v>
      </c>
      <c r="E177" s="37">
        <v>68.233000000000004</v>
      </c>
      <c r="F177" s="37">
        <v>69.966999999999999</v>
      </c>
      <c r="G177" s="37">
        <v>77.629000000000005</v>
      </c>
      <c r="H177" s="37">
        <v>78.117000000000004</v>
      </c>
      <c r="I177" s="37">
        <v>80.516999999999996</v>
      </c>
      <c r="J177" s="37">
        <v>81.733000000000004</v>
      </c>
      <c r="K177" s="37">
        <v>85.932000000000002</v>
      </c>
      <c r="L177" s="37">
        <v>82.867000000000004</v>
      </c>
      <c r="M177" s="37">
        <v>83.738</v>
      </c>
      <c r="N177" s="37">
        <v>82.311000000000007</v>
      </c>
      <c r="O177" s="37">
        <v>83.305000000000007</v>
      </c>
      <c r="P177" s="37">
        <v>87.218999999999994</v>
      </c>
      <c r="Q177" s="37">
        <v>88.766000000000005</v>
      </c>
      <c r="S177" s="4">
        <f t="shared" si="221"/>
        <v>57.010719369181139</v>
      </c>
      <c r="T177" s="4">
        <f t="shared" si="221"/>
        <v>60.588891560659455</v>
      </c>
      <c r="U177" s="4">
        <f t="shared" si="221"/>
        <v>68.024868772623009</v>
      </c>
      <c r="V177" s="4">
        <f t="shared" si="221"/>
        <v>70.607217415693825</v>
      </c>
      <c r="W177" s="4">
        <f t="shared" si="221"/>
        <v>76.905701775835311</v>
      </c>
      <c r="X177" s="4">
        <f t="shared" si="221"/>
        <v>78.161341116213208</v>
      </c>
      <c r="Y177" s="4">
        <f t="shared" si="221"/>
        <v>80.206324143575671</v>
      </c>
      <c r="Z177" s="4">
        <f t="shared" si="221"/>
        <v>80.827622941625236</v>
      </c>
      <c r="AA177" s="4">
        <f t="shared" si="221"/>
        <v>84.833523665837163</v>
      </c>
      <c r="AB177" s="4">
        <f t="shared" si="221"/>
        <v>82.874727292402468</v>
      </c>
      <c r="AC177" s="4">
        <f t="shared" si="221"/>
        <v>82.794258794174695</v>
      </c>
      <c r="AD177" s="4">
        <f t="shared" si="221"/>
        <v>82.32570706339051</v>
      </c>
      <c r="AE177" s="4">
        <f t="shared" si="221"/>
        <v>82.636624339272558</v>
      </c>
      <c r="AF177" s="4">
        <f t="shared" si="221"/>
        <v>87.75076187982998</v>
      </c>
      <c r="AG177" s="4">
        <f t="shared" si="221"/>
        <v>88.448229658806454</v>
      </c>
      <c r="AI177" s="4">
        <f t="shared" si="222"/>
        <v>-0.2197193691811421</v>
      </c>
      <c r="AJ177" s="4">
        <f t="shared" si="222"/>
        <v>-0.25589156065945673</v>
      </c>
      <c r="AK177" s="4">
        <f t="shared" si="222"/>
        <v>0.2081312273769953</v>
      </c>
      <c r="AL177" s="4">
        <f t="shared" si="222"/>
        <v>-0.64021741569382584</v>
      </c>
      <c r="AM177" s="4">
        <f t="shared" si="222"/>
        <v>0.72329822416469369</v>
      </c>
      <c r="AN177" s="4">
        <f t="shared" si="222"/>
        <v>-4.4341116213203691E-2</v>
      </c>
      <c r="AO177" s="4">
        <f t="shared" si="222"/>
        <v>0.31067585642432505</v>
      </c>
      <c r="AP177" s="4">
        <f t="shared" si="222"/>
        <v>0.90537705837476778</v>
      </c>
      <c r="AQ177" s="4">
        <f t="shared" si="222"/>
        <v>1.0984763341628394</v>
      </c>
      <c r="AR177" s="4">
        <f t="shared" si="222"/>
        <v>-7.7272924024640588E-3</v>
      </c>
      <c r="AS177" s="4">
        <f t="shared" si="222"/>
        <v>0.94374120582530452</v>
      </c>
      <c r="AT177" s="4">
        <f t="shared" si="222"/>
        <v>-1.4707063390503095E-2</v>
      </c>
      <c r="AU177" s="4">
        <f t="shared" si="222"/>
        <v>0.66837566072744892</v>
      </c>
      <c r="AV177" s="4">
        <f t="shared" si="222"/>
        <v>-0.53176187982998613</v>
      </c>
      <c r="AW177" s="4">
        <f t="shared" si="222"/>
        <v>0.31777034119355108</v>
      </c>
      <c r="AY177" s="2">
        <f t="shared" si="214"/>
        <v>57.000648253701868</v>
      </c>
      <c r="AZ177" s="2">
        <f t="shared" si="214"/>
        <v>60.394975168858878</v>
      </c>
      <c r="BA177" s="2">
        <f t="shared" si="214"/>
        <v>67.318976015385573</v>
      </c>
      <c r="BB177" s="2">
        <f t="shared" si="214"/>
        <v>70.008359953424304</v>
      </c>
      <c r="BC177" s="2">
        <f t="shared" si="214"/>
        <v>75.750786861608503</v>
      </c>
      <c r="BD177" s="2">
        <f t="shared" si="214"/>
        <v>76.610977510254628</v>
      </c>
      <c r="BE177" s="2">
        <f t="shared" si="214"/>
        <v>78.110626700932983</v>
      </c>
      <c r="BF177" s="2">
        <f t="shared" si="214"/>
        <v>78.801102535125622</v>
      </c>
      <c r="BG177" s="2">
        <f t="shared" si="214"/>
        <v>80.948631632850748</v>
      </c>
      <c r="BH177" s="2">
        <f t="shared" si="214"/>
        <v>81.101793180676395</v>
      </c>
      <c r="BI177" s="2">
        <f t="shared" si="214"/>
        <v>81.222046664577448</v>
      </c>
      <c r="BJ177" s="2">
        <f t="shared" si="214"/>
        <v>81.329427831588163</v>
      </c>
      <c r="BK177" s="2">
        <f t="shared" si="214"/>
        <v>81.689133329429907</v>
      </c>
      <c r="BL177" s="2">
        <f t="shared" si="214"/>
        <v>84.324714155398866</v>
      </c>
      <c r="BM177" s="2">
        <f t="shared" si="214"/>
        <v>83.571856199740651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117.40127120075046</v>
      </c>
      <c r="DL177" s="2">
        <f t="shared" si="223"/>
        <v>107.92429790940767</v>
      </c>
      <c r="DM177" s="2">
        <f t="shared" si="223"/>
        <v>116.56547770304945</v>
      </c>
      <c r="DN177" s="2">
        <f t="shared" si="223"/>
        <v>110.08124428058234</v>
      </c>
      <c r="DO177" s="2">
        <f t="shared" si="223"/>
        <v>113.17475067955299</v>
      </c>
      <c r="DP177" s="2">
        <f t="shared" si="223"/>
        <v>58.644734974328003</v>
      </c>
      <c r="DQ177" s="2">
        <f t="shared" si="223"/>
        <v>79.398028048780475</v>
      </c>
      <c r="DR177" s="2">
        <f t="shared" si="223"/>
        <v>92.141347740453</v>
      </c>
      <c r="DS177" s="2">
        <f t="shared" si="223"/>
        <v>98.861802275960173</v>
      </c>
      <c r="DT177" s="2">
        <f t="shared" si="223"/>
        <v>84.709436585365879</v>
      </c>
      <c r="DU177" s="2">
        <f t="shared" si="223"/>
        <v>82.97336620356387</v>
      </c>
      <c r="DV177" s="2">
        <f t="shared" si="223"/>
        <v>103.13724789995408</v>
      </c>
      <c r="DW177" s="2">
        <f t="shared" si="223"/>
        <v>120.95447735191635</v>
      </c>
      <c r="DX177" s="2">
        <f t="shared" si="223"/>
        <v>120.48783277962349</v>
      </c>
      <c r="DY177" s="2">
        <f t="shared" si="223"/>
        <v>108.26257439024391</v>
      </c>
      <c r="EA177" s="2">
        <f t="shared" si="213"/>
        <v>56.937021767774944</v>
      </c>
      <c r="EB177" s="2">
        <f t="shared" si="213"/>
        <v>60.441682717249279</v>
      </c>
      <c r="EC177" s="2">
        <f t="shared" si="213"/>
        <v>67.311898418342508</v>
      </c>
      <c r="ED177" s="2">
        <f t="shared" si="213"/>
        <v>70.078918174465613</v>
      </c>
      <c r="EE177" s="2">
        <f t="shared" si="213"/>
        <v>74.922170210075166</v>
      </c>
      <c r="EF177" s="2">
        <f t="shared" si="213"/>
        <v>76.523922153325827</v>
      </c>
      <c r="EG177" s="2">
        <f t="shared" si="213"/>
        <v>77.893171087442994</v>
      </c>
      <c r="EH177" s="2">
        <f t="shared" si="213"/>
        <v>78.229348380733185</v>
      </c>
      <c r="EI177" s="2">
        <f t="shared" si="213"/>
        <v>80.137497830383239</v>
      </c>
      <c r="EJ177" s="2">
        <f t="shared" si="213"/>
        <v>80.784385217216411</v>
      </c>
      <c r="EK177" s="2">
        <f t="shared" si="212"/>
        <v>81.10069225663716</v>
      </c>
      <c r="EL177" s="2">
        <f t="shared" si="179"/>
        <v>81.24009006436043</v>
      </c>
      <c r="EM177" s="2">
        <f t="shared" si="179"/>
        <v>81.716276263213913</v>
      </c>
      <c r="EN177" s="2">
        <f t="shared" si="179"/>
        <v>84.534641090061058</v>
      </c>
      <c r="EO177" s="2">
        <f t="shared" si="179"/>
        <v>84.095374296643058</v>
      </c>
      <c r="EQ177" s="2">
        <f t="shared" si="224"/>
        <v>57.182623982565602</v>
      </c>
      <c r="ER177" s="2">
        <f t="shared" si="224"/>
        <v>60.274859398091451</v>
      </c>
      <c r="ES177" s="2">
        <f t="shared" si="224"/>
        <v>67.326168814058917</v>
      </c>
      <c r="ET177" s="2">
        <f t="shared" si="224"/>
        <v>69.838265118280475</v>
      </c>
      <c r="EU177" s="2">
        <f t="shared" si="224"/>
        <v>77.681747426882851</v>
      </c>
      <c r="EV177" s="2">
        <f t="shared" si="224"/>
        <v>76.803325282750478</v>
      </c>
      <c r="EW177" s="2">
        <f t="shared" si="224"/>
        <v>78.525290983368691</v>
      </c>
      <c r="EX177" s="2">
        <f t="shared" si="224"/>
        <v>79.942660992563333</v>
      </c>
      <c r="EY177" s="2">
        <f t="shared" si="224"/>
        <v>82.342456788941206</v>
      </c>
      <c r="EZ177" s="2">
        <f t="shared" si="224"/>
        <v>81.797677042221608</v>
      </c>
      <c r="FA177" s="2">
        <f t="shared" si="224"/>
        <v>81.512449933616708</v>
      </c>
      <c r="FB177" s="2">
        <f t="shared" si="224"/>
        <v>81.563576244092886</v>
      </c>
      <c r="FC177" s="2">
        <f t="shared" si="224"/>
        <v>81.610168293775317</v>
      </c>
      <c r="FD177" s="2">
        <f t="shared" si="224"/>
        <v>83.517982724184719</v>
      </c>
      <c r="FE177" s="2">
        <f t="shared" si="224"/>
        <v>81.411535056414166</v>
      </c>
      <c r="FG177" s="2">
        <f t="shared" si="225"/>
        <v>0.99996097566744424</v>
      </c>
      <c r="FH177" s="2">
        <f t="shared" si="225"/>
        <v>0.99995347199762741</v>
      </c>
      <c r="FI177" s="2">
        <f t="shared" si="225"/>
        <v>0.99994973453191882</v>
      </c>
      <c r="FJ177" s="2">
        <f t="shared" si="225"/>
        <v>0.99995095067205741</v>
      </c>
      <c r="FK177" s="2">
        <f t="shared" si="225"/>
        <v>0.99994461415492342</v>
      </c>
      <c r="FL177" s="2">
        <f t="shared" si="225"/>
        <v>0.99994451906632786</v>
      </c>
      <c r="FM177" s="2">
        <f t="shared" si="225"/>
        <v>0.99993983055798996</v>
      </c>
      <c r="FN177" s="2">
        <f t="shared" si="225"/>
        <v>0.99993367564921865</v>
      </c>
      <c r="FO177" s="2">
        <f t="shared" si="225"/>
        <v>0.99993243338675386</v>
      </c>
      <c r="FP177" s="2">
        <f t="shared" si="225"/>
        <v>0.9999382396022235</v>
      </c>
      <c r="FQ177" s="2">
        <f t="shared" si="225"/>
        <v>0.99994800112344051</v>
      </c>
      <c r="FR177" s="2">
        <f t="shared" si="225"/>
        <v>0.99994914347721076</v>
      </c>
      <c r="FS177" s="2">
        <f t="shared" si="225"/>
        <v>0.99995693832670651</v>
      </c>
      <c r="FT177" s="2">
        <f t="shared" si="225"/>
        <v>0.99995200690479247</v>
      </c>
      <c r="FU177" s="2">
        <f t="shared" si="225"/>
        <v>0.99993938874619137</v>
      </c>
      <c r="FW177" s="2">
        <f t="shared" si="216"/>
        <v>0.24945584876559013</v>
      </c>
      <c r="FX177" s="2">
        <f t="shared" si="216"/>
        <v>0.29322531088378179</v>
      </c>
      <c r="FY177" s="2">
        <f t="shared" si="216"/>
        <v>0.32247478746177077</v>
      </c>
      <c r="FZ177" s="2">
        <f t="shared" si="216"/>
        <v>0.30134796292452709</v>
      </c>
      <c r="GA177" s="2">
        <f t="shared" si="216"/>
        <v>0.29950167547540846</v>
      </c>
      <c r="GB177" s="2">
        <f t="shared" si="216"/>
        <v>0.31512643078871444</v>
      </c>
      <c r="GC177" s="2">
        <f t="shared" si="216"/>
        <v>0.3438668336297333</v>
      </c>
      <c r="GD177" s="2">
        <f t="shared" si="216"/>
        <v>0.33317413653838313</v>
      </c>
      <c r="GE177" s="2">
        <f t="shared" si="216"/>
        <v>0.36729421265980522</v>
      </c>
      <c r="GF177" s="2">
        <f t="shared" si="216"/>
        <v>0.31300514116410172</v>
      </c>
      <c r="GG177" s="2">
        <f t="shared" si="216"/>
        <v>0.29448638793665172</v>
      </c>
      <c r="GH177" s="2">
        <f t="shared" si="216"/>
        <v>0.27272928319290851</v>
      </c>
      <c r="GI177" s="2">
        <f t="shared" si="216"/>
        <v>0.2717288487609435</v>
      </c>
      <c r="GJ177" s="2">
        <f t="shared" si="216"/>
        <v>0.20818442725498149</v>
      </c>
      <c r="GK177" s="2">
        <f t="shared" si="216"/>
        <v>0.1956089222230582</v>
      </c>
      <c r="GM177" s="86">
        <f t="shared" si="217"/>
        <v>1.6880763366179894E-61</v>
      </c>
      <c r="GN177" s="86">
        <f t="shared" si="217"/>
        <v>7.0934981992336732E-211</v>
      </c>
      <c r="GO177" s="86">
        <f t="shared" si="217"/>
        <v>4.5759503445177973E-217</v>
      </c>
      <c r="GP177" s="86">
        <f t="shared" si="217"/>
        <v>5.5560655601157337E-192</v>
      </c>
      <c r="GQ177" s="86">
        <f t="shared" si="217"/>
        <v>5.7048955519479638E-150</v>
      </c>
      <c r="GR177" s="86">
        <f t="shared" si="217"/>
        <v>3.0349424047859796E-222</v>
      </c>
      <c r="GS177" s="86">
        <f t="shared" si="217"/>
        <v>1.5229745124574818E-190</v>
      </c>
      <c r="GT177" s="86">
        <f t="shared" si="217"/>
        <v>1.1004122506983323E-128</v>
      </c>
      <c r="GU177" s="86">
        <f t="shared" si="217"/>
        <v>1.3077894473961826E-101</v>
      </c>
      <c r="GV177" s="86">
        <f t="shared" si="217"/>
        <v>3.1502176043889422E-180</v>
      </c>
      <c r="GW177" s="86">
        <f t="shared" si="217"/>
        <v>2.6648512655455432E-295</v>
      </c>
      <c r="GX177" s="86">
        <f t="shared" si="217"/>
        <v>0</v>
      </c>
      <c r="GY177" s="86">
        <f t="shared" si="217"/>
        <v>0</v>
      </c>
      <c r="GZ177" s="86">
        <f t="shared" si="217"/>
        <v>0</v>
      </c>
      <c r="HA177" s="86">
        <f t="shared" si="217"/>
        <v>0</v>
      </c>
      <c r="HC177" s="86">
        <f t="shared" si="181"/>
        <v>1.0671491854647277E-41</v>
      </c>
      <c r="HD177" s="86">
        <f t="shared" si="181"/>
        <v>1.6975918287531801E-122</v>
      </c>
      <c r="HE177" s="86">
        <f t="shared" si="181"/>
        <v>1.1037109739979225E-132</v>
      </c>
      <c r="HF177" s="86">
        <f t="shared" si="180"/>
        <v>7.1771231351369499E-106</v>
      </c>
      <c r="HG177" s="86">
        <f t="shared" si="180"/>
        <v>2.2328217213373201E-101</v>
      </c>
      <c r="HH177" s="86">
        <f t="shared" si="180"/>
        <v>1.2146436043747385E-214</v>
      </c>
      <c r="HI177" s="86">
        <f t="shared" si="180"/>
        <v>5.6997421054326345E-217</v>
      </c>
      <c r="HJ177" s="86">
        <f t="shared" si="180"/>
        <v>3.2605581887026489E-223</v>
      </c>
      <c r="HK177" s="86">
        <f t="shared" si="180"/>
        <v>4.9212459598177578E-207</v>
      </c>
      <c r="HL177" s="86">
        <f t="shared" si="180"/>
        <v>7.8702403747365265E-257</v>
      </c>
      <c r="HM177" s="86">
        <f t="shared" si="180"/>
        <v>8.6191051842776485E-294</v>
      </c>
      <c r="HN177" s="86">
        <f t="shared" si="180"/>
        <v>3.4938902097728021E-229</v>
      </c>
      <c r="HO177" s="86">
        <f t="shared" si="226"/>
        <v>3.0838897018932049E-249</v>
      </c>
      <c r="HP177" s="86">
        <f t="shared" si="226"/>
        <v>4.9682406769535782E-236</v>
      </c>
      <c r="HQ177" s="86">
        <f t="shared" si="226"/>
        <v>6.65150751357003E-222</v>
      </c>
      <c r="HS177" s="86">
        <f t="shared" si="218"/>
        <v>6.1538964090207025E-9</v>
      </c>
      <c r="HT177" s="86">
        <f t="shared" si="218"/>
        <v>1.1377487513563187E-12</v>
      </c>
      <c r="HU177" s="86">
        <f t="shared" si="218"/>
        <v>1.1025614411938708E-14</v>
      </c>
      <c r="HV177" s="86">
        <f t="shared" si="218"/>
        <v>1.858164970797968E-12</v>
      </c>
      <c r="HW177" s="86">
        <f t="shared" si="218"/>
        <v>1.8489884633570453E-11</v>
      </c>
      <c r="HX177" s="86">
        <f t="shared" si="218"/>
        <v>1.2394530087387755E-12</v>
      </c>
      <c r="HY177" s="86">
        <f t="shared" si="218"/>
        <v>4.7745402649913742E-16</v>
      </c>
      <c r="HZ177" s="86">
        <f t="shared" si="218"/>
        <v>2.7713910359469827E-19</v>
      </c>
      <c r="IA177" s="86">
        <f t="shared" si="218"/>
        <v>9.3317873079427313E-19</v>
      </c>
      <c r="IB177" s="86">
        <f t="shared" si="218"/>
        <v>9.6362139649430616E-14</v>
      </c>
      <c r="IC177" s="86">
        <f t="shared" si="218"/>
        <v>2.0968869270683241E-12</v>
      </c>
      <c r="ID177" s="86">
        <f t="shared" si="218"/>
        <v>1.3933935793379226E-11</v>
      </c>
      <c r="IE177" s="86">
        <f t="shared" si="218"/>
        <v>4.1208999326198201E-12</v>
      </c>
      <c r="IF177" s="86">
        <f t="shared" si="218"/>
        <v>7.6609943016650855E-8</v>
      </c>
      <c r="IG177" s="86">
        <f t="shared" si="218"/>
        <v>5.2239336103644775E-7</v>
      </c>
      <c r="II177" s="86">
        <f t="shared" si="219"/>
        <v>1.5134461725558291E-2</v>
      </c>
      <c r="IJ177" s="86">
        <f t="shared" si="219"/>
        <v>3.1523360291695737E-2</v>
      </c>
      <c r="IK177" s="86">
        <f t="shared" si="219"/>
        <v>5.8571583609455927E-2</v>
      </c>
      <c r="IL177" s="86">
        <f t="shared" si="219"/>
        <v>4.2792906600013725E-2</v>
      </c>
      <c r="IM177" s="86">
        <f t="shared" si="219"/>
        <v>5.7372363251606093E-2</v>
      </c>
      <c r="IN177" s="86">
        <f t="shared" si="219"/>
        <v>7.7943390911350177E-2</v>
      </c>
      <c r="IO177" s="86">
        <f t="shared" si="219"/>
        <v>0.10880273720902586</v>
      </c>
      <c r="IP177" s="86">
        <f t="shared" si="219"/>
        <v>6.3568969282343429E-2</v>
      </c>
      <c r="IQ177" s="86">
        <f t="shared" si="219"/>
        <v>0.14249040955332176</v>
      </c>
      <c r="IR177" s="86">
        <f t="shared" si="219"/>
        <v>5.53310063248822E-2</v>
      </c>
      <c r="IS177" s="86">
        <f t="shared" si="219"/>
        <v>3.88416713311006E-2</v>
      </c>
      <c r="IT177" s="86">
        <f t="shared" si="219"/>
        <v>1.6599923951531884E-2</v>
      </c>
      <c r="IU177" s="86">
        <f t="shared" si="219"/>
        <v>1.524223735506924E-2</v>
      </c>
      <c r="IV177" s="86">
        <f t="shared" si="219"/>
        <v>3.2790179712542659E-2</v>
      </c>
      <c r="IW177" s="86">
        <f t="shared" si="219"/>
        <v>2.2649655417799636E-2</v>
      </c>
      <c r="IY177" s="86">
        <f t="shared" si="220"/>
        <v>1.51344678794547E-2</v>
      </c>
      <c r="IZ177" s="86">
        <f t="shared" si="220"/>
        <v>3.1523360292833487E-2</v>
      </c>
      <c r="JA177" s="86">
        <f t="shared" si="220"/>
        <v>5.8571583609466953E-2</v>
      </c>
      <c r="JB177" s="86">
        <f t="shared" si="220"/>
        <v>4.2792906601871891E-2</v>
      </c>
      <c r="JC177" s="86">
        <f t="shared" si="220"/>
        <v>5.7372363270095976E-2</v>
      </c>
      <c r="JD177" s="86">
        <f t="shared" si="220"/>
        <v>7.794339091258963E-2</v>
      </c>
      <c r="JE177" s="86">
        <f t="shared" si="220"/>
        <v>0.10880273720902633</v>
      </c>
      <c r="JF177" s="86">
        <f t="shared" si="220"/>
        <v>6.3568969282343429E-2</v>
      </c>
      <c r="JG177" s="86">
        <f t="shared" si="220"/>
        <v>0.14249040955332176</v>
      </c>
      <c r="JH177" s="86">
        <f t="shared" si="220"/>
        <v>5.533100632497856E-2</v>
      </c>
      <c r="JI177" s="86">
        <f t="shared" si="220"/>
        <v>3.8841671333197485E-2</v>
      </c>
      <c r="JJ177" s="86">
        <f t="shared" si="220"/>
        <v>1.6599923965465821E-2</v>
      </c>
      <c r="JK177" s="86">
        <f t="shared" si="220"/>
        <v>1.524223735919014E-2</v>
      </c>
      <c r="JL177" s="86">
        <f t="shared" si="220"/>
        <v>3.2790256322485674E-2</v>
      </c>
      <c r="JM177" s="86">
        <f t="shared" si="220"/>
        <v>2.2650177811160674E-2</v>
      </c>
    </row>
    <row r="178" spans="2:273" x14ac:dyDescent="0.25">
      <c r="B178" s="2">
        <v>151</v>
      </c>
      <c r="C178" s="37">
        <v>55.642000000000003</v>
      </c>
      <c r="D178" s="37">
        <v>59.7</v>
      </c>
      <c r="E178" s="37">
        <v>68.466999999999999</v>
      </c>
      <c r="F178" s="37">
        <v>71.131</v>
      </c>
      <c r="G178" s="37">
        <v>77.483999999999995</v>
      </c>
      <c r="H178" s="37">
        <v>77.867000000000004</v>
      </c>
      <c r="I178" s="37">
        <v>80.052000000000007</v>
      </c>
      <c r="J178" s="37">
        <v>82.85</v>
      </c>
      <c r="K178" s="37">
        <v>87</v>
      </c>
      <c r="L178" s="37">
        <v>84.033000000000001</v>
      </c>
      <c r="M178" s="37">
        <v>83.918000000000006</v>
      </c>
      <c r="N178" s="37">
        <v>82.426000000000002</v>
      </c>
      <c r="O178" s="37">
        <v>82.983000000000004</v>
      </c>
      <c r="P178" s="37">
        <v>88.233999999999995</v>
      </c>
      <c r="Q178" s="37">
        <v>91.406000000000006</v>
      </c>
      <c r="S178" s="4">
        <f t="shared" si="221"/>
        <v>56.89453601736453</v>
      </c>
      <c r="T178" s="4">
        <f t="shared" si="221"/>
        <v>60.57473178281473</v>
      </c>
      <c r="U178" s="4">
        <f t="shared" si="221"/>
        <v>68.237454669842904</v>
      </c>
      <c r="V178" s="4">
        <f t="shared" si="221"/>
        <v>70.819105390052883</v>
      </c>
      <c r="W178" s="4">
        <f t="shared" si="221"/>
        <v>77.268901954796732</v>
      </c>
      <c r="X178" s="4">
        <f t="shared" si="221"/>
        <v>78.672969999739848</v>
      </c>
      <c r="Y178" s="4">
        <f t="shared" si="221"/>
        <v>80.879068486486275</v>
      </c>
      <c r="Z178" s="4">
        <f t="shared" si="221"/>
        <v>81.739797904148006</v>
      </c>
      <c r="AA178" s="4">
        <f t="shared" si="221"/>
        <v>86.013182526619644</v>
      </c>
      <c r="AB178" s="4">
        <f t="shared" si="221"/>
        <v>83.611820293864</v>
      </c>
      <c r="AC178" s="4">
        <f t="shared" si="221"/>
        <v>83.509422859904632</v>
      </c>
      <c r="AD178" s="4">
        <f t="shared" si="221"/>
        <v>82.880627995141509</v>
      </c>
      <c r="AE178" s="4">
        <f t="shared" si="221"/>
        <v>83.186602580558031</v>
      </c>
      <c r="AF178" s="4">
        <f t="shared" si="221"/>
        <v>88.86372784055348</v>
      </c>
      <c r="AG178" s="4">
        <f t="shared" si="221"/>
        <v>90.204139003511614</v>
      </c>
      <c r="AI178" s="4">
        <f t="shared" si="222"/>
        <v>-1.2525360173645268</v>
      </c>
      <c r="AJ178" s="4">
        <f t="shared" si="222"/>
        <v>-0.87473178281472741</v>
      </c>
      <c r="AK178" s="4">
        <f t="shared" si="222"/>
        <v>0.22954533015709444</v>
      </c>
      <c r="AL178" s="4">
        <f t="shared" si="222"/>
        <v>0.31189460994711737</v>
      </c>
      <c r="AM178" s="4">
        <f t="shared" si="222"/>
        <v>0.2150980452032627</v>
      </c>
      <c r="AN178" s="4">
        <f t="shared" si="222"/>
        <v>-0.80596999973984396</v>
      </c>
      <c r="AO178" s="4">
        <f t="shared" si="222"/>
        <v>-0.82706848648626874</v>
      </c>
      <c r="AP178" s="4">
        <f t="shared" si="222"/>
        <v>1.1102020958519887</v>
      </c>
      <c r="AQ178" s="4">
        <f t="shared" si="222"/>
        <v>0.98681747338035564</v>
      </c>
      <c r="AR178" s="4">
        <f t="shared" si="222"/>
        <v>0.42117970613600164</v>
      </c>
      <c r="AS178" s="4">
        <f t="shared" si="222"/>
        <v>0.4085771400953746</v>
      </c>
      <c r="AT178" s="4">
        <f t="shared" si="222"/>
        <v>-0.45462799514150731</v>
      </c>
      <c r="AU178" s="4">
        <f t="shared" si="222"/>
        <v>-0.2036025805580266</v>
      </c>
      <c r="AV178" s="4">
        <f t="shared" si="222"/>
        <v>-0.62972784055348541</v>
      </c>
      <c r="AW178" s="4">
        <f t="shared" si="222"/>
        <v>1.2018609964883922</v>
      </c>
      <c r="AY178" s="2">
        <f t="shared" ref="AY178:BM194" si="227">IF(OR($B178 &lt; C$230, $B178 &gt; C$233), #N/A, ((1-FG178)*DK178) + (FG178 - FW178)*EA178 + (FW178*EQ178))</f>
        <v>56.878405918962834</v>
      </c>
      <c r="AZ178" s="2">
        <f t="shared" si="227"/>
        <v>60.26954866619387</v>
      </c>
      <c r="BA178" s="2">
        <f t="shared" si="227"/>
        <v>67.180363630525079</v>
      </c>
      <c r="BB178" s="2">
        <f t="shared" si="227"/>
        <v>69.910277624940761</v>
      </c>
      <c r="BC178" s="2">
        <f t="shared" si="227"/>
        <v>75.613512659481927</v>
      </c>
      <c r="BD178" s="2">
        <f t="shared" si="227"/>
        <v>76.513860653358307</v>
      </c>
      <c r="BE178" s="2">
        <f t="shared" si="227"/>
        <v>78.011281610553254</v>
      </c>
      <c r="BF178" s="2">
        <f t="shared" si="227"/>
        <v>78.680708607669558</v>
      </c>
      <c r="BG178" s="2">
        <f t="shared" si="227"/>
        <v>80.813834269033066</v>
      </c>
      <c r="BH178" s="2">
        <f t="shared" si="227"/>
        <v>80.982493229785319</v>
      </c>
      <c r="BI178" s="2">
        <f t="shared" si="227"/>
        <v>81.117663300014613</v>
      </c>
      <c r="BJ178" s="2">
        <f t="shared" si="227"/>
        <v>81.219428294784535</v>
      </c>
      <c r="BK178" s="2">
        <f t="shared" si="227"/>
        <v>81.589144464132843</v>
      </c>
      <c r="BL178" s="2">
        <f t="shared" si="227"/>
        <v>84.224061131793945</v>
      </c>
      <c r="BM178" s="2">
        <f t="shared" si="227"/>
        <v>83.439206320662237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117.72879530956847</v>
      </c>
      <c r="DL178" s="2">
        <f t="shared" si="223"/>
        <v>108.15910714285715</v>
      </c>
      <c r="DM178" s="2">
        <f t="shared" si="223"/>
        <v>116.81612765037949</v>
      </c>
      <c r="DN178" s="2">
        <f t="shared" si="223"/>
        <v>110.28271077438349</v>
      </c>
      <c r="DO178" s="2">
        <f t="shared" si="223"/>
        <v>113.35413832678947</v>
      </c>
      <c r="DP178" s="2">
        <f t="shared" si="223"/>
        <v>58.355099063726975</v>
      </c>
      <c r="DQ178" s="2">
        <f t="shared" si="223"/>
        <v>79.276112195121925</v>
      </c>
      <c r="DR178" s="2">
        <f t="shared" si="223"/>
        <v>92.08035835430573</v>
      </c>
      <c r="DS178" s="2">
        <f t="shared" si="223"/>
        <v>98.817842652368981</v>
      </c>
      <c r="DT178" s="2">
        <f t="shared" si="223"/>
        <v>84.574471602787483</v>
      </c>
      <c r="DU178" s="2">
        <f t="shared" si="223"/>
        <v>82.845886439142248</v>
      </c>
      <c r="DV178" s="2">
        <f t="shared" si="223"/>
        <v>103.17771350241742</v>
      </c>
      <c r="DW178" s="2">
        <f t="shared" si="223"/>
        <v>121.13481498257838</v>
      </c>
      <c r="DX178" s="2">
        <f t="shared" si="223"/>
        <v>120.67059357696569</v>
      </c>
      <c r="DY178" s="2">
        <f t="shared" si="223"/>
        <v>108.37986707317074</v>
      </c>
      <c r="DZ178" s="5"/>
      <c r="EA178" s="2">
        <f t="shared" si="213"/>
        <v>56.807769518024585</v>
      </c>
      <c r="EB178" s="2">
        <f t="shared" si="213"/>
        <v>60.320656823053113</v>
      </c>
      <c r="EC178" s="2">
        <f t="shared" si="213"/>
        <v>67.172573554178797</v>
      </c>
      <c r="ED178" s="2">
        <f t="shared" si="213"/>
        <v>69.987588261120735</v>
      </c>
      <c r="EE178" s="2">
        <f t="shared" si="213"/>
        <v>74.706144579498343</v>
      </c>
      <c r="EF178" s="2">
        <f t="shared" si="213"/>
        <v>76.418420856820759</v>
      </c>
      <c r="EG178" s="2">
        <f t="shared" si="213"/>
        <v>77.774785047695914</v>
      </c>
      <c r="EH178" s="2">
        <f t="shared" si="213"/>
        <v>78.057345520302476</v>
      </c>
      <c r="EI178" s="2">
        <f t="shared" si="213"/>
        <v>79.933249591854278</v>
      </c>
      <c r="EJ178" s="2">
        <f t="shared" si="213"/>
        <v>80.635813435237324</v>
      </c>
      <c r="EK178" s="2">
        <f t="shared" si="212"/>
        <v>80.984945132743363</v>
      </c>
      <c r="EL178" s="2">
        <f t="shared" si="179"/>
        <v>81.121202353177807</v>
      </c>
      <c r="EM178" s="2">
        <f t="shared" si="179"/>
        <v>81.619078250712562</v>
      </c>
      <c r="EN178" s="2">
        <f t="shared" si="179"/>
        <v>84.455159446073935</v>
      </c>
      <c r="EO178" s="2">
        <f t="shared" si="179"/>
        <v>84.014060877789504</v>
      </c>
      <c r="EP178" s="5"/>
      <c r="EQ178" s="2">
        <f t="shared" si="224"/>
        <v>57.064113700009194</v>
      </c>
      <c r="ER178" s="2">
        <f t="shared" si="224"/>
        <v>60.150707094751503</v>
      </c>
      <c r="ES178" s="2">
        <f t="shared" si="224"/>
        <v>67.188654009333902</v>
      </c>
      <c r="ET178" s="2">
        <f t="shared" si="224"/>
        <v>69.74119602688161</v>
      </c>
      <c r="EU178" s="2">
        <f t="shared" si="224"/>
        <v>77.542888031548927</v>
      </c>
      <c r="EV178" s="2">
        <f t="shared" si="224"/>
        <v>76.705757502746536</v>
      </c>
      <c r="EW178" s="2">
        <f t="shared" si="224"/>
        <v>78.422609578509736</v>
      </c>
      <c r="EX178" s="2">
        <f t="shared" si="224"/>
        <v>79.816154785519245</v>
      </c>
      <c r="EY178" s="2">
        <f t="shared" si="224"/>
        <v>82.194277615421001</v>
      </c>
      <c r="EZ178" s="2">
        <f t="shared" si="224"/>
        <v>81.675781078866692</v>
      </c>
      <c r="FA178" s="2">
        <f t="shared" si="224"/>
        <v>81.407363890697368</v>
      </c>
      <c r="FB178" s="2">
        <f t="shared" si="224"/>
        <v>81.454803183110485</v>
      </c>
      <c r="FC178" s="2">
        <f t="shared" si="224"/>
        <v>81.510631608924157</v>
      </c>
      <c r="FD178" s="2">
        <f t="shared" si="224"/>
        <v>83.415349950419483</v>
      </c>
      <c r="FE178" s="2">
        <f t="shared" si="224"/>
        <v>81.276868511809965</v>
      </c>
      <c r="FG178" s="2">
        <f t="shared" si="225"/>
        <v>0.99996440926350205</v>
      </c>
      <c r="FH178" s="2">
        <f t="shared" si="225"/>
        <v>0.9999575657837787</v>
      </c>
      <c r="FI178" s="2">
        <f t="shared" si="225"/>
        <v>0.99995415714551017</v>
      </c>
      <c r="FJ178" s="2">
        <f t="shared" si="225"/>
        <v>0.99995526628819098</v>
      </c>
      <c r="FK178" s="2">
        <f t="shared" si="225"/>
        <v>0.99994948726277688</v>
      </c>
      <c r="FL178" s="2">
        <f t="shared" si="225"/>
        <v>0.99994940054010095</v>
      </c>
      <c r="FM178" s="2">
        <f t="shared" si="225"/>
        <v>0.99994512452616391</v>
      </c>
      <c r="FN178" s="2">
        <f t="shared" si="225"/>
        <v>0.99993951112017176</v>
      </c>
      <c r="FO178" s="2">
        <f t="shared" si="225"/>
        <v>0.99993837814999098</v>
      </c>
      <c r="FP178" s="2">
        <f t="shared" si="225"/>
        <v>0.99994367354169311</v>
      </c>
      <c r="FQ178" s="2">
        <f t="shared" si="225"/>
        <v>0.99995257624396372</v>
      </c>
      <c r="FR178" s="2">
        <f t="shared" si="225"/>
        <v>0.99995361809241345</v>
      </c>
      <c r="FS178" s="2">
        <f t="shared" si="225"/>
        <v>0.99996072713839212</v>
      </c>
      <c r="FT178" s="2">
        <f t="shared" si="225"/>
        <v>0.99995622959211961</v>
      </c>
      <c r="FU178" s="2">
        <f t="shared" si="225"/>
        <v>0.99994472158473247</v>
      </c>
      <c r="FV178" s="5"/>
      <c r="FW178" s="2">
        <f t="shared" ref="FW178:GK194" si="229">POWER(10,($B178-C$232)/C$229)/(1+POWER(10,($B178-C$232)/C$229))</f>
        <v>0.26709471707937288</v>
      </c>
      <c r="FX178" s="2">
        <f t="shared" si="229"/>
        <v>0.31266977908615573</v>
      </c>
      <c r="FY178" s="2">
        <f t="shared" si="229"/>
        <v>0.34291778847701521</v>
      </c>
      <c r="FZ178" s="2">
        <f t="shared" si="229"/>
        <v>0.32108636387056144</v>
      </c>
      <c r="GA178" s="2">
        <f t="shared" si="229"/>
        <v>0.31917439110566637</v>
      </c>
      <c r="GB178" s="2">
        <f t="shared" si="229"/>
        <v>0.33533415326755195</v>
      </c>
      <c r="GC178" s="2">
        <f t="shared" si="229"/>
        <v>0.36493551196920121</v>
      </c>
      <c r="GD178" s="2">
        <f t="shared" si="229"/>
        <v>0.35394108010466957</v>
      </c>
      <c r="GE178" s="2">
        <f t="shared" si="229"/>
        <v>0.38894740111644693</v>
      </c>
      <c r="GF178" s="2">
        <f t="shared" si="229"/>
        <v>0.33314300305905131</v>
      </c>
      <c r="GG178" s="2">
        <f t="shared" si="229"/>
        <v>0.31397733161078267</v>
      </c>
      <c r="GH178" s="2">
        <f t="shared" si="229"/>
        <v>0.29137493022587002</v>
      </c>
      <c r="GI178" s="2">
        <f t="shared" si="229"/>
        <v>0.29033340378719136</v>
      </c>
      <c r="GJ178" s="2">
        <f t="shared" si="229"/>
        <v>0.22377510455126412</v>
      </c>
      <c r="GK178" s="2">
        <f t="shared" si="229"/>
        <v>0.21050820813402188</v>
      </c>
      <c r="GL178" s="5"/>
      <c r="GM178" s="86">
        <f t="shared" ref="GM178:HA194" si="230" xml:space="preserve"> _xlfn.NORM.DIST($B178, C$7, ABS(C$11), TRUE) * _xlfn.NORM.DIST(($B178 - C$7)*C$15, 0, ABS(C$11), TRUE) * 2</f>
        <v>6.3778238575180856E-63</v>
      </c>
      <c r="GN178" s="86">
        <f t="shared" si="230"/>
        <v>8.6227060041862206E-216</v>
      </c>
      <c r="GO178" s="86">
        <f t="shared" si="230"/>
        <v>3.9355561414867822E-222</v>
      </c>
      <c r="GP178" s="86">
        <f t="shared" si="230"/>
        <v>1.8280533536184684E-196</v>
      </c>
      <c r="GQ178" s="86">
        <f t="shared" si="230"/>
        <v>2.0181886705781328E-153</v>
      </c>
      <c r="GR178" s="86">
        <f t="shared" si="230"/>
        <v>2.2994301741091741E-227</v>
      </c>
      <c r="GS178" s="86">
        <f t="shared" si="230"/>
        <v>6.3787655743009561E-195</v>
      </c>
      <c r="GT178" s="86">
        <f t="shared" si="230"/>
        <v>1.2524557936951523E-131</v>
      </c>
      <c r="GU178" s="86">
        <f t="shared" si="230"/>
        <v>6.376617424885012E-104</v>
      </c>
      <c r="GV178" s="86">
        <f t="shared" si="230"/>
        <v>2.2354649963965214E-184</v>
      </c>
      <c r="GW178" s="86">
        <f t="shared" si="230"/>
        <v>3.8157984652888605E-302</v>
      </c>
      <c r="GX178" s="86">
        <f t="shared" si="230"/>
        <v>0</v>
      </c>
      <c r="GY178" s="86">
        <f t="shared" si="230"/>
        <v>0</v>
      </c>
      <c r="GZ178" s="86">
        <f t="shared" si="230"/>
        <v>0</v>
      </c>
      <c r="HA178" s="86">
        <f t="shared" si="230"/>
        <v>0</v>
      </c>
      <c r="HC178" s="86">
        <f t="shared" si="181"/>
        <v>4.9057616684331398E-43</v>
      </c>
      <c r="HD178" s="86">
        <f t="shared" si="181"/>
        <v>1.8181656045133136E-126</v>
      </c>
      <c r="HE178" s="86">
        <f t="shared" si="181"/>
        <v>5.5032070847861978E-137</v>
      </c>
      <c r="HF178" s="86">
        <f t="shared" si="180"/>
        <v>2.6010531067132988E-109</v>
      </c>
      <c r="HG178" s="86">
        <f t="shared" si="180"/>
        <v>1.2550323548623161E-104</v>
      </c>
      <c r="HH178" s="86">
        <f t="shared" si="180"/>
        <v>1.9437891293143192E-221</v>
      </c>
      <c r="HI178" s="86">
        <f t="shared" si="180"/>
        <v>9.135915013035423E-224</v>
      </c>
      <c r="HJ178" s="86">
        <f t="shared" si="180"/>
        <v>3.4421632903968911E-230</v>
      </c>
      <c r="HK178" s="86">
        <f t="shared" si="180"/>
        <v>1.6364130017814529E-213</v>
      </c>
      <c r="HL178" s="86">
        <f t="shared" si="180"/>
        <v>6.1583609346996751E-265</v>
      </c>
      <c r="HM178" s="86">
        <f t="shared" si="180"/>
        <v>3.3723303539207884E-303</v>
      </c>
      <c r="HN178" s="86">
        <f t="shared" si="180"/>
        <v>1.0462021976613019E-236</v>
      </c>
      <c r="HO178" s="86">
        <f t="shared" si="226"/>
        <v>2.4372441400947961E-257</v>
      </c>
      <c r="HP178" s="86">
        <f t="shared" si="226"/>
        <v>9.9006112828390307E-244</v>
      </c>
      <c r="HQ178" s="86">
        <f t="shared" si="226"/>
        <v>5.0749548230846656E-229</v>
      </c>
      <c r="HS178" s="86">
        <f t="shared" ref="HS178:IG194" si="231" xml:space="preserve"> _xlfn.NORM.DIST($B178, C$9, ABS(C$13), TRUE) * _xlfn.NORM.DIST(($B178 - C$9)*C$17, 0, ABS(C$13), TRUE) * 2</f>
        <v>8.7504369729702031E-10</v>
      </c>
      <c r="HT178" s="86">
        <f t="shared" si="231"/>
        <v>8.2986431640075125E-14</v>
      </c>
      <c r="HU178" s="86">
        <f t="shared" si="231"/>
        <v>5.7738944459995887E-16</v>
      </c>
      <c r="HV178" s="86">
        <f t="shared" si="231"/>
        <v>1.4438709144736037E-13</v>
      </c>
      <c r="HW178" s="86">
        <f t="shared" si="231"/>
        <v>1.9253606568088651E-12</v>
      </c>
      <c r="HX178" s="86">
        <f t="shared" si="231"/>
        <v>1.1057905696748721E-13</v>
      </c>
      <c r="HY178" s="86">
        <f t="shared" si="231"/>
        <v>2.3931046192352015E-17</v>
      </c>
      <c r="HZ178" s="86">
        <f t="shared" si="231"/>
        <v>7.7758729771873981E-21</v>
      </c>
      <c r="IA178" s="86">
        <f t="shared" si="231"/>
        <v>2.7767152479503558E-20</v>
      </c>
      <c r="IB178" s="86">
        <f t="shared" si="231"/>
        <v>6.3304679221612652E-15</v>
      </c>
      <c r="IC178" s="86">
        <f t="shared" si="231"/>
        <v>1.7188012291916408E-13</v>
      </c>
      <c r="ID178" s="86">
        <f t="shared" si="231"/>
        <v>1.1503124094720132E-12</v>
      </c>
      <c r="IE178" s="86">
        <f t="shared" si="231"/>
        <v>3.1372010889989274E-13</v>
      </c>
      <c r="IF178" s="86">
        <f t="shared" si="231"/>
        <v>1.2636407887550076E-8</v>
      </c>
      <c r="IG178" s="86">
        <f t="shared" si="231"/>
        <v>9.599250161480937E-8</v>
      </c>
      <c r="II178" s="86">
        <f t="shared" ref="II178:IW194" si="232" xml:space="preserve"> _xlfn.NORM.DIST($B178, C$10, ABS(C$14), TRUE) * _xlfn.NORM.DIST(($B178 - C$10)*C$18, 0, ABS(C$14), TRUE) * 2</f>
        <v>2.5966469534161447E-2</v>
      </c>
      <c r="IJ178" s="86">
        <f t="shared" si="232"/>
        <v>5.390781997211145E-2</v>
      </c>
      <c r="IK178" s="86">
        <f t="shared" si="232"/>
        <v>9.6352585125552073E-2</v>
      </c>
      <c r="IL178" s="86">
        <f t="shared" si="232"/>
        <v>7.0704502138513647E-2</v>
      </c>
      <c r="IM178" s="86">
        <f t="shared" si="232"/>
        <v>8.9249753287812095E-2</v>
      </c>
      <c r="IN178" s="86">
        <f t="shared" si="232"/>
        <v>0.11840102720159666</v>
      </c>
      <c r="IO178" s="86">
        <f t="shared" si="232"/>
        <v>0.16459804409738038</v>
      </c>
      <c r="IP178" s="86">
        <f t="shared" si="232"/>
        <v>0.10604437972233555</v>
      </c>
      <c r="IQ178" s="86">
        <f t="shared" si="232"/>
        <v>0.21380066041678519</v>
      </c>
      <c r="IR178" s="86">
        <f t="shared" si="232"/>
        <v>8.9700071422556454E-2</v>
      </c>
      <c r="IS178" s="86">
        <f t="shared" si="232"/>
        <v>6.4160891102767417E-2</v>
      </c>
      <c r="IT178" s="86">
        <f t="shared" si="232"/>
        <v>2.9900173936647061E-2</v>
      </c>
      <c r="IU178" s="86">
        <f t="shared" si="232"/>
        <v>2.7758723155112554E-2</v>
      </c>
      <c r="IV178" s="86">
        <f t="shared" si="232"/>
        <v>4.6865783082191401E-2</v>
      </c>
      <c r="IW178" s="86">
        <f t="shared" si="232"/>
        <v>3.3102608632677534E-2</v>
      </c>
      <c r="IY178" s="86">
        <f t="shared" ref="IY178:JM194" si="233">GM178+HC178+HS178+II178</f>
        <v>2.5966470409205144E-2</v>
      </c>
      <c r="IZ178" s="86">
        <f t="shared" si="233"/>
        <v>5.3907819972194439E-2</v>
      </c>
      <c r="JA178" s="86">
        <f t="shared" si="233"/>
        <v>9.6352585125552656E-2</v>
      </c>
      <c r="JB178" s="86">
        <f t="shared" si="233"/>
        <v>7.0704502138658032E-2</v>
      </c>
      <c r="JC178" s="86">
        <f t="shared" si="233"/>
        <v>8.9249753289737457E-2</v>
      </c>
      <c r="JD178" s="86">
        <f t="shared" si="233"/>
        <v>0.11840102720170724</v>
      </c>
      <c r="JE178" s="86">
        <f t="shared" si="233"/>
        <v>0.16459804409738041</v>
      </c>
      <c r="JF178" s="86">
        <f t="shared" si="233"/>
        <v>0.10604437972233555</v>
      </c>
      <c r="JG178" s="86">
        <f t="shared" si="233"/>
        <v>0.21380066041678519</v>
      </c>
      <c r="JH178" s="86">
        <f t="shared" si="233"/>
        <v>8.9700071422562783E-2</v>
      </c>
      <c r="JI178" s="86">
        <f t="shared" si="233"/>
        <v>6.4160891102939294E-2</v>
      </c>
      <c r="JJ178" s="86">
        <f t="shared" si="233"/>
        <v>2.9900173937797373E-2</v>
      </c>
      <c r="JK178" s="86">
        <f t="shared" si="233"/>
        <v>2.7758723155426275E-2</v>
      </c>
      <c r="JL178" s="86">
        <f t="shared" si="233"/>
        <v>4.6865795718599286E-2</v>
      </c>
      <c r="JM178" s="86">
        <f t="shared" si="233"/>
        <v>3.3102704625179148E-2</v>
      </c>
    </row>
    <row r="179" spans="2:273" x14ac:dyDescent="0.25">
      <c r="B179" s="2">
        <v>152</v>
      </c>
      <c r="C179" s="37">
        <v>56.597000000000001</v>
      </c>
      <c r="D179" s="37">
        <v>61.3</v>
      </c>
      <c r="E179" s="37">
        <v>68.2</v>
      </c>
      <c r="F179" s="37">
        <v>70.950999999999993</v>
      </c>
      <c r="G179" s="37">
        <v>78.177000000000007</v>
      </c>
      <c r="H179" s="37">
        <v>78.183000000000007</v>
      </c>
      <c r="I179" s="37">
        <v>81.430999999999997</v>
      </c>
      <c r="J179" s="37">
        <v>84.95</v>
      </c>
      <c r="K179" s="37">
        <v>86.796999999999997</v>
      </c>
      <c r="L179" s="37">
        <v>85.283000000000001</v>
      </c>
      <c r="M179" s="37">
        <v>85.754000000000005</v>
      </c>
      <c r="N179" s="37">
        <v>83.295000000000002</v>
      </c>
      <c r="O179" s="37">
        <v>83.983000000000004</v>
      </c>
      <c r="P179" s="37">
        <v>89.671999999999997</v>
      </c>
      <c r="Q179" s="37">
        <v>93.25</v>
      </c>
      <c r="S179" s="4">
        <f t="shared" si="221"/>
        <v>56.781515747210207</v>
      </c>
      <c r="T179" s="4">
        <f t="shared" si="221"/>
        <v>60.598464686473243</v>
      </c>
      <c r="U179" s="4">
        <f t="shared" si="221"/>
        <v>68.527160069274586</v>
      </c>
      <c r="V179" s="4">
        <f t="shared" si="221"/>
        <v>71.117409922821423</v>
      </c>
      <c r="W179" s="4">
        <f t="shared" si="221"/>
        <v>77.741458586551317</v>
      </c>
      <c r="X179" s="4">
        <f t="shared" si="221"/>
        <v>79.271548842670086</v>
      </c>
      <c r="Y179" s="4">
        <f t="shared" si="221"/>
        <v>81.587703626257635</v>
      </c>
      <c r="Z179" s="4">
        <f t="shared" si="221"/>
        <v>82.863916486132837</v>
      </c>
      <c r="AA179" s="4">
        <f t="shared" si="221"/>
        <v>87.096974229915048</v>
      </c>
      <c r="AB179" s="4">
        <f t="shared" si="221"/>
        <v>84.545441162596433</v>
      </c>
      <c r="AC179" s="4">
        <f t="shared" si="221"/>
        <v>84.466975351843601</v>
      </c>
      <c r="AD179" s="4">
        <f t="shared" si="221"/>
        <v>83.737311362840913</v>
      </c>
      <c r="AE179" s="4">
        <f t="shared" si="221"/>
        <v>84.041955307011236</v>
      </c>
      <c r="AF179" s="4">
        <f t="shared" si="221"/>
        <v>90.269484706676977</v>
      </c>
      <c r="AG179" s="4">
        <f t="shared" si="221"/>
        <v>92.482479988702096</v>
      </c>
      <c r="AI179" s="4">
        <f t="shared" si="222"/>
        <v>-0.18451574721020592</v>
      </c>
      <c r="AJ179" s="4">
        <f t="shared" si="222"/>
        <v>0.70153531352675458</v>
      </c>
      <c r="AK179" s="4">
        <f t="shared" si="222"/>
        <v>-0.32716006927458352</v>
      </c>
      <c r="AL179" s="4">
        <f t="shared" si="222"/>
        <v>-0.16640992282142975</v>
      </c>
      <c r="AM179" s="4">
        <f t="shared" si="222"/>
        <v>0.43554141344868924</v>
      </c>
      <c r="AN179" s="4">
        <f t="shared" si="222"/>
        <v>-1.0885488426700789</v>
      </c>
      <c r="AO179" s="4">
        <f t="shared" si="222"/>
        <v>-0.15670362625763801</v>
      </c>
      <c r="AP179" s="4">
        <f t="shared" si="222"/>
        <v>2.0860835138671661</v>
      </c>
      <c r="AQ179" s="4">
        <f t="shared" si="222"/>
        <v>-0.29997422991505118</v>
      </c>
      <c r="AR179" s="4">
        <f t="shared" si="222"/>
        <v>0.73755883740356865</v>
      </c>
      <c r="AS179" s="4">
        <f t="shared" si="222"/>
        <v>1.2870246481564038</v>
      </c>
      <c r="AT179" s="4">
        <f t="shared" si="222"/>
        <v>-0.44231136284091122</v>
      </c>
      <c r="AU179" s="4">
        <f t="shared" si="222"/>
        <v>-5.8955307011231639E-2</v>
      </c>
      <c r="AV179" s="4">
        <f t="shared" si="222"/>
        <v>-0.59748470667697973</v>
      </c>
      <c r="AW179" s="4">
        <f t="shared" si="222"/>
        <v>0.76752001129790415</v>
      </c>
      <c r="AY179" s="2">
        <f t="shared" si="227"/>
        <v>56.756764342564878</v>
      </c>
      <c r="AZ179" s="2">
        <f t="shared" si="227"/>
        <v>60.143896941406126</v>
      </c>
      <c r="BA179" s="2">
        <f t="shared" si="227"/>
        <v>67.041852001237743</v>
      </c>
      <c r="BB179" s="2">
        <f t="shared" si="227"/>
        <v>69.811814970927287</v>
      </c>
      <c r="BC179" s="2">
        <f t="shared" si="227"/>
        <v>75.481227866742927</v>
      </c>
      <c r="BD179" s="2">
        <f t="shared" si="227"/>
        <v>76.417242035772816</v>
      </c>
      <c r="BE179" s="2">
        <f t="shared" si="227"/>
        <v>77.912950947999448</v>
      </c>
      <c r="BF179" s="2">
        <f t="shared" si="227"/>
        <v>78.563231439003687</v>
      </c>
      <c r="BG179" s="2">
        <f t="shared" si="227"/>
        <v>80.682509336517768</v>
      </c>
      <c r="BH179" s="2">
        <f t="shared" si="227"/>
        <v>80.864939442930734</v>
      </c>
      <c r="BI179" s="2">
        <f t="shared" si="227"/>
        <v>81.013990456265077</v>
      </c>
      <c r="BJ179" s="2">
        <f t="shared" si="227"/>
        <v>81.110064201768978</v>
      </c>
      <c r="BK179" s="2">
        <f t="shared" si="227"/>
        <v>81.48899862759464</v>
      </c>
      <c r="BL179" s="2">
        <f t="shared" si="227"/>
        <v>84.121832937091284</v>
      </c>
      <c r="BM179" s="2">
        <f t="shared" si="227"/>
        <v>83.302699761424009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118.05631941838648</v>
      </c>
      <c r="DL179" s="2">
        <f t="shared" si="223"/>
        <v>108.39391637630662</v>
      </c>
      <c r="DM179" s="2">
        <f t="shared" si="223"/>
        <v>117.06677759770953</v>
      </c>
      <c r="DN179" s="2">
        <f t="shared" si="223"/>
        <v>110.48417726818464</v>
      </c>
      <c r="DO179" s="2">
        <f t="shared" si="223"/>
        <v>113.53352597402595</v>
      </c>
      <c r="DP179" s="2">
        <f t="shared" si="223"/>
        <v>58.065463153125954</v>
      </c>
      <c r="DQ179" s="2">
        <f t="shared" si="223"/>
        <v>79.154196341463404</v>
      </c>
      <c r="DR179" s="2">
        <f t="shared" si="223"/>
        <v>92.019368968158446</v>
      </c>
      <c r="DS179" s="2">
        <f t="shared" si="223"/>
        <v>98.773883028777774</v>
      </c>
      <c r="DT179" s="2">
        <f t="shared" si="223"/>
        <v>84.439506620209087</v>
      </c>
      <c r="DU179" s="2">
        <f t="shared" si="223"/>
        <v>82.718406674720612</v>
      </c>
      <c r="DV179" s="2">
        <f t="shared" si="223"/>
        <v>103.21817910488075</v>
      </c>
      <c r="DW179" s="2">
        <f t="shared" si="223"/>
        <v>121.3151526132404</v>
      </c>
      <c r="DX179" s="2">
        <f t="shared" si="223"/>
        <v>120.85335437430788</v>
      </c>
      <c r="DY179" s="2">
        <f t="shared" si="223"/>
        <v>108.49715975609757</v>
      </c>
      <c r="EA179" s="2">
        <f t="shared" si="213"/>
        <v>56.678517268274234</v>
      </c>
      <c r="EB179" s="2">
        <f t="shared" si="213"/>
        <v>60.199630928856934</v>
      </c>
      <c r="EC179" s="2">
        <f t="shared" si="213"/>
        <v>67.033248690015085</v>
      </c>
      <c r="ED179" s="2">
        <f t="shared" si="213"/>
        <v>69.896258347775841</v>
      </c>
      <c r="EE179" s="2">
        <f t="shared" si="213"/>
        <v>74.49011894892152</v>
      </c>
      <c r="EF179" s="2">
        <f t="shared" si="213"/>
        <v>76.312919560315692</v>
      </c>
      <c r="EG179" s="2">
        <f t="shared" si="213"/>
        <v>77.656399007948835</v>
      </c>
      <c r="EH179" s="2">
        <f t="shared" si="213"/>
        <v>77.885342659871768</v>
      </c>
      <c r="EI179" s="2">
        <f t="shared" si="213"/>
        <v>79.72900135332533</v>
      </c>
      <c r="EJ179" s="2">
        <f t="shared" si="213"/>
        <v>80.487241653258252</v>
      </c>
      <c r="EK179" s="2">
        <f t="shared" si="212"/>
        <v>80.869198008849551</v>
      </c>
      <c r="EL179" s="2">
        <f t="shared" si="179"/>
        <v>81.002314641995184</v>
      </c>
      <c r="EM179" s="2">
        <f t="shared" si="179"/>
        <v>81.52188023821121</v>
      </c>
      <c r="EN179" s="2">
        <f t="shared" si="179"/>
        <v>84.375677802086827</v>
      </c>
      <c r="EO179" s="2">
        <f t="shared" si="179"/>
        <v>83.93274745893595</v>
      </c>
      <c r="EQ179" s="2">
        <f t="shared" si="224"/>
        <v>56.94560341745278</v>
      </c>
      <c r="ER179" s="2">
        <f t="shared" si="224"/>
        <v>60.026554791411556</v>
      </c>
      <c r="ES179" s="2">
        <f t="shared" si="224"/>
        <v>67.051139204608901</v>
      </c>
      <c r="ET179" s="2">
        <f t="shared" si="224"/>
        <v>69.644126935482745</v>
      </c>
      <c r="EU179" s="2">
        <f t="shared" si="224"/>
        <v>77.404028636214989</v>
      </c>
      <c r="EV179" s="2">
        <f t="shared" si="224"/>
        <v>76.608189722742594</v>
      </c>
      <c r="EW179" s="2">
        <f t="shared" si="224"/>
        <v>78.31992817365078</v>
      </c>
      <c r="EX179" s="2">
        <f t="shared" si="224"/>
        <v>79.689648578475172</v>
      </c>
      <c r="EY179" s="2">
        <f t="shared" si="224"/>
        <v>82.046098441900796</v>
      </c>
      <c r="EZ179" s="2">
        <f t="shared" si="224"/>
        <v>81.553885115511761</v>
      </c>
      <c r="FA179" s="2">
        <f t="shared" si="224"/>
        <v>81.302277847778015</v>
      </c>
      <c r="FB179" s="2">
        <f t="shared" si="224"/>
        <v>81.34603012212807</v>
      </c>
      <c r="FC179" s="2">
        <f t="shared" si="224"/>
        <v>81.411094924072984</v>
      </c>
      <c r="FD179" s="2">
        <f t="shared" si="224"/>
        <v>83.312717176654246</v>
      </c>
      <c r="FE179" s="2">
        <f t="shared" si="224"/>
        <v>81.142201967205764</v>
      </c>
      <c r="FG179" s="2">
        <f t="shared" si="225"/>
        <v>0.9999675407608839</v>
      </c>
      <c r="FH179" s="2">
        <f t="shared" si="225"/>
        <v>0.99996129939034817</v>
      </c>
      <c r="FI179" s="2">
        <f t="shared" si="225"/>
        <v>0.99995819065115299</v>
      </c>
      <c r="FJ179" s="2">
        <f t="shared" si="225"/>
        <v>0.99995920220936219</v>
      </c>
      <c r="FK179" s="2">
        <f t="shared" si="225"/>
        <v>0.99995393163137269</v>
      </c>
      <c r="FL179" s="2">
        <f t="shared" si="225"/>
        <v>0.99995385253864855</v>
      </c>
      <c r="FM179" s="2">
        <f t="shared" si="225"/>
        <v>0.99994995273139609</v>
      </c>
      <c r="FN179" s="2">
        <f t="shared" si="225"/>
        <v>0.99994483319231819</v>
      </c>
      <c r="FO179" s="2">
        <f t="shared" si="225"/>
        <v>0.9999437999001306</v>
      </c>
      <c r="FP179" s="2">
        <f t="shared" si="225"/>
        <v>0.99994862940488294</v>
      </c>
      <c r="FQ179" s="2">
        <f t="shared" si="225"/>
        <v>0.99995674883997454</v>
      </c>
      <c r="FR179" s="2">
        <f t="shared" si="225"/>
        <v>0.99995769902489628</v>
      </c>
      <c r="FS179" s="2">
        <f t="shared" si="225"/>
        <v>0.99996418260075104</v>
      </c>
      <c r="FT179" s="2">
        <f t="shared" si="225"/>
        <v>0.99996008075982823</v>
      </c>
      <c r="FU179" s="2">
        <f t="shared" si="225"/>
        <v>0.99994958524088118</v>
      </c>
      <c r="FW179" s="2">
        <f t="shared" si="229"/>
        <v>0.28550637226517178</v>
      </c>
      <c r="FX179" s="2">
        <f t="shared" si="229"/>
        <v>0.33279651677885824</v>
      </c>
      <c r="FY179" s="2">
        <f t="shared" si="229"/>
        <v>0.36396057387669339</v>
      </c>
      <c r="FZ179" s="2">
        <f t="shared" si="229"/>
        <v>0.34148570970998138</v>
      </c>
      <c r="GA179" s="2">
        <f t="shared" si="229"/>
        <v>0.33951301101340042</v>
      </c>
      <c r="GB179" s="2">
        <f t="shared" si="229"/>
        <v>0.35616382089562504</v>
      </c>
      <c r="GC179" s="2">
        <f t="shared" si="229"/>
        <v>0.38653459808932672</v>
      </c>
      <c r="GD179" s="2">
        <f t="shared" si="229"/>
        <v>0.37527397268912432</v>
      </c>
      <c r="GE179" s="2">
        <f t="shared" si="229"/>
        <v>0.41104779926413326</v>
      </c>
      <c r="GF179" s="2">
        <f t="shared" si="229"/>
        <v>0.35390903598802248</v>
      </c>
      <c r="GG179" s="2">
        <f t="shared" si="229"/>
        <v>0.33414731877994036</v>
      </c>
      <c r="GH179" s="2">
        <f t="shared" si="229"/>
        <v>0.31075064469876118</v>
      </c>
      <c r="GI179" s="2">
        <f t="shared" si="229"/>
        <v>0.30967012557151735</v>
      </c>
      <c r="GJ179" s="2">
        <f t="shared" si="229"/>
        <v>0.24017919386584699</v>
      </c>
      <c r="GK179" s="2">
        <f t="shared" si="229"/>
        <v>0.22622319124043117</v>
      </c>
      <c r="GM179" s="86">
        <f t="shared" si="230"/>
        <v>2.3190420521483919E-64</v>
      </c>
      <c r="GN179" s="86">
        <f t="shared" si="230"/>
        <v>9.1908186519097897E-221</v>
      </c>
      <c r="GO179" s="86">
        <f t="shared" si="230"/>
        <v>2.9556750083303011E-227</v>
      </c>
      <c r="GP179" s="86">
        <f t="shared" si="230"/>
        <v>5.3337497597763641E-201</v>
      </c>
      <c r="GQ179" s="86">
        <f t="shared" si="230"/>
        <v>6.5162256858766929E-157</v>
      </c>
      <c r="GR179" s="86">
        <f t="shared" si="230"/>
        <v>1.5217082103393305E-232</v>
      </c>
      <c r="GS179" s="86">
        <f t="shared" si="230"/>
        <v>2.3802738219913502E-199</v>
      </c>
      <c r="GT179" s="86">
        <f t="shared" si="230"/>
        <v>1.319086336166745E-134</v>
      </c>
      <c r="GU179" s="86">
        <f t="shared" si="230"/>
        <v>2.9258190109420106E-106</v>
      </c>
      <c r="GV179" s="86">
        <f t="shared" si="230"/>
        <v>1.421520829681644E-188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0</v>
      </c>
      <c r="HA179" s="86">
        <f t="shared" si="230"/>
        <v>0</v>
      </c>
      <c r="HC179" s="86">
        <f t="shared" si="181"/>
        <v>2.1448384059949182E-44</v>
      </c>
      <c r="HD179" s="86">
        <f t="shared" si="181"/>
        <v>1.6800266607712634E-130</v>
      </c>
      <c r="HE179" s="86">
        <f t="shared" si="181"/>
        <v>2.3384344678379575E-141</v>
      </c>
      <c r="HF179" s="86">
        <f t="shared" si="180"/>
        <v>8.289631134788727E-113</v>
      </c>
      <c r="HG179" s="86">
        <f t="shared" si="180"/>
        <v>6.2576100497039003E-108</v>
      </c>
      <c r="HH179" s="86">
        <f t="shared" si="180"/>
        <v>2.4328619847695152E-228</v>
      </c>
      <c r="HI179" s="86">
        <f t="shared" si="180"/>
        <v>1.1483490619625071E-230</v>
      </c>
      <c r="HJ179" s="86">
        <f t="shared" si="180"/>
        <v>2.8327909753575216E-237</v>
      </c>
      <c r="HK179" s="86">
        <f t="shared" si="180"/>
        <v>4.3163367018723744E-220</v>
      </c>
      <c r="HL179" s="86">
        <f t="shared" si="180"/>
        <v>3.5987565914905324E-273</v>
      </c>
      <c r="HM179" s="86">
        <f t="shared" si="180"/>
        <v>0</v>
      </c>
      <c r="HN179" s="86">
        <f t="shared" si="180"/>
        <v>2.3633315121216919E-244</v>
      </c>
      <c r="HO179" s="86">
        <f t="shared" si="226"/>
        <v>1.4263416823512187E-265</v>
      </c>
      <c r="HP179" s="86">
        <f t="shared" si="226"/>
        <v>1.4812646224259671E-251</v>
      </c>
      <c r="HQ179" s="86">
        <f t="shared" si="226"/>
        <v>2.9836492749918445E-236</v>
      </c>
      <c r="HS179" s="86">
        <f t="shared" si="231"/>
        <v>1.1262326707675585E-10</v>
      </c>
      <c r="HT179" s="86">
        <f t="shared" si="231"/>
        <v>5.3545059706664654E-15</v>
      </c>
      <c r="HU179" s="86">
        <f t="shared" si="231"/>
        <v>2.6471198299414945E-17</v>
      </c>
      <c r="HV179" s="86">
        <f t="shared" si="231"/>
        <v>9.9612184131915948E-15</v>
      </c>
      <c r="HW179" s="86">
        <f t="shared" si="231"/>
        <v>1.8099786745747278E-13</v>
      </c>
      <c r="HX179" s="86">
        <f t="shared" si="231"/>
        <v>8.8807428430913434E-15</v>
      </c>
      <c r="HY179" s="86">
        <f t="shared" si="231"/>
        <v>1.0585119093320634E-18</v>
      </c>
      <c r="HZ179" s="86">
        <f t="shared" si="231"/>
        <v>1.883823474767586E-22</v>
      </c>
      <c r="IA179" s="86">
        <f t="shared" si="231"/>
        <v>7.1387212697676514E-22</v>
      </c>
      <c r="IB179" s="86">
        <f t="shared" si="231"/>
        <v>3.6821118345285469E-16</v>
      </c>
      <c r="IC179" s="86">
        <f t="shared" si="231"/>
        <v>1.2562924103607904E-14</v>
      </c>
      <c r="ID179" s="86">
        <f t="shared" si="231"/>
        <v>8.4021267185103848E-14</v>
      </c>
      <c r="IE179" s="86">
        <f t="shared" si="231"/>
        <v>2.1089461717877447E-14</v>
      </c>
      <c r="IF179" s="86">
        <f t="shared" si="231"/>
        <v>1.8875681672874248E-9</v>
      </c>
      <c r="IG179" s="86">
        <f t="shared" si="231"/>
        <v>1.5959304428522592E-8</v>
      </c>
      <c r="II179" s="86">
        <f t="shared" si="232"/>
        <v>4.2863555488299204E-2</v>
      </c>
      <c r="IJ179" s="86">
        <f t="shared" si="232"/>
        <v>8.7776989351602164E-2</v>
      </c>
      <c r="IK179" s="86">
        <f t="shared" si="232"/>
        <v>0.14984698392204382</v>
      </c>
      <c r="IL179" s="86">
        <f t="shared" si="232"/>
        <v>0.11127585845490187</v>
      </c>
      <c r="IM179" s="86">
        <f t="shared" si="232"/>
        <v>0.13301126820290954</v>
      </c>
      <c r="IN179" s="86">
        <f t="shared" si="232"/>
        <v>0.17181699238119694</v>
      </c>
      <c r="IO179" s="86">
        <f t="shared" si="232"/>
        <v>0.23511761751137147</v>
      </c>
      <c r="IP179" s="86">
        <f t="shared" si="232"/>
        <v>0.16616490561469738</v>
      </c>
      <c r="IQ179" s="86">
        <f t="shared" si="232"/>
        <v>0.29888322778142135</v>
      </c>
      <c r="IR179" s="86">
        <f t="shared" si="232"/>
        <v>0.13818859326888036</v>
      </c>
      <c r="IS179" s="86">
        <f t="shared" si="232"/>
        <v>0.10117283317092897</v>
      </c>
      <c r="IT179" s="86">
        <f t="shared" si="232"/>
        <v>5.1355077910758405E-2</v>
      </c>
      <c r="IU179" s="86">
        <f t="shared" si="232"/>
        <v>4.8174286528270931E-2</v>
      </c>
      <c r="IV179" s="86">
        <f t="shared" si="232"/>
        <v>6.5702169336306418E-2</v>
      </c>
      <c r="IW179" s="86">
        <f t="shared" si="232"/>
        <v>4.7433829454736905E-2</v>
      </c>
      <c r="IY179" s="86">
        <f t="shared" si="233"/>
        <v>4.2863555600922469E-2</v>
      </c>
      <c r="IZ179" s="86">
        <f t="shared" si="233"/>
        <v>8.7776989351607521E-2</v>
      </c>
      <c r="JA179" s="86">
        <f t="shared" si="233"/>
        <v>0.14984698392204385</v>
      </c>
      <c r="JB179" s="86">
        <f t="shared" si="233"/>
        <v>0.11127585845491184</v>
      </c>
      <c r="JC179" s="86">
        <f t="shared" si="233"/>
        <v>0.13301126820309053</v>
      </c>
      <c r="JD179" s="86">
        <f t="shared" si="233"/>
        <v>0.17181699238120582</v>
      </c>
      <c r="JE179" s="86">
        <f t="shared" si="233"/>
        <v>0.23511761751137147</v>
      </c>
      <c r="JF179" s="86">
        <f t="shared" si="233"/>
        <v>0.16616490561469738</v>
      </c>
      <c r="JG179" s="86">
        <f t="shared" si="233"/>
        <v>0.29888322778142135</v>
      </c>
      <c r="JH179" s="86">
        <f t="shared" si="233"/>
        <v>0.13818859326888072</v>
      </c>
      <c r="JI179" s="86">
        <f t="shared" si="233"/>
        <v>0.10117283317094153</v>
      </c>
      <c r="JJ179" s="86">
        <f t="shared" si="233"/>
        <v>5.1355077910842428E-2</v>
      </c>
      <c r="JK179" s="86">
        <f t="shared" si="233"/>
        <v>4.8174286528292018E-2</v>
      </c>
      <c r="JL179" s="86">
        <f t="shared" si="233"/>
        <v>6.5702171223874589E-2</v>
      </c>
      <c r="JM179" s="86">
        <f t="shared" si="233"/>
        <v>4.7433845414041331E-2</v>
      </c>
    </row>
    <row r="180" spans="2:273" x14ac:dyDescent="0.25">
      <c r="B180" s="2">
        <v>153</v>
      </c>
      <c r="C180" s="37">
        <v>56.417999999999999</v>
      </c>
      <c r="D180" s="37">
        <v>61.15</v>
      </c>
      <c r="E180" s="37">
        <v>68.683000000000007</v>
      </c>
      <c r="F180" s="37">
        <v>71.262</v>
      </c>
      <c r="G180" s="37">
        <v>78.096999999999994</v>
      </c>
      <c r="H180" s="37">
        <v>78</v>
      </c>
      <c r="I180" s="37">
        <v>81.069000000000003</v>
      </c>
      <c r="J180" s="37">
        <v>84.566999999999993</v>
      </c>
      <c r="K180" s="37">
        <v>87.271000000000001</v>
      </c>
      <c r="L180" s="37">
        <v>86.1</v>
      </c>
      <c r="M180" s="37">
        <v>86.540999999999997</v>
      </c>
      <c r="N180" s="37">
        <v>86.164000000000001</v>
      </c>
      <c r="O180" s="37">
        <v>85.507999999999996</v>
      </c>
      <c r="P180" s="37">
        <v>91.921999999999997</v>
      </c>
      <c r="Q180" s="37">
        <v>94.656000000000006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56.672082919914423</v>
      </c>
      <c r="T180" s="4">
        <f t="shared" si="234"/>
        <v>60.65690120517155</v>
      </c>
      <c r="U180" s="4">
        <f t="shared" si="234"/>
        <v>68.851963799413994</v>
      </c>
      <c r="V180" s="4">
        <f t="shared" si="234"/>
        <v>71.482282808557983</v>
      </c>
      <c r="W180" s="4">
        <f t="shared" si="234"/>
        <v>78.284400617895997</v>
      </c>
      <c r="X180" s="4">
        <f t="shared" si="234"/>
        <v>79.889297556041527</v>
      </c>
      <c r="Y180" s="4">
        <f t="shared" si="234"/>
        <v>82.199645443544597</v>
      </c>
      <c r="Z180" s="4">
        <f t="shared" si="234"/>
        <v>84.045740977088258</v>
      </c>
      <c r="AA180" s="4">
        <f t="shared" si="234"/>
        <v>87.79204226656158</v>
      </c>
      <c r="AB180" s="4">
        <f t="shared" si="234"/>
        <v>85.591763080708134</v>
      </c>
      <c r="AC180" s="4">
        <f t="shared" si="234"/>
        <v>85.627469608100256</v>
      </c>
      <c r="AD180" s="4">
        <f t="shared" si="234"/>
        <v>84.93491642412134</v>
      </c>
      <c r="AE180" s="4">
        <f t="shared" si="234"/>
        <v>85.248947727031236</v>
      </c>
      <c r="AF180" s="4">
        <f t="shared" si="234"/>
        <v>91.986422613412401</v>
      </c>
      <c r="AG180" s="4">
        <f t="shared" si="234"/>
        <v>95.345473441695361</v>
      </c>
      <c r="AI180" s="4">
        <f t="shared" ref="AI180:AW196" si="235">IF(OR($B180 &lt; C$230, $B180 &gt; C$233), 0, C180-S180)</f>
        <v>-0.25408291991442411</v>
      </c>
      <c r="AJ180" s="4">
        <f t="shared" si="235"/>
        <v>0.49309879482844821</v>
      </c>
      <c r="AK180" s="4">
        <f t="shared" si="235"/>
        <v>-0.1689637994139872</v>
      </c>
      <c r="AL180" s="4">
        <f t="shared" si="235"/>
        <v>-0.22028280855798243</v>
      </c>
      <c r="AM180" s="4">
        <f t="shared" si="235"/>
        <v>-0.18740061789600304</v>
      </c>
      <c r="AN180" s="4">
        <f t="shared" si="235"/>
        <v>-1.8892975560415266</v>
      </c>
      <c r="AO180" s="4">
        <f t="shared" si="235"/>
        <v>-1.1306454435445943</v>
      </c>
      <c r="AP180" s="4">
        <f t="shared" si="235"/>
        <v>0.52125902291173531</v>
      </c>
      <c r="AQ180" s="4">
        <f t="shared" si="235"/>
        <v>-0.52104226656157948</v>
      </c>
      <c r="AR180" s="4">
        <f t="shared" si="235"/>
        <v>0.50823691929186054</v>
      </c>
      <c r="AS180" s="4">
        <f t="shared" si="235"/>
        <v>0.91353039189974083</v>
      </c>
      <c r="AT180" s="4">
        <f t="shared" si="235"/>
        <v>1.2290835758786613</v>
      </c>
      <c r="AU180" s="4">
        <f t="shared" si="235"/>
        <v>0.25905227296875921</v>
      </c>
      <c r="AV180" s="4">
        <f t="shared" si="235"/>
        <v>-6.4422613412403962E-2</v>
      </c>
      <c r="AW180" s="4">
        <f t="shared" si="235"/>
        <v>-0.6894734416953554</v>
      </c>
      <c r="AY180" s="2">
        <f t="shared" si="227"/>
        <v>56.635738532201955</v>
      </c>
      <c r="AZ180" s="2">
        <f t="shared" si="227"/>
        <v>60.018021801543753</v>
      </c>
      <c r="BA180" s="2">
        <f t="shared" si="227"/>
        <v>66.903441810300464</v>
      </c>
      <c r="BB180" s="2">
        <f t="shared" si="227"/>
        <v>69.712974253403004</v>
      </c>
      <c r="BC180" s="2">
        <f t="shared" si="227"/>
        <v>75.353917997371965</v>
      </c>
      <c r="BD180" s="2">
        <f t="shared" si="227"/>
        <v>76.321117804911481</v>
      </c>
      <c r="BE180" s="2">
        <f t="shared" si="227"/>
        <v>77.815609019447038</v>
      </c>
      <c r="BF180" s="2">
        <f t="shared" si="227"/>
        <v>78.448617436421173</v>
      </c>
      <c r="BG180" s="2">
        <f t="shared" si="227"/>
        <v>80.554535996715941</v>
      </c>
      <c r="BH180" s="2">
        <f t="shared" si="227"/>
        <v>80.749114025698461</v>
      </c>
      <c r="BI180" s="2">
        <f t="shared" si="227"/>
        <v>80.911025936087327</v>
      </c>
      <c r="BJ180" s="2">
        <f t="shared" si="227"/>
        <v>81.001341861065072</v>
      </c>
      <c r="BK180" s="2">
        <f t="shared" si="227"/>
        <v>81.388694606634488</v>
      </c>
      <c r="BL180" s="2">
        <f t="shared" si="227"/>
        <v>84.017982631272773</v>
      </c>
      <c r="BM180" s="2">
        <f t="shared" si="227"/>
        <v>83.162214473768245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118.38384352720449</v>
      </c>
      <c r="DL180" s="2">
        <f t="shared" si="236"/>
        <v>108.6287256097561</v>
      </c>
      <c r="DM180" s="2">
        <f t="shared" si="236"/>
        <v>117.31742754503956</v>
      </c>
      <c r="DN180" s="2">
        <f t="shared" si="236"/>
        <v>110.68564376198579</v>
      </c>
      <c r="DO180" s="2">
        <f t="shared" si="236"/>
        <v>113.71291362126243</v>
      </c>
      <c r="DP180" s="2">
        <f t="shared" si="236"/>
        <v>57.775827242524926</v>
      </c>
      <c r="DQ180" s="2">
        <f t="shared" si="236"/>
        <v>79.032280487804854</v>
      </c>
      <c r="DR180" s="2">
        <f t="shared" si="236"/>
        <v>91.958379582011162</v>
      </c>
      <c r="DS180" s="2">
        <f t="shared" si="236"/>
        <v>98.729923405186568</v>
      </c>
      <c r="DT180" s="2">
        <f t="shared" si="236"/>
        <v>84.304541637630692</v>
      </c>
      <c r="DU180" s="2">
        <f t="shared" si="236"/>
        <v>82.59092691029899</v>
      </c>
      <c r="DV180" s="2">
        <f t="shared" si="236"/>
        <v>103.25864470734408</v>
      </c>
      <c r="DW180" s="2">
        <f t="shared" si="236"/>
        <v>121.49549024390242</v>
      </c>
      <c r="DX180" s="2">
        <f t="shared" si="236"/>
        <v>121.03611517165007</v>
      </c>
      <c r="DY180" s="2">
        <f t="shared" si="236"/>
        <v>108.61445243902439</v>
      </c>
      <c r="EA180" s="2">
        <f t="shared" si="213"/>
        <v>56.549265018523876</v>
      </c>
      <c r="EB180" s="2">
        <f t="shared" si="213"/>
        <v>60.078605034660768</v>
      </c>
      <c r="EC180" s="2">
        <f t="shared" si="213"/>
        <v>66.893923825851374</v>
      </c>
      <c r="ED180" s="2">
        <f t="shared" si="213"/>
        <v>69.804928434430963</v>
      </c>
      <c r="EE180" s="2">
        <f t="shared" si="213"/>
        <v>74.274093318344683</v>
      </c>
      <c r="EF180" s="2">
        <f t="shared" si="213"/>
        <v>76.207418263810609</v>
      </c>
      <c r="EG180" s="2">
        <f t="shared" si="213"/>
        <v>77.538012968201741</v>
      </c>
      <c r="EH180" s="2">
        <f t="shared" si="213"/>
        <v>77.713339799441059</v>
      </c>
      <c r="EI180" s="2">
        <f t="shared" si="213"/>
        <v>79.524753114796368</v>
      </c>
      <c r="EJ180" s="2">
        <f t="shared" si="213"/>
        <v>80.338669871279166</v>
      </c>
      <c r="EK180" s="2">
        <f t="shared" si="212"/>
        <v>80.753450884955754</v>
      </c>
      <c r="EL180" s="2">
        <f t="shared" si="179"/>
        <v>80.883426930812561</v>
      </c>
      <c r="EM180" s="2">
        <f t="shared" si="179"/>
        <v>81.424682225709859</v>
      </c>
      <c r="EN180" s="2">
        <f t="shared" si="179"/>
        <v>84.296196158099704</v>
      </c>
      <c r="EO180" s="2">
        <f t="shared" si="179"/>
        <v>83.851434040082381</v>
      </c>
      <c r="EQ180" s="2">
        <f t="shared" ref="EQ180:FE196" si="237">CU$228*$B180+CU$229</f>
        <v>56.827093134896366</v>
      </c>
      <c r="ER180" s="2">
        <f t="shared" si="237"/>
        <v>59.902402488071608</v>
      </c>
      <c r="ES180" s="2">
        <f t="shared" si="237"/>
        <v>66.913624399883886</v>
      </c>
      <c r="ET180" s="2">
        <f t="shared" si="237"/>
        <v>69.547057844083881</v>
      </c>
      <c r="EU180" s="2">
        <f t="shared" si="237"/>
        <v>77.26516924088105</v>
      </c>
      <c r="EV180" s="2">
        <f t="shared" si="237"/>
        <v>76.510621942738652</v>
      </c>
      <c r="EW180" s="2">
        <f t="shared" si="237"/>
        <v>78.217246768791824</v>
      </c>
      <c r="EX180" s="2">
        <f t="shared" si="237"/>
        <v>79.563142371431098</v>
      </c>
      <c r="EY180" s="2">
        <f t="shared" si="237"/>
        <v>81.897919268380605</v>
      </c>
      <c r="EZ180" s="2">
        <f t="shared" si="237"/>
        <v>81.431989152156831</v>
      </c>
      <c r="FA180" s="2">
        <f t="shared" si="237"/>
        <v>81.197191804858676</v>
      </c>
      <c r="FB180" s="2">
        <f t="shared" si="237"/>
        <v>81.237257061145669</v>
      </c>
      <c r="FC180" s="2">
        <f t="shared" si="237"/>
        <v>81.311558239221824</v>
      </c>
      <c r="FD180" s="2">
        <f t="shared" si="237"/>
        <v>83.210084402889024</v>
      </c>
      <c r="FE180" s="2">
        <f t="shared" si="237"/>
        <v>81.007535422601563</v>
      </c>
      <c r="FG180" s="2">
        <f t="shared" ref="FG180:FU196" si="238">POWER(10,($B180-C$231)/C$229)/(1+POWER(10,($B180-C$231)/C$229))</f>
        <v>0.99997039673754007</v>
      </c>
      <c r="FH180" s="2">
        <f t="shared" si="238"/>
        <v>0.9999647045043184</v>
      </c>
      <c r="FI180" s="2">
        <f t="shared" si="238"/>
        <v>0.99996186928039099</v>
      </c>
      <c r="FJ180" s="2">
        <f t="shared" si="238"/>
        <v>0.99996279183914805</v>
      </c>
      <c r="FK180" s="2">
        <f t="shared" si="238"/>
        <v>0.99995798497815191</v>
      </c>
      <c r="FL180" s="2">
        <f t="shared" si="238"/>
        <v>0.99995791284414481</v>
      </c>
      <c r="FM180" s="2">
        <f t="shared" si="238"/>
        <v>0.99995435614755501</v>
      </c>
      <c r="FN180" s="2">
        <f t="shared" si="238"/>
        <v>0.99994968702919829</v>
      </c>
      <c r="FO180" s="2">
        <f t="shared" si="238"/>
        <v>0.99994874464628858</v>
      </c>
      <c r="FP180" s="2">
        <f t="shared" si="238"/>
        <v>0.99995314924866108</v>
      </c>
      <c r="FQ180" s="2">
        <f t="shared" si="238"/>
        <v>0.99996055432312625</v>
      </c>
      <c r="FR180" s="2">
        <f t="shared" si="238"/>
        <v>0.99996142090859763</v>
      </c>
      <c r="FS180" s="2">
        <f t="shared" si="238"/>
        <v>0.99996733404069926</v>
      </c>
      <c r="FT180" s="2">
        <f t="shared" si="238"/>
        <v>0.99996359309238669</v>
      </c>
      <c r="FU180" s="2">
        <f t="shared" si="238"/>
        <v>0.99995402098925934</v>
      </c>
      <c r="FW180" s="2">
        <f t="shared" si="229"/>
        <v>0.30465962022325399</v>
      </c>
      <c r="FX180" s="2">
        <f t="shared" si="229"/>
        <v>0.35355240258457254</v>
      </c>
      <c r="FY180" s="2">
        <f t="shared" si="229"/>
        <v>0.38553698762910432</v>
      </c>
      <c r="FZ180" s="2">
        <f t="shared" si="229"/>
        <v>0.36248909630911902</v>
      </c>
      <c r="GA180" s="2">
        <f t="shared" si="229"/>
        <v>0.36046148076920936</v>
      </c>
      <c r="GB180" s="2">
        <f t="shared" si="229"/>
        <v>0.37755239233761156</v>
      </c>
      <c r="GC180" s="2">
        <f t="shared" si="229"/>
        <v>0.40858957089298864</v>
      </c>
      <c r="GD180" s="2">
        <f t="shared" si="229"/>
        <v>0.39710233828857799</v>
      </c>
      <c r="GE180" s="2">
        <f t="shared" si="229"/>
        <v>0.433513057048041</v>
      </c>
      <c r="GF180" s="2">
        <f t="shared" si="229"/>
        <v>0.37524111896938378</v>
      </c>
      <c r="GG180" s="2">
        <f t="shared" si="229"/>
        <v>0.35494263337372572</v>
      </c>
      <c r="GH180" s="2">
        <f t="shared" si="229"/>
        <v>0.33081330459496228</v>
      </c>
      <c r="GI180" s="2">
        <f t="shared" si="229"/>
        <v>0.32969639434680753</v>
      </c>
      <c r="GJ180" s="2">
        <f t="shared" si="229"/>
        <v>0.25738706198787897</v>
      </c>
      <c r="GK180" s="2">
        <f t="shared" si="229"/>
        <v>0.24275061746561455</v>
      </c>
      <c r="GM180" s="86">
        <f t="shared" si="230"/>
        <v>8.115197157138362E-66</v>
      </c>
      <c r="GN180" s="86">
        <f t="shared" si="230"/>
        <v>8.589957421123344E-226</v>
      </c>
      <c r="GO180" s="86">
        <f t="shared" si="230"/>
        <v>1.9383477535140521E-232</v>
      </c>
      <c r="GP180" s="86">
        <f t="shared" si="230"/>
        <v>1.3800580516168139E-205</v>
      </c>
      <c r="GQ180" s="86">
        <f t="shared" si="230"/>
        <v>1.9202133873107821E-160</v>
      </c>
      <c r="GR180" s="86">
        <f t="shared" si="230"/>
        <v>8.7959482524496532E-238</v>
      </c>
      <c r="GS180" s="86">
        <f t="shared" si="230"/>
        <v>7.9133835733839299E-204</v>
      </c>
      <c r="GT180" s="86">
        <f t="shared" si="230"/>
        <v>1.2855430256469497E-137</v>
      </c>
      <c r="GU180" s="86">
        <f t="shared" si="230"/>
        <v>1.263304031655232E-108</v>
      </c>
      <c r="GV180" s="86">
        <f t="shared" si="230"/>
        <v>8.1001927539958161E-193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0</v>
      </c>
      <c r="HC180" s="86">
        <f t="shared" si="181"/>
        <v>8.9183817282262196E-46</v>
      </c>
      <c r="HD180" s="86">
        <f t="shared" si="181"/>
        <v>1.3393005004449939E-134</v>
      </c>
      <c r="HE180" s="86">
        <f t="shared" si="181"/>
        <v>8.4679825367475175E-146</v>
      </c>
      <c r="HF180" s="86">
        <f t="shared" si="180"/>
        <v>2.3232977108267349E-116</v>
      </c>
      <c r="HG180" s="86">
        <f t="shared" si="180"/>
        <v>2.7676515395165291E-111</v>
      </c>
      <c r="HH180" s="86">
        <f t="shared" si="180"/>
        <v>2.3815003172983465E-235</v>
      </c>
      <c r="HI180" s="86">
        <f t="shared" si="180"/>
        <v>1.1319251750982407E-237</v>
      </c>
      <c r="HJ180" s="86">
        <f t="shared" si="180"/>
        <v>1.8173478654924121E-244</v>
      </c>
      <c r="HK180" s="86">
        <f t="shared" si="180"/>
        <v>9.0310690792570502E-227</v>
      </c>
      <c r="HL180" s="86">
        <f t="shared" si="180"/>
        <v>1.5705321908404661E-281</v>
      </c>
      <c r="HM180" s="86">
        <f t="shared" si="180"/>
        <v>0</v>
      </c>
      <c r="HN180" s="86">
        <f t="shared" si="180"/>
        <v>4.027474154180299E-252</v>
      </c>
      <c r="HO180" s="86">
        <f t="shared" si="226"/>
        <v>6.1811461432231491E-274</v>
      </c>
      <c r="HP180" s="86">
        <f t="shared" si="226"/>
        <v>1.663838114076021E-259</v>
      </c>
      <c r="HQ180" s="86">
        <f t="shared" si="226"/>
        <v>1.3516478000232275E-243</v>
      </c>
      <c r="HS180" s="86">
        <f t="shared" si="231"/>
        <v>1.3119857829417369E-11</v>
      </c>
      <c r="HT180" s="86">
        <f t="shared" si="231"/>
        <v>3.0558802189074361E-16</v>
      </c>
      <c r="HU180" s="86">
        <f t="shared" si="231"/>
        <v>1.0623427588557248E-18</v>
      </c>
      <c r="HV180" s="86">
        <f t="shared" si="231"/>
        <v>6.1008724827169127E-16</v>
      </c>
      <c r="HW180" s="86">
        <f t="shared" si="231"/>
        <v>1.5359782025391875E-14</v>
      </c>
      <c r="HX180" s="86">
        <f t="shared" si="231"/>
        <v>6.4198091333078459E-16</v>
      </c>
      <c r="HY180" s="86">
        <f t="shared" si="231"/>
        <v>4.1313141175857022E-20</v>
      </c>
      <c r="HZ180" s="86">
        <f t="shared" si="231"/>
        <v>3.9402402549695425E-24</v>
      </c>
      <c r="IA180" s="86">
        <f t="shared" si="231"/>
        <v>1.585559794640317E-23</v>
      </c>
      <c r="IB180" s="86">
        <f t="shared" si="231"/>
        <v>1.8960208306553022E-17</v>
      </c>
      <c r="IC180" s="86">
        <f t="shared" si="231"/>
        <v>8.1870636611333666E-16</v>
      </c>
      <c r="ID180" s="86">
        <f t="shared" si="231"/>
        <v>5.4293721023177527E-15</v>
      </c>
      <c r="IE180" s="86">
        <f t="shared" si="231"/>
        <v>1.2517407241539796E-15</v>
      </c>
      <c r="IF180" s="86">
        <f t="shared" si="231"/>
        <v>2.5534522295003523E-10</v>
      </c>
      <c r="IG180" s="86">
        <f t="shared" si="231"/>
        <v>2.4006320571647234E-9</v>
      </c>
      <c r="II180" s="86">
        <f t="shared" si="232"/>
        <v>6.8024209293262111E-2</v>
      </c>
      <c r="IJ180" s="86">
        <f t="shared" si="232"/>
        <v>0.13578232409524857</v>
      </c>
      <c r="IK180" s="86">
        <f t="shared" si="232"/>
        <v>0.21945663081750816</v>
      </c>
      <c r="IL180" s="86">
        <f t="shared" si="232"/>
        <v>0.16637159555407491</v>
      </c>
      <c r="IM180" s="86">
        <f t="shared" si="232"/>
        <v>0.18944120685159269</v>
      </c>
      <c r="IN180" s="86">
        <f t="shared" si="232"/>
        <v>0.23745791903297414</v>
      </c>
      <c r="IO180" s="86">
        <f t="shared" si="232"/>
        <v>0.3156635911337955</v>
      </c>
      <c r="IP180" s="86">
        <f t="shared" si="232"/>
        <v>0.24340039424807827</v>
      </c>
      <c r="IQ180" s="86">
        <f t="shared" si="232"/>
        <v>0.38685599917585334</v>
      </c>
      <c r="IR180" s="86">
        <f t="shared" si="232"/>
        <v>0.20164934359940823</v>
      </c>
      <c r="IS180" s="86">
        <f t="shared" si="232"/>
        <v>0.15193853479846636</v>
      </c>
      <c r="IT180" s="86">
        <f t="shared" si="232"/>
        <v>8.4001547207548363E-2</v>
      </c>
      <c r="IU180" s="86">
        <f t="shared" si="232"/>
        <v>7.9575493052396543E-2</v>
      </c>
      <c r="IV180" s="86">
        <f t="shared" si="232"/>
        <v>9.0347247303913358E-2</v>
      </c>
      <c r="IW180" s="86">
        <f t="shared" si="232"/>
        <v>6.6647107260376884E-2</v>
      </c>
      <c r="IY180" s="86">
        <f t="shared" si="233"/>
        <v>6.8024209306381964E-2</v>
      </c>
      <c r="IZ180" s="86">
        <f t="shared" si="233"/>
        <v>0.13578232409524887</v>
      </c>
      <c r="JA180" s="86">
        <f t="shared" si="233"/>
        <v>0.21945663081750816</v>
      </c>
      <c r="JB180" s="86">
        <f t="shared" si="233"/>
        <v>0.16637159555407552</v>
      </c>
      <c r="JC180" s="86">
        <f t="shared" si="233"/>
        <v>0.18944120685160803</v>
      </c>
      <c r="JD180" s="86">
        <f t="shared" si="233"/>
        <v>0.23745791903297478</v>
      </c>
      <c r="JE180" s="86">
        <f t="shared" si="233"/>
        <v>0.3156635911337955</v>
      </c>
      <c r="JF180" s="86">
        <f t="shared" si="233"/>
        <v>0.24340039424807827</v>
      </c>
      <c r="JG180" s="86">
        <f t="shared" si="233"/>
        <v>0.38685599917585334</v>
      </c>
      <c r="JH180" s="86">
        <f t="shared" si="233"/>
        <v>0.20164934359940825</v>
      </c>
      <c r="JI180" s="86">
        <f t="shared" si="233"/>
        <v>0.15193853479846717</v>
      </c>
      <c r="JJ180" s="86">
        <f t="shared" si="233"/>
        <v>8.4001547207553789E-2</v>
      </c>
      <c r="JK180" s="86">
        <f t="shared" si="233"/>
        <v>7.9575493052397792E-2</v>
      </c>
      <c r="JL180" s="86">
        <f t="shared" si="233"/>
        <v>9.0347247559258576E-2</v>
      </c>
      <c r="JM180" s="86">
        <f t="shared" si="233"/>
        <v>6.6647109661008938E-2</v>
      </c>
    </row>
    <row r="181" spans="2:273" x14ac:dyDescent="0.25">
      <c r="B181" s="2">
        <v>154</v>
      </c>
      <c r="C181" s="37">
        <v>56.866</v>
      </c>
      <c r="D181" s="37">
        <v>60.95</v>
      </c>
      <c r="E181" s="37">
        <v>68.483000000000004</v>
      </c>
      <c r="F181" s="37">
        <v>71.802999999999997</v>
      </c>
      <c r="G181" s="37">
        <v>79.257999999999996</v>
      </c>
      <c r="H181" s="37">
        <v>78.900000000000006</v>
      </c>
      <c r="I181" s="37">
        <v>81.138000000000005</v>
      </c>
      <c r="J181" s="37">
        <v>84.066999999999993</v>
      </c>
      <c r="K181" s="37">
        <v>85.728999999999999</v>
      </c>
      <c r="L181" s="37">
        <v>86.882999999999996</v>
      </c>
      <c r="M181" s="37">
        <v>86.704999999999998</v>
      </c>
      <c r="N181" s="37">
        <v>85.869</v>
      </c>
      <c r="O181" s="37">
        <v>87.22</v>
      </c>
      <c r="P181" s="37">
        <v>94.266000000000005</v>
      </c>
      <c r="Q181" s="37">
        <v>99.438000000000002</v>
      </c>
      <c r="S181" s="4">
        <f t="shared" si="234"/>
        <v>56.566314071835762</v>
      </c>
      <c r="T181" s="4">
        <f t="shared" si="234"/>
        <v>60.735698431301536</v>
      </c>
      <c r="U181" s="4">
        <f t="shared" si="234"/>
        <v>69.137196942632585</v>
      </c>
      <c r="V181" s="4">
        <f t="shared" si="234"/>
        <v>71.86547978895311</v>
      </c>
      <c r="W181" s="4">
        <f t="shared" si="234"/>
        <v>78.825457441531128</v>
      </c>
      <c r="X181" s="4">
        <f t="shared" si="234"/>
        <v>80.424583519750698</v>
      </c>
      <c r="Y181" s="4">
        <f t="shared" si="234"/>
        <v>82.557771986237157</v>
      </c>
      <c r="Z181" s="4">
        <f t="shared" si="234"/>
        <v>85.030688358569606</v>
      </c>
      <c r="AA181" s="4">
        <f t="shared" si="234"/>
        <v>87.836692886368112</v>
      </c>
      <c r="AB181" s="4">
        <f t="shared" si="234"/>
        <v>86.593418719165484</v>
      </c>
      <c r="AC181" s="4">
        <f t="shared" si="234"/>
        <v>86.879254170812459</v>
      </c>
      <c r="AD181" s="4">
        <f t="shared" si="234"/>
        <v>86.452524722558053</v>
      </c>
      <c r="AE181" s="4">
        <f t="shared" si="234"/>
        <v>86.795158631436323</v>
      </c>
      <c r="AF181" s="4">
        <f t="shared" si="234"/>
        <v>94.011959087020031</v>
      </c>
      <c r="AG181" s="4">
        <f t="shared" si="234"/>
        <v>98.828943160364418</v>
      </c>
      <c r="AI181" s="4">
        <f t="shared" si="235"/>
        <v>0.29968592816423723</v>
      </c>
      <c r="AJ181" s="4">
        <f t="shared" si="235"/>
        <v>0.21430156869846684</v>
      </c>
      <c r="AK181" s="4">
        <f t="shared" si="235"/>
        <v>-0.65419694263258066</v>
      </c>
      <c r="AL181" s="4">
        <f t="shared" si="235"/>
        <v>-6.2479788953112347E-2</v>
      </c>
      <c r="AM181" s="4">
        <f t="shared" si="235"/>
        <v>0.43254255846886736</v>
      </c>
      <c r="AN181" s="4">
        <f t="shared" si="235"/>
        <v>-1.5245835197506921</v>
      </c>
      <c r="AO181" s="4">
        <f t="shared" si="235"/>
        <v>-1.4197719862371514</v>
      </c>
      <c r="AP181" s="4">
        <f t="shared" si="235"/>
        <v>-0.96368835856961255</v>
      </c>
      <c r="AQ181" s="4">
        <f t="shared" si="235"/>
        <v>-2.1076928863681132</v>
      </c>
      <c r="AR181" s="4">
        <f t="shared" si="235"/>
        <v>0.28958128083451129</v>
      </c>
      <c r="AS181" s="4">
        <f t="shared" si="235"/>
        <v>-0.17425417081246053</v>
      </c>
      <c r="AT181" s="4">
        <f t="shared" si="235"/>
        <v>-0.5835247225580531</v>
      </c>
      <c r="AU181" s="4">
        <f t="shared" si="235"/>
        <v>0.42484136856367627</v>
      </c>
      <c r="AV181" s="4">
        <f t="shared" si="235"/>
        <v>0.25404091297997411</v>
      </c>
      <c r="AW181" s="4">
        <f t="shared" si="235"/>
        <v>0.60905683963558488</v>
      </c>
      <c r="AY181" s="2">
        <f t="shared" si="227"/>
        <v>56.515339630691123</v>
      </c>
      <c r="AZ181" s="2">
        <f t="shared" si="227"/>
        <v>59.89192739683007</v>
      </c>
      <c r="BA181" s="2">
        <f t="shared" si="227"/>
        <v>66.765133188646672</v>
      </c>
      <c r="BB181" s="2">
        <f t="shared" si="227"/>
        <v>69.61376140868623</v>
      </c>
      <c r="BC181" s="2">
        <f t="shared" si="227"/>
        <v>75.231524589815649</v>
      </c>
      <c r="BD181" s="2">
        <f t="shared" si="227"/>
        <v>76.22547949913853</v>
      </c>
      <c r="BE181" s="2">
        <f t="shared" si="227"/>
        <v>77.719220515955612</v>
      </c>
      <c r="BF181" s="2">
        <f t="shared" si="227"/>
        <v>78.336785830260823</v>
      </c>
      <c r="BG181" s="2">
        <f t="shared" si="227"/>
        <v>80.429760728085654</v>
      </c>
      <c r="BH181" s="2">
        <f t="shared" si="227"/>
        <v>80.634983223656761</v>
      </c>
      <c r="BI181" s="2">
        <f t="shared" si="227"/>
        <v>80.808761247504734</v>
      </c>
      <c r="BJ181" s="2">
        <f t="shared" si="227"/>
        <v>80.893262563192437</v>
      </c>
      <c r="BK181" s="2">
        <f t="shared" si="227"/>
        <v>81.288232712247407</v>
      </c>
      <c r="BL181" s="2">
        <f t="shared" si="227"/>
        <v>83.912473224170299</v>
      </c>
      <c r="BM181" s="2">
        <f t="shared" si="227"/>
        <v>83.017651111282902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118.7113676360225</v>
      </c>
      <c r="DL181" s="2">
        <f t="shared" si="236"/>
        <v>108.86353484320557</v>
      </c>
      <c r="DM181" s="2">
        <f t="shared" si="236"/>
        <v>117.56807749236961</v>
      </c>
      <c r="DN181" s="2">
        <f t="shared" si="236"/>
        <v>110.88711025578694</v>
      </c>
      <c r="DO181" s="2">
        <f t="shared" si="236"/>
        <v>113.89230126849893</v>
      </c>
      <c r="DP181" s="2">
        <f t="shared" si="236"/>
        <v>57.486191331923898</v>
      </c>
      <c r="DQ181" s="2">
        <f t="shared" si="236"/>
        <v>78.910364634146319</v>
      </c>
      <c r="DR181" s="2">
        <f t="shared" si="236"/>
        <v>91.897390195863878</v>
      </c>
      <c r="DS181" s="2">
        <f t="shared" si="236"/>
        <v>98.685963781595376</v>
      </c>
      <c r="DT181" s="2">
        <f t="shared" si="236"/>
        <v>84.169576655052282</v>
      </c>
      <c r="DU181" s="2">
        <f t="shared" si="236"/>
        <v>82.463447145877367</v>
      </c>
      <c r="DV181" s="2">
        <f t="shared" si="236"/>
        <v>103.29911030980742</v>
      </c>
      <c r="DW181" s="2">
        <f t="shared" si="236"/>
        <v>121.67582787456443</v>
      </c>
      <c r="DX181" s="2">
        <f t="shared" si="236"/>
        <v>121.21887596899226</v>
      </c>
      <c r="DY181" s="2">
        <f t="shared" si="236"/>
        <v>108.73174512195122</v>
      </c>
      <c r="EA181" s="2">
        <f t="shared" si="213"/>
        <v>56.420012768773518</v>
      </c>
      <c r="EB181" s="2">
        <f t="shared" si="213"/>
        <v>59.957579140464588</v>
      </c>
      <c r="EC181" s="2">
        <f t="shared" si="213"/>
        <v>66.754598961687662</v>
      </c>
      <c r="ED181" s="2">
        <f t="shared" si="213"/>
        <v>69.71359852108607</v>
      </c>
      <c r="EE181" s="2">
        <f t="shared" si="213"/>
        <v>74.058067687767846</v>
      </c>
      <c r="EF181" s="2">
        <f t="shared" si="213"/>
        <v>76.101916967305542</v>
      </c>
      <c r="EG181" s="2">
        <f t="shared" si="213"/>
        <v>77.419626928454676</v>
      </c>
      <c r="EH181" s="2">
        <f t="shared" si="213"/>
        <v>77.54133693901035</v>
      </c>
      <c r="EI181" s="2">
        <f t="shared" si="213"/>
        <v>79.320504876267407</v>
      </c>
      <c r="EJ181" s="2">
        <f t="shared" si="213"/>
        <v>80.190098089300079</v>
      </c>
      <c r="EK181" s="2">
        <f t="shared" si="212"/>
        <v>80.637703761061942</v>
      </c>
      <c r="EL181" s="2">
        <f t="shared" si="179"/>
        <v>80.764539219629938</v>
      </c>
      <c r="EM181" s="2">
        <f t="shared" si="179"/>
        <v>81.327484213208493</v>
      </c>
      <c r="EN181" s="2">
        <f t="shared" si="179"/>
        <v>84.216714514112596</v>
      </c>
      <c r="EO181" s="2">
        <f t="shared" si="179"/>
        <v>83.770120621228827</v>
      </c>
      <c r="EQ181" s="2">
        <f t="shared" si="237"/>
        <v>56.708582852339958</v>
      </c>
      <c r="ER181" s="2">
        <f t="shared" si="237"/>
        <v>59.778250184731661</v>
      </c>
      <c r="ES181" s="2">
        <f t="shared" si="237"/>
        <v>66.776109595158886</v>
      </c>
      <c r="ET181" s="2">
        <f t="shared" si="237"/>
        <v>69.449988752685016</v>
      </c>
      <c r="EU181" s="2">
        <f t="shared" si="237"/>
        <v>77.126309845547127</v>
      </c>
      <c r="EV181" s="2">
        <f t="shared" si="237"/>
        <v>76.41305416273471</v>
      </c>
      <c r="EW181" s="2">
        <f t="shared" si="237"/>
        <v>78.114565363932869</v>
      </c>
      <c r="EX181" s="2">
        <f t="shared" si="237"/>
        <v>79.436636164387011</v>
      </c>
      <c r="EY181" s="2">
        <f t="shared" si="237"/>
        <v>81.7497400948604</v>
      </c>
      <c r="EZ181" s="2">
        <f t="shared" si="237"/>
        <v>81.310093188801915</v>
      </c>
      <c r="FA181" s="2">
        <f t="shared" si="237"/>
        <v>81.092105761939322</v>
      </c>
      <c r="FB181" s="2">
        <f t="shared" si="237"/>
        <v>81.128484000163255</v>
      </c>
      <c r="FC181" s="2">
        <f t="shared" si="237"/>
        <v>81.212021554370651</v>
      </c>
      <c r="FD181" s="2">
        <f t="shared" si="237"/>
        <v>83.107451629123787</v>
      </c>
      <c r="FE181" s="2">
        <f t="shared" si="237"/>
        <v>80.872868877997362</v>
      </c>
      <c r="FG181" s="2">
        <f t="shared" si="238"/>
        <v>0.99997300143343126</v>
      </c>
      <c r="FH181" s="2">
        <f t="shared" si="238"/>
        <v>0.99996781002538804</v>
      </c>
      <c r="FI181" s="2">
        <f t="shared" si="238"/>
        <v>0.99996522425372836</v>
      </c>
      <c r="FJ181" s="2">
        <f t="shared" si="238"/>
        <v>0.99996606564289225</v>
      </c>
      <c r="FK181" s="2">
        <f t="shared" si="238"/>
        <v>0.99996168170300115</v>
      </c>
      <c r="FL181" s="2">
        <f t="shared" si="238"/>
        <v>0.99996161591551802</v>
      </c>
      <c r="FM181" s="2">
        <f t="shared" si="238"/>
        <v>0.9999583721446359</v>
      </c>
      <c r="FN181" s="2">
        <f t="shared" si="238"/>
        <v>0.99995411382213073</v>
      </c>
      <c r="FO181" s="2">
        <f t="shared" si="238"/>
        <v>0.99995325435102123</v>
      </c>
      <c r="FP181" s="2">
        <f t="shared" si="238"/>
        <v>0.99995727143080437</v>
      </c>
      <c r="FQ181" s="2">
        <f t="shared" si="238"/>
        <v>0.99996402499026371</v>
      </c>
      <c r="FR181" s="2">
        <f t="shared" si="238"/>
        <v>0.99996481533103276</v>
      </c>
      <c r="FS181" s="2">
        <f t="shared" si="238"/>
        <v>0.9999702082054106</v>
      </c>
      <c r="FT181" s="2">
        <f t="shared" si="238"/>
        <v>0.99996679639926433</v>
      </c>
      <c r="FU181" s="2">
        <f t="shared" si="238"/>
        <v>0.99995806647417318</v>
      </c>
      <c r="FW181" s="2">
        <f t="shared" si="229"/>
        <v>0.3245141820288725</v>
      </c>
      <c r="FX181" s="2">
        <f t="shared" si="229"/>
        <v>0.37487546186956727</v>
      </c>
      <c r="FY181" s="2">
        <f t="shared" si="229"/>
        <v>0.40757285619578904</v>
      </c>
      <c r="FZ181" s="2">
        <f t="shared" si="229"/>
        <v>0.38403094720073422</v>
      </c>
      <c r="GA181" s="2">
        <f t="shared" si="229"/>
        <v>0.38195502890259392</v>
      </c>
      <c r="GB181" s="2">
        <f t="shared" si="229"/>
        <v>0.39942855191919624</v>
      </c>
      <c r="GC181" s="2">
        <f t="shared" si="229"/>
        <v>0.43101880108448593</v>
      </c>
      <c r="GD181" s="2">
        <f t="shared" si="229"/>
        <v>0.41934810936214184</v>
      </c>
      <c r="GE181" s="2">
        <f t="shared" si="229"/>
        <v>0.45625495316006554</v>
      </c>
      <c r="GF181" s="2">
        <f t="shared" si="229"/>
        <v>0.39706878818419128</v>
      </c>
      <c r="GG181" s="2">
        <f t="shared" si="229"/>
        <v>0.37630073145934506</v>
      </c>
      <c r="GH181" s="2">
        <f t="shared" si="229"/>
        <v>0.35151066585129886</v>
      </c>
      <c r="GI181" s="2">
        <f t="shared" si="229"/>
        <v>0.35036046228825085</v>
      </c>
      <c r="GJ181" s="2">
        <f t="shared" si="229"/>
        <v>0.27538097512447207</v>
      </c>
      <c r="GK181" s="2">
        <f t="shared" si="229"/>
        <v>0.26007965674089439</v>
      </c>
      <c r="GM181" s="86">
        <f t="shared" si="230"/>
        <v>2.7330186958806219E-67</v>
      </c>
      <c r="GN181" s="86">
        <f t="shared" si="230"/>
        <v>7.0396774246156242E-231</v>
      </c>
      <c r="GO181" s="86">
        <f t="shared" si="230"/>
        <v>1.1100176732031297E-237</v>
      </c>
      <c r="GP181" s="86">
        <f t="shared" si="230"/>
        <v>3.1665164834020511E-210</v>
      </c>
      <c r="GQ181" s="86">
        <f t="shared" si="230"/>
        <v>5.1644094574071645E-164</v>
      </c>
      <c r="GR181" s="86">
        <f t="shared" si="230"/>
        <v>4.4409190000680472E-243</v>
      </c>
      <c r="GS181" s="86">
        <f t="shared" si="230"/>
        <v>2.3439120924410374E-208</v>
      </c>
      <c r="GT181" s="86">
        <f t="shared" si="230"/>
        <v>1.1593148121270982E-140</v>
      </c>
      <c r="GU181" s="86">
        <f t="shared" si="230"/>
        <v>5.132990278350898E-111</v>
      </c>
      <c r="GV181" s="86">
        <f t="shared" si="230"/>
        <v>4.1361190507800305E-197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3.5267734731558638E-47</v>
      </c>
      <c r="HD181" s="86">
        <f t="shared" si="181"/>
        <v>9.2111894514687912E-139</v>
      </c>
      <c r="HE181" s="86">
        <f t="shared" si="181"/>
        <v>2.6132250449913026E-150</v>
      </c>
      <c r="HF181" s="86">
        <f t="shared" si="180"/>
        <v>5.7260463901003419E-120</v>
      </c>
      <c r="HG181" s="86">
        <f t="shared" si="180"/>
        <v>1.0858265430320253E-114</v>
      </c>
      <c r="HH181" s="86">
        <f t="shared" si="180"/>
        <v>1.8232474392261597E-242</v>
      </c>
      <c r="HI181" s="86">
        <f t="shared" si="180"/>
        <v>8.7494447208082274E-245</v>
      </c>
      <c r="HJ181" s="86">
        <f t="shared" si="180"/>
        <v>9.0886448943076924E-252</v>
      </c>
      <c r="HK181" s="86">
        <f t="shared" si="180"/>
        <v>1.4988615457233994E-233</v>
      </c>
      <c r="HL181" s="86">
        <f t="shared" si="180"/>
        <v>5.1185297178987212E-290</v>
      </c>
      <c r="HM181" s="86">
        <f t="shared" si="180"/>
        <v>0</v>
      </c>
      <c r="HN181" s="86">
        <f t="shared" si="180"/>
        <v>5.1776965698208199E-260</v>
      </c>
      <c r="HO181" s="86">
        <f t="shared" si="226"/>
        <v>1.9834993612341373E-282</v>
      </c>
      <c r="HP181" s="86">
        <f t="shared" si="226"/>
        <v>1.4031171839833306E-267</v>
      </c>
      <c r="HQ181" s="86">
        <f t="shared" si="226"/>
        <v>4.7181998053982352E-251</v>
      </c>
      <c r="HS181" s="86">
        <f t="shared" si="231"/>
        <v>1.3832773439596974E-12</v>
      </c>
      <c r="HT181" s="86">
        <f t="shared" si="231"/>
        <v>1.5424478778493737E-17</v>
      </c>
      <c r="HU181" s="86">
        <f t="shared" si="231"/>
        <v>3.731573059892503E-20</v>
      </c>
      <c r="HV181" s="86">
        <f t="shared" si="231"/>
        <v>3.3168168120005902E-17</v>
      </c>
      <c r="HW181" s="86">
        <f t="shared" si="231"/>
        <v>1.1765527937115084E-15</v>
      </c>
      <c r="HX181" s="86">
        <f t="shared" si="231"/>
        <v>4.1768959300751427E-17</v>
      </c>
      <c r="HY181" s="86">
        <f t="shared" si="231"/>
        <v>1.4226442513816617E-21</v>
      </c>
      <c r="HZ181" s="86">
        <f t="shared" si="231"/>
        <v>7.1146351168945199E-26</v>
      </c>
      <c r="IA181" s="86">
        <f t="shared" si="231"/>
        <v>3.042094673200447E-25</v>
      </c>
      <c r="IB181" s="86">
        <f t="shared" si="231"/>
        <v>8.6422821803378636E-19</v>
      </c>
      <c r="IC181" s="86">
        <f t="shared" si="231"/>
        <v>4.7565826008757437E-17</v>
      </c>
      <c r="ID181" s="86">
        <f t="shared" si="231"/>
        <v>3.103487549141727E-16</v>
      </c>
      <c r="IE181" s="86">
        <f t="shared" si="231"/>
        <v>6.5590440202522415E-17</v>
      </c>
      <c r="IF181" s="86">
        <f t="shared" si="231"/>
        <v>3.128245090349163E-11</v>
      </c>
      <c r="IG181" s="86">
        <f t="shared" si="231"/>
        <v>3.2671829960513361E-10</v>
      </c>
      <c r="II181" s="86">
        <f t="shared" si="232"/>
        <v>0.10365014026636321</v>
      </c>
      <c r="IJ181" s="86">
        <f t="shared" si="232"/>
        <v>0.19889853668370222</v>
      </c>
      <c r="IK181" s="86">
        <f t="shared" si="232"/>
        <v>0.3011933461906528</v>
      </c>
      <c r="IL181" s="86">
        <f t="shared" si="232"/>
        <v>0.23546774635850859</v>
      </c>
      <c r="IM181" s="86">
        <f t="shared" si="232"/>
        <v>0.25704935398769346</v>
      </c>
      <c r="IN181" s="86">
        <f t="shared" si="232"/>
        <v>0.31142481555018098</v>
      </c>
      <c r="IO181" s="86">
        <f t="shared" si="232"/>
        <v>0.39633093354034843</v>
      </c>
      <c r="IP181" s="86">
        <f t="shared" si="232"/>
        <v>0.33134614933981865</v>
      </c>
      <c r="IQ181" s="86">
        <f t="shared" si="232"/>
        <v>0.46067492053921894</v>
      </c>
      <c r="IR181" s="86">
        <f t="shared" si="232"/>
        <v>0.2775728919156078</v>
      </c>
      <c r="IS181" s="86">
        <f t="shared" si="232"/>
        <v>0.21661916370783454</v>
      </c>
      <c r="IT181" s="86">
        <f t="shared" si="232"/>
        <v>0.13057205660211527</v>
      </c>
      <c r="IU181" s="86">
        <f t="shared" si="232"/>
        <v>0.12484900449389473</v>
      </c>
      <c r="IV181" s="86">
        <f t="shared" si="232"/>
        <v>0.12183668034831502</v>
      </c>
      <c r="IW181" s="86">
        <f t="shared" si="232"/>
        <v>9.1820937441998277E-2</v>
      </c>
      <c r="IY181" s="86">
        <f t="shared" si="233"/>
        <v>0.10365014026774649</v>
      </c>
      <c r="IZ181" s="86">
        <f t="shared" si="233"/>
        <v>0.19889853668370225</v>
      </c>
      <c r="JA181" s="86">
        <f t="shared" si="233"/>
        <v>0.3011933461906528</v>
      </c>
      <c r="JB181" s="86">
        <f t="shared" si="233"/>
        <v>0.23546774635850862</v>
      </c>
      <c r="JC181" s="86">
        <f t="shared" si="233"/>
        <v>0.25704935398769463</v>
      </c>
      <c r="JD181" s="86">
        <f t="shared" si="233"/>
        <v>0.31142481555018103</v>
      </c>
      <c r="JE181" s="86">
        <f t="shared" si="233"/>
        <v>0.39633093354034843</v>
      </c>
      <c r="JF181" s="86">
        <f t="shared" si="233"/>
        <v>0.33134614933981865</v>
      </c>
      <c r="JG181" s="86">
        <f t="shared" si="233"/>
        <v>0.46067492053921894</v>
      </c>
      <c r="JH181" s="86">
        <f t="shared" si="233"/>
        <v>0.2775728919156078</v>
      </c>
      <c r="JI181" s="86">
        <f t="shared" si="233"/>
        <v>0.2166191637078346</v>
      </c>
      <c r="JJ181" s="86">
        <f t="shared" si="233"/>
        <v>0.13057205660211557</v>
      </c>
      <c r="JK181" s="86">
        <f t="shared" si="233"/>
        <v>0.1248490044938948</v>
      </c>
      <c r="JL181" s="86">
        <f t="shared" si="233"/>
        <v>0.12183668037959747</v>
      </c>
      <c r="JM181" s="86">
        <f t="shared" si="233"/>
        <v>9.1820937768716582E-2</v>
      </c>
    </row>
    <row r="182" spans="2:273" x14ac:dyDescent="0.25">
      <c r="B182" s="2">
        <v>155</v>
      </c>
      <c r="C182" s="37">
        <v>55.881</v>
      </c>
      <c r="D182" s="37">
        <v>60.9</v>
      </c>
      <c r="E182" s="37">
        <v>69.082999999999998</v>
      </c>
      <c r="F182" s="37">
        <v>72.049000000000007</v>
      </c>
      <c r="G182" s="37">
        <v>78.5</v>
      </c>
      <c r="H182" s="37">
        <v>80.433000000000007</v>
      </c>
      <c r="I182" s="37">
        <v>82.155000000000001</v>
      </c>
      <c r="J182" s="37">
        <v>85.082999999999998</v>
      </c>
      <c r="K182" s="37">
        <v>86.677999999999997</v>
      </c>
      <c r="L182" s="37">
        <v>86.7</v>
      </c>
      <c r="M182" s="37">
        <v>86.540999999999997</v>
      </c>
      <c r="N182" s="37">
        <v>88.164000000000001</v>
      </c>
      <c r="O182" s="37">
        <v>88.677999999999997</v>
      </c>
      <c r="P182" s="37">
        <v>96.781000000000006</v>
      </c>
      <c r="Q182" s="37">
        <v>103.14100000000001</v>
      </c>
      <c r="S182" s="4">
        <f t="shared" si="234"/>
        <v>56.463688061223749</v>
      </c>
      <c r="T182" s="4">
        <f t="shared" si="234"/>
        <v>60.807374501846688</v>
      </c>
      <c r="U182" s="4">
        <f t="shared" si="234"/>
        <v>69.288140594908285</v>
      </c>
      <c r="V182" s="4">
        <f t="shared" si="234"/>
        <v>72.190924512307703</v>
      </c>
      <c r="W182" s="4">
        <f t="shared" si="234"/>
        <v>79.264476227129791</v>
      </c>
      <c r="X182" s="4">
        <f t="shared" si="234"/>
        <v>80.75928344298589</v>
      </c>
      <c r="Y182" s="4">
        <f t="shared" si="234"/>
        <v>82.531621074225953</v>
      </c>
      <c r="Z182" s="4">
        <f t="shared" si="234"/>
        <v>85.524569176099163</v>
      </c>
      <c r="AA182" s="4">
        <f t="shared" si="234"/>
        <v>87.128208500223536</v>
      </c>
      <c r="AB182" s="4">
        <f t="shared" si="234"/>
        <v>87.337797289012144</v>
      </c>
      <c r="AC182" s="4">
        <f t="shared" si="234"/>
        <v>88.033617126169801</v>
      </c>
      <c r="AD182" s="4">
        <f t="shared" si="234"/>
        <v>88.172366652975924</v>
      </c>
      <c r="AE182" s="4">
        <f t="shared" si="234"/>
        <v>88.569869949062252</v>
      </c>
      <c r="AF182" s="4">
        <f t="shared" si="234"/>
        <v>96.312162537893158</v>
      </c>
      <c r="AG182" s="4">
        <f t="shared" si="234"/>
        <v>102.92556088531761</v>
      </c>
      <c r="AI182" s="4">
        <f t="shared" si="235"/>
        <v>-0.58268806122374883</v>
      </c>
      <c r="AJ182" s="4">
        <f t="shared" si="235"/>
        <v>9.2625498153310559E-2</v>
      </c>
      <c r="AK182" s="4">
        <f t="shared" si="235"/>
        <v>-0.20514059490828629</v>
      </c>
      <c r="AL182" s="4">
        <f t="shared" si="235"/>
        <v>-0.1419245123076962</v>
      </c>
      <c r="AM182" s="4">
        <f t="shared" si="235"/>
        <v>-0.76447622712979069</v>
      </c>
      <c r="AN182" s="4">
        <f t="shared" si="235"/>
        <v>-0.32628344298588274</v>
      </c>
      <c r="AO182" s="4">
        <f t="shared" si="235"/>
        <v>-0.3766210742259517</v>
      </c>
      <c r="AP182" s="4">
        <f t="shared" si="235"/>
        <v>-0.44156917609916491</v>
      </c>
      <c r="AQ182" s="4">
        <f t="shared" si="235"/>
        <v>-0.45020850022353898</v>
      </c>
      <c r="AR182" s="4">
        <f t="shared" si="235"/>
        <v>-0.63779728901214128</v>
      </c>
      <c r="AS182" s="4">
        <f t="shared" si="235"/>
        <v>-1.4926171261698045</v>
      </c>
      <c r="AT182" s="4">
        <f t="shared" si="235"/>
        <v>-8.3666529759227615E-3</v>
      </c>
      <c r="AU182" s="4">
        <f t="shared" si="235"/>
        <v>0.10813005093774564</v>
      </c>
      <c r="AV182" s="4">
        <f t="shared" si="235"/>
        <v>0.46883746210684762</v>
      </c>
      <c r="AW182" s="4">
        <f t="shared" si="235"/>
        <v>0.21543911468239685</v>
      </c>
      <c r="AY182" s="2">
        <f t="shared" si="227"/>
        <v>56.395574401833841</v>
      </c>
      <c r="AZ182" s="2">
        <f t="shared" si="227"/>
        <v>59.765620260746743</v>
      </c>
      <c r="BA182" s="2">
        <f t="shared" si="227"/>
        <v>66.626925655273013</v>
      </c>
      <c r="BB182" s="2">
        <f t="shared" si="227"/>
        <v>69.514186127152271</v>
      </c>
      <c r="BC182" s="2">
        <f t="shared" si="227"/>
        <v>75.113943664335565</v>
      </c>
      <c r="BD182" s="2">
        <f t="shared" si="227"/>
        <v>76.130313969561058</v>
      </c>
      <c r="BE182" s="2">
        <f t="shared" si="227"/>
        <v>77.623740738209563</v>
      </c>
      <c r="BF182" s="2">
        <f t="shared" si="227"/>
        <v>78.22762886006727</v>
      </c>
      <c r="BG182" s="2">
        <f t="shared" si="227"/>
        <v>80.307998962935386</v>
      </c>
      <c r="BH182" s="2">
        <f t="shared" si="227"/>
        <v>80.522497068522654</v>
      </c>
      <c r="BI182" s="2">
        <f t="shared" si="227"/>
        <v>80.707181372571767</v>
      </c>
      <c r="BJ182" s="2">
        <f t="shared" si="227"/>
        <v>80.785822202968774</v>
      </c>
      <c r="BK182" s="2">
        <f t="shared" si="227"/>
        <v>81.187614854745703</v>
      </c>
      <c r="BL182" s="2">
        <f t="shared" si="227"/>
        <v>83.805279183045954</v>
      </c>
      <c r="BM182" s="2">
        <f t="shared" si="227"/>
        <v>82.868936847418354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119.03889174484051</v>
      </c>
      <c r="DL182" s="2">
        <f t="shared" si="236"/>
        <v>109.09834407665505</v>
      </c>
      <c r="DM182" s="2">
        <f t="shared" si="236"/>
        <v>117.81872743969964</v>
      </c>
      <c r="DN182" s="2">
        <f t="shared" si="236"/>
        <v>111.08857674958809</v>
      </c>
      <c r="DO182" s="2">
        <f t="shared" si="236"/>
        <v>114.07168891573541</v>
      </c>
      <c r="DP182" s="2">
        <f t="shared" si="236"/>
        <v>57.19655542132287</v>
      </c>
      <c r="DQ182" s="2">
        <f t="shared" si="236"/>
        <v>78.788448780487784</v>
      </c>
      <c r="DR182" s="2">
        <f t="shared" si="236"/>
        <v>91.836400809716594</v>
      </c>
      <c r="DS182" s="2">
        <f t="shared" si="236"/>
        <v>98.64200415800417</v>
      </c>
      <c r="DT182" s="2">
        <f t="shared" si="236"/>
        <v>84.034611672473886</v>
      </c>
      <c r="DU182" s="2">
        <f t="shared" si="236"/>
        <v>82.335967381455745</v>
      </c>
      <c r="DV182" s="2">
        <f t="shared" si="236"/>
        <v>103.33957591227075</v>
      </c>
      <c r="DW182" s="2">
        <f t="shared" si="236"/>
        <v>121.85616550522646</v>
      </c>
      <c r="DX182" s="2">
        <f t="shared" si="236"/>
        <v>121.40163676633446</v>
      </c>
      <c r="DY182" s="2">
        <f t="shared" si="236"/>
        <v>108.84903780487805</v>
      </c>
      <c r="EA182" s="2">
        <f t="shared" si="213"/>
        <v>56.290760519023166</v>
      </c>
      <c r="EB182" s="2">
        <f t="shared" si="213"/>
        <v>59.836553246268423</v>
      </c>
      <c r="EC182" s="2">
        <f t="shared" si="213"/>
        <v>66.615274097523951</v>
      </c>
      <c r="ED182" s="2">
        <f t="shared" si="213"/>
        <v>69.622268607741177</v>
      </c>
      <c r="EE182" s="2">
        <f t="shared" si="213"/>
        <v>73.842042057191023</v>
      </c>
      <c r="EF182" s="2">
        <f t="shared" si="213"/>
        <v>75.996415670800474</v>
      </c>
      <c r="EG182" s="2">
        <f t="shared" si="213"/>
        <v>77.301240888707582</v>
      </c>
      <c r="EH182" s="2">
        <f t="shared" si="213"/>
        <v>77.369334078579641</v>
      </c>
      <c r="EI182" s="2">
        <f t="shared" si="213"/>
        <v>79.116256637738459</v>
      </c>
      <c r="EJ182" s="2">
        <f t="shared" si="213"/>
        <v>80.041526307320993</v>
      </c>
      <c r="EK182" s="2">
        <f t="shared" si="212"/>
        <v>80.521956637168131</v>
      </c>
      <c r="EL182" s="2">
        <f t="shared" si="179"/>
        <v>80.645651508447315</v>
      </c>
      <c r="EM182" s="2">
        <f t="shared" si="179"/>
        <v>81.230286200707141</v>
      </c>
      <c r="EN182" s="2">
        <f t="shared" si="179"/>
        <v>84.137232870125487</v>
      </c>
      <c r="EO182" s="2">
        <f t="shared" si="179"/>
        <v>83.688807202375273</v>
      </c>
      <c r="EQ182" s="2">
        <f t="shared" si="237"/>
        <v>56.590072569783544</v>
      </c>
      <c r="ER182" s="2">
        <f t="shared" si="237"/>
        <v>59.654097881391706</v>
      </c>
      <c r="ES182" s="2">
        <f t="shared" si="237"/>
        <v>66.638594790433871</v>
      </c>
      <c r="ET182" s="2">
        <f t="shared" si="237"/>
        <v>69.352919661286151</v>
      </c>
      <c r="EU182" s="2">
        <f t="shared" si="237"/>
        <v>76.987450450213188</v>
      </c>
      <c r="EV182" s="2">
        <f t="shared" si="237"/>
        <v>76.315486382730768</v>
      </c>
      <c r="EW182" s="2">
        <f t="shared" si="237"/>
        <v>78.011883959073913</v>
      </c>
      <c r="EX182" s="2">
        <f t="shared" si="237"/>
        <v>79.310129957342937</v>
      </c>
      <c r="EY182" s="2">
        <f t="shared" si="237"/>
        <v>81.601560921340194</v>
      </c>
      <c r="EZ182" s="2">
        <f t="shared" si="237"/>
        <v>81.188197225446984</v>
      </c>
      <c r="FA182" s="2">
        <f t="shared" si="237"/>
        <v>80.987019719019969</v>
      </c>
      <c r="FB182" s="2">
        <f t="shared" si="237"/>
        <v>81.01971093918084</v>
      </c>
      <c r="FC182" s="2">
        <f t="shared" si="237"/>
        <v>81.112484869519491</v>
      </c>
      <c r="FD182" s="2">
        <f t="shared" si="237"/>
        <v>83.00481885535855</v>
      </c>
      <c r="FE182" s="2">
        <f t="shared" si="237"/>
        <v>80.738202333393161</v>
      </c>
      <c r="FG182" s="2">
        <f t="shared" si="238"/>
        <v>0.99997537695614824</v>
      </c>
      <c r="FH182" s="2">
        <f t="shared" si="238"/>
        <v>0.99997064231108357</v>
      </c>
      <c r="FI182" s="2">
        <f t="shared" si="238"/>
        <v>0.99996828404540627</v>
      </c>
      <c r="FJ182" s="2">
        <f t="shared" si="238"/>
        <v>0.99996905140608316</v>
      </c>
      <c r="FK182" s="2">
        <f t="shared" si="238"/>
        <v>0.99996505317996487</v>
      </c>
      <c r="FL182" s="2">
        <f t="shared" si="238"/>
        <v>0.99996499318066223</v>
      </c>
      <c r="FM182" s="2">
        <f t="shared" si="238"/>
        <v>0.99996203480562984</v>
      </c>
      <c r="FN182" s="2">
        <f t="shared" si="238"/>
        <v>0.99995815113944242</v>
      </c>
      <c r="FO182" s="2">
        <f t="shared" si="238"/>
        <v>0.99995736728608553</v>
      </c>
      <c r="FP182" s="2">
        <f t="shared" si="238"/>
        <v>0.99996103093523336</v>
      </c>
      <c r="FQ182" s="2">
        <f t="shared" si="238"/>
        <v>0.9999671902973184</v>
      </c>
      <c r="FR182" s="2">
        <f t="shared" si="238"/>
        <v>0.99996791110117966</v>
      </c>
      <c r="FS182" s="2">
        <f t="shared" si="238"/>
        <v>0.99997282948918709</v>
      </c>
      <c r="FT182" s="2">
        <f t="shared" si="238"/>
        <v>0.99996971786775246</v>
      </c>
      <c r="FU182" s="2">
        <f t="shared" si="238"/>
        <v>0.99996175602880488</v>
      </c>
      <c r="FW182" s="2">
        <f t="shared" si="229"/>
        <v>0.34502063168371039</v>
      </c>
      <c r="FX182" s="2">
        <f t="shared" si="229"/>
        <v>0.39669536656950843</v>
      </c>
      <c r="FY182" s="2">
        <f t="shared" si="229"/>
        <v>0.42998685273007919</v>
      </c>
      <c r="FZ182" s="2">
        <f t="shared" si="229"/>
        <v>0.40603761759686574</v>
      </c>
      <c r="GA182" s="2">
        <f t="shared" si="229"/>
        <v>0.40392074737709432</v>
      </c>
      <c r="GB182" s="2">
        <f t="shared" si="229"/>
        <v>0.42171348557154287</v>
      </c>
      <c r="GC182" s="2">
        <f t="shared" si="229"/>
        <v>0.45373465359915094</v>
      </c>
      <c r="GD182" s="2">
        <f t="shared" si="229"/>
        <v>0.44192661403210076</v>
      </c>
      <c r="GE182" s="2">
        <f t="shared" si="229"/>
        <v>0.47918071740618129</v>
      </c>
      <c r="GF182" s="2">
        <f t="shared" si="229"/>
        <v>0.41931398695036448</v>
      </c>
      <c r="GG182" s="2">
        <f t="shared" si="229"/>
        <v>0.39815075734056105</v>
      </c>
      <c r="GH182" s="2">
        <f t="shared" si="229"/>
        <v>0.3727815957052048</v>
      </c>
      <c r="GI182" s="2">
        <f t="shared" si="229"/>
        <v>0.37160167387786708</v>
      </c>
      <c r="GJ182" s="2">
        <f t="shared" si="229"/>
        <v>0.29413459065587455</v>
      </c>
      <c r="GK182" s="2">
        <f t="shared" si="229"/>
        <v>0.27819129247709251</v>
      </c>
      <c r="GM182" s="86">
        <f t="shared" si="230"/>
        <v>8.8580468915822642E-69</v>
      </c>
      <c r="GN182" s="86">
        <f t="shared" si="230"/>
        <v>5.0586917963533353E-236</v>
      </c>
      <c r="GO182" s="86">
        <f t="shared" si="230"/>
        <v>5.5507293256991289E-243</v>
      </c>
      <c r="GP182" s="86">
        <f t="shared" si="230"/>
        <v>6.4429476337824469E-215</v>
      </c>
      <c r="GQ182" s="86">
        <f t="shared" si="230"/>
        <v>1.267676553810927E-167</v>
      </c>
      <c r="GR182" s="86">
        <f t="shared" si="230"/>
        <v>1.958397125037601E-248</v>
      </c>
      <c r="GS182" s="86">
        <f t="shared" si="230"/>
        <v>6.1853325584555527E-213</v>
      </c>
      <c r="GT182" s="86">
        <f t="shared" si="230"/>
        <v>9.6742289117592288E-144</v>
      </c>
      <c r="GU182" s="86">
        <f t="shared" si="230"/>
        <v>1.9626098812801125E-113</v>
      </c>
      <c r="GV182" s="86">
        <f t="shared" si="230"/>
        <v>1.8925400486803635E-201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1.3263737916038861E-48</v>
      </c>
      <c r="HD182" s="86">
        <f t="shared" si="181"/>
        <v>5.4654519198313236E-143</v>
      </c>
      <c r="HE182" s="86">
        <f t="shared" si="181"/>
        <v>6.8724665221736279E-155</v>
      </c>
      <c r="HF182" s="86">
        <f t="shared" si="180"/>
        <v>1.2410292491693832E-123</v>
      </c>
      <c r="HG182" s="86">
        <f t="shared" si="180"/>
        <v>3.7787883143096958E-118</v>
      </c>
      <c r="HH182" s="86">
        <f t="shared" si="180"/>
        <v>1.091690325146784E-249</v>
      </c>
      <c r="HI182" s="86">
        <f t="shared" si="180"/>
        <v>5.3034613676208666E-252</v>
      </c>
      <c r="HJ182" s="86">
        <f t="shared" si="180"/>
        <v>3.5431939836641654E-259</v>
      </c>
      <c r="HK182" s="86">
        <f t="shared" si="180"/>
        <v>1.9732383741594049E-240</v>
      </c>
      <c r="HL182" s="86">
        <f t="shared" si="180"/>
        <v>1.2457897373545053E-298</v>
      </c>
      <c r="HM182" s="86">
        <f t="shared" si="180"/>
        <v>0</v>
      </c>
      <c r="HN182" s="86">
        <f t="shared" si="180"/>
        <v>5.0214936743250229E-268</v>
      </c>
      <c r="HO182" s="86">
        <f t="shared" si="226"/>
        <v>4.7131319379430494E-291</v>
      </c>
      <c r="HP182" s="86">
        <f t="shared" si="226"/>
        <v>8.8833772444706558E-276</v>
      </c>
      <c r="HQ182" s="86">
        <f t="shared" si="226"/>
        <v>1.2690627786912755E-258</v>
      </c>
      <c r="HS182" s="86">
        <f t="shared" si="231"/>
        <v>1.3198957515773995E-13</v>
      </c>
      <c r="HT182" s="86">
        <f t="shared" si="231"/>
        <v>6.884869613528692E-19</v>
      </c>
      <c r="HU182" s="86">
        <f t="shared" si="231"/>
        <v>1.1471190983770377E-21</v>
      </c>
      <c r="HV182" s="86">
        <f t="shared" si="231"/>
        <v>1.6005031733220822E-18</v>
      </c>
      <c r="HW182" s="86">
        <f t="shared" si="231"/>
        <v>8.1342281988934579E-17</v>
      </c>
      <c r="HX182" s="86">
        <f t="shared" si="231"/>
        <v>2.4457205395880616E-18</v>
      </c>
      <c r="HY182" s="86">
        <f t="shared" si="231"/>
        <v>4.3219557775971085E-23</v>
      </c>
      <c r="HZ182" s="86">
        <f t="shared" si="231"/>
        <v>1.1088938050120687E-27</v>
      </c>
      <c r="IA182" s="86">
        <f t="shared" si="231"/>
        <v>5.0413815095933957E-27</v>
      </c>
      <c r="IB182" s="86">
        <f t="shared" si="231"/>
        <v>3.4866575685959734E-20</v>
      </c>
      <c r="IC182" s="86">
        <f t="shared" si="231"/>
        <v>2.4634802009710995E-18</v>
      </c>
      <c r="ID182" s="86">
        <f t="shared" si="231"/>
        <v>1.5690728901928183E-17</v>
      </c>
      <c r="IE182" s="86">
        <f t="shared" si="231"/>
        <v>3.0338633413747601E-18</v>
      </c>
      <c r="IF182" s="86">
        <f t="shared" si="231"/>
        <v>3.4707155635708788E-12</v>
      </c>
      <c r="IG182" s="86">
        <f t="shared" si="231"/>
        <v>4.0230862912001535E-11</v>
      </c>
      <c r="II182" s="86">
        <f t="shared" si="232"/>
        <v>0.15134144152968121</v>
      </c>
      <c r="IJ182" s="86">
        <f t="shared" si="232"/>
        <v>0.27475683023034281</v>
      </c>
      <c r="IK182" s="86">
        <f t="shared" si="232"/>
        <v>0.38526762818164079</v>
      </c>
      <c r="IL182" s="86">
        <f t="shared" si="232"/>
        <v>0.31411734650154272</v>
      </c>
      <c r="IM182" s="86">
        <f t="shared" si="232"/>
        <v>0.33110468503286322</v>
      </c>
      <c r="IN182" s="86">
        <f t="shared" si="232"/>
        <v>0.38607508677991154</v>
      </c>
      <c r="IO182" s="86">
        <f t="shared" si="232"/>
        <v>0.46302980784939235</v>
      </c>
      <c r="IP182" s="86">
        <f t="shared" si="232"/>
        <v>0.41652448918352042</v>
      </c>
      <c r="IQ182" s="86">
        <f t="shared" si="232"/>
        <v>0.5017767835368383</v>
      </c>
      <c r="IR182" s="86">
        <f t="shared" si="232"/>
        <v>0.35873044654577557</v>
      </c>
      <c r="IS182" s="86">
        <f t="shared" si="232"/>
        <v>0.29204357102847645</v>
      </c>
      <c r="IT182" s="86">
        <f t="shared" si="232"/>
        <v>0.19226765676206256</v>
      </c>
      <c r="IU182" s="86">
        <f t="shared" si="232"/>
        <v>0.18547404603807086</v>
      </c>
      <c r="IV182" s="86">
        <f t="shared" si="232"/>
        <v>0.16104132261673998</v>
      </c>
      <c r="IW182" s="86">
        <f t="shared" si="232"/>
        <v>0.12401738512839253</v>
      </c>
      <c r="IY182" s="86">
        <f t="shared" si="233"/>
        <v>0.15134144152981319</v>
      </c>
      <c r="IZ182" s="86">
        <f t="shared" si="233"/>
        <v>0.27475683023034281</v>
      </c>
      <c r="JA182" s="86">
        <f t="shared" si="233"/>
        <v>0.38526762818164079</v>
      </c>
      <c r="JB182" s="86">
        <f t="shared" si="233"/>
        <v>0.31411734650154272</v>
      </c>
      <c r="JC182" s="86">
        <f t="shared" si="233"/>
        <v>0.33110468503286328</v>
      </c>
      <c r="JD182" s="86">
        <f t="shared" si="233"/>
        <v>0.38607508677991154</v>
      </c>
      <c r="JE182" s="86">
        <f t="shared" si="233"/>
        <v>0.46302980784939235</v>
      </c>
      <c r="JF182" s="86">
        <f t="shared" si="233"/>
        <v>0.41652448918352042</v>
      </c>
      <c r="JG182" s="86">
        <f t="shared" si="233"/>
        <v>0.5017767835368383</v>
      </c>
      <c r="JH182" s="86">
        <f t="shared" si="233"/>
        <v>0.35873044654577557</v>
      </c>
      <c r="JI182" s="86">
        <f t="shared" si="233"/>
        <v>0.29204357102847645</v>
      </c>
      <c r="JJ182" s="86">
        <f t="shared" si="233"/>
        <v>0.19226765676206259</v>
      </c>
      <c r="JK182" s="86">
        <f t="shared" si="233"/>
        <v>0.18547404603807086</v>
      </c>
      <c r="JL182" s="86">
        <f t="shared" si="233"/>
        <v>0.1610413226202107</v>
      </c>
      <c r="JM182" s="86">
        <f t="shared" si="233"/>
        <v>0.12401738516862339</v>
      </c>
    </row>
    <row r="183" spans="2:273" x14ac:dyDescent="0.25">
      <c r="B183" s="2">
        <v>156</v>
      </c>
      <c r="C183" s="37">
        <v>55.746000000000002</v>
      </c>
      <c r="D183" s="37">
        <v>61.366999999999997</v>
      </c>
      <c r="E183" s="37">
        <v>68.900000000000006</v>
      </c>
      <c r="F183" s="37">
        <v>72.918000000000006</v>
      </c>
      <c r="G183" s="37">
        <v>78.822999999999993</v>
      </c>
      <c r="H183" s="37">
        <v>81.933000000000007</v>
      </c>
      <c r="I183" s="37">
        <v>82.430999999999997</v>
      </c>
      <c r="J183" s="37">
        <v>84.367000000000004</v>
      </c>
      <c r="K183" s="37">
        <v>86.051000000000002</v>
      </c>
      <c r="L183" s="37">
        <v>86.867000000000004</v>
      </c>
      <c r="M183" s="37">
        <v>89.262</v>
      </c>
      <c r="N183" s="37">
        <v>89.902000000000001</v>
      </c>
      <c r="O183" s="37">
        <v>90.492000000000004</v>
      </c>
      <c r="P183" s="37">
        <v>98.108999999999995</v>
      </c>
      <c r="Q183" s="37">
        <v>108.562</v>
      </c>
      <c r="S183" s="4">
        <f t="shared" si="234"/>
        <v>56.362871512023432</v>
      </c>
      <c r="T183" s="4">
        <f t="shared" si="234"/>
        <v>60.834334927016101</v>
      </c>
      <c r="U183" s="4">
        <f t="shared" si="234"/>
        <v>69.220496529732017</v>
      </c>
      <c r="V183" s="4">
        <f t="shared" si="234"/>
        <v>72.368860764696763</v>
      </c>
      <c r="W183" s="4">
        <f t="shared" si="234"/>
        <v>79.4931297351485</v>
      </c>
      <c r="X183" s="4">
        <f t="shared" si="234"/>
        <v>80.791304213022343</v>
      </c>
      <c r="Y183" s="4">
        <f t="shared" si="234"/>
        <v>82.075174099260479</v>
      </c>
      <c r="Z183" s="4">
        <f t="shared" si="234"/>
        <v>85.311104284702409</v>
      </c>
      <c r="AA183" s="4">
        <f t="shared" si="234"/>
        <v>85.797376300627164</v>
      </c>
      <c r="AB183" s="4">
        <f t="shared" si="234"/>
        <v>87.612803083421724</v>
      </c>
      <c r="AC183" s="4">
        <f t="shared" si="234"/>
        <v>88.851933434218452</v>
      </c>
      <c r="AD183" s="4">
        <f t="shared" si="234"/>
        <v>89.859185736230273</v>
      </c>
      <c r="AE183" s="4">
        <f t="shared" si="234"/>
        <v>90.338919623460427</v>
      </c>
      <c r="AF183" s="4">
        <f t="shared" si="234"/>
        <v>98.809044520746255</v>
      </c>
      <c r="AG183" s="4">
        <f t="shared" si="234"/>
        <v>107.56347249381669</v>
      </c>
      <c r="AI183" s="4">
        <f t="shared" si="235"/>
        <v>-0.6168715120234296</v>
      </c>
      <c r="AJ183" s="4">
        <f t="shared" si="235"/>
        <v>0.53266507298389598</v>
      </c>
      <c r="AK183" s="4">
        <f t="shared" si="235"/>
        <v>-0.32049652973201148</v>
      </c>
      <c r="AL183" s="4">
        <f t="shared" si="235"/>
        <v>0.54913923530324382</v>
      </c>
      <c r="AM183" s="4">
        <f t="shared" si="235"/>
        <v>-0.67012973514850671</v>
      </c>
      <c r="AN183" s="4">
        <f t="shared" si="235"/>
        <v>1.1416957869776638</v>
      </c>
      <c r="AO183" s="4">
        <f t="shared" si="235"/>
        <v>0.35582590073951792</v>
      </c>
      <c r="AP183" s="4">
        <f t="shared" si="235"/>
        <v>-0.94410428470240504</v>
      </c>
      <c r="AQ183" s="4">
        <f t="shared" si="235"/>
        <v>0.25362369937283802</v>
      </c>
      <c r="AR183" s="4">
        <f t="shared" si="235"/>
        <v>-0.74580308342171975</v>
      </c>
      <c r="AS183" s="4">
        <f t="shared" si="235"/>
        <v>0.41006656578154832</v>
      </c>
      <c r="AT183" s="4">
        <f t="shared" si="235"/>
        <v>4.2814263769727745E-2</v>
      </c>
      <c r="AU183" s="4">
        <f t="shared" si="235"/>
        <v>0.1530803765395774</v>
      </c>
      <c r="AV183" s="4">
        <f t="shared" si="235"/>
        <v>-0.70004452074626045</v>
      </c>
      <c r="AW183" s="4">
        <f t="shared" si="235"/>
        <v>0.99852750618330788</v>
      </c>
      <c r="AY183" s="2">
        <f t="shared" si="227"/>
        <v>56.276444781886497</v>
      </c>
      <c r="AZ183" s="2">
        <f t="shared" si="227"/>
        <v>59.639109295628927</v>
      </c>
      <c r="BA183" s="2">
        <f t="shared" si="227"/>
        <v>66.488818072850918</v>
      </c>
      <c r="BB183" s="2">
        <f t="shared" si="227"/>
        <v>69.414261845639629</v>
      </c>
      <c r="BC183" s="2">
        <f t="shared" si="227"/>
        <v>75.001025237159041</v>
      </c>
      <c r="BD183" s="2">
        <f t="shared" si="227"/>
        <v>76.03560341550191</v>
      </c>
      <c r="BE183" s="2">
        <f t="shared" si="227"/>
        <v>77.529116070480256</v>
      </c>
      <c r="BF183" s="2">
        <f t="shared" si="227"/>
        <v>78.121012658852607</v>
      </c>
      <c r="BG183" s="2">
        <f t="shared" si="227"/>
        <v>80.189037567569329</v>
      </c>
      <c r="BH183" s="2">
        <f t="shared" si="227"/>
        <v>80.411589522395104</v>
      </c>
      <c r="BI183" s="2">
        <f t="shared" si="227"/>
        <v>80.606264686150325</v>
      </c>
      <c r="BJ183" s="2">
        <f t="shared" si="227"/>
        <v>80.679011009436351</v>
      </c>
      <c r="BK183" s="2">
        <f t="shared" si="227"/>
        <v>81.086844587167533</v>
      </c>
      <c r="BL183" s="2">
        <f t="shared" si="227"/>
        <v>83.69638783614873</v>
      </c>
      <c r="BM183" s="2">
        <f t="shared" si="227"/>
        <v>82.716029019059818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119.36641585365852</v>
      </c>
      <c r="DL183" s="2">
        <f t="shared" si="236"/>
        <v>109.33315331010454</v>
      </c>
      <c r="DM183" s="2">
        <f t="shared" si="236"/>
        <v>118.06937738702968</v>
      </c>
      <c r="DN183" s="2">
        <f t="shared" si="236"/>
        <v>111.29004324338923</v>
      </c>
      <c r="DO183" s="2">
        <f t="shared" si="236"/>
        <v>114.25107656297189</v>
      </c>
      <c r="DP183" s="2">
        <f t="shared" si="236"/>
        <v>56.906919510721842</v>
      </c>
      <c r="DQ183" s="2">
        <f t="shared" si="236"/>
        <v>78.666532926829248</v>
      </c>
      <c r="DR183" s="2">
        <f t="shared" si="236"/>
        <v>91.775411423569324</v>
      </c>
      <c r="DS183" s="2">
        <f t="shared" si="236"/>
        <v>98.598044534412963</v>
      </c>
      <c r="DT183" s="2">
        <f t="shared" si="236"/>
        <v>83.899646689895491</v>
      </c>
      <c r="DU183" s="2">
        <f t="shared" si="236"/>
        <v>82.208487617034109</v>
      </c>
      <c r="DV183" s="2">
        <f t="shared" si="236"/>
        <v>103.38004151473409</v>
      </c>
      <c r="DW183" s="2">
        <f t="shared" si="236"/>
        <v>122.03650313588848</v>
      </c>
      <c r="DX183" s="2">
        <f t="shared" si="236"/>
        <v>121.58439756367665</v>
      </c>
      <c r="DY183" s="2">
        <f t="shared" si="236"/>
        <v>108.96633048780488</v>
      </c>
      <c r="EA183" s="2">
        <f t="shared" si="213"/>
        <v>56.161508269272808</v>
      </c>
      <c r="EB183" s="2">
        <f t="shared" si="213"/>
        <v>59.715527352072243</v>
      </c>
      <c r="EC183" s="2">
        <f t="shared" si="213"/>
        <v>66.47594923336024</v>
      </c>
      <c r="ED183" s="2">
        <f t="shared" si="213"/>
        <v>69.530938694396298</v>
      </c>
      <c r="EE183" s="2">
        <f t="shared" si="213"/>
        <v>73.6260164266142</v>
      </c>
      <c r="EF183" s="2">
        <f t="shared" si="213"/>
        <v>75.890914374295392</v>
      </c>
      <c r="EG183" s="2">
        <f t="shared" si="213"/>
        <v>77.182854848960517</v>
      </c>
      <c r="EH183" s="2">
        <f t="shared" si="213"/>
        <v>77.197331218148932</v>
      </c>
      <c r="EI183" s="2">
        <f t="shared" si="213"/>
        <v>78.912008399209498</v>
      </c>
      <c r="EJ183" s="2">
        <f t="shared" si="213"/>
        <v>79.892954525341906</v>
      </c>
      <c r="EK183" s="2">
        <f t="shared" si="212"/>
        <v>80.406209513274334</v>
      </c>
      <c r="EL183" s="2">
        <f t="shared" si="179"/>
        <v>80.526763797264692</v>
      </c>
      <c r="EM183" s="2">
        <f t="shared" si="179"/>
        <v>81.133088188205789</v>
      </c>
      <c r="EN183" s="2">
        <f t="shared" si="179"/>
        <v>84.057751226138365</v>
      </c>
      <c r="EO183" s="2">
        <f t="shared" si="179"/>
        <v>83.607493783521704</v>
      </c>
      <c r="EQ183" s="2">
        <f t="shared" si="237"/>
        <v>56.47156228722713</v>
      </c>
      <c r="ER183" s="2">
        <f t="shared" si="237"/>
        <v>59.529945578051766</v>
      </c>
      <c r="ES183" s="2">
        <f t="shared" si="237"/>
        <v>66.50107998570887</v>
      </c>
      <c r="ET183" s="2">
        <f t="shared" si="237"/>
        <v>69.255850569887286</v>
      </c>
      <c r="EU183" s="2">
        <f t="shared" si="237"/>
        <v>76.84859105487925</v>
      </c>
      <c r="EV183" s="2">
        <f t="shared" si="237"/>
        <v>76.217918602726826</v>
      </c>
      <c r="EW183" s="2">
        <f t="shared" si="237"/>
        <v>77.909202554214957</v>
      </c>
      <c r="EX183" s="2">
        <f t="shared" si="237"/>
        <v>79.18362375029885</v>
      </c>
      <c r="EY183" s="2">
        <f t="shared" si="237"/>
        <v>81.453381747820004</v>
      </c>
      <c r="EZ183" s="2">
        <f t="shared" si="237"/>
        <v>81.066301262092054</v>
      </c>
      <c r="FA183" s="2">
        <f t="shared" si="237"/>
        <v>80.88193367610063</v>
      </c>
      <c r="FB183" s="2">
        <f t="shared" si="237"/>
        <v>80.910937878198439</v>
      </c>
      <c r="FC183" s="2">
        <f t="shared" si="237"/>
        <v>81.012948184668318</v>
      </c>
      <c r="FD183" s="2">
        <f t="shared" si="237"/>
        <v>82.902186081593314</v>
      </c>
      <c r="FE183" s="2">
        <f t="shared" si="237"/>
        <v>80.603535788788946</v>
      </c>
      <c r="FG183" s="2">
        <f t="shared" si="238"/>
        <v>0.9999775434684558</v>
      </c>
      <c r="FH183" s="2">
        <f t="shared" si="238"/>
        <v>0.99997322540032674</v>
      </c>
      <c r="FI183" s="2">
        <f t="shared" si="238"/>
        <v>0.99997107462490908</v>
      </c>
      <c r="FJ183" s="2">
        <f t="shared" si="238"/>
        <v>0.99997177447002294</v>
      </c>
      <c r="FK183" s="2">
        <f t="shared" si="238"/>
        <v>0.99996812802332247</v>
      </c>
      <c r="FL183" s="2">
        <f t="shared" si="238"/>
        <v>0.99996807330297133</v>
      </c>
      <c r="FM183" s="2">
        <f t="shared" si="238"/>
        <v>0.99996537521555118</v>
      </c>
      <c r="FN183" s="2">
        <f t="shared" si="238"/>
        <v>0.99996183324501742</v>
      </c>
      <c r="FO183" s="2">
        <f t="shared" si="238"/>
        <v>0.99996111835694534</v>
      </c>
      <c r="FP183" s="2">
        <f t="shared" si="238"/>
        <v>0.99996445966867065</v>
      </c>
      <c r="FQ183" s="2">
        <f t="shared" si="238"/>
        <v>0.99997007710913399</v>
      </c>
      <c r="FR183" s="2">
        <f t="shared" si="238"/>
        <v>0.99997073449382246</v>
      </c>
      <c r="FS183" s="2">
        <f t="shared" si="238"/>
        <v>0.99997522014038631</v>
      </c>
      <c r="FT183" s="2">
        <f t="shared" si="238"/>
        <v>0.99997238229356411</v>
      </c>
      <c r="FU183" s="2">
        <f t="shared" si="238"/>
        <v>0.99996512096636014</v>
      </c>
      <c r="FW183" s="2">
        <f t="shared" si="229"/>
        <v>0.36612055654603393</v>
      </c>
      <c r="FX183" s="2">
        <f t="shared" si="229"/>
        <v>0.4189341810392907</v>
      </c>
      <c r="FY183" s="2">
        <f t="shared" si="229"/>
        <v>0.45269158962237865</v>
      </c>
      <c r="FZ183" s="2">
        <f t="shared" si="229"/>
        <v>0.42842824212891967</v>
      </c>
      <c r="GA183" s="2">
        <f t="shared" si="229"/>
        <v>0.42627841649557957</v>
      </c>
      <c r="GB183" s="2">
        <f t="shared" si="229"/>
        <v>0.44432189197022742</v>
      </c>
      <c r="GC183" s="2">
        <f t="shared" si="229"/>
        <v>0.47664479006623672</v>
      </c>
      <c r="GD183" s="2">
        <f t="shared" si="229"/>
        <v>0.46474777896345315</v>
      </c>
      <c r="GE183" s="2">
        <f t="shared" si="229"/>
        <v>0.50219450976278535</v>
      </c>
      <c r="GF183" s="2">
        <f t="shared" si="229"/>
        <v>0.44189205257622255</v>
      </c>
      <c r="GG183" s="2">
        <f t="shared" si="229"/>
        <v>0.42041430545963127</v>
      </c>
      <c r="GH183" s="2">
        <f t="shared" si="229"/>
        <v>0.39455654859129496</v>
      </c>
      <c r="GI183" s="2">
        <f t="shared" si="229"/>
        <v>0.39335092830793184</v>
      </c>
      <c r="GJ183" s="2">
        <f t="shared" si="229"/>
        <v>0.31361260038211913</v>
      </c>
      <c r="GK183" s="2">
        <f t="shared" si="229"/>
        <v>0.29705783427898208</v>
      </c>
      <c r="GM183" s="86">
        <f t="shared" si="230"/>
        <v>2.7630198306075631E-70</v>
      </c>
      <c r="GN183" s="86">
        <f t="shared" si="230"/>
        <v>3.1874707995986541E-241</v>
      </c>
      <c r="GO183" s="86">
        <f t="shared" si="230"/>
        <v>2.4237676291472965E-248</v>
      </c>
      <c r="GP183" s="86">
        <f t="shared" si="230"/>
        <v>1.162531454690037E-219</v>
      </c>
      <c r="GQ183" s="86">
        <f t="shared" si="230"/>
        <v>2.8399567015769689E-171</v>
      </c>
      <c r="GR183" s="86">
        <f t="shared" si="230"/>
        <v>7.5433673394820572E-254</v>
      </c>
      <c r="GS183" s="86">
        <f t="shared" si="230"/>
        <v>1.4542071894448501E-217</v>
      </c>
      <c r="GT183" s="86">
        <f t="shared" si="230"/>
        <v>7.4701687336725642E-147</v>
      </c>
      <c r="GU183" s="86">
        <f t="shared" si="230"/>
        <v>7.0615068059801566E-116</v>
      </c>
      <c r="GV183" s="86">
        <f t="shared" si="230"/>
        <v>7.759796906504915E-206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4.7440376292895874E-50</v>
      </c>
      <c r="HD183" s="86">
        <f t="shared" si="181"/>
        <v>2.7977320269472115E-147</v>
      </c>
      <c r="HE183" s="86">
        <f t="shared" si="181"/>
        <v>1.5402258638875396E-159</v>
      </c>
      <c r="HF183" s="86">
        <f t="shared" si="180"/>
        <v>2.3652839766801819E-127</v>
      </c>
      <c r="HG183" s="86">
        <f t="shared" si="180"/>
        <v>1.1665001760702843E-121</v>
      </c>
      <c r="HH183" s="86">
        <f t="shared" si="180"/>
        <v>5.1122184302383161E-257</v>
      </c>
      <c r="HI183" s="86">
        <f t="shared" si="180"/>
        <v>2.5208776462224373E-259</v>
      </c>
      <c r="HJ183" s="86">
        <f t="shared" si="180"/>
        <v>1.0767695339536754E-266</v>
      </c>
      <c r="HK183" s="86">
        <f t="shared" si="180"/>
        <v>2.0605851626663513E-247</v>
      </c>
      <c r="HL183" s="86">
        <f t="shared" si="180"/>
        <v>2.2643452338052558E-307</v>
      </c>
      <c r="HM183" s="86">
        <f t="shared" si="180"/>
        <v>0</v>
      </c>
      <c r="HN183" s="86">
        <f t="shared" si="180"/>
        <v>3.673826586491993E-276</v>
      </c>
      <c r="HO183" s="86">
        <f t="shared" si="226"/>
        <v>8.2927507707492524E-300</v>
      </c>
      <c r="HP183" s="86">
        <f t="shared" si="226"/>
        <v>4.2224112131535331E-284</v>
      </c>
      <c r="HQ183" s="86">
        <f t="shared" si="226"/>
        <v>2.6301528353857697E-266</v>
      </c>
      <c r="HS183" s="86">
        <f t="shared" si="231"/>
        <v>1.1396927638675769E-14</v>
      </c>
      <c r="HT183" s="86">
        <f t="shared" si="231"/>
        <v>2.7173648239945127E-20</v>
      </c>
      <c r="HU183" s="86">
        <f t="shared" si="231"/>
        <v>3.0858219555489669E-23</v>
      </c>
      <c r="HV183" s="86">
        <f t="shared" si="231"/>
        <v>6.8541626011440252E-20</v>
      </c>
      <c r="HW183" s="86">
        <f t="shared" si="231"/>
        <v>5.0753268540291197E-18</v>
      </c>
      <c r="HX183" s="86">
        <f t="shared" si="231"/>
        <v>1.2886825690490691E-19</v>
      </c>
      <c r="HY183" s="86">
        <f t="shared" si="231"/>
        <v>1.158253532302892E-24</v>
      </c>
      <c r="HZ183" s="86">
        <f t="shared" si="231"/>
        <v>1.4917578157018083E-29</v>
      </c>
      <c r="IA183" s="86">
        <f t="shared" si="231"/>
        <v>7.2156546355992071E-29</v>
      </c>
      <c r="IB183" s="86">
        <f t="shared" si="231"/>
        <v>1.244929119307429E-21</v>
      </c>
      <c r="IC183" s="86">
        <f t="shared" si="231"/>
        <v>1.1372333605716751E-19</v>
      </c>
      <c r="ID183" s="86">
        <f t="shared" si="231"/>
        <v>7.0158901464792565E-19</v>
      </c>
      <c r="IE183" s="86">
        <f t="shared" si="231"/>
        <v>1.2386100540337934E-19</v>
      </c>
      <c r="IF183" s="86">
        <f t="shared" si="231"/>
        <v>3.4871850248043642E-13</v>
      </c>
      <c r="IG183" s="86">
        <f t="shared" si="231"/>
        <v>4.482123768258159E-12</v>
      </c>
      <c r="II183" s="86">
        <f t="shared" si="232"/>
        <v>0.21119958145992407</v>
      </c>
      <c r="IJ183" s="86">
        <f t="shared" si="232"/>
        <v>0.35623076624215849</v>
      </c>
      <c r="IK183" s="86">
        <f t="shared" si="232"/>
        <v>0.45676664774419057</v>
      </c>
      <c r="IL183" s="86">
        <f t="shared" si="232"/>
        <v>0.39311940028932951</v>
      </c>
      <c r="IM183" s="86">
        <f t="shared" si="232"/>
        <v>0.40334876801961383</v>
      </c>
      <c r="IN183" s="86">
        <f t="shared" si="232"/>
        <v>0.45065797591120033</v>
      </c>
      <c r="IO183" s="86">
        <f t="shared" si="232"/>
        <v>0.50106298598371812</v>
      </c>
      <c r="IP183" s="86">
        <f t="shared" si="232"/>
        <v>0.4804823253823351</v>
      </c>
      <c r="IQ183" s="86">
        <f t="shared" si="232"/>
        <v>0.49752129593156075</v>
      </c>
      <c r="IR183" s="86">
        <f t="shared" si="232"/>
        <v>0.43315747896540047</v>
      </c>
      <c r="IS183" s="86">
        <f t="shared" si="232"/>
        <v>0.37069785732957428</v>
      </c>
      <c r="IT183" s="86">
        <f t="shared" si="232"/>
        <v>0.26711150605455025</v>
      </c>
      <c r="IU183" s="86">
        <f t="shared" si="232"/>
        <v>0.25984066025280722</v>
      </c>
      <c r="IV183" s="86">
        <f t="shared" si="232"/>
        <v>0.20841463098289756</v>
      </c>
      <c r="IW183" s="86">
        <f t="shared" si="232"/>
        <v>0.16411957512634973</v>
      </c>
      <c r="IY183" s="86">
        <f t="shared" si="233"/>
        <v>0.21119958145993548</v>
      </c>
      <c r="IZ183" s="86">
        <f t="shared" si="233"/>
        <v>0.35623076624215849</v>
      </c>
      <c r="JA183" s="86">
        <f t="shared" si="233"/>
        <v>0.45676664774419057</v>
      </c>
      <c r="JB183" s="86">
        <f t="shared" si="233"/>
        <v>0.39311940028932951</v>
      </c>
      <c r="JC183" s="86">
        <f t="shared" si="233"/>
        <v>0.40334876801961383</v>
      </c>
      <c r="JD183" s="86">
        <f t="shared" si="233"/>
        <v>0.45065797591120033</v>
      </c>
      <c r="JE183" s="86">
        <f t="shared" si="233"/>
        <v>0.50106298598371812</v>
      </c>
      <c r="JF183" s="86">
        <f t="shared" si="233"/>
        <v>0.4804823253823351</v>
      </c>
      <c r="JG183" s="86">
        <f t="shared" si="233"/>
        <v>0.49752129593156075</v>
      </c>
      <c r="JH183" s="86">
        <f t="shared" si="233"/>
        <v>0.43315747896540047</v>
      </c>
      <c r="JI183" s="86">
        <f t="shared" si="233"/>
        <v>0.37069785732957428</v>
      </c>
      <c r="JJ183" s="86">
        <f t="shared" si="233"/>
        <v>0.26711150605455025</v>
      </c>
      <c r="JK183" s="86">
        <f t="shared" si="233"/>
        <v>0.25984066025280722</v>
      </c>
      <c r="JL183" s="86">
        <f t="shared" si="233"/>
        <v>0.20841463098324628</v>
      </c>
      <c r="JM183" s="86">
        <f t="shared" si="233"/>
        <v>0.16411957513083186</v>
      </c>
    </row>
    <row r="184" spans="2:273" x14ac:dyDescent="0.25">
      <c r="B184" s="2">
        <v>157</v>
      </c>
      <c r="C184" s="37">
        <v>55.850999999999999</v>
      </c>
      <c r="D184" s="37">
        <v>60.667000000000002</v>
      </c>
      <c r="E184" s="37">
        <v>69.132999999999996</v>
      </c>
      <c r="F184" s="37">
        <v>70.918000000000006</v>
      </c>
      <c r="G184" s="37">
        <v>79.338999999999999</v>
      </c>
      <c r="H184" s="37">
        <v>81.066999999999993</v>
      </c>
      <c r="I184" s="37">
        <v>81.947999999999993</v>
      </c>
      <c r="J184" s="37">
        <v>83.8</v>
      </c>
      <c r="K184" s="37">
        <v>85.525000000000006</v>
      </c>
      <c r="L184" s="37">
        <v>87.566999999999993</v>
      </c>
      <c r="M184" s="37">
        <v>88.262</v>
      </c>
      <c r="N184" s="37">
        <v>89.852000000000004</v>
      </c>
      <c r="O184" s="37">
        <v>90.78</v>
      </c>
      <c r="P184" s="37">
        <v>100.65600000000001</v>
      </c>
      <c r="Q184" s="37">
        <v>113.34399999999999</v>
      </c>
      <c r="S184" s="4">
        <f t="shared" si="234"/>
        <v>56.261669822367885</v>
      </c>
      <c r="T184" s="4">
        <f t="shared" si="234"/>
        <v>60.778636317690349</v>
      </c>
      <c r="U184" s="4">
        <f t="shared" si="234"/>
        <v>68.898265029494553</v>
      </c>
      <c r="V184" s="4">
        <f t="shared" si="234"/>
        <v>72.323738924900255</v>
      </c>
      <c r="W184" s="4">
        <f t="shared" si="234"/>
        <v>79.426570020195499</v>
      </c>
      <c r="X184" s="4">
        <f t="shared" si="234"/>
        <v>80.47214730409047</v>
      </c>
      <c r="Y184" s="4">
        <f t="shared" si="234"/>
        <v>81.258013783771133</v>
      </c>
      <c r="Z184" s="4">
        <f t="shared" si="234"/>
        <v>84.370263520736856</v>
      </c>
      <c r="AA184" s="4">
        <f t="shared" si="234"/>
        <v>84.164321457691102</v>
      </c>
      <c r="AB184" s="4">
        <f t="shared" si="234"/>
        <v>87.287141240610879</v>
      </c>
      <c r="AC184" s="4">
        <f t="shared" si="234"/>
        <v>89.110149840087729</v>
      </c>
      <c r="AD184" s="4">
        <f t="shared" si="234"/>
        <v>91.182033055480346</v>
      </c>
      <c r="AE184" s="4">
        <f t="shared" si="234"/>
        <v>91.762100601116728</v>
      </c>
      <c r="AF184" s="4">
        <f t="shared" si="234"/>
        <v>101.36689109634901</v>
      </c>
      <c r="AG184" s="4">
        <f t="shared" si="234"/>
        <v>112.58005710337837</v>
      </c>
      <c r="AI184" s="4">
        <f t="shared" si="235"/>
        <v>-0.41066982236788618</v>
      </c>
      <c r="AJ184" s="4">
        <f t="shared" si="235"/>
        <v>-0.11163631769034765</v>
      </c>
      <c r="AK184" s="4">
        <f t="shared" si="235"/>
        <v>0.23473497050544267</v>
      </c>
      <c r="AL184" s="4">
        <f t="shared" si="235"/>
        <v>-1.4057389249002483</v>
      </c>
      <c r="AM184" s="4">
        <f t="shared" si="235"/>
        <v>-8.7570020195499865E-2</v>
      </c>
      <c r="AN184" s="4">
        <f t="shared" si="235"/>
        <v>0.59485269590952328</v>
      </c>
      <c r="AO184" s="4">
        <f t="shared" si="235"/>
        <v>0.68998621622885992</v>
      </c>
      <c r="AP184" s="4">
        <f t="shared" si="235"/>
        <v>-0.57026352073685871</v>
      </c>
      <c r="AQ184" s="4">
        <f t="shared" si="235"/>
        <v>1.3606785423089036</v>
      </c>
      <c r="AR184" s="4">
        <f t="shared" si="235"/>
        <v>0.2798587593891142</v>
      </c>
      <c r="AS184" s="4">
        <f t="shared" si="235"/>
        <v>-0.84814984008772853</v>
      </c>
      <c r="AT184" s="4">
        <f t="shared" si="235"/>
        <v>-1.3300330554803423</v>
      </c>
      <c r="AU184" s="4">
        <f t="shared" si="235"/>
        <v>-0.98210060111672703</v>
      </c>
      <c r="AV184" s="4">
        <f t="shared" si="235"/>
        <v>-0.71089109634900183</v>
      </c>
      <c r="AW184" s="4">
        <f t="shared" si="235"/>
        <v>0.76394289662162862</v>
      </c>
      <c r="AY184" s="2">
        <f t="shared" si="227"/>
        <v>56.157947518661587</v>
      </c>
      <c r="AZ184" s="2">
        <f t="shared" si="227"/>
        <v>59.512405700025056</v>
      </c>
      <c r="BA184" s="2">
        <f t="shared" si="227"/>
        <v>66.350808621171595</v>
      </c>
      <c r="BB184" s="2">
        <f t="shared" si="227"/>
        <v>69.314005646598815</v>
      </c>
      <c r="BC184" s="2">
        <f t="shared" si="227"/>
        <v>74.8925739811543</v>
      </c>
      <c r="BD184" s="2">
        <f t="shared" si="227"/>
        <v>75.941325539207412</v>
      </c>
      <c r="BE184" s="2">
        <f t="shared" si="227"/>
        <v>77.435284697238245</v>
      </c>
      <c r="BF184" s="2">
        <f t="shared" si="227"/>
        <v>78.016778837339359</v>
      </c>
      <c r="BG184" s="2">
        <f t="shared" si="227"/>
        <v>80.072638100670432</v>
      </c>
      <c r="BH184" s="2">
        <f t="shared" si="227"/>
        <v>80.302179038888312</v>
      </c>
      <c r="BI184" s="2">
        <f t="shared" si="227"/>
        <v>80.505983038326264</v>
      </c>
      <c r="BJ184" s="2">
        <f t="shared" si="227"/>
        <v>80.572813402026952</v>
      </c>
      <c r="BK184" s="2">
        <f t="shared" si="227"/>
        <v>80.985927112430289</v>
      </c>
      <c r="BL184" s="2">
        <f t="shared" si="227"/>
        <v>83.585800610576072</v>
      </c>
      <c r="BM184" s="2">
        <f t="shared" si="227"/>
        <v>82.5589184480379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119.69393996247653</v>
      </c>
      <c r="DL184" s="2">
        <f t="shared" si="236"/>
        <v>109.56796254355402</v>
      </c>
      <c r="DM184" s="2">
        <f t="shared" si="236"/>
        <v>118.32002733435972</v>
      </c>
      <c r="DN184" s="2">
        <f t="shared" si="236"/>
        <v>111.49150973719038</v>
      </c>
      <c r="DO184" s="2">
        <f t="shared" si="236"/>
        <v>114.43046421020837</v>
      </c>
      <c r="DP184" s="2">
        <f t="shared" si="236"/>
        <v>56.617283600120814</v>
      </c>
      <c r="DQ184" s="2">
        <f t="shared" si="236"/>
        <v>78.544617073170713</v>
      </c>
      <c r="DR184" s="2">
        <f t="shared" si="236"/>
        <v>91.71442203742204</v>
      </c>
      <c r="DS184" s="2">
        <f t="shared" si="236"/>
        <v>98.554084910821757</v>
      </c>
      <c r="DT184" s="2">
        <f t="shared" si="236"/>
        <v>83.764681707317095</v>
      </c>
      <c r="DU184" s="2">
        <f t="shared" si="236"/>
        <v>82.081007852612487</v>
      </c>
      <c r="DV184" s="2">
        <f t="shared" si="236"/>
        <v>103.42050711719742</v>
      </c>
      <c r="DW184" s="2">
        <f t="shared" si="236"/>
        <v>122.2168407665505</v>
      </c>
      <c r="DX184" s="2">
        <f t="shared" si="236"/>
        <v>121.76715836101884</v>
      </c>
      <c r="DY184" s="2">
        <f t="shared" si="236"/>
        <v>109.08362317073171</v>
      </c>
      <c r="EA184" s="2">
        <f t="shared" si="213"/>
        <v>56.03225601952245</v>
      </c>
      <c r="EB184" s="2">
        <f t="shared" si="213"/>
        <v>59.594501457876078</v>
      </c>
      <c r="EC184" s="2">
        <f t="shared" si="213"/>
        <v>66.336624369196528</v>
      </c>
      <c r="ED184" s="2">
        <f t="shared" si="213"/>
        <v>69.439608781051405</v>
      </c>
      <c r="EE184" s="2">
        <f t="shared" si="213"/>
        <v>73.409990796037363</v>
      </c>
      <c r="EF184" s="2">
        <f t="shared" si="213"/>
        <v>75.785413077790324</v>
      </c>
      <c r="EG184" s="2">
        <f t="shared" si="213"/>
        <v>77.064468809213423</v>
      </c>
      <c r="EH184" s="2">
        <f t="shared" si="213"/>
        <v>77.025328357718223</v>
      </c>
      <c r="EI184" s="2">
        <f t="shared" si="213"/>
        <v>78.70776016068055</v>
      </c>
      <c r="EJ184" s="2">
        <f t="shared" si="213"/>
        <v>79.744382743362834</v>
      </c>
      <c r="EK184" s="2">
        <f t="shared" si="212"/>
        <v>80.290462389380536</v>
      </c>
      <c r="EL184" s="2">
        <f t="shared" si="179"/>
        <v>80.407876086082069</v>
      </c>
      <c r="EM184" s="2">
        <f t="shared" si="179"/>
        <v>81.035890175704438</v>
      </c>
      <c r="EN184" s="2">
        <f t="shared" si="179"/>
        <v>83.978269582151256</v>
      </c>
      <c r="EO184" s="2">
        <f t="shared" si="179"/>
        <v>83.52618036466815</v>
      </c>
      <c r="EQ184" s="2">
        <f t="shared" si="237"/>
        <v>56.353052004670715</v>
      </c>
      <c r="ER184" s="2">
        <f t="shared" si="237"/>
        <v>59.405793274711812</v>
      </c>
      <c r="ES184" s="2">
        <f t="shared" si="237"/>
        <v>66.363565180983869</v>
      </c>
      <c r="ET184" s="2">
        <f t="shared" si="237"/>
        <v>69.158781478488407</v>
      </c>
      <c r="EU184" s="2">
        <f t="shared" si="237"/>
        <v>76.709731659545312</v>
      </c>
      <c r="EV184" s="2">
        <f t="shared" si="237"/>
        <v>76.120350822722884</v>
      </c>
      <c r="EW184" s="2">
        <f t="shared" si="237"/>
        <v>77.806521149356001</v>
      </c>
      <c r="EX184" s="2">
        <f t="shared" si="237"/>
        <v>79.057117543254776</v>
      </c>
      <c r="EY184" s="2">
        <f t="shared" si="237"/>
        <v>81.305202574299798</v>
      </c>
      <c r="EZ184" s="2">
        <f t="shared" si="237"/>
        <v>80.944405298737138</v>
      </c>
      <c r="FA184" s="2">
        <f t="shared" si="237"/>
        <v>80.776847633181276</v>
      </c>
      <c r="FB184" s="2">
        <f t="shared" si="237"/>
        <v>80.802164817216024</v>
      </c>
      <c r="FC184" s="2">
        <f t="shared" si="237"/>
        <v>80.913411499817158</v>
      </c>
      <c r="FD184" s="2">
        <f t="shared" si="237"/>
        <v>82.799553307828077</v>
      </c>
      <c r="FE184" s="2">
        <f t="shared" si="237"/>
        <v>80.468869244184745</v>
      </c>
      <c r="FG184" s="2">
        <f t="shared" si="238"/>
        <v>0.99997951935934903</v>
      </c>
      <c r="FH184" s="2">
        <f t="shared" si="238"/>
        <v>0.99997558121735097</v>
      </c>
      <c r="FI184" s="2">
        <f t="shared" si="238"/>
        <v>0.99997361967724363</v>
      </c>
      <c r="FJ184" s="2">
        <f t="shared" si="238"/>
        <v>0.99997425794678296</v>
      </c>
      <c r="FK184" s="2">
        <f t="shared" si="238"/>
        <v>0.99997093233028134</v>
      </c>
      <c r="FL184" s="2">
        <f t="shared" si="238"/>
        <v>0.99997088242444776</v>
      </c>
      <c r="FM184" s="2">
        <f t="shared" si="238"/>
        <v>0.99996842172506584</v>
      </c>
      <c r="FN184" s="2">
        <f t="shared" si="238"/>
        <v>0.99996519138885642</v>
      </c>
      <c r="FO184" s="2">
        <f t="shared" si="238"/>
        <v>0.99996453939876573</v>
      </c>
      <c r="FP184" s="2">
        <f t="shared" si="238"/>
        <v>0.99996758673123176</v>
      </c>
      <c r="FQ184" s="2">
        <f t="shared" si="238"/>
        <v>0.99997270992733356</v>
      </c>
      <c r="FR184" s="2">
        <f t="shared" si="238"/>
        <v>0.99997330947241747</v>
      </c>
      <c r="FS184" s="2">
        <f t="shared" si="238"/>
        <v>0.99997740045015948</v>
      </c>
      <c r="FT184" s="2">
        <f t="shared" si="238"/>
        <v>0.99997481229116469</v>
      </c>
      <c r="FU184" s="2">
        <f t="shared" si="238"/>
        <v>0.99996818984562963</v>
      </c>
      <c r="FW184" s="2">
        <f t="shared" si="229"/>
        <v>0.3877469570249924</v>
      </c>
      <c r="FX184" s="2">
        <f t="shared" si="229"/>
        <v>0.44150734503643091</v>
      </c>
      <c r="FY184" s="2">
        <f t="shared" si="229"/>
        <v>0.47559491258131065</v>
      </c>
      <c r="FZ184" s="2">
        <f t="shared" si="229"/>
        <v>0.45111581234682102</v>
      </c>
      <c r="GA184" s="2">
        <f t="shared" si="229"/>
        <v>0.44894156141981956</v>
      </c>
      <c r="GB184" s="2">
        <f t="shared" si="229"/>
        <v>0.46716320642464432</v>
      </c>
      <c r="GC184" s="2">
        <f t="shared" si="229"/>
        <v>0.4996536328215827</v>
      </c>
      <c r="GD184" s="2">
        <f t="shared" si="229"/>
        <v>0.48771751504795058</v>
      </c>
      <c r="GE184" s="2">
        <f t="shared" si="229"/>
        <v>0.52519900738862701</v>
      </c>
      <c r="GF184" s="2">
        <f t="shared" si="229"/>
        <v>0.46471291893398819</v>
      </c>
      <c r="GG184" s="2">
        <f t="shared" si="229"/>
        <v>0.44300641842288474</v>
      </c>
      <c r="GH184" s="2">
        <f t="shared" si="229"/>
        <v>0.41675828829550071</v>
      </c>
      <c r="GI184" s="2">
        <f t="shared" si="229"/>
        <v>0.41553138822583019</v>
      </c>
      <c r="GJ184" s="2">
        <f t="shared" si="229"/>
        <v>0.33377055672609357</v>
      </c>
      <c r="GK184" s="2">
        <f t="shared" si="229"/>
        <v>0.31664258712347015</v>
      </c>
      <c r="GM184" s="86">
        <f t="shared" si="230"/>
        <v>8.2942960228589586E-72</v>
      </c>
      <c r="GN184" s="86">
        <f t="shared" si="230"/>
        <v>1.7610658676933539E-246</v>
      </c>
      <c r="GO184" s="86">
        <f t="shared" si="230"/>
        <v>9.2416930636783235E-254</v>
      </c>
      <c r="GP184" s="86">
        <f t="shared" si="230"/>
        <v>1.8601198883459289E-224</v>
      </c>
      <c r="GQ184" s="86">
        <f t="shared" si="230"/>
        <v>5.8066993704684446E-175</v>
      </c>
      <c r="GR184" s="86">
        <f t="shared" si="230"/>
        <v>2.5378457928373465E-259</v>
      </c>
      <c r="GS184" s="86">
        <f t="shared" si="230"/>
        <v>3.0460001395481171E-222</v>
      </c>
      <c r="GT184" s="86">
        <f t="shared" si="230"/>
        <v>5.3375560428837413E-150</v>
      </c>
      <c r="GU184" s="86">
        <f t="shared" si="230"/>
        <v>2.3908898142895033E-118</v>
      </c>
      <c r="GV184" s="86">
        <f t="shared" si="230"/>
        <v>2.8510691693983233E-210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1.6136942292190742E-51</v>
      </c>
      <c r="HD184" s="86">
        <f t="shared" si="181"/>
        <v>1.2355290147079036E-151</v>
      </c>
      <c r="HE184" s="86">
        <f t="shared" si="181"/>
        <v>2.9416383247347714E-164</v>
      </c>
      <c r="HF184" s="86">
        <f t="shared" si="180"/>
        <v>3.9642019690127947E-131</v>
      </c>
      <c r="HG184" s="86">
        <f t="shared" si="180"/>
        <v>3.1941432218690699E-125</v>
      </c>
      <c r="HH184" s="86">
        <f t="shared" si="180"/>
        <v>1.8722884694652353E-264</v>
      </c>
      <c r="HI184" s="86">
        <f t="shared" si="180"/>
        <v>9.396258866235417E-267</v>
      </c>
      <c r="HJ184" s="86">
        <f t="shared" si="180"/>
        <v>2.5508213736520787E-274</v>
      </c>
      <c r="HK184" s="86">
        <f t="shared" si="180"/>
        <v>1.7068367214133314E-254</v>
      </c>
      <c r="HL184" s="86">
        <f t="shared" si="180"/>
        <v>0</v>
      </c>
      <c r="HM184" s="86">
        <f t="shared" si="180"/>
        <v>0</v>
      </c>
      <c r="HN184" s="86">
        <f t="shared" si="180"/>
        <v>2.0276399924695052E-284</v>
      </c>
      <c r="HO184" s="86">
        <f t="shared" si="226"/>
        <v>0</v>
      </c>
      <c r="HP184" s="86">
        <f t="shared" si="226"/>
        <v>1.5067399763552881E-292</v>
      </c>
      <c r="HQ184" s="86">
        <f t="shared" si="226"/>
        <v>4.2001732053590386E-274</v>
      </c>
      <c r="HS184" s="86">
        <f t="shared" si="231"/>
        <v>8.9047021392503977E-16</v>
      </c>
      <c r="HT184" s="86">
        <f t="shared" si="231"/>
        <v>9.4825657252048048E-22</v>
      </c>
      <c r="HU184" s="86">
        <f t="shared" si="231"/>
        <v>7.2633849474553695E-25</v>
      </c>
      <c r="HV184" s="86">
        <f t="shared" si="231"/>
        <v>2.6048026540714477E-21</v>
      </c>
      <c r="HW184" s="86">
        <f t="shared" si="231"/>
        <v>2.8577204724208644E-19</v>
      </c>
      <c r="HX184" s="86">
        <f t="shared" si="231"/>
        <v>6.1099436722113261E-21</v>
      </c>
      <c r="HY184" s="86">
        <f t="shared" si="231"/>
        <v>2.7379951817465055E-26</v>
      </c>
      <c r="HZ184" s="86">
        <f t="shared" si="231"/>
        <v>1.7319872515308628E-31</v>
      </c>
      <c r="IA184" s="86">
        <f t="shared" si="231"/>
        <v>8.91902266314829E-31</v>
      </c>
      <c r="IB184" s="86">
        <f t="shared" si="231"/>
        <v>3.9336553440388501E-23</v>
      </c>
      <c r="IC184" s="86">
        <f t="shared" si="231"/>
        <v>4.6790548109903528E-21</v>
      </c>
      <c r="ID184" s="86">
        <f t="shared" si="231"/>
        <v>2.7741182848007405E-20</v>
      </c>
      <c r="IE184" s="86">
        <f t="shared" si="231"/>
        <v>4.4628541330789478E-21</v>
      </c>
      <c r="IF184" s="86">
        <f t="shared" si="231"/>
        <v>3.1729021752903458E-14</v>
      </c>
      <c r="IG184" s="86">
        <f t="shared" si="231"/>
        <v>4.5179888886966354E-13</v>
      </c>
      <c r="II184" s="86">
        <f t="shared" si="232"/>
        <v>0.28080074730739091</v>
      </c>
      <c r="IJ184" s="86">
        <f t="shared" si="232"/>
        <v>0.43135020546446223</v>
      </c>
      <c r="IK184" s="86">
        <f t="shared" si="232"/>
        <v>0.49937240693553048</v>
      </c>
      <c r="IL184" s="86">
        <f t="shared" si="232"/>
        <v>0.45940629511884068</v>
      </c>
      <c r="IM184" s="86">
        <f t="shared" si="232"/>
        <v>0.46297017384061345</v>
      </c>
      <c r="IN184" s="86">
        <f t="shared" si="232"/>
        <v>0.49352020912892197</v>
      </c>
      <c r="IO184" s="86">
        <f t="shared" si="232"/>
        <v>0.50032610117207388</v>
      </c>
      <c r="IP184" s="86">
        <f t="shared" si="232"/>
        <v>0.50581657731598473</v>
      </c>
      <c r="IQ184" s="86">
        <f t="shared" si="232"/>
        <v>0.44748025861474106</v>
      </c>
      <c r="IR184" s="86">
        <f t="shared" si="232"/>
        <v>0.48639411756512241</v>
      </c>
      <c r="IS184" s="86">
        <f t="shared" si="232"/>
        <v>0.44103471150931262</v>
      </c>
      <c r="IT184" s="86">
        <f t="shared" si="232"/>
        <v>0.34847127578774922</v>
      </c>
      <c r="IU184" s="86">
        <f t="shared" si="232"/>
        <v>0.34165430087435728</v>
      </c>
      <c r="IV184" s="86">
        <f t="shared" si="232"/>
        <v>0.26361160581903587</v>
      </c>
      <c r="IW184" s="86">
        <f t="shared" si="232"/>
        <v>0.21256155588715631</v>
      </c>
      <c r="IY184" s="86">
        <f t="shared" si="233"/>
        <v>0.2808007473073918</v>
      </c>
      <c r="IZ184" s="86">
        <f t="shared" si="233"/>
        <v>0.43135020546446223</v>
      </c>
      <c r="JA184" s="86">
        <f t="shared" si="233"/>
        <v>0.49937240693553048</v>
      </c>
      <c r="JB184" s="86">
        <f t="shared" si="233"/>
        <v>0.45940629511884068</v>
      </c>
      <c r="JC184" s="86">
        <f t="shared" si="233"/>
        <v>0.46297017384061345</v>
      </c>
      <c r="JD184" s="86">
        <f t="shared" si="233"/>
        <v>0.49352020912892197</v>
      </c>
      <c r="JE184" s="86">
        <f t="shared" si="233"/>
        <v>0.50032610117207388</v>
      </c>
      <c r="JF184" s="86">
        <f t="shared" si="233"/>
        <v>0.50581657731598473</v>
      </c>
      <c r="JG184" s="86">
        <f t="shared" si="233"/>
        <v>0.44748025861474106</v>
      </c>
      <c r="JH184" s="86">
        <f t="shared" si="233"/>
        <v>0.48639411756512241</v>
      </c>
      <c r="JI184" s="86">
        <f t="shared" si="233"/>
        <v>0.44103471150931262</v>
      </c>
      <c r="JJ184" s="86">
        <f t="shared" si="233"/>
        <v>0.34847127578774922</v>
      </c>
      <c r="JK184" s="86">
        <f t="shared" si="233"/>
        <v>0.34165430087435728</v>
      </c>
      <c r="JL184" s="86">
        <f t="shared" si="233"/>
        <v>0.26361160581906762</v>
      </c>
      <c r="JM184" s="86">
        <f t="shared" si="233"/>
        <v>0.21256155588760811</v>
      </c>
    </row>
    <row r="185" spans="2:273" x14ac:dyDescent="0.25">
      <c r="B185" s="2">
        <v>158</v>
      </c>
      <c r="C185" s="37">
        <v>56.045000000000002</v>
      </c>
      <c r="D185" s="37">
        <v>60.283000000000001</v>
      </c>
      <c r="E185" s="37">
        <v>69.266999999999996</v>
      </c>
      <c r="F185" s="37">
        <v>72.311000000000007</v>
      </c>
      <c r="G185" s="37">
        <v>79.822999999999993</v>
      </c>
      <c r="H185" s="37">
        <v>80.667000000000002</v>
      </c>
      <c r="I185" s="37">
        <v>81.5</v>
      </c>
      <c r="J185" s="37">
        <v>82.632999999999996</v>
      </c>
      <c r="K185" s="37">
        <v>83.661000000000001</v>
      </c>
      <c r="L185" s="37">
        <v>85.167000000000002</v>
      </c>
      <c r="M185" s="37">
        <v>88.540999999999997</v>
      </c>
      <c r="N185" s="37">
        <v>91.23</v>
      </c>
      <c r="O185" s="37">
        <v>92.271000000000001</v>
      </c>
      <c r="P185" s="37">
        <v>104.062</v>
      </c>
      <c r="Q185" s="37">
        <v>118.39100000000001</v>
      </c>
      <c r="S185" s="4">
        <f t="shared" si="234"/>
        <v>56.157286633962862</v>
      </c>
      <c r="T185" s="4">
        <f t="shared" si="234"/>
        <v>60.616325846084024</v>
      </c>
      <c r="U185" s="4">
        <f t="shared" si="234"/>
        <v>68.357105699005317</v>
      </c>
      <c r="V185" s="4">
        <f t="shared" si="234"/>
        <v>72.025988271139695</v>
      </c>
      <c r="W185" s="4">
        <f t="shared" si="234"/>
        <v>79.035886123327089</v>
      </c>
      <c r="X185" s="4">
        <f t="shared" si="234"/>
        <v>79.831603093605636</v>
      </c>
      <c r="Y185" s="4">
        <f t="shared" si="234"/>
        <v>80.245052380333192</v>
      </c>
      <c r="Z185" s="4">
        <f t="shared" si="234"/>
        <v>82.913432421363495</v>
      </c>
      <c r="AA185" s="4">
        <f t="shared" si="234"/>
        <v>82.592301360627218</v>
      </c>
      <c r="AB185" s="4">
        <f t="shared" si="234"/>
        <v>86.376852742801304</v>
      </c>
      <c r="AC185" s="4">
        <f t="shared" si="234"/>
        <v>88.682926000715781</v>
      </c>
      <c r="AD185" s="4">
        <f t="shared" si="234"/>
        <v>91.796031599598649</v>
      </c>
      <c r="AE185" s="4">
        <f t="shared" si="234"/>
        <v>92.474146599471425</v>
      </c>
      <c r="AF185" s="4">
        <f t="shared" si="234"/>
        <v>103.78228904143091</v>
      </c>
      <c r="AG185" s="4">
        <f t="shared" si="234"/>
        <v>117.69380083478433</v>
      </c>
      <c r="AI185" s="4">
        <f t="shared" si="235"/>
        <v>-0.11228663396286009</v>
      </c>
      <c r="AJ185" s="4">
        <f t="shared" si="235"/>
        <v>-0.33332584608402271</v>
      </c>
      <c r="AK185" s="4">
        <f t="shared" si="235"/>
        <v>0.90989430099467938</v>
      </c>
      <c r="AL185" s="4">
        <f t="shared" si="235"/>
        <v>0.28501172886031156</v>
      </c>
      <c r="AM185" s="4">
        <f t="shared" si="235"/>
        <v>0.78711387667290467</v>
      </c>
      <c r="AN185" s="4">
        <f t="shared" si="235"/>
        <v>0.83539690639436515</v>
      </c>
      <c r="AO185" s="4">
        <f t="shared" si="235"/>
        <v>1.2549476196668081</v>
      </c>
      <c r="AP185" s="4">
        <f t="shared" si="235"/>
        <v>-0.28043242136349988</v>
      </c>
      <c r="AQ185" s="4">
        <f t="shared" si="235"/>
        <v>1.0686986393727835</v>
      </c>
      <c r="AR185" s="4">
        <f t="shared" si="235"/>
        <v>-1.2098527428013028</v>
      </c>
      <c r="AS185" s="4">
        <f t="shared" si="235"/>
        <v>-0.14192600071578454</v>
      </c>
      <c r="AT185" s="4">
        <f t="shared" si="235"/>
        <v>-0.56603159959864513</v>
      </c>
      <c r="AU185" s="4">
        <f t="shared" si="235"/>
        <v>-0.20314659947142388</v>
      </c>
      <c r="AV185" s="4">
        <f t="shared" si="235"/>
        <v>0.27971095856908335</v>
      </c>
      <c r="AW185" s="4">
        <f t="shared" si="235"/>
        <v>0.69719916521567882</v>
      </c>
      <c r="AY185" s="2">
        <f t="shared" si="227"/>
        <v>56.040073918537175</v>
      </c>
      <c r="AZ185" s="2">
        <f t="shared" si="227"/>
        <v>59.38552283661393</v>
      </c>
      <c r="BA185" s="2">
        <f t="shared" si="227"/>
        <v>66.212894789845549</v>
      </c>
      <c r="BB185" s="2">
        <f t="shared" si="227"/>
        <v>69.213438062168578</v>
      </c>
      <c r="BC185" s="2">
        <f t="shared" si="227"/>
        <v>74.788351074145623</v>
      </c>
      <c r="BD185" s="2">
        <f t="shared" si="227"/>
        <v>75.847453819940924</v>
      </c>
      <c r="BE185" s="2">
        <f t="shared" si="227"/>
        <v>77.342177543916435</v>
      </c>
      <c r="BF185" s="2">
        <f t="shared" si="227"/>
        <v>77.91474673651112</v>
      </c>
      <c r="BG185" s="2">
        <f t="shared" si="227"/>
        <v>79.958540745851593</v>
      </c>
      <c r="BH185" s="2">
        <f t="shared" si="227"/>
        <v>80.194169541134002</v>
      </c>
      <c r="BI185" s="2">
        <f t="shared" si="227"/>
        <v>80.406302007271591</v>
      </c>
      <c r="BJ185" s="2">
        <f t="shared" si="227"/>
        <v>80.467207987253346</v>
      </c>
      <c r="BK185" s="2">
        <f t="shared" si="227"/>
        <v>80.884869251048585</v>
      </c>
      <c r="BL185" s="2">
        <f t="shared" si="227"/>
        <v>83.473534041879617</v>
      </c>
      <c r="BM185" s="2">
        <f t="shared" si="227"/>
        <v>82.397632285737203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120.02146407129455</v>
      </c>
      <c r="DL185" s="2">
        <f t="shared" si="236"/>
        <v>109.80277177700349</v>
      </c>
      <c r="DM185" s="2">
        <f t="shared" si="236"/>
        <v>118.57067728168975</v>
      </c>
      <c r="DN185" s="2">
        <f t="shared" si="236"/>
        <v>111.69297623099155</v>
      </c>
      <c r="DO185" s="2">
        <f t="shared" si="236"/>
        <v>114.60985185744485</v>
      </c>
      <c r="DP185" s="2">
        <f t="shared" si="236"/>
        <v>56.327647689519786</v>
      </c>
      <c r="DQ185" s="2">
        <f t="shared" si="236"/>
        <v>78.422701219512177</v>
      </c>
      <c r="DR185" s="2">
        <f t="shared" si="236"/>
        <v>91.653432651274755</v>
      </c>
      <c r="DS185" s="2">
        <f t="shared" si="236"/>
        <v>98.510125287230565</v>
      </c>
      <c r="DT185" s="2">
        <f t="shared" si="236"/>
        <v>83.629716724738699</v>
      </c>
      <c r="DU185" s="2">
        <f t="shared" si="236"/>
        <v>81.953528088190865</v>
      </c>
      <c r="DV185" s="2">
        <f t="shared" si="236"/>
        <v>103.46097271966075</v>
      </c>
      <c r="DW185" s="2">
        <f t="shared" si="236"/>
        <v>122.39717839721251</v>
      </c>
      <c r="DX185" s="2">
        <f t="shared" si="236"/>
        <v>121.94991915836104</v>
      </c>
      <c r="DY185" s="2">
        <f t="shared" si="236"/>
        <v>109.20091585365854</v>
      </c>
      <c r="EA185" s="2">
        <f t="shared" si="213"/>
        <v>55.903003769772099</v>
      </c>
      <c r="EB185" s="2">
        <f t="shared" si="213"/>
        <v>59.473475563679898</v>
      </c>
      <c r="EC185" s="2">
        <f t="shared" si="213"/>
        <v>66.197299505032817</v>
      </c>
      <c r="ED185" s="2">
        <f t="shared" si="213"/>
        <v>69.348278867706526</v>
      </c>
      <c r="EE185" s="2">
        <f t="shared" si="213"/>
        <v>73.19396516546054</v>
      </c>
      <c r="EF185" s="2">
        <f t="shared" ref="EF185:EO227" si="239">CJ$228*$B185+CJ$229</f>
        <v>75.679911781285256</v>
      </c>
      <c r="EG185" s="2">
        <f t="shared" si="239"/>
        <v>76.946082769466344</v>
      </c>
      <c r="EH185" s="2">
        <f t="shared" si="239"/>
        <v>76.853325497287514</v>
      </c>
      <c r="EI185" s="2">
        <f t="shared" si="239"/>
        <v>78.503511922151574</v>
      </c>
      <c r="EJ185" s="2">
        <f t="shared" si="239"/>
        <v>79.595810961383748</v>
      </c>
      <c r="EK185" s="2">
        <f t="shared" si="212"/>
        <v>80.174715265486725</v>
      </c>
      <c r="EL185" s="2">
        <f t="shared" si="179"/>
        <v>80.288988374899446</v>
      </c>
      <c r="EM185" s="2">
        <f t="shared" si="179"/>
        <v>80.938692163203086</v>
      </c>
      <c r="EN185" s="2">
        <f t="shared" si="179"/>
        <v>83.898787938164148</v>
      </c>
      <c r="EO185" s="2">
        <f t="shared" si="179"/>
        <v>83.444866945814596</v>
      </c>
      <c r="EQ185" s="2">
        <f t="shared" si="237"/>
        <v>56.234541722114301</v>
      </c>
      <c r="ER185" s="2">
        <f t="shared" si="237"/>
        <v>59.281640971371864</v>
      </c>
      <c r="ES185" s="2">
        <f t="shared" si="237"/>
        <v>66.226050376258854</v>
      </c>
      <c r="ET185" s="2">
        <f t="shared" si="237"/>
        <v>69.061712387089557</v>
      </c>
      <c r="EU185" s="2">
        <f t="shared" si="237"/>
        <v>76.570872264211374</v>
      </c>
      <c r="EV185" s="2">
        <f t="shared" si="237"/>
        <v>76.022783042718942</v>
      </c>
      <c r="EW185" s="2">
        <f t="shared" si="237"/>
        <v>77.70383974449706</v>
      </c>
      <c r="EX185" s="2">
        <f t="shared" si="237"/>
        <v>78.930611336210688</v>
      </c>
      <c r="EY185" s="2">
        <f t="shared" si="237"/>
        <v>81.157023400779593</v>
      </c>
      <c r="EZ185" s="2">
        <f t="shared" si="237"/>
        <v>80.822509335382207</v>
      </c>
      <c r="FA185" s="2">
        <f t="shared" si="237"/>
        <v>80.671761590261923</v>
      </c>
      <c r="FB185" s="2">
        <f t="shared" si="237"/>
        <v>80.693391756233609</v>
      </c>
      <c r="FC185" s="2">
        <f t="shared" si="237"/>
        <v>80.813874814965985</v>
      </c>
      <c r="FD185" s="2">
        <f t="shared" si="237"/>
        <v>82.696920534062841</v>
      </c>
      <c r="FE185" s="2">
        <f t="shared" si="237"/>
        <v>80.334202699580544</v>
      </c>
      <c r="FG185" s="2">
        <f t="shared" si="238"/>
        <v>0.99998132140006912</v>
      </c>
      <c r="FH185" s="2">
        <f t="shared" si="238"/>
        <v>0.99997772975769061</v>
      </c>
      <c r="FI185" s="2">
        <f t="shared" si="238"/>
        <v>0.99997594080385466</v>
      </c>
      <c r="FJ185" s="2">
        <f t="shared" si="238"/>
        <v>0.99997652291526262</v>
      </c>
      <c r="FK185" s="2">
        <f t="shared" si="238"/>
        <v>0.99997348990233847</v>
      </c>
      <c r="FL185" s="2">
        <f t="shared" si="238"/>
        <v>0.99997344438744429</v>
      </c>
      <c r="FM185" s="2">
        <f t="shared" si="238"/>
        <v>0.99997120019095032</v>
      </c>
      <c r="FN185" s="2">
        <f t="shared" si="238"/>
        <v>0.99996825407210332</v>
      </c>
      <c r="FO185" s="2">
        <f t="shared" si="238"/>
        <v>0.99996765944639698</v>
      </c>
      <c r="FP185" s="2">
        <f t="shared" si="238"/>
        <v>0.99997043866323498</v>
      </c>
      <c r="FQ185" s="2">
        <f t="shared" si="238"/>
        <v>0.9999751110981574</v>
      </c>
      <c r="FR185" s="2">
        <f t="shared" si="238"/>
        <v>0.99997565789236975</v>
      </c>
      <c r="FS185" s="2">
        <f t="shared" si="238"/>
        <v>0.99997938892459548</v>
      </c>
      <c r="FT185" s="2">
        <f t="shared" si="238"/>
        <v>0.99997702848561321</v>
      </c>
      <c r="FU185" s="2">
        <f t="shared" si="238"/>
        <v>0.99997098871321144</v>
      </c>
      <c r="FW185" s="2">
        <f t="shared" si="229"/>
        <v>0.40982489255612481</v>
      </c>
      <c r="FX185" s="2">
        <f t="shared" si="229"/>
        <v>0.46432487288256002</v>
      </c>
      <c r="FY185" s="2">
        <f t="shared" si="229"/>
        <v>0.49860135824422547</v>
      </c>
      <c r="FZ185" s="2">
        <f t="shared" si="229"/>
        <v>0.47400845798043673</v>
      </c>
      <c r="GA185" s="2">
        <f t="shared" si="229"/>
        <v>0.4718187154374246</v>
      </c>
      <c r="GB185" s="2">
        <f t="shared" si="229"/>
        <v>0.49014300347089373</v>
      </c>
      <c r="GC185" s="2">
        <f t="shared" si="229"/>
        <v>0.52266394262440685</v>
      </c>
      <c r="GD185" s="2">
        <f t="shared" si="229"/>
        <v>0.51073924262585413</v>
      </c>
      <c r="GE185" s="2">
        <f t="shared" si="229"/>
        <v>0.54809704441152618</v>
      </c>
      <c r="GF185" s="2">
        <f t="shared" si="229"/>
        <v>0.48768250189615131</v>
      </c>
      <c r="GG185" s="2">
        <f t="shared" si="229"/>
        <v>0.46583679940063732</v>
      </c>
      <c r="GH185" s="2">
        <f t="shared" si="229"/>
        <v>0.43930284863311186</v>
      </c>
      <c r="GI185" s="2">
        <f t="shared" si="229"/>
        <v>0.43805942773717793</v>
      </c>
      <c r="GJ185" s="2">
        <f t="shared" si="229"/>
        <v>0.35455490925093119</v>
      </c>
      <c r="GK185" s="2">
        <f t="shared" si="229"/>
        <v>0.33689970798601943</v>
      </c>
      <c r="GM185" s="86">
        <f t="shared" si="230"/>
        <v>2.3962021164391838E-73</v>
      </c>
      <c r="GN185" s="86">
        <f t="shared" si="230"/>
        <v>8.5314975371284882E-252</v>
      </c>
      <c r="GO185" s="86">
        <f t="shared" si="230"/>
        <v>3.0770221333522837E-259</v>
      </c>
      <c r="GP185" s="86">
        <f t="shared" si="230"/>
        <v>2.6393206778315863E-229</v>
      </c>
      <c r="GQ185" s="86">
        <f t="shared" si="230"/>
        <v>1.0835781879917199E-178</v>
      </c>
      <c r="GR185" s="86">
        <f t="shared" si="230"/>
        <v>7.4576090111570163E-265</v>
      </c>
      <c r="GS185" s="86">
        <f t="shared" si="230"/>
        <v>5.6842462653373898E-227</v>
      </c>
      <c r="GT185" s="86">
        <f t="shared" si="230"/>
        <v>3.5289979814329641E-153</v>
      </c>
      <c r="GU185" s="86">
        <f t="shared" si="230"/>
        <v>7.6176229357911428E-121</v>
      </c>
      <c r="GV185" s="86">
        <f t="shared" si="230"/>
        <v>9.3867706064820999E-215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5.220144425688772E-53</v>
      </c>
      <c r="HD185" s="86">
        <f t="shared" si="181"/>
        <v>4.7072127763596051E-156</v>
      </c>
      <c r="HE185" s="86">
        <f t="shared" si="181"/>
        <v>4.787672917781661E-169</v>
      </c>
      <c r="HF185" s="86">
        <f t="shared" si="180"/>
        <v>5.8424726227106998E-135</v>
      </c>
      <c r="HG185" s="86">
        <f t="shared" si="180"/>
        <v>7.7581578336169011E-129</v>
      </c>
      <c r="HH185" s="86">
        <f t="shared" si="180"/>
        <v>5.3627430307238471E-272</v>
      </c>
      <c r="HI185" s="86">
        <f t="shared" si="180"/>
        <v>2.746417415796947E-274</v>
      </c>
      <c r="HJ185" s="86">
        <f t="shared" si="180"/>
        <v>4.7104709100343841E-282</v>
      </c>
      <c r="HK185" s="86">
        <f t="shared" si="180"/>
        <v>1.1214535826430034E-261</v>
      </c>
      <c r="HL185" s="86">
        <f t="shared" si="180"/>
        <v>0</v>
      </c>
      <c r="HM185" s="86">
        <f t="shared" si="180"/>
        <v>0</v>
      </c>
      <c r="HN185" s="86">
        <f t="shared" si="180"/>
        <v>8.4420260962053185E-293</v>
      </c>
      <c r="HO185" s="86">
        <f t="shared" si="226"/>
        <v>0</v>
      </c>
      <c r="HP185" s="86">
        <f t="shared" si="226"/>
        <v>4.0365347018825526E-301</v>
      </c>
      <c r="HQ185" s="86">
        <f t="shared" si="226"/>
        <v>5.168197510887695E-282</v>
      </c>
      <c r="HS185" s="86">
        <f t="shared" si="231"/>
        <v>6.2950550737961003E-17</v>
      </c>
      <c r="HT185" s="86">
        <f t="shared" si="231"/>
        <v>2.925439417950974E-23</v>
      </c>
      <c r="HU185" s="86">
        <f t="shared" si="231"/>
        <v>1.4958104445827106E-26</v>
      </c>
      <c r="HV185" s="86">
        <f t="shared" si="231"/>
        <v>8.7837570921592388E-23</v>
      </c>
      <c r="HW185" s="86">
        <f t="shared" si="231"/>
        <v>1.451946308542921E-20</v>
      </c>
      <c r="HX185" s="86">
        <f t="shared" si="231"/>
        <v>2.6064469994904624E-22</v>
      </c>
      <c r="HY185" s="86">
        <f t="shared" si="231"/>
        <v>5.7086934246546148E-28</v>
      </c>
      <c r="HZ185" s="86">
        <f t="shared" si="231"/>
        <v>1.7353976703904006E-33</v>
      </c>
      <c r="IA185" s="86">
        <f t="shared" si="231"/>
        <v>9.5201380896582646E-33</v>
      </c>
      <c r="IB185" s="86">
        <f t="shared" si="231"/>
        <v>1.0998391620720683E-24</v>
      </c>
      <c r="IC185" s="86">
        <f t="shared" si="231"/>
        <v>1.7156898469470492E-22</v>
      </c>
      <c r="ID185" s="86">
        <f t="shared" si="231"/>
        <v>9.6990322257656657E-22</v>
      </c>
      <c r="IE185" s="86">
        <f t="shared" si="231"/>
        <v>1.4190237133850388E-22</v>
      </c>
      <c r="IF185" s="86">
        <f t="shared" si="231"/>
        <v>2.6142566048586525E-15</v>
      </c>
      <c r="IG185" s="86">
        <f t="shared" si="231"/>
        <v>4.1203919423693133E-14</v>
      </c>
      <c r="II185" s="86">
        <f t="shared" si="232"/>
        <v>0.35443589550770205</v>
      </c>
      <c r="IJ185" s="86">
        <f t="shared" si="232"/>
        <v>0.4855043171747645</v>
      </c>
      <c r="IK185" s="86">
        <f t="shared" si="232"/>
        <v>0.50129784712415515</v>
      </c>
      <c r="IL185" s="86">
        <f t="shared" si="232"/>
        <v>0.49916656223981631</v>
      </c>
      <c r="IM185" s="86">
        <f t="shared" si="232"/>
        <v>0.49901394758885637</v>
      </c>
      <c r="IN185" s="86">
        <f t="shared" si="232"/>
        <v>0.50546294478286324</v>
      </c>
      <c r="IO185" s="86">
        <f t="shared" si="232"/>
        <v>0.45967233220765441</v>
      </c>
      <c r="IP185" s="86">
        <f t="shared" si="232"/>
        <v>0.48382468649932941</v>
      </c>
      <c r="IQ185" s="86">
        <f t="shared" si="232"/>
        <v>0.3643103266834945</v>
      </c>
      <c r="IR185" s="86">
        <f t="shared" si="232"/>
        <v>0.50586034961069692</v>
      </c>
      <c r="IS185" s="86">
        <f t="shared" si="232"/>
        <v>0.48975523107858265</v>
      </c>
      <c r="IT185" s="86">
        <f t="shared" si="232"/>
        <v>0.42479684150944702</v>
      </c>
      <c r="IU185" s="86">
        <f t="shared" si="232"/>
        <v>0.41949381734345859</v>
      </c>
      <c r="IV185" s="86">
        <f t="shared" si="232"/>
        <v>0.32499102362595528</v>
      </c>
      <c r="IW185" s="86">
        <f t="shared" si="232"/>
        <v>0.26892012343512106</v>
      </c>
      <c r="IY185" s="86">
        <f t="shared" si="233"/>
        <v>0.3544358955077021</v>
      </c>
      <c r="IZ185" s="86">
        <f t="shared" si="233"/>
        <v>0.4855043171747645</v>
      </c>
      <c r="JA185" s="86">
        <f t="shared" si="233"/>
        <v>0.50129784712415515</v>
      </c>
      <c r="JB185" s="86">
        <f t="shared" si="233"/>
        <v>0.49916656223981631</v>
      </c>
      <c r="JC185" s="86">
        <f t="shared" si="233"/>
        <v>0.49901394758885637</v>
      </c>
      <c r="JD185" s="86">
        <f t="shared" si="233"/>
        <v>0.50546294478286324</v>
      </c>
      <c r="JE185" s="86">
        <f t="shared" si="233"/>
        <v>0.45967233220765441</v>
      </c>
      <c r="JF185" s="86">
        <f t="shared" si="233"/>
        <v>0.48382468649932941</v>
      </c>
      <c r="JG185" s="86">
        <f t="shared" si="233"/>
        <v>0.3643103266834945</v>
      </c>
      <c r="JH185" s="86">
        <f t="shared" si="233"/>
        <v>0.50586034961069692</v>
      </c>
      <c r="JI185" s="86">
        <f t="shared" si="233"/>
        <v>0.48975523107858265</v>
      </c>
      <c r="JJ185" s="86">
        <f t="shared" si="233"/>
        <v>0.42479684150944702</v>
      </c>
      <c r="JK185" s="86">
        <f t="shared" si="233"/>
        <v>0.41949381734345859</v>
      </c>
      <c r="JL185" s="86">
        <f t="shared" si="233"/>
        <v>0.32499102362595789</v>
      </c>
      <c r="JM185" s="86">
        <f t="shared" si="233"/>
        <v>0.26892012343516225</v>
      </c>
    </row>
    <row r="186" spans="2:273" x14ac:dyDescent="0.25">
      <c r="B186" s="2">
        <v>159</v>
      </c>
      <c r="C186" s="37">
        <v>56.493000000000002</v>
      </c>
      <c r="D186" s="37">
        <v>59.067</v>
      </c>
      <c r="E186" s="37">
        <v>67.466999999999999</v>
      </c>
      <c r="F186" s="37">
        <v>72.426000000000002</v>
      </c>
      <c r="G186" s="37">
        <v>77.822999999999993</v>
      </c>
      <c r="H186" s="37">
        <v>80.150000000000006</v>
      </c>
      <c r="I186" s="37">
        <v>81.655000000000001</v>
      </c>
      <c r="J186" s="37">
        <v>81.466999999999999</v>
      </c>
      <c r="K186" s="37">
        <v>82.355999999999995</v>
      </c>
      <c r="L186" s="37">
        <v>84.167000000000002</v>
      </c>
      <c r="M186" s="37">
        <v>87.295000000000002</v>
      </c>
      <c r="N186" s="37">
        <v>91.983999999999995</v>
      </c>
      <c r="O186" s="37">
        <v>92.168999999999997</v>
      </c>
      <c r="P186" s="37">
        <v>106</v>
      </c>
      <c r="Q186" s="37">
        <v>122.797</v>
      </c>
      <c r="S186" s="4">
        <f t="shared" si="234"/>
        <v>56.046951191415992</v>
      </c>
      <c r="T186" s="4">
        <f t="shared" si="234"/>
        <v>60.34955909750871</v>
      </c>
      <c r="U186" s="4">
        <f t="shared" si="234"/>
        <v>67.69458568289815</v>
      </c>
      <c r="V186" s="4">
        <f t="shared" si="234"/>
        <v>71.510348971029345</v>
      </c>
      <c r="W186" s="4">
        <f t="shared" si="234"/>
        <v>78.365125087401594</v>
      </c>
      <c r="X186" s="4">
        <f t="shared" si="234"/>
        <v>78.973879698623392</v>
      </c>
      <c r="Y186" s="4">
        <f t="shared" si="234"/>
        <v>79.231372269313681</v>
      </c>
      <c r="Z186" s="4">
        <f t="shared" si="234"/>
        <v>81.29455202340489</v>
      </c>
      <c r="AA186" s="4">
        <f t="shared" si="234"/>
        <v>81.335270629466009</v>
      </c>
      <c r="AB186" s="4">
        <f t="shared" si="234"/>
        <v>85.054548805763474</v>
      </c>
      <c r="AC186" s="4">
        <f t="shared" si="234"/>
        <v>87.607041409345541</v>
      </c>
      <c r="AD186" s="4">
        <f t="shared" si="234"/>
        <v>91.468874409578035</v>
      </c>
      <c r="AE186" s="4">
        <f t="shared" si="234"/>
        <v>92.217056738870113</v>
      </c>
      <c r="AF186" s="4">
        <f t="shared" si="234"/>
        <v>105.78688218242607</v>
      </c>
      <c r="AG186" s="4">
        <f t="shared" si="234"/>
        <v>122.48443809105633</v>
      </c>
      <c r="AI186" s="4">
        <f t="shared" si="235"/>
        <v>0.44604880858400975</v>
      </c>
      <c r="AJ186" s="4">
        <f t="shared" si="235"/>
        <v>-1.2825590975087096</v>
      </c>
      <c r="AK186" s="4">
        <f t="shared" si="235"/>
        <v>-0.22758568289815173</v>
      </c>
      <c r="AL186" s="4">
        <f t="shared" si="235"/>
        <v>0.91565102897065742</v>
      </c>
      <c r="AM186" s="4">
        <f t="shared" si="235"/>
        <v>-0.54212508740160104</v>
      </c>
      <c r="AN186" s="4">
        <f t="shared" si="235"/>
        <v>1.1761203013766135</v>
      </c>
      <c r="AO186" s="4">
        <f t="shared" si="235"/>
        <v>2.4236277306863201</v>
      </c>
      <c r="AP186" s="4">
        <f t="shared" si="235"/>
        <v>0.1724479765951088</v>
      </c>
      <c r="AQ186" s="4">
        <f t="shared" si="235"/>
        <v>1.020729370533985</v>
      </c>
      <c r="AR186" s="4">
        <f t="shared" si="235"/>
        <v>-0.88754880576347261</v>
      </c>
      <c r="AS186" s="4">
        <f t="shared" si="235"/>
        <v>-0.31204140934553948</v>
      </c>
      <c r="AT186" s="4">
        <f t="shared" si="235"/>
        <v>0.5151255904219596</v>
      </c>
      <c r="AU186" s="4">
        <f t="shared" si="235"/>
        <v>-4.8056738870116078E-2</v>
      </c>
      <c r="AV186" s="4">
        <f t="shared" si="235"/>
        <v>0.21311781757393078</v>
      </c>
      <c r="AW186" s="4">
        <f t="shared" si="235"/>
        <v>0.31256190894366398</v>
      </c>
      <c r="AY186" s="2">
        <f t="shared" si="227"/>
        <v>55.922809718459661</v>
      </c>
      <c r="AZ186" s="2">
        <f t="shared" si="227"/>
        <v>59.258476042281572</v>
      </c>
      <c r="BA186" s="2">
        <f t="shared" si="227"/>
        <v>66.075073390840984</v>
      </c>
      <c r="BB186" s="2">
        <f t="shared" si="227"/>
        <v>69.112582785857768</v>
      </c>
      <c r="BC186" s="2">
        <f t="shared" si="227"/>
        <v>74.688077221280167</v>
      </c>
      <c r="BD186" s="2">
        <f t="shared" si="227"/>
        <v>75.753957901872951</v>
      </c>
      <c r="BE186" s="2">
        <f t="shared" si="227"/>
        <v>77.24971941207292</v>
      </c>
      <c r="BF186" s="2">
        <f t="shared" si="227"/>
        <v>77.814716283629082</v>
      </c>
      <c r="BG186" s="2">
        <f t="shared" si="227"/>
        <v>79.846468780883811</v>
      </c>
      <c r="BH186" s="2">
        <f t="shared" si="227"/>
        <v>80.087451796581831</v>
      </c>
      <c r="BI186" s="2">
        <f t="shared" si="227"/>
        <v>80.307181321586398</v>
      </c>
      <c r="BJ186" s="2">
        <f t="shared" si="227"/>
        <v>80.362167704596658</v>
      </c>
      <c r="BK186" s="2">
        <f t="shared" si="227"/>
        <v>80.783679367903432</v>
      </c>
      <c r="BL186" s="2">
        <f t="shared" si="227"/>
        <v>83.359620495601789</v>
      </c>
      <c r="BM186" s="2">
        <f t="shared" si="227"/>
        <v>82.232236226828775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120.34898818011256</v>
      </c>
      <c r="DL186" s="2">
        <f t="shared" si="236"/>
        <v>110.03758101045295</v>
      </c>
      <c r="DM186" s="2">
        <f t="shared" si="236"/>
        <v>118.8213272290198</v>
      </c>
      <c r="DN186" s="2">
        <f t="shared" si="236"/>
        <v>111.8944427247927</v>
      </c>
      <c r="DO186" s="2">
        <f t="shared" si="236"/>
        <v>114.78923950468135</v>
      </c>
      <c r="DP186" s="2">
        <f t="shared" si="236"/>
        <v>56.038011778918765</v>
      </c>
      <c r="DQ186" s="2">
        <f t="shared" si="236"/>
        <v>78.300785365853642</v>
      </c>
      <c r="DR186" s="2">
        <f t="shared" si="236"/>
        <v>91.592443265127471</v>
      </c>
      <c r="DS186" s="2">
        <f t="shared" si="236"/>
        <v>98.466165663639359</v>
      </c>
      <c r="DT186" s="2">
        <f t="shared" si="236"/>
        <v>83.494751742160304</v>
      </c>
      <c r="DU186" s="2">
        <f t="shared" si="236"/>
        <v>81.826048323769243</v>
      </c>
      <c r="DV186" s="2">
        <f t="shared" si="236"/>
        <v>103.50143832212409</v>
      </c>
      <c r="DW186" s="2">
        <f t="shared" si="236"/>
        <v>122.57751602787454</v>
      </c>
      <c r="DX186" s="2">
        <f t="shared" si="236"/>
        <v>122.13267995570322</v>
      </c>
      <c r="DY186" s="2">
        <f t="shared" si="236"/>
        <v>109.31820853658537</v>
      </c>
      <c r="EA186" s="2">
        <f t="shared" ref="EA186:EE227" si="240">CE$228*$B186+CE$229</f>
        <v>55.77375152002174</v>
      </c>
      <c r="EB186" s="2">
        <f t="shared" si="240"/>
        <v>59.352449669483732</v>
      </c>
      <c r="EC186" s="2">
        <f t="shared" si="240"/>
        <v>66.057974640869105</v>
      </c>
      <c r="ED186" s="2">
        <f t="shared" si="240"/>
        <v>69.256948954361633</v>
      </c>
      <c r="EE186" s="2">
        <f t="shared" si="240"/>
        <v>72.977939534883717</v>
      </c>
      <c r="EF186" s="2">
        <f t="shared" si="239"/>
        <v>75.574410484780174</v>
      </c>
      <c r="EG186" s="2">
        <f t="shared" si="239"/>
        <v>76.827696729719264</v>
      </c>
      <c r="EH186" s="2">
        <f t="shared" si="239"/>
        <v>76.681322636856805</v>
      </c>
      <c r="EI186" s="2">
        <f t="shared" si="239"/>
        <v>78.299263683622627</v>
      </c>
      <c r="EJ186" s="2">
        <f t="shared" si="239"/>
        <v>79.447239179404662</v>
      </c>
      <c r="EK186" s="2">
        <f t="shared" si="212"/>
        <v>80.058968141592914</v>
      </c>
      <c r="EL186" s="2">
        <f t="shared" si="179"/>
        <v>80.170100663716823</v>
      </c>
      <c r="EM186" s="2">
        <f t="shared" si="179"/>
        <v>80.841494150701735</v>
      </c>
      <c r="EN186" s="2">
        <f t="shared" si="179"/>
        <v>83.819306294177025</v>
      </c>
      <c r="EO186" s="2">
        <f t="shared" si="179"/>
        <v>83.363553526961041</v>
      </c>
      <c r="EQ186" s="2">
        <f t="shared" si="237"/>
        <v>56.116031439557887</v>
      </c>
      <c r="ER186" s="2">
        <f t="shared" si="237"/>
        <v>59.157488668031917</v>
      </c>
      <c r="ES186" s="2">
        <f t="shared" si="237"/>
        <v>66.088535571533853</v>
      </c>
      <c r="ET186" s="2">
        <f t="shared" si="237"/>
        <v>68.964643295690678</v>
      </c>
      <c r="EU186" s="2">
        <f t="shared" si="237"/>
        <v>76.43201286887745</v>
      </c>
      <c r="EV186" s="2">
        <f t="shared" si="237"/>
        <v>75.925215262714985</v>
      </c>
      <c r="EW186" s="2">
        <f t="shared" si="237"/>
        <v>77.60115833963809</v>
      </c>
      <c r="EX186" s="2">
        <f t="shared" si="237"/>
        <v>78.804105129166615</v>
      </c>
      <c r="EY186" s="2">
        <f t="shared" si="237"/>
        <v>81.008844227259402</v>
      </c>
      <c r="EZ186" s="2">
        <f t="shared" si="237"/>
        <v>80.700613372027277</v>
      </c>
      <c r="FA186" s="2">
        <f t="shared" si="237"/>
        <v>80.566675547342584</v>
      </c>
      <c r="FB186" s="2">
        <f t="shared" si="237"/>
        <v>80.584618695251208</v>
      </c>
      <c r="FC186" s="2">
        <f t="shared" si="237"/>
        <v>80.714338130114811</v>
      </c>
      <c r="FD186" s="2">
        <f t="shared" si="237"/>
        <v>82.594287760297618</v>
      </c>
      <c r="FE186" s="2">
        <f t="shared" si="237"/>
        <v>80.199536154976343</v>
      </c>
      <c r="FG186" s="2">
        <f t="shared" si="238"/>
        <v>0.99998296488640159</v>
      </c>
      <c r="FH186" s="2">
        <f t="shared" si="238"/>
        <v>0.99997968925781899</v>
      </c>
      <c r="FI186" s="2">
        <f t="shared" si="238"/>
        <v>0.99997805770587855</v>
      </c>
      <c r="FJ186" s="2">
        <f t="shared" si="238"/>
        <v>0.99997858860001287</v>
      </c>
      <c r="FK186" s="2">
        <f t="shared" si="238"/>
        <v>0.99997582244718375</v>
      </c>
      <c r="FL186" s="2">
        <f t="shared" si="238"/>
        <v>0.99997578093691308</v>
      </c>
      <c r="FM186" s="2">
        <f t="shared" si="238"/>
        <v>0.9999737341954158</v>
      </c>
      <c r="FN186" s="2">
        <f t="shared" si="238"/>
        <v>0.99997104728877928</v>
      </c>
      <c r="FO186" s="2">
        <f t="shared" si="238"/>
        <v>0.99997050498063167</v>
      </c>
      <c r="FP186" s="2">
        <f t="shared" si="238"/>
        <v>0.99997303967031848</v>
      </c>
      <c r="FQ186" s="2">
        <f t="shared" si="238"/>
        <v>0.99997730100203008</v>
      </c>
      <c r="FR186" s="2">
        <f t="shared" si="238"/>
        <v>0.99997779968643885</v>
      </c>
      <c r="FS186" s="2">
        <f t="shared" si="238"/>
        <v>0.99998120244172994</v>
      </c>
      <c r="FT186" s="2">
        <f t="shared" si="238"/>
        <v>0.99997904968753704</v>
      </c>
      <c r="FU186" s="2">
        <f t="shared" si="238"/>
        <v>0.99997354132444471</v>
      </c>
      <c r="FW186" s="2">
        <f t="shared" si="229"/>
        <v>0.43227236977935063</v>
      </c>
      <c r="FX186" s="2">
        <f t="shared" si="229"/>
        <v>0.48729273613582164</v>
      </c>
      <c r="FY186" s="2">
        <f t="shared" si="229"/>
        <v>0.52161372784840698</v>
      </c>
      <c r="FZ186" s="2">
        <f t="shared" si="229"/>
        <v>0.49701089468460524</v>
      </c>
      <c r="GA186" s="2">
        <f t="shared" si="229"/>
        <v>0.49481485371561629</v>
      </c>
      <c r="GB186" s="2">
        <f t="shared" si="229"/>
        <v>0.51316453391914663</v>
      </c>
      <c r="GC186" s="2">
        <f t="shared" si="229"/>
        <v>0.54557845545778993</v>
      </c>
      <c r="GD186" s="2">
        <f t="shared" si="229"/>
        <v>0.53371550477126928</v>
      </c>
      <c r="GE186" s="2">
        <f t="shared" si="229"/>
        <v>0.57079324610917259</v>
      </c>
      <c r="GF186" s="2">
        <f t="shared" si="229"/>
        <v>0.51070422438227092</v>
      </c>
      <c r="GG186" s="2">
        <f t="shared" si="229"/>
        <v>0.48881120549655227</v>
      </c>
      <c r="GH186" s="2">
        <f t="shared" si="229"/>
        <v>0.46210071286636917</v>
      </c>
      <c r="GI186" s="2">
        <f t="shared" si="229"/>
        <v>0.46084580054509133</v>
      </c>
      <c r="GJ186" s="2">
        <f t="shared" si="229"/>
        <v>0.37590327247268329</v>
      </c>
      <c r="GK186" s="2">
        <f t="shared" si="229"/>
        <v>0.35777427644723936</v>
      </c>
      <c r="GM186" s="86">
        <f t="shared" si="230"/>
        <v>6.6621540407485548E-75</v>
      </c>
      <c r="GN186" s="86">
        <f t="shared" si="230"/>
        <v>3.6240497759531632E-257</v>
      </c>
      <c r="GO186" s="86">
        <f t="shared" si="230"/>
        <v>8.9459639990053763E-265</v>
      </c>
      <c r="GP186" s="86">
        <f t="shared" si="230"/>
        <v>3.3209115390530834E-234</v>
      </c>
      <c r="GQ186" s="86">
        <f t="shared" si="230"/>
        <v>1.8454548152441463E-182</v>
      </c>
      <c r="GR186" s="86">
        <f t="shared" si="230"/>
        <v>1.9141120763080054E-270</v>
      </c>
      <c r="GS186" s="86">
        <f t="shared" si="230"/>
        <v>9.4504862671489364E-232</v>
      </c>
      <c r="GT186" s="86">
        <f t="shared" si="230"/>
        <v>2.1590180425340825E-156</v>
      </c>
      <c r="GU186" s="86">
        <f t="shared" si="230"/>
        <v>2.2838947992903311E-123</v>
      </c>
      <c r="GV186" s="86">
        <f t="shared" si="230"/>
        <v>2.7693297453972299E-219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1.6059398898033689E-54</v>
      </c>
      <c r="HD186" s="86">
        <f t="shared" si="181"/>
        <v>1.5471631894310992E-160</v>
      </c>
      <c r="HE186" s="86">
        <f t="shared" si="181"/>
        <v>6.640294985070419E-174</v>
      </c>
      <c r="HF186" s="86">
        <f t="shared" si="180"/>
        <v>7.5718737980200696E-139</v>
      </c>
      <c r="HG186" s="86">
        <f t="shared" si="180"/>
        <v>1.6714558670471144E-132</v>
      </c>
      <c r="HH186" s="86">
        <f t="shared" si="180"/>
        <v>1.2012948749364714E-279</v>
      </c>
      <c r="HI186" s="86">
        <f t="shared" si="180"/>
        <v>6.2948313769548694E-282</v>
      </c>
      <c r="HJ186" s="86">
        <f t="shared" si="180"/>
        <v>6.7806796818219934E-290</v>
      </c>
      <c r="HK186" s="86">
        <f t="shared" si="180"/>
        <v>5.8446184759767004E-269</v>
      </c>
      <c r="HL186" s="86">
        <f t="shared" si="180"/>
        <v>0</v>
      </c>
      <c r="HM186" s="86">
        <f t="shared" si="180"/>
        <v>0</v>
      </c>
      <c r="HN186" s="86">
        <f t="shared" si="180"/>
        <v>2.6514502470061263E-301</v>
      </c>
      <c r="HO186" s="86">
        <f t="shared" si="226"/>
        <v>0</v>
      </c>
      <c r="HP186" s="86">
        <f t="shared" si="226"/>
        <v>0</v>
      </c>
      <c r="HQ186" s="86">
        <f t="shared" si="226"/>
        <v>4.8999783070194393E-290</v>
      </c>
      <c r="HS186" s="86">
        <f t="shared" si="231"/>
        <v>4.0261850982810877E-18</v>
      </c>
      <c r="HT186" s="86">
        <f t="shared" si="231"/>
        <v>7.9782630806779166E-25</v>
      </c>
      <c r="HU186" s="86">
        <f t="shared" si="231"/>
        <v>2.6949456662953537E-28</v>
      </c>
      <c r="HV186" s="86">
        <f t="shared" si="231"/>
        <v>2.6280657633856401E-24</v>
      </c>
      <c r="HW186" s="86">
        <f t="shared" si="231"/>
        <v>6.6561857880650211E-22</v>
      </c>
      <c r="HX186" s="86">
        <f t="shared" si="231"/>
        <v>1.0003490392892138E-23</v>
      </c>
      <c r="HY186" s="86">
        <f t="shared" si="231"/>
        <v>1.0497542358361285E-29</v>
      </c>
      <c r="HZ186" s="86">
        <f t="shared" si="231"/>
        <v>1.5004926917203147E-35</v>
      </c>
      <c r="IA186" s="86">
        <f t="shared" si="231"/>
        <v>8.7745635918012111E-35</v>
      </c>
      <c r="IB186" s="86">
        <f t="shared" si="231"/>
        <v>2.7208898604335019E-26</v>
      </c>
      <c r="IC186" s="86">
        <f t="shared" si="231"/>
        <v>5.6060666471908056E-24</v>
      </c>
      <c r="ID186" s="86">
        <f t="shared" si="231"/>
        <v>2.9981594978677943E-23</v>
      </c>
      <c r="IE186" s="86">
        <f t="shared" si="231"/>
        <v>3.9813279658578346E-24</v>
      </c>
      <c r="IF186" s="86">
        <f t="shared" si="231"/>
        <v>1.9504309508770008E-16</v>
      </c>
      <c r="IG186" s="86">
        <f t="shared" si="231"/>
        <v>3.3998210738296455E-15</v>
      </c>
      <c r="II186" s="86">
        <f t="shared" si="232"/>
        <v>0.42318146987277211</v>
      </c>
      <c r="IJ186" s="86">
        <f t="shared" si="232"/>
        <v>0.50585537531673053</v>
      </c>
      <c r="IK186" s="86">
        <f t="shared" si="232"/>
        <v>0.46058775328101159</v>
      </c>
      <c r="IL186" s="86">
        <f t="shared" si="232"/>
        <v>0.50245887582623583</v>
      </c>
      <c r="IM186" s="86">
        <f t="shared" si="232"/>
        <v>0.50363266353830449</v>
      </c>
      <c r="IN186" s="86">
        <f t="shared" si="232"/>
        <v>0.48297541460661386</v>
      </c>
      <c r="IO186" s="86">
        <f t="shared" si="232"/>
        <v>0.38785996924041177</v>
      </c>
      <c r="IP186" s="86">
        <f t="shared" si="232"/>
        <v>0.41922949037725876</v>
      </c>
      <c r="IQ186" s="86">
        <f t="shared" si="232"/>
        <v>0.26825510701466704</v>
      </c>
      <c r="IR186" s="86">
        <f t="shared" si="232"/>
        <v>0.4856994454791515</v>
      </c>
      <c r="IS186" s="86">
        <f t="shared" si="232"/>
        <v>0.50577148554973395</v>
      </c>
      <c r="IT186" s="86">
        <f t="shared" si="232"/>
        <v>0.48158093877010544</v>
      </c>
      <c r="IU186" s="86">
        <f t="shared" si="232"/>
        <v>0.47862457300352806</v>
      </c>
      <c r="IV186" s="86">
        <f t="shared" si="232"/>
        <v>0.38910618854696222</v>
      </c>
      <c r="IW186" s="86">
        <f t="shared" si="232"/>
        <v>0.33138398153530002</v>
      </c>
      <c r="IY186" s="86">
        <f t="shared" si="233"/>
        <v>0.42318146987277211</v>
      </c>
      <c r="IZ186" s="86">
        <f t="shared" si="233"/>
        <v>0.50585537531673053</v>
      </c>
      <c r="JA186" s="86">
        <f t="shared" si="233"/>
        <v>0.46058775328101159</v>
      </c>
      <c r="JB186" s="86">
        <f t="shared" si="233"/>
        <v>0.50245887582623583</v>
      </c>
      <c r="JC186" s="86">
        <f t="shared" si="233"/>
        <v>0.50363266353830449</v>
      </c>
      <c r="JD186" s="86">
        <f t="shared" si="233"/>
        <v>0.48297541460661386</v>
      </c>
      <c r="JE186" s="86">
        <f t="shared" si="233"/>
        <v>0.38785996924041177</v>
      </c>
      <c r="JF186" s="86">
        <f t="shared" si="233"/>
        <v>0.41922949037725876</v>
      </c>
      <c r="JG186" s="86">
        <f t="shared" si="233"/>
        <v>0.26825510701466704</v>
      </c>
      <c r="JH186" s="86">
        <f t="shared" si="233"/>
        <v>0.4856994454791515</v>
      </c>
      <c r="JI186" s="86">
        <f t="shared" si="233"/>
        <v>0.50577148554973395</v>
      </c>
      <c r="JJ186" s="86">
        <f t="shared" si="233"/>
        <v>0.48158093877010544</v>
      </c>
      <c r="JK186" s="86">
        <f t="shared" si="233"/>
        <v>0.47862457300352806</v>
      </c>
      <c r="JL186" s="86">
        <f t="shared" si="233"/>
        <v>0.38910618854696244</v>
      </c>
      <c r="JM186" s="86">
        <f t="shared" si="233"/>
        <v>0.33138398153530341</v>
      </c>
    </row>
    <row r="187" spans="2:273" x14ac:dyDescent="0.25">
      <c r="B187" s="2">
        <v>160</v>
      </c>
      <c r="C187" s="37">
        <v>56.671999999999997</v>
      </c>
      <c r="D187" s="37">
        <v>60.65</v>
      </c>
      <c r="E187" s="37">
        <v>68.316999999999993</v>
      </c>
      <c r="F187" s="37">
        <v>71.492000000000004</v>
      </c>
      <c r="G187" s="37">
        <v>78.161000000000001</v>
      </c>
      <c r="H187" s="37">
        <v>79.167000000000002</v>
      </c>
      <c r="I187" s="37">
        <v>80.930999999999997</v>
      </c>
      <c r="J187" s="37">
        <v>79.766999999999996</v>
      </c>
      <c r="K187" s="37">
        <v>81.287999999999997</v>
      </c>
      <c r="L187" s="37">
        <v>85.55</v>
      </c>
      <c r="M187" s="37">
        <v>86.426000000000002</v>
      </c>
      <c r="N187" s="37">
        <v>91.049000000000007</v>
      </c>
      <c r="O187" s="37">
        <v>91.406999999999996</v>
      </c>
      <c r="P187" s="37">
        <v>106.53100000000001</v>
      </c>
      <c r="Q187" s="37">
        <v>125.062</v>
      </c>
      <c r="S187" s="4">
        <f t="shared" si="234"/>
        <v>55.92878241360475</v>
      </c>
      <c r="T187" s="4">
        <f t="shared" si="234"/>
        <v>60.008575535877377</v>
      </c>
      <c r="U187" s="4">
        <f t="shared" si="234"/>
        <v>67.029483788146237</v>
      </c>
      <c r="V187" s="4">
        <f t="shared" si="234"/>
        <v>70.867105561562354</v>
      </c>
      <c r="W187" s="4">
        <f t="shared" si="234"/>
        <v>77.521243028354192</v>
      </c>
      <c r="X187" s="4">
        <f t="shared" si="234"/>
        <v>78.043553262883606</v>
      </c>
      <c r="Y187" s="4">
        <f t="shared" si="234"/>
        <v>78.369268607208525</v>
      </c>
      <c r="Z187" s="4">
        <f t="shared" si="234"/>
        <v>79.848713734605852</v>
      </c>
      <c r="AA187" s="4">
        <f t="shared" si="234"/>
        <v>80.472381786919371</v>
      </c>
      <c r="AB187" s="4">
        <f t="shared" si="234"/>
        <v>83.586745234078151</v>
      </c>
      <c r="AC187" s="4">
        <f t="shared" si="234"/>
        <v>86.083042282830334</v>
      </c>
      <c r="AD187" s="4">
        <f t="shared" si="234"/>
        <v>90.194517218443906</v>
      </c>
      <c r="AE187" s="4">
        <f t="shared" si="234"/>
        <v>90.96506372783827</v>
      </c>
      <c r="AF187" s="4">
        <f t="shared" si="234"/>
        <v>107.0742017000718</v>
      </c>
      <c r="AG187" s="4">
        <f t="shared" si="234"/>
        <v>126.4009240993488</v>
      </c>
      <c r="AI187" s="4">
        <f t="shared" si="235"/>
        <v>0.7432175863952466</v>
      </c>
      <c r="AJ187" s="4">
        <f t="shared" si="235"/>
        <v>0.64142446412262188</v>
      </c>
      <c r="AK187" s="4">
        <f t="shared" si="235"/>
        <v>1.287516211853756</v>
      </c>
      <c r="AL187" s="4">
        <f t="shared" si="235"/>
        <v>0.62489443843765002</v>
      </c>
      <c r="AM187" s="4">
        <f t="shared" si="235"/>
        <v>0.63975697164580936</v>
      </c>
      <c r="AN187" s="4">
        <f t="shared" si="235"/>
        <v>1.1234467371163959</v>
      </c>
      <c r="AO187" s="4">
        <f t="shared" si="235"/>
        <v>2.5617313927914722</v>
      </c>
      <c r="AP187" s="4">
        <f t="shared" si="235"/>
        <v>-8.1713734605855848E-2</v>
      </c>
      <c r="AQ187" s="4">
        <f t="shared" si="235"/>
        <v>0.81561821308062576</v>
      </c>
      <c r="AR187" s="4">
        <f t="shared" si="235"/>
        <v>1.963254765921846</v>
      </c>
      <c r="AS187" s="4">
        <f t="shared" si="235"/>
        <v>0.34295771716966783</v>
      </c>
      <c r="AT187" s="4">
        <f t="shared" si="235"/>
        <v>0.85448278155610069</v>
      </c>
      <c r="AU187" s="4">
        <f t="shared" si="235"/>
        <v>0.44193627216172615</v>
      </c>
      <c r="AV187" s="4">
        <f t="shared" si="235"/>
        <v>-0.54320170007179058</v>
      </c>
      <c r="AW187" s="4">
        <f t="shared" si="235"/>
        <v>-1.3389240993488016</v>
      </c>
      <c r="AY187" s="2">
        <f t="shared" si="227"/>
        <v>55.806135095459638</v>
      </c>
      <c r="AZ187" s="2">
        <f t="shared" si="227"/>
        <v>59.131282384845136</v>
      </c>
      <c r="BA187" s="2">
        <f t="shared" si="227"/>
        <v>65.937340590537175</v>
      </c>
      <c r="BB187" s="2">
        <f t="shared" si="227"/>
        <v>69.011466299090799</v>
      </c>
      <c r="BC187" s="2">
        <f t="shared" si="227"/>
        <v>74.59143678084169</v>
      </c>
      <c r="BD187" s="2">
        <f t="shared" si="227"/>
        <v>75.660804084524045</v>
      </c>
      <c r="BE187" s="2">
        <f t="shared" si="227"/>
        <v>77.157830269517433</v>
      </c>
      <c r="BF187" s="2">
        <f t="shared" si="227"/>
        <v>77.716471356654196</v>
      </c>
      <c r="BG187" s="2">
        <f t="shared" si="227"/>
        <v>79.73613342086874</v>
      </c>
      <c r="BH187" s="2">
        <f t="shared" si="227"/>
        <v>79.981905148784719</v>
      </c>
      <c r="BI187" s="2">
        <f t="shared" si="227"/>
        <v>80.208575442961461</v>
      </c>
      <c r="BJ187" s="2">
        <f t="shared" si="227"/>
        <v>80.257660123653267</v>
      </c>
      <c r="BK187" s="2">
        <f t="shared" si="227"/>
        <v>80.682367258439456</v>
      </c>
      <c r="BL187" s="2">
        <f t="shared" si="227"/>
        <v>83.244108547688541</v>
      </c>
      <c r="BM187" s="2">
        <f t="shared" si="227"/>
        <v>82.062835948441332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120.67651228893057</v>
      </c>
      <c r="DL187" s="2">
        <f t="shared" si="236"/>
        <v>110.27239024390244</v>
      </c>
      <c r="DM187" s="2">
        <f t="shared" si="236"/>
        <v>119.07197717634983</v>
      </c>
      <c r="DN187" s="2">
        <f t="shared" si="236"/>
        <v>112.09590921859385</v>
      </c>
      <c r="DO187" s="2">
        <f t="shared" si="236"/>
        <v>114.96862715191783</v>
      </c>
      <c r="DP187" s="2">
        <f t="shared" si="236"/>
        <v>55.748375868317737</v>
      </c>
      <c r="DQ187" s="2">
        <f t="shared" si="236"/>
        <v>78.178869512195106</v>
      </c>
      <c r="DR187" s="2">
        <f t="shared" si="236"/>
        <v>91.531453878980201</v>
      </c>
      <c r="DS187" s="2">
        <f t="shared" si="236"/>
        <v>98.422206040048152</v>
      </c>
      <c r="DT187" s="2">
        <f t="shared" si="236"/>
        <v>83.359786759581908</v>
      </c>
      <c r="DU187" s="2">
        <f t="shared" si="236"/>
        <v>81.698568559347621</v>
      </c>
      <c r="DV187" s="2">
        <f t="shared" si="236"/>
        <v>103.54190392458742</v>
      </c>
      <c r="DW187" s="2">
        <f t="shared" si="236"/>
        <v>122.75785365853656</v>
      </c>
      <c r="DX187" s="2">
        <f t="shared" si="236"/>
        <v>122.31544075304542</v>
      </c>
      <c r="DY187" s="2">
        <f t="shared" si="236"/>
        <v>109.4355012195122</v>
      </c>
      <c r="EA187" s="2">
        <f t="shared" si="240"/>
        <v>55.644499270271382</v>
      </c>
      <c r="EB187" s="2">
        <f t="shared" si="240"/>
        <v>59.231423775287553</v>
      </c>
      <c r="EC187" s="2">
        <f t="shared" si="240"/>
        <v>65.918649776705394</v>
      </c>
      <c r="ED187" s="2">
        <f t="shared" si="240"/>
        <v>69.16561904101674</v>
      </c>
      <c r="EE187" s="2">
        <f t="shared" si="240"/>
        <v>72.76191390430688</v>
      </c>
      <c r="EF187" s="2">
        <f t="shared" si="239"/>
        <v>75.468909188275106</v>
      </c>
      <c r="EG187" s="2">
        <f t="shared" si="239"/>
        <v>76.709310689972185</v>
      </c>
      <c r="EH187" s="2">
        <f t="shared" si="239"/>
        <v>76.509319776426096</v>
      </c>
      <c r="EI187" s="2">
        <f t="shared" si="239"/>
        <v>78.095015445093679</v>
      </c>
      <c r="EJ187" s="2">
        <f t="shared" si="239"/>
        <v>79.298667397425589</v>
      </c>
      <c r="EK187" s="2">
        <f t="shared" si="212"/>
        <v>79.943221017699116</v>
      </c>
      <c r="EL187" s="2">
        <f t="shared" si="179"/>
        <v>80.0512129525342</v>
      </c>
      <c r="EM187" s="2">
        <f t="shared" si="179"/>
        <v>80.744296138200383</v>
      </c>
      <c r="EN187" s="2">
        <f t="shared" si="179"/>
        <v>83.739824650189917</v>
      </c>
      <c r="EO187" s="2">
        <f t="shared" si="179"/>
        <v>83.282240108107473</v>
      </c>
      <c r="EQ187" s="2">
        <f t="shared" si="237"/>
        <v>55.997521157001472</v>
      </c>
      <c r="ER187" s="2">
        <f t="shared" si="237"/>
        <v>59.033336364691969</v>
      </c>
      <c r="ES187" s="2">
        <f t="shared" si="237"/>
        <v>65.951020766808838</v>
      </c>
      <c r="ET187" s="2">
        <f t="shared" si="237"/>
        <v>68.867574204291827</v>
      </c>
      <c r="EU187" s="2">
        <f t="shared" si="237"/>
        <v>76.293153473543512</v>
      </c>
      <c r="EV187" s="2">
        <f t="shared" si="237"/>
        <v>75.827647482711043</v>
      </c>
      <c r="EW187" s="2">
        <f t="shared" si="237"/>
        <v>77.498476934779148</v>
      </c>
      <c r="EX187" s="2">
        <f t="shared" si="237"/>
        <v>78.677598922122542</v>
      </c>
      <c r="EY187" s="2">
        <f t="shared" si="237"/>
        <v>80.860665053739197</v>
      </c>
      <c r="EZ187" s="2">
        <f t="shared" si="237"/>
        <v>80.578717408672347</v>
      </c>
      <c r="FA187" s="2">
        <f t="shared" si="237"/>
        <v>80.461589504423245</v>
      </c>
      <c r="FB187" s="2">
        <f t="shared" si="237"/>
        <v>80.475845634268794</v>
      </c>
      <c r="FC187" s="2">
        <f t="shared" si="237"/>
        <v>80.614801445263652</v>
      </c>
      <c r="FD187" s="2">
        <f t="shared" si="237"/>
        <v>82.491654986532382</v>
      </c>
      <c r="FE187" s="2">
        <f t="shared" si="237"/>
        <v>80.064869610372142</v>
      </c>
      <c r="FG187" s="2">
        <f t="shared" si="238"/>
        <v>0.99998446376846128</v>
      </c>
      <c r="FH187" s="2">
        <f t="shared" si="238"/>
        <v>0.99998147634987156</v>
      </c>
      <c r="FI187" s="2">
        <f t="shared" si="238"/>
        <v>0.99997998835128477</v>
      </c>
      <c r="FJ187" s="2">
        <f t="shared" si="238"/>
        <v>0.99998047253433675</v>
      </c>
      <c r="FK187" s="2">
        <f t="shared" si="238"/>
        <v>0.99997794976285359</v>
      </c>
      <c r="FL187" s="2">
        <f t="shared" si="238"/>
        <v>0.99997791190487562</v>
      </c>
      <c r="FM187" s="2">
        <f t="shared" si="238"/>
        <v>0.99997604524615291</v>
      </c>
      <c r="FN187" s="2">
        <f t="shared" si="238"/>
        <v>0.9999735947462699</v>
      </c>
      <c r="FO187" s="2">
        <f t="shared" si="238"/>
        <v>0.99997310015281748</v>
      </c>
      <c r="FP187" s="2">
        <f t="shared" si="238"/>
        <v>0.99997541182876937</v>
      </c>
      <c r="FQ187" s="2">
        <f t="shared" si="238"/>
        <v>0.99997929822646203</v>
      </c>
      <c r="FR187" s="2">
        <f t="shared" si="238"/>
        <v>0.99997975303384501</v>
      </c>
      <c r="FS187" s="2">
        <f t="shared" si="238"/>
        <v>0.99998285639474904</v>
      </c>
      <c r="FT187" s="2">
        <f t="shared" si="238"/>
        <v>0.9999808930527242</v>
      </c>
      <c r="FU187" s="2">
        <f t="shared" si="238"/>
        <v>0.99997586934492055</v>
      </c>
      <c r="FW187" s="2">
        <f t="shared" si="229"/>
        <v>0.45500145689089611</v>
      </c>
      <c r="FX187" s="2">
        <f t="shared" si="229"/>
        <v>0.5103143866819726</v>
      </c>
      <c r="FY187" s="2">
        <f t="shared" si="229"/>
        <v>0.54453472258613222</v>
      </c>
      <c r="FZ187" s="2">
        <f t="shared" si="229"/>
        <v>0.52002599137909189</v>
      </c>
      <c r="GA187" s="2">
        <f t="shared" si="229"/>
        <v>0.51783295147370334</v>
      </c>
      <c r="GB187" s="2">
        <f t="shared" si="229"/>
        <v>0.53613034417532357</v>
      </c>
      <c r="GC187" s="2">
        <f t="shared" si="229"/>
        <v>0.56830152021403624</v>
      </c>
      <c r="GD187" s="2">
        <f t="shared" si="229"/>
        <v>0.55654961187110041</v>
      </c>
      <c r="GE187" s="2">
        <f t="shared" si="229"/>
        <v>0.59319559944467271</v>
      </c>
      <c r="GF187" s="2">
        <f t="shared" si="229"/>
        <v>0.53368062955251272</v>
      </c>
      <c r="GG187" s="2">
        <f t="shared" si="229"/>
        <v>0.51183297837365482</v>
      </c>
      <c r="GH187" s="2">
        <f t="shared" si="229"/>
        <v>0.48505818029036285</v>
      </c>
      <c r="GI187" s="2">
        <f t="shared" si="229"/>
        <v>0.48379699727809766</v>
      </c>
      <c r="GJ187" s="2">
        <f t="shared" si="229"/>
        <v>0.39774493742269829</v>
      </c>
      <c r="GK187" s="2">
        <f t="shared" si="229"/>
        <v>0.37920259909388576</v>
      </c>
      <c r="GM187" s="86">
        <f t="shared" si="230"/>
        <v>1.7825928193554732E-76</v>
      </c>
      <c r="GN187" s="86">
        <f t="shared" si="230"/>
        <v>1.3498366501318399E-262</v>
      </c>
      <c r="GO187" s="86">
        <f t="shared" si="230"/>
        <v>2.2711199826711847E-270</v>
      </c>
      <c r="GP187" s="86">
        <f t="shared" si="230"/>
        <v>3.705402017488884E-239</v>
      </c>
      <c r="GQ187" s="86">
        <f t="shared" si="230"/>
        <v>2.8685195930170193E-186</v>
      </c>
      <c r="GR187" s="86">
        <f t="shared" si="230"/>
        <v>4.2910886242007529E-276</v>
      </c>
      <c r="GS187" s="86">
        <f t="shared" si="230"/>
        <v>1.3998217295720915E-236</v>
      </c>
      <c r="GT187" s="86">
        <f t="shared" si="230"/>
        <v>1.2222387237127521E-159</v>
      </c>
      <c r="GU187" s="86">
        <f t="shared" si="230"/>
        <v>6.4435981532544624E-126</v>
      </c>
      <c r="GV187" s="86">
        <f t="shared" si="230"/>
        <v>7.3211978938062958E-224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4.6984974885462589E-56</v>
      </c>
      <c r="HD187" s="86">
        <f t="shared" si="181"/>
        <v>4.386996701633068E-165</v>
      </c>
      <c r="HE187" s="86">
        <f t="shared" si="181"/>
        <v>7.8482974185052764E-179</v>
      </c>
      <c r="HF187" s="86">
        <f t="shared" si="180"/>
        <v>8.6292542557221687E-143</v>
      </c>
      <c r="HG187" s="86">
        <f t="shared" si="180"/>
        <v>3.1941906344958787E-136</v>
      </c>
      <c r="HH187" s="86">
        <f t="shared" si="180"/>
        <v>2.1045455210443462E-287</v>
      </c>
      <c r="HI187" s="86">
        <f t="shared" ref="HI187:HN227" si="241" xml:space="preserve"> _xlfn.NORM.DIST($B187, I$8, ABS(I$12), TRUE) * _xlfn.NORM.DIST(($B187 - I$8)*I$16, 0, ABS(I$12), TRUE) * 2</f>
        <v>1.1313718250379777E-289</v>
      </c>
      <c r="HJ187" s="86">
        <f t="shared" si="241"/>
        <v>7.6085953087856844E-298</v>
      </c>
      <c r="HK187" s="86">
        <f t="shared" si="241"/>
        <v>2.4160965767327765E-276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0</v>
      </c>
      <c r="HP187" s="86">
        <f t="shared" si="226"/>
        <v>0</v>
      </c>
      <c r="HQ187" s="86">
        <f t="shared" si="226"/>
        <v>3.579562370794272E-298</v>
      </c>
      <c r="HS187" s="86">
        <f t="shared" si="231"/>
        <v>2.3295321647651616E-19</v>
      </c>
      <c r="HT187" s="86">
        <f t="shared" si="231"/>
        <v>1.9232917196793237E-26</v>
      </c>
      <c r="HU187" s="86">
        <f t="shared" si="231"/>
        <v>4.2474570122306898E-30</v>
      </c>
      <c r="HV187" s="86">
        <f t="shared" si="231"/>
        <v>6.9760677316015211E-26</v>
      </c>
      <c r="HW187" s="86">
        <f t="shared" si="231"/>
        <v>2.7530586355128623E-23</v>
      </c>
      <c r="HX187" s="86">
        <f t="shared" si="231"/>
        <v>3.4539648737665021E-25</v>
      </c>
      <c r="HY187" s="86">
        <f t="shared" si="231"/>
        <v>1.7023924478342212E-31</v>
      </c>
      <c r="HZ187" s="86">
        <f t="shared" si="231"/>
        <v>1.1195004947249266E-37</v>
      </c>
      <c r="IA187" s="86">
        <f t="shared" si="231"/>
        <v>6.9829414308896468E-37</v>
      </c>
      <c r="IB187" s="86">
        <f t="shared" si="231"/>
        <v>5.9554155108409628E-28</v>
      </c>
      <c r="IC187" s="86">
        <f t="shared" si="231"/>
        <v>1.6322469953714691E-25</v>
      </c>
      <c r="ID187" s="86">
        <f t="shared" si="231"/>
        <v>8.1934846335083362E-25</v>
      </c>
      <c r="IE187" s="86">
        <f t="shared" si="231"/>
        <v>9.8558281737805536E-26</v>
      </c>
      <c r="IF187" s="86">
        <f t="shared" si="231"/>
        <v>1.3175966422304576E-17</v>
      </c>
      <c r="IG187" s="86">
        <f t="shared" si="231"/>
        <v>2.537972229310588E-16</v>
      </c>
      <c r="II187" s="86">
        <f t="shared" si="232"/>
        <v>0.47626014464503341</v>
      </c>
      <c r="IJ187" s="86">
        <f t="shared" si="232"/>
        <v>0.48629446340299798</v>
      </c>
      <c r="IK187" s="86">
        <f t="shared" si="232"/>
        <v>0.38652399604294485</v>
      </c>
      <c r="IL187" s="86">
        <f t="shared" si="232"/>
        <v>0.46726491379815588</v>
      </c>
      <c r="IM187" s="86">
        <f t="shared" si="232"/>
        <v>0.47488211960422666</v>
      </c>
      <c r="IN187" s="86">
        <f t="shared" si="232"/>
        <v>0.42978090542578673</v>
      </c>
      <c r="IO187" s="86">
        <f t="shared" si="232"/>
        <v>0.300300213607268</v>
      </c>
      <c r="IP187" s="86">
        <f t="shared" si="232"/>
        <v>0.32852849175597693</v>
      </c>
      <c r="IQ187" s="86">
        <f t="shared" si="232"/>
        <v>0.17870610521081776</v>
      </c>
      <c r="IR187" s="86">
        <f t="shared" si="232"/>
        <v>0.42954124097678326</v>
      </c>
      <c r="IS187" s="86">
        <f t="shared" si="232"/>
        <v>0.48432873339195209</v>
      </c>
      <c r="IT187" s="86">
        <f t="shared" si="232"/>
        <v>0.50560131528855634</v>
      </c>
      <c r="IU187" s="86">
        <f t="shared" si="232"/>
        <v>0.50525072067055032</v>
      </c>
      <c r="IV187" s="86">
        <f t="shared" si="232"/>
        <v>0.45042097963892236</v>
      </c>
      <c r="IW187" s="86">
        <f t="shared" si="232"/>
        <v>0.39622088966911667</v>
      </c>
      <c r="IY187" s="86">
        <f t="shared" si="233"/>
        <v>0.47626014464503341</v>
      </c>
      <c r="IZ187" s="86">
        <f t="shared" si="233"/>
        <v>0.48629446340299798</v>
      </c>
      <c r="JA187" s="86">
        <f t="shared" si="233"/>
        <v>0.38652399604294485</v>
      </c>
      <c r="JB187" s="86">
        <f t="shared" si="233"/>
        <v>0.46726491379815588</v>
      </c>
      <c r="JC187" s="86">
        <f t="shared" si="233"/>
        <v>0.47488211960422666</v>
      </c>
      <c r="JD187" s="86">
        <f t="shared" si="233"/>
        <v>0.42978090542578673</v>
      </c>
      <c r="JE187" s="86">
        <f t="shared" si="233"/>
        <v>0.300300213607268</v>
      </c>
      <c r="JF187" s="86">
        <f t="shared" si="233"/>
        <v>0.32852849175597693</v>
      </c>
      <c r="JG187" s="86">
        <f t="shared" si="233"/>
        <v>0.17870610521081776</v>
      </c>
      <c r="JH187" s="86">
        <f t="shared" si="233"/>
        <v>0.42954124097678326</v>
      </c>
      <c r="JI187" s="86">
        <f t="shared" si="233"/>
        <v>0.48432873339195209</v>
      </c>
      <c r="JJ187" s="86">
        <f t="shared" si="233"/>
        <v>0.50560131528855634</v>
      </c>
      <c r="JK187" s="86">
        <f t="shared" si="233"/>
        <v>0.50525072067055032</v>
      </c>
      <c r="JL187" s="86">
        <f t="shared" si="233"/>
        <v>0.45042097963892236</v>
      </c>
      <c r="JM187" s="86">
        <f t="shared" si="233"/>
        <v>0.39622088966911695</v>
      </c>
    </row>
    <row r="188" spans="2:273" x14ac:dyDescent="0.25">
      <c r="B188" s="2">
        <v>161</v>
      </c>
      <c r="C188" s="37">
        <v>55.881</v>
      </c>
      <c r="D188" s="37">
        <v>59.433</v>
      </c>
      <c r="E188" s="37">
        <v>66.617000000000004</v>
      </c>
      <c r="F188" s="37">
        <v>70.474999999999994</v>
      </c>
      <c r="G188" s="37">
        <v>76.209999999999994</v>
      </c>
      <c r="H188" s="37">
        <v>77.7</v>
      </c>
      <c r="I188" s="37">
        <v>79.31</v>
      </c>
      <c r="J188" s="37">
        <v>79.016999999999996</v>
      </c>
      <c r="K188" s="37">
        <v>80.051000000000002</v>
      </c>
      <c r="L188" s="37">
        <v>82.917000000000002</v>
      </c>
      <c r="M188" s="37">
        <v>85.885000000000005</v>
      </c>
      <c r="N188" s="37">
        <v>89.245999999999995</v>
      </c>
      <c r="O188" s="37">
        <v>89.406999999999996</v>
      </c>
      <c r="P188" s="37">
        <v>106.23399999999999</v>
      </c>
      <c r="Q188" s="37">
        <v>126.98399999999999</v>
      </c>
      <c r="S188" s="4">
        <f t="shared" si="234"/>
        <v>55.802548950343621</v>
      </c>
      <c r="T188" s="4">
        <f t="shared" si="234"/>
        <v>59.640703720833386</v>
      </c>
      <c r="U188" s="4">
        <f t="shared" si="234"/>
        <v>66.45450654890827</v>
      </c>
      <c r="V188" s="4">
        <f t="shared" si="234"/>
        <v>70.208155547524228</v>
      </c>
      <c r="W188" s="4">
        <f t="shared" si="234"/>
        <v>76.63917190174439</v>
      </c>
      <c r="X188" s="4">
        <f t="shared" si="234"/>
        <v>77.177217638472101</v>
      </c>
      <c r="Y188" s="4">
        <f t="shared" si="234"/>
        <v>77.727506582822102</v>
      </c>
      <c r="Z188" s="4">
        <f t="shared" si="234"/>
        <v>78.764765563214709</v>
      </c>
      <c r="AA188" s="4">
        <f t="shared" si="234"/>
        <v>79.944769767998864</v>
      </c>
      <c r="AB188" s="4">
        <f t="shared" si="234"/>
        <v>82.231181630548065</v>
      </c>
      <c r="AC188" s="4">
        <f t="shared" si="234"/>
        <v>84.405276569291445</v>
      </c>
      <c r="AD188" s="4">
        <f t="shared" si="234"/>
        <v>88.221839210159985</v>
      </c>
      <c r="AE188" s="4">
        <f t="shared" si="234"/>
        <v>88.963559899089319</v>
      </c>
      <c r="AF188" s="4">
        <f t="shared" si="234"/>
        <v>107.35729316418752</v>
      </c>
      <c r="AG188" s="4">
        <f t="shared" si="234"/>
        <v>128.82125931087984</v>
      </c>
      <c r="AI188" s="4">
        <f t="shared" si="235"/>
        <v>7.8451049656379723E-2</v>
      </c>
      <c r="AJ188" s="4">
        <f t="shared" si="235"/>
        <v>-0.20770372083338628</v>
      </c>
      <c r="AK188" s="4">
        <f t="shared" si="235"/>
        <v>0.16249345109173419</v>
      </c>
      <c r="AL188" s="4">
        <f t="shared" si="235"/>
        <v>0.26684445247576605</v>
      </c>
      <c r="AM188" s="4">
        <f t="shared" si="235"/>
        <v>-0.42917190174439668</v>
      </c>
      <c r="AN188" s="4">
        <f t="shared" si="235"/>
        <v>0.52278236152790214</v>
      </c>
      <c r="AO188" s="4">
        <f t="shared" si="235"/>
        <v>1.5824934171779006</v>
      </c>
      <c r="AP188" s="4">
        <f t="shared" si="235"/>
        <v>0.25223443678528668</v>
      </c>
      <c r="AQ188" s="4">
        <f t="shared" si="235"/>
        <v>0.10623023200113835</v>
      </c>
      <c r="AR188" s="4">
        <f t="shared" si="235"/>
        <v>0.68581836945193686</v>
      </c>
      <c r="AS188" s="4">
        <f t="shared" si="235"/>
        <v>1.4797234307085603</v>
      </c>
      <c r="AT188" s="4">
        <f t="shared" si="235"/>
        <v>1.0241607898400105</v>
      </c>
      <c r="AU188" s="4">
        <f t="shared" si="235"/>
        <v>0.44344010091067787</v>
      </c>
      <c r="AV188" s="4">
        <f t="shared" si="235"/>
        <v>-1.1232931641875297</v>
      </c>
      <c r="AW188" s="4">
        <f t="shared" si="235"/>
        <v>-1.8372593108798441</v>
      </c>
      <c r="AY188" s="2">
        <f t="shared" si="227"/>
        <v>55.690024820471088</v>
      </c>
      <c r="AZ188" s="2">
        <f t="shared" si="227"/>
        <v>59.003960373652518</v>
      </c>
      <c r="BA188" s="2">
        <f t="shared" si="227"/>
        <v>65.79969196005635</v>
      </c>
      <c r="BB188" s="2">
        <f t="shared" si="227"/>
        <v>68.910117424186396</v>
      </c>
      <c r="BC188" s="2">
        <f t="shared" si="227"/>
        <v>74.49808286784733</v>
      </c>
      <c r="BD188" s="2">
        <f t="shared" si="227"/>
        <v>75.567955899387556</v>
      </c>
      <c r="BE188" s="2">
        <f t="shared" si="227"/>
        <v>77.066426648609493</v>
      </c>
      <c r="BF188" s="2">
        <f t="shared" si="227"/>
        <v>77.6197835371417</v>
      </c>
      <c r="BG188" s="2">
        <f t="shared" si="227"/>
        <v>79.627238857457925</v>
      </c>
      <c r="BH188" s="2">
        <f t="shared" si="227"/>
        <v>79.877399548449006</v>
      </c>
      <c r="BI188" s="2">
        <f t="shared" si="227"/>
        <v>80.110434291999383</v>
      </c>
      <c r="BJ188" s="2">
        <f t="shared" si="227"/>
        <v>80.153647887448415</v>
      </c>
      <c r="BK188" s="2">
        <f t="shared" si="227"/>
        <v>80.58094399665697</v>
      </c>
      <c r="BL188" s="2">
        <f t="shared" si="227"/>
        <v>83.127062981557287</v>
      </c>
      <c r="BM188" s="2">
        <f t="shared" si="227"/>
        <v>81.88957765151082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121.00403639774858</v>
      </c>
      <c r="DL188" s="2">
        <f t="shared" si="236"/>
        <v>110.50719947735192</v>
      </c>
      <c r="DM188" s="2">
        <f t="shared" si="236"/>
        <v>119.32262712367987</v>
      </c>
      <c r="DN188" s="2">
        <f t="shared" si="236"/>
        <v>112.297375712395</v>
      </c>
      <c r="DO188" s="2">
        <f t="shared" si="236"/>
        <v>115.14801479915431</v>
      </c>
      <c r="DP188" s="2">
        <f t="shared" si="236"/>
        <v>55.458739957716709</v>
      </c>
      <c r="DQ188" s="2">
        <f t="shared" si="236"/>
        <v>78.056953658536571</v>
      </c>
      <c r="DR188" s="2">
        <f t="shared" si="236"/>
        <v>91.470464492832917</v>
      </c>
      <c r="DS188" s="2">
        <f t="shared" si="236"/>
        <v>98.37824641645696</v>
      </c>
      <c r="DT188" s="2">
        <f t="shared" si="236"/>
        <v>83.224821777003513</v>
      </c>
      <c r="DU188" s="2">
        <f t="shared" si="236"/>
        <v>81.571088794925998</v>
      </c>
      <c r="DV188" s="2">
        <f t="shared" si="236"/>
        <v>103.58236952705074</v>
      </c>
      <c r="DW188" s="2">
        <f t="shared" si="236"/>
        <v>122.93819128919858</v>
      </c>
      <c r="DX188" s="2">
        <f t="shared" si="236"/>
        <v>122.49820155038761</v>
      </c>
      <c r="DY188" s="2">
        <f t="shared" si="236"/>
        <v>109.55279390243902</v>
      </c>
      <c r="EA188" s="2">
        <f t="shared" si="240"/>
        <v>55.515247020521031</v>
      </c>
      <c r="EB188" s="2">
        <f t="shared" si="240"/>
        <v>59.110397881091387</v>
      </c>
      <c r="EC188" s="2">
        <f t="shared" si="240"/>
        <v>65.779324912541682</v>
      </c>
      <c r="ED188" s="2">
        <f t="shared" si="240"/>
        <v>69.074289127671861</v>
      </c>
      <c r="EE188" s="2">
        <f t="shared" si="240"/>
        <v>72.545888273730057</v>
      </c>
      <c r="EF188" s="2">
        <f t="shared" si="239"/>
        <v>75.363407891770024</v>
      </c>
      <c r="EG188" s="2">
        <f t="shared" si="239"/>
        <v>76.590924650225105</v>
      </c>
      <c r="EH188" s="2">
        <f t="shared" si="239"/>
        <v>76.337316915995387</v>
      </c>
      <c r="EI188" s="2">
        <f t="shared" si="239"/>
        <v>77.890767206564703</v>
      </c>
      <c r="EJ188" s="2">
        <f t="shared" si="239"/>
        <v>79.150095615446503</v>
      </c>
      <c r="EK188" s="2">
        <f t="shared" si="212"/>
        <v>79.827473893805305</v>
      </c>
      <c r="EL188" s="2">
        <f t="shared" si="179"/>
        <v>79.932325241351577</v>
      </c>
      <c r="EM188" s="2">
        <f t="shared" si="179"/>
        <v>80.647098125699031</v>
      </c>
      <c r="EN188" s="2">
        <f t="shared" si="179"/>
        <v>83.660343006202794</v>
      </c>
      <c r="EO188" s="2">
        <f t="shared" si="179"/>
        <v>83.200926689253919</v>
      </c>
      <c r="EQ188" s="2">
        <f t="shared" si="237"/>
        <v>55.879010874445058</v>
      </c>
      <c r="ER188" s="2">
        <f t="shared" si="237"/>
        <v>58.909184061352022</v>
      </c>
      <c r="ES188" s="2">
        <f t="shared" si="237"/>
        <v>65.813505962083838</v>
      </c>
      <c r="ET188" s="2">
        <f t="shared" si="237"/>
        <v>68.770505112892948</v>
      </c>
      <c r="EU188" s="2">
        <f t="shared" si="237"/>
        <v>76.154294078209574</v>
      </c>
      <c r="EV188" s="2">
        <f t="shared" si="237"/>
        <v>75.730079702707101</v>
      </c>
      <c r="EW188" s="2">
        <f t="shared" si="237"/>
        <v>77.395795529920179</v>
      </c>
      <c r="EX188" s="2">
        <f t="shared" si="237"/>
        <v>78.551092715078454</v>
      </c>
      <c r="EY188" s="2">
        <f t="shared" si="237"/>
        <v>80.712485880218992</v>
      </c>
      <c r="EZ188" s="2">
        <f t="shared" si="237"/>
        <v>80.456821445317416</v>
      </c>
      <c r="FA188" s="2">
        <f t="shared" si="237"/>
        <v>80.356503461503891</v>
      </c>
      <c r="FB188" s="2">
        <f t="shared" si="237"/>
        <v>80.367072573286379</v>
      </c>
      <c r="FC188" s="2">
        <f t="shared" si="237"/>
        <v>80.515264760412492</v>
      </c>
      <c r="FD188" s="2">
        <f t="shared" si="237"/>
        <v>82.389022212767145</v>
      </c>
      <c r="FE188" s="2">
        <f t="shared" si="237"/>
        <v>79.930203065767927</v>
      </c>
      <c r="FG188" s="2">
        <f t="shared" si="238"/>
        <v>0.99998583076906433</v>
      </c>
      <c r="FH188" s="2">
        <f t="shared" si="238"/>
        <v>0.99998310620276354</v>
      </c>
      <c r="FI188" s="2">
        <f t="shared" si="238"/>
        <v>0.99998174912732207</v>
      </c>
      <c r="FJ188" s="2">
        <f t="shared" si="238"/>
        <v>0.99998219070905003</v>
      </c>
      <c r="FK188" s="2">
        <f t="shared" si="238"/>
        <v>0.99997988990569486</v>
      </c>
      <c r="FL188" s="2">
        <f t="shared" si="238"/>
        <v>0.99997985537867451</v>
      </c>
      <c r="FM188" s="2">
        <f t="shared" si="238"/>
        <v>0.999978152958789</v>
      </c>
      <c r="FN188" s="2">
        <f t="shared" si="238"/>
        <v>0.99997591806643082</v>
      </c>
      <c r="FO188" s="2">
        <f t="shared" si="238"/>
        <v>0.9999754669897255</v>
      </c>
      <c r="FP188" s="2">
        <f t="shared" si="238"/>
        <v>0.99997757527280207</v>
      </c>
      <c r="FQ188" s="2">
        <f t="shared" si="238"/>
        <v>0.99998111972374848</v>
      </c>
      <c r="FR188" s="2">
        <f t="shared" si="238"/>
        <v>0.999981534514506</v>
      </c>
      <c r="FS188" s="2">
        <f t="shared" si="238"/>
        <v>0.99998436482260056</v>
      </c>
      <c r="FT188" s="2">
        <f t="shared" si="238"/>
        <v>0.99998257422768111</v>
      </c>
      <c r="FU188" s="2">
        <f t="shared" si="238"/>
        <v>0.99997799253427977</v>
      </c>
      <c r="FW188" s="2">
        <f t="shared" si="229"/>
        <v>0.47791959617291963</v>
      </c>
      <c r="FX188" s="2">
        <f t="shared" si="229"/>
        <v>0.53329236889708698</v>
      </c>
      <c r="FY188" s="2">
        <f t="shared" si="229"/>
        <v>0.56726858253277246</v>
      </c>
      <c r="FZ188" s="2">
        <f t="shared" si="229"/>
        <v>0.54295640318746019</v>
      </c>
      <c r="GA188" s="2">
        <f t="shared" si="229"/>
        <v>0.540775613128888</v>
      </c>
      <c r="GB188" s="2">
        <f t="shared" si="229"/>
        <v>0.55894392070092958</v>
      </c>
      <c r="GC188" s="2">
        <f t="shared" si="229"/>
        <v>0.59074067901220817</v>
      </c>
      <c r="GD188" s="2">
        <f t="shared" si="229"/>
        <v>0.57914725882481566</v>
      </c>
      <c r="GE188" s="2">
        <f t="shared" si="229"/>
        <v>0.61521690576867205</v>
      </c>
      <c r="GF188" s="2">
        <f t="shared" si="229"/>
        <v>0.55651502538352615</v>
      </c>
      <c r="GG188" s="2">
        <f t="shared" si="229"/>
        <v>0.5348046603404133</v>
      </c>
      <c r="GH188" s="2">
        <f t="shared" si="229"/>
        <v>0.50807887782568151</v>
      </c>
      <c r="GI188" s="2">
        <f t="shared" si="229"/>
        <v>0.50681675037929341</v>
      </c>
      <c r="GJ188" s="2">
        <f t="shared" si="229"/>
        <v>0.4200016290796833</v>
      </c>
      <c r="GK188" s="2">
        <f t="shared" si="229"/>
        <v>0.40111275869869079</v>
      </c>
      <c r="GM188" s="86">
        <f t="shared" si="230"/>
        <v>4.5902345877918567E-78</v>
      </c>
      <c r="GN188" s="86">
        <f t="shared" si="230"/>
        <v>4.4084452349731525E-268</v>
      </c>
      <c r="GO188" s="86">
        <f t="shared" si="230"/>
        <v>5.0346398584410761E-276</v>
      </c>
      <c r="GP188" s="86">
        <f t="shared" si="230"/>
        <v>3.6662766137525437E-244</v>
      </c>
      <c r="GQ188" s="86">
        <f t="shared" si="230"/>
        <v>4.0693260733539955E-190</v>
      </c>
      <c r="GR188" s="86">
        <f t="shared" si="230"/>
        <v>8.4023157864271884E-282</v>
      </c>
      <c r="GS188" s="86">
        <f t="shared" si="230"/>
        <v>1.8472583714170072E-241</v>
      </c>
      <c r="GT188" s="86">
        <f t="shared" si="230"/>
        <v>6.4025023839092758E-163</v>
      </c>
      <c r="GU188" s="86">
        <f t="shared" si="230"/>
        <v>1.7107067743317434E-128</v>
      </c>
      <c r="GV188" s="86">
        <f t="shared" si="230"/>
        <v>1.7343536456092847E-228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1.3072818041078989E-57</v>
      </c>
      <c r="HD188" s="86">
        <f t="shared" si="181"/>
        <v>1.0731364902418681E-169</v>
      </c>
      <c r="HE188" s="86">
        <f t="shared" si="181"/>
        <v>7.9047164369361159E-184</v>
      </c>
      <c r="HF188" s="86">
        <f t="shared" si="181"/>
        <v>8.6477661548994474E-147</v>
      </c>
      <c r="HG188" s="86">
        <f t="shared" si="181"/>
        <v>5.4144456959195374E-140</v>
      </c>
      <c r="HH188" s="86">
        <f t="shared" si="181"/>
        <v>2.8834394191479467E-295</v>
      </c>
      <c r="HI188" s="86">
        <f t="shared" si="241"/>
        <v>1.5945132313112353E-297</v>
      </c>
      <c r="HJ188" s="86">
        <f t="shared" si="241"/>
        <v>6.6551203810945498E-306</v>
      </c>
      <c r="HK188" s="86">
        <f t="shared" si="241"/>
        <v>7.9223401428301387E-284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0</v>
      </c>
      <c r="HP188" s="86">
        <f t="shared" si="226"/>
        <v>0</v>
      </c>
      <c r="HQ188" s="86">
        <f t="shared" si="226"/>
        <v>2.0148564125538939E-306</v>
      </c>
      <c r="HS188" s="86">
        <f t="shared" si="231"/>
        <v>1.2192500834016378E-20</v>
      </c>
      <c r="HT188" s="86">
        <f t="shared" si="231"/>
        <v>4.0979988170419267E-28</v>
      </c>
      <c r="HU188" s="86">
        <f t="shared" si="231"/>
        <v>5.855793031585633E-32</v>
      </c>
      <c r="HV188" s="86">
        <f t="shared" si="231"/>
        <v>1.6427612612672816E-27</v>
      </c>
      <c r="HW188" s="86">
        <f t="shared" si="231"/>
        <v>1.0272917737860853E-24</v>
      </c>
      <c r="HX188" s="86">
        <f t="shared" si="231"/>
        <v>1.0728099666550365E-26</v>
      </c>
      <c r="HY188" s="86">
        <f t="shared" si="231"/>
        <v>2.4346092875344105E-33</v>
      </c>
      <c r="HZ188" s="86">
        <f t="shared" si="231"/>
        <v>7.2068804030767457E-40</v>
      </c>
      <c r="IA188" s="86">
        <f t="shared" si="231"/>
        <v>4.7979791126521695E-39</v>
      </c>
      <c r="IB188" s="86">
        <f t="shared" si="231"/>
        <v>1.1532020308952875E-29</v>
      </c>
      <c r="IC188" s="86">
        <f t="shared" si="231"/>
        <v>4.2344151932534301E-27</v>
      </c>
      <c r="ID188" s="86">
        <f t="shared" si="231"/>
        <v>1.9794189067513394E-26</v>
      </c>
      <c r="IE188" s="86">
        <f t="shared" si="231"/>
        <v>2.1525516614363142E-27</v>
      </c>
      <c r="IF188" s="86">
        <f t="shared" si="231"/>
        <v>8.0589992137787626E-19</v>
      </c>
      <c r="IG188" s="86">
        <f t="shared" si="231"/>
        <v>1.714026009465476E-17</v>
      </c>
      <c r="II188" s="86">
        <f t="shared" si="232"/>
        <v>0.50365172201055197</v>
      </c>
      <c r="IJ188" s="86">
        <f t="shared" si="232"/>
        <v>0.43032673544911937</v>
      </c>
      <c r="IK188" s="86">
        <f t="shared" si="232"/>
        <v>0.295987360260133</v>
      </c>
      <c r="IL188" s="86">
        <f t="shared" si="232"/>
        <v>0.40071415510894504</v>
      </c>
      <c r="IM188" s="86">
        <f t="shared" si="232"/>
        <v>0.41768993942929128</v>
      </c>
      <c r="IN188" s="86">
        <f t="shared" si="232"/>
        <v>0.35579677908553781</v>
      </c>
      <c r="IO188" s="86">
        <f t="shared" si="232"/>
        <v>0.21334994586459999</v>
      </c>
      <c r="IP188" s="86">
        <f t="shared" si="232"/>
        <v>0.23275016530189924</v>
      </c>
      <c r="IQ188" s="86">
        <f t="shared" si="232"/>
        <v>0.10783600097057909</v>
      </c>
      <c r="IR188" s="86">
        <f t="shared" si="232"/>
        <v>0.34943369072567865</v>
      </c>
      <c r="IS188" s="86">
        <f t="shared" si="232"/>
        <v>0.42918580910915294</v>
      </c>
      <c r="IT188" s="86">
        <f t="shared" si="232"/>
        <v>0.48992613180107247</v>
      </c>
      <c r="IU188" s="86">
        <f t="shared" si="232"/>
        <v>0.49173786306535833</v>
      </c>
      <c r="IV188" s="86">
        <f t="shared" si="232"/>
        <v>0.50158189918371032</v>
      </c>
      <c r="IW188" s="86">
        <f t="shared" si="232"/>
        <v>0.45750854790102558</v>
      </c>
      <c r="IY188" s="86">
        <f t="shared" si="233"/>
        <v>0.50365172201055197</v>
      </c>
      <c r="IZ188" s="86">
        <f t="shared" si="233"/>
        <v>0.43032673544911937</v>
      </c>
      <c r="JA188" s="86">
        <f t="shared" si="233"/>
        <v>0.295987360260133</v>
      </c>
      <c r="JB188" s="86">
        <f t="shared" si="233"/>
        <v>0.40071415510894504</v>
      </c>
      <c r="JC188" s="86">
        <f t="shared" si="233"/>
        <v>0.41768993942929128</v>
      </c>
      <c r="JD188" s="86">
        <f t="shared" si="233"/>
        <v>0.35579677908553781</v>
      </c>
      <c r="JE188" s="86">
        <f t="shared" si="233"/>
        <v>0.21334994586459999</v>
      </c>
      <c r="JF188" s="86">
        <f t="shared" si="233"/>
        <v>0.23275016530189924</v>
      </c>
      <c r="JG188" s="86">
        <f t="shared" si="233"/>
        <v>0.10783600097057909</v>
      </c>
      <c r="JH188" s="86">
        <f t="shared" si="233"/>
        <v>0.34943369072567865</v>
      </c>
      <c r="JI188" s="86">
        <f t="shared" si="233"/>
        <v>0.42918580910915294</v>
      </c>
      <c r="JJ188" s="86">
        <f t="shared" si="233"/>
        <v>0.48992613180107247</v>
      </c>
      <c r="JK188" s="86">
        <f t="shared" si="233"/>
        <v>0.49173786306535833</v>
      </c>
      <c r="JL188" s="86">
        <f t="shared" si="233"/>
        <v>0.50158189918371032</v>
      </c>
      <c r="JM188" s="86">
        <f t="shared" si="233"/>
        <v>0.45750854790102558</v>
      </c>
    </row>
    <row r="189" spans="2:273" x14ac:dyDescent="0.25">
      <c r="B189" s="2">
        <v>162</v>
      </c>
      <c r="C189" s="37">
        <v>54.761000000000003</v>
      </c>
      <c r="D189" s="37">
        <v>60.017000000000003</v>
      </c>
      <c r="E189" s="37">
        <v>66.233000000000004</v>
      </c>
      <c r="F189" s="37">
        <v>69.819999999999993</v>
      </c>
      <c r="G189" s="37">
        <v>76.5</v>
      </c>
      <c r="H189" s="37">
        <v>77.332999999999998</v>
      </c>
      <c r="I189" s="37">
        <v>77.379000000000005</v>
      </c>
      <c r="J189" s="37">
        <v>78.417000000000002</v>
      </c>
      <c r="K189" s="37">
        <v>80.186000000000007</v>
      </c>
      <c r="L189" s="37">
        <v>82.15</v>
      </c>
      <c r="M189" s="37">
        <v>83.081999999999994</v>
      </c>
      <c r="N189" s="37">
        <v>86.066000000000003</v>
      </c>
      <c r="O189" s="37">
        <v>86.61</v>
      </c>
      <c r="P189" s="37">
        <v>107.125</v>
      </c>
      <c r="Q189" s="37">
        <v>127.90600000000001</v>
      </c>
      <c r="S189" s="4">
        <f t="shared" si="234"/>
        <v>55.66992116913606</v>
      </c>
      <c r="T189" s="4">
        <f t="shared" si="234"/>
        <v>59.291991260246675</v>
      </c>
      <c r="U189" s="4">
        <f t="shared" si="234"/>
        <v>66.009959612345455</v>
      </c>
      <c r="V189" s="4">
        <f t="shared" si="234"/>
        <v>69.626264110193461</v>
      </c>
      <c r="W189" s="4">
        <f t="shared" si="234"/>
        <v>75.838422695526063</v>
      </c>
      <c r="X189" s="4">
        <f t="shared" si="234"/>
        <v>76.464587217170404</v>
      </c>
      <c r="Y189" s="4">
        <f t="shared" si="234"/>
        <v>77.296588471053269</v>
      </c>
      <c r="Z189" s="4">
        <f t="shared" si="234"/>
        <v>78.061321993059153</v>
      </c>
      <c r="AA189" s="4">
        <f t="shared" si="234"/>
        <v>79.638617741510089</v>
      </c>
      <c r="AB189" s="4">
        <f t="shared" si="234"/>
        <v>81.151829708875454</v>
      </c>
      <c r="AC189" s="4">
        <f t="shared" si="234"/>
        <v>82.854837462425351</v>
      </c>
      <c r="AD189" s="4">
        <f t="shared" si="234"/>
        <v>85.966451974341894</v>
      </c>
      <c r="AE189" s="4">
        <f t="shared" si="234"/>
        <v>86.642717056063049</v>
      </c>
      <c r="AF189" s="4">
        <f t="shared" si="234"/>
        <v>106.44969142899582</v>
      </c>
      <c r="AG189" s="4">
        <f t="shared" si="234"/>
        <v>129.17699794339023</v>
      </c>
      <c r="AI189" s="4">
        <f t="shared" si="235"/>
        <v>-0.90892116913605747</v>
      </c>
      <c r="AJ189" s="4">
        <f t="shared" si="235"/>
        <v>0.7250087397533278</v>
      </c>
      <c r="AK189" s="4">
        <f t="shared" si="235"/>
        <v>0.22304038765454948</v>
      </c>
      <c r="AL189" s="4">
        <f t="shared" si="235"/>
        <v>0.19373588980653267</v>
      </c>
      <c r="AM189" s="4">
        <f t="shared" si="235"/>
        <v>0.66157730447393703</v>
      </c>
      <c r="AN189" s="4">
        <f t="shared" si="235"/>
        <v>0.86841278282959422</v>
      </c>
      <c r="AO189" s="4">
        <f t="shared" si="235"/>
        <v>8.2411528946735757E-2</v>
      </c>
      <c r="AP189" s="4">
        <f t="shared" si="235"/>
        <v>0.35567800694084895</v>
      </c>
      <c r="AQ189" s="4">
        <f t="shared" si="235"/>
        <v>0.54738225848991817</v>
      </c>
      <c r="AR189" s="4">
        <f t="shared" si="235"/>
        <v>0.99817029112455202</v>
      </c>
      <c r="AS189" s="4">
        <f t="shared" si="235"/>
        <v>0.22716253757464244</v>
      </c>
      <c r="AT189" s="4">
        <f t="shared" si="235"/>
        <v>9.9548025658108941E-2</v>
      </c>
      <c r="AU189" s="4">
        <f t="shared" si="235"/>
        <v>-3.2717056063049199E-2</v>
      </c>
      <c r="AV189" s="4">
        <f t="shared" si="235"/>
        <v>0.67530857100418018</v>
      </c>
      <c r="AW189" s="4">
        <f t="shared" si="235"/>
        <v>-1.2709979433902276</v>
      </c>
      <c r="AY189" s="2">
        <f t="shared" si="227"/>
        <v>55.574448556699181</v>
      </c>
      <c r="AZ189" s="2">
        <f t="shared" si="227"/>
        <v>58.876529633666756</v>
      </c>
      <c r="BA189" s="2">
        <f t="shared" si="227"/>
        <v>65.662122541790353</v>
      </c>
      <c r="BB189" s="2">
        <f t="shared" si="227"/>
        <v>68.808566819051109</v>
      </c>
      <c r="BC189" s="2">
        <f t="shared" si="227"/>
        <v>74.407643260969351</v>
      </c>
      <c r="BD189" s="2">
        <f t="shared" si="227"/>
        <v>75.475374752159951</v>
      </c>
      <c r="BE189" s="2">
        <f t="shared" si="227"/>
        <v>76.975423101470483</v>
      </c>
      <c r="BF189" s="2">
        <f t="shared" si="227"/>
        <v>77.524416114081788</v>
      </c>
      <c r="BG189" s="2">
        <f t="shared" si="227"/>
        <v>79.519487312083328</v>
      </c>
      <c r="BH189" s="2">
        <f t="shared" si="227"/>
        <v>79.773797811369988</v>
      </c>
      <c r="BI189" s="2">
        <f t="shared" si="227"/>
        <v>80.012704092838476</v>
      </c>
      <c r="BJ189" s="2">
        <f t="shared" si="227"/>
        <v>80.050089289630577</v>
      </c>
      <c r="BK189" s="2">
        <f t="shared" si="227"/>
        <v>80.47942174920388</v>
      </c>
      <c r="BL189" s="2">
        <f t="shared" si="227"/>
        <v>83.008564374197022</v>
      </c>
      <c r="BM189" s="2">
        <f t="shared" si="227"/>
        <v>81.712647611482225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121.33156050656659</v>
      </c>
      <c r="DL189" s="2">
        <f t="shared" si="236"/>
        <v>110.7420087108014</v>
      </c>
      <c r="DM189" s="2">
        <f t="shared" si="236"/>
        <v>119.57327707100991</v>
      </c>
      <c r="DN189" s="2">
        <f t="shared" si="236"/>
        <v>112.49884220619614</v>
      </c>
      <c r="DO189" s="2">
        <f t="shared" si="236"/>
        <v>115.32740244639079</v>
      </c>
      <c r="DP189" s="2">
        <f t="shared" si="236"/>
        <v>55.169104047115681</v>
      </c>
      <c r="DQ189" s="2">
        <f t="shared" si="236"/>
        <v>77.935037804878021</v>
      </c>
      <c r="DR189" s="2">
        <f t="shared" si="236"/>
        <v>91.409475106685633</v>
      </c>
      <c r="DS189" s="2">
        <f t="shared" si="236"/>
        <v>98.334286792865754</v>
      </c>
      <c r="DT189" s="2">
        <f t="shared" si="236"/>
        <v>83.089856794425117</v>
      </c>
      <c r="DU189" s="2">
        <f t="shared" si="236"/>
        <v>81.443609030504362</v>
      </c>
      <c r="DV189" s="2">
        <f t="shared" si="236"/>
        <v>103.62283512951409</v>
      </c>
      <c r="DW189" s="2">
        <f t="shared" si="236"/>
        <v>123.11852891986061</v>
      </c>
      <c r="DX189" s="2">
        <f t="shared" si="236"/>
        <v>122.6809623477298</v>
      </c>
      <c r="DY189" s="2">
        <f t="shared" si="236"/>
        <v>109.67008658536585</v>
      </c>
      <c r="EA189" s="2">
        <f t="shared" si="240"/>
        <v>55.385994770770672</v>
      </c>
      <c r="EB189" s="2">
        <f t="shared" si="240"/>
        <v>58.989371986895208</v>
      </c>
      <c r="EC189" s="2">
        <f t="shared" si="240"/>
        <v>65.640000048377971</v>
      </c>
      <c r="ED189" s="2">
        <f t="shared" si="240"/>
        <v>68.982959214326968</v>
      </c>
      <c r="EE189" s="2">
        <f t="shared" si="240"/>
        <v>72.329862643153234</v>
      </c>
      <c r="EF189" s="2">
        <f t="shared" si="239"/>
        <v>75.257906595264956</v>
      </c>
      <c r="EG189" s="2">
        <f t="shared" si="239"/>
        <v>76.472538610478026</v>
      </c>
      <c r="EH189" s="2">
        <f t="shared" si="239"/>
        <v>76.165314055564693</v>
      </c>
      <c r="EI189" s="2">
        <f t="shared" si="239"/>
        <v>77.686518968035756</v>
      </c>
      <c r="EJ189" s="2">
        <f t="shared" si="239"/>
        <v>79.001523833467417</v>
      </c>
      <c r="EK189" s="2">
        <f t="shared" si="212"/>
        <v>79.711726769911508</v>
      </c>
      <c r="EL189" s="2">
        <f t="shared" si="179"/>
        <v>79.813437530168969</v>
      </c>
      <c r="EM189" s="2">
        <f t="shared" si="179"/>
        <v>80.54990011319768</v>
      </c>
      <c r="EN189" s="2">
        <f t="shared" si="179"/>
        <v>83.580861362215686</v>
      </c>
      <c r="EO189" s="2">
        <f t="shared" si="179"/>
        <v>83.119613270400365</v>
      </c>
      <c r="EQ189" s="2">
        <f t="shared" si="237"/>
        <v>55.76050059188865</v>
      </c>
      <c r="ER189" s="2">
        <f t="shared" si="237"/>
        <v>58.785031758012067</v>
      </c>
      <c r="ES189" s="2">
        <f t="shared" si="237"/>
        <v>65.675991157358823</v>
      </c>
      <c r="ET189" s="2">
        <f t="shared" si="237"/>
        <v>68.673436021494084</v>
      </c>
      <c r="EU189" s="2">
        <f t="shared" si="237"/>
        <v>76.01543468287565</v>
      </c>
      <c r="EV189" s="2">
        <f t="shared" si="237"/>
        <v>75.632511922703159</v>
      </c>
      <c r="EW189" s="2">
        <f t="shared" si="237"/>
        <v>77.293114125061237</v>
      </c>
      <c r="EX189" s="2">
        <f t="shared" si="237"/>
        <v>78.42458650803438</v>
      </c>
      <c r="EY189" s="2">
        <f t="shared" si="237"/>
        <v>80.564306706698801</v>
      </c>
      <c r="EZ189" s="2">
        <f t="shared" si="237"/>
        <v>80.3349254819625</v>
      </c>
      <c r="FA189" s="2">
        <f t="shared" si="237"/>
        <v>80.251417418584538</v>
      </c>
      <c r="FB189" s="2">
        <f t="shared" si="237"/>
        <v>80.258299512303978</v>
      </c>
      <c r="FC189" s="2">
        <f t="shared" si="237"/>
        <v>80.415728075561319</v>
      </c>
      <c r="FD189" s="2">
        <f t="shared" si="237"/>
        <v>82.286389439001908</v>
      </c>
      <c r="FE189" s="2">
        <f t="shared" si="237"/>
        <v>79.795536521163726</v>
      </c>
      <c r="FG189" s="2">
        <f t="shared" si="238"/>
        <v>0.99998707749169036</v>
      </c>
      <c r="FH189" s="2">
        <f t="shared" si="238"/>
        <v>0.9999845926508999</v>
      </c>
      <c r="FI189" s="2">
        <f t="shared" si="238"/>
        <v>0.99998335497956004</v>
      </c>
      <c r="FJ189" s="2">
        <f t="shared" si="238"/>
        <v>0.99998375770816028</v>
      </c>
      <c r="FK189" s="2">
        <f t="shared" si="238"/>
        <v>0.99998165934355998</v>
      </c>
      <c r="FL189" s="2">
        <f t="shared" si="238"/>
        <v>0.99998162785443168</v>
      </c>
      <c r="FM189" s="2">
        <f t="shared" si="238"/>
        <v>0.99998007522330623</v>
      </c>
      <c r="FN189" s="2">
        <f t="shared" si="238"/>
        <v>0.99997803696901377</v>
      </c>
      <c r="FO189" s="2">
        <f t="shared" si="238"/>
        <v>0.99997762558040926</v>
      </c>
      <c r="FP189" s="2">
        <f t="shared" si="238"/>
        <v>0.99997954836537206</v>
      </c>
      <c r="FQ189" s="2">
        <f t="shared" si="238"/>
        <v>0.9999827809548032</v>
      </c>
      <c r="FR189" s="2">
        <f t="shared" si="238"/>
        <v>0.99998315924971326</v>
      </c>
      <c r="FS189" s="2">
        <f t="shared" si="238"/>
        <v>0.99998574052911937</v>
      </c>
      <c r="FT189" s="2">
        <f t="shared" si="238"/>
        <v>0.99998410748239341</v>
      </c>
      <c r="FU189" s="2">
        <f t="shared" si="238"/>
        <v>0.99997992891385035</v>
      </c>
      <c r="FW189" s="2">
        <f t="shared" si="229"/>
        <v>0.50093107564329487</v>
      </c>
      <c r="FX189" s="2">
        <f t="shared" si="229"/>
        <v>0.55612996417996097</v>
      </c>
      <c r="FY189" s="2">
        <f t="shared" si="229"/>
        <v>0.58972267081953755</v>
      </c>
      <c r="FZ189" s="2">
        <f t="shared" si="229"/>
        <v>0.56570621201110927</v>
      </c>
      <c r="GA189" s="2">
        <f t="shared" si="229"/>
        <v>0.56354671468238404</v>
      </c>
      <c r="GB189" s="2">
        <f t="shared" si="229"/>
        <v>0.58151130094549597</v>
      </c>
      <c r="GC189" s="2">
        <f t="shared" si="229"/>
        <v>0.61280813537070955</v>
      </c>
      <c r="GD189" s="2">
        <f t="shared" si="229"/>
        <v>0.60141805785763403</v>
      </c>
      <c r="GE189" s="2">
        <f t="shared" si="229"/>
        <v>0.63677606850809265</v>
      </c>
      <c r="GF189" s="2">
        <f t="shared" si="229"/>
        <v>0.57911310195404109</v>
      </c>
      <c r="GG189" s="2">
        <f t="shared" si="229"/>
        <v>0.55762963895706785</v>
      </c>
      <c r="GH189" s="2">
        <f t="shared" si="229"/>
        <v>0.53106536595537401</v>
      </c>
      <c r="GI189" s="2">
        <f t="shared" si="229"/>
        <v>0.52980763629276473</v>
      </c>
      <c r="GJ189" s="2">
        <f t="shared" si="229"/>
        <v>0.44258850021219936</v>
      </c>
      <c r="GK189" s="2">
        <f t="shared" si="229"/>
        <v>0.42342540859761824</v>
      </c>
      <c r="GM189" s="86">
        <f t="shared" si="230"/>
        <v>1.1375274142242062E-79</v>
      </c>
      <c r="GN189" s="86">
        <f t="shared" si="230"/>
        <v>1.2624258624725004E-273</v>
      </c>
      <c r="GO189" s="86">
        <f t="shared" si="230"/>
        <v>9.7456579209102471E-282</v>
      </c>
      <c r="GP189" s="86">
        <f t="shared" si="230"/>
        <v>3.2168144589851888E-249</v>
      </c>
      <c r="GQ189" s="86">
        <f t="shared" si="230"/>
        <v>5.2686152066061249E-194</v>
      </c>
      <c r="GR189" s="86">
        <f t="shared" si="230"/>
        <v>1.4370138911227334E-287</v>
      </c>
      <c r="GS189" s="86">
        <f t="shared" si="230"/>
        <v>2.1717906258584856E-246</v>
      </c>
      <c r="GT189" s="86">
        <f t="shared" si="230"/>
        <v>3.1033907846422531E-166</v>
      </c>
      <c r="GU189" s="86">
        <f t="shared" si="230"/>
        <v>4.2738231756206926E-131</v>
      </c>
      <c r="GV189" s="86">
        <f t="shared" si="230"/>
        <v>3.6816310185948648E-233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3.4590560068150253E-59</v>
      </c>
      <c r="HD189" s="86">
        <f t="shared" si="181"/>
        <v>2.2646274544932152E-174</v>
      </c>
      <c r="HE189" s="86">
        <f t="shared" si="181"/>
        <v>6.7844958573968801E-189</v>
      </c>
      <c r="HF189" s="86">
        <f t="shared" si="181"/>
        <v>7.6206679424821952E-151</v>
      </c>
      <c r="HG189" s="86">
        <f t="shared" si="181"/>
        <v>8.1408950949625092E-144</v>
      </c>
      <c r="HH189" s="86">
        <f t="shared" si="181"/>
        <v>3.0896193895976072E-303</v>
      </c>
      <c r="HI189" s="86">
        <f t="shared" si="241"/>
        <v>1.7621801335826275E-305</v>
      </c>
      <c r="HJ189" s="86">
        <f t="shared" si="241"/>
        <v>0</v>
      </c>
      <c r="HK189" s="86">
        <f t="shared" si="241"/>
        <v>2.0604954004701764E-291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0</v>
      </c>
      <c r="HP189" s="86">
        <f t="shared" si="226"/>
        <v>0</v>
      </c>
      <c r="HQ189" s="86">
        <f t="shared" si="226"/>
        <v>0</v>
      </c>
      <c r="HS189" s="86">
        <f t="shared" si="231"/>
        <v>5.7721314515878528E-22</v>
      </c>
      <c r="HT189" s="86">
        <f t="shared" si="231"/>
        <v>7.7172248541909465E-30</v>
      </c>
      <c r="HU189" s="86">
        <f t="shared" si="231"/>
        <v>7.0614647649836524E-34</v>
      </c>
      <c r="HV189" s="86">
        <f t="shared" si="231"/>
        <v>3.4316320158468969E-29</v>
      </c>
      <c r="HW189" s="86">
        <f t="shared" si="231"/>
        <v>3.4580851697884565E-26</v>
      </c>
      <c r="HX189" s="86">
        <f t="shared" si="231"/>
        <v>2.9973883043575316E-28</v>
      </c>
      <c r="HY189" s="86">
        <f t="shared" si="231"/>
        <v>3.0702571477800006E-35</v>
      </c>
      <c r="HZ189" s="86">
        <f t="shared" si="231"/>
        <v>4.0029663205656746E-42</v>
      </c>
      <c r="IA189" s="86">
        <f t="shared" si="231"/>
        <v>2.8461895621381877E-41</v>
      </c>
      <c r="IB189" s="86">
        <f t="shared" si="231"/>
        <v>1.9754503720533605E-31</v>
      </c>
      <c r="IC189" s="86">
        <f t="shared" si="231"/>
        <v>9.7871228303463463E-29</v>
      </c>
      <c r="ID189" s="86">
        <f t="shared" si="231"/>
        <v>4.2270000012424005E-28</v>
      </c>
      <c r="IE189" s="86">
        <f t="shared" si="231"/>
        <v>4.1474431473037897E-29</v>
      </c>
      <c r="IF189" s="86">
        <f t="shared" si="231"/>
        <v>4.4627535355185626E-20</v>
      </c>
      <c r="IG189" s="86">
        <f t="shared" si="231"/>
        <v>1.0472056632818968E-18</v>
      </c>
      <c r="II189" s="86">
        <f t="shared" si="232"/>
        <v>0.49917765936690001</v>
      </c>
      <c r="IJ189" s="86">
        <f t="shared" si="232"/>
        <v>0.35005260948080275</v>
      </c>
      <c r="IK189" s="86">
        <f t="shared" si="232"/>
        <v>0.20683138771588222</v>
      </c>
      <c r="IL189" s="86">
        <f t="shared" si="232"/>
        <v>0.31659760974283985</v>
      </c>
      <c r="IM189" s="86">
        <f t="shared" si="232"/>
        <v>0.34240240787766024</v>
      </c>
      <c r="IN189" s="86">
        <f t="shared" si="232"/>
        <v>0.27392182403403398</v>
      </c>
      <c r="IO189" s="86">
        <f t="shared" si="232"/>
        <v>0.13918674060446776</v>
      </c>
      <c r="IP189" s="86">
        <f t="shared" si="232"/>
        <v>0.14917602235125449</v>
      </c>
      <c r="IQ189" s="86">
        <f t="shared" si="232"/>
        <v>5.9045905615508897E-2</v>
      </c>
      <c r="IR189" s="86">
        <f t="shared" si="232"/>
        <v>0.26137113378569821</v>
      </c>
      <c r="IS189" s="86">
        <f t="shared" si="232"/>
        <v>0.35151873300053099</v>
      </c>
      <c r="IT189" s="86">
        <f t="shared" si="232"/>
        <v>0.43710170997694631</v>
      </c>
      <c r="IU189" s="86">
        <f t="shared" si="232"/>
        <v>0.44012048917379737</v>
      </c>
      <c r="IV189" s="86">
        <f t="shared" si="232"/>
        <v>0.53451203111187184</v>
      </c>
      <c r="IW189" s="86">
        <f t="shared" si="232"/>
        <v>0.50749067338567444</v>
      </c>
      <c r="IY189" s="86">
        <f t="shared" si="233"/>
        <v>0.49917765936690001</v>
      </c>
      <c r="IZ189" s="86">
        <f t="shared" si="233"/>
        <v>0.35005260948080275</v>
      </c>
      <c r="JA189" s="86">
        <f t="shared" si="233"/>
        <v>0.20683138771588222</v>
      </c>
      <c r="JB189" s="86">
        <f t="shared" si="233"/>
        <v>0.31659760974283985</v>
      </c>
      <c r="JC189" s="86">
        <f t="shared" si="233"/>
        <v>0.34240240787766024</v>
      </c>
      <c r="JD189" s="86">
        <f t="shared" si="233"/>
        <v>0.27392182403403398</v>
      </c>
      <c r="JE189" s="86">
        <f t="shared" si="233"/>
        <v>0.13918674060446776</v>
      </c>
      <c r="JF189" s="86">
        <f t="shared" si="233"/>
        <v>0.14917602235125449</v>
      </c>
      <c r="JG189" s="86">
        <f t="shared" si="233"/>
        <v>5.9045905615508897E-2</v>
      </c>
      <c r="JH189" s="86">
        <f t="shared" si="233"/>
        <v>0.26137113378569821</v>
      </c>
      <c r="JI189" s="86">
        <f t="shared" si="233"/>
        <v>0.35151873300053099</v>
      </c>
      <c r="JJ189" s="86">
        <f t="shared" si="233"/>
        <v>0.43710170997694631</v>
      </c>
      <c r="JK189" s="86">
        <f t="shared" si="233"/>
        <v>0.44012048917379737</v>
      </c>
      <c r="JL189" s="86">
        <f t="shared" si="233"/>
        <v>0.53451203111187184</v>
      </c>
      <c r="JM189" s="86">
        <f t="shared" si="233"/>
        <v>0.50749067338567444</v>
      </c>
    </row>
    <row r="190" spans="2:273" x14ac:dyDescent="0.25">
      <c r="B190" s="2">
        <v>163</v>
      </c>
      <c r="C190" s="37">
        <v>56.179000000000002</v>
      </c>
      <c r="D190" s="37">
        <v>58.982999999999997</v>
      </c>
      <c r="E190" s="37">
        <v>65.95</v>
      </c>
      <c r="F190" s="37">
        <v>67.950999999999993</v>
      </c>
      <c r="G190" s="37">
        <v>75.338999999999999</v>
      </c>
      <c r="H190" s="37">
        <v>75.8</v>
      </c>
      <c r="I190" s="37">
        <v>79.293000000000006</v>
      </c>
      <c r="J190" s="37">
        <v>78.667000000000002</v>
      </c>
      <c r="K190" s="37">
        <v>80.305000000000007</v>
      </c>
      <c r="L190" s="37">
        <v>80.8</v>
      </c>
      <c r="M190" s="37">
        <v>81.573999999999998</v>
      </c>
      <c r="N190" s="37">
        <v>82.933999999999997</v>
      </c>
      <c r="O190" s="37">
        <v>84.712000000000003</v>
      </c>
      <c r="P190" s="37">
        <v>104.76600000000001</v>
      </c>
      <c r="Q190" s="37">
        <v>126.188</v>
      </c>
      <c r="S190" s="4">
        <f t="shared" si="234"/>
        <v>55.534006543456996</v>
      </c>
      <c r="T190" s="4">
        <f t="shared" si="234"/>
        <v>58.991861476495174</v>
      </c>
      <c r="U190" s="4">
        <f t="shared" si="234"/>
        <v>65.687855455952828</v>
      </c>
      <c r="V190" s="4">
        <f t="shared" si="234"/>
        <v>69.169299283368673</v>
      </c>
      <c r="W190" s="4">
        <f t="shared" si="234"/>
        <v>75.191757774741546</v>
      </c>
      <c r="X190" s="4">
        <f t="shared" si="234"/>
        <v>75.935164467506112</v>
      </c>
      <c r="Y190" s="4">
        <f t="shared" si="234"/>
        <v>77.023335898556738</v>
      </c>
      <c r="Z190" s="4">
        <f t="shared" si="234"/>
        <v>77.649346475983236</v>
      </c>
      <c r="AA190" s="4">
        <f t="shared" si="234"/>
        <v>79.45138474234129</v>
      </c>
      <c r="AB190" s="4">
        <f t="shared" si="234"/>
        <v>80.392276850982626</v>
      </c>
      <c r="AC190" s="4">
        <f t="shared" si="234"/>
        <v>81.612398018124438</v>
      </c>
      <c r="AD190" s="4">
        <f t="shared" si="234"/>
        <v>83.848802365767995</v>
      </c>
      <c r="AE190" s="4">
        <f t="shared" si="234"/>
        <v>84.447273800241845</v>
      </c>
      <c r="AF190" s="4">
        <f t="shared" si="234"/>
        <v>104.3432992390521</v>
      </c>
      <c r="AG190" s="4">
        <f t="shared" si="234"/>
        <v>127.12343323368438</v>
      </c>
      <c r="AI190" s="4">
        <f t="shared" si="235"/>
        <v>0.64499345654300555</v>
      </c>
      <c r="AJ190" s="4">
        <f t="shared" si="235"/>
        <v>-8.8614764951771008E-3</v>
      </c>
      <c r="AK190" s="4">
        <f t="shared" si="235"/>
        <v>0.26214454404717458</v>
      </c>
      <c r="AL190" s="4">
        <f t="shared" si="235"/>
        <v>-1.2182992833686797</v>
      </c>
      <c r="AM190" s="4">
        <f t="shared" si="235"/>
        <v>0.14724222525845221</v>
      </c>
      <c r="AN190" s="4">
        <f t="shared" si="235"/>
        <v>-0.13516446750611522</v>
      </c>
      <c r="AO190" s="4">
        <f t="shared" si="235"/>
        <v>2.2696641014432686</v>
      </c>
      <c r="AP190" s="4">
        <f t="shared" si="235"/>
        <v>1.0176535240167652</v>
      </c>
      <c r="AQ190" s="4">
        <f t="shared" si="235"/>
        <v>0.85361525765871704</v>
      </c>
      <c r="AR190" s="4">
        <f t="shared" si="235"/>
        <v>0.40772314901737161</v>
      </c>
      <c r="AS190" s="4">
        <f t="shared" si="235"/>
        <v>-3.8398018124439659E-2</v>
      </c>
      <c r="AT190" s="4">
        <f t="shared" si="235"/>
        <v>-0.91480236576799712</v>
      </c>
      <c r="AU190" s="4">
        <f t="shared" si="235"/>
        <v>0.26472619975815803</v>
      </c>
      <c r="AV190" s="4">
        <f t="shared" si="235"/>
        <v>0.42270076094790454</v>
      </c>
      <c r="AW190" s="4">
        <f t="shared" si="235"/>
        <v>-0.93543323368437825</v>
      </c>
      <c r="AY190" s="2">
        <f t="shared" si="227"/>
        <v>55.459371295867768</v>
      </c>
      <c r="AZ190" s="2">
        <f t="shared" si="227"/>
        <v>58.749010554472974</v>
      </c>
      <c r="BA190" s="2">
        <f t="shared" si="227"/>
        <v>65.524626929321684</v>
      </c>
      <c r="BB190" s="2">
        <f t="shared" si="227"/>
        <v>68.706846431676865</v>
      </c>
      <c r="BC190" s="2">
        <f t="shared" si="227"/>
        <v>74.319726899650902</v>
      </c>
      <c r="BD190" s="2">
        <f t="shared" si="227"/>
        <v>75.383020607061198</v>
      </c>
      <c r="BE190" s="2">
        <f t="shared" si="227"/>
        <v>76.884733659561135</v>
      </c>
      <c r="BF190" s="2">
        <f t="shared" si="227"/>
        <v>77.430128192121302</v>
      </c>
      <c r="BG190" s="2">
        <f t="shared" si="227"/>
        <v>79.412583927980918</v>
      </c>
      <c r="BH190" s="2">
        <f t="shared" si="227"/>
        <v>79.67095802061128</v>
      </c>
      <c r="BI190" s="2">
        <f t="shared" si="227"/>
        <v>79.915328306412391</v>
      </c>
      <c r="BJ190" s="2">
        <f t="shared" si="227"/>
        <v>79.946938966587012</v>
      </c>
      <c r="BK190" s="2">
        <f t="shared" si="227"/>
        <v>80.377813561612243</v>
      </c>
      <c r="BL190" s="2">
        <f t="shared" si="227"/>
        <v>82.888708261334045</v>
      </c>
      <c r="BM190" s="2">
        <f t="shared" si="227"/>
        <v>81.53227068489845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121.6590846153846</v>
      </c>
      <c r="DL190" s="2">
        <f t="shared" si="236"/>
        <v>110.97681794425088</v>
      </c>
      <c r="DM190" s="2">
        <f t="shared" si="236"/>
        <v>119.82392701833994</v>
      </c>
      <c r="DN190" s="2">
        <f t="shared" si="236"/>
        <v>112.70030869999729</v>
      </c>
      <c r="DO190" s="2">
        <f t="shared" si="236"/>
        <v>115.50679009362727</v>
      </c>
      <c r="DP190" s="2">
        <f t="shared" si="236"/>
        <v>54.879468136514653</v>
      </c>
      <c r="DQ190" s="2">
        <f t="shared" si="236"/>
        <v>77.8131219512195</v>
      </c>
      <c r="DR190" s="2">
        <f t="shared" si="236"/>
        <v>91.348485720538349</v>
      </c>
      <c r="DS190" s="2">
        <f t="shared" si="236"/>
        <v>98.290327169274548</v>
      </c>
      <c r="DT190" s="2">
        <f t="shared" si="236"/>
        <v>82.954891811846721</v>
      </c>
      <c r="DU190" s="2">
        <f t="shared" si="236"/>
        <v>81.31612926608274</v>
      </c>
      <c r="DV190" s="2">
        <f t="shared" si="236"/>
        <v>103.66330073197742</v>
      </c>
      <c r="DW190" s="2">
        <f t="shared" si="236"/>
        <v>123.29886655052263</v>
      </c>
      <c r="DX190" s="2">
        <f t="shared" si="236"/>
        <v>122.863723145072</v>
      </c>
      <c r="DY190" s="2">
        <f t="shared" si="236"/>
        <v>109.78737926829268</v>
      </c>
      <c r="EA190" s="2">
        <f t="shared" si="240"/>
        <v>55.256742521020314</v>
      </c>
      <c r="EB190" s="2">
        <f t="shared" si="240"/>
        <v>58.868346092699042</v>
      </c>
      <c r="EC190" s="2">
        <f t="shared" si="240"/>
        <v>65.500675184214259</v>
      </c>
      <c r="ED190" s="2">
        <f t="shared" si="240"/>
        <v>68.891629300982089</v>
      </c>
      <c r="EE190" s="2">
        <f t="shared" si="240"/>
        <v>72.113837012576397</v>
      </c>
      <c r="EF190" s="2">
        <f t="shared" si="239"/>
        <v>75.152405298759874</v>
      </c>
      <c r="EG190" s="2">
        <f t="shared" si="239"/>
        <v>76.354152570730946</v>
      </c>
      <c r="EH190" s="2">
        <f t="shared" si="239"/>
        <v>75.99331119513397</v>
      </c>
      <c r="EI190" s="2">
        <f t="shared" si="239"/>
        <v>77.482270729506808</v>
      </c>
      <c r="EJ190" s="2">
        <f t="shared" si="239"/>
        <v>78.85295205148833</v>
      </c>
      <c r="EK190" s="2">
        <f t="shared" si="212"/>
        <v>79.595979646017696</v>
      </c>
      <c r="EL190" s="2">
        <f t="shared" si="179"/>
        <v>79.694549818986346</v>
      </c>
      <c r="EM190" s="2">
        <f t="shared" si="179"/>
        <v>80.452702100696314</v>
      </c>
      <c r="EN190" s="2">
        <f t="shared" si="179"/>
        <v>83.501379718228577</v>
      </c>
      <c r="EO190" s="2">
        <f t="shared" si="179"/>
        <v>83.03829985154681</v>
      </c>
      <c r="EQ190" s="2">
        <f t="shared" si="237"/>
        <v>55.641990309332236</v>
      </c>
      <c r="ER190" s="2">
        <f t="shared" si="237"/>
        <v>58.660879454672127</v>
      </c>
      <c r="ES190" s="2">
        <f t="shared" si="237"/>
        <v>65.538476352633822</v>
      </c>
      <c r="ET190" s="2">
        <f t="shared" si="237"/>
        <v>68.576366930095219</v>
      </c>
      <c r="EU190" s="2">
        <f t="shared" si="237"/>
        <v>75.876575287541712</v>
      </c>
      <c r="EV190" s="2">
        <f t="shared" si="237"/>
        <v>75.534944142699217</v>
      </c>
      <c r="EW190" s="2">
        <f t="shared" si="237"/>
        <v>77.190432720202281</v>
      </c>
      <c r="EX190" s="2">
        <f t="shared" si="237"/>
        <v>78.298080300990307</v>
      </c>
      <c r="EY190" s="2">
        <f t="shared" si="237"/>
        <v>80.416127533178596</v>
      </c>
      <c r="EZ190" s="2">
        <f t="shared" si="237"/>
        <v>80.21302951860757</v>
      </c>
      <c r="FA190" s="2">
        <f t="shared" si="237"/>
        <v>80.146331375665198</v>
      </c>
      <c r="FB190" s="2">
        <f t="shared" si="237"/>
        <v>80.149526451321563</v>
      </c>
      <c r="FC190" s="2">
        <f t="shared" si="237"/>
        <v>80.316191390710145</v>
      </c>
      <c r="FD190" s="2">
        <f t="shared" si="237"/>
        <v>82.183756665236672</v>
      </c>
      <c r="FE190" s="2">
        <f t="shared" si="237"/>
        <v>79.660869976559525</v>
      </c>
      <c r="FG190" s="2">
        <f t="shared" si="238"/>
        <v>0.99998821451894937</v>
      </c>
      <c r="FH190" s="2">
        <f t="shared" si="238"/>
        <v>0.9999859483115654</v>
      </c>
      <c r="FI190" s="2">
        <f t="shared" si="238"/>
        <v>0.99998481953870444</v>
      </c>
      <c r="FJ190" s="2">
        <f t="shared" si="238"/>
        <v>0.99998518683261606</v>
      </c>
      <c r="FK190" s="2">
        <f t="shared" si="238"/>
        <v>0.99998327309553225</v>
      </c>
      <c r="FL190" s="2">
        <f t="shared" si="238"/>
        <v>0.99998324437701314</v>
      </c>
      <c r="FM190" s="2">
        <f t="shared" si="238"/>
        <v>0.99998182835582572</v>
      </c>
      <c r="FN190" s="2">
        <f t="shared" si="238"/>
        <v>0.99997996943896617</v>
      </c>
      <c r="FO190" s="2">
        <f t="shared" si="238"/>
        <v>0.99997959424663607</v>
      </c>
      <c r="FP190" s="2">
        <f t="shared" si="238"/>
        <v>0.99998134785397186</v>
      </c>
      <c r="FQ190" s="2">
        <f t="shared" si="238"/>
        <v>0.99998429602034422</v>
      </c>
      <c r="FR190" s="2">
        <f t="shared" si="238"/>
        <v>0.99998464103043672</v>
      </c>
      <c r="FS190" s="2">
        <f t="shared" si="238"/>
        <v>0.99998699519167655</v>
      </c>
      <c r="FT190" s="2">
        <f t="shared" si="238"/>
        <v>0.99998550583140988</v>
      </c>
      <c r="FU190" s="2">
        <f t="shared" si="238"/>
        <v>0.99998169491954636</v>
      </c>
      <c r="FW190" s="2">
        <f t="shared" si="229"/>
        <v>0.52393861152955723</v>
      </c>
      <c r="FX190" s="2">
        <f t="shared" si="229"/>
        <v>0.57873280918425085</v>
      </c>
      <c r="FY190" s="2">
        <f t="shared" si="229"/>
        <v>0.61180894804133046</v>
      </c>
      <c r="FZ190" s="2">
        <f t="shared" si="229"/>
        <v>0.58818251630979457</v>
      </c>
      <c r="GA190" s="2">
        <f t="shared" si="229"/>
        <v>0.58605300080672662</v>
      </c>
      <c r="GB190" s="2">
        <f t="shared" si="229"/>
        <v>0.60374259412430409</v>
      </c>
      <c r="GC190" s="2">
        <f t="shared" si="229"/>
        <v>0.63442206214405183</v>
      </c>
      <c r="GD190" s="2">
        <f t="shared" si="229"/>
        <v>0.62327693501995463</v>
      </c>
      <c r="GE190" s="2">
        <f t="shared" si="229"/>
        <v>0.65779917819816969</v>
      </c>
      <c r="GF190" s="2">
        <f t="shared" si="229"/>
        <v>0.60138446442758953</v>
      </c>
      <c r="GG190" s="2">
        <f t="shared" si="229"/>
        <v>0.58021376148772619</v>
      </c>
      <c r="GH190" s="2">
        <f t="shared" si="229"/>
        <v>0.55392078268151501</v>
      </c>
      <c r="GI190" s="2">
        <f t="shared" si="229"/>
        <v>0.55267271884957592</v>
      </c>
      <c r="GJ190" s="2">
        <f t="shared" si="229"/>
        <v>0.46541534010337399</v>
      </c>
      <c r="GK190" s="2">
        <f t="shared" si="229"/>
        <v>0.44605480097638611</v>
      </c>
      <c r="GM190" s="86">
        <f t="shared" si="230"/>
        <v>2.7128899188331727E-81</v>
      </c>
      <c r="GN190" s="86">
        <f t="shared" si="230"/>
        <v>3.1698708677738824E-279</v>
      </c>
      <c r="GO190" s="86">
        <f t="shared" si="230"/>
        <v>1.6472798739496983E-287</v>
      </c>
      <c r="GP190" s="86">
        <f t="shared" si="230"/>
        <v>2.5028610193619675E-254</v>
      </c>
      <c r="GQ190" s="86">
        <f t="shared" si="230"/>
        <v>6.2255664405006504E-198</v>
      </c>
      <c r="GR190" s="86">
        <f t="shared" si="230"/>
        <v>2.1466066418816216E-293</v>
      </c>
      <c r="GS190" s="86">
        <f t="shared" si="230"/>
        <v>2.2747975555424269E-251</v>
      </c>
      <c r="GT190" s="86">
        <f t="shared" si="230"/>
        <v>1.3919232358506841E-169</v>
      </c>
      <c r="GU190" s="86">
        <f t="shared" si="230"/>
        <v>1.0047325533354969E-133</v>
      </c>
      <c r="GV190" s="86">
        <f t="shared" si="230"/>
        <v>7.003079210349358E-238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8.7040601178185025E-61</v>
      </c>
      <c r="HD190" s="86">
        <f t="shared" si="181"/>
        <v>4.1227831998747276E-179</v>
      </c>
      <c r="HE190" s="86">
        <f t="shared" si="181"/>
        <v>4.9621179860985789E-194</v>
      </c>
      <c r="HF190" s="86">
        <f t="shared" si="181"/>
        <v>5.9052504206332675E-155</v>
      </c>
      <c r="HG190" s="86">
        <f t="shared" si="181"/>
        <v>1.0857082153039587E-147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4.2507617575763961E-299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0</v>
      </c>
      <c r="HP190" s="86">
        <f t="shared" si="226"/>
        <v>0</v>
      </c>
      <c r="HQ190" s="86">
        <f t="shared" si="226"/>
        <v>0</v>
      </c>
      <c r="HS190" s="86">
        <f t="shared" si="231"/>
        <v>2.4715601949903186E-23</v>
      </c>
      <c r="HT190" s="86">
        <f t="shared" si="231"/>
        <v>1.2843642866461599E-31</v>
      </c>
      <c r="HU190" s="86">
        <f t="shared" si="231"/>
        <v>7.4478850536368482E-36</v>
      </c>
      <c r="HV190" s="86">
        <f t="shared" si="231"/>
        <v>6.3586493402972612E-31</v>
      </c>
      <c r="HW190" s="86">
        <f t="shared" si="231"/>
        <v>1.0500698732066521E-27</v>
      </c>
      <c r="HX190" s="86">
        <f t="shared" si="231"/>
        <v>7.5328125837379631E-30</v>
      </c>
      <c r="HY190" s="86">
        <f t="shared" si="231"/>
        <v>3.4140996872556563E-37</v>
      </c>
      <c r="HZ190" s="86">
        <f t="shared" si="231"/>
        <v>1.9182659475959342E-44</v>
      </c>
      <c r="IA190" s="86">
        <f t="shared" si="231"/>
        <v>1.4575886747072994E-43</v>
      </c>
      <c r="IB190" s="86">
        <f t="shared" si="231"/>
        <v>2.9934462333263753E-33</v>
      </c>
      <c r="IC190" s="86">
        <f t="shared" si="231"/>
        <v>2.0153333385768555E-30</v>
      </c>
      <c r="ID190" s="86">
        <f t="shared" si="231"/>
        <v>7.9785698970339899E-30</v>
      </c>
      <c r="IE190" s="86">
        <f t="shared" si="231"/>
        <v>7.0493204778067186E-31</v>
      </c>
      <c r="IF190" s="86">
        <f t="shared" si="231"/>
        <v>2.2372993246450946E-21</v>
      </c>
      <c r="IG190" s="86">
        <f t="shared" si="231"/>
        <v>5.7877962647153411E-20</v>
      </c>
      <c r="II190" s="86">
        <f t="shared" si="232"/>
        <v>0.4627637282890002</v>
      </c>
      <c r="IJ190" s="86">
        <f t="shared" si="232"/>
        <v>0.26164285043950941</v>
      </c>
      <c r="IK190" s="86">
        <f t="shared" si="232"/>
        <v>0.13199800037304471</v>
      </c>
      <c r="IL190" s="86">
        <f t="shared" si="232"/>
        <v>0.23042432824664905</v>
      </c>
      <c r="IM190" s="86">
        <f t="shared" si="232"/>
        <v>0.26153065951023624</v>
      </c>
      <c r="IN190" s="86">
        <f t="shared" si="232"/>
        <v>0.19616031802600656</v>
      </c>
      <c r="IO190" s="86">
        <f t="shared" si="232"/>
        <v>8.3485029088346915E-2</v>
      </c>
      <c r="IP190" s="86">
        <f t="shared" si="232"/>
        <v>8.662303680401022E-2</v>
      </c>
      <c r="IQ190" s="86">
        <f t="shared" si="232"/>
        <v>2.9396619274383629E-2</v>
      </c>
      <c r="IR190" s="86">
        <f t="shared" si="232"/>
        <v>0.17981560476736178</v>
      </c>
      <c r="IS190" s="86">
        <f t="shared" si="232"/>
        <v>0.26599479759832784</v>
      </c>
      <c r="IT190" s="86">
        <f t="shared" si="232"/>
        <v>0.3585370040184242</v>
      </c>
      <c r="IU190" s="86">
        <f t="shared" si="232"/>
        <v>0.36170551161283887</v>
      </c>
      <c r="IV190" s="86">
        <f t="shared" si="232"/>
        <v>0.54228893893545405</v>
      </c>
      <c r="IW190" s="86">
        <f t="shared" si="232"/>
        <v>0.5378290741172006</v>
      </c>
      <c r="IY190" s="86">
        <f t="shared" si="233"/>
        <v>0.4627637282890002</v>
      </c>
      <c r="IZ190" s="86">
        <f t="shared" si="233"/>
        <v>0.26164285043950941</v>
      </c>
      <c r="JA190" s="86">
        <f t="shared" si="233"/>
        <v>0.13199800037304471</v>
      </c>
      <c r="JB190" s="86">
        <f t="shared" si="233"/>
        <v>0.23042432824664905</v>
      </c>
      <c r="JC190" s="86">
        <f t="shared" si="233"/>
        <v>0.26153065951023624</v>
      </c>
      <c r="JD190" s="86">
        <f t="shared" si="233"/>
        <v>0.19616031802600656</v>
      </c>
      <c r="JE190" s="86">
        <f t="shared" si="233"/>
        <v>8.3485029088346915E-2</v>
      </c>
      <c r="JF190" s="86">
        <f t="shared" si="233"/>
        <v>8.662303680401022E-2</v>
      </c>
      <c r="JG190" s="86">
        <f t="shared" si="233"/>
        <v>2.9396619274383629E-2</v>
      </c>
      <c r="JH190" s="86">
        <f t="shared" si="233"/>
        <v>0.17981560476736178</v>
      </c>
      <c r="JI190" s="86">
        <f t="shared" si="233"/>
        <v>0.26599479759832784</v>
      </c>
      <c r="JJ190" s="86">
        <f t="shared" si="233"/>
        <v>0.3585370040184242</v>
      </c>
      <c r="JK190" s="86">
        <f t="shared" si="233"/>
        <v>0.36170551161283887</v>
      </c>
      <c r="JL190" s="86">
        <f t="shared" si="233"/>
        <v>0.54228893893545405</v>
      </c>
      <c r="JM190" s="86">
        <f t="shared" si="233"/>
        <v>0.5378290741172006</v>
      </c>
    </row>
    <row r="191" spans="2:273" x14ac:dyDescent="0.25">
      <c r="B191" s="2">
        <v>164</v>
      </c>
      <c r="C191" s="37">
        <v>56.253999999999998</v>
      </c>
      <c r="D191" s="37">
        <v>58.317</v>
      </c>
      <c r="E191" s="37">
        <v>65.867000000000004</v>
      </c>
      <c r="F191" s="37">
        <v>68.049000000000007</v>
      </c>
      <c r="G191" s="37">
        <v>74.5</v>
      </c>
      <c r="H191" s="37">
        <v>75.733000000000004</v>
      </c>
      <c r="I191" s="37">
        <v>76.361999999999995</v>
      </c>
      <c r="J191" s="37">
        <v>78</v>
      </c>
      <c r="K191" s="37">
        <v>79.507999999999996</v>
      </c>
      <c r="L191" s="37">
        <v>80.849999999999994</v>
      </c>
      <c r="M191" s="37">
        <v>80.426000000000002</v>
      </c>
      <c r="N191" s="37">
        <v>82.950999999999993</v>
      </c>
      <c r="O191" s="37">
        <v>82.525000000000006</v>
      </c>
      <c r="P191" s="37">
        <v>102.422</v>
      </c>
      <c r="Q191" s="37">
        <v>123.125</v>
      </c>
      <c r="S191" s="4">
        <f t="shared" si="234"/>
        <v>55.39833694195719</v>
      </c>
      <c r="T191" s="4">
        <f t="shared" si="234"/>
        <v>58.748229105052722</v>
      </c>
      <c r="U191" s="4">
        <f t="shared" si="234"/>
        <v>65.45470625877951</v>
      </c>
      <c r="V191" s="4">
        <f t="shared" si="234"/>
        <v>68.839192841139749</v>
      </c>
      <c r="W191" s="4">
        <f t="shared" si="234"/>
        <v>74.717617219021363</v>
      </c>
      <c r="X191" s="4">
        <f t="shared" si="234"/>
        <v>75.570146808372201</v>
      </c>
      <c r="Y191" s="4">
        <f t="shared" si="234"/>
        <v>76.8473116428342</v>
      </c>
      <c r="Z191" s="4">
        <f t="shared" si="234"/>
        <v>77.41443094822327</v>
      </c>
      <c r="AA191" s="4">
        <f t="shared" si="234"/>
        <v>79.31719380829297</v>
      </c>
      <c r="AB191" s="4">
        <f t="shared" si="234"/>
        <v>79.905514185659058</v>
      </c>
      <c r="AC191" s="4">
        <f t="shared" si="234"/>
        <v>80.730200853159346</v>
      </c>
      <c r="AD191" s="4">
        <f t="shared" si="234"/>
        <v>82.150358181856475</v>
      </c>
      <c r="AE191" s="4">
        <f t="shared" si="234"/>
        <v>82.680353312196416</v>
      </c>
      <c r="AF191" s="4">
        <f t="shared" si="234"/>
        <v>101.24562847221353</v>
      </c>
      <c r="AG191" s="4">
        <f t="shared" si="234"/>
        <v>122.69587867320763</v>
      </c>
      <c r="AI191" s="4">
        <f t="shared" si="235"/>
        <v>0.85566305804280773</v>
      </c>
      <c r="AJ191" s="4">
        <f t="shared" si="235"/>
        <v>-0.43122910505272216</v>
      </c>
      <c r="AK191" s="4">
        <f t="shared" si="235"/>
        <v>0.41229374122049478</v>
      </c>
      <c r="AL191" s="4">
        <f t="shared" si="235"/>
        <v>-0.79019284113974209</v>
      </c>
      <c r="AM191" s="4">
        <f t="shared" si="235"/>
        <v>-0.21761721902136344</v>
      </c>
      <c r="AN191" s="4">
        <f t="shared" si="235"/>
        <v>0.16285319162780354</v>
      </c>
      <c r="AO191" s="4">
        <f t="shared" si="235"/>
        <v>-0.4853116428342048</v>
      </c>
      <c r="AP191" s="4">
        <f t="shared" si="235"/>
        <v>0.58556905177673002</v>
      </c>
      <c r="AQ191" s="4">
        <f t="shared" si="235"/>
        <v>0.19080619170702562</v>
      </c>
      <c r="AR191" s="4">
        <f t="shared" si="235"/>
        <v>0.94448581434093626</v>
      </c>
      <c r="AS191" s="4">
        <f t="shared" si="235"/>
        <v>-0.30420085315934386</v>
      </c>
      <c r="AT191" s="4">
        <f t="shared" si="235"/>
        <v>0.80064181814351798</v>
      </c>
      <c r="AU191" s="4">
        <f t="shared" si="235"/>
        <v>-0.1553533121964108</v>
      </c>
      <c r="AV191" s="4">
        <f t="shared" si="235"/>
        <v>1.1763715277864719</v>
      </c>
      <c r="AW191" s="4">
        <f t="shared" si="235"/>
        <v>0.42912132679236947</v>
      </c>
      <c r="AY191" s="2">
        <f t="shared" si="227"/>
        <v>55.344753918912019</v>
      </c>
      <c r="AZ191" s="2">
        <f t="shared" si="227"/>
        <v>58.621423926777908</v>
      </c>
      <c r="BA191" s="2">
        <f t="shared" si="227"/>
        <v>65.387199357403105</v>
      </c>
      <c r="BB191" s="2">
        <f t="shared" si="227"/>
        <v>68.604988934228544</v>
      </c>
      <c r="BC191" s="2">
        <f t="shared" si="227"/>
        <v>74.233930732707009</v>
      </c>
      <c r="BD191" s="2">
        <f t="shared" si="227"/>
        <v>75.290852688250339</v>
      </c>
      <c r="BE191" s="2">
        <f t="shared" si="227"/>
        <v>76.794273246954035</v>
      </c>
      <c r="BF191" s="2">
        <f t="shared" si="227"/>
        <v>77.33667875758016</v>
      </c>
      <c r="BG191" s="2">
        <f t="shared" si="227"/>
        <v>79.306241342510901</v>
      </c>
      <c r="BH191" s="2">
        <f t="shared" si="227"/>
        <v>79.568735985157616</v>
      </c>
      <c r="BI191" s="2">
        <f t="shared" si="227"/>
        <v>79.818248618204578</v>
      </c>
      <c r="BJ191" s="2">
        <f t="shared" si="227"/>
        <v>79.844148679889116</v>
      </c>
      <c r="BK191" s="2">
        <f t="shared" si="227"/>
        <v>80.276133124121884</v>
      </c>
      <c r="BL191" s="2">
        <f t="shared" si="227"/>
        <v>82.767603891333778</v>
      </c>
      <c r="BM191" s="2">
        <f t="shared" si="227"/>
        <v>81.348707764633616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121.98660872420261</v>
      </c>
      <c r="DL191" s="2">
        <f t="shared" si="236"/>
        <v>111.21162717770035</v>
      </c>
      <c r="DM191" s="2">
        <f t="shared" si="236"/>
        <v>120.07457696566999</v>
      </c>
      <c r="DN191" s="2">
        <f t="shared" si="236"/>
        <v>112.90177519379844</v>
      </c>
      <c r="DO191" s="2">
        <f t="shared" si="236"/>
        <v>115.68617774086377</v>
      </c>
      <c r="DP191" s="2">
        <f t="shared" si="236"/>
        <v>54.589832225913625</v>
      </c>
      <c r="DQ191" s="2">
        <f t="shared" si="236"/>
        <v>77.691206097560951</v>
      </c>
      <c r="DR191" s="2">
        <f t="shared" si="236"/>
        <v>91.287496334391079</v>
      </c>
      <c r="DS191" s="2">
        <f t="shared" si="236"/>
        <v>98.246367545683341</v>
      </c>
      <c r="DT191" s="2">
        <f t="shared" si="236"/>
        <v>82.819926829268326</v>
      </c>
      <c r="DU191" s="2">
        <f t="shared" si="236"/>
        <v>81.188649501661118</v>
      </c>
      <c r="DV191" s="2">
        <f t="shared" si="236"/>
        <v>103.70376633444076</v>
      </c>
      <c r="DW191" s="2">
        <f t="shared" si="236"/>
        <v>123.47920418118464</v>
      </c>
      <c r="DX191" s="2">
        <f t="shared" si="236"/>
        <v>123.04648394241418</v>
      </c>
      <c r="DY191" s="2">
        <f t="shared" si="236"/>
        <v>109.90467195121951</v>
      </c>
      <c r="EA191" s="2">
        <f t="shared" si="240"/>
        <v>55.127490271269963</v>
      </c>
      <c r="EB191" s="2">
        <f t="shared" si="240"/>
        <v>58.747320198502862</v>
      </c>
      <c r="EC191" s="2">
        <f t="shared" si="240"/>
        <v>65.361350320050548</v>
      </c>
      <c r="ED191" s="2">
        <f t="shared" si="240"/>
        <v>68.800299387637196</v>
      </c>
      <c r="EE191" s="2">
        <f t="shared" si="240"/>
        <v>71.89781138199956</v>
      </c>
      <c r="EF191" s="2">
        <f t="shared" si="239"/>
        <v>75.046904002254806</v>
      </c>
      <c r="EG191" s="2">
        <f t="shared" si="239"/>
        <v>76.235766530983867</v>
      </c>
      <c r="EH191" s="2">
        <f t="shared" si="239"/>
        <v>75.821308334703275</v>
      </c>
      <c r="EI191" s="2">
        <f t="shared" si="239"/>
        <v>77.278022490977833</v>
      </c>
      <c r="EJ191" s="2">
        <f t="shared" si="239"/>
        <v>78.704380269509244</v>
      </c>
      <c r="EK191" s="2">
        <f t="shared" si="239"/>
        <v>79.480232522123885</v>
      </c>
      <c r="EL191" s="2">
        <f t="shared" si="179"/>
        <v>79.575662107803723</v>
      </c>
      <c r="EM191" s="2">
        <f t="shared" si="179"/>
        <v>80.355504088194976</v>
      </c>
      <c r="EN191" s="2">
        <f t="shared" si="179"/>
        <v>83.421898074241454</v>
      </c>
      <c r="EO191" s="2">
        <f t="shared" si="179"/>
        <v>82.956986432693242</v>
      </c>
      <c r="EQ191" s="2">
        <f t="shared" si="237"/>
        <v>55.523480026775822</v>
      </c>
      <c r="ER191" s="2">
        <f t="shared" si="237"/>
        <v>58.536727151332173</v>
      </c>
      <c r="ES191" s="2">
        <f t="shared" si="237"/>
        <v>65.400961547908807</v>
      </c>
      <c r="ET191" s="2">
        <f t="shared" si="237"/>
        <v>68.479297838696354</v>
      </c>
      <c r="EU191" s="2">
        <f t="shared" si="237"/>
        <v>75.737715892207774</v>
      </c>
      <c r="EV191" s="2">
        <f t="shared" si="237"/>
        <v>75.437376362695275</v>
      </c>
      <c r="EW191" s="2">
        <f t="shared" si="237"/>
        <v>77.087751315343326</v>
      </c>
      <c r="EX191" s="2">
        <f t="shared" si="237"/>
        <v>78.171574093946219</v>
      </c>
      <c r="EY191" s="2">
        <f t="shared" si="237"/>
        <v>80.267948359658391</v>
      </c>
      <c r="EZ191" s="2">
        <f t="shared" si="237"/>
        <v>80.09113355525264</v>
      </c>
      <c r="FA191" s="2">
        <f t="shared" si="237"/>
        <v>80.041245332745845</v>
      </c>
      <c r="FB191" s="2">
        <f t="shared" si="237"/>
        <v>80.040753390339148</v>
      </c>
      <c r="FC191" s="2">
        <f t="shared" si="237"/>
        <v>80.216654705858986</v>
      </c>
      <c r="FD191" s="2">
        <f t="shared" si="237"/>
        <v>82.081123891471435</v>
      </c>
      <c r="FE191" s="2">
        <f t="shared" si="237"/>
        <v>79.526203431955324</v>
      </c>
      <c r="FG191" s="2">
        <f t="shared" si="238"/>
        <v>0.9999892515023886</v>
      </c>
      <c r="FH191" s="2">
        <f t="shared" si="238"/>
        <v>0.99998718469199155</v>
      </c>
      <c r="FI191" s="2">
        <f t="shared" si="238"/>
        <v>0.99998615523625944</v>
      </c>
      <c r="FJ191" s="2">
        <f t="shared" si="238"/>
        <v>0.99998649021317199</v>
      </c>
      <c r="FK191" s="2">
        <f t="shared" si="238"/>
        <v>0.99998474485936428</v>
      </c>
      <c r="FL191" s="2">
        <f t="shared" si="238"/>
        <v>0.99998471866768635</v>
      </c>
      <c r="FM191" s="2">
        <f t="shared" si="238"/>
        <v>0.99998342723704581</v>
      </c>
      <c r="FN191" s="2">
        <f t="shared" si="238"/>
        <v>0.99998173187902173</v>
      </c>
      <c r="FO191" s="2">
        <f t="shared" si="238"/>
        <v>0.99998138969833228</v>
      </c>
      <c r="FP191" s="2">
        <f t="shared" si="238"/>
        <v>0.99998298901272686</v>
      </c>
      <c r="FQ191" s="2">
        <f t="shared" si="238"/>
        <v>0.99998567778054281</v>
      </c>
      <c r="FR191" s="2">
        <f t="shared" si="238"/>
        <v>0.99998599243434672</v>
      </c>
      <c r="FS191" s="2">
        <f t="shared" si="238"/>
        <v>0.99998813946027343</v>
      </c>
      <c r="FT191" s="2">
        <f t="shared" si="238"/>
        <v>0.99998678114427997</v>
      </c>
      <c r="FU191" s="2">
        <f t="shared" si="238"/>
        <v>0.99998330554132209</v>
      </c>
      <c r="FW191" s="2">
        <f t="shared" si="229"/>
        <v>0.54684498665991277</v>
      </c>
      <c r="FX191" s="2">
        <f t="shared" si="229"/>
        <v>0.6010104306803099</v>
      </c>
      <c r="FY191" s="2">
        <f t="shared" si="229"/>
        <v>0.63344528844091241</v>
      </c>
      <c r="FZ191" s="2">
        <f t="shared" si="229"/>
        <v>0.61029691474074144</v>
      </c>
      <c r="GA191" s="2">
        <f t="shared" si="229"/>
        <v>0.60820558084497756</v>
      </c>
      <c r="GB191" s="2">
        <f t="shared" si="229"/>
        <v>0.6255533606321555</v>
      </c>
      <c r="GC191" s="2">
        <f t="shared" si="229"/>
        <v>0.65550771042832012</v>
      </c>
      <c r="GD191" s="2">
        <f t="shared" si="229"/>
        <v>0.64464534647837912</v>
      </c>
      <c r="GE191" s="2">
        <f t="shared" si="229"/>
        <v>0.67822036845381595</v>
      </c>
      <c r="GF191" s="2">
        <f t="shared" si="229"/>
        <v>0.62324402979504145</v>
      </c>
      <c r="GG191" s="2">
        <f t="shared" si="229"/>
        <v>0.60246686235751834</v>
      </c>
      <c r="GH191" s="2">
        <f t="shared" si="229"/>
        <v>0.5765504668665139</v>
      </c>
      <c r="GI191" s="2">
        <f t="shared" si="229"/>
        <v>0.57531717525325676</v>
      </c>
      <c r="GJ191" s="2">
        <f t="shared" si="229"/>
        <v>0.48838796495796477</v>
      </c>
      <c r="GK191" s="2">
        <f t="shared" si="229"/>
        <v>0.46891002571015306</v>
      </c>
      <c r="GM191" s="86">
        <f t="shared" si="230"/>
        <v>6.2265123776088229E-83</v>
      </c>
      <c r="GN191" s="86">
        <f t="shared" si="230"/>
        <v>6.9789742629996516E-285</v>
      </c>
      <c r="GO191" s="86">
        <f t="shared" si="230"/>
        <v>2.431286724395927E-293</v>
      </c>
      <c r="GP191" s="86">
        <f t="shared" si="230"/>
        <v>1.7268573927216762E-259</v>
      </c>
      <c r="GQ191" s="86">
        <f t="shared" si="230"/>
        <v>6.7138057912713373E-202</v>
      </c>
      <c r="GR191" s="86">
        <f t="shared" si="230"/>
        <v>2.800738872544042E-299</v>
      </c>
      <c r="GS191" s="86">
        <f t="shared" si="230"/>
        <v>2.122761273013119E-256</v>
      </c>
      <c r="GT191" s="86">
        <f t="shared" si="230"/>
        <v>5.7767733025965241E-173</v>
      </c>
      <c r="GU191" s="86">
        <f t="shared" si="230"/>
        <v>2.2226776101301475E-136</v>
      </c>
      <c r="GV191" s="86">
        <f t="shared" si="230"/>
        <v>1.1936667689773968E-242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2.0828592330838299E-62</v>
      </c>
      <c r="HD191" s="86">
        <f t="shared" si="181"/>
        <v>6.4749141326691548E-184</v>
      </c>
      <c r="HE191" s="86">
        <f t="shared" si="181"/>
        <v>3.0926635292913869E-199</v>
      </c>
      <c r="HF191" s="86">
        <f t="shared" si="181"/>
        <v>4.0238114302246247E-159</v>
      </c>
      <c r="HG191" s="86">
        <f t="shared" si="181"/>
        <v>1.2843246233544141E-151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6.9556366868402649E-307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0</v>
      </c>
      <c r="HP191" s="86">
        <f t="shared" si="226"/>
        <v>0</v>
      </c>
      <c r="HQ191" s="86">
        <f t="shared" si="226"/>
        <v>0</v>
      </c>
      <c r="HS191" s="86">
        <f t="shared" si="231"/>
        <v>9.5713225356029551E-25</v>
      </c>
      <c r="HT191" s="86">
        <f t="shared" si="231"/>
        <v>1.8889922346241077E-33</v>
      </c>
      <c r="HU191" s="86">
        <f t="shared" si="231"/>
        <v>6.87035025854078E-38</v>
      </c>
      <c r="HV191" s="86">
        <f t="shared" si="231"/>
        <v>1.0450675840486439E-32</v>
      </c>
      <c r="HW191" s="86">
        <f t="shared" si="231"/>
        <v>2.8762076404238028E-29</v>
      </c>
      <c r="HX191" s="86">
        <f t="shared" si="231"/>
        <v>1.7027290503770924E-31</v>
      </c>
      <c r="HY191" s="86">
        <f t="shared" si="231"/>
        <v>3.3474589710193751E-39</v>
      </c>
      <c r="HZ191" s="86">
        <f t="shared" si="231"/>
        <v>7.9306747284526586E-47</v>
      </c>
      <c r="IA191" s="86">
        <f t="shared" si="231"/>
        <v>6.4439711534657441E-46</v>
      </c>
      <c r="IB191" s="86">
        <f t="shared" si="231"/>
        <v>4.0123654327201203E-35</v>
      </c>
      <c r="IC191" s="86">
        <f t="shared" si="231"/>
        <v>3.6969802220595551E-32</v>
      </c>
      <c r="ID191" s="86">
        <f t="shared" si="231"/>
        <v>1.3310403523026584E-31</v>
      </c>
      <c r="IE191" s="86">
        <f t="shared" si="231"/>
        <v>1.0568900249311606E-32</v>
      </c>
      <c r="IF191" s="86">
        <f t="shared" si="231"/>
        <v>1.0153627535056262E-22</v>
      </c>
      <c r="IG191" s="86">
        <f t="shared" si="231"/>
        <v>2.8936279307050093E-21</v>
      </c>
      <c r="II191" s="86">
        <f t="shared" si="232"/>
        <v>0.40074392773334788</v>
      </c>
      <c r="IJ191" s="86">
        <f t="shared" si="232"/>
        <v>0.17975006717100384</v>
      </c>
      <c r="IK191" s="86">
        <f t="shared" si="232"/>
        <v>7.7043037099279815E-2</v>
      </c>
      <c r="IL191" s="86">
        <f t="shared" si="232"/>
        <v>0.15457461164532796</v>
      </c>
      <c r="IM191" s="86">
        <f t="shared" si="232"/>
        <v>0.18617990449641633</v>
      </c>
      <c r="IN191" s="86">
        <f t="shared" si="232"/>
        <v>0.13075237138978116</v>
      </c>
      <c r="IO191" s="86">
        <f t="shared" si="232"/>
        <v>4.6109726432268183E-2</v>
      </c>
      <c r="IP191" s="86">
        <f t="shared" si="232"/>
        <v>4.5658923888013722E-2</v>
      </c>
      <c r="IQ191" s="86">
        <f t="shared" si="232"/>
        <v>1.3333624690395266E-2</v>
      </c>
      <c r="IR191" s="86">
        <f t="shared" si="232"/>
        <v>0.11388828855811629</v>
      </c>
      <c r="IS191" s="86">
        <f t="shared" si="232"/>
        <v>0.18601200251756794</v>
      </c>
      <c r="IT191" s="86">
        <f t="shared" si="232"/>
        <v>0.27024231624851353</v>
      </c>
      <c r="IU191" s="86">
        <f t="shared" si="232"/>
        <v>0.27279177357527579</v>
      </c>
      <c r="IV191" s="86">
        <f t="shared" si="232"/>
        <v>0.52130268824457682</v>
      </c>
      <c r="IW191" s="86">
        <f t="shared" si="232"/>
        <v>0.54166502388144921</v>
      </c>
      <c r="IY191" s="86">
        <f t="shared" si="233"/>
        <v>0.40074392773334788</v>
      </c>
      <c r="IZ191" s="86">
        <f t="shared" si="233"/>
        <v>0.17975006717100384</v>
      </c>
      <c r="JA191" s="86">
        <f t="shared" si="233"/>
        <v>7.7043037099279815E-2</v>
      </c>
      <c r="JB191" s="86">
        <f t="shared" si="233"/>
        <v>0.15457461164532796</v>
      </c>
      <c r="JC191" s="86">
        <f t="shared" si="233"/>
        <v>0.18617990449641633</v>
      </c>
      <c r="JD191" s="86">
        <f t="shared" si="233"/>
        <v>0.13075237138978116</v>
      </c>
      <c r="JE191" s="86">
        <f t="shared" si="233"/>
        <v>4.6109726432268183E-2</v>
      </c>
      <c r="JF191" s="86">
        <f t="shared" si="233"/>
        <v>4.5658923888013722E-2</v>
      </c>
      <c r="JG191" s="86">
        <f t="shared" si="233"/>
        <v>1.3333624690395266E-2</v>
      </c>
      <c r="JH191" s="86">
        <f t="shared" si="233"/>
        <v>0.11388828855811629</v>
      </c>
      <c r="JI191" s="86">
        <f t="shared" si="233"/>
        <v>0.18601200251756794</v>
      </c>
      <c r="JJ191" s="86">
        <f t="shared" si="233"/>
        <v>0.27024231624851353</v>
      </c>
      <c r="JK191" s="86">
        <f t="shared" si="233"/>
        <v>0.27279177357527579</v>
      </c>
      <c r="JL191" s="86">
        <f t="shared" si="233"/>
        <v>0.52130268824457682</v>
      </c>
      <c r="JM191" s="86">
        <f t="shared" si="233"/>
        <v>0.54166502388144921</v>
      </c>
    </row>
    <row r="192" spans="2:273" x14ac:dyDescent="0.25">
      <c r="B192" s="2">
        <v>165</v>
      </c>
      <c r="C192" s="37">
        <v>55.954999999999998</v>
      </c>
      <c r="D192" s="37">
        <v>59.35</v>
      </c>
      <c r="E192" s="37">
        <v>65.099999999999994</v>
      </c>
      <c r="F192" s="37">
        <v>67.623000000000005</v>
      </c>
      <c r="G192" s="37">
        <v>74.870999999999995</v>
      </c>
      <c r="H192" s="37">
        <v>74.849999999999994</v>
      </c>
      <c r="I192" s="37">
        <v>76.638000000000005</v>
      </c>
      <c r="J192" s="37">
        <v>76.7</v>
      </c>
      <c r="K192" s="37">
        <v>80.067999999999998</v>
      </c>
      <c r="L192" s="37">
        <v>79.650000000000006</v>
      </c>
      <c r="M192" s="37">
        <v>79.656000000000006</v>
      </c>
      <c r="N192" s="37">
        <v>80.950999999999993</v>
      </c>
      <c r="O192" s="37">
        <v>81.153000000000006</v>
      </c>
      <c r="P192" s="37">
        <v>98.031000000000006</v>
      </c>
      <c r="Q192" s="37">
        <v>118.422</v>
      </c>
      <c r="S192" s="4">
        <f t="shared" si="234"/>
        <v>55.265783589875745</v>
      </c>
      <c r="T192" s="4">
        <f t="shared" si="234"/>
        <v>58.552794884221058</v>
      </c>
      <c r="U192" s="4">
        <f t="shared" si="234"/>
        <v>65.274391450414058</v>
      </c>
      <c r="V192" s="4">
        <f t="shared" si="234"/>
        <v>68.609012257729503</v>
      </c>
      <c r="W192" s="4">
        <f t="shared" si="234"/>
        <v>74.393555091141266</v>
      </c>
      <c r="X192" s="4">
        <f t="shared" si="234"/>
        <v>75.32665144953188</v>
      </c>
      <c r="Y192" s="4">
        <f t="shared" si="234"/>
        <v>76.721928576359815</v>
      </c>
      <c r="Z192" s="4">
        <f t="shared" si="234"/>
        <v>77.267740293193242</v>
      </c>
      <c r="AA192" s="4">
        <f t="shared" si="234"/>
        <v>79.202859517985942</v>
      </c>
      <c r="AB192" s="4">
        <f t="shared" si="234"/>
        <v>79.606965889285192</v>
      </c>
      <c r="AC192" s="4">
        <f t="shared" si="234"/>
        <v>80.161464513154726</v>
      </c>
      <c r="AD192" s="4">
        <f t="shared" si="234"/>
        <v>80.959701503915724</v>
      </c>
      <c r="AE192" s="4">
        <f t="shared" si="234"/>
        <v>81.441495707723746</v>
      </c>
      <c r="AF192" s="4">
        <f t="shared" si="234"/>
        <v>97.548389550617003</v>
      </c>
      <c r="AG192" s="4">
        <f t="shared" si="234"/>
        <v>116.37209063509471</v>
      </c>
      <c r="AI192" s="4">
        <f t="shared" si="235"/>
        <v>0.68921641012425283</v>
      </c>
      <c r="AJ192" s="4">
        <f t="shared" si="235"/>
        <v>0.79720511577894371</v>
      </c>
      <c r="AK192" s="4">
        <f t="shared" si="235"/>
        <v>-0.17439145041406334</v>
      </c>
      <c r="AL192" s="4">
        <f t="shared" si="235"/>
        <v>-0.98601225772949874</v>
      </c>
      <c r="AM192" s="4">
        <f t="shared" si="235"/>
        <v>0.47744490885872892</v>
      </c>
      <c r="AN192" s="4">
        <f t="shared" si="235"/>
        <v>-0.47665144953188587</v>
      </c>
      <c r="AO192" s="4">
        <f t="shared" si="235"/>
        <v>-8.3928576359809881E-2</v>
      </c>
      <c r="AP192" s="4">
        <f t="shared" si="235"/>
        <v>-0.56774029319323915</v>
      </c>
      <c r="AQ192" s="4">
        <f t="shared" si="235"/>
        <v>0.86514048201405558</v>
      </c>
      <c r="AR192" s="4">
        <f t="shared" si="235"/>
        <v>4.3034110714813778E-2</v>
      </c>
      <c r="AS192" s="4">
        <f t="shared" si="235"/>
        <v>-0.50546451315472041</v>
      </c>
      <c r="AT192" s="4">
        <f t="shared" si="235"/>
        <v>-8.7015039157307683E-3</v>
      </c>
      <c r="AU192" s="4">
        <f t="shared" si="235"/>
        <v>-0.28849570772374022</v>
      </c>
      <c r="AV192" s="4">
        <f t="shared" si="235"/>
        <v>0.48261044938300302</v>
      </c>
      <c r="AW192" s="4">
        <f t="shared" si="235"/>
        <v>2.0499093649052895</v>
      </c>
      <c r="AY192" s="2">
        <f t="shared" si="227"/>
        <v>55.23055386158638</v>
      </c>
      <c r="AZ192" s="2">
        <f t="shared" si="227"/>
        <v>58.493790579328632</v>
      </c>
      <c r="BA192" s="2">
        <f t="shared" si="227"/>
        <v>65.249833798341157</v>
      </c>
      <c r="BB192" s="2">
        <f t="shared" si="227"/>
        <v>68.503027156977126</v>
      </c>
      <c r="BC192" s="2">
        <f t="shared" si="227"/>
        <v>74.149846668971819</v>
      </c>
      <c r="BD192" s="2">
        <f t="shared" si="227"/>
        <v>75.198830173398505</v>
      </c>
      <c r="BE192" s="2">
        <f t="shared" si="227"/>
        <v>76.703959001384604</v>
      </c>
      <c r="BF192" s="2">
        <f t="shared" si="227"/>
        <v>77.243830564310912</v>
      </c>
      <c r="BG192" s="2">
        <f t="shared" si="227"/>
        <v>79.200183806042261</v>
      </c>
      <c r="BH192" s="2">
        <f t="shared" si="227"/>
        <v>79.466987667535534</v>
      </c>
      <c r="BI192" s="2">
        <f t="shared" si="227"/>
        <v>79.721405944499566</v>
      </c>
      <c r="BJ192" s="2">
        <f t="shared" si="227"/>
        <v>79.741668160329027</v>
      </c>
      <c r="BK192" s="2">
        <f t="shared" si="227"/>
        <v>80.1743945254821</v>
      </c>
      <c r="BL192" s="2">
        <f t="shared" si="227"/>
        <v>82.645372597764919</v>
      </c>
      <c r="BM192" s="2">
        <f t="shared" si="227"/>
        <v>81.162252226665473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>
        <f t="shared" si="205"/>
        <v>80.067999999999998</v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122.31413283302062</v>
      </c>
      <c r="DL192" s="2">
        <f t="shared" si="236"/>
        <v>111.44643641114982</v>
      </c>
      <c r="DM192" s="2">
        <f t="shared" si="236"/>
        <v>120.32522691300002</v>
      </c>
      <c r="DN192" s="2">
        <f t="shared" si="236"/>
        <v>113.10324168759959</v>
      </c>
      <c r="DO192" s="2">
        <f t="shared" si="236"/>
        <v>115.86556538810025</v>
      </c>
      <c r="DP192" s="2">
        <f t="shared" si="236"/>
        <v>54.300196315312597</v>
      </c>
      <c r="DQ192" s="2">
        <f t="shared" si="236"/>
        <v>77.569290243902415</v>
      </c>
      <c r="DR192" s="2">
        <f t="shared" si="236"/>
        <v>91.226506948243795</v>
      </c>
      <c r="DS192" s="2">
        <f t="shared" si="236"/>
        <v>98.202407922092149</v>
      </c>
      <c r="DT192" s="2">
        <f t="shared" si="236"/>
        <v>82.684961846689916</v>
      </c>
      <c r="DU192" s="2">
        <f t="shared" si="236"/>
        <v>81.061169737239496</v>
      </c>
      <c r="DV192" s="2">
        <f t="shared" si="236"/>
        <v>103.74423193690409</v>
      </c>
      <c r="DW192" s="2">
        <f t="shared" si="236"/>
        <v>123.65954181184667</v>
      </c>
      <c r="DX192" s="2">
        <f t="shared" si="236"/>
        <v>123.22924473975638</v>
      </c>
      <c r="DY192" s="2">
        <f t="shared" si="236"/>
        <v>110.02196463414634</v>
      </c>
      <c r="EA192" s="2">
        <f t="shared" si="240"/>
        <v>54.998238021519605</v>
      </c>
      <c r="EB192" s="2">
        <f t="shared" si="240"/>
        <v>58.62629430430669</v>
      </c>
      <c r="EC192" s="2">
        <f t="shared" si="240"/>
        <v>65.222025455886836</v>
      </c>
      <c r="ED192" s="2">
        <f t="shared" si="240"/>
        <v>68.708969474292303</v>
      </c>
      <c r="EE192" s="2">
        <f t="shared" si="240"/>
        <v>71.681785751422751</v>
      </c>
      <c r="EF192" s="2">
        <f t="shared" si="239"/>
        <v>74.941402705749738</v>
      </c>
      <c r="EG192" s="2">
        <f t="shared" si="239"/>
        <v>76.117380491236787</v>
      </c>
      <c r="EH192" s="2">
        <f t="shared" si="239"/>
        <v>75.649305474272552</v>
      </c>
      <c r="EI192" s="2">
        <f t="shared" si="239"/>
        <v>77.073774252448885</v>
      </c>
      <c r="EJ192" s="2">
        <f t="shared" si="239"/>
        <v>78.555808487530157</v>
      </c>
      <c r="EK192" s="2">
        <f t="shared" si="239"/>
        <v>79.364485398230087</v>
      </c>
      <c r="EL192" s="2">
        <f t="shared" si="179"/>
        <v>79.4567743966211</v>
      </c>
      <c r="EM192" s="2">
        <f t="shared" si="179"/>
        <v>80.258306075693611</v>
      </c>
      <c r="EN192" s="2">
        <f t="shared" si="179"/>
        <v>83.342416430254346</v>
      </c>
      <c r="EO192" s="2">
        <f t="shared" si="179"/>
        <v>82.875673013839688</v>
      </c>
      <c r="EQ192" s="2">
        <f t="shared" si="237"/>
        <v>55.404969744219414</v>
      </c>
      <c r="ER192" s="2">
        <f t="shared" si="237"/>
        <v>58.412574847992225</v>
      </c>
      <c r="ES192" s="2">
        <f t="shared" si="237"/>
        <v>65.263446743183806</v>
      </c>
      <c r="ET192" s="2">
        <f t="shared" si="237"/>
        <v>68.382228747297489</v>
      </c>
      <c r="EU192" s="2">
        <f t="shared" si="237"/>
        <v>75.598856496873836</v>
      </c>
      <c r="EV192" s="2">
        <f t="shared" si="237"/>
        <v>75.339808582691333</v>
      </c>
      <c r="EW192" s="2">
        <f t="shared" si="237"/>
        <v>76.98506991048437</v>
      </c>
      <c r="EX192" s="2">
        <f t="shared" si="237"/>
        <v>78.045067886902146</v>
      </c>
      <c r="EY192" s="2">
        <f t="shared" si="237"/>
        <v>80.1197691861382</v>
      </c>
      <c r="EZ192" s="2">
        <f t="shared" si="237"/>
        <v>79.969237591897723</v>
      </c>
      <c r="FA192" s="2">
        <f t="shared" si="237"/>
        <v>79.936159289826492</v>
      </c>
      <c r="FB192" s="2">
        <f t="shared" si="237"/>
        <v>79.931980329356747</v>
      </c>
      <c r="FC192" s="2">
        <f t="shared" si="237"/>
        <v>80.117118021007826</v>
      </c>
      <c r="FD192" s="2">
        <f t="shared" si="237"/>
        <v>81.978491117706199</v>
      </c>
      <c r="FE192" s="2">
        <f t="shared" si="237"/>
        <v>79.391536887351123</v>
      </c>
      <c r="FG192" s="2">
        <f t="shared" si="238"/>
        <v>0.99999019724440064</v>
      </c>
      <c r="FH192" s="2">
        <f t="shared" si="238"/>
        <v>0.99998831228700746</v>
      </c>
      <c r="FI192" s="2">
        <f t="shared" si="238"/>
        <v>0.99998737341001864</v>
      </c>
      <c r="FJ192" s="2">
        <f t="shared" si="238"/>
        <v>0.99998767891332918</v>
      </c>
      <c r="FK192" s="2">
        <f t="shared" si="238"/>
        <v>0.9999860871277092</v>
      </c>
      <c r="FL192" s="2">
        <f t="shared" si="238"/>
        <v>0.99998606324055095</v>
      </c>
      <c r="FM192" s="2">
        <f t="shared" si="238"/>
        <v>0.99998488543850728</v>
      </c>
      <c r="FN192" s="2">
        <f t="shared" si="238"/>
        <v>0.99998333924887273</v>
      </c>
      <c r="FO192" s="2">
        <f t="shared" si="238"/>
        <v>0.99998302717536236</v>
      </c>
      <c r="FP192" s="2">
        <f t="shared" si="238"/>
        <v>0.99998448577199728</v>
      </c>
      <c r="FQ192" s="2">
        <f t="shared" si="238"/>
        <v>0.99998693796415061</v>
      </c>
      <c r="FR192" s="2">
        <f t="shared" si="238"/>
        <v>0.99998722493254577</v>
      </c>
      <c r="FS192" s="2">
        <f t="shared" si="238"/>
        <v>0.99998918304792017</v>
      </c>
      <c r="FT192" s="2">
        <f t="shared" si="238"/>
        <v>0.99998794424627724</v>
      </c>
      <c r="FU192" s="2">
        <f t="shared" si="238"/>
        <v>0.99998477445036338</v>
      </c>
      <c r="FW192" s="2">
        <f t="shared" si="229"/>
        <v>0.56955468647562701</v>
      </c>
      <c r="FX192" s="2">
        <f t="shared" si="229"/>
        <v>0.62287764499716591</v>
      </c>
      <c r="FY192" s="2">
        <f t="shared" si="229"/>
        <v>0.65455659860312709</v>
      </c>
      <c r="FZ192" s="2">
        <f t="shared" si="229"/>
        <v>0.63196683465199388</v>
      </c>
      <c r="GA192" s="2">
        <f t="shared" si="229"/>
        <v>0.62992127398544251</v>
      </c>
      <c r="GB192" s="2">
        <f t="shared" si="229"/>
        <v>0.64686580718976494</v>
      </c>
      <c r="GC192" s="2">
        <f t="shared" si="229"/>
        <v>0.6759982917357743</v>
      </c>
      <c r="GD192" s="2">
        <f t="shared" si="229"/>
        <v>0.66545228097617493</v>
      </c>
      <c r="GE192" s="2">
        <f t="shared" si="229"/>
        <v>0.69798242849478065</v>
      </c>
      <c r="GF192" s="2">
        <f t="shared" si="229"/>
        <v>0.64461324346818527</v>
      </c>
      <c r="GG192" s="2">
        <f t="shared" si="229"/>
        <v>0.62430415200733358</v>
      </c>
      <c r="GH192" s="2">
        <f t="shared" si="229"/>
        <v>0.59886350357892604</v>
      </c>
      <c r="GI192" s="2">
        <f t="shared" si="229"/>
        <v>0.59764984712388713</v>
      </c>
      <c r="GJ192" s="2">
        <f t="shared" si="229"/>
        <v>0.51140974645098169</v>
      </c>
      <c r="GK192" s="2">
        <f t="shared" si="229"/>
        <v>0.49189642487132118</v>
      </c>
      <c r="GM192" s="86">
        <f t="shared" si="230"/>
        <v>1.3753050151457747E-84</v>
      </c>
      <c r="GN192" s="86">
        <f t="shared" si="230"/>
        <v>1.3472713456712822E-290</v>
      </c>
      <c r="GO192" s="86">
        <f t="shared" si="230"/>
        <v>3.1334057170971541E-299</v>
      </c>
      <c r="GP192" s="86">
        <f t="shared" si="230"/>
        <v>1.0565360920833262E-264</v>
      </c>
      <c r="GQ192" s="86">
        <f t="shared" si="230"/>
        <v>6.6079283092456665E-206</v>
      </c>
      <c r="GR192" s="86">
        <f t="shared" si="230"/>
        <v>3.191688918922129E-305</v>
      </c>
      <c r="GS192" s="86">
        <f t="shared" si="230"/>
        <v>1.7647870402429386E-261</v>
      </c>
      <c r="GT192" s="86">
        <f t="shared" si="230"/>
        <v>2.2184300171709721E-176</v>
      </c>
      <c r="GU192" s="86">
        <f t="shared" si="230"/>
        <v>4.6269382817978166E-139</v>
      </c>
      <c r="GV192" s="86">
        <f t="shared" si="230"/>
        <v>1.8231466035578674E-247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4.7399049291175073E-64</v>
      </c>
      <c r="HD192" s="86">
        <f t="shared" si="181"/>
        <v>8.7725380603974175E-189</v>
      </c>
      <c r="HE192" s="86">
        <f t="shared" si="181"/>
        <v>1.6425261331381919E-204</v>
      </c>
      <c r="HF192" s="86">
        <f t="shared" si="181"/>
        <v>2.4109536757083681E-163</v>
      </c>
      <c r="HG192" s="86">
        <f t="shared" si="181"/>
        <v>1.3475820093870238E-155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0</v>
      </c>
      <c r="HQ192" s="86">
        <f t="shared" si="226"/>
        <v>0</v>
      </c>
      <c r="HS192" s="86">
        <f t="shared" si="231"/>
        <v>3.3520820195197983E-26</v>
      </c>
      <c r="HT192" s="86">
        <f t="shared" si="231"/>
        <v>2.4550820464873968E-35</v>
      </c>
      <c r="HU192" s="86">
        <f t="shared" si="231"/>
        <v>5.5425919206589764E-40</v>
      </c>
      <c r="HV192" s="86">
        <f t="shared" si="231"/>
        <v>1.5234158368943034E-34</v>
      </c>
      <c r="HW192" s="86">
        <f t="shared" si="231"/>
        <v>7.1059526658726233E-31</v>
      </c>
      <c r="HX192" s="86">
        <f t="shared" si="231"/>
        <v>3.4617042239138525E-33</v>
      </c>
      <c r="HY192" s="86">
        <f t="shared" si="231"/>
        <v>2.8938432457947374E-41</v>
      </c>
      <c r="HZ192" s="86">
        <f t="shared" si="231"/>
        <v>2.8285863333576184E-49</v>
      </c>
      <c r="IA192" s="86">
        <f t="shared" si="231"/>
        <v>2.4592505547875896E-48</v>
      </c>
      <c r="IB192" s="86">
        <f t="shared" si="231"/>
        <v>4.7570082915502376E-37</v>
      </c>
      <c r="IC192" s="86">
        <f t="shared" si="231"/>
        <v>6.041372738441557E-34</v>
      </c>
      <c r="ID192" s="86">
        <f t="shared" si="231"/>
        <v>1.9624920297648388E-33</v>
      </c>
      <c r="IE192" s="86">
        <f t="shared" si="231"/>
        <v>1.397673872342796E-34</v>
      </c>
      <c r="IF192" s="86">
        <f t="shared" si="231"/>
        <v>4.1713009574830929E-24</v>
      </c>
      <c r="IG192" s="86">
        <f t="shared" si="231"/>
        <v>1.3085828370884948E-22</v>
      </c>
      <c r="II192" s="86">
        <f t="shared" si="232"/>
        <v>0.32394935918832168</v>
      </c>
      <c r="IJ192" s="86">
        <f t="shared" si="232"/>
        <v>0.11361180487715344</v>
      </c>
      <c r="IK192" s="86">
        <f t="shared" si="232"/>
        <v>4.1196311848063626E-2</v>
      </c>
      <c r="IL192" s="86">
        <f t="shared" si="232"/>
        <v>9.5675323174654228E-2</v>
      </c>
      <c r="IM192" s="86">
        <f t="shared" si="232"/>
        <v>0.12361581843283806</v>
      </c>
      <c r="IN192" s="86">
        <f t="shared" si="232"/>
        <v>8.120483734129802E-2</v>
      </c>
      <c r="IO192" s="86">
        <f t="shared" si="232"/>
        <v>2.3488479515688807E-2</v>
      </c>
      <c r="IP192" s="86">
        <f t="shared" si="232"/>
        <v>2.189114353173699E-2</v>
      </c>
      <c r="IQ192" s="86">
        <f t="shared" si="232"/>
        <v>5.5192954312869762E-3</v>
      </c>
      <c r="IR192" s="86">
        <f t="shared" si="232"/>
        <v>6.6495788223944988E-2</v>
      </c>
      <c r="IS192" s="86">
        <f t="shared" si="232"/>
        <v>0.1203121267373284</v>
      </c>
      <c r="IT192" s="86">
        <f t="shared" si="232"/>
        <v>0.18722089106088335</v>
      </c>
      <c r="IU192" s="86">
        <f t="shared" si="232"/>
        <v>0.18884509321086509</v>
      </c>
      <c r="IV192" s="86">
        <f t="shared" si="232"/>
        <v>0.47282819163971007</v>
      </c>
      <c r="IW192" s="86">
        <f t="shared" si="232"/>
        <v>0.51588661460139373</v>
      </c>
      <c r="IY192" s="86">
        <f t="shared" si="233"/>
        <v>0.32394935918832168</v>
      </c>
      <c r="IZ192" s="86">
        <f t="shared" si="233"/>
        <v>0.11361180487715344</v>
      </c>
      <c r="JA192" s="86">
        <f t="shared" si="233"/>
        <v>4.1196311848063626E-2</v>
      </c>
      <c r="JB192" s="86">
        <f t="shared" si="233"/>
        <v>9.5675323174654228E-2</v>
      </c>
      <c r="JC192" s="86">
        <f t="shared" si="233"/>
        <v>0.12361581843283806</v>
      </c>
      <c r="JD192" s="86">
        <f t="shared" si="233"/>
        <v>8.120483734129802E-2</v>
      </c>
      <c r="JE192" s="86">
        <f t="shared" si="233"/>
        <v>2.3488479515688807E-2</v>
      </c>
      <c r="JF192" s="86">
        <f t="shared" si="233"/>
        <v>2.189114353173699E-2</v>
      </c>
      <c r="JG192" s="86">
        <f t="shared" si="233"/>
        <v>5.5192954312869762E-3</v>
      </c>
      <c r="JH192" s="86">
        <f t="shared" si="233"/>
        <v>6.6495788223944988E-2</v>
      </c>
      <c r="JI192" s="86">
        <f t="shared" si="233"/>
        <v>0.1203121267373284</v>
      </c>
      <c r="JJ192" s="86">
        <f t="shared" si="233"/>
        <v>0.18722089106088335</v>
      </c>
      <c r="JK192" s="86">
        <f t="shared" si="233"/>
        <v>0.18884509321086509</v>
      </c>
      <c r="JL192" s="86">
        <f t="shared" si="233"/>
        <v>0.47282819163971007</v>
      </c>
      <c r="JM192" s="86">
        <f t="shared" si="233"/>
        <v>0.51588661460139373</v>
      </c>
    </row>
    <row r="193" spans="2:273" x14ac:dyDescent="0.25">
      <c r="B193" s="2">
        <v>166</v>
      </c>
      <c r="C193" s="37">
        <v>54.521999999999998</v>
      </c>
      <c r="D193" s="37">
        <v>57.332999999999998</v>
      </c>
      <c r="E193" s="37">
        <v>64.582999999999998</v>
      </c>
      <c r="F193" s="37">
        <v>67.966999999999999</v>
      </c>
      <c r="G193" s="37">
        <v>73.290000000000006</v>
      </c>
      <c r="H193" s="37">
        <v>75.132999999999996</v>
      </c>
      <c r="I193" s="37">
        <v>76.483000000000004</v>
      </c>
      <c r="J193" s="37">
        <v>78.167000000000002</v>
      </c>
      <c r="K193" s="37">
        <v>79.153000000000006</v>
      </c>
      <c r="L193" s="37">
        <v>79.900000000000006</v>
      </c>
      <c r="M193" s="37">
        <v>79.033000000000001</v>
      </c>
      <c r="N193" s="37">
        <v>79.311000000000007</v>
      </c>
      <c r="O193" s="37">
        <v>80.153000000000006</v>
      </c>
      <c r="P193" s="37">
        <v>94.156000000000006</v>
      </c>
      <c r="Q193" s="37">
        <v>110.14100000000001</v>
      </c>
      <c r="S193" s="4">
        <f t="shared" si="234"/>
        <v>55.137887565588628</v>
      </c>
      <c r="T193" s="4">
        <f t="shared" si="234"/>
        <v>58.390549652192114</v>
      </c>
      <c r="U193" s="4">
        <f t="shared" si="234"/>
        <v>65.120369504538502</v>
      </c>
      <c r="V193" s="4">
        <f t="shared" si="234"/>
        <v>68.443774510994814</v>
      </c>
      <c r="W193" s="4">
        <f t="shared" si="234"/>
        <v>74.17844159742954</v>
      </c>
      <c r="X193" s="4">
        <f t="shared" si="234"/>
        <v>75.159766745414842</v>
      </c>
      <c r="Y193" s="4">
        <f t="shared" si="234"/>
        <v>76.619095062916884</v>
      </c>
      <c r="Z193" s="4">
        <f t="shared" si="234"/>
        <v>77.157718514118173</v>
      </c>
      <c r="AA193" s="4">
        <f t="shared" si="234"/>
        <v>79.094715852830191</v>
      </c>
      <c r="AB193" s="4">
        <f t="shared" si="234"/>
        <v>79.417281482406466</v>
      </c>
      <c r="AC193" s="4">
        <f t="shared" si="234"/>
        <v>79.815078611535625</v>
      </c>
      <c r="AD193" s="4">
        <f t="shared" si="234"/>
        <v>80.212896412739468</v>
      </c>
      <c r="AE193" s="4">
        <f t="shared" si="234"/>
        <v>80.666849789121642</v>
      </c>
      <c r="AF193" s="4">
        <f t="shared" si="234"/>
        <v>93.729919968160416</v>
      </c>
      <c r="AG193" s="4">
        <f t="shared" si="234"/>
        <v>108.98708213816663</v>
      </c>
      <c r="AI193" s="4">
        <f t="shared" si="235"/>
        <v>-0.61588756558862912</v>
      </c>
      <c r="AJ193" s="4">
        <f t="shared" si="235"/>
        <v>-1.0575496521921153</v>
      </c>
      <c r="AK193" s="4">
        <f t="shared" si="235"/>
        <v>-0.53736950453850341</v>
      </c>
      <c r="AL193" s="4">
        <f t="shared" si="235"/>
        <v>-0.47677451099481516</v>
      </c>
      <c r="AM193" s="4">
        <f t="shared" si="235"/>
        <v>-0.88844159742953366</v>
      </c>
      <c r="AN193" s="4">
        <f t="shared" si="235"/>
        <v>-2.6766745414846582E-2</v>
      </c>
      <c r="AO193" s="4">
        <f t="shared" si="235"/>
        <v>-0.13609506291687978</v>
      </c>
      <c r="AP193" s="4">
        <f t="shared" si="235"/>
        <v>1.0092814858818286</v>
      </c>
      <c r="AQ193" s="4">
        <f t="shared" si="235"/>
        <v>5.828414716981456E-2</v>
      </c>
      <c r="AR193" s="4">
        <f t="shared" si="235"/>
        <v>0.48271851759353979</v>
      </c>
      <c r="AS193" s="4">
        <f t="shared" si="235"/>
        <v>-0.78207861153562419</v>
      </c>
      <c r="AT193" s="4">
        <f t="shared" si="235"/>
        <v>-0.90189641273946108</v>
      </c>
      <c r="AU193" s="4">
        <f t="shared" si="235"/>
        <v>-0.51384978912163604</v>
      </c>
      <c r="AV193" s="4">
        <f t="shared" si="235"/>
        <v>0.42608003183958942</v>
      </c>
      <c r="AW193" s="4">
        <f t="shared" si="235"/>
        <v>1.1539178618333779</v>
      </c>
      <c r="AY193" s="2">
        <f t="shared" si="227"/>
        <v>55.116725860510833</v>
      </c>
      <c r="AZ193" s="2">
        <f t="shared" si="227"/>
        <v>58.366131028748576</v>
      </c>
      <c r="BA193" s="2">
        <f t="shared" si="227"/>
        <v>65.112524061038528</v>
      </c>
      <c r="BB193" s="2">
        <f t="shared" si="227"/>
        <v>68.400993541582039</v>
      </c>
      <c r="BC193" s="2">
        <f t="shared" si="227"/>
        <v>74.067068385034247</v>
      </c>
      <c r="BD193" s="2">
        <f t="shared" si="227"/>
        <v>75.106912856009487</v>
      </c>
      <c r="BE193" s="2">
        <f t="shared" si="227"/>
        <v>76.61371146426545</v>
      </c>
      <c r="BF193" s="2">
        <f t="shared" si="227"/>
        <v>77.151353717624843</v>
      </c>
      <c r="BG193" s="2">
        <f t="shared" si="227"/>
        <v>79.09415074407049</v>
      </c>
      <c r="BH193" s="2">
        <f t="shared" si="227"/>
        <v>79.365571498315063</v>
      </c>
      <c r="BI193" s="2">
        <f t="shared" si="227"/>
        <v>79.624741421482383</v>
      </c>
      <c r="BJ193" s="2">
        <f t="shared" si="227"/>
        <v>79.639445982449701</v>
      </c>
      <c r="BK193" s="2">
        <f t="shared" si="227"/>
        <v>80.072612003551498</v>
      </c>
      <c r="BL193" s="2">
        <f t="shared" si="227"/>
        <v>82.522145839895344</v>
      </c>
      <c r="BM193" s="2">
        <f t="shared" si="227"/>
        <v>80.973225461753444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>
        <f t="shared" si="204"/>
        <v>78.167000000000002</v>
      </c>
      <c r="DC193" s="2">
        <f t="shared" si="205"/>
        <v>79.153000000000006</v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122.64165694183863</v>
      </c>
      <c r="DL193" s="2">
        <f t="shared" si="236"/>
        <v>111.6812456445993</v>
      </c>
      <c r="DM193" s="2">
        <f t="shared" si="236"/>
        <v>120.57587686033006</v>
      </c>
      <c r="DN193" s="2">
        <f t="shared" si="236"/>
        <v>113.30470818140074</v>
      </c>
      <c r="DO193" s="2">
        <f t="shared" si="236"/>
        <v>116.04495303533673</v>
      </c>
      <c r="DP193" s="2">
        <f t="shared" si="236"/>
        <v>54.010560404711576</v>
      </c>
      <c r="DQ193" s="2">
        <f t="shared" si="236"/>
        <v>77.44737439024388</v>
      </c>
      <c r="DR193" s="2">
        <f t="shared" si="236"/>
        <v>91.165517562096511</v>
      </c>
      <c r="DS193" s="2">
        <f t="shared" si="236"/>
        <v>98.158448298500943</v>
      </c>
      <c r="DT193" s="2">
        <f t="shared" si="236"/>
        <v>82.54999686411152</v>
      </c>
      <c r="DU193" s="2">
        <f t="shared" si="236"/>
        <v>80.933689972817859</v>
      </c>
      <c r="DV193" s="2">
        <f t="shared" si="236"/>
        <v>103.78469753936741</v>
      </c>
      <c r="DW193" s="2">
        <f t="shared" si="236"/>
        <v>123.83987944250869</v>
      </c>
      <c r="DX193" s="2">
        <f t="shared" si="236"/>
        <v>123.41200553709857</v>
      </c>
      <c r="DY193" s="2">
        <f t="shared" si="236"/>
        <v>110.13925731707317</v>
      </c>
      <c r="EA193" s="2">
        <f t="shared" si="240"/>
        <v>54.868985771769246</v>
      </c>
      <c r="EB193" s="2">
        <f t="shared" si="240"/>
        <v>58.505268410110517</v>
      </c>
      <c r="EC193" s="2">
        <f t="shared" si="240"/>
        <v>65.082700591723125</v>
      </c>
      <c r="ED193" s="2">
        <f t="shared" si="240"/>
        <v>68.617639560947424</v>
      </c>
      <c r="EE193" s="2">
        <f t="shared" si="240"/>
        <v>71.465760120845914</v>
      </c>
      <c r="EF193" s="2">
        <f t="shared" si="239"/>
        <v>74.835901409244656</v>
      </c>
      <c r="EG193" s="2">
        <f t="shared" si="239"/>
        <v>75.998994451489708</v>
      </c>
      <c r="EH193" s="2">
        <f t="shared" si="239"/>
        <v>75.477302613841857</v>
      </c>
      <c r="EI193" s="2">
        <f t="shared" si="239"/>
        <v>76.869526013919938</v>
      </c>
      <c r="EJ193" s="2">
        <f t="shared" si="239"/>
        <v>78.407236705551085</v>
      </c>
      <c r="EK193" s="2">
        <f t="shared" si="239"/>
        <v>79.248738274336276</v>
      </c>
      <c r="EL193" s="2">
        <f t="shared" si="179"/>
        <v>79.337886685438477</v>
      </c>
      <c r="EM193" s="2">
        <f t="shared" si="179"/>
        <v>80.161108063192259</v>
      </c>
      <c r="EN193" s="2">
        <f t="shared" si="179"/>
        <v>83.262934786267238</v>
      </c>
      <c r="EO193" s="2">
        <f t="shared" si="179"/>
        <v>82.794359594986133</v>
      </c>
      <c r="EQ193" s="2">
        <f t="shared" si="237"/>
        <v>55.286459461663</v>
      </c>
      <c r="ER193" s="2">
        <f t="shared" si="237"/>
        <v>58.288422544652278</v>
      </c>
      <c r="ES193" s="2">
        <f t="shared" si="237"/>
        <v>65.125931938458791</v>
      </c>
      <c r="ET193" s="2">
        <f t="shared" si="237"/>
        <v>68.285159655898624</v>
      </c>
      <c r="EU193" s="2">
        <f t="shared" si="237"/>
        <v>75.459997101539898</v>
      </c>
      <c r="EV193" s="2">
        <f t="shared" si="237"/>
        <v>75.242240802687377</v>
      </c>
      <c r="EW193" s="2">
        <f t="shared" si="237"/>
        <v>76.882388505625414</v>
      </c>
      <c r="EX193" s="2">
        <f t="shared" si="237"/>
        <v>77.918561679858072</v>
      </c>
      <c r="EY193" s="2">
        <f t="shared" si="237"/>
        <v>79.971590012617995</v>
      </c>
      <c r="EZ193" s="2">
        <f t="shared" si="237"/>
        <v>79.847341628542793</v>
      </c>
      <c r="FA193" s="2">
        <f t="shared" si="237"/>
        <v>79.831073246907152</v>
      </c>
      <c r="FB193" s="2">
        <f t="shared" si="237"/>
        <v>79.823207268374333</v>
      </c>
      <c r="FC193" s="2">
        <f t="shared" si="237"/>
        <v>80.017581336156653</v>
      </c>
      <c r="FD193" s="2">
        <f t="shared" si="237"/>
        <v>81.875858343940962</v>
      </c>
      <c r="FE193" s="2">
        <f t="shared" si="237"/>
        <v>79.256870342746907</v>
      </c>
      <c r="FG193" s="2">
        <f t="shared" si="238"/>
        <v>0.99999105977292657</v>
      </c>
      <c r="FH193" s="2">
        <f t="shared" si="238"/>
        <v>0.99998934066810152</v>
      </c>
      <c r="FI193" s="2">
        <f t="shared" si="238"/>
        <v>0.9999884844002791</v>
      </c>
      <c r="FJ193" s="2">
        <f t="shared" si="238"/>
        <v>0.99998876302322137</v>
      </c>
      <c r="FK193" s="2">
        <f t="shared" si="238"/>
        <v>0.99998731129413099</v>
      </c>
      <c r="FL193" s="2">
        <f t="shared" si="238"/>
        <v>0.99998728950873028</v>
      </c>
      <c r="FM193" s="2">
        <f t="shared" si="238"/>
        <v>0.99998621533775411</v>
      </c>
      <c r="FN193" s="2">
        <f t="shared" si="238"/>
        <v>0.99998480519210509</v>
      </c>
      <c r="FO193" s="2">
        <f t="shared" si="238"/>
        <v>0.99998452057683862</v>
      </c>
      <c r="FP193" s="2">
        <f t="shared" si="238"/>
        <v>0.99998585083658253</v>
      </c>
      <c r="FQ193" s="2">
        <f t="shared" si="238"/>
        <v>0.99998808726802979</v>
      </c>
      <c r="FR193" s="2">
        <f t="shared" si="238"/>
        <v>0.9999883489869118</v>
      </c>
      <c r="FS193" s="2">
        <f t="shared" si="238"/>
        <v>0.99999013481306498</v>
      </c>
      <c r="FT193" s="2">
        <f t="shared" si="238"/>
        <v>0.999989005010265</v>
      </c>
      <c r="FU193" s="2">
        <f t="shared" si="238"/>
        <v>0.99998611411509353</v>
      </c>
      <c r="FW193" s="2">
        <f t="shared" si="229"/>
        <v>0.59197547451396415</v>
      </c>
      <c r="FX193" s="2">
        <f t="shared" si="229"/>
        <v>0.64425577797893141</v>
      </c>
      <c r="FY193" s="2">
        <f t="shared" si="229"/>
        <v>0.67507571042613679</v>
      </c>
      <c r="FZ193" s="2">
        <f t="shared" si="229"/>
        <v>0.65311666545955094</v>
      </c>
      <c r="GA193" s="2">
        <f t="shared" si="229"/>
        <v>0.65112376268412853</v>
      </c>
      <c r="GB193" s="2">
        <f t="shared" si="229"/>
        <v>0.66760976527886584</v>
      </c>
      <c r="GC193" s="2">
        <f t="shared" si="229"/>
        <v>0.69583561771749469</v>
      </c>
      <c r="GD193" s="2">
        <f t="shared" si="229"/>
        <v>0.6856350264792086</v>
      </c>
      <c r="GE193" s="2">
        <f t="shared" si="229"/>
        <v>0.71703716971906639</v>
      </c>
      <c r="GF193" s="2">
        <f t="shared" si="229"/>
        <v>0.66542108208529038</v>
      </c>
      <c r="GG193" s="2">
        <f t="shared" si="229"/>
        <v>0.64564742369543715</v>
      </c>
      <c r="GH193" s="2">
        <f t="shared" si="229"/>
        <v>0.62077413876720833</v>
      </c>
      <c r="GI193" s="2">
        <f t="shared" si="229"/>
        <v>0.61958466358290487</v>
      </c>
      <c r="GJ193" s="2">
        <f t="shared" si="229"/>
        <v>0.53438322674526884</v>
      </c>
      <c r="GK193" s="2">
        <f t="shared" si="229"/>
        <v>0.51491713796224869</v>
      </c>
      <c r="GM193" s="86">
        <f t="shared" si="230"/>
        <v>2.9234374999749251E-86</v>
      </c>
      <c r="GN193" s="86">
        <f t="shared" si="230"/>
        <v>2.2805055708512444E-296</v>
      </c>
      <c r="GO193" s="86">
        <f t="shared" si="230"/>
        <v>3.5262076738918718E-305</v>
      </c>
      <c r="GP193" s="86">
        <f t="shared" si="230"/>
        <v>5.7321752166103035E-270</v>
      </c>
      <c r="GQ193" s="86">
        <f t="shared" si="230"/>
        <v>5.9356417091517278E-210</v>
      </c>
      <c r="GR193" s="86">
        <f t="shared" si="230"/>
        <v>0</v>
      </c>
      <c r="GS193" s="86">
        <f t="shared" si="230"/>
        <v>1.3071197310293125E-266</v>
      </c>
      <c r="GT193" s="86">
        <f t="shared" si="230"/>
        <v>7.8830753916461623E-180</v>
      </c>
      <c r="GU193" s="86">
        <f t="shared" si="230"/>
        <v>9.0636128639023753E-142</v>
      </c>
      <c r="GV193" s="86">
        <f t="shared" si="230"/>
        <v>2.4951902742173919E-252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1.0257676980500021E-65</v>
      </c>
      <c r="HD193" s="86">
        <f t="shared" si="181"/>
        <v>1.0253266990412161E-193</v>
      </c>
      <c r="HE193" s="86">
        <f t="shared" si="181"/>
        <v>7.4336816540934701E-210</v>
      </c>
      <c r="HF193" s="86">
        <f t="shared" si="181"/>
        <v>1.2702525129659475E-167</v>
      </c>
      <c r="HG193" s="86">
        <f t="shared" si="181"/>
        <v>1.2541583629139238E-159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0</v>
      </c>
      <c r="HQ193" s="86">
        <f t="shared" si="226"/>
        <v>0</v>
      </c>
      <c r="HS193" s="86">
        <f t="shared" si="231"/>
        <v>1.0616398459645903E-27</v>
      </c>
      <c r="HT193" s="86">
        <f t="shared" si="231"/>
        <v>2.8195279660215715E-37</v>
      </c>
      <c r="HU193" s="86">
        <f t="shared" si="231"/>
        <v>3.9103618935400629E-42</v>
      </c>
      <c r="HV193" s="86">
        <f t="shared" si="231"/>
        <v>1.9695546485093777E-36</v>
      </c>
      <c r="HW193" s="86">
        <f t="shared" si="231"/>
        <v>1.5834575415808255E-32</v>
      </c>
      <c r="HX193" s="86">
        <f t="shared" si="231"/>
        <v>6.3295607838357746E-35</v>
      </c>
      <c r="HY193" s="86">
        <f t="shared" si="231"/>
        <v>2.2056659782556239E-43</v>
      </c>
      <c r="HZ193" s="86">
        <f t="shared" si="231"/>
        <v>8.7030502008862588E-52</v>
      </c>
      <c r="IA193" s="86">
        <f t="shared" si="231"/>
        <v>8.1015286416619659E-51</v>
      </c>
      <c r="IB193" s="86">
        <f t="shared" si="231"/>
        <v>4.9883161934830724E-39</v>
      </c>
      <c r="IC193" s="86">
        <f t="shared" si="231"/>
        <v>8.7941497093792056E-36</v>
      </c>
      <c r="ID193" s="86">
        <f t="shared" si="231"/>
        <v>2.5571376099416713E-35</v>
      </c>
      <c r="IE193" s="86">
        <f t="shared" si="231"/>
        <v>1.6302528509233782E-36</v>
      </c>
      <c r="IF193" s="86">
        <f t="shared" si="231"/>
        <v>1.5511475477701954E-25</v>
      </c>
      <c r="IG193" s="86">
        <f t="shared" si="231"/>
        <v>5.3526579705268834E-24</v>
      </c>
      <c r="II193" s="86">
        <f t="shared" si="232"/>
        <v>0.24442113511347571</v>
      </c>
      <c r="IJ193" s="86">
        <f t="shared" si="232"/>
        <v>6.6154718071125385E-2</v>
      </c>
      <c r="IK193" s="86">
        <f t="shared" si="232"/>
        <v>2.0216876331167418E-2</v>
      </c>
      <c r="IL193" s="86">
        <f t="shared" si="232"/>
        <v>5.4716123147731652E-2</v>
      </c>
      <c r="IM193" s="86">
        <f t="shared" si="232"/>
        <v>7.6627270673395045E-2</v>
      </c>
      <c r="IN193" s="86">
        <f t="shared" si="232"/>
        <v>4.7047030791813355E-2</v>
      </c>
      <c r="IO193" s="86">
        <f t="shared" si="232"/>
        <v>1.1052387745194609E-2</v>
      </c>
      <c r="IP193" s="86">
        <f t="shared" si="232"/>
        <v>9.5651583181067708E-3</v>
      </c>
      <c r="IQ193" s="86">
        <f t="shared" si="232"/>
        <v>2.0876781389441933E-3</v>
      </c>
      <c r="IR193" s="86">
        <f t="shared" si="232"/>
        <v>3.5846043100578449E-2</v>
      </c>
      <c r="IS193" s="86">
        <f t="shared" si="232"/>
        <v>7.2060815377068627E-2</v>
      </c>
      <c r="IT193" s="86">
        <f t="shared" si="232"/>
        <v>0.11932284485661597</v>
      </c>
      <c r="IU193" s="86">
        <f t="shared" si="232"/>
        <v>0.12010696421397529</v>
      </c>
      <c r="IV193" s="86">
        <f t="shared" si="232"/>
        <v>0.40319561159686773</v>
      </c>
      <c r="IW193" s="86">
        <f t="shared" si="232"/>
        <v>0.46263822365557322</v>
      </c>
      <c r="IY193" s="86">
        <f t="shared" si="233"/>
        <v>0.24442113511347571</v>
      </c>
      <c r="IZ193" s="86">
        <f t="shared" si="233"/>
        <v>6.6154718071125385E-2</v>
      </c>
      <c r="JA193" s="86">
        <f t="shared" si="233"/>
        <v>2.0216876331167418E-2</v>
      </c>
      <c r="JB193" s="86">
        <f t="shared" si="233"/>
        <v>5.4716123147731652E-2</v>
      </c>
      <c r="JC193" s="86">
        <f t="shared" si="233"/>
        <v>7.6627270673395045E-2</v>
      </c>
      <c r="JD193" s="86">
        <f t="shared" si="233"/>
        <v>4.7047030791813355E-2</v>
      </c>
      <c r="JE193" s="86">
        <f t="shared" si="233"/>
        <v>1.1052387745194609E-2</v>
      </c>
      <c r="JF193" s="86">
        <f t="shared" si="233"/>
        <v>9.5651583181067708E-3</v>
      </c>
      <c r="JG193" s="86">
        <f t="shared" si="233"/>
        <v>2.0876781389441933E-3</v>
      </c>
      <c r="JH193" s="86">
        <f t="shared" si="233"/>
        <v>3.5846043100578449E-2</v>
      </c>
      <c r="JI193" s="86">
        <f t="shared" si="233"/>
        <v>7.2060815377068627E-2</v>
      </c>
      <c r="JJ193" s="86">
        <f t="shared" si="233"/>
        <v>0.11932284485661597</v>
      </c>
      <c r="JK193" s="86">
        <f t="shared" si="233"/>
        <v>0.12010696421397529</v>
      </c>
      <c r="JL193" s="86">
        <f t="shared" si="233"/>
        <v>0.40319561159686773</v>
      </c>
      <c r="JM193" s="86">
        <f t="shared" si="233"/>
        <v>0.46263822365557322</v>
      </c>
    </row>
    <row r="194" spans="2:273" x14ac:dyDescent="0.25">
      <c r="B194" s="2">
        <v>167</v>
      </c>
      <c r="C194" s="37">
        <v>55.015000000000001</v>
      </c>
      <c r="D194" s="37">
        <v>58.633000000000003</v>
      </c>
      <c r="E194" s="37">
        <v>64.5</v>
      </c>
      <c r="F194" s="37">
        <v>67.507999999999996</v>
      </c>
      <c r="G194" s="37">
        <v>73.613</v>
      </c>
      <c r="H194" s="37">
        <v>74.349999999999994</v>
      </c>
      <c r="I194" s="37">
        <v>76.947999999999993</v>
      </c>
      <c r="J194" s="37">
        <v>76.05</v>
      </c>
      <c r="K194" s="37">
        <v>79.016999999999996</v>
      </c>
      <c r="L194" s="37">
        <v>79.082999999999998</v>
      </c>
      <c r="M194" s="37">
        <v>79.066000000000003</v>
      </c>
      <c r="N194" s="37">
        <v>80.311000000000007</v>
      </c>
      <c r="O194" s="37">
        <v>79.644000000000005</v>
      </c>
      <c r="P194" s="37">
        <v>90.953000000000003</v>
      </c>
      <c r="Q194" s="37">
        <v>102.84399999999999</v>
      </c>
      <c r="S194" s="4">
        <f t="shared" si="234"/>
        <v>55.014812426897748</v>
      </c>
      <c r="T194" s="4">
        <f t="shared" si="234"/>
        <v>58.247438191164214</v>
      </c>
      <c r="U194" s="4">
        <f t="shared" si="234"/>
        <v>64.977462090548883</v>
      </c>
      <c r="V194" s="4">
        <f t="shared" si="234"/>
        <v>68.314300247024462</v>
      </c>
      <c r="W194" s="4">
        <f t="shared" si="234"/>
        <v>74.031300944226771</v>
      </c>
      <c r="X194" s="4">
        <f t="shared" si="234"/>
        <v>75.034785079713458</v>
      </c>
      <c r="Y194" s="4">
        <f t="shared" si="234"/>
        <v>76.524880382606966</v>
      </c>
      <c r="Z194" s="4">
        <f t="shared" si="234"/>
        <v>77.060493682118434</v>
      </c>
      <c r="AA194" s="4">
        <f t="shared" si="234"/>
        <v>78.988002774674939</v>
      </c>
      <c r="AB194" s="4">
        <f t="shared" si="234"/>
        <v>79.281305724192492</v>
      </c>
      <c r="AC194" s="4">
        <f t="shared" si="234"/>
        <v>79.601877996820548</v>
      </c>
      <c r="AD194" s="4">
        <f t="shared" si="234"/>
        <v>79.777609260507518</v>
      </c>
      <c r="AE194" s="4">
        <f t="shared" si="234"/>
        <v>80.218270100630832</v>
      </c>
      <c r="AF194" s="4">
        <f t="shared" si="234"/>
        <v>90.228623454911002</v>
      </c>
      <c r="AG194" s="4">
        <f t="shared" si="234"/>
        <v>101.51582278700357</v>
      </c>
      <c r="AI194" s="4">
        <f t="shared" si="235"/>
        <v>1.8757310225225865E-4</v>
      </c>
      <c r="AJ194" s="4">
        <f t="shared" si="235"/>
        <v>0.38556180883578861</v>
      </c>
      <c r="AK194" s="4">
        <f t="shared" si="235"/>
        <v>-0.47746209054888311</v>
      </c>
      <c r="AL194" s="4">
        <f t="shared" si="235"/>
        <v>-0.8063002470244669</v>
      </c>
      <c r="AM194" s="4">
        <f t="shared" si="235"/>
        <v>-0.41830094422677178</v>
      </c>
      <c r="AN194" s="4">
        <f t="shared" si="235"/>
        <v>-0.68478507971346403</v>
      </c>
      <c r="AO194" s="4">
        <f t="shared" si="235"/>
        <v>0.42311961739302717</v>
      </c>
      <c r="AP194" s="4">
        <f t="shared" si="235"/>
        <v>-1.0104936821184367</v>
      </c>
      <c r="AQ194" s="4">
        <f t="shared" si="235"/>
        <v>2.8997225325056775E-2</v>
      </c>
      <c r="AR194" s="4">
        <f t="shared" si="235"/>
        <v>-0.19830572419249393</v>
      </c>
      <c r="AS194" s="4">
        <f t="shared" si="235"/>
        <v>-0.53587799682054538</v>
      </c>
      <c r="AT194" s="4">
        <f t="shared" si="235"/>
        <v>0.53339073949248927</v>
      </c>
      <c r="AU194" s="4">
        <f t="shared" si="235"/>
        <v>-0.57427010063082662</v>
      </c>
      <c r="AV194" s="4">
        <f t="shared" si="235"/>
        <v>0.72437654508900096</v>
      </c>
      <c r="AW194" s="4">
        <f t="shared" si="235"/>
        <v>1.3281772129964224</v>
      </c>
      <c r="AY194" s="2">
        <f t="shared" si="227"/>
        <v>55.003222751752112</v>
      </c>
      <c r="AZ194" s="2">
        <f t="shared" si="227"/>
        <v>58.2384651536413</v>
      </c>
      <c r="BA194" s="2">
        <f t="shared" si="227"/>
        <v>64.975263889082655</v>
      </c>
      <c r="BB194" s="2">
        <f t="shared" si="227"/>
        <v>68.29891963136447</v>
      </c>
      <c r="BC194" s="2">
        <f t="shared" si="227"/>
        <v>73.985197763775972</v>
      </c>
      <c r="BD194" s="2">
        <f t="shared" si="227"/>
        <v>75.015061755876133</v>
      </c>
      <c r="BE194" s="2">
        <f t="shared" si="227"/>
        <v>76.523455609607936</v>
      </c>
      <c r="BF194" s="2">
        <f t="shared" si="227"/>
        <v>77.059028856523696</v>
      </c>
      <c r="BG194" s="2">
        <f t="shared" si="227"/>
        <v>78.987899692612814</v>
      </c>
      <c r="BH194" s="2">
        <f t="shared" si="227"/>
        <v>79.264350505296534</v>
      </c>
      <c r="BI194" s="2">
        <f t="shared" si="227"/>
        <v>79.528197343973801</v>
      </c>
      <c r="BJ194" s="2">
        <f t="shared" si="227"/>
        <v>79.537430438035344</v>
      </c>
      <c r="BK194" s="2">
        <f t="shared" si="227"/>
        <v>79.970799701403976</v>
      </c>
      <c r="BL194" s="2">
        <f t="shared" si="227"/>
        <v>82.39806297729956</v>
      </c>
      <c r="BM194" s="2">
        <f t="shared" si="227"/>
        <v>80.781971632318246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>
        <f t="shared" si="199"/>
        <v>64.5</v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>
        <f t="shared" si="203"/>
        <v>76.947999999999993</v>
      </c>
      <c r="DB194" s="2">
        <f t="shared" si="204"/>
        <v>76.05</v>
      </c>
      <c r="DC194" s="2">
        <f t="shared" si="205"/>
        <v>79.016999999999996</v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 t="str">
        <f t="shared" si="211"/>
        <v/>
      </c>
      <c r="DK194" s="2">
        <f t="shared" si="236"/>
        <v>122.96918105065666</v>
      </c>
      <c r="DL194" s="2">
        <f t="shared" si="236"/>
        <v>111.91605487804878</v>
      </c>
      <c r="DM194" s="2">
        <f t="shared" si="236"/>
        <v>120.8265268076601</v>
      </c>
      <c r="DN194" s="2">
        <f t="shared" si="236"/>
        <v>113.50617467520189</v>
      </c>
      <c r="DO194" s="2">
        <f t="shared" si="236"/>
        <v>116.22434068257321</v>
      </c>
      <c r="DP194" s="2">
        <f t="shared" si="236"/>
        <v>53.720924494110548</v>
      </c>
      <c r="DQ194" s="2">
        <f t="shared" si="236"/>
        <v>77.325458536585344</v>
      </c>
      <c r="DR194" s="2">
        <f t="shared" si="236"/>
        <v>91.104528175949227</v>
      </c>
      <c r="DS194" s="2">
        <f t="shared" si="236"/>
        <v>98.114488674909737</v>
      </c>
      <c r="DT194" s="2">
        <f t="shared" si="236"/>
        <v>82.415031881533125</v>
      </c>
      <c r="DU194" s="2">
        <f t="shared" si="236"/>
        <v>80.806210208396237</v>
      </c>
      <c r="DV194" s="2">
        <f t="shared" si="236"/>
        <v>103.82516314183076</v>
      </c>
      <c r="DW194" s="2">
        <f t="shared" si="236"/>
        <v>124.02021707317071</v>
      </c>
      <c r="DX194" s="2">
        <f t="shared" si="236"/>
        <v>123.59476633444076</v>
      </c>
      <c r="DY194" s="2">
        <f t="shared" si="236"/>
        <v>110.25655</v>
      </c>
      <c r="EA194" s="2">
        <f t="shared" si="240"/>
        <v>54.739733522018895</v>
      </c>
      <c r="EB194" s="2">
        <f t="shared" si="240"/>
        <v>58.384242515914345</v>
      </c>
      <c r="EC194" s="2">
        <f t="shared" si="240"/>
        <v>64.943375727559413</v>
      </c>
      <c r="ED194" s="2">
        <f t="shared" si="240"/>
        <v>68.526309647602531</v>
      </c>
      <c r="EE194" s="2">
        <f t="shared" si="240"/>
        <v>71.249734490269077</v>
      </c>
      <c r="EF194" s="2">
        <f t="shared" si="239"/>
        <v>74.730400112739588</v>
      </c>
      <c r="EG194" s="2">
        <f t="shared" si="239"/>
        <v>75.880608411742628</v>
      </c>
      <c r="EH194" s="2">
        <f t="shared" si="239"/>
        <v>75.305299753411134</v>
      </c>
      <c r="EI194" s="2">
        <f t="shared" si="239"/>
        <v>76.665277775390976</v>
      </c>
      <c r="EJ194" s="2">
        <f t="shared" si="239"/>
        <v>78.258664923571999</v>
      </c>
      <c r="EK194" s="2">
        <f t="shared" si="239"/>
        <v>79.132991150442479</v>
      </c>
      <c r="EL194" s="2">
        <f t="shared" si="179"/>
        <v>79.218998974255854</v>
      </c>
      <c r="EM194" s="2">
        <f t="shared" si="179"/>
        <v>80.063910050690907</v>
      </c>
      <c r="EN194" s="2">
        <f t="shared" si="179"/>
        <v>83.183453142280115</v>
      </c>
      <c r="EO194" s="2">
        <f t="shared" si="179"/>
        <v>82.713046176132565</v>
      </c>
      <c r="EQ194" s="2">
        <f t="shared" si="237"/>
        <v>55.167949179106586</v>
      </c>
      <c r="ER194" s="2">
        <f t="shared" si="237"/>
        <v>58.16427024131233</v>
      </c>
      <c r="ES194" s="2">
        <f t="shared" si="237"/>
        <v>64.98841713373379</v>
      </c>
      <c r="ET194" s="2">
        <f t="shared" si="237"/>
        <v>68.18809056449976</v>
      </c>
      <c r="EU194" s="2">
        <f t="shared" si="237"/>
        <v>75.321137706205974</v>
      </c>
      <c r="EV194" s="2">
        <f t="shared" si="237"/>
        <v>75.144673022683435</v>
      </c>
      <c r="EW194" s="2">
        <f t="shared" si="237"/>
        <v>76.779707100766458</v>
      </c>
      <c r="EX194" s="2">
        <f t="shared" si="237"/>
        <v>77.792055472813985</v>
      </c>
      <c r="EY194" s="2">
        <f t="shared" si="237"/>
        <v>79.823410839097804</v>
      </c>
      <c r="EZ194" s="2">
        <f t="shared" si="237"/>
        <v>79.725445665187863</v>
      </c>
      <c r="FA194" s="2">
        <f t="shared" si="237"/>
        <v>79.725987203987813</v>
      </c>
      <c r="FB194" s="2">
        <f t="shared" si="237"/>
        <v>79.714434207391918</v>
      </c>
      <c r="FC194" s="2">
        <f t="shared" si="237"/>
        <v>79.918044651305479</v>
      </c>
      <c r="FD194" s="2">
        <f t="shared" si="237"/>
        <v>81.77322557017574</v>
      </c>
      <c r="FE194" s="2">
        <f t="shared" si="237"/>
        <v>79.122203798142706</v>
      </c>
      <c r="FG194" s="2">
        <f t="shared" si="238"/>
        <v>0.99999184640958882</v>
      </c>
      <c r="FH194" s="2">
        <f t="shared" si="238"/>
        <v>0.9999902785646505</v>
      </c>
      <c r="FI194" s="2">
        <f t="shared" si="238"/>
        <v>0.99998949763759126</v>
      </c>
      <c r="FJ194" s="2">
        <f t="shared" si="238"/>
        <v>0.99998975174524352</v>
      </c>
      <c r="FK194" s="2">
        <f t="shared" si="238"/>
        <v>0.99998842774979002</v>
      </c>
      <c r="FL194" s="2">
        <f t="shared" si="238"/>
        <v>0.99998840788122401</v>
      </c>
      <c r="FM194" s="2">
        <f t="shared" si="238"/>
        <v>0.9999874282233665</v>
      </c>
      <c r="FN194" s="2">
        <f t="shared" si="238"/>
        <v>0.99998614215197024</v>
      </c>
      <c r="FO194" s="2">
        <f t="shared" si="238"/>
        <v>0.99998588257906162</v>
      </c>
      <c r="FP194" s="2">
        <f t="shared" si="238"/>
        <v>0.99998709579353007</v>
      </c>
      <c r="FQ194" s="2">
        <f t="shared" si="238"/>
        <v>0.99998913544792867</v>
      </c>
      <c r="FR194" s="2">
        <f t="shared" si="238"/>
        <v>0.99998937413888078</v>
      </c>
      <c r="FS194" s="2">
        <f t="shared" si="238"/>
        <v>0.99999100283477316</v>
      </c>
      <c r="FT194" s="2">
        <f t="shared" si="238"/>
        <v>0.99998997244048204</v>
      </c>
      <c r="FU194" s="2">
        <f t="shared" si="238"/>
        <v>0.99998733590697819</v>
      </c>
      <c r="FW194" s="2">
        <f t="shared" si="229"/>
        <v>0.61401985287576699</v>
      </c>
      <c r="FX194" s="2">
        <f t="shared" si="229"/>
        <v>0.66507367162864439</v>
      </c>
      <c r="FY194" s="2">
        <f t="shared" si="229"/>
        <v>0.69494403209523969</v>
      </c>
      <c r="FZ194" s="2">
        <f t="shared" si="229"/>
        <v>0.673678667872598</v>
      </c>
      <c r="GA194" s="2">
        <f t="shared" si="229"/>
        <v>0.67174452419878583</v>
      </c>
      <c r="GB194" s="2">
        <f t="shared" si="229"/>
        <v>0.68772343214995335</v>
      </c>
      <c r="GC194" s="2">
        <f t="shared" si="229"/>
        <v>0.71497049365092591</v>
      </c>
      <c r="GD194" s="2">
        <f t="shared" si="229"/>
        <v>0.70513969109404973</v>
      </c>
      <c r="GE194" s="2">
        <f t="shared" si="229"/>
        <v>0.73534555474270169</v>
      </c>
      <c r="GF194" s="2">
        <f t="shared" si="229"/>
        <v>0.68560482052641347</v>
      </c>
      <c r="GG194" s="2">
        <f t="shared" si="229"/>
        <v>0.66642604515331383</v>
      </c>
      <c r="GH194" s="2">
        <f t="shared" si="229"/>
        <v>0.6422030183085321</v>
      </c>
      <c r="GI194" s="2">
        <f t="shared" si="229"/>
        <v>0.64104189093465569</v>
      </c>
      <c r="GJ194" s="2">
        <f t="shared" si="229"/>
        <v>0.55721176310303866</v>
      </c>
      <c r="GK194" s="2">
        <f t="shared" si="229"/>
        <v>0.5378747252030851</v>
      </c>
      <c r="GM194" s="86">
        <f t="shared" si="230"/>
        <v>5.9803743580386567E-88</v>
      </c>
      <c r="GN194" s="86">
        <f t="shared" si="230"/>
        <v>3.3846904248017284E-302</v>
      </c>
      <c r="GO194" s="86">
        <f t="shared" si="230"/>
        <v>0</v>
      </c>
      <c r="GP194" s="86">
        <f t="shared" si="230"/>
        <v>2.7577887214293741E-275</v>
      </c>
      <c r="GQ194" s="86">
        <f t="shared" si="230"/>
        <v>4.8660327268359776E-214</v>
      </c>
      <c r="GR194" s="86">
        <f t="shared" si="230"/>
        <v>0</v>
      </c>
      <c r="GS194" s="86">
        <f t="shared" si="230"/>
        <v>8.625207288695333E-272</v>
      </c>
      <c r="GT194" s="86">
        <f t="shared" si="230"/>
        <v>2.5919962040534007E-183</v>
      </c>
      <c r="GU194" s="86">
        <f t="shared" si="230"/>
        <v>1.6707004829637714E-144</v>
      </c>
      <c r="GV194" s="86">
        <f t="shared" si="230"/>
        <v>3.0600499755223877E-257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2.1110385451753274E-67</v>
      </c>
      <c r="HD194" s="86">
        <f t="shared" si="181"/>
        <v>1.033815716312475E-198</v>
      </c>
      <c r="HE194" s="86">
        <f t="shared" si="181"/>
        <v>2.8668553889027513E-215</v>
      </c>
      <c r="HF194" s="86">
        <f t="shared" si="181"/>
        <v>5.8849027843960817E-172</v>
      </c>
      <c r="HG194" s="86">
        <f t="shared" si="181"/>
        <v>1.035295849142096E-163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3.0404601993349888E-29</v>
      </c>
      <c r="HT194" s="86">
        <f t="shared" si="231"/>
        <v>2.8611691747492828E-39</v>
      </c>
      <c r="HU194" s="86">
        <f t="shared" si="231"/>
        <v>2.4125388530626998E-44</v>
      </c>
      <c r="HV194" s="86">
        <f t="shared" si="231"/>
        <v>2.2582678803600466E-38</v>
      </c>
      <c r="HW194" s="86">
        <f t="shared" si="231"/>
        <v>3.1824084988996611E-34</v>
      </c>
      <c r="HX194" s="86">
        <f t="shared" si="231"/>
        <v>1.0408324386114497E-36</v>
      </c>
      <c r="HY194" s="86">
        <f t="shared" si="231"/>
        <v>1.4821595740866862E-45</v>
      </c>
      <c r="HZ194" s="86">
        <f t="shared" si="231"/>
        <v>2.3099478024970138E-54</v>
      </c>
      <c r="IA194" s="86">
        <f t="shared" si="231"/>
        <v>2.3037307927405711E-53</v>
      </c>
      <c r="IB194" s="86">
        <f t="shared" si="231"/>
        <v>4.6264114642053418E-41</v>
      </c>
      <c r="IC194" s="86">
        <f t="shared" si="231"/>
        <v>1.1402620492999968E-37</v>
      </c>
      <c r="ID194" s="86">
        <f t="shared" si="231"/>
        <v>2.9444927775946718E-37</v>
      </c>
      <c r="IE194" s="86">
        <f t="shared" si="231"/>
        <v>1.6770976486841661E-38</v>
      </c>
      <c r="IF194" s="86">
        <f t="shared" si="231"/>
        <v>5.220897750112295E-27</v>
      </c>
      <c r="IG194" s="86">
        <f t="shared" si="231"/>
        <v>1.9802877527857782E-25</v>
      </c>
      <c r="II194" s="86">
        <f t="shared" si="232"/>
        <v>0.17219203855984222</v>
      </c>
      <c r="IJ194" s="86">
        <f t="shared" si="232"/>
        <v>3.5543325618859554E-2</v>
      </c>
      <c r="IK194" s="86">
        <f t="shared" si="232"/>
        <v>9.1202715579597887E-3</v>
      </c>
      <c r="IL194" s="86">
        <f t="shared" si="232"/>
        <v>2.8956146443159792E-2</v>
      </c>
      <c r="IM194" s="86">
        <f t="shared" si="232"/>
        <v>4.4398671305774344E-2</v>
      </c>
      <c r="IN194" s="86">
        <f t="shared" si="232"/>
        <v>2.5459380356189661E-2</v>
      </c>
      <c r="IO194" s="86">
        <f t="shared" si="232"/>
        <v>4.8100635638398228E-3</v>
      </c>
      <c r="IP194" s="86">
        <f t="shared" si="232"/>
        <v>3.8148440285152973E-3</v>
      </c>
      <c r="IQ194" s="86">
        <f t="shared" si="232"/>
        <v>7.2218671416950629E-4</v>
      </c>
      <c r="IR194" s="86">
        <f t="shared" si="232"/>
        <v>1.7868634482974412E-2</v>
      </c>
      <c r="IS194" s="86">
        <f t="shared" si="232"/>
        <v>4.0023699512903348E-2</v>
      </c>
      <c r="IT194" s="86">
        <f t="shared" si="232"/>
        <v>7.0054457517717633E-2</v>
      </c>
      <c r="IU194" s="86">
        <f t="shared" si="232"/>
        <v>7.0275535461862743E-2</v>
      </c>
      <c r="IV194" s="86">
        <f t="shared" si="232"/>
        <v>0.32229520507924492</v>
      </c>
      <c r="IW194" s="86">
        <f t="shared" si="232"/>
        <v>0.38923647673848139</v>
      </c>
      <c r="IY194" s="86">
        <f t="shared" si="233"/>
        <v>0.17219203855984222</v>
      </c>
      <c r="IZ194" s="86">
        <f t="shared" si="233"/>
        <v>3.5543325618859554E-2</v>
      </c>
      <c r="JA194" s="86">
        <f t="shared" si="233"/>
        <v>9.1202715579597887E-3</v>
      </c>
      <c r="JB194" s="86">
        <f t="shared" si="233"/>
        <v>2.8956146443159792E-2</v>
      </c>
      <c r="JC194" s="86">
        <f t="shared" si="233"/>
        <v>4.4398671305774344E-2</v>
      </c>
      <c r="JD194" s="86">
        <f t="shared" si="233"/>
        <v>2.5459380356189661E-2</v>
      </c>
      <c r="JE194" s="86">
        <f t="shared" si="233"/>
        <v>4.8100635638398228E-3</v>
      </c>
      <c r="JF194" s="86">
        <f t="shared" si="233"/>
        <v>3.8148440285152973E-3</v>
      </c>
      <c r="JG194" s="86">
        <f t="shared" si="233"/>
        <v>7.2218671416950629E-4</v>
      </c>
      <c r="JH194" s="86">
        <f t="shared" si="233"/>
        <v>1.7868634482974412E-2</v>
      </c>
      <c r="JI194" s="86">
        <f t="shared" si="233"/>
        <v>4.0023699512903348E-2</v>
      </c>
      <c r="JJ194" s="86">
        <f t="shared" si="233"/>
        <v>7.0054457517717633E-2</v>
      </c>
      <c r="JK194" s="86">
        <f t="shared" si="233"/>
        <v>7.0275535461862743E-2</v>
      </c>
      <c r="JL194" s="86">
        <f t="shared" si="233"/>
        <v>0.32229520507924492</v>
      </c>
      <c r="JM194" s="86">
        <f t="shared" si="233"/>
        <v>0.38923647673848139</v>
      </c>
    </row>
    <row r="195" spans="2:273" x14ac:dyDescent="0.25">
      <c r="B195" s="2">
        <v>168</v>
      </c>
      <c r="C195" s="37">
        <v>55.298999999999999</v>
      </c>
      <c r="D195" s="37">
        <v>57.75</v>
      </c>
      <c r="E195" s="37">
        <v>64.632999999999996</v>
      </c>
      <c r="F195" s="37">
        <v>67.23</v>
      </c>
      <c r="G195" s="37">
        <v>73.516000000000005</v>
      </c>
      <c r="H195" s="37">
        <v>74.966999999999999</v>
      </c>
      <c r="I195" s="37">
        <v>76.724000000000004</v>
      </c>
      <c r="J195" s="37">
        <v>76.599999999999994</v>
      </c>
      <c r="K195" s="37">
        <v>79.864000000000004</v>
      </c>
      <c r="L195" s="37">
        <v>78.783000000000001</v>
      </c>
      <c r="M195" s="37">
        <v>79.131</v>
      </c>
      <c r="N195" s="37">
        <v>79.245999999999995</v>
      </c>
      <c r="O195" s="37">
        <v>79.322000000000003</v>
      </c>
      <c r="P195" s="37">
        <v>87.608999999999995</v>
      </c>
      <c r="Q195" s="37">
        <v>94.875</v>
      </c>
      <c r="S195" s="4">
        <f t="shared" si="234"/>
        <v>54.895773647791991</v>
      </c>
      <c r="T195" s="4">
        <f t="shared" si="234"/>
        <v>58.113735720952477</v>
      </c>
      <c r="U195" s="4">
        <f t="shared" si="234"/>
        <v>64.838586642885147</v>
      </c>
      <c r="V195" s="4">
        <f t="shared" si="234"/>
        <v>68.201754690565309</v>
      </c>
      <c r="W195" s="4">
        <f t="shared" si="234"/>
        <v>73.921118948892683</v>
      </c>
      <c r="X195" s="4">
        <f t="shared" si="234"/>
        <v>74.929875398627132</v>
      </c>
      <c r="Y195" s="4">
        <f t="shared" si="234"/>
        <v>76.433454489678311</v>
      </c>
      <c r="Z195" s="4">
        <f t="shared" si="234"/>
        <v>76.966941012373368</v>
      </c>
      <c r="AA195" s="4">
        <f t="shared" si="234"/>
        <v>78.881224798223258</v>
      </c>
      <c r="AB195" s="4">
        <f t="shared" si="234"/>
        <v>79.168123245041528</v>
      </c>
      <c r="AC195" s="4">
        <f t="shared" si="234"/>
        <v>79.457212815384196</v>
      </c>
      <c r="AD195" s="4">
        <f t="shared" si="234"/>
        <v>79.524911825828099</v>
      </c>
      <c r="AE195" s="4">
        <f t="shared" si="234"/>
        <v>79.960332071649219</v>
      </c>
      <c r="AF195" s="4">
        <f t="shared" si="234"/>
        <v>87.340142283715409</v>
      </c>
      <c r="AG195" s="4">
        <f t="shared" si="234"/>
        <v>94.810975341906854</v>
      </c>
      <c r="AI195" s="4">
        <f t="shared" si="235"/>
        <v>0.40322635220800862</v>
      </c>
      <c r="AJ195" s="4">
        <f t="shared" si="235"/>
        <v>-0.36373572095247653</v>
      </c>
      <c r="AK195" s="4">
        <f t="shared" si="235"/>
        <v>-0.2055866428851516</v>
      </c>
      <c r="AL195" s="4">
        <f t="shared" si="235"/>
        <v>-0.97175469056530517</v>
      </c>
      <c r="AM195" s="4">
        <f t="shared" si="235"/>
        <v>-0.40511894889267808</v>
      </c>
      <c r="AN195" s="4">
        <f t="shared" si="235"/>
        <v>3.712460137286655E-2</v>
      </c>
      <c r="AO195" s="4">
        <f t="shared" si="235"/>
        <v>0.29054551032169229</v>
      </c>
      <c r="AP195" s="4">
        <f t="shared" si="235"/>
        <v>-0.36694101237337406</v>
      </c>
      <c r="AQ195" s="4">
        <f t="shared" si="235"/>
        <v>0.9827752017767466</v>
      </c>
      <c r="AR195" s="4">
        <f t="shared" si="235"/>
        <v>-0.38512324504152673</v>
      </c>
      <c r="AS195" s="4">
        <f t="shared" si="235"/>
        <v>-0.32621281538419566</v>
      </c>
      <c r="AT195" s="4">
        <f t="shared" si="235"/>
        <v>-0.27891182582810359</v>
      </c>
      <c r="AU195" s="4">
        <f t="shared" si="235"/>
        <v>-0.63833207164921646</v>
      </c>
      <c r="AV195" s="4">
        <f t="shared" si="235"/>
        <v>0.26885771628458599</v>
      </c>
      <c r="AW195" s="4">
        <f t="shared" si="235"/>
        <v>6.4024658093146058E-2</v>
      </c>
      <c r="AY195" s="2">
        <f t="shared" ref="AY195:BM211" si="242">IF(OR($B195 &lt; C$230, $B195 &gt; C$233), #N/A, ((1-FG195)*DK195) + (FG195 - FW195)*EA195 + (FW195*EQ195))</f>
        <v>54.88999629236212</v>
      </c>
      <c r="AZ195" s="2">
        <f t="shared" si="242"/>
        <v>58.110811902566468</v>
      </c>
      <c r="BA195" s="2">
        <f t="shared" si="242"/>
        <v>64.838047054592664</v>
      </c>
      <c r="BB195" s="2">
        <f t="shared" si="242"/>
        <v>68.196835613446439</v>
      </c>
      <c r="BC195" s="2">
        <f t="shared" si="242"/>
        <v>73.903850768069617</v>
      </c>
      <c r="BD195" s="2">
        <f t="shared" si="242"/>
        <v>74.923239660839187</v>
      </c>
      <c r="BE195" s="2">
        <f t="shared" si="242"/>
        <v>76.433121691440959</v>
      </c>
      <c r="BF195" s="2">
        <f t="shared" si="242"/>
        <v>76.966649860274799</v>
      </c>
      <c r="BG195" s="2">
        <f t="shared" si="242"/>
        <v>78.881208570658345</v>
      </c>
      <c r="BH195" s="2">
        <f t="shared" si="242"/>
        <v>79.163194198517786</v>
      </c>
      <c r="BI195" s="2">
        <f t="shared" si="242"/>
        <v>79.431718024817883</v>
      </c>
      <c r="BJ195" s="2">
        <f t="shared" si="242"/>
        <v>79.435570378476342</v>
      </c>
      <c r="BK195" s="2">
        <f t="shared" si="242"/>
        <v>79.86897143702592</v>
      </c>
      <c r="BL195" s="2">
        <f t="shared" si="242"/>
        <v>82.27326885786961</v>
      </c>
      <c r="BM195" s="2">
        <f t="shared" si="242"/>
        <v>80.588851834453209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>
        <f t="shared" si="199"/>
        <v>64.632999999999996</v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>
        <f t="shared" si="203"/>
        <v>76.724000000000004</v>
      </c>
      <c r="DB195" s="2">
        <f t="shared" si="204"/>
        <v>76.599999999999994</v>
      </c>
      <c r="DC195" s="2">
        <f t="shared" si="205"/>
        <v>79.864000000000004</v>
      </c>
      <c r="DD195" s="2">
        <f t="shared" si="206"/>
        <v>78.783000000000001</v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 t="str">
        <f t="shared" si="211"/>
        <v/>
      </c>
      <c r="DK195" s="2">
        <f t="shared" si="236"/>
        <v>123.29670515947467</v>
      </c>
      <c r="DL195" s="2">
        <f t="shared" si="236"/>
        <v>112.15086411149827</v>
      </c>
      <c r="DM195" s="2">
        <f t="shared" si="236"/>
        <v>121.07717675499013</v>
      </c>
      <c r="DN195" s="2">
        <f t="shared" si="236"/>
        <v>113.70764116900304</v>
      </c>
      <c r="DO195" s="2">
        <f t="shared" si="236"/>
        <v>116.4037283298097</v>
      </c>
      <c r="DP195" s="2">
        <f t="shared" si="236"/>
        <v>53.43128858350952</v>
      </c>
      <c r="DQ195" s="2">
        <f t="shared" si="236"/>
        <v>77.203542682926809</v>
      </c>
      <c r="DR195" s="2">
        <f t="shared" si="236"/>
        <v>91.043538789801943</v>
      </c>
      <c r="DS195" s="2">
        <f t="shared" si="236"/>
        <v>98.07052905131853</v>
      </c>
      <c r="DT195" s="2">
        <f t="shared" si="236"/>
        <v>82.280066898954729</v>
      </c>
      <c r="DU195" s="2">
        <f t="shared" si="236"/>
        <v>80.678730443974615</v>
      </c>
      <c r="DV195" s="2">
        <f t="shared" si="236"/>
        <v>103.86562874429409</v>
      </c>
      <c r="DW195" s="2">
        <f t="shared" si="236"/>
        <v>124.20055470383272</v>
      </c>
      <c r="DX195" s="2">
        <f t="shared" si="236"/>
        <v>123.77752713178296</v>
      </c>
      <c r="DY195" s="2">
        <f t="shared" si="236"/>
        <v>110.37384268292683</v>
      </c>
      <c r="EA195" s="2">
        <f t="shared" si="240"/>
        <v>54.610481272268537</v>
      </c>
      <c r="EB195" s="2">
        <f t="shared" si="240"/>
        <v>58.263216621718172</v>
      </c>
      <c r="EC195" s="2">
        <f t="shared" si="240"/>
        <v>64.804050863395702</v>
      </c>
      <c r="ED195" s="2">
        <f t="shared" si="240"/>
        <v>68.434979734257652</v>
      </c>
      <c r="EE195" s="2">
        <f t="shared" si="240"/>
        <v>71.033708859692254</v>
      </c>
      <c r="EF195" s="2">
        <f t="shared" si="239"/>
        <v>74.62489881623452</v>
      </c>
      <c r="EG195" s="2">
        <f t="shared" si="239"/>
        <v>75.762222371995549</v>
      </c>
      <c r="EH195" s="2">
        <f t="shared" si="239"/>
        <v>75.133296892980439</v>
      </c>
      <c r="EI195" s="2">
        <f t="shared" si="239"/>
        <v>76.461029536862014</v>
      </c>
      <c r="EJ195" s="2">
        <f t="shared" si="239"/>
        <v>78.110093141592913</v>
      </c>
      <c r="EK195" s="2">
        <f t="shared" si="239"/>
        <v>79.017244026548667</v>
      </c>
      <c r="EL195" s="2">
        <f t="shared" si="179"/>
        <v>79.100111263073231</v>
      </c>
      <c r="EM195" s="2">
        <f t="shared" si="179"/>
        <v>79.966712038189556</v>
      </c>
      <c r="EN195" s="2">
        <f t="shared" si="179"/>
        <v>83.103971498293006</v>
      </c>
      <c r="EO195" s="2">
        <f t="shared" si="179"/>
        <v>82.631732757279011</v>
      </c>
      <c r="EQ195" s="2">
        <f t="shared" si="237"/>
        <v>55.049438896550171</v>
      </c>
      <c r="ER195" s="2">
        <f t="shared" si="237"/>
        <v>58.040117937972383</v>
      </c>
      <c r="ES195" s="2">
        <f t="shared" si="237"/>
        <v>64.85090232900879</v>
      </c>
      <c r="ET195" s="2">
        <f t="shared" si="237"/>
        <v>68.091021473100895</v>
      </c>
      <c r="EU195" s="2">
        <f t="shared" si="237"/>
        <v>75.182278310872036</v>
      </c>
      <c r="EV195" s="2">
        <f t="shared" si="237"/>
        <v>75.047105242679493</v>
      </c>
      <c r="EW195" s="2">
        <f t="shared" si="237"/>
        <v>76.677025695907503</v>
      </c>
      <c r="EX195" s="2">
        <f t="shared" si="237"/>
        <v>77.665549265769911</v>
      </c>
      <c r="EY195" s="2">
        <f t="shared" si="237"/>
        <v>79.675231665577599</v>
      </c>
      <c r="EZ195" s="2">
        <f t="shared" si="237"/>
        <v>79.603549701832947</v>
      </c>
      <c r="FA195" s="2">
        <f t="shared" si="237"/>
        <v>79.62090116106846</v>
      </c>
      <c r="FB195" s="2">
        <f t="shared" si="237"/>
        <v>79.605661146409517</v>
      </c>
      <c r="FC195" s="2">
        <f t="shared" si="237"/>
        <v>79.81850796645432</v>
      </c>
      <c r="FD195" s="2">
        <f t="shared" si="237"/>
        <v>81.670592796410503</v>
      </c>
      <c r="FE195" s="2">
        <f t="shared" si="237"/>
        <v>78.987537253538505</v>
      </c>
      <c r="FG195" s="2">
        <f t="shared" si="238"/>
        <v>0.99999256383183044</v>
      </c>
      <c r="FH195" s="2">
        <f t="shared" si="238"/>
        <v>0.99999113393800332</v>
      </c>
      <c r="FI195" s="2">
        <f t="shared" si="238"/>
        <v>0.99999042172279318</v>
      </c>
      <c r="FJ195" s="2">
        <f t="shared" si="238"/>
        <v>0.99999065347214944</v>
      </c>
      <c r="FK195" s="2">
        <f t="shared" si="238"/>
        <v>0.99998944597162631</v>
      </c>
      <c r="FL195" s="2">
        <f t="shared" si="238"/>
        <v>0.99998942785124179</v>
      </c>
      <c r="FM195" s="2">
        <f t="shared" si="238"/>
        <v>0.9999885343907573</v>
      </c>
      <c r="FN195" s="2">
        <f t="shared" si="238"/>
        <v>0.99998736147697598</v>
      </c>
      <c r="FO195" s="2">
        <f t="shared" si="238"/>
        <v>0.99998712474308704</v>
      </c>
      <c r="FP195" s="2">
        <f t="shared" si="238"/>
        <v>0.99998823121046343</v>
      </c>
      <c r="FQ195" s="2">
        <f t="shared" si="238"/>
        <v>0.99999009140127393</v>
      </c>
      <c r="FR195" s="2">
        <f t="shared" si="238"/>
        <v>0.99999030909042119</v>
      </c>
      <c r="FS195" s="2">
        <f t="shared" si="238"/>
        <v>0.99999179448129372</v>
      </c>
      <c r="FT195" s="2">
        <f t="shared" si="238"/>
        <v>0.99999085474895832</v>
      </c>
      <c r="FU195" s="2">
        <f t="shared" si="238"/>
        <v>0.99998845019702354</v>
      </c>
      <c r="FW195" s="2">
        <f t="shared" ref="FW195:GK211" si="244">POWER(10,($B195-C$232)/C$229)/(1+POWER(10,($B195-C$232)/C$229))</f>
        <v>0.63560636004083859</v>
      </c>
      <c r="FX195" s="2">
        <f t="shared" si="244"/>
        <v>0.68526845523395918</v>
      </c>
      <c r="FY195" s="2">
        <f t="shared" si="244"/>
        <v>0.71411195274378891</v>
      </c>
      <c r="FZ195" s="2">
        <f t="shared" si="244"/>
        <v>0.69359364185603833</v>
      </c>
      <c r="GA195" s="2">
        <f t="shared" si="244"/>
        <v>0.6917235219693586</v>
      </c>
      <c r="GB195" s="2">
        <f t="shared" si="244"/>
        <v>0.70715386574934858</v>
      </c>
      <c r="GC195" s="2">
        <f t="shared" si="244"/>
        <v>0.73336287297367664</v>
      </c>
      <c r="GD195" s="2">
        <f t="shared" si="244"/>
        <v>0.72392147995757195</v>
      </c>
      <c r="GE195" s="2">
        <f t="shared" si="244"/>
        <v>0.75287760664427561</v>
      </c>
      <c r="GF195" s="2">
        <f t="shared" si="244"/>
        <v>0.70511055320691718</v>
      </c>
      <c r="GG195" s="2">
        <f t="shared" si="244"/>
        <v>0.68657771368299036</v>
      </c>
      <c r="GH195" s="2">
        <f t="shared" si="244"/>
        <v>0.6630782165358593</v>
      </c>
      <c r="GI195" s="2">
        <f t="shared" si="244"/>
        <v>0.6619491734500762</v>
      </c>
      <c r="GJ195" s="2">
        <f t="shared" si="244"/>
        <v>0.57980114341656408</v>
      </c>
      <c r="GK195" s="2">
        <f t="shared" si="244"/>
        <v>0.56067281149773418</v>
      </c>
      <c r="GM195" s="86">
        <f t="shared" ref="GM195:HA211" si="245" xml:space="preserve"> _xlfn.NORM.DIST($B195, C$7, ABS(C$11), TRUE) * _xlfn.NORM.DIST(($B195 - C$7)*C$15, 0, ABS(C$11), TRUE) * 2</f>
        <v>1.1773399395825369E-89</v>
      </c>
      <c r="GN195" s="86">
        <f t="shared" si="245"/>
        <v>0</v>
      </c>
      <c r="GO195" s="86">
        <f t="shared" si="245"/>
        <v>0</v>
      </c>
      <c r="GP195" s="86">
        <f t="shared" si="245"/>
        <v>1.1765438609206334E-280</v>
      </c>
      <c r="GQ195" s="86">
        <f t="shared" si="245"/>
        <v>3.6407140838468346E-218</v>
      </c>
      <c r="GR195" s="86">
        <f t="shared" si="245"/>
        <v>0</v>
      </c>
      <c r="GS195" s="86">
        <f t="shared" si="245"/>
        <v>5.0705378994453684E-277</v>
      </c>
      <c r="GT195" s="86">
        <f t="shared" si="245"/>
        <v>7.8860766567296654E-187</v>
      </c>
      <c r="GU195" s="86">
        <f t="shared" si="245"/>
        <v>2.8979086015172064E-147</v>
      </c>
      <c r="GV195" s="86">
        <f t="shared" si="245"/>
        <v>3.3627559824521819E-262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4.1315138751468592E-69</v>
      </c>
      <c r="HD195" s="86">
        <f t="shared" si="181"/>
        <v>8.9922013986058824E-204</v>
      </c>
      <c r="HE195" s="86">
        <f t="shared" si="181"/>
        <v>9.4214109178415422E-221</v>
      </c>
      <c r="HF195" s="86">
        <f t="shared" si="181"/>
        <v>2.3973680399172174E-176</v>
      </c>
      <c r="HG195" s="86">
        <f t="shared" si="181"/>
        <v>7.5803576858388003E-168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7.8737600368782879E-31</v>
      </c>
      <c r="HT195" s="86">
        <f t="shared" si="246"/>
        <v>2.5653754536932971E-41</v>
      </c>
      <c r="HU195" s="86">
        <f t="shared" si="246"/>
        <v>1.3015760272245119E-46</v>
      </c>
      <c r="HV195" s="86">
        <f t="shared" si="246"/>
        <v>2.2962778622259321E-40</v>
      </c>
      <c r="HW195" s="86">
        <f t="shared" si="246"/>
        <v>5.7684004070566949E-36</v>
      </c>
      <c r="HX195" s="86">
        <f t="shared" si="246"/>
        <v>1.5392077622824896E-38</v>
      </c>
      <c r="HY195" s="86">
        <f t="shared" si="246"/>
        <v>8.7806602986413187E-48</v>
      </c>
      <c r="HZ195" s="86">
        <f t="shared" si="246"/>
        <v>5.2886929758728038E-57</v>
      </c>
      <c r="IA195" s="86">
        <f t="shared" si="246"/>
        <v>5.6543623830934113E-56</v>
      </c>
      <c r="IB195" s="86">
        <f t="shared" si="246"/>
        <v>3.7948057417190964E-43</v>
      </c>
      <c r="IC195" s="86">
        <f t="shared" si="246"/>
        <v>1.3168982946715236E-39</v>
      </c>
      <c r="ID195" s="86">
        <f t="shared" si="246"/>
        <v>2.9961204093579409E-39</v>
      </c>
      <c r="IE195" s="86">
        <f t="shared" si="246"/>
        <v>1.5215934568443039E-40</v>
      </c>
      <c r="IF195" s="86">
        <f t="shared" si="246"/>
        <v>1.5904796630374284E-28</v>
      </c>
      <c r="IG195" s="86">
        <f t="shared" si="246"/>
        <v>6.6261131240203184E-27</v>
      </c>
      <c r="II195" s="86">
        <f t="shared" ref="II195:IW211" si="247" xml:space="preserve"> _xlfn.NORM.DIST($B195, C$10, ABS(C$14), TRUE) * _xlfn.NORM.DIST(($B195 - C$10)*C$18, 0, ABS(C$14), TRUE) * 2</f>
        <v>0.11335139705019517</v>
      </c>
      <c r="IJ195" s="86">
        <f t="shared" si="247"/>
        <v>1.7647932710140802E-2</v>
      </c>
      <c r="IK195" s="86">
        <f t="shared" si="247"/>
        <v>3.7871850200589707E-3</v>
      </c>
      <c r="IL195" s="86">
        <f t="shared" si="247"/>
        <v>1.4200734716443827E-2</v>
      </c>
      <c r="IM195" s="86">
        <f t="shared" si="247"/>
        <v>2.4074591675696914E-2</v>
      </c>
      <c r="IN195" s="86">
        <f t="shared" si="247"/>
        <v>1.2883843772778148E-2</v>
      </c>
      <c r="IO195" s="86">
        <f t="shared" si="247"/>
        <v>1.9380019810955012E-3</v>
      </c>
      <c r="IP195" s="86">
        <f t="shared" si="247"/>
        <v>1.3902972389492805E-3</v>
      </c>
      <c r="IQ195" s="86">
        <f t="shared" si="247"/>
        <v>2.2857255256488195E-4</v>
      </c>
      <c r="IR195" s="86">
        <f t="shared" si="247"/>
        <v>8.2479802108229687E-3</v>
      </c>
      <c r="IS195" s="86">
        <f t="shared" si="247"/>
        <v>2.0643463707944405E-2</v>
      </c>
      <c r="IT195" s="86">
        <f t="shared" si="247"/>
        <v>3.7945681922611524E-2</v>
      </c>
      <c r="IU195" s="86">
        <f t="shared" si="247"/>
        <v>3.7887886341494127E-2</v>
      </c>
      <c r="IV195" s="86">
        <f t="shared" si="247"/>
        <v>0.24094055549177582</v>
      </c>
      <c r="IW195" s="86">
        <f t="shared" si="247"/>
        <v>0.30632804901571914</v>
      </c>
      <c r="IY195" s="86">
        <f t="shared" ref="IY195:JM211" si="248">GM195+HC195+HS195+II195</f>
        <v>0.11335139705019517</v>
      </c>
      <c r="IZ195" s="86">
        <f t="shared" si="248"/>
        <v>1.7647932710140802E-2</v>
      </c>
      <c r="JA195" s="86">
        <f t="shared" si="248"/>
        <v>3.7871850200589707E-3</v>
      </c>
      <c r="JB195" s="86">
        <f t="shared" si="248"/>
        <v>1.4200734716443827E-2</v>
      </c>
      <c r="JC195" s="86">
        <f t="shared" si="248"/>
        <v>2.4074591675696914E-2</v>
      </c>
      <c r="JD195" s="86">
        <f t="shared" si="248"/>
        <v>1.2883843772778148E-2</v>
      </c>
      <c r="JE195" s="86">
        <f t="shared" si="248"/>
        <v>1.9380019810955012E-3</v>
      </c>
      <c r="JF195" s="86">
        <f t="shared" si="248"/>
        <v>1.3902972389492805E-3</v>
      </c>
      <c r="JG195" s="86">
        <f t="shared" si="248"/>
        <v>2.2857255256488195E-4</v>
      </c>
      <c r="JH195" s="86">
        <f t="shared" si="248"/>
        <v>8.2479802108229687E-3</v>
      </c>
      <c r="JI195" s="86">
        <f t="shared" si="248"/>
        <v>2.0643463707944405E-2</v>
      </c>
      <c r="JJ195" s="86">
        <f t="shared" si="248"/>
        <v>3.7945681922611524E-2</v>
      </c>
      <c r="JK195" s="86">
        <f t="shared" si="248"/>
        <v>3.7887886341494127E-2</v>
      </c>
      <c r="JL195" s="86">
        <f t="shared" si="248"/>
        <v>0.24094055549177582</v>
      </c>
      <c r="JM195" s="86">
        <f t="shared" si="248"/>
        <v>0.30632804901571914</v>
      </c>
    </row>
    <row r="196" spans="2:273" x14ac:dyDescent="0.25">
      <c r="B196" s="2">
        <v>169</v>
      </c>
      <c r="C196" s="37">
        <v>55.521999999999998</v>
      </c>
      <c r="D196" s="37">
        <v>57.332999999999998</v>
      </c>
      <c r="E196" s="37">
        <v>63.817</v>
      </c>
      <c r="F196" s="37">
        <v>67.376999999999995</v>
      </c>
      <c r="G196" s="37">
        <v>72.081000000000003</v>
      </c>
      <c r="H196" s="37">
        <v>74.349999999999994</v>
      </c>
      <c r="I196" s="37">
        <v>76.430999999999997</v>
      </c>
      <c r="J196" s="37">
        <v>77.216999999999999</v>
      </c>
      <c r="K196" s="37">
        <v>80</v>
      </c>
      <c r="L196" s="37">
        <v>79.183000000000007</v>
      </c>
      <c r="M196" s="37">
        <v>79.41</v>
      </c>
      <c r="N196" s="37">
        <v>78.540999999999997</v>
      </c>
      <c r="O196" s="37">
        <v>78.796999999999997</v>
      </c>
      <c r="P196" s="37">
        <v>85.046999999999997</v>
      </c>
      <c r="Q196" s="37">
        <v>89.718999999999994</v>
      </c>
      <c r="S196" s="4">
        <f t="shared" si="234"/>
        <v>54.779615552227334</v>
      </c>
      <c r="T196" s="4">
        <f t="shared" si="234"/>
        <v>57.984032892477302</v>
      </c>
      <c r="U196" s="4">
        <f t="shared" si="234"/>
        <v>64.700983378169283</v>
      </c>
      <c r="V196" s="4">
        <f t="shared" si="234"/>
        <v>68.096168021904461</v>
      </c>
      <c r="W196" s="4">
        <f t="shared" si="234"/>
        <v>73.828509519389883</v>
      </c>
      <c r="X196" s="4">
        <f t="shared" si="234"/>
        <v>74.833422747914128</v>
      </c>
      <c r="Y196" s="4">
        <f t="shared" si="234"/>
        <v>76.342714457819753</v>
      </c>
      <c r="Z196" s="4">
        <f t="shared" si="234"/>
        <v>76.874075967839545</v>
      </c>
      <c r="AA196" s="4">
        <f t="shared" si="234"/>
        <v>78.7738794884485</v>
      </c>
      <c r="AB196" s="4">
        <f t="shared" si="234"/>
        <v>79.063249420291854</v>
      </c>
      <c r="AC196" s="4">
        <f t="shared" si="234"/>
        <v>79.343127520052946</v>
      </c>
      <c r="AD196" s="4">
        <f t="shared" si="234"/>
        <v>79.363290879796409</v>
      </c>
      <c r="AE196" s="4">
        <f t="shared" si="234"/>
        <v>79.796998084170838</v>
      </c>
      <c r="AF196" s="4">
        <f t="shared" si="234"/>
        <v>85.176388792067428</v>
      </c>
      <c r="AG196" s="4">
        <f t="shared" si="234"/>
        <v>89.407013873931774</v>
      </c>
      <c r="AI196" s="4">
        <f t="shared" si="235"/>
        <v>0.74238444777266466</v>
      </c>
      <c r="AJ196" s="4">
        <f t="shared" si="235"/>
        <v>-0.65103289247730345</v>
      </c>
      <c r="AK196" s="4">
        <f t="shared" si="235"/>
        <v>-0.88398337816928318</v>
      </c>
      <c r="AL196" s="4">
        <f t="shared" si="235"/>
        <v>-0.7191680219044656</v>
      </c>
      <c r="AM196" s="4">
        <f t="shared" si="235"/>
        <v>-1.7475095193898795</v>
      </c>
      <c r="AN196" s="4">
        <f t="shared" si="235"/>
        <v>-0.48342274791413331</v>
      </c>
      <c r="AO196" s="4">
        <f t="shared" si="235"/>
        <v>8.8285542180244647E-2</v>
      </c>
      <c r="AP196" s="4">
        <f t="shared" si="235"/>
        <v>0.34292403216045386</v>
      </c>
      <c r="AQ196" s="4">
        <f t="shared" si="235"/>
        <v>1.2261205115514997</v>
      </c>
      <c r="AR196" s="4">
        <f t="shared" si="235"/>
        <v>0.11975057970815328</v>
      </c>
      <c r="AS196" s="4">
        <f t="shared" si="235"/>
        <v>6.6872479947051033E-2</v>
      </c>
      <c r="AT196" s="4">
        <f t="shared" si="235"/>
        <v>-0.82229087979641236</v>
      </c>
      <c r="AU196" s="4">
        <f t="shared" si="235"/>
        <v>-0.99999808417084068</v>
      </c>
      <c r="AV196" s="4">
        <f t="shared" si="235"/>
        <v>-0.12938879206743081</v>
      </c>
      <c r="AW196" s="4">
        <f t="shared" si="235"/>
        <v>0.31198612606821996</v>
      </c>
      <c r="AY196" s="2">
        <f t="shared" si="242"/>
        <v>54.776997975438931</v>
      </c>
      <c r="AZ196" s="2">
        <f t="shared" si="242"/>
        <v>57.983189043318795</v>
      </c>
      <c r="BA196" s="2">
        <f t="shared" si="242"/>
        <v>64.700867445018062</v>
      </c>
      <c r="BB196" s="2">
        <f t="shared" si="242"/>
        <v>68.094769924224664</v>
      </c>
      <c r="BC196" s="2">
        <f t="shared" si="242"/>
        <v>73.822662593513755</v>
      </c>
      <c r="BD196" s="2">
        <f t="shared" si="242"/>
        <v>74.83141158741951</v>
      </c>
      <c r="BE196" s="2">
        <f t="shared" si="242"/>
        <v>76.342645899093242</v>
      </c>
      <c r="BF196" s="2">
        <f t="shared" si="242"/>
        <v>76.874026032777266</v>
      </c>
      <c r="BG196" s="2">
        <f t="shared" si="242"/>
        <v>78.773877285226746</v>
      </c>
      <c r="BH196" s="2">
        <f t="shared" si="242"/>
        <v>79.061980167752921</v>
      </c>
      <c r="BI196" s="2">
        <f t="shared" si="242"/>
        <v>79.335250551525633</v>
      </c>
      <c r="BJ196" s="2">
        <f t="shared" si="242"/>
        <v>79.33381599904439</v>
      </c>
      <c r="BK196" s="2">
        <f t="shared" si="242"/>
        <v>79.767140493628006</v>
      </c>
      <c r="BL196" s="2">
        <f t="shared" si="242"/>
        <v>82.147911306815814</v>
      </c>
      <c r="BM196" s="2">
        <f t="shared" si="242"/>
        <v>80.394237874142519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>
        <f t="shared" si="198"/>
        <v>57.332999999999998</v>
      </c>
      <c r="CW196" s="2">
        <f t="shared" si="199"/>
        <v>63.817</v>
      </c>
      <c r="CX196" s="2">
        <f t="shared" si="200"/>
        <v>67.376999999999995</v>
      </c>
      <c r="CY196" s="2" t="str">
        <f t="shared" si="201"/>
        <v/>
      </c>
      <c r="CZ196" s="2">
        <f t="shared" si="202"/>
        <v>74.349999999999994</v>
      </c>
      <c r="DA196" s="2">
        <f t="shared" si="203"/>
        <v>76.430999999999997</v>
      </c>
      <c r="DB196" s="2">
        <f t="shared" si="204"/>
        <v>77.216999999999999</v>
      </c>
      <c r="DC196" s="2">
        <f t="shared" si="205"/>
        <v>80</v>
      </c>
      <c r="DD196" s="2">
        <f t="shared" si="206"/>
        <v>79.183000000000007</v>
      </c>
      <c r="DE196" s="2">
        <f t="shared" si="207"/>
        <v>79.41</v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 t="str">
        <f t="shared" si="211"/>
        <v/>
      </c>
      <c r="DK196" s="2">
        <f t="shared" si="236"/>
        <v>123.62422926829268</v>
      </c>
      <c r="DL196" s="2">
        <f t="shared" si="236"/>
        <v>112.38567334494773</v>
      </c>
      <c r="DM196" s="2">
        <f t="shared" si="236"/>
        <v>121.32782670232018</v>
      </c>
      <c r="DN196" s="2">
        <f t="shared" si="236"/>
        <v>113.90910766280419</v>
      </c>
      <c r="DO196" s="2">
        <f t="shared" si="236"/>
        <v>116.58311597704619</v>
      </c>
      <c r="DP196" s="2">
        <f t="shared" si="236"/>
        <v>53.141652672908492</v>
      </c>
      <c r="DQ196" s="2">
        <f t="shared" si="236"/>
        <v>77.081626829268274</v>
      </c>
      <c r="DR196" s="2">
        <f t="shared" si="236"/>
        <v>90.982549403654673</v>
      </c>
      <c r="DS196" s="2">
        <f t="shared" si="236"/>
        <v>98.026569427727338</v>
      </c>
      <c r="DT196" s="2">
        <f t="shared" si="236"/>
        <v>82.145101916376333</v>
      </c>
      <c r="DU196" s="2">
        <f t="shared" si="236"/>
        <v>80.551250679552993</v>
      </c>
      <c r="DV196" s="2">
        <f t="shared" si="236"/>
        <v>103.90609434675741</v>
      </c>
      <c r="DW196" s="2">
        <f t="shared" si="236"/>
        <v>124.38089233449475</v>
      </c>
      <c r="DX196" s="2">
        <f t="shared" si="236"/>
        <v>123.96028792912514</v>
      </c>
      <c r="DY196" s="2">
        <f t="shared" si="236"/>
        <v>110.49113536585367</v>
      </c>
      <c r="EA196" s="2">
        <f t="shared" si="240"/>
        <v>54.481229022518178</v>
      </c>
      <c r="EB196" s="2">
        <f t="shared" si="240"/>
        <v>58.142190727521999</v>
      </c>
      <c r="EC196" s="2">
        <f t="shared" si="240"/>
        <v>64.66472599923199</v>
      </c>
      <c r="ED196" s="2">
        <f t="shared" si="240"/>
        <v>68.343649820912759</v>
      </c>
      <c r="EE196" s="2">
        <f t="shared" si="240"/>
        <v>70.817683229115431</v>
      </c>
      <c r="EF196" s="2">
        <f t="shared" si="239"/>
        <v>74.519397519729438</v>
      </c>
      <c r="EG196" s="2">
        <f t="shared" si="239"/>
        <v>75.643836332248469</v>
      </c>
      <c r="EH196" s="2">
        <f t="shared" si="239"/>
        <v>74.961294032549716</v>
      </c>
      <c r="EI196" s="2">
        <f t="shared" si="239"/>
        <v>76.256781298333067</v>
      </c>
      <c r="EJ196" s="2">
        <f t="shared" si="239"/>
        <v>77.96152135961384</v>
      </c>
      <c r="EK196" s="2">
        <f t="shared" si="239"/>
        <v>78.901496902654856</v>
      </c>
      <c r="EL196" s="2">
        <f t="shared" si="179"/>
        <v>78.981223551890608</v>
      </c>
      <c r="EM196" s="2">
        <f t="shared" si="179"/>
        <v>79.869514025688204</v>
      </c>
      <c r="EN196" s="2">
        <f t="shared" si="179"/>
        <v>83.024489854305898</v>
      </c>
      <c r="EO196" s="2">
        <f t="shared" si="179"/>
        <v>82.550419338425456</v>
      </c>
      <c r="EQ196" s="2">
        <f t="shared" si="237"/>
        <v>54.930928613993757</v>
      </c>
      <c r="ER196" s="2">
        <f t="shared" si="237"/>
        <v>57.915965634632428</v>
      </c>
      <c r="ES196" s="2">
        <f t="shared" si="237"/>
        <v>64.713387524283775</v>
      </c>
      <c r="ET196" s="2">
        <f t="shared" si="237"/>
        <v>67.99395238170203</v>
      </c>
      <c r="EU196" s="2">
        <f t="shared" si="237"/>
        <v>75.043418915538098</v>
      </c>
      <c r="EV196" s="2">
        <f t="shared" si="237"/>
        <v>74.949537462675551</v>
      </c>
      <c r="EW196" s="2">
        <f t="shared" si="237"/>
        <v>76.574344291048547</v>
      </c>
      <c r="EX196" s="2">
        <f t="shared" si="237"/>
        <v>77.539043058725824</v>
      </c>
      <c r="EY196" s="2">
        <f t="shared" si="237"/>
        <v>79.527052492057408</v>
      </c>
      <c r="EZ196" s="2">
        <f t="shared" si="237"/>
        <v>79.481653738478016</v>
      </c>
      <c r="FA196" s="2">
        <f t="shared" si="237"/>
        <v>79.515815118149106</v>
      </c>
      <c r="FB196" s="2">
        <f t="shared" si="237"/>
        <v>79.496888085427102</v>
      </c>
      <c r="FC196" s="2">
        <f t="shared" si="237"/>
        <v>79.718971281603146</v>
      </c>
      <c r="FD196" s="2">
        <f t="shared" si="237"/>
        <v>81.567960022645266</v>
      </c>
      <c r="FE196" s="2">
        <f t="shared" si="237"/>
        <v>78.852870708934304</v>
      </c>
      <c r="FG196" s="2">
        <f t="shared" si="238"/>
        <v>0.99999321812958863</v>
      </c>
      <c r="FH196" s="2">
        <f t="shared" si="238"/>
        <v>0.99999191404904864</v>
      </c>
      <c r="FI196" s="2">
        <f t="shared" si="238"/>
        <v>0.99999126450000286</v>
      </c>
      <c r="FJ196" s="2">
        <f t="shared" si="238"/>
        <v>0.99999147585827974</v>
      </c>
      <c r="FK196" s="2">
        <f t="shared" si="238"/>
        <v>0.99999037460278573</v>
      </c>
      <c r="FL196" s="2">
        <f t="shared" si="238"/>
        <v>0.99999035807676795</v>
      </c>
      <c r="FM196" s="2">
        <f t="shared" si="238"/>
        <v>0.99998954322954148</v>
      </c>
      <c r="FN196" s="2">
        <f t="shared" si="238"/>
        <v>0.99998847351719067</v>
      </c>
      <c r="FO196" s="2">
        <f t="shared" si="238"/>
        <v>0.99998825761283316</v>
      </c>
      <c r="FP196" s="2">
        <f t="shared" si="238"/>
        <v>0.999989266725262</v>
      </c>
      <c r="FQ196" s="2">
        <f t="shared" si="238"/>
        <v>0.99999096324268033</v>
      </c>
      <c r="FR196" s="2">
        <f t="shared" si="238"/>
        <v>0.99999116177788461</v>
      </c>
      <c r="FS196" s="2">
        <f t="shared" si="238"/>
        <v>0.99999251647259424</v>
      </c>
      <c r="FT196" s="2">
        <f t="shared" si="238"/>
        <v>0.99999165942520984</v>
      </c>
      <c r="FU196" s="2">
        <f t="shared" si="238"/>
        <v>0.99998946644378817</v>
      </c>
      <c r="FW196" s="2">
        <f t="shared" si="244"/>
        <v>0.65666066781221877</v>
      </c>
      <c r="FX196" s="2">
        <f t="shared" si="244"/>
        <v>0.70478607084012779</v>
      </c>
      <c r="FY196" s="2">
        <f t="shared" si="244"/>
        <v>0.73253900760620116</v>
      </c>
      <c r="FZ196" s="2">
        <f t="shared" si="244"/>
        <v>0.71281134820688374</v>
      </c>
      <c r="GA196" s="2">
        <f t="shared" si="244"/>
        <v>0.71100965059955423</v>
      </c>
      <c r="GB196" s="2">
        <f t="shared" si="244"/>
        <v>0.72585723642938027</v>
      </c>
      <c r="GC196" s="2">
        <f t="shared" si="244"/>
        <v>0.7509817896675457</v>
      </c>
      <c r="GD196" s="2">
        <f t="shared" si="244"/>
        <v>0.74194474019064971</v>
      </c>
      <c r="GE196" s="2">
        <f t="shared" si="244"/>
        <v>0.76961212343574159</v>
      </c>
      <c r="GF196" s="2">
        <f t="shared" si="244"/>
        <v>0.7238934713316123</v>
      </c>
      <c r="GG196" s="2">
        <f t="shared" si="244"/>
        <v>0.70604896535142203</v>
      </c>
      <c r="GH196" s="2">
        <f t="shared" si="244"/>
        <v>0.68333603087435901</v>
      </c>
      <c r="GI196" s="2">
        <f t="shared" si="244"/>
        <v>0.68224234122904259</v>
      </c>
      <c r="GJ196" s="2">
        <f t="shared" si="244"/>
        <v>0.60206111575189758</v>
      </c>
      <c r="GK196" s="2">
        <f t="shared" si="244"/>
        <v>0.58321769244251576</v>
      </c>
      <c r="GM196" s="86">
        <f t="shared" si="245"/>
        <v>2.23055807479153E-91</v>
      </c>
      <c r="GN196" s="86">
        <f t="shared" si="245"/>
        <v>0</v>
      </c>
      <c r="GO196" s="86">
        <f t="shared" si="245"/>
        <v>0</v>
      </c>
      <c r="GP196" s="86">
        <f t="shared" si="245"/>
        <v>4.4510252295653547E-286</v>
      </c>
      <c r="GQ196" s="86">
        <f t="shared" si="245"/>
        <v>2.4860024595538247E-222</v>
      </c>
      <c r="GR196" s="86">
        <f t="shared" si="245"/>
        <v>0</v>
      </c>
      <c r="GS196" s="86">
        <f t="shared" si="245"/>
        <v>2.6556331628370218E-282</v>
      </c>
      <c r="GT196" s="86">
        <f t="shared" si="245"/>
        <v>2.2201116695487696E-190</v>
      </c>
      <c r="GU196" s="86">
        <f t="shared" si="245"/>
        <v>4.7299750585191129E-150</v>
      </c>
      <c r="GV196" s="86">
        <f t="shared" si="245"/>
        <v>3.3113371834987706E-267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7.6892927660838162E-71</v>
      </c>
      <c r="HD196" s="86">
        <f t="shared" si="181"/>
        <v>6.7472871419132964E-209</v>
      </c>
      <c r="HE196" s="86">
        <f t="shared" si="181"/>
        <v>2.638351646631426E-226</v>
      </c>
      <c r="HF196" s="86">
        <f t="shared" si="181"/>
        <v>8.5876540734000751E-181</v>
      </c>
      <c r="HG196" s="86">
        <f t="shared" si="181"/>
        <v>4.9229603014642635E-172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1.843692061818512E-32</v>
      </c>
      <c r="HT196" s="86">
        <f t="shared" si="246"/>
        <v>2.0322791182380385E-43</v>
      </c>
      <c r="HU196" s="86">
        <f t="shared" si="246"/>
        <v>6.1402817552443229E-49</v>
      </c>
      <c r="HV196" s="86">
        <f t="shared" si="246"/>
        <v>2.0706175575555944E-42</v>
      </c>
      <c r="HW196" s="86">
        <f t="shared" si="246"/>
        <v>9.4295406612372769E-38</v>
      </c>
      <c r="HX196" s="86">
        <f t="shared" si="246"/>
        <v>2.0469603669919211E-40</v>
      </c>
      <c r="HY196" s="86">
        <f t="shared" si="246"/>
        <v>4.5858921788173607E-50</v>
      </c>
      <c r="HZ196" s="86">
        <f t="shared" si="246"/>
        <v>1.0444745284822449E-59</v>
      </c>
      <c r="IA196" s="86">
        <f t="shared" si="246"/>
        <v>1.1978715171296309E-58</v>
      </c>
      <c r="IB196" s="86">
        <f t="shared" si="246"/>
        <v>2.7528069409663552E-45</v>
      </c>
      <c r="IC196" s="86">
        <f t="shared" si="246"/>
        <v>1.3546336776947474E-41</v>
      </c>
      <c r="ID196" s="86">
        <f t="shared" si="246"/>
        <v>2.6939153460210391E-41</v>
      </c>
      <c r="IE196" s="86">
        <f t="shared" si="246"/>
        <v>1.2174741967720745E-42</v>
      </c>
      <c r="IF196" s="86">
        <f t="shared" si="246"/>
        <v>4.3851399852884878E-30</v>
      </c>
      <c r="IG196" s="86">
        <f t="shared" si="246"/>
        <v>2.0051318726970908E-28</v>
      </c>
      <c r="II196" s="86">
        <f t="shared" si="247"/>
        <v>6.9794298906983548E-2</v>
      </c>
      <c r="IJ196" s="86">
        <f t="shared" si="247"/>
        <v>8.109180639575447E-3</v>
      </c>
      <c r="IK196" s="86">
        <f t="shared" si="247"/>
        <v>1.448956079413392E-3</v>
      </c>
      <c r="IL196" s="86">
        <f t="shared" si="247"/>
        <v>6.4621589157572226E-3</v>
      </c>
      <c r="IM196" s="86">
        <f t="shared" si="247"/>
        <v>1.2230430343249022E-2</v>
      </c>
      <c r="IN196" s="86">
        <f t="shared" si="247"/>
        <v>6.1033750380036292E-3</v>
      </c>
      <c r="IO196" s="86">
        <f t="shared" si="247"/>
        <v>7.2332909370014236E-4</v>
      </c>
      <c r="IP196" s="86">
        <f t="shared" si="247"/>
        <v>4.6331265160037908E-4</v>
      </c>
      <c r="IQ196" s="86">
        <f t="shared" si="247"/>
        <v>6.6195968882278253E-5</v>
      </c>
      <c r="IR196" s="86">
        <f t="shared" si="247"/>
        <v>3.5293689176365533E-3</v>
      </c>
      <c r="IS196" s="86">
        <f t="shared" si="247"/>
        <v>9.9006320820835738E-3</v>
      </c>
      <c r="IT196" s="86">
        <f t="shared" si="247"/>
        <v>1.8992612553185378E-2</v>
      </c>
      <c r="IU196" s="86">
        <f t="shared" si="247"/>
        <v>1.8851860565183183E-2</v>
      </c>
      <c r="IV196" s="86">
        <f t="shared" si="247"/>
        <v>0.16815688570657047</v>
      </c>
      <c r="IW196" s="86">
        <f t="shared" si="247"/>
        <v>0.22498494016673962</v>
      </c>
      <c r="IY196" s="86">
        <f t="shared" si="248"/>
        <v>6.9794298906983548E-2</v>
      </c>
      <c r="IZ196" s="86">
        <f t="shared" si="248"/>
        <v>8.109180639575447E-3</v>
      </c>
      <c r="JA196" s="86">
        <f t="shared" si="248"/>
        <v>1.448956079413392E-3</v>
      </c>
      <c r="JB196" s="86">
        <f t="shared" si="248"/>
        <v>6.4621589157572226E-3</v>
      </c>
      <c r="JC196" s="86">
        <f t="shared" si="248"/>
        <v>1.2230430343249022E-2</v>
      </c>
      <c r="JD196" s="86">
        <f t="shared" si="248"/>
        <v>6.1033750380036292E-3</v>
      </c>
      <c r="JE196" s="86">
        <f t="shared" si="248"/>
        <v>7.2332909370014236E-4</v>
      </c>
      <c r="JF196" s="86">
        <f t="shared" si="248"/>
        <v>4.6331265160037908E-4</v>
      </c>
      <c r="JG196" s="86">
        <f t="shared" si="248"/>
        <v>6.6195968882278253E-5</v>
      </c>
      <c r="JH196" s="86">
        <f t="shared" si="248"/>
        <v>3.5293689176365533E-3</v>
      </c>
      <c r="JI196" s="86">
        <f t="shared" si="248"/>
        <v>9.9006320820835738E-3</v>
      </c>
      <c r="JJ196" s="86">
        <f t="shared" si="248"/>
        <v>1.8992612553185378E-2</v>
      </c>
      <c r="JK196" s="86">
        <f t="shared" si="248"/>
        <v>1.8851860565183183E-2</v>
      </c>
      <c r="JL196" s="86">
        <f t="shared" si="248"/>
        <v>0.16815688570657047</v>
      </c>
      <c r="JM196" s="86">
        <f t="shared" si="248"/>
        <v>0.22498494016673962</v>
      </c>
    </row>
    <row r="197" spans="2:273" x14ac:dyDescent="0.25">
      <c r="B197" s="2">
        <v>170</v>
      </c>
      <c r="C197" s="37">
        <v>54.313000000000002</v>
      </c>
      <c r="D197" s="37">
        <v>57.317</v>
      </c>
      <c r="E197" s="37">
        <v>63.933</v>
      </c>
      <c r="F197" s="37">
        <v>67.393000000000001</v>
      </c>
      <c r="G197" s="37">
        <v>73.564999999999998</v>
      </c>
      <c r="H197" s="37">
        <v>74.7</v>
      </c>
      <c r="I197" s="37">
        <v>76.259</v>
      </c>
      <c r="J197" s="37">
        <v>76.667000000000002</v>
      </c>
      <c r="K197" s="37">
        <v>79.186000000000007</v>
      </c>
      <c r="L197" s="37">
        <v>79.400000000000006</v>
      </c>
      <c r="M197" s="37">
        <v>79.376999999999995</v>
      </c>
      <c r="N197" s="37">
        <v>79.197000000000003</v>
      </c>
      <c r="O197" s="37">
        <v>78.558999999999997</v>
      </c>
      <c r="P197" s="37">
        <v>83.828000000000003</v>
      </c>
      <c r="Q197" s="37">
        <v>84.608999999999995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54.665256415633458</v>
      </c>
      <c r="T197" s="4">
        <f t="shared" si="249"/>
        <v>57.85582847195294</v>
      </c>
      <c r="U197" s="4">
        <f t="shared" si="249"/>
        <v>64.563740926397671</v>
      </c>
      <c r="V197" s="4">
        <f t="shared" si="249"/>
        <v>67.993101754713422</v>
      </c>
      <c r="W197" s="4">
        <f t="shared" si="249"/>
        <v>73.743080266731269</v>
      </c>
      <c r="X197" s="4">
        <f t="shared" si="249"/>
        <v>74.740093870889552</v>
      </c>
      <c r="Y197" s="4">
        <f t="shared" si="249"/>
        <v>76.251983267626215</v>
      </c>
      <c r="Z197" s="4">
        <f t="shared" si="249"/>
        <v>76.780991129697199</v>
      </c>
      <c r="AA197" s="4">
        <f t="shared" si="249"/>
        <v>78.665728950409715</v>
      </c>
      <c r="AB197" s="4">
        <f t="shared" si="249"/>
        <v>78.960884645831584</v>
      </c>
      <c r="AC197" s="4">
        <f t="shared" si="249"/>
        <v>79.240916582282537</v>
      </c>
      <c r="AD197" s="4">
        <f t="shared" si="249"/>
        <v>79.240734127348546</v>
      </c>
      <c r="AE197" s="4">
        <f t="shared" si="249"/>
        <v>79.673947262382114</v>
      </c>
      <c r="AF197" s="4">
        <f t="shared" si="249"/>
        <v>83.690528002756324</v>
      </c>
      <c r="AG197" s="4">
        <f t="shared" si="249"/>
        <v>85.461331920873448</v>
      </c>
      <c r="AI197" s="4">
        <f t="shared" ref="AI197:AW213" si="250">IF(OR($B197 &lt; C$230, $B197 &gt; C$233), 0, C197-S197)</f>
        <v>-0.35225641563345533</v>
      </c>
      <c r="AJ197" s="4">
        <f t="shared" si="250"/>
        <v>-0.53882847195293948</v>
      </c>
      <c r="AK197" s="4">
        <f t="shared" si="250"/>
        <v>-0.63074092639767088</v>
      </c>
      <c r="AL197" s="4">
        <f t="shared" si="250"/>
        <v>-0.60010175471342109</v>
      </c>
      <c r="AM197" s="4">
        <f t="shared" si="250"/>
        <v>-0.17808026673127131</v>
      </c>
      <c r="AN197" s="4">
        <f t="shared" si="250"/>
        <v>-4.0093870889549521E-2</v>
      </c>
      <c r="AO197" s="4">
        <f t="shared" si="250"/>
        <v>7.0167323737848619E-3</v>
      </c>
      <c r="AP197" s="4">
        <f t="shared" si="250"/>
        <v>-0.11399112969719738</v>
      </c>
      <c r="AQ197" s="4">
        <f t="shared" si="250"/>
        <v>0.52027104959029202</v>
      </c>
      <c r="AR197" s="4">
        <f t="shared" si="250"/>
        <v>0.43911535416842185</v>
      </c>
      <c r="AS197" s="4">
        <f t="shared" si="250"/>
        <v>0.13608341771745813</v>
      </c>
      <c r="AT197" s="4">
        <f t="shared" si="250"/>
        <v>-4.3734127348542984E-2</v>
      </c>
      <c r="AU197" s="4">
        <f t="shared" si="250"/>
        <v>-1.1149472623821168</v>
      </c>
      <c r="AV197" s="4">
        <f t="shared" si="250"/>
        <v>0.13747199724367931</v>
      </c>
      <c r="AW197" s="4">
        <f t="shared" si="250"/>
        <v>-0.85233192087345344</v>
      </c>
      <c r="AY197" s="2">
        <f t="shared" si="242"/>
        <v>54.664179811135355</v>
      </c>
      <c r="AZ197" s="2">
        <f t="shared" si="242"/>
        <v>57.855612958528411</v>
      </c>
      <c r="BA197" s="2">
        <f t="shared" si="242"/>
        <v>64.563719140666478</v>
      </c>
      <c r="BB197" s="2">
        <f t="shared" si="242"/>
        <v>67.992748925903925</v>
      </c>
      <c r="BC197" s="2">
        <f t="shared" si="242"/>
        <v>73.741291988891163</v>
      </c>
      <c r="BD197" s="2">
        <f t="shared" si="242"/>
        <v>74.73954515255619</v>
      </c>
      <c r="BE197" s="2">
        <f t="shared" si="242"/>
        <v>76.251970818933856</v>
      </c>
      <c r="BF197" s="2">
        <f t="shared" si="242"/>
        <v>76.780983745136467</v>
      </c>
      <c r="BG197" s="2">
        <f t="shared" si="242"/>
        <v>78.665728692565551</v>
      </c>
      <c r="BH197" s="2">
        <f t="shared" si="242"/>
        <v>78.960595365613074</v>
      </c>
      <c r="BI197" s="2">
        <f t="shared" si="242"/>
        <v>79.238745423213075</v>
      </c>
      <c r="BJ197" s="2">
        <f t="shared" si="242"/>
        <v>79.232119542568029</v>
      </c>
      <c r="BK197" s="2">
        <f t="shared" si="242"/>
        <v>79.665319436201344</v>
      </c>
      <c r="BL197" s="2">
        <f t="shared" si="242"/>
        <v>82.022138607126237</v>
      </c>
      <c r="BM197" s="2">
        <f t="shared" si="242"/>
        <v>80.198505883137727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>
        <f t="shared" si="198"/>
        <v>57.317</v>
      </c>
      <c r="CW197" s="2">
        <f t="shared" si="199"/>
        <v>63.933</v>
      </c>
      <c r="CX197" s="2">
        <f t="shared" si="200"/>
        <v>67.393000000000001</v>
      </c>
      <c r="CY197" s="2">
        <f t="shared" si="201"/>
        <v>73.564999999999998</v>
      </c>
      <c r="CZ197" s="2">
        <f t="shared" si="202"/>
        <v>74.7</v>
      </c>
      <c r="DA197" s="2">
        <f t="shared" si="203"/>
        <v>76.259</v>
      </c>
      <c r="DB197" s="2">
        <f t="shared" si="204"/>
        <v>76.667000000000002</v>
      </c>
      <c r="DC197" s="2">
        <f t="shared" si="205"/>
        <v>79.186000000000007</v>
      </c>
      <c r="DD197" s="2">
        <f t="shared" si="206"/>
        <v>79.400000000000006</v>
      </c>
      <c r="DE197" s="2">
        <f t="shared" si="207"/>
        <v>79.376999999999995</v>
      </c>
      <c r="DF197" s="2">
        <f t="shared" si="208"/>
        <v>79.197000000000003</v>
      </c>
      <c r="DG197" s="2">
        <f t="shared" si="209"/>
        <v>78.558999999999997</v>
      </c>
      <c r="DH197" s="2" t="str">
        <f t="shared" si="210"/>
        <v/>
      </c>
      <c r="DI197" s="2" t="str">
        <f t="shared" si="211"/>
        <v/>
      </c>
      <c r="DK197" s="2">
        <f t="shared" ref="DK197:DY213" si="251">BO$228*$B197+BO$229</f>
        <v>123.95175337711069</v>
      </c>
      <c r="DL197" s="2">
        <f t="shared" si="251"/>
        <v>112.62048257839722</v>
      </c>
      <c r="DM197" s="2">
        <f t="shared" si="251"/>
        <v>121.57847664965021</v>
      </c>
      <c r="DN197" s="2">
        <f t="shared" si="251"/>
        <v>114.11057415660534</v>
      </c>
      <c r="DO197" s="2">
        <f t="shared" si="251"/>
        <v>116.76250362428267</v>
      </c>
      <c r="DP197" s="2">
        <f t="shared" si="251"/>
        <v>52.852016762307464</v>
      </c>
      <c r="DQ197" s="2">
        <f t="shared" si="251"/>
        <v>76.959710975609738</v>
      </c>
      <c r="DR197" s="2">
        <f t="shared" si="251"/>
        <v>90.921560017507389</v>
      </c>
      <c r="DS197" s="2">
        <f t="shared" si="251"/>
        <v>97.982609804136132</v>
      </c>
      <c r="DT197" s="2">
        <f t="shared" si="251"/>
        <v>82.010136933797938</v>
      </c>
      <c r="DU197" s="2">
        <f t="shared" si="251"/>
        <v>80.423770915131371</v>
      </c>
      <c r="DV197" s="2">
        <f t="shared" si="251"/>
        <v>103.94655994922076</v>
      </c>
      <c r="DW197" s="2">
        <f t="shared" si="251"/>
        <v>124.56122996515677</v>
      </c>
      <c r="DX197" s="2">
        <f t="shared" si="251"/>
        <v>124.14304872646734</v>
      </c>
      <c r="DY197" s="2">
        <f t="shared" si="251"/>
        <v>110.6084280487805</v>
      </c>
      <c r="EA197" s="2">
        <f t="shared" si="240"/>
        <v>54.351976772767827</v>
      </c>
      <c r="EB197" s="2">
        <f t="shared" si="240"/>
        <v>58.021164833325827</v>
      </c>
      <c r="EC197" s="2">
        <f t="shared" si="240"/>
        <v>64.525401135068293</v>
      </c>
      <c r="ED197" s="2">
        <f t="shared" si="240"/>
        <v>68.252319907567866</v>
      </c>
      <c r="EE197" s="2">
        <f t="shared" si="240"/>
        <v>70.601657598538594</v>
      </c>
      <c r="EF197" s="2">
        <f t="shared" si="239"/>
        <v>74.41389622322437</v>
      </c>
      <c r="EG197" s="2">
        <f t="shared" si="239"/>
        <v>75.52545029250139</v>
      </c>
      <c r="EH197" s="2">
        <f t="shared" si="239"/>
        <v>74.789291172119022</v>
      </c>
      <c r="EI197" s="2">
        <f t="shared" si="239"/>
        <v>76.052533059804105</v>
      </c>
      <c r="EJ197" s="2">
        <f t="shared" si="239"/>
        <v>77.812949577634754</v>
      </c>
      <c r="EK197" s="2">
        <f t="shared" si="239"/>
        <v>78.785749778761058</v>
      </c>
      <c r="EL197" s="2">
        <f t="shared" si="179"/>
        <v>78.862335840707985</v>
      </c>
      <c r="EM197" s="2">
        <f t="shared" si="179"/>
        <v>79.772316013186853</v>
      </c>
      <c r="EN197" s="2">
        <f t="shared" si="179"/>
        <v>82.945008210318775</v>
      </c>
      <c r="EO197" s="2">
        <f t="shared" si="179"/>
        <v>82.469105919571902</v>
      </c>
      <c r="EQ197" s="2">
        <f t="shared" ref="EQ197:FE213" si="252">CU$228*$B197+CU$229</f>
        <v>54.812418331437343</v>
      </c>
      <c r="ER197" s="2">
        <f t="shared" si="252"/>
        <v>57.791813331292488</v>
      </c>
      <c r="ES197" s="2">
        <f t="shared" si="252"/>
        <v>64.575872719558774</v>
      </c>
      <c r="ET197" s="2">
        <f t="shared" si="252"/>
        <v>67.896883290303165</v>
      </c>
      <c r="EU197" s="2">
        <f t="shared" si="252"/>
        <v>74.904559520204174</v>
      </c>
      <c r="EV197" s="2">
        <f t="shared" si="252"/>
        <v>74.851969682671609</v>
      </c>
      <c r="EW197" s="2">
        <f t="shared" si="252"/>
        <v>76.471662886189591</v>
      </c>
      <c r="EX197" s="2">
        <f t="shared" si="252"/>
        <v>77.41253685168175</v>
      </c>
      <c r="EY197" s="2">
        <f t="shared" si="252"/>
        <v>79.378873318537202</v>
      </c>
      <c r="EZ197" s="2">
        <f t="shared" si="252"/>
        <v>79.359757775123086</v>
      </c>
      <c r="FA197" s="2">
        <f t="shared" si="252"/>
        <v>79.410729075229767</v>
      </c>
      <c r="FB197" s="2">
        <f t="shared" si="252"/>
        <v>79.388115024444687</v>
      </c>
      <c r="FC197" s="2">
        <f t="shared" si="252"/>
        <v>79.619434596751987</v>
      </c>
      <c r="FD197" s="2">
        <f t="shared" si="252"/>
        <v>81.46532724888003</v>
      </c>
      <c r="FE197" s="2">
        <f t="shared" si="252"/>
        <v>78.718204164330103</v>
      </c>
      <c r="FG197" s="2">
        <f t="shared" ref="FG197:FU213" si="253">POWER(10,($B197-C$231)/C$229)/(1+POWER(10,($B197-C$231)/C$229))</f>
        <v>0.99999381485698291</v>
      </c>
      <c r="FH197" s="2">
        <f t="shared" si="253"/>
        <v>0.99999262551983914</v>
      </c>
      <c r="FI197" s="2">
        <f t="shared" si="253"/>
        <v>0.99999203312319185</v>
      </c>
      <c r="FJ197" s="2">
        <f t="shared" si="253"/>
        <v>0.99999222588452408</v>
      </c>
      <c r="FK197" s="2">
        <f t="shared" si="253"/>
        <v>0.99999122152597275</v>
      </c>
      <c r="FL197" s="2">
        <f t="shared" si="253"/>
        <v>0.99999120645403983</v>
      </c>
      <c r="FM197" s="2">
        <f t="shared" si="253"/>
        <v>0.99999046330322261</v>
      </c>
      <c r="FN197" s="2">
        <f t="shared" si="253"/>
        <v>0.99998948771207663</v>
      </c>
      <c r="FO197" s="2">
        <f t="shared" si="253"/>
        <v>0.99998929080455912</v>
      </c>
      <c r="FP197" s="2">
        <f t="shared" si="253"/>
        <v>0.99999021112785247</v>
      </c>
      <c r="FQ197" s="2">
        <f t="shared" si="253"/>
        <v>0.99999175837281862</v>
      </c>
      <c r="FR197" s="2">
        <f t="shared" si="253"/>
        <v>0.99999193943936171</v>
      </c>
      <c r="FS197" s="2">
        <f t="shared" si="253"/>
        <v>0.99999317493739526</v>
      </c>
      <c r="FT197" s="2">
        <f t="shared" si="253"/>
        <v>0.9999923932998025</v>
      </c>
      <c r="FU197" s="2">
        <f t="shared" si="253"/>
        <v>0.99999039327365402</v>
      </c>
      <c r="FW197" s="2">
        <f t="shared" si="244"/>
        <v>0.67711645033989143</v>
      </c>
      <c r="FX197" s="2">
        <f t="shared" si="244"/>
        <v>0.72358155456420226</v>
      </c>
      <c r="FY197" s="2">
        <f t="shared" si="244"/>
        <v>0.75019382007281454</v>
      </c>
      <c r="FZ197" s="2">
        <f t="shared" si="244"/>
        <v>0.73129068982340983</v>
      </c>
      <c r="GA197" s="2">
        <f t="shared" si="244"/>
        <v>0.72956093950417211</v>
      </c>
      <c r="GB197" s="2">
        <f t="shared" si="244"/>
        <v>0.74379884853328082</v>
      </c>
      <c r="GC197" s="2">
        <f t="shared" si="244"/>
        <v>0.76780509281895182</v>
      </c>
      <c r="GD197" s="2">
        <f t="shared" si="244"/>
        <v>0.75918279461131244</v>
      </c>
      <c r="GE197" s="2">
        <f t="shared" si="244"/>
        <v>0.78553622781776145</v>
      </c>
      <c r="GF197" s="2">
        <f t="shared" si="244"/>
        <v>0.74191790818755232</v>
      </c>
      <c r="GG197" s="2">
        <f t="shared" si="244"/>
        <v>0.72479544050812361</v>
      </c>
      <c r="GH197" s="2">
        <f t="shared" si="244"/>
        <v>0.70292153128609325</v>
      </c>
      <c r="GI197" s="2">
        <f t="shared" si="244"/>
        <v>0.70186597318021293</v>
      </c>
      <c r="GJ197" s="2">
        <f t="shared" si="244"/>
        <v>0.62390678017363199</v>
      </c>
      <c r="GK197" s="2">
        <f t="shared" si="244"/>
        <v>0.6054198460484691</v>
      </c>
      <c r="GM197" s="86">
        <f t="shared" si="245"/>
        <v>4.0668913437700166E-93</v>
      </c>
      <c r="GN197" s="86">
        <f t="shared" si="245"/>
        <v>0</v>
      </c>
      <c r="GO197" s="86">
        <f t="shared" si="245"/>
        <v>0</v>
      </c>
      <c r="GP197" s="86">
        <f t="shared" si="245"/>
        <v>1.4931932618579186E-291</v>
      </c>
      <c r="GQ197" s="86">
        <f t="shared" si="245"/>
        <v>1.5492418444411049E-226</v>
      </c>
      <c r="GR197" s="86">
        <f t="shared" si="245"/>
        <v>0</v>
      </c>
      <c r="GS197" s="86">
        <f t="shared" si="245"/>
        <v>1.2391131055565855E-287</v>
      </c>
      <c r="GT197" s="86">
        <f t="shared" si="245"/>
        <v>5.7832917062283636E-194</v>
      </c>
      <c r="GU197" s="86">
        <f t="shared" si="245"/>
        <v>7.2647448479237173E-153</v>
      </c>
      <c r="GV197" s="86">
        <f t="shared" si="245"/>
        <v>2.9218097191689763E-272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1.3608993051726463E-72</v>
      </c>
      <c r="HD197" s="86">
        <f t="shared" si="181"/>
        <v>4.3674801341058007E-214</v>
      </c>
      <c r="HE197" s="86">
        <f t="shared" si="181"/>
        <v>6.2958488389369877E-232</v>
      </c>
      <c r="HF197" s="86">
        <f t="shared" si="181"/>
        <v>2.7049365009312471E-185</v>
      </c>
      <c r="HG197" s="86">
        <f t="shared" si="181"/>
        <v>2.8357811948545967E-176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3.9033892784216213E-34</v>
      </c>
      <c r="HT197" s="86">
        <f t="shared" si="246"/>
        <v>1.4224161011986558E-45</v>
      </c>
      <c r="HU197" s="86">
        <f t="shared" si="246"/>
        <v>2.5328955936970077E-51</v>
      </c>
      <c r="HV197" s="86">
        <f t="shared" si="246"/>
        <v>1.655723532891082E-44</v>
      </c>
      <c r="HW197" s="86">
        <f t="shared" si="246"/>
        <v>1.3901064230866788E-39</v>
      </c>
      <c r="HX197" s="86">
        <f t="shared" si="246"/>
        <v>2.447963295768862E-42</v>
      </c>
      <c r="HY197" s="86">
        <f t="shared" si="246"/>
        <v>2.1114133978767892E-52</v>
      </c>
      <c r="HZ197" s="86">
        <f t="shared" si="246"/>
        <v>1.7792594719400849E-62</v>
      </c>
      <c r="IA197" s="86">
        <f t="shared" si="246"/>
        <v>2.1902813933333714E-61</v>
      </c>
      <c r="IB197" s="86">
        <f t="shared" si="246"/>
        <v>1.7659962299943762E-47</v>
      </c>
      <c r="IC197" s="86">
        <f t="shared" si="246"/>
        <v>1.2410804672437268E-43</v>
      </c>
      <c r="ID197" s="86">
        <f t="shared" si="246"/>
        <v>2.1402736088110984E-43</v>
      </c>
      <c r="IE197" s="86">
        <f t="shared" si="246"/>
        <v>8.5906670178123126E-45</v>
      </c>
      <c r="IF197" s="86">
        <f t="shared" si="246"/>
        <v>1.0941930302711946E-31</v>
      </c>
      <c r="IG197" s="86">
        <f t="shared" si="246"/>
        <v>5.4873561926036968E-30</v>
      </c>
      <c r="II197" s="86">
        <f t="shared" si="247"/>
        <v>4.0242986803520481E-2</v>
      </c>
      <c r="IJ197" s="86">
        <f t="shared" si="247"/>
        <v>3.4522155672821759E-3</v>
      </c>
      <c r="IK197" s="86">
        <f t="shared" si="247"/>
        <v>5.1106567054057196E-4</v>
      </c>
      <c r="IL197" s="86">
        <f t="shared" si="247"/>
        <v>2.731324300651785E-3</v>
      </c>
      <c r="IM197" s="86">
        <f t="shared" si="247"/>
        <v>5.8269217238301023E-3</v>
      </c>
      <c r="IN197" s="86">
        <f t="shared" si="247"/>
        <v>2.7087567795056763E-3</v>
      </c>
      <c r="IO197" s="86">
        <f t="shared" si="247"/>
        <v>2.5017023230719391E-4</v>
      </c>
      <c r="IP197" s="86">
        <f t="shared" si="247"/>
        <v>1.4122112730069147E-4</v>
      </c>
      <c r="IQ197" s="86">
        <f t="shared" si="247"/>
        <v>1.7539774116949991E-5</v>
      </c>
      <c r="IR197" s="86">
        <f t="shared" si="247"/>
        <v>1.4011643750175158E-3</v>
      </c>
      <c r="IS197" s="86">
        <f t="shared" si="247"/>
        <v>4.4200725950896873E-3</v>
      </c>
      <c r="IT197" s="86">
        <f t="shared" si="247"/>
        <v>8.7967164375983634E-3</v>
      </c>
      <c r="IU197" s="86">
        <f t="shared" si="247"/>
        <v>8.6695667840995475E-3</v>
      </c>
      <c r="IV197" s="86">
        <f t="shared" si="247"/>
        <v>0.1094219702541199</v>
      </c>
      <c r="IW197" s="86">
        <f t="shared" si="247"/>
        <v>0.15393976409857221</v>
      </c>
      <c r="IY197" s="86">
        <f t="shared" si="248"/>
        <v>4.0242986803520481E-2</v>
      </c>
      <c r="IZ197" s="86">
        <f t="shared" si="248"/>
        <v>3.4522155672821759E-3</v>
      </c>
      <c r="JA197" s="86">
        <f t="shared" si="248"/>
        <v>5.1106567054057196E-4</v>
      </c>
      <c r="JB197" s="86">
        <f t="shared" si="248"/>
        <v>2.731324300651785E-3</v>
      </c>
      <c r="JC197" s="86">
        <f t="shared" si="248"/>
        <v>5.8269217238301023E-3</v>
      </c>
      <c r="JD197" s="86">
        <f t="shared" si="248"/>
        <v>2.7087567795056763E-3</v>
      </c>
      <c r="JE197" s="86">
        <f t="shared" si="248"/>
        <v>2.5017023230719391E-4</v>
      </c>
      <c r="JF197" s="86">
        <f t="shared" si="248"/>
        <v>1.4122112730069147E-4</v>
      </c>
      <c r="JG197" s="86">
        <f t="shared" si="248"/>
        <v>1.7539774116949991E-5</v>
      </c>
      <c r="JH197" s="86">
        <f t="shared" si="248"/>
        <v>1.4011643750175158E-3</v>
      </c>
      <c r="JI197" s="86">
        <f t="shared" si="248"/>
        <v>4.4200725950896873E-3</v>
      </c>
      <c r="JJ197" s="86">
        <f t="shared" si="248"/>
        <v>8.7967164375983634E-3</v>
      </c>
      <c r="JK197" s="86">
        <f t="shared" si="248"/>
        <v>8.6695667840995475E-3</v>
      </c>
      <c r="JL197" s="86">
        <f t="shared" si="248"/>
        <v>0.1094219702541199</v>
      </c>
      <c r="JM197" s="86">
        <f t="shared" si="248"/>
        <v>0.15393976409857221</v>
      </c>
    </row>
    <row r="198" spans="2:273" x14ac:dyDescent="0.25">
      <c r="B198" s="2">
        <v>171</v>
      </c>
      <c r="C198" s="37">
        <v>54.506999999999998</v>
      </c>
      <c r="D198" s="37">
        <v>57.95</v>
      </c>
      <c r="E198" s="37">
        <v>63.533000000000001</v>
      </c>
      <c r="F198" s="37">
        <v>67.442999999999998</v>
      </c>
      <c r="G198" s="37">
        <v>73.257999999999996</v>
      </c>
      <c r="H198" s="37">
        <v>74.382999999999996</v>
      </c>
      <c r="I198" s="37">
        <v>75.759</v>
      </c>
      <c r="J198" s="37">
        <v>76.483000000000004</v>
      </c>
      <c r="K198" s="37">
        <v>79.763000000000005</v>
      </c>
      <c r="L198" s="37">
        <v>78.55</v>
      </c>
      <c r="M198" s="37">
        <v>79.262</v>
      </c>
      <c r="N198" s="37">
        <v>77.933999999999997</v>
      </c>
      <c r="O198" s="37">
        <v>79.186000000000007</v>
      </c>
      <c r="P198" s="37">
        <v>82.406000000000006</v>
      </c>
      <c r="Q198" s="37">
        <v>81.108999999999995</v>
      </c>
      <c r="S198" s="4">
        <f t="shared" si="249"/>
        <v>54.551896614062791</v>
      </c>
      <c r="T198" s="4">
        <f t="shared" si="249"/>
        <v>57.728147157314559</v>
      </c>
      <c r="U198" s="4">
        <f t="shared" si="249"/>
        <v>64.426600059680624</v>
      </c>
      <c r="V198" s="4">
        <f t="shared" si="249"/>
        <v>67.89087566224336</v>
      </c>
      <c r="W198" s="4">
        <f t="shared" si="249"/>
        <v>73.659918399511639</v>
      </c>
      <c r="X198" s="4">
        <f t="shared" si="249"/>
        <v>74.647745544463518</v>
      </c>
      <c r="Y198" s="4">
        <f t="shared" si="249"/>
        <v>76.16104770061051</v>
      </c>
      <c r="Z198" s="4">
        <f t="shared" si="249"/>
        <v>76.687368482684747</v>
      </c>
      <c r="AA198" s="4">
        <f t="shared" si="249"/>
        <v>78.556608987938617</v>
      </c>
      <c r="AB198" s="4">
        <f t="shared" si="249"/>
        <v>78.858995381508592</v>
      </c>
      <c r="AC198" s="4">
        <f t="shared" si="249"/>
        <v>79.142690545570758</v>
      </c>
      <c r="AD198" s="4">
        <f t="shared" si="249"/>
        <v>79.132664260941866</v>
      </c>
      <c r="AE198" s="4">
        <f t="shared" si="249"/>
        <v>79.565722249947783</v>
      </c>
      <c r="AF198" s="4">
        <f t="shared" si="249"/>
        <v>82.741706927943142</v>
      </c>
      <c r="AG198" s="4">
        <f t="shared" si="249"/>
        <v>82.827527378805115</v>
      </c>
      <c r="AI198" s="4">
        <f t="shared" si="250"/>
        <v>-4.4896614062793105E-2</v>
      </c>
      <c r="AJ198" s="4">
        <f t="shared" si="250"/>
        <v>0.22185284268544336</v>
      </c>
      <c r="AK198" s="4">
        <f t="shared" si="250"/>
        <v>-0.89360005968062239</v>
      </c>
      <c r="AL198" s="4">
        <f t="shared" si="250"/>
        <v>-0.44787566224336217</v>
      </c>
      <c r="AM198" s="4">
        <f t="shared" si="250"/>
        <v>-0.40191839951164354</v>
      </c>
      <c r="AN198" s="4">
        <f t="shared" si="250"/>
        <v>-0.26474554446352272</v>
      </c>
      <c r="AO198" s="4">
        <f t="shared" si="250"/>
        <v>-0.40204770061050965</v>
      </c>
      <c r="AP198" s="4">
        <f t="shared" si="250"/>
        <v>-0.2043684826847425</v>
      </c>
      <c r="AQ198" s="4">
        <f t="shared" si="250"/>
        <v>1.2063910120613883</v>
      </c>
      <c r="AR198" s="4">
        <f t="shared" si="250"/>
        <v>-0.30899538150859485</v>
      </c>
      <c r="AS198" s="4">
        <f t="shared" si="250"/>
        <v>0.11930945442924212</v>
      </c>
      <c r="AT198" s="4">
        <f t="shared" si="250"/>
        <v>-1.1986642609418681</v>
      </c>
      <c r="AU198" s="4">
        <f t="shared" si="250"/>
        <v>-0.37972224994777548</v>
      </c>
      <c r="AV198" s="4">
        <f t="shared" si="250"/>
        <v>-0.33570692794313572</v>
      </c>
      <c r="AW198" s="4">
        <f t="shared" si="250"/>
        <v>-1.7185273788051205</v>
      </c>
      <c r="AY198" s="2">
        <f t="shared" si="242"/>
        <v>54.551495049371042</v>
      </c>
      <c r="AZ198" s="2">
        <f t="shared" si="242"/>
        <v>57.728098490141946</v>
      </c>
      <c r="BA198" s="2">
        <f t="shared" si="242"/>
        <v>64.426596481374958</v>
      </c>
      <c r="BB198" s="2">
        <f t="shared" si="242"/>
        <v>67.890796658022197</v>
      </c>
      <c r="BC198" s="2">
        <f t="shared" si="242"/>
        <v>73.659424679493085</v>
      </c>
      <c r="BD198" s="2">
        <f t="shared" si="242"/>
        <v>74.647610853256339</v>
      </c>
      <c r="BE198" s="2">
        <f t="shared" si="242"/>
        <v>76.161045709309505</v>
      </c>
      <c r="BF198" s="2">
        <f t="shared" si="242"/>
        <v>76.687367541641692</v>
      </c>
      <c r="BG198" s="2">
        <f t="shared" si="242"/>
        <v>78.556608961940228</v>
      </c>
      <c r="BH198" s="2">
        <f t="shared" si="242"/>
        <v>78.858937065478344</v>
      </c>
      <c r="BI198" s="2">
        <f t="shared" si="242"/>
        <v>79.142157057622271</v>
      </c>
      <c r="BJ198" s="2">
        <f t="shared" si="242"/>
        <v>79.130435905359121</v>
      </c>
      <c r="BK198" s="2">
        <f t="shared" si="242"/>
        <v>79.563519958348493</v>
      </c>
      <c r="BL198" s="2">
        <f t="shared" si="242"/>
        <v>81.896097059350851</v>
      </c>
      <c r="BM198" s="2">
        <f t="shared" si="242"/>
        <v>80.002030002459648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>
        <f t="shared" si="198"/>
        <v>57.95</v>
      </c>
      <c r="CW198" s="2">
        <f t="shared" si="199"/>
        <v>63.533000000000001</v>
      </c>
      <c r="CX198" s="2">
        <f t="shared" si="200"/>
        <v>67.442999999999998</v>
      </c>
      <c r="CY198" s="2">
        <f t="shared" si="201"/>
        <v>73.257999999999996</v>
      </c>
      <c r="CZ198" s="2">
        <f t="shared" si="202"/>
        <v>74.382999999999996</v>
      </c>
      <c r="DA198" s="2">
        <f t="shared" si="203"/>
        <v>75.759</v>
      </c>
      <c r="DB198" s="2">
        <f t="shared" si="204"/>
        <v>76.483000000000004</v>
      </c>
      <c r="DC198" s="2">
        <f t="shared" si="205"/>
        <v>79.763000000000005</v>
      </c>
      <c r="DD198" s="2">
        <f t="shared" si="206"/>
        <v>78.55</v>
      </c>
      <c r="DE198" s="2">
        <f t="shared" si="207"/>
        <v>79.262</v>
      </c>
      <c r="DF198" s="2">
        <f t="shared" si="208"/>
        <v>77.933999999999997</v>
      </c>
      <c r="DG198" s="2">
        <f t="shared" si="209"/>
        <v>79.186000000000007</v>
      </c>
      <c r="DH198" s="2" t="str">
        <f t="shared" si="210"/>
        <v/>
      </c>
      <c r="DI198" s="2" t="str">
        <f t="shared" si="211"/>
        <v/>
      </c>
      <c r="DK198" s="2">
        <f t="shared" si="251"/>
        <v>124.2792774859287</v>
      </c>
      <c r="DL198" s="2">
        <f t="shared" si="251"/>
        <v>112.85529181184668</v>
      </c>
      <c r="DM198" s="2">
        <f t="shared" si="251"/>
        <v>121.82912659698025</v>
      </c>
      <c r="DN198" s="2">
        <f t="shared" si="251"/>
        <v>114.31204065040649</v>
      </c>
      <c r="DO198" s="2">
        <f t="shared" si="251"/>
        <v>116.94189127151915</v>
      </c>
      <c r="DP198" s="2">
        <f t="shared" si="251"/>
        <v>52.562380851706436</v>
      </c>
      <c r="DQ198" s="2">
        <f t="shared" si="251"/>
        <v>76.837795121951203</v>
      </c>
      <c r="DR198" s="2">
        <f t="shared" si="251"/>
        <v>90.860570631360105</v>
      </c>
      <c r="DS198" s="2">
        <f t="shared" si="251"/>
        <v>97.938650180544926</v>
      </c>
      <c r="DT198" s="2">
        <f t="shared" si="251"/>
        <v>81.875171951219542</v>
      </c>
      <c r="DU198" s="2">
        <f t="shared" si="251"/>
        <v>80.296291150709749</v>
      </c>
      <c r="DV198" s="2">
        <f t="shared" si="251"/>
        <v>103.98702555168408</v>
      </c>
      <c r="DW198" s="2">
        <f t="shared" si="251"/>
        <v>124.74156759581879</v>
      </c>
      <c r="DX198" s="2">
        <f t="shared" si="251"/>
        <v>124.32580952380954</v>
      </c>
      <c r="DY198" s="2">
        <f t="shared" si="251"/>
        <v>110.72572073170733</v>
      </c>
      <c r="EA198" s="2">
        <f t="shared" si="240"/>
        <v>54.222724523017469</v>
      </c>
      <c r="EB198" s="2">
        <f t="shared" si="240"/>
        <v>57.900138939129654</v>
      </c>
      <c r="EC198" s="2">
        <f t="shared" si="240"/>
        <v>64.386076270904582</v>
      </c>
      <c r="ED198" s="2">
        <f t="shared" si="240"/>
        <v>68.160989994222987</v>
      </c>
      <c r="EE198" s="2">
        <f t="shared" si="240"/>
        <v>70.385631967961771</v>
      </c>
      <c r="EF198" s="2">
        <f t="shared" si="239"/>
        <v>74.308394926719302</v>
      </c>
      <c r="EG198" s="2">
        <f t="shared" si="239"/>
        <v>75.40706425275431</v>
      </c>
      <c r="EH198" s="2">
        <f t="shared" si="239"/>
        <v>74.617288311688313</v>
      </c>
      <c r="EI198" s="2">
        <f t="shared" si="239"/>
        <v>75.848284821275143</v>
      </c>
      <c r="EJ198" s="2">
        <f t="shared" si="239"/>
        <v>77.664377795655668</v>
      </c>
      <c r="EK198" s="2">
        <f t="shared" si="239"/>
        <v>78.670002654867261</v>
      </c>
      <c r="EL198" s="2">
        <f t="shared" si="179"/>
        <v>78.743448129525362</v>
      </c>
      <c r="EM198" s="2">
        <f t="shared" si="179"/>
        <v>79.675118000685501</v>
      </c>
      <c r="EN198" s="2">
        <f t="shared" si="179"/>
        <v>82.865526566331667</v>
      </c>
      <c r="EO198" s="2">
        <f t="shared" si="179"/>
        <v>82.387792500718334</v>
      </c>
      <c r="EQ198" s="2">
        <f t="shared" si="252"/>
        <v>54.693908048880928</v>
      </c>
      <c r="ER198" s="2">
        <f t="shared" si="252"/>
        <v>57.667661027952533</v>
      </c>
      <c r="ES198" s="2">
        <f t="shared" si="252"/>
        <v>64.438357914833759</v>
      </c>
      <c r="ET198" s="2">
        <f t="shared" si="252"/>
        <v>67.799814198904301</v>
      </c>
      <c r="EU198" s="2">
        <f t="shared" si="252"/>
        <v>74.765700124870236</v>
      </c>
      <c r="EV198" s="2">
        <f t="shared" si="252"/>
        <v>74.754401902667666</v>
      </c>
      <c r="EW198" s="2">
        <f t="shared" si="252"/>
        <v>76.368981481330636</v>
      </c>
      <c r="EX198" s="2">
        <f t="shared" si="252"/>
        <v>77.286030644637663</v>
      </c>
      <c r="EY198" s="2">
        <f t="shared" si="252"/>
        <v>79.230694145016997</v>
      </c>
      <c r="EZ198" s="2">
        <f t="shared" si="252"/>
        <v>79.23786181176817</v>
      </c>
      <c r="FA198" s="2">
        <f t="shared" si="252"/>
        <v>79.305643032310414</v>
      </c>
      <c r="FB198" s="2">
        <f t="shared" si="252"/>
        <v>79.279341963462286</v>
      </c>
      <c r="FC198" s="2">
        <f t="shared" si="252"/>
        <v>79.519897911900813</v>
      </c>
      <c r="FD198" s="2">
        <f t="shared" si="252"/>
        <v>81.362694475114793</v>
      </c>
      <c r="FE198" s="2">
        <f t="shared" si="252"/>
        <v>78.583537619725888</v>
      </c>
      <c r="FG198" s="2">
        <f t="shared" si="253"/>
        <v>0.99999435907945544</v>
      </c>
      <c r="FH198" s="2">
        <f t="shared" si="253"/>
        <v>0.99999327438979457</v>
      </c>
      <c r="FI198" s="2">
        <f t="shared" si="253"/>
        <v>0.99999273411690182</v>
      </c>
      <c r="FJ198" s="2">
        <f t="shared" si="253"/>
        <v>0.99999290991756973</v>
      </c>
      <c r="FK198" s="2">
        <f t="shared" si="253"/>
        <v>0.99999199393035021</v>
      </c>
      <c r="FL198" s="2">
        <f t="shared" si="253"/>
        <v>0.9999919801845627</v>
      </c>
      <c r="FM198" s="2">
        <f t="shared" si="253"/>
        <v>0.99999130242186907</v>
      </c>
      <c r="FN198" s="2">
        <f t="shared" si="253"/>
        <v>0.9999904126705994</v>
      </c>
      <c r="FO198" s="2">
        <f t="shared" si="253"/>
        <v>0.9999902330884739</v>
      </c>
      <c r="FP198" s="2">
        <f t="shared" si="253"/>
        <v>0.99999107243480689</v>
      </c>
      <c r="FQ198" s="2">
        <f t="shared" si="253"/>
        <v>0.99999248354122594</v>
      </c>
      <c r="FR198" s="2">
        <f t="shared" si="253"/>
        <v>0.99999264867611271</v>
      </c>
      <c r="FS198" s="2">
        <f t="shared" si="253"/>
        <v>0.9999937754651872</v>
      </c>
      <c r="FT198" s="2">
        <f t="shared" si="253"/>
        <v>0.9999930626023249</v>
      </c>
      <c r="FU198" s="2">
        <f t="shared" si="253"/>
        <v>0.99999123855403571</v>
      </c>
      <c r="FW198" s="2">
        <f t="shared" si="244"/>
        <v>0.69691601017444127</v>
      </c>
      <c r="FX198" s="2">
        <f t="shared" si="244"/>
        <v>0.74161908566599521</v>
      </c>
      <c r="FY198" s="2">
        <f t="shared" si="244"/>
        <v>0.76705384467677062</v>
      </c>
      <c r="FZ198" s="2">
        <f t="shared" si="244"/>
        <v>0.74899966847305877</v>
      </c>
      <c r="GA198" s="2">
        <f t="shared" si="244"/>
        <v>0.74734453017898617</v>
      </c>
      <c r="GB198" s="2">
        <f t="shared" si="244"/>
        <v>0.76095295333611379</v>
      </c>
      <c r="GC198" s="2">
        <f t="shared" si="244"/>
        <v>0.78381901297014234</v>
      </c>
      <c r="GD198" s="2">
        <f t="shared" si="244"/>
        <v>0.77561759136472053</v>
      </c>
      <c r="GE198" s="2">
        <f t="shared" si="244"/>
        <v>0.80064478506851444</v>
      </c>
      <c r="GF198" s="2">
        <f t="shared" si="244"/>
        <v>0.75915717315931874</v>
      </c>
      <c r="GG198" s="2">
        <f t="shared" si="244"/>
        <v>0.74278191817165395</v>
      </c>
      <c r="GH198" s="2">
        <f t="shared" si="244"/>
        <v>0.72178886492949956</v>
      </c>
      <c r="GI198" s="2">
        <f t="shared" si="244"/>
        <v>0.72077371490616959</v>
      </c>
      <c r="GJ198" s="2">
        <f t="shared" si="244"/>
        <v>0.64525979922761201</v>
      </c>
      <c r="GK198" s="2">
        <f t="shared" si="244"/>
        <v>0.62719529950715691</v>
      </c>
      <c r="GM198" s="86">
        <f t="shared" si="245"/>
        <v>7.1358913174597744E-95</v>
      </c>
      <c r="GN198" s="86">
        <f t="shared" si="245"/>
        <v>0</v>
      </c>
      <c r="GO198" s="86">
        <f t="shared" si="245"/>
        <v>0</v>
      </c>
      <c r="GP198" s="86">
        <f t="shared" si="245"/>
        <v>4.4419663980840762E-297</v>
      </c>
      <c r="GQ198" s="86">
        <f t="shared" si="245"/>
        <v>8.8112767332341418E-231</v>
      </c>
      <c r="GR198" s="86">
        <f t="shared" si="245"/>
        <v>0</v>
      </c>
      <c r="GS198" s="86">
        <f t="shared" si="245"/>
        <v>5.1508857057298764E-293</v>
      </c>
      <c r="GT198" s="86">
        <f t="shared" si="245"/>
        <v>1.3939946685003912E-197</v>
      </c>
      <c r="GU198" s="86">
        <f t="shared" si="245"/>
        <v>1.0499497543962644E-155</v>
      </c>
      <c r="GV198" s="86">
        <f t="shared" si="245"/>
        <v>2.3101501048498585E-277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2.2904791895153534E-74</v>
      </c>
      <c r="HD198" s="86">
        <f t="shared" si="181"/>
        <v>2.4387631797921768E-219</v>
      </c>
      <c r="HE198" s="86">
        <f t="shared" si="181"/>
        <v>1.2802039246789932E-237</v>
      </c>
      <c r="HF198" s="86">
        <f t="shared" si="181"/>
        <v>7.4917048770722999E-190</v>
      </c>
      <c r="HG198" s="86">
        <f t="shared" si="181"/>
        <v>1.4488627697479886E-180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7.4718422759918037E-36</v>
      </c>
      <c r="HT198" s="86">
        <f t="shared" si="246"/>
        <v>8.79564547527105E-48</v>
      </c>
      <c r="HU198" s="86">
        <f t="shared" si="246"/>
        <v>9.1357484221768124E-54</v>
      </c>
      <c r="HV198" s="86">
        <f t="shared" si="246"/>
        <v>1.1740192568083908E-46</v>
      </c>
      <c r="HW198" s="86">
        <f t="shared" si="246"/>
        <v>1.8480578672661319E-41</v>
      </c>
      <c r="HX198" s="86">
        <f t="shared" si="246"/>
        <v>2.6325220297779147E-44</v>
      </c>
      <c r="HY198" s="86">
        <f t="shared" si="246"/>
        <v>8.5696794279722218E-55</v>
      </c>
      <c r="HZ198" s="86">
        <f t="shared" si="246"/>
        <v>2.6143398308049392E-65</v>
      </c>
      <c r="IA198" s="86">
        <f t="shared" si="246"/>
        <v>3.4565419339682527E-64</v>
      </c>
      <c r="IB198" s="86">
        <f t="shared" si="246"/>
        <v>1.0018885415192971E-49</v>
      </c>
      <c r="IC198" s="86">
        <f t="shared" si="246"/>
        <v>1.0126836020082723E-45</v>
      </c>
      <c r="ID198" s="86">
        <f t="shared" si="246"/>
        <v>1.5024540025752434E-45</v>
      </c>
      <c r="IE198" s="86">
        <f t="shared" si="246"/>
        <v>5.3454737295479365E-47</v>
      </c>
      <c r="IF198" s="86">
        <f t="shared" si="246"/>
        <v>2.4708332597338696E-33</v>
      </c>
      <c r="IG198" s="86">
        <f t="shared" si="246"/>
        <v>1.3580097555264361E-31</v>
      </c>
      <c r="II198" s="86">
        <f t="shared" si="247"/>
        <v>2.1754116976202751E-2</v>
      </c>
      <c r="IJ198" s="86">
        <f t="shared" si="247"/>
        <v>1.3627211255382863E-3</v>
      </c>
      <c r="IK198" s="86">
        <f t="shared" si="247"/>
        <v>1.6622460857520884E-4</v>
      </c>
      <c r="IL198" s="86">
        <f t="shared" si="247"/>
        <v>1.0729918359087718E-3</v>
      </c>
      <c r="IM198" s="86">
        <f t="shared" si="247"/>
        <v>2.6054295840657231E-3</v>
      </c>
      <c r="IN198" s="86">
        <f t="shared" si="247"/>
        <v>1.1269097032565189E-3</v>
      </c>
      <c r="IO198" s="86">
        <f t="shared" si="247"/>
        <v>8.0184658026906066E-5</v>
      </c>
      <c r="IP198" s="86">
        <f t="shared" si="247"/>
        <v>3.9371920625220453E-5</v>
      </c>
      <c r="IQ198" s="86">
        <f t="shared" si="247"/>
        <v>4.251105352632171E-6</v>
      </c>
      <c r="IR198" s="86">
        <f t="shared" si="247"/>
        <v>5.1634238097093225E-4</v>
      </c>
      <c r="IS198" s="86">
        <f t="shared" si="247"/>
        <v>1.8383698496242419E-3</v>
      </c>
      <c r="IT198" s="86">
        <f t="shared" si="247"/>
        <v>3.7746198656040714E-3</v>
      </c>
      <c r="IU198" s="86">
        <f t="shared" si="247"/>
        <v>3.6892925501331108E-3</v>
      </c>
      <c r="IV198" s="86">
        <f t="shared" si="247"/>
        <v>6.6326709498614897E-2</v>
      </c>
      <c r="IW198" s="86">
        <f t="shared" si="247"/>
        <v>9.7999979217194139E-2</v>
      </c>
      <c r="IY198" s="86">
        <f t="shared" si="248"/>
        <v>2.1754116976202751E-2</v>
      </c>
      <c r="IZ198" s="86">
        <f t="shared" si="248"/>
        <v>1.3627211255382863E-3</v>
      </c>
      <c r="JA198" s="86">
        <f t="shared" si="248"/>
        <v>1.6622460857520884E-4</v>
      </c>
      <c r="JB198" s="86">
        <f t="shared" si="248"/>
        <v>1.0729918359087718E-3</v>
      </c>
      <c r="JC198" s="86">
        <f t="shared" si="248"/>
        <v>2.6054295840657231E-3</v>
      </c>
      <c r="JD198" s="86">
        <f t="shared" si="248"/>
        <v>1.1269097032565189E-3</v>
      </c>
      <c r="JE198" s="86">
        <f t="shared" si="248"/>
        <v>8.0184658026906066E-5</v>
      </c>
      <c r="JF198" s="86">
        <f t="shared" si="248"/>
        <v>3.9371920625220453E-5</v>
      </c>
      <c r="JG198" s="86">
        <f t="shared" si="248"/>
        <v>4.251105352632171E-6</v>
      </c>
      <c r="JH198" s="86">
        <f t="shared" si="248"/>
        <v>5.1634238097093225E-4</v>
      </c>
      <c r="JI198" s="86">
        <f t="shared" si="248"/>
        <v>1.8383698496242419E-3</v>
      </c>
      <c r="JJ198" s="86">
        <f t="shared" si="248"/>
        <v>3.7746198656040714E-3</v>
      </c>
      <c r="JK198" s="86">
        <f t="shared" si="248"/>
        <v>3.6892925501331108E-3</v>
      </c>
      <c r="JL198" s="86">
        <f t="shared" si="248"/>
        <v>6.6326709498614897E-2</v>
      </c>
      <c r="JM198" s="86">
        <f t="shared" si="248"/>
        <v>9.7999979217194139E-2</v>
      </c>
    </row>
    <row r="199" spans="2:273" x14ac:dyDescent="0.25">
      <c r="B199" s="2">
        <v>172</v>
      </c>
      <c r="C199" s="37">
        <v>55.103999999999999</v>
      </c>
      <c r="D199" s="37">
        <v>57.082999999999998</v>
      </c>
      <c r="E199" s="37">
        <v>63.8</v>
      </c>
      <c r="F199" s="37">
        <v>67.787000000000006</v>
      </c>
      <c r="G199" s="37">
        <v>72.613</v>
      </c>
      <c r="H199" s="37">
        <v>74.099999999999994</v>
      </c>
      <c r="I199" s="37">
        <v>76.793000000000006</v>
      </c>
      <c r="J199" s="37">
        <v>78.233000000000004</v>
      </c>
      <c r="K199" s="37">
        <v>78.457999999999998</v>
      </c>
      <c r="L199" s="37">
        <v>78.400000000000006</v>
      </c>
      <c r="M199" s="37">
        <v>79.049000000000007</v>
      </c>
      <c r="N199" s="37">
        <v>78.081999999999994</v>
      </c>
      <c r="O199" s="37">
        <v>79.846999999999994</v>
      </c>
      <c r="P199" s="37">
        <v>80.953000000000003</v>
      </c>
      <c r="Q199" s="37">
        <v>78.358999999999995</v>
      </c>
      <c r="S199" s="4">
        <f t="shared" si="249"/>
        <v>54.439034537606382</v>
      </c>
      <c r="T199" s="4">
        <f t="shared" si="249"/>
        <v>57.600668543944181</v>
      </c>
      <c r="U199" s="4">
        <f t="shared" si="249"/>
        <v>64.289494634817871</v>
      </c>
      <c r="V199" s="4">
        <f t="shared" si="249"/>
        <v>67.788950351013</v>
      </c>
      <c r="W199" s="4">
        <f t="shared" si="249"/>
        <v>73.57689884879025</v>
      </c>
      <c r="X199" s="4">
        <f t="shared" si="249"/>
        <v>74.555611985167033</v>
      </c>
      <c r="Y199" s="4">
        <f t="shared" si="249"/>
        <v>76.069826882586113</v>
      </c>
      <c r="Z199" s="4">
        <f t="shared" si="249"/>
        <v>76.593040838892449</v>
      </c>
      <c r="AA199" s="4">
        <f t="shared" si="249"/>
        <v>78.446387407932576</v>
      </c>
      <c r="AB199" s="4">
        <f t="shared" si="249"/>
        <v>78.756923890558994</v>
      </c>
      <c r="AC199" s="4">
        <f t="shared" si="249"/>
        <v>79.045560948527452</v>
      </c>
      <c r="AD199" s="4">
        <f t="shared" si="249"/>
        <v>79.029232880292867</v>
      </c>
      <c r="AE199" s="4">
        <f t="shared" si="249"/>
        <v>79.462248919390547</v>
      </c>
      <c r="AF199" s="4">
        <f t="shared" si="249"/>
        <v>82.163646814734776</v>
      </c>
      <c r="AG199" s="4">
        <f t="shared" si="249"/>
        <v>81.197361669818505</v>
      </c>
      <c r="AI199" s="4">
        <f t="shared" si="250"/>
        <v>0.6649654623936172</v>
      </c>
      <c r="AJ199" s="4">
        <f t="shared" si="250"/>
        <v>-0.5176685439441826</v>
      </c>
      <c r="AK199" s="4">
        <f t="shared" si="250"/>
        <v>-0.48949463481787348</v>
      </c>
      <c r="AL199" s="4">
        <f t="shared" si="250"/>
        <v>-1.9503510129936785E-3</v>
      </c>
      <c r="AM199" s="4">
        <f t="shared" si="250"/>
        <v>-0.9638988487902509</v>
      </c>
      <c r="AN199" s="4">
        <f t="shared" si="250"/>
        <v>-0.45561198516703882</v>
      </c>
      <c r="AO199" s="4">
        <f t="shared" si="250"/>
        <v>0.7231731174138929</v>
      </c>
      <c r="AP199" s="4">
        <f t="shared" si="250"/>
        <v>1.639959161107555</v>
      </c>
      <c r="AQ199" s="4">
        <f t="shared" si="250"/>
        <v>1.1612592067422156E-2</v>
      </c>
      <c r="AR199" s="4">
        <f t="shared" si="250"/>
        <v>-0.35692389055898843</v>
      </c>
      <c r="AS199" s="4">
        <f t="shared" si="250"/>
        <v>3.4390514725544108E-3</v>
      </c>
      <c r="AT199" s="4">
        <f t="shared" si="250"/>
        <v>-0.94723288029287289</v>
      </c>
      <c r="AU199" s="4">
        <f t="shared" si="250"/>
        <v>0.38475108060944763</v>
      </c>
      <c r="AV199" s="4">
        <f t="shared" si="250"/>
        <v>-1.2106468147347726</v>
      </c>
      <c r="AW199" s="4">
        <f t="shared" si="250"/>
        <v>-2.8383616698185108</v>
      </c>
      <c r="AY199" s="2">
        <f t="shared" si="242"/>
        <v>54.438898824451719</v>
      </c>
      <c r="AZ199" s="2">
        <f t="shared" si="242"/>
        <v>57.600658833011124</v>
      </c>
      <c r="BA199" s="2">
        <f t="shared" si="242"/>
        <v>64.2894941213805</v>
      </c>
      <c r="BB199" s="2">
        <f t="shared" si="242"/>
        <v>67.78893466432578</v>
      </c>
      <c r="BC199" s="2">
        <f t="shared" si="242"/>
        <v>73.576775873207694</v>
      </c>
      <c r="BD199" s="2">
        <f t="shared" si="242"/>
        <v>74.555582255150426</v>
      </c>
      <c r="BE199" s="2">
        <f t="shared" si="242"/>
        <v>76.069826602102069</v>
      </c>
      <c r="BF199" s="2">
        <f t="shared" si="242"/>
        <v>76.593040735608326</v>
      </c>
      <c r="BG199" s="2">
        <f t="shared" si="242"/>
        <v>78.446387405674955</v>
      </c>
      <c r="BH199" s="2">
        <f t="shared" si="242"/>
        <v>78.756913498250015</v>
      </c>
      <c r="BI199" s="2">
        <f t="shared" si="242"/>
        <v>79.045444164581099</v>
      </c>
      <c r="BJ199" s="2">
        <f t="shared" si="242"/>
        <v>79.028723134044</v>
      </c>
      <c r="BK199" s="2">
        <f t="shared" si="242"/>
        <v>79.461752761747604</v>
      </c>
      <c r="BL199" s="2">
        <f t="shared" si="242"/>
        <v>81.769928700899953</v>
      </c>
      <c r="BM199" s="2">
        <f t="shared" si="242"/>
        <v>79.805176350337391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>
        <f t="shared" si="198"/>
        <v>57.082999999999998</v>
      </c>
      <c r="CW199" s="2">
        <f t="shared" si="199"/>
        <v>63.8</v>
      </c>
      <c r="CX199" s="2">
        <f t="shared" si="200"/>
        <v>67.787000000000006</v>
      </c>
      <c r="CY199" s="2">
        <f t="shared" si="201"/>
        <v>72.613</v>
      </c>
      <c r="CZ199" s="2">
        <f t="shared" si="202"/>
        <v>74.099999999999994</v>
      </c>
      <c r="DA199" s="2">
        <f t="shared" si="203"/>
        <v>76.793000000000006</v>
      </c>
      <c r="DB199" s="2">
        <f t="shared" si="204"/>
        <v>78.233000000000004</v>
      </c>
      <c r="DC199" s="2">
        <f t="shared" si="205"/>
        <v>78.457999999999998</v>
      </c>
      <c r="DD199" s="2">
        <f t="shared" si="206"/>
        <v>78.400000000000006</v>
      </c>
      <c r="DE199" s="2">
        <f t="shared" si="207"/>
        <v>79.049000000000007</v>
      </c>
      <c r="DF199" s="2">
        <f t="shared" si="208"/>
        <v>78.081999999999994</v>
      </c>
      <c r="DG199" s="2">
        <f t="shared" si="209"/>
        <v>79.846999999999994</v>
      </c>
      <c r="DH199" s="2" t="str">
        <f t="shared" si="210"/>
        <v/>
      </c>
      <c r="DI199" s="2" t="str">
        <f t="shared" si="211"/>
        <v/>
      </c>
      <c r="DK199" s="2">
        <f t="shared" si="251"/>
        <v>124.60680159474671</v>
      </c>
      <c r="DL199" s="2">
        <f t="shared" si="251"/>
        <v>113.09010104529617</v>
      </c>
      <c r="DM199" s="2">
        <f t="shared" si="251"/>
        <v>122.07977654431029</v>
      </c>
      <c r="DN199" s="2">
        <f t="shared" si="251"/>
        <v>114.51350714420765</v>
      </c>
      <c r="DO199" s="2">
        <f t="shared" si="251"/>
        <v>117.12127891875564</v>
      </c>
      <c r="DP199" s="2">
        <f t="shared" si="251"/>
        <v>52.272744941105415</v>
      </c>
      <c r="DQ199" s="2">
        <f t="shared" si="251"/>
        <v>76.715879268292667</v>
      </c>
      <c r="DR199" s="2">
        <f t="shared" si="251"/>
        <v>90.799581245212821</v>
      </c>
      <c r="DS199" s="2">
        <f t="shared" si="251"/>
        <v>97.894690556953719</v>
      </c>
      <c r="DT199" s="2">
        <f t="shared" si="251"/>
        <v>81.740206968641132</v>
      </c>
      <c r="DU199" s="2">
        <f t="shared" si="251"/>
        <v>80.168811386288127</v>
      </c>
      <c r="DV199" s="2">
        <f t="shared" si="251"/>
        <v>104.02749115414743</v>
      </c>
      <c r="DW199" s="2">
        <f t="shared" si="251"/>
        <v>124.92190522648082</v>
      </c>
      <c r="DX199" s="2">
        <f t="shared" si="251"/>
        <v>124.50857032115172</v>
      </c>
      <c r="DY199" s="2">
        <f t="shared" si="251"/>
        <v>110.84301341463416</v>
      </c>
      <c r="EA199" s="2">
        <f t="shared" si="240"/>
        <v>54.09347227326711</v>
      </c>
      <c r="EB199" s="2">
        <f t="shared" si="240"/>
        <v>57.779113044933482</v>
      </c>
      <c r="EC199" s="2">
        <f t="shared" si="240"/>
        <v>64.24675140674087</v>
      </c>
      <c r="ED199" s="2">
        <f t="shared" si="240"/>
        <v>68.069660080878094</v>
      </c>
      <c r="EE199" s="2">
        <f t="shared" si="240"/>
        <v>70.169606337384948</v>
      </c>
      <c r="EF199" s="2">
        <f t="shared" si="239"/>
        <v>74.20289363021422</v>
      </c>
      <c r="EG199" s="2">
        <f t="shared" si="239"/>
        <v>75.288678213007231</v>
      </c>
      <c r="EH199" s="2">
        <f t="shared" si="239"/>
        <v>74.445285451257604</v>
      </c>
      <c r="EI199" s="2">
        <f t="shared" si="239"/>
        <v>75.644036582746196</v>
      </c>
      <c r="EJ199" s="2">
        <f t="shared" si="239"/>
        <v>77.515806013676581</v>
      </c>
      <c r="EK199" s="2">
        <f t="shared" si="239"/>
        <v>78.55425553097345</v>
      </c>
      <c r="EL199" s="2">
        <f t="shared" si="179"/>
        <v>78.624560418342739</v>
      </c>
      <c r="EM199" s="2">
        <f t="shared" si="179"/>
        <v>79.577919988184149</v>
      </c>
      <c r="EN199" s="2">
        <f t="shared" si="179"/>
        <v>82.786044922344558</v>
      </c>
      <c r="EO199" s="2">
        <f t="shared" si="179"/>
        <v>82.306479081864779</v>
      </c>
      <c r="EQ199" s="2">
        <f t="shared" si="252"/>
        <v>54.575397766324514</v>
      </c>
      <c r="ER199" s="2">
        <f t="shared" si="252"/>
        <v>57.543508724612586</v>
      </c>
      <c r="ES199" s="2">
        <f t="shared" si="252"/>
        <v>64.300843110108758</v>
      </c>
      <c r="ET199" s="2">
        <f t="shared" si="252"/>
        <v>67.702745107505436</v>
      </c>
      <c r="EU199" s="2">
        <f t="shared" si="252"/>
        <v>74.626840729536298</v>
      </c>
      <c r="EV199" s="2">
        <f t="shared" si="252"/>
        <v>74.656834122663724</v>
      </c>
      <c r="EW199" s="2">
        <f t="shared" si="252"/>
        <v>76.26630007647168</v>
      </c>
      <c r="EX199" s="2">
        <f t="shared" si="252"/>
        <v>77.159524437593589</v>
      </c>
      <c r="EY199" s="2">
        <f t="shared" si="252"/>
        <v>79.082514971496806</v>
      </c>
      <c r="EZ199" s="2">
        <f t="shared" si="252"/>
        <v>79.115965848413239</v>
      </c>
      <c r="FA199" s="2">
        <f t="shared" si="252"/>
        <v>79.20055698939106</v>
      </c>
      <c r="FB199" s="2">
        <f t="shared" si="252"/>
        <v>79.170568902479872</v>
      </c>
      <c r="FC199" s="2">
        <f t="shared" si="252"/>
        <v>79.420361227049654</v>
      </c>
      <c r="FD199" s="2">
        <f t="shared" si="252"/>
        <v>81.260061701349557</v>
      </c>
      <c r="FE199" s="2">
        <f t="shared" si="252"/>
        <v>78.448871075121701</v>
      </c>
      <c r="FG199" s="2">
        <f t="shared" si="253"/>
        <v>0.99999485541676603</v>
      </c>
      <c r="FH199" s="2">
        <f t="shared" si="253"/>
        <v>0.99999386616696151</v>
      </c>
      <c r="FI199" s="2">
        <f t="shared" si="253"/>
        <v>0.99999337343162042</v>
      </c>
      <c r="FJ199" s="2">
        <f t="shared" si="253"/>
        <v>0.99999353376393774</v>
      </c>
      <c r="FK199" s="2">
        <f t="shared" si="253"/>
        <v>0.99999269837255511</v>
      </c>
      <c r="FL199" s="2">
        <f t="shared" si="253"/>
        <v>0.99999268583623036</v>
      </c>
      <c r="FM199" s="2">
        <f t="shared" si="253"/>
        <v>0.99999206770839788</v>
      </c>
      <c r="FN199" s="2">
        <f t="shared" si="253"/>
        <v>0.99999125624429019</v>
      </c>
      <c r="FO199" s="2">
        <f t="shared" si="253"/>
        <v>0.99999109246316609</v>
      </c>
      <c r="FP199" s="2">
        <f t="shared" si="253"/>
        <v>0.99999185795737899</v>
      </c>
      <c r="FQ199" s="2">
        <f t="shared" si="253"/>
        <v>0.9999931449035907</v>
      </c>
      <c r="FR199" s="2">
        <f t="shared" si="253"/>
        <v>0.9999932955085945</v>
      </c>
      <c r="FS199" s="2">
        <f t="shared" si="253"/>
        <v>0.99999432315367165</v>
      </c>
      <c r="FT199" s="2">
        <f t="shared" si="253"/>
        <v>0.99999367301426134</v>
      </c>
      <c r="FU199" s="2">
        <f t="shared" si="253"/>
        <v>0.99999200946015221</v>
      </c>
      <c r="FW199" s="2">
        <f t="shared" si="244"/>
        <v>0.71601065821124688</v>
      </c>
      <c r="FX199" s="2">
        <f t="shared" si="244"/>
        <v>0.75887182393101915</v>
      </c>
      <c r="FY199" s="2">
        <f t="shared" si="244"/>
        <v>0.78310494043537227</v>
      </c>
      <c r="FZ199" s="2">
        <f t="shared" si="244"/>
        <v>0.7659151406329715</v>
      </c>
      <c r="GA199" s="2">
        <f t="shared" si="244"/>
        <v>0.76433645001946826</v>
      </c>
      <c r="GB199" s="2">
        <f t="shared" si="244"/>
        <v>0.77730238104824978</v>
      </c>
      <c r="GC199" s="2">
        <f t="shared" si="244"/>
        <v>0.79901759290829688</v>
      </c>
      <c r="GD199" s="2">
        <f t="shared" si="244"/>
        <v>0.7912392008201915</v>
      </c>
      <c r="GE199" s="2">
        <f t="shared" si="244"/>
        <v>0.81493972263326808</v>
      </c>
      <c r="GF199" s="2">
        <f t="shared" si="244"/>
        <v>0.77559320161604595</v>
      </c>
      <c r="GG199" s="2">
        <f t="shared" si="244"/>
        <v>0.75998214033772271</v>
      </c>
      <c r="GH199" s="2">
        <f t="shared" si="244"/>
        <v>0.73990132700759426</v>
      </c>
      <c r="GI199" s="2">
        <f t="shared" si="244"/>
        <v>0.73892836192890843</v>
      </c>
      <c r="GJ199" s="2">
        <f t="shared" si="244"/>
        <v>0.666049393783674</v>
      </c>
      <c r="GK199" s="2">
        <f t="shared" si="244"/>
        <v>0.64846680882801555</v>
      </c>
      <c r="GM199" s="86">
        <f t="shared" si="245"/>
        <v>1.2049520788151989E-96</v>
      </c>
      <c r="GN199" s="86">
        <f t="shared" si="245"/>
        <v>0</v>
      </c>
      <c r="GO199" s="86">
        <f t="shared" si="245"/>
        <v>0</v>
      </c>
      <c r="GP199" s="86">
        <f t="shared" si="245"/>
        <v>1.1717556862412081E-302</v>
      </c>
      <c r="GQ199" s="86">
        <f t="shared" si="245"/>
        <v>4.5736161780700475E-235</v>
      </c>
      <c r="GR199" s="86">
        <f t="shared" si="245"/>
        <v>0</v>
      </c>
      <c r="GS199" s="86">
        <f t="shared" si="245"/>
        <v>1.9075690671914461E-298</v>
      </c>
      <c r="GT199" s="86">
        <f t="shared" si="245"/>
        <v>3.1090819125953164E-201</v>
      </c>
      <c r="GU199" s="86">
        <f t="shared" si="245"/>
        <v>1.427915834878539E-158</v>
      </c>
      <c r="GV199" s="86">
        <f t="shared" si="245"/>
        <v>1.6366940809881723E-282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3.6659444328030575E-76</v>
      </c>
      <c r="HD199" s="86">
        <f t="shared" si="181"/>
        <v>1.1747452364301431E-224</v>
      </c>
      <c r="HE199" s="86">
        <f t="shared" si="181"/>
        <v>2.2182254943107908E-243</v>
      </c>
      <c r="HF199" s="86">
        <f t="shared" si="181"/>
        <v>1.8244993481066212E-194</v>
      </c>
      <c r="HG199" s="86">
        <f t="shared" si="181"/>
        <v>6.5658112722168408E-185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1.2930997533448186E-37</v>
      </c>
      <c r="HT199" s="86">
        <f t="shared" si="246"/>
        <v>4.805010064219937E-50</v>
      </c>
      <c r="HU199" s="86">
        <f t="shared" si="246"/>
        <v>2.8810931391318011E-56</v>
      </c>
      <c r="HV199" s="86">
        <f t="shared" si="246"/>
        <v>7.3815910769155976E-49</v>
      </c>
      <c r="HW199" s="86">
        <f t="shared" si="246"/>
        <v>2.2155499957716827E-43</v>
      </c>
      <c r="HX199" s="86">
        <f t="shared" si="246"/>
        <v>2.5456571527985825E-46</v>
      </c>
      <c r="HY199" s="86">
        <f t="shared" si="246"/>
        <v>3.0661088191473226E-57</v>
      </c>
      <c r="HZ199" s="86">
        <f t="shared" si="246"/>
        <v>3.3132651262859481E-68</v>
      </c>
      <c r="IA199" s="86">
        <f t="shared" si="246"/>
        <v>4.7078851878723449E-67</v>
      </c>
      <c r="IB199" s="86">
        <f t="shared" si="246"/>
        <v>5.0263566669626955E-52</v>
      </c>
      <c r="IC199" s="86">
        <f t="shared" si="246"/>
        <v>7.3592164248028061E-48</v>
      </c>
      <c r="ID199" s="86">
        <f t="shared" si="246"/>
        <v>9.3189392233800191E-48</v>
      </c>
      <c r="IE199" s="86">
        <f t="shared" si="246"/>
        <v>2.9330866016502639E-49</v>
      </c>
      <c r="IF199" s="86">
        <f t="shared" si="246"/>
        <v>5.0491340383201964E-35</v>
      </c>
      <c r="IG199" s="86">
        <f t="shared" si="246"/>
        <v>3.0391102219506957E-33</v>
      </c>
      <c r="II199" s="86">
        <f t="shared" si="247"/>
        <v>1.1036685724475082E-2</v>
      </c>
      <c r="IJ199" s="86">
        <f t="shared" si="247"/>
        <v>4.9901940068429495E-4</v>
      </c>
      <c r="IK199" s="86">
        <f t="shared" si="247"/>
        <v>4.9856540166867214E-5</v>
      </c>
      <c r="IL199" s="86">
        <f t="shared" si="247"/>
        <v>3.9194068717335323E-4</v>
      </c>
      <c r="IM199" s="86">
        <f t="shared" si="247"/>
        <v>1.0939340753563082E-3</v>
      </c>
      <c r="IN199" s="86">
        <f t="shared" si="247"/>
        <v>4.396155980094013E-4</v>
      </c>
      <c r="IO199" s="86">
        <f t="shared" si="247"/>
        <v>2.3816108959495381E-5</v>
      </c>
      <c r="IP199" s="86">
        <f t="shared" si="247"/>
        <v>1.0038336279639076E-5</v>
      </c>
      <c r="IQ199" s="86">
        <f t="shared" si="247"/>
        <v>9.4220088998494442E-7</v>
      </c>
      <c r="IR199" s="86">
        <f t="shared" si="247"/>
        <v>1.766614259231633E-4</v>
      </c>
      <c r="IS199" s="86">
        <f t="shared" si="247"/>
        <v>7.1269141350219765E-4</v>
      </c>
      <c r="IT199" s="86">
        <f t="shared" si="247"/>
        <v>1.5017819517017875E-3</v>
      </c>
      <c r="IU199" s="86">
        <f t="shared" si="247"/>
        <v>1.4539887298520202E-3</v>
      </c>
      <c r="IV199" s="86">
        <f t="shared" si="247"/>
        <v>3.7429667439940188E-2</v>
      </c>
      <c r="IW199" s="86">
        <f t="shared" si="247"/>
        <v>5.7996345731616279E-2</v>
      </c>
      <c r="IY199" s="86">
        <f t="shared" si="248"/>
        <v>1.1036685724475082E-2</v>
      </c>
      <c r="IZ199" s="86">
        <f t="shared" si="248"/>
        <v>4.9901940068429495E-4</v>
      </c>
      <c r="JA199" s="86">
        <f t="shared" si="248"/>
        <v>4.9856540166867214E-5</v>
      </c>
      <c r="JB199" s="86">
        <f t="shared" si="248"/>
        <v>3.9194068717335323E-4</v>
      </c>
      <c r="JC199" s="86">
        <f t="shared" si="248"/>
        <v>1.0939340753563082E-3</v>
      </c>
      <c r="JD199" s="86">
        <f t="shared" si="248"/>
        <v>4.396155980094013E-4</v>
      </c>
      <c r="JE199" s="86">
        <f t="shared" si="248"/>
        <v>2.3816108959495381E-5</v>
      </c>
      <c r="JF199" s="86">
        <f t="shared" si="248"/>
        <v>1.0038336279639076E-5</v>
      </c>
      <c r="JG199" s="86">
        <f t="shared" si="248"/>
        <v>9.4220088998494442E-7</v>
      </c>
      <c r="JH199" s="86">
        <f t="shared" si="248"/>
        <v>1.766614259231633E-4</v>
      </c>
      <c r="JI199" s="86">
        <f t="shared" si="248"/>
        <v>7.1269141350219765E-4</v>
      </c>
      <c r="JJ199" s="86">
        <f t="shared" si="248"/>
        <v>1.5017819517017875E-3</v>
      </c>
      <c r="JK199" s="86">
        <f t="shared" si="248"/>
        <v>1.4539887298520202E-3</v>
      </c>
      <c r="JL199" s="86">
        <f t="shared" si="248"/>
        <v>3.7429667439940188E-2</v>
      </c>
      <c r="JM199" s="86">
        <f t="shared" si="248"/>
        <v>5.7996345731616279E-2</v>
      </c>
    </row>
    <row r="200" spans="2:273" x14ac:dyDescent="0.25">
      <c r="B200" s="2">
        <v>173</v>
      </c>
      <c r="C200" s="37">
        <v>53.881</v>
      </c>
      <c r="D200" s="37">
        <v>57.65</v>
      </c>
      <c r="E200" s="37">
        <v>63.017000000000003</v>
      </c>
      <c r="F200" s="37">
        <v>67.278999999999996</v>
      </c>
      <c r="G200" s="37">
        <v>73.805999999999997</v>
      </c>
      <c r="H200" s="37">
        <v>74.25</v>
      </c>
      <c r="I200" s="37">
        <v>76.724000000000004</v>
      </c>
      <c r="J200" s="37">
        <v>76.95</v>
      </c>
      <c r="K200" s="37">
        <v>78.507999999999996</v>
      </c>
      <c r="L200" s="37">
        <v>78.7</v>
      </c>
      <c r="M200" s="37">
        <v>78.852000000000004</v>
      </c>
      <c r="N200" s="37">
        <v>77.459000000000003</v>
      </c>
      <c r="O200" s="37">
        <v>79.236999999999995</v>
      </c>
      <c r="P200" s="37">
        <v>79.656000000000006</v>
      </c>
      <c r="Q200" s="37">
        <v>76.811999999999998</v>
      </c>
      <c r="S200" s="4">
        <f t="shared" si="249"/>
        <v>54.32639023453757</v>
      </c>
      <c r="T200" s="4">
        <f t="shared" si="249"/>
        <v>57.473307186961037</v>
      </c>
      <c r="U200" s="4">
        <f t="shared" si="249"/>
        <v>64.152407136375601</v>
      </c>
      <c r="V200" s="4">
        <f t="shared" si="249"/>
        <v>67.68718465266096</v>
      </c>
      <c r="W200" s="4">
        <f t="shared" si="249"/>
        <v>73.493119490517344</v>
      </c>
      <c r="X200" s="4">
        <f t="shared" si="249"/>
        <v>74.463441992838582</v>
      </c>
      <c r="Y200" s="4">
        <f t="shared" si="249"/>
        <v>75.978276284135504</v>
      </c>
      <c r="Z200" s="4">
        <f t="shared" si="249"/>
        <v>76.497885548215734</v>
      </c>
      <c r="AA200" s="4">
        <f t="shared" si="249"/>
        <v>78.334955850645741</v>
      </c>
      <c r="AB200" s="4">
        <f t="shared" si="249"/>
        <v>78.654445820909004</v>
      </c>
      <c r="AC200" s="4">
        <f t="shared" si="249"/>
        <v>78.948592751422225</v>
      </c>
      <c r="AD200" s="4">
        <f t="shared" si="249"/>
        <v>78.92704585802305</v>
      </c>
      <c r="AE200" s="4">
        <f t="shared" si="249"/>
        <v>79.360126059840368</v>
      </c>
      <c r="AF200" s="4">
        <f t="shared" si="249"/>
        <v>81.811957593112908</v>
      </c>
      <c r="AG200" s="4">
        <f t="shared" si="249"/>
        <v>80.236891285958464</v>
      </c>
      <c r="AI200" s="4">
        <f t="shared" si="250"/>
        <v>-0.44539023453756954</v>
      </c>
      <c r="AJ200" s="4">
        <f t="shared" si="250"/>
        <v>0.17669281303896156</v>
      </c>
      <c r="AK200" s="4">
        <f t="shared" si="250"/>
        <v>-1.1354071363755978</v>
      </c>
      <c r="AL200" s="4">
        <f t="shared" si="250"/>
        <v>-0.40818465266096382</v>
      </c>
      <c r="AM200" s="4">
        <f t="shared" si="250"/>
        <v>0.31288050948265322</v>
      </c>
      <c r="AN200" s="4">
        <f t="shared" si="250"/>
        <v>-0.21344199283858245</v>
      </c>
      <c r="AO200" s="4">
        <f t="shared" si="250"/>
        <v>0.74572371586450004</v>
      </c>
      <c r="AP200" s="4">
        <f t="shared" si="250"/>
        <v>0.45211445178426857</v>
      </c>
      <c r="AQ200" s="4">
        <f t="shared" si="250"/>
        <v>0.17304414935425427</v>
      </c>
      <c r="AR200" s="4">
        <f t="shared" si="250"/>
        <v>4.5554179090999014E-2</v>
      </c>
      <c r="AS200" s="4">
        <f t="shared" si="250"/>
        <v>-9.6592751422221568E-2</v>
      </c>
      <c r="AT200" s="4">
        <f t="shared" si="250"/>
        <v>-1.4680458580230464</v>
      </c>
      <c r="AU200" s="4">
        <f t="shared" si="250"/>
        <v>-0.12312605984037361</v>
      </c>
      <c r="AV200" s="4">
        <f t="shared" si="250"/>
        <v>-2.1559575931129018</v>
      </c>
      <c r="AW200" s="4">
        <f t="shared" si="250"/>
        <v>-3.4248912859584664</v>
      </c>
      <c r="AY200" s="2">
        <f t="shared" si="242"/>
        <v>54.326348706946987</v>
      </c>
      <c r="AZ200" s="2">
        <f t="shared" si="242"/>
        <v>57.47330547575028</v>
      </c>
      <c r="BA200" s="2">
        <f t="shared" si="242"/>
        <v>64.152407072047453</v>
      </c>
      <c r="BB200" s="2">
        <f t="shared" si="242"/>
        <v>67.687181892202844</v>
      </c>
      <c r="BC200" s="2">
        <f t="shared" si="242"/>
        <v>73.493091869570407</v>
      </c>
      <c r="BD200" s="2">
        <f t="shared" si="242"/>
        <v>74.463436094532454</v>
      </c>
      <c r="BE200" s="2">
        <f t="shared" si="242"/>
        <v>75.978276249360221</v>
      </c>
      <c r="BF200" s="2">
        <f t="shared" si="242"/>
        <v>76.497885538456771</v>
      </c>
      <c r="BG200" s="2">
        <f t="shared" si="242"/>
        <v>78.334955850476959</v>
      </c>
      <c r="BH200" s="2">
        <f t="shared" si="242"/>
        <v>78.654444184532935</v>
      </c>
      <c r="BI200" s="2">
        <f t="shared" si="242"/>
        <v>78.948569988229337</v>
      </c>
      <c r="BJ200" s="2">
        <f t="shared" si="242"/>
        <v>78.926942807753477</v>
      </c>
      <c r="BK200" s="2">
        <f t="shared" si="242"/>
        <v>79.360027468983631</v>
      </c>
      <c r="BL200" s="2">
        <f t="shared" si="242"/>
        <v>81.643769253145351</v>
      </c>
      <c r="BM200" s="2">
        <f t="shared" si="242"/>
        <v>79.608297467986333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53.881</v>
      </c>
      <c r="CV200" s="2">
        <f t="shared" si="198"/>
        <v>57.65</v>
      </c>
      <c r="CW200" s="2">
        <f t="shared" si="199"/>
        <v>63.017000000000003</v>
      </c>
      <c r="CX200" s="2">
        <f t="shared" si="200"/>
        <v>67.278999999999996</v>
      </c>
      <c r="CY200" s="2">
        <f t="shared" si="201"/>
        <v>73.805999999999997</v>
      </c>
      <c r="CZ200" s="2">
        <f t="shared" si="202"/>
        <v>74.25</v>
      </c>
      <c r="DA200" s="2">
        <f t="shared" si="203"/>
        <v>76.724000000000004</v>
      </c>
      <c r="DB200" s="2">
        <f t="shared" si="204"/>
        <v>76.95</v>
      </c>
      <c r="DC200" s="2">
        <f t="shared" si="205"/>
        <v>78.507999999999996</v>
      </c>
      <c r="DD200" s="2">
        <f t="shared" si="206"/>
        <v>78.7</v>
      </c>
      <c r="DE200" s="2">
        <f t="shared" si="207"/>
        <v>78.852000000000004</v>
      </c>
      <c r="DF200" s="2">
        <f t="shared" si="208"/>
        <v>77.459000000000003</v>
      </c>
      <c r="DG200" s="2">
        <f t="shared" si="209"/>
        <v>79.236999999999995</v>
      </c>
      <c r="DH200" s="2" t="str">
        <f t="shared" si="210"/>
        <v/>
      </c>
      <c r="DI200" s="2" t="str">
        <f t="shared" si="211"/>
        <v/>
      </c>
      <c r="DK200" s="2">
        <f t="shared" si="251"/>
        <v>124.93432570356472</v>
      </c>
      <c r="DL200" s="2">
        <f t="shared" si="251"/>
        <v>113.32491027874565</v>
      </c>
      <c r="DM200" s="2">
        <f t="shared" si="251"/>
        <v>122.33042649164034</v>
      </c>
      <c r="DN200" s="2">
        <f t="shared" si="251"/>
        <v>114.7149736380088</v>
      </c>
      <c r="DO200" s="2">
        <f t="shared" si="251"/>
        <v>117.30066656599212</v>
      </c>
      <c r="DP200" s="2">
        <f t="shared" si="251"/>
        <v>51.983109030504387</v>
      </c>
      <c r="DQ200" s="2">
        <f t="shared" si="251"/>
        <v>76.593963414634132</v>
      </c>
      <c r="DR200" s="2">
        <f t="shared" si="251"/>
        <v>90.738591859065536</v>
      </c>
      <c r="DS200" s="2">
        <f t="shared" si="251"/>
        <v>97.850730933362527</v>
      </c>
      <c r="DT200" s="2">
        <f t="shared" si="251"/>
        <v>81.605241986062737</v>
      </c>
      <c r="DU200" s="2">
        <f t="shared" si="251"/>
        <v>80.04133162186649</v>
      </c>
      <c r="DV200" s="2">
        <f t="shared" si="251"/>
        <v>104.06795675661076</v>
      </c>
      <c r="DW200" s="2">
        <f t="shared" si="251"/>
        <v>125.10224285714284</v>
      </c>
      <c r="DX200" s="2">
        <f t="shared" si="251"/>
        <v>124.69133111849392</v>
      </c>
      <c r="DY200" s="2">
        <f t="shared" si="251"/>
        <v>110.96030609756099</v>
      </c>
      <c r="EA200" s="2">
        <f t="shared" si="240"/>
        <v>53.964220023516759</v>
      </c>
      <c r="EB200" s="2">
        <f t="shared" si="240"/>
        <v>57.658087150737309</v>
      </c>
      <c r="EC200" s="2">
        <f t="shared" si="240"/>
        <v>64.107426542577159</v>
      </c>
      <c r="ED200" s="2">
        <f t="shared" si="240"/>
        <v>67.978330167533215</v>
      </c>
      <c r="EE200" s="2">
        <f t="shared" si="240"/>
        <v>69.953580706808111</v>
      </c>
      <c r="EF200" s="2">
        <f t="shared" si="239"/>
        <v>74.097392333709152</v>
      </c>
      <c r="EG200" s="2">
        <f t="shared" si="239"/>
        <v>75.170292173260151</v>
      </c>
      <c r="EH200" s="2">
        <f t="shared" si="239"/>
        <v>74.273282590826895</v>
      </c>
      <c r="EI200" s="2">
        <f t="shared" si="239"/>
        <v>75.439788344217234</v>
      </c>
      <c r="EJ200" s="2">
        <f t="shared" si="239"/>
        <v>77.367234231697495</v>
      </c>
      <c r="EK200" s="2">
        <f t="shared" si="239"/>
        <v>78.438508407079638</v>
      </c>
      <c r="EL200" s="2">
        <f t="shared" si="179"/>
        <v>78.505672707160116</v>
      </c>
      <c r="EM200" s="2">
        <f t="shared" si="179"/>
        <v>79.480721975682798</v>
      </c>
      <c r="EN200" s="2">
        <f t="shared" si="179"/>
        <v>82.706563278357436</v>
      </c>
      <c r="EO200" s="2">
        <f t="shared" si="179"/>
        <v>82.225165663011225</v>
      </c>
      <c r="EQ200" s="2">
        <f t="shared" si="252"/>
        <v>54.456887483768099</v>
      </c>
      <c r="ER200" s="2">
        <f t="shared" si="252"/>
        <v>57.419356421272639</v>
      </c>
      <c r="ES200" s="2">
        <f t="shared" si="252"/>
        <v>64.163328305383743</v>
      </c>
      <c r="ET200" s="2">
        <f t="shared" si="252"/>
        <v>67.605676016106571</v>
      </c>
      <c r="EU200" s="2">
        <f t="shared" si="252"/>
        <v>74.48798133420236</v>
      </c>
      <c r="EV200" s="2">
        <f t="shared" si="252"/>
        <v>74.559266342659782</v>
      </c>
      <c r="EW200" s="2">
        <f t="shared" si="252"/>
        <v>76.163618671612724</v>
      </c>
      <c r="EX200" s="2">
        <f t="shared" si="252"/>
        <v>77.033018230549516</v>
      </c>
      <c r="EY200" s="2">
        <f t="shared" si="252"/>
        <v>78.934335797976601</v>
      </c>
      <c r="EZ200" s="2">
        <f t="shared" si="252"/>
        <v>78.994069885058309</v>
      </c>
      <c r="FA200" s="2">
        <f t="shared" si="252"/>
        <v>79.095470946471721</v>
      </c>
      <c r="FB200" s="2">
        <f t="shared" si="252"/>
        <v>79.061795841497457</v>
      </c>
      <c r="FC200" s="2">
        <f t="shared" si="252"/>
        <v>79.32082454219848</v>
      </c>
      <c r="FD200" s="2">
        <f t="shared" si="252"/>
        <v>81.157428927584334</v>
      </c>
      <c r="FE200" s="2">
        <f t="shared" si="252"/>
        <v>78.314204530517486</v>
      </c>
      <c r="FG200" s="2">
        <f t="shared" si="253"/>
        <v>0.99999530808220272</v>
      </c>
      <c r="FH200" s="2">
        <f t="shared" si="253"/>
        <v>0.99999440587476285</v>
      </c>
      <c r="FI200" s="2">
        <f t="shared" si="253"/>
        <v>0.99999395649428635</v>
      </c>
      <c r="FJ200" s="2">
        <f t="shared" si="253"/>
        <v>0.99999410271926603</v>
      </c>
      <c r="FK200" s="2">
        <f t="shared" si="253"/>
        <v>0.99999334083234703</v>
      </c>
      <c r="FL200" s="2">
        <f t="shared" si="253"/>
        <v>0.99999332939906826</v>
      </c>
      <c r="FM200" s="2">
        <f t="shared" si="253"/>
        <v>0.99999276565902873</v>
      </c>
      <c r="FN200" s="2">
        <f t="shared" si="253"/>
        <v>0.99999202559388078</v>
      </c>
      <c r="FO200" s="2">
        <f t="shared" si="253"/>
        <v>0.9999918762234884</v>
      </c>
      <c r="FP200" s="2">
        <f t="shared" si="253"/>
        <v>0.99999257436355538</v>
      </c>
      <c r="FQ200" s="2">
        <f t="shared" si="253"/>
        <v>0.99999374807399888</v>
      </c>
      <c r="FR200" s="2">
        <f t="shared" si="253"/>
        <v>0.99999388542755863</v>
      </c>
      <c r="FS200" s="2">
        <f t="shared" si="253"/>
        <v>0.9999948226520291</v>
      </c>
      <c r="FT200" s="2">
        <f t="shared" si="253"/>
        <v>0.99999422971721352</v>
      </c>
      <c r="FU200" s="2">
        <f t="shared" si="253"/>
        <v>0.99999271253592281</v>
      </c>
      <c r="FW200" s="2">
        <f t="shared" si="244"/>
        <v>0.73436085538049578</v>
      </c>
      <c r="FX200" s="2">
        <f t="shared" si="244"/>
        <v>0.77532156242396999</v>
      </c>
      <c r="FY200" s="2">
        <f t="shared" si="244"/>
        <v>0.79834080710195687</v>
      </c>
      <c r="FZ200" s="2">
        <f t="shared" si="244"/>
        <v>0.78202240152649349</v>
      </c>
      <c r="GA200" s="2">
        <f t="shared" si="244"/>
        <v>0.78052121138081321</v>
      </c>
      <c r="GB200" s="2">
        <f t="shared" si="244"/>
        <v>0.79283802354258048</v>
      </c>
      <c r="GC200" s="2">
        <f t="shared" si="244"/>
        <v>0.81340201647383004</v>
      </c>
      <c r="GD200" s="2">
        <f t="shared" si="244"/>
        <v>0.80604519307888256</v>
      </c>
      <c r="GE200" s="2">
        <f t="shared" si="244"/>
        <v>0.82842928392812254</v>
      </c>
      <c r="GF200" s="2">
        <f t="shared" si="244"/>
        <v>0.7912160520157473</v>
      </c>
      <c r="GG200" s="2">
        <f t="shared" si="244"/>
        <v>0.77637845361706126</v>
      </c>
      <c r="GH200" s="2">
        <f t="shared" si="244"/>
        <v>0.75723121761075152</v>
      </c>
      <c r="GI200" s="2">
        <f t="shared" si="244"/>
        <v>0.7563017276295988</v>
      </c>
      <c r="GJ200" s="2">
        <f t="shared" si="244"/>
        <v>0.68621310260451795</v>
      </c>
      <c r="GK200" s="2">
        <f t="shared" si="244"/>
        <v>0.66916481976384234</v>
      </c>
      <c r="GM200" s="86">
        <f t="shared" si="245"/>
        <v>1.9580622844229677E-98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2.1666120496596483E-239</v>
      </c>
      <c r="GR200" s="86">
        <f t="shared" si="245"/>
        <v>0</v>
      </c>
      <c r="GS200" s="86">
        <f t="shared" si="245"/>
        <v>6.2936899293408938E-304</v>
      </c>
      <c r="GT200" s="86">
        <f t="shared" si="245"/>
        <v>6.4163430217834094E-205</v>
      </c>
      <c r="GU200" s="86">
        <f t="shared" si="245"/>
        <v>1.8273509856212773E-161</v>
      </c>
      <c r="GV200" s="86">
        <f t="shared" si="245"/>
        <v>1.0390421855680346E-287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5.5795996513199583E-78</v>
      </c>
      <c r="HD200" s="86">
        <f t="shared" si="181"/>
        <v>4.8814810758452332E-230</v>
      </c>
      <c r="HE200" s="86">
        <f t="shared" si="181"/>
        <v>3.2751590083334391E-249</v>
      </c>
      <c r="HF200" s="86">
        <f t="shared" si="181"/>
        <v>3.9070115748874973E-199</v>
      </c>
      <c r="HG200" s="86">
        <f t="shared" si="181"/>
        <v>2.639092772672536E-189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2.0232147634614463E-39</v>
      </c>
      <c r="HT200" s="86">
        <f t="shared" si="246"/>
        <v>2.3189694350574878E-52</v>
      </c>
      <c r="HU200" s="86">
        <f t="shared" si="246"/>
        <v>7.9441242430975442E-59</v>
      </c>
      <c r="HV200" s="86">
        <f t="shared" si="246"/>
        <v>4.1152935598662806E-51</v>
      </c>
      <c r="HW200" s="86">
        <f t="shared" si="246"/>
        <v>2.3951639813370595E-45</v>
      </c>
      <c r="HX200" s="86">
        <f t="shared" si="246"/>
        <v>2.2134945058474227E-48</v>
      </c>
      <c r="HY200" s="86">
        <f t="shared" si="246"/>
        <v>9.6701387647875704E-60</v>
      </c>
      <c r="HZ200" s="86">
        <f t="shared" si="246"/>
        <v>3.6216997706221851E-71</v>
      </c>
      <c r="IA200" s="86">
        <f t="shared" si="246"/>
        <v>5.5340431268316538E-70</v>
      </c>
      <c r="IB200" s="86">
        <f t="shared" si="246"/>
        <v>2.2298766549513667E-54</v>
      </c>
      <c r="IC200" s="86">
        <f t="shared" si="246"/>
        <v>4.7627997292378561E-50</v>
      </c>
      <c r="ID200" s="86">
        <f t="shared" si="246"/>
        <v>5.1068483299876474E-50</v>
      </c>
      <c r="IE200" s="86">
        <f t="shared" si="246"/>
        <v>1.4191588437855523E-51</v>
      </c>
      <c r="IF200" s="86">
        <f t="shared" si="246"/>
        <v>9.3368482278006479E-37</v>
      </c>
      <c r="IG200" s="86">
        <f t="shared" si="246"/>
        <v>6.150055474250571E-35</v>
      </c>
      <c r="II200" s="86">
        <f t="shared" si="247"/>
        <v>5.2598716196883702E-3</v>
      </c>
      <c r="IJ200" s="86">
        <f t="shared" si="247"/>
        <v>1.6956097012865102E-4</v>
      </c>
      <c r="IK200" s="86">
        <f t="shared" si="247"/>
        <v>1.3787999921780735E-5</v>
      </c>
      <c r="IL200" s="86">
        <f t="shared" si="247"/>
        <v>1.3314193906346585E-4</v>
      </c>
      <c r="IM200" s="86">
        <f t="shared" si="247"/>
        <v>4.3143075022375731E-4</v>
      </c>
      <c r="IN200" s="86">
        <f t="shared" si="247"/>
        <v>1.6083690132782702E-4</v>
      </c>
      <c r="IO200" s="86">
        <f t="shared" si="247"/>
        <v>6.5539089081043822E-6</v>
      </c>
      <c r="IP200" s="86">
        <f t="shared" si="247"/>
        <v>2.3399851599210832E-6</v>
      </c>
      <c r="IQ200" s="86">
        <f t="shared" si="247"/>
        <v>1.9090782032922737E-7</v>
      </c>
      <c r="IR200" s="86">
        <f t="shared" si="247"/>
        <v>5.6119352296958393E-5</v>
      </c>
      <c r="IS200" s="86">
        <f t="shared" si="247"/>
        <v>2.5760517786720696E-4</v>
      </c>
      <c r="IT200" s="86">
        <f t="shared" si="247"/>
        <v>5.5430354561560057E-4</v>
      </c>
      <c r="IU200" s="86">
        <f t="shared" si="247"/>
        <v>5.3098069894113719E-4</v>
      </c>
      <c r="IV200" s="86">
        <f t="shared" si="247"/>
        <v>1.9658386341454243E-2</v>
      </c>
      <c r="IW200" s="86">
        <f t="shared" si="247"/>
        <v>3.1888757813261157E-2</v>
      </c>
      <c r="IY200" s="86">
        <f t="shared" si="248"/>
        <v>5.2598716196883702E-3</v>
      </c>
      <c r="IZ200" s="86">
        <f t="shared" si="248"/>
        <v>1.6956097012865102E-4</v>
      </c>
      <c r="JA200" s="86">
        <f t="shared" si="248"/>
        <v>1.3787999921780735E-5</v>
      </c>
      <c r="JB200" s="86">
        <f t="shared" si="248"/>
        <v>1.3314193906346585E-4</v>
      </c>
      <c r="JC200" s="86">
        <f t="shared" si="248"/>
        <v>4.3143075022375731E-4</v>
      </c>
      <c r="JD200" s="86">
        <f t="shared" si="248"/>
        <v>1.6083690132782702E-4</v>
      </c>
      <c r="JE200" s="86">
        <f t="shared" si="248"/>
        <v>6.5539089081043822E-6</v>
      </c>
      <c r="JF200" s="86">
        <f t="shared" si="248"/>
        <v>2.3399851599210832E-6</v>
      </c>
      <c r="JG200" s="86">
        <f t="shared" si="248"/>
        <v>1.9090782032922737E-7</v>
      </c>
      <c r="JH200" s="86">
        <f t="shared" si="248"/>
        <v>5.6119352296958393E-5</v>
      </c>
      <c r="JI200" s="86">
        <f t="shared" si="248"/>
        <v>2.5760517786720696E-4</v>
      </c>
      <c r="JJ200" s="86">
        <f t="shared" si="248"/>
        <v>5.5430354561560057E-4</v>
      </c>
      <c r="JK200" s="86">
        <f t="shared" si="248"/>
        <v>5.3098069894113719E-4</v>
      </c>
      <c r="JL200" s="86">
        <f t="shared" si="248"/>
        <v>1.9658386341454243E-2</v>
      </c>
      <c r="JM200" s="86">
        <f t="shared" si="248"/>
        <v>3.1888757813261157E-2</v>
      </c>
    </row>
    <row r="201" spans="2:273" x14ac:dyDescent="0.25">
      <c r="B201" s="2">
        <v>174</v>
      </c>
      <c r="C201" s="37">
        <v>53.94</v>
      </c>
      <c r="D201" s="37">
        <v>56.832999999999998</v>
      </c>
      <c r="E201" s="37">
        <v>64.316999999999993</v>
      </c>
      <c r="F201" s="37">
        <v>67.180000000000007</v>
      </c>
      <c r="G201" s="37">
        <v>73.483999999999995</v>
      </c>
      <c r="H201" s="37">
        <v>75.082999999999998</v>
      </c>
      <c r="I201" s="37">
        <v>76.397000000000006</v>
      </c>
      <c r="J201" s="37">
        <v>76.25</v>
      </c>
      <c r="K201" s="37">
        <v>78.831000000000003</v>
      </c>
      <c r="L201" s="37">
        <v>77.783000000000001</v>
      </c>
      <c r="M201" s="37">
        <v>79.147999999999996</v>
      </c>
      <c r="N201" s="37">
        <v>77.671999999999997</v>
      </c>
      <c r="O201" s="37">
        <v>78.728999999999999</v>
      </c>
      <c r="P201" s="37">
        <v>81.031000000000006</v>
      </c>
      <c r="Q201" s="37">
        <v>77.311999999999998</v>
      </c>
      <c r="S201" s="4">
        <f t="shared" si="249"/>
        <v>54.21381665175462</v>
      </c>
      <c r="T201" s="4">
        <f t="shared" si="249"/>
        <v>57.346048451490667</v>
      </c>
      <c r="U201" s="4">
        <f t="shared" si="249"/>
        <v>64.015330739675619</v>
      </c>
      <c r="V201" s="4">
        <f t="shared" si="249"/>
        <v>67.585555089638859</v>
      </c>
      <c r="W201" s="4">
        <f t="shared" si="249"/>
        <v>73.40815641770692</v>
      </c>
      <c r="X201" s="4">
        <f t="shared" si="249"/>
        <v>74.371153352714941</v>
      </c>
      <c r="Y201" s="4">
        <f t="shared" si="249"/>
        <v>75.886363940587785</v>
      </c>
      <c r="Z201" s="4">
        <f t="shared" si="249"/>
        <v>76.401802778389168</v>
      </c>
      <c r="AA201" s="4">
        <f t="shared" si="249"/>
        <v>78.222227630969314</v>
      </c>
      <c r="AB201" s="4">
        <f t="shared" si="249"/>
        <v>78.551460216422882</v>
      </c>
      <c r="AC201" s="4">
        <f t="shared" si="249"/>
        <v>78.85150637428724</v>
      </c>
      <c r="AD201" s="4">
        <f t="shared" si="249"/>
        <v>78.82507870565172</v>
      </c>
      <c r="AE201" s="4">
        <f t="shared" si="249"/>
        <v>79.258369838206988</v>
      </c>
      <c r="AF201" s="4">
        <f t="shared" si="249"/>
        <v>81.583594499389591</v>
      </c>
      <c r="AG201" s="4">
        <f t="shared" si="249"/>
        <v>79.671485278980782</v>
      </c>
      <c r="AI201" s="4">
        <f t="shared" si="250"/>
        <v>-0.27381665175462189</v>
      </c>
      <c r="AJ201" s="4">
        <f t="shared" si="250"/>
        <v>-0.51304845149066836</v>
      </c>
      <c r="AK201" s="4">
        <f t="shared" si="250"/>
        <v>0.30166926032437402</v>
      </c>
      <c r="AL201" s="4">
        <f t="shared" si="250"/>
        <v>-0.40555508963885245</v>
      </c>
      <c r="AM201" s="4">
        <f t="shared" si="250"/>
        <v>7.5843582293074974E-2</v>
      </c>
      <c r="AN201" s="4">
        <f t="shared" si="250"/>
        <v>0.71184664728505709</v>
      </c>
      <c r="AO201" s="4">
        <f t="shared" si="250"/>
        <v>0.51063605941222079</v>
      </c>
      <c r="AP201" s="4">
        <f t="shared" si="250"/>
        <v>-0.15180277838916822</v>
      </c>
      <c r="AQ201" s="4">
        <f t="shared" si="250"/>
        <v>0.60877236903068876</v>
      </c>
      <c r="AR201" s="4">
        <f t="shared" si="250"/>
        <v>-0.76846021642288065</v>
      </c>
      <c r="AS201" s="4">
        <f t="shared" si="250"/>
        <v>0.29649362571275617</v>
      </c>
      <c r="AT201" s="4">
        <f t="shared" si="250"/>
        <v>-1.1530787056517227</v>
      </c>
      <c r="AU201" s="4">
        <f t="shared" si="250"/>
        <v>-0.52936983820698913</v>
      </c>
      <c r="AV201" s="4">
        <f t="shared" si="250"/>
        <v>-0.55259449938958483</v>
      </c>
      <c r="AW201" s="4">
        <f t="shared" si="250"/>
        <v>-2.3594852789807845</v>
      </c>
      <c r="AY201" s="2">
        <f t="shared" si="242"/>
        <v>54.213805153597136</v>
      </c>
      <c r="AZ201" s="2">
        <f t="shared" si="242"/>
        <v>57.346048185323518</v>
      </c>
      <c r="BA201" s="2">
        <f t="shared" si="242"/>
        <v>64.015330732640919</v>
      </c>
      <c r="BB201" s="2">
        <f t="shared" si="242"/>
        <v>67.585554659303668</v>
      </c>
      <c r="BC201" s="2">
        <f t="shared" si="242"/>
        <v>73.408150825823697</v>
      </c>
      <c r="BD201" s="2">
        <f t="shared" si="242"/>
        <v>74.371152301305841</v>
      </c>
      <c r="BE201" s="2">
        <f t="shared" si="242"/>
        <v>75.886363936793941</v>
      </c>
      <c r="BF201" s="2">
        <f t="shared" si="242"/>
        <v>76.401802777595648</v>
      </c>
      <c r="BG201" s="2">
        <f t="shared" si="242"/>
        <v>78.222227630958457</v>
      </c>
      <c r="BH201" s="2">
        <f t="shared" si="242"/>
        <v>78.551459988848819</v>
      </c>
      <c r="BI201" s="2">
        <f t="shared" si="242"/>
        <v>78.851502425403297</v>
      </c>
      <c r="BJ201" s="2">
        <f t="shared" si="242"/>
        <v>78.825060305533498</v>
      </c>
      <c r="BK201" s="2">
        <f t="shared" si="242"/>
        <v>79.258352569009418</v>
      </c>
      <c r="BL201" s="2">
        <f t="shared" si="242"/>
        <v>81.517746349643545</v>
      </c>
      <c r="BM201" s="2">
        <f t="shared" si="242"/>
        <v>79.411727403383509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53.94</v>
      </c>
      <c r="CV201" s="2">
        <f t="shared" si="198"/>
        <v>56.832999999999998</v>
      </c>
      <c r="CW201" s="2">
        <f t="shared" si="199"/>
        <v>64.316999999999993</v>
      </c>
      <c r="CX201" s="2">
        <f t="shared" si="200"/>
        <v>67.180000000000007</v>
      </c>
      <c r="CY201" s="2">
        <f t="shared" si="201"/>
        <v>73.483999999999995</v>
      </c>
      <c r="CZ201" s="2">
        <f t="shared" si="202"/>
        <v>75.082999999999998</v>
      </c>
      <c r="DA201" s="2">
        <f t="shared" si="203"/>
        <v>76.397000000000006</v>
      </c>
      <c r="DB201" s="2">
        <f t="shared" si="204"/>
        <v>76.25</v>
      </c>
      <c r="DC201" s="2">
        <f t="shared" si="205"/>
        <v>78.831000000000003</v>
      </c>
      <c r="DD201" s="2">
        <f t="shared" si="206"/>
        <v>77.783000000000001</v>
      </c>
      <c r="DE201" s="2">
        <f t="shared" si="207"/>
        <v>79.147999999999996</v>
      </c>
      <c r="DF201" s="2">
        <f t="shared" si="208"/>
        <v>77.671999999999997</v>
      </c>
      <c r="DG201" s="2">
        <f t="shared" si="209"/>
        <v>78.728999999999999</v>
      </c>
      <c r="DH201" s="2">
        <f t="shared" si="210"/>
        <v>81.031000000000006</v>
      </c>
      <c r="DI201" s="2" t="str">
        <f t="shared" si="211"/>
        <v/>
      </c>
      <c r="DK201" s="2">
        <f t="shared" si="251"/>
        <v>125.26184981238274</v>
      </c>
      <c r="DL201" s="2">
        <f t="shared" si="251"/>
        <v>113.55971951219513</v>
      </c>
      <c r="DM201" s="2">
        <f t="shared" si="251"/>
        <v>122.58107643897037</v>
      </c>
      <c r="DN201" s="2">
        <f t="shared" si="251"/>
        <v>114.91644013180995</v>
      </c>
      <c r="DO201" s="2">
        <f t="shared" si="251"/>
        <v>117.48005421322861</v>
      </c>
      <c r="DP201" s="2">
        <f t="shared" si="251"/>
        <v>51.693473119903359</v>
      </c>
      <c r="DQ201" s="2">
        <f t="shared" si="251"/>
        <v>76.472047560975597</v>
      </c>
      <c r="DR201" s="2">
        <f t="shared" si="251"/>
        <v>90.677602472918267</v>
      </c>
      <c r="DS201" s="2">
        <f t="shared" si="251"/>
        <v>97.806771309771321</v>
      </c>
      <c r="DT201" s="2">
        <f t="shared" si="251"/>
        <v>81.470277003484341</v>
      </c>
      <c r="DU201" s="2">
        <f t="shared" si="251"/>
        <v>79.913851857444868</v>
      </c>
      <c r="DV201" s="2">
        <f t="shared" si="251"/>
        <v>104.10842235907408</v>
      </c>
      <c r="DW201" s="2">
        <f t="shared" si="251"/>
        <v>125.28258048780485</v>
      </c>
      <c r="DX201" s="2">
        <f t="shared" si="251"/>
        <v>124.87409191583612</v>
      </c>
      <c r="DY201" s="2">
        <f t="shared" si="251"/>
        <v>111.0775987804878</v>
      </c>
      <c r="EA201" s="2">
        <f t="shared" si="240"/>
        <v>53.834967773766401</v>
      </c>
      <c r="EB201" s="2">
        <f t="shared" si="240"/>
        <v>57.537061256541136</v>
      </c>
      <c r="EC201" s="2">
        <f t="shared" si="240"/>
        <v>63.968101678413447</v>
      </c>
      <c r="ED201" s="2">
        <f t="shared" si="240"/>
        <v>67.887000254188322</v>
      </c>
      <c r="EE201" s="2">
        <f t="shared" si="240"/>
        <v>69.737555076231274</v>
      </c>
      <c r="EF201" s="2">
        <f t="shared" si="239"/>
        <v>73.991891037204084</v>
      </c>
      <c r="EG201" s="2">
        <f t="shared" si="239"/>
        <v>75.051906133513071</v>
      </c>
      <c r="EH201" s="2">
        <f t="shared" si="239"/>
        <v>74.101279730396186</v>
      </c>
      <c r="EI201" s="2">
        <f t="shared" si="239"/>
        <v>75.235540105688273</v>
      </c>
      <c r="EJ201" s="2">
        <f t="shared" si="239"/>
        <v>77.218662449718423</v>
      </c>
      <c r="EK201" s="2">
        <f t="shared" si="239"/>
        <v>78.322761283185841</v>
      </c>
      <c r="EL201" s="2">
        <f t="shared" si="179"/>
        <v>78.386784995977493</v>
      </c>
      <c r="EM201" s="2">
        <f t="shared" si="179"/>
        <v>79.383523963181432</v>
      </c>
      <c r="EN201" s="2">
        <f t="shared" si="179"/>
        <v>82.627081634370327</v>
      </c>
      <c r="EO201" s="2">
        <f t="shared" si="179"/>
        <v>82.143852244157671</v>
      </c>
      <c r="EQ201" s="2">
        <f t="shared" si="252"/>
        <v>54.338377201211692</v>
      </c>
      <c r="ER201" s="2">
        <f t="shared" si="252"/>
        <v>57.295204117932691</v>
      </c>
      <c r="ES201" s="2">
        <f t="shared" si="252"/>
        <v>64.025813500658742</v>
      </c>
      <c r="ET201" s="2">
        <f t="shared" si="252"/>
        <v>67.508606924707706</v>
      </c>
      <c r="EU201" s="2">
        <f t="shared" si="252"/>
        <v>74.349121938868421</v>
      </c>
      <c r="EV201" s="2">
        <f t="shared" si="252"/>
        <v>74.46169856265584</v>
      </c>
      <c r="EW201" s="2">
        <f t="shared" si="252"/>
        <v>76.060937266753768</v>
      </c>
      <c r="EX201" s="2">
        <f t="shared" si="252"/>
        <v>76.906512023505428</v>
      </c>
      <c r="EY201" s="2">
        <f t="shared" si="252"/>
        <v>78.786156624456396</v>
      </c>
      <c r="EZ201" s="2">
        <f t="shared" si="252"/>
        <v>78.872173921703379</v>
      </c>
      <c r="FA201" s="2">
        <f t="shared" si="252"/>
        <v>78.990384903552382</v>
      </c>
      <c r="FB201" s="2">
        <f t="shared" si="252"/>
        <v>78.953022780515056</v>
      </c>
      <c r="FC201" s="2">
        <f t="shared" si="252"/>
        <v>79.22128785734732</v>
      </c>
      <c r="FD201" s="2">
        <f t="shared" si="252"/>
        <v>81.054796153819098</v>
      </c>
      <c r="FE201" s="2">
        <f t="shared" si="252"/>
        <v>78.179537985913285</v>
      </c>
      <c r="FG201" s="2">
        <f t="shared" si="253"/>
        <v>0.99999572091834499</v>
      </c>
      <c r="FH201" s="2">
        <f t="shared" si="253"/>
        <v>0.99999489809463571</v>
      </c>
      <c r="FI201" s="2">
        <f t="shared" si="253"/>
        <v>0.99999448825435056</v>
      </c>
      <c r="FJ201" s="2">
        <f t="shared" si="253"/>
        <v>0.99999462161325703</v>
      </c>
      <c r="FK201" s="2">
        <f t="shared" si="253"/>
        <v>0.99999392676336085</v>
      </c>
      <c r="FL201" s="2">
        <f t="shared" si="253"/>
        <v>0.99999391633607448</v>
      </c>
      <c r="FM201" s="2">
        <f t="shared" si="253"/>
        <v>0.99999340219841881</v>
      </c>
      <c r="FN201" s="2">
        <f t="shared" si="253"/>
        <v>0.99999272725007882</v>
      </c>
      <c r="FO201" s="2">
        <f t="shared" si="253"/>
        <v>0.99999259102246896</v>
      </c>
      <c r="FP201" s="2">
        <f t="shared" si="253"/>
        <v>0.9999932277346486</v>
      </c>
      <c r="FQ201" s="2">
        <f t="shared" si="253"/>
        <v>0.99999429817258356</v>
      </c>
      <c r="FR201" s="2">
        <f t="shared" si="253"/>
        <v>0.99999442344065514</v>
      </c>
      <c r="FS201" s="2">
        <f t="shared" si="253"/>
        <v>0.99999527820038037</v>
      </c>
      <c r="FT201" s="2">
        <f t="shared" si="253"/>
        <v>0.99999473743688061</v>
      </c>
      <c r="FU201" s="2">
        <f t="shared" si="253"/>
        <v>0.99999335374950848</v>
      </c>
      <c r="FW201" s="2">
        <f t="shared" si="244"/>
        <v>0.75193613335988319</v>
      </c>
      <c r="FX201" s="2">
        <f t="shared" si="244"/>
        <v>0.7909582269059936</v>
      </c>
      <c r="FY201" s="2">
        <f t="shared" si="244"/>
        <v>0.81276231790893572</v>
      </c>
      <c r="FZ201" s="2">
        <f t="shared" si="244"/>
        <v>0.7973146297656214</v>
      </c>
      <c r="GA201" s="2">
        <f t="shared" si="244"/>
        <v>0.7958912680707696</v>
      </c>
      <c r="GB201" s="2">
        <f t="shared" si="244"/>
        <v>0.80755820123913913</v>
      </c>
      <c r="GC201" s="2">
        <f t="shared" si="244"/>
        <v>0.82697986809339263</v>
      </c>
      <c r="GD201" s="2">
        <f t="shared" si="244"/>
        <v>0.8200399294561922</v>
      </c>
      <c r="GE201" s="2">
        <f t="shared" si="244"/>
        <v>0.84112724642015468</v>
      </c>
      <c r="GF201" s="2">
        <f t="shared" si="244"/>
        <v>0.80602328356908626</v>
      </c>
      <c r="GG201" s="2">
        <f t="shared" si="244"/>
        <v>0.79196129969654683</v>
      </c>
      <c r="GH201" s="2">
        <f t="shared" si="244"/>
        <v>0.77375951107998198</v>
      </c>
      <c r="GI201" s="2">
        <f t="shared" si="244"/>
        <v>0.77287432211835894</v>
      </c>
      <c r="GJ201" s="2">
        <f t="shared" si="244"/>
        <v>0.70569729607628118</v>
      </c>
      <c r="GK201" s="2">
        <f t="shared" si="244"/>
        <v>0.68922819022711079</v>
      </c>
      <c r="GM201" s="86">
        <f t="shared" si="245"/>
        <v>3.0620883357592752E-100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9.3670424633917407E-244</v>
      </c>
      <c r="GR201" s="86">
        <f t="shared" si="245"/>
        <v>0</v>
      </c>
      <c r="GS201" s="86">
        <f t="shared" si="245"/>
        <v>0</v>
      </c>
      <c r="GT201" s="86">
        <f t="shared" si="245"/>
        <v>1.2252555540932922E-208</v>
      </c>
      <c r="GU201" s="86">
        <f t="shared" si="245"/>
        <v>2.2005231740366511E-164</v>
      </c>
      <c r="GV201" s="86">
        <f t="shared" si="245"/>
        <v>5.9106676297712696E-293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8.075628829569357E-80</v>
      </c>
      <c r="HD201" s="86">
        <f t="shared" si="181"/>
        <v>1.7498141217886356E-235</v>
      </c>
      <c r="HE201" s="86">
        <f t="shared" si="181"/>
        <v>4.1205746166385527E-255</v>
      </c>
      <c r="HF201" s="86">
        <f t="shared" si="181"/>
        <v>7.3566846298666486E-204</v>
      </c>
      <c r="HG201" s="86">
        <f t="shared" si="181"/>
        <v>9.4085912928200084E-194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2.8618414556199597E-41</v>
      </c>
      <c r="HT201" s="86">
        <f t="shared" si="246"/>
        <v>9.8868796911226678E-55</v>
      </c>
      <c r="HU201" s="86">
        <f t="shared" si="246"/>
        <v>1.9151388342421374E-61</v>
      </c>
      <c r="HV201" s="86">
        <f t="shared" si="246"/>
        <v>2.0343102837398647E-53</v>
      </c>
      <c r="HW201" s="86">
        <f t="shared" si="246"/>
        <v>2.3348909103791482E-47</v>
      </c>
      <c r="HX201" s="86">
        <f t="shared" si="246"/>
        <v>1.7306056637788128E-50</v>
      </c>
      <c r="HY201" s="86">
        <f t="shared" si="246"/>
        <v>2.6883825662634122E-62</v>
      </c>
      <c r="HZ201" s="86">
        <f t="shared" si="246"/>
        <v>3.4144605501661876E-74</v>
      </c>
      <c r="IA201" s="86">
        <f t="shared" si="246"/>
        <v>5.6141366716056418E-73</v>
      </c>
      <c r="IB201" s="86">
        <f t="shared" si="246"/>
        <v>8.7476642133423865E-57</v>
      </c>
      <c r="IC201" s="86">
        <f t="shared" si="246"/>
        <v>2.7450845394246062E-52</v>
      </c>
      <c r="ID201" s="86">
        <f t="shared" si="246"/>
        <v>2.4725736487410438E-52</v>
      </c>
      <c r="IE201" s="86">
        <f t="shared" si="246"/>
        <v>6.0547112004834848E-54</v>
      </c>
      <c r="IF201" s="86">
        <f t="shared" si="246"/>
        <v>1.5623579991570403E-38</v>
      </c>
      <c r="IG201" s="86">
        <f t="shared" si="246"/>
        <v>1.1253476810417792E-36</v>
      </c>
      <c r="II201" s="86">
        <f t="shared" si="247"/>
        <v>2.3564272507451316E-3</v>
      </c>
      <c r="IJ201" s="86">
        <f t="shared" si="247"/>
        <v>5.3461570575176477E-5</v>
      </c>
      <c r="IK201" s="86">
        <f t="shared" si="247"/>
        <v>3.5151202868373282E-6</v>
      </c>
      <c r="IL201" s="86">
        <f t="shared" si="247"/>
        <v>4.2060480410735099E-5</v>
      </c>
      <c r="IM201" s="86">
        <f t="shared" si="247"/>
        <v>1.5984481986627613E-4</v>
      </c>
      <c r="IN201" s="86">
        <f t="shared" si="247"/>
        <v>5.5186035460465032E-5</v>
      </c>
      <c r="IO201" s="86">
        <f t="shared" si="247"/>
        <v>1.6706524342971548E-6</v>
      </c>
      <c r="IP201" s="86">
        <f t="shared" si="247"/>
        <v>4.9855739719606962E-7</v>
      </c>
      <c r="IQ201" s="86">
        <f t="shared" si="247"/>
        <v>3.5352781401960179E-8</v>
      </c>
      <c r="IR201" s="86">
        <f t="shared" si="247"/>
        <v>1.6550251088719551E-5</v>
      </c>
      <c r="IS201" s="86">
        <f t="shared" si="247"/>
        <v>8.6821187902905259E-5</v>
      </c>
      <c r="IT201" s="86">
        <f t="shared" si="247"/>
        <v>1.8984651184942376E-4</v>
      </c>
      <c r="IU201" s="86">
        <f t="shared" si="247"/>
        <v>1.7972223474125595E-4</v>
      </c>
      <c r="IV201" s="86">
        <f t="shared" si="247"/>
        <v>9.6079256130370029E-3</v>
      </c>
      <c r="IW201" s="86">
        <f t="shared" si="247"/>
        <v>1.6285846744949553E-2</v>
      </c>
      <c r="IY201" s="86">
        <f t="shared" si="248"/>
        <v>2.3564272507451316E-3</v>
      </c>
      <c r="IZ201" s="86">
        <f t="shared" si="248"/>
        <v>5.3461570575176477E-5</v>
      </c>
      <c r="JA201" s="86">
        <f t="shared" si="248"/>
        <v>3.5151202868373282E-6</v>
      </c>
      <c r="JB201" s="86">
        <f t="shared" si="248"/>
        <v>4.2060480410735099E-5</v>
      </c>
      <c r="JC201" s="86">
        <f t="shared" si="248"/>
        <v>1.5984481986627613E-4</v>
      </c>
      <c r="JD201" s="86">
        <f t="shared" si="248"/>
        <v>5.5186035460465032E-5</v>
      </c>
      <c r="JE201" s="86">
        <f t="shared" si="248"/>
        <v>1.6706524342971548E-6</v>
      </c>
      <c r="JF201" s="86">
        <f t="shared" si="248"/>
        <v>4.9855739719606962E-7</v>
      </c>
      <c r="JG201" s="86">
        <f t="shared" si="248"/>
        <v>3.5352781401960179E-8</v>
      </c>
      <c r="JH201" s="86">
        <f t="shared" si="248"/>
        <v>1.6550251088719551E-5</v>
      </c>
      <c r="JI201" s="86">
        <f t="shared" si="248"/>
        <v>8.6821187902905259E-5</v>
      </c>
      <c r="JJ201" s="86">
        <f t="shared" si="248"/>
        <v>1.8984651184942376E-4</v>
      </c>
      <c r="JK201" s="86">
        <f t="shared" si="248"/>
        <v>1.7972223474125595E-4</v>
      </c>
      <c r="JL201" s="86">
        <f t="shared" si="248"/>
        <v>9.6079256130370029E-3</v>
      </c>
      <c r="JM201" s="86">
        <f t="shared" si="248"/>
        <v>1.6285846744949553E-2</v>
      </c>
    </row>
    <row r="202" spans="2:273" x14ac:dyDescent="0.25">
      <c r="B202" s="2">
        <v>175</v>
      </c>
      <c r="C202" s="37">
        <v>54.103999999999999</v>
      </c>
      <c r="D202" s="37">
        <v>56.317</v>
      </c>
      <c r="E202" s="37">
        <v>63.466999999999999</v>
      </c>
      <c r="F202" s="37">
        <v>67.016000000000005</v>
      </c>
      <c r="G202" s="37">
        <v>73.644999999999996</v>
      </c>
      <c r="H202" s="37">
        <v>73.25</v>
      </c>
      <c r="I202" s="37">
        <v>75.171999999999997</v>
      </c>
      <c r="J202" s="37">
        <v>77.099999999999994</v>
      </c>
      <c r="K202" s="37">
        <v>78.186000000000007</v>
      </c>
      <c r="L202" s="37">
        <v>78.55</v>
      </c>
      <c r="M202" s="37">
        <v>79.016000000000005</v>
      </c>
      <c r="N202" s="37">
        <v>78.033000000000001</v>
      </c>
      <c r="O202" s="37">
        <v>78.745999999999995</v>
      </c>
      <c r="P202" s="37">
        <v>80.796999999999997</v>
      </c>
      <c r="Q202" s="37">
        <v>76.266000000000005</v>
      </c>
      <c r="S202" s="4">
        <f t="shared" si="249"/>
        <v>54.101234730459289</v>
      </c>
      <c r="T202" s="4">
        <f t="shared" si="249"/>
        <v>57.218895067071976</v>
      </c>
      <c r="U202" s="4">
        <f t="shared" si="249"/>
        <v>63.878260910446151</v>
      </c>
      <c r="V202" s="4">
        <f t="shared" si="249"/>
        <v>67.484066739450157</v>
      </c>
      <c r="W202" s="4">
        <f t="shared" si="249"/>
        <v>73.321763780306838</v>
      </c>
      <c r="X202" s="4">
        <f t="shared" si="249"/>
        <v>74.278714120636494</v>
      </c>
      <c r="Y202" s="4">
        <f t="shared" si="249"/>
        <v>75.794065188020383</v>
      </c>
      <c r="Z202" s="4">
        <f t="shared" si="249"/>
        <v>76.304711266260682</v>
      </c>
      <c r="AA202" s="4">
        <f t="shared" si="249"/>
        <v>78.108136287325877</v>
      </c>
      <c r="AB202" s="4">
        <f t="shared" si="249"/>
        <v>78.447902957579032</v>
      </c>
      <c r="AC202" s="4">
        <f t="shared" si="249"/>
        <v>78.754214640986945</v>
      </c>
      <c r="AD202" s="4">
        <f t="shared" si="249"/>
        <v>78.723047863941218</v>
      </c>
      <c r="AE202" s="4">
        <f t="shared" si="249"/>
        <v>79.156738058335634</v>
      </c>
      <c r="AF202" s="4">
        <f t="shared" si="249"/>
        <v>81.41558525699746</v>
      </c>
      <c r="AG202" s="4">
        <f t="shared" si="249"/>
        <v>79.313915628257377</v>
      </c>
      <c r="AI202" s="4">
        <f t="shared" si="250"/>
        <v>2.7652695407098804E-3</v>
      </c>
      <c r="AJ202" s="4">
        <f t="shared" si="250"/>
        <v>-0.90189506707197609</v>
      </c>
      <c r="AK202" s="4">
        <f t="shared" si="250"/>
        <v>-0.41126091044615265</v>
      </c>
      <c r="AL202" s="4">
        <f t="shared" si="250"/>
        <v>-0.4680667394501512</v>
      </c>
      <c r="AM202" s="4">
        <f t="shared" si="250"/>
        <v>0.32323621969315752</v>
      </c>
      <c r="AN202" s="4">
        <f t="shared" si="250"/>
        <v>-1.0287141206364936</v>
      </c>
      <c r="AO202" s="4">
        <f t="shared" si="250"/>
        <v>-0.62206518802038602</v>
      </c>
      <c r="AP202" s="4">
        <f t="shared" si="250"/>
        <v>0.79528873373931219</v>
      </c>
      <c r="AQ202" s="4">
        <f t="shared" si="250"/>
        <v>7.786371267413017E-2</v>
      </c>
      <c r="AR202" s="4">
        <f t="shared" si="250"/>
        <v>0.10209704242096507</v>
      </c>
      <c r="AS202" s="4">
        <f t="shared" si="250"/>
        <v>0.26178535901306077</v>
      </c>
      <c r="AT202" s="4">
        <f t="shared" si="250"/>
        <v>-0.69004786394121709</v>
      </c>
      <c r="AU202" s="4">
        <f t="shared" si="250"/>
        <v>-0.41073805833563881</v>
      </c>
      <c r="AV202" s="4">
        <f t="shared" si="250"/>
        <v>-0.61858525699746281</v>
      </c>
      <c r="AW202" s="4">
        <f t="shared" si="250"/>
        <v>-3.0479156282573712</v>
      </c>
      <c r="AY202" s="2">
        <f t="shared" si="242"/>
        <v>54.10123185131102</v>
      </c>
      <c r="AZ202" s="2">
        <f t="shared" si="242"/>
        <v>57.218895030543266</v>
      </c>
      <c r="BA202" s="2">
        <f t="shared" si="242"/>
        <v>63.878260909774916</v>
      </c>
      <c r="BB202" s="2">
        <f t="shared" si="242"/>
        <v>67.484066680042545</v>
      </c>
      <c r="BC202" s="2">
        <f t="shared" si="242"/>
        <v>73.321762760259645</v>
      </c>
      <c r="BD202" s="2">
        <f t="shared" si="242"/>
        <v>74.278713952296954</v>
      </c>
      <c r="BE202" s="2">
        <f t="shared" si="242"/>
        <v>75.794065187656287</v>
      </c>
      <c r="BF202" s="2">
        <f t="shared" si="242"/>
        <v>76.304711266205175</v>
      </c>
      <c r="BG202" s="2">
        <f t="shared" si="242"/>
        <v>78.10813628732528</v>
      </c>
      <c r="BH202" s="2">
        <f t="shared" si="242"/>
        <v>78.44790292963576</v>
      </c>
      <c r="BI202" s="2">
        <f t="shared" si="242"/>
        <v>78.754214031542148</v>
      </c>
      <c r="BJ202" s="2">
        <f t="shared" si="242"/>
        <v>78.723044963553491</v>
      </c>
      <c r="BK202" s="2">
        <f t="shared" si="242"/>
        <v>79.156735393255246</v>
      </c>
      <c r="BL202" s="2">
        <f t="shared" si="242"/>
        <v>81.391978082086013</v>
      </c>
      <c r="BM202" s="2">
        <f t="shared" si="242"/>
        <v>79.21577755323311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54.103999999999999</v>
      </c>
      <c r="CV202" s="2">
        <f t="shared" si="198"/>
        <v>56.317</v>
      </c>
      <c r="CW202" s="2">
        <f t="shared" si="199"/>
        <v>63.466999999999999</v>
      </c>
      <c r="CX202" s="2">
        <f t="shared" si="200"/>
        <v>67.016000000000005</v>
      </c>
      <c r="CY202" s="2">
        <f t="shared" si="201"/>
        <v>73.644999999999996</v>
      </c>
      <c r="CZ202" s="2">
        <f t="shared" si="202"/>
        <v>73.25</v>
      </c>
      <c r="DA202" s="2">
        <f t="shared" si="203"/>
        <v>75.171999999999997</v>
      </c>
      <c r="DB202" s="2">
        <f t="shared" si="204"/>
        <v>77.099999999999994</v>
      </c>
      <c r="DC202" s="2">
        <f t="shared" si="205"/>
        <v>78.186000000000007</v>
      </c>
      <c r="DD202" s="2">
        <f t="shared" si="206"/>
        <v>78.55</v>
      </c>
      <c r="DE202" s="2">
        <f t="shared" si="207"/>
        <v>79.016000000000005</v>
      </c>
      <c r="DF202" s="2">
        <f t="shared" si="208"/>
        <v>78.033000000000001</v>
      </c>
      <c r="DG202" s="2">
        <f t="shared" si="209"/>
        <v>78.745999999999995</v>
      </c>
      <c r="DH202" s="2">
        <f t="shared" si="210"/>
        <v>80.796999999999997</v>
      </c>
      <c r="DI202" s="2">
        <f t="shared" si="211"/>
        <v>76.266000000000005</v>
      </c>
      <c r="DK202" s="2">
        <f t="shared" si="251"/>
        <v>125.58937392120075</v>
      </c>
      <c r="DL202" s="2">
        <f t="shared" si="251"/>
        <v>113.7945287456446</v>
      </c>
      <c r="DM202" s="2">
        <f t="shared" si="251"/>
        <v>122.8317263863004</v>
      </c>
      <c r="DN202" s="2">
        <f t="shared" si="251"/>
        <v>115.1179066256111</v>
      </c>
      <c r="DO202" s="2">
        <f t="shared" si="251"/>
        <v>117.65944186046509</v>
      </c>
      <c r="DP202" s="2">
        <f t="shared" si="251"/>
        <v>51.403837209302331</v>
      </c>
      <c r="DQ202" s="2">
        <f t="shared" si="251"/>
        <v>76.350131707317047</v>
      </c>
      <c r="DR202" s="2">
        <f t="shared" si="251"/>
        <v>90.616613086770982</v>
      </c>
      <c r="DS202" s="2">
        <f t="shared" si="251"/>
        <v>97.762811686180115</v>
      </c>
      <c r="DT202" s="2">
        <f t="shared" si="251"/>
        <v>81.335312020905945</v>
      </c>
      <c r="DU202" s="2">
        <f t="shared" si="251"/>
        <v>79.786372093023246</v>
      </c>
      <c r="DV202" s="2">
        <f t="shared" si="251"/>
        <v>104.14888796153743</v>
      </c>
      <c r="DW202" s="2">
        <f t="shared" si="251"/>
        <v>125.46291811846687</v>
      </c>
      <c r="DX202" s="2">
        <f t="shared" si="251"/>
        <v>125.0568527131783</v>
      </c>
      <c r="DY202" s="2">
        <f t="shared" si="251"/>
        <v>111.19489146341463</v>
      </c>
      <c r="EA202" s="2">
        <f t="shared" si="240"/>
        <v>53.705715524016043</v>
      </c>
      <c r="EB202" s="2">
        <f t="shared" si="240"/>
        <v>57.416035362344964</v>
      </c>
      <c r="EC202" s="2">
        <f t="shared" si="240"/>
        <v>63.828776814249736</v>
      </c>
      <c r="ED202" s="2">
        <f t="shared" si="240"/>
        <v>67.795670340843429</v>
      </c>
      <c r="EE202" s="2">
        <f t="shared" si="240"/>
        <v>69.521529445654465</v>
      </c>
      <c r="EF202" s="2">
        <f t="shared" si="239"/>
        <v>73.886389740699002</v>
      </c>
      <c r="EG202" s="2">
        <f t="shared" si="239"/>
        <v>74.933520093765992</v>
      </c>
      <c r="EH202" s="2">
        <f t="shared" si="239"/>
        <v>73.929276869965477</v>
      </c>
      <c r="EI202" s="2">
        <f t="shared" si="239"/>
        <v>75.031291867159325</v>
      </c>
      <c r="EJ202" s="2">
        <f t="shared" si="239"/>
        <v>77.070090667739336</v>
      </c>
      <c r="EK202" s="2">
        <f t="shared" si="239"/>
        <v>78.207014159292029</v>
      </c>
      <c r="EL202" s="2">
        <f t="shared" si="179"/>
        <v>78.26789728479487</v>
      </c>
      <c r="EM202" s="2">
        <f t="shared" si="179"/>
        <v>79.286325950680094</v>
      </c>
      <c r="EN202" s="2">
        <f t="shared" si="179"/>
        <v>82.547599990383205</v>
      </c>
      <c r="EO202" s="2">
        <f t="shared" si="179"/>
        <v>82.062538825304102</v>
      </c>
      <c r="EQ202" s="2">
        <f t="shared" si="252"/>
        <v>54.219866918655278</v>
      </c>
      <c r="ER202" s="2">
        <f t="shared" si="252"/>
        <v>57.171051814592744</v>
      </c>
      <c r="ES202" s="2">
        <f t="shared" si="252"/>
        <v>63.888298695933727</v>
      </c>
      <c r="ET202" s="2">
        <f t="shared" si="252"/>
        <v>67.411537833308842</v>
      </c>
      <c r="EU202" s="2">
        <f t="shared" si="252"/>
        <v>74.210262543534498</v>
      </c>
      <c r="EV202" s="2">
        <f t="shared" si="252"/>
        <v>74.364130782651898</v>
      </c>
      <c r="EW202" s="2">
        <f t="shared" si="252"/>
        <v>75.958255861894813</v>
      </c>
      <c r="EX202" s="2">
        <f t="shared" si="252"/>
        <v>76.780005816461355</v>
      </c>
      <c r="EY202" s="2">
        <f t="shared" si="252"/>
        <v>78.637977450936205</v>
      </c>
      <c r="EZ202" s="2">
        <f t="shared" si="252"/>
        <v>78.750277958348448</v>
      </c>
      <c r="FA202" s="2">
        <f t="shared" si="252"/>
        <v>78.885298860633029</v>
      </c>
      <c r="FB202" s="2">
        <f t="shared" si="252"/>
        <v>78.844249719532641</v>
      </c>
      <c r="FC202" s="2">
        <f t="shared" si="252"/>
        <v>79.121751172496147</v>
      </c>
      <c r="FD202" s="2">
        <f t="shared" si="252"/>
        <v>80.952163380053861</v>
      </c>
      <c r="FE202" s="2">
        <f t="shared" si="252"/>
        <v>78.044871441309084</v>
      </c>
      <c r="FG202" s="2">
        <f t="shared" si="253"/>
        <v>0.99999609742967877</v>
      </c>
      <c r="FH202" s="2">
        <f t="shared" si="253"/>
        <v>0.99999534700491766</v>
      </c>
      <c r="FI202" s="2">
        <f t="shared" si="253"/>
        <v>0.99999497322578601</v>
      </c>
      <c r="FJ202" s="2">
        <f t="shared" si="253"/>
        <v>0.99999509485067084</v>
      </c>
      <c r="FK202" s="2">
        <f t="shared" si="253"/>
        <v>0.99999446113939527</v>
      </c>
      <c r="FL202" s="2">
        <f t="shared" si="253"/>
        <v>0.99999445162958689</v>
      </c>
      <c r="FM202" s="2">
        <f t="shared" si="253"/>
        <v>0.99999398272994877</v>
      </c>
      <c r="FN202" s="2">
        <f t="shared" si="253"/>
        <v>0.99999336716899545</v>
      </c>
      <c r="FO202" s="2">
        <f t="shared" si="253"/>
        <v>0.99999324292777814</v>
      </c>
      <c r="FP202" s="2">
        <f t="shared" si="253"/>
        <v>0.99999382361691203</v>
      </c>
      <c r="FQ202" s="2">
        <f t="shared" si="253"/>
        <v>0.99999479986898321</v>
      </c>
      <c r="FR202" s="2">
        <f t="shared" si="253"/>
        <v>0.99999491411493568</v>
      </c>
      <c r="FS202" s="2">
        <f t="shared" si="253"/>
        <v>0.99999569366577645</v>
      </c>
      <c r="FT202" s="2">
        <f t="shared" si="253"/>
        <v>0.99999520048316992</v>
      </c>
      <c r="FU202" s="2">
        <f t="shared" si="253"/>
        <v>0.9999939385439659</v>
      </c>
      <c r="FW202" s="2">
        <f t="shared" si="244"/>
        <v>0.76871481898918781</v>
      </c>
      <c r="FX202" s="2">
        <f t="shared" si="244"/>
        <v>0.80577925524130734</v>
      </c>
      <c r="FY202" s="2">
        <f t="shared" si="244"/>
        <v>0.82637678158193062</v>
      </c>
      <c r="FZ202" s="2">
        <f t="shared" si="244"/>
        <v>0.81179222617177871</v>
      </c>
      <c r="GA202" s="2">
        <f t="shared" si="244"/>
        <v>0.81044636282168259</v>
      </c>
      <c r="GB202" s="2">
        <f t="shared" si="244"/>
        <v>0.82146794741139262</v>
      </c>
      <c r="GC202" s="2">
        <f t="shared" si="244"/>
        <v>0.83976435342645495</v>
      </c>
      <c r="GD202" s="2">
        <f t="shared" si="244"/>
        <v>0.83323379968425415</v>
      </c>
      <c r="GE202" s="2">
        <f t="shared" si="244"/>
        <v>0.8530521305999037</v>
      </c>
      <c r="GF202" s="2">
        <f t="shared" si="244"/>
        <v>0.82001924782796443</v>
      </c>
      <c r="GG202" s="2">
        <f t="shared" si="244"/>
        <v>0.80672858801049752</v>
      </c>
      <c r="GH202" s="2">
        <f t="shared" si="244"/>
        <v>0.78947536887166048</v>
      </c>
      <c r="GI202" s="2">
        <f t="shared" si="244"/>
        <v>0.78863487282941214</v>
      </c>
      <c r="GJ202" s="2">
        <f t="shared" si="244"/>
        <v>0.72445744612345397</v>
      </c>
      <c r="GK202" s="2">
        <f t="shared" si="244"/>
        <v>0.70860466645070808</v>
      </c>
      <c r="GM202" s="86">
        <f t="shared" si="245"/>
        <v>4.6083211814453639E-102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3.6959243183053036E-248</v>
      </c>
      <c r="GR202" s="86">
        <f t="shared" si="245"/>
        <v>0</v>
      </c>
      <c r="GS202" s="86">
        <f t="shared" si="245"/>
        <v>0</v>
      </c>
      <c r="GT202" s="86">
        <f t="shared" si="245"/>
        <v>2.1649548314544276E-212</v>
      </c>
      <c r="GU202" s="86">
        <f t="shared" si="245"/>
        <v>2.4935259684491149E-167</v>
      </c>
      <c r="GV202" s="86">
        <f t="shared" si="245"/>
        <v>3.0128460276397838E-298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1.111486982053929E-81</v>
      </c>
      <c r="HD202" s="86">
        <f t="shared" si="181"/>
        <v>5.4108214194678227E-241</v>
      </c>
      <c r="HE202" s="86">
        <f t="shared" si="181"/>
        <v>4.4175396794737141E-261</v>
      </c>
      <c r="HF202" s="86">
        <f t="shared" si="181"/>
        <v>1.2180205319361483E-208</v>
      </c>
      <c r="HG202" s="86">
        <f t="shared" si="181"/>
        <v>2.9750676565823761E-198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3.6595829464278859E-43</v>
      </c>
      <c r="HT202" s="86">
        <f t="shared" si="246"/>
        <v>3.7237201369141538E-57</v>
      </c>
      <c r="HU202" s="86">
        <f t="shared" si="246"/>
        <v>4.0365523567965867E-64</v>
      </c>
      <c r="HV202" s="86">
        <f t="shared" si="246"/>
        <v>8.916393943251529E-56</v>
      </c>
      <c r="HW202" s="86">
        <f t="shared" si="246"/>
        <v>2.0524196310121209E-49</v>
      </c>
      <c r="HX202" s="86">
        <f t="shared" si="246"/>
        <v>1.2166061995030337E-52</v>
      </c>
      <c r="HY202" s="86">
        <f t="shared" si="246"/>
        <v>6.5880104020484049E-65</v>
      </c>
      <c r="HZ202" s="86">
        <f t="shared" si="246"/>
        <v>2.776367649979969E-77</v>
      </c>
      <c r="IA202" s="86">
        <f t="shared" si="246"/>
        <v>4.915173560615551E-76</v>
      </c>
      <c r="IB202" s="86">
        <f t="shared" si="246"/>
        <v>3.0344347490196688E-59</v>
      </c>
      <c r="IC202" s="86">
        <f t="shared" si="246"/>
        <v>1.4089713375897629E-54</v>
      </c>
      <c r="ID202" s="86">
        <f t="shared" si="246"/>
        <v>1.0576565817920826E-54</v>
      </c>
      <c r="IE202" s="86">
        <f t="shared" si="246"/>
        <v>2.2777274889379083E-56</v>
      </c>
      <c r="IF202" s="86">
        <f t="shared" si="246"/>
        <v>2.3656226151999576E-40</v>
      </c>
      <c r="IG202" s="86">
        <f t="shared" si="246"/>
        <v>1.8619004495030546E-38</v>
      </c>
      <c r="II202" s="86">
        <f t="shared" si="247"/>
        <v>9.9285144040420843E-4</v>
      </c>
      <c r="IJ202" s="86">
        <f t="shared" si="247"/>
        <v>1.5639278005551648E-5</v>
      </c>
      <c r="IK202" s="86">
        <f t="shared" si="247"/>
        <v>8.2590753175776447E-7</v>
      </c>
      <c r="IL202" s="86">
        <f t="shared" si="247"/>
        <v>1.2355037149983347E-5</v>
      </c>
      <c r="IM202" s="86">
        <f t="shared" si="247"/>
        <v>5.5635891836142512E-5</v>
      </c>
      <c r="IN202" s="86">
        <f t="shared" si="247"/>
        <v>1.7756795518068124E-5</v>
      </c>
      <c r="IO202" s="86">
        <f t="shared" si="247"/>
        <v>3.9439212982029034E-7</v>
      </c>
      <c r="IP202" s="86">
        <f t="shared" si="247"/>
        <v>9.7060761810715607E-8</v>
      </c>
      <c r="IQ202" s="86">
        <f t="shared" si="247"/>
        <v>5.9818384196308654E-9</v>
      </c>
      <c r="IR202" s="86">
        <f t="shared" si="247"/>
        <v>4.5304238556197364E-6</v>
      </c>
      <c r="IS202" s="86">
        <f t="shared" si="247"/>
        <v>2.728278584369117E-5</v>
      </c>
      <c r="IT202" s="86">
        <f t="shared" si="247"/>
        <v>6.0337671556673174E-5</v>
      </c>
      <c r="IU202" s="86">
        <f t="shared" si="247"/>
        <v>5.6382462667446804E-5</v>
      </c>
      <c r="IV202" s="86">
        <f t="shared" si="247"/>
        <v>4.369863619550312E-3</v>
      </c>
      <c r="IW202" s="86">
        <f t="shared" si="247"/>
        <v>7.7245906776652988E-3</v>
      </c>
      <c r="IY202" s="86">
        <f t="shared" si="248"/>
        <v>9.9285144040420843E-4</v>
      </c>
      <c r="IZ202" s="86">
        <f t="shared" si="248"/>
        <v>1.5639278005551648E-5</v>
      </c>
      <c r="JA202" s="86">
        <f t="shared" si="248"/>
        <v>8.2590753175776447E-7</v>
      </c>
      <c r="JB202" s="86">
        <f t="shared" si="248"/>
        <v>1.2355037149983347E-5</v>
      </c>
      <c r="JC202" s="86">
        <f t="shared" si="248"/>
        <v>5.5635891836142512E-5</v>
      </c>
      <c r="JD202" s="86">
        <f t="shared" si="248"/>
        <v>1.7756795518068124E-5</v>
      </c>
      <c r="JE202" s="86">
        <f t="shared" si="248"/>
        <v>3.9439212982029034E-7</v>
      </c>
      <c r="JF202" s="86">
        <f t="shared" si="248"/>
        <v>9.7060761810715607E-8</v>
      </c>
      <c r="JG202" s="86">
        <f t="shared" si="248"/>
        <v>5.9818384196308654E-9</v>
      </c>
      <c r="JH202" s="86">
        <f t="shared" si="248"/>
        <v>4.5304238556197364E-6</v>
      </c>
      <c r="JI202" s="86">
        <f t="shared" si="248"/>
        <v>2.728278584369117E-5</v>
      </c>
      <c r="JJ202" s="86">
        <f t="shared" si="248"/>
        <v>6.0337671556673174E-5</v>
      </c>
      <c r="JK202" s="86">
        <f t="shared" si="248"/>
        <v>5.6382462667446804E-5</v>
      </c>
      <c r="JL202" s="86">
        <f t="shared" si="248"/>
        <v>4.369863619550312E-3</v>
      </c>
      <c r="JM202" s="86">
        <f t="shared" si="248"/>
        <v>7.7245906776652988E-3</v>
      </c>
    </row>
    <row r="203" spans="2:273" x14ac:dyDescent="0.25">
      <c r="B203" s="2">
        <v>176</v>
      </c>
      <c r="C203" s="37">
        <v>54.567</v>
      </c>
      <c r="D203" s="37">
        <v>56.95</v>
      </c>
      <c r="E203" s="37">
        <v>62.933</v>
      </c>
      <c r="F203" s="37">
        <v>66.606999999999999</v>
      </c>
      <c r="G203" s="37">
        <v>73.338999999999999</v>
      </c>
      <c r="H203" s="37">
        <v>73.95</v>
      </c>
      <c r="I203" s="37">
        <v>75.81</v>
      </c>
      <c r="J203" s="37">
        <v>75.917000000000002</v>
      </c>
      <c r="K203" s="37">
        <v>78.542000000000002</v>
      </c>
      <c r="L203" s="37">
        <v>77.216999999999999</v>
      </c>
      <c r="M203" s="37">
        <v>78.262</v>
      </c>
      <c r="N203" s="37">
        <v>77.802999999999997</v>
      </c>
      <c r="O203" s="37">
        <v>78.677999999999997</v>
      </c>
      <c r="P203" s="37">
        <v>80.218999999999994</v>
      </c>
      <c r="Q203" s="37">
        <v>75.828000000000003</v>
      </c>
      <c r="S203" s="4">
        <f t="shared" si="249"/>
        <v>53.988596607842659</v>
      </c>
      <c r="T203" s="4">
        <f t="shared" si="249"/>
        <v>57.091852443236888</v>
      </c>
      <c r="U203" s="4">
        <f t="shared" si="249"/>
        <v>63.741193826556731</v>
      </c>
      <c r="V203" s="4">
        <f t="shared" si="249"/>
        <v>67.382729150662371</v>
      </c>
      <c r="W203" s="4">
        <f t="shared" si="249"/>
        <v>73.233769058935721</v>
      </c>
      <c r="X203" s="4">
        <f t="shared" si="249"/>
        <v>74.186107189851427</v>
      </c>
      <c r="Y203" s="4">
        <f t="shared" si="249"/>
        <v>75.701361380893275</v>
      </c>
      <c r="Z203" s="4">
        <f t="shared" si="249"/>
        <v>76.206546891270307</v>
      </c>
      <c r="AA203" s="4">
        <f t="shared" si="249"/>
        <v>77.992634046299699</v>
      </c>
      <c r="AB203" s="4">
        <f t="shared" si="249"/>
        <v>78.34372578617905</v>
      </c>
      <c r="AC203" s="4">
        <f t="shared" si="249"/>
        <v>78.656682011930613</v>
      </c>
      <c r="AD203" s="4">
        <f t="shared" si="249"/>
        <v>78.620870533944</v>
      </c>
      <c r="AE203" s="4">
        <f t="shared" si="249"/>
        <v>79.05518248165248</v>
      </c>
      <c r="AF203" s="4">
        <f t="shared" si="249"/>
        <v>81.274316019691611</v>
      </c>
      <c r="AG203" s="4">
        <f t="shared" si="249"/>
        <v>79.054601741448181</v>
      </c>
      <c r="AI203" s="4">
        <f t="shared" si="250"/>
        <v>0.57840339215734105</v>
      </c>
      <c r="AJ203" s="4">
        <f t="shared" si="250"/>
        <v>-0.14185244323688551</v>
      </c>
      <c r="AK203" s="4">
        <f t="shared" si="250"/>
        <v>-0.80819382655673166</v>
      </c>
      <c r="AL203" s="4">
        <f t="shared" si="250"/>
        <v>-0.77572915066237158</v>
      </c>
      <c r="AM203" s="4">
        <f t="shared" si="250"/>
        <v>0.10523094106427777</v>
      </c>
      <c r="AN203" s="4">
        <f t="shared" si="250"/>
        <v>-0.23610718985142398</v>
      </c>
      <c r="AO203" s="4">
        <f t="shared" si="250"/>
        <v>0.10863861910672767</v>
      </c>
      <c r="AP203" s="4">
        <f t="shared" si="250"/>
        <v>-0.2895468912703052</v>
      </c>
      <c r="AQ203" s="4">
        <f t="shared" si="250"/>
        <v>0.54936595370030261</v>
      </c>
      <c r="AR203" s="4">
        <f t="shared" si="250"/>
        <v>-1.1267257861790512</v>
      </c>
      <c r="AS203" s="4">
        <f t="shared" si="250"/>
        <v>-0.39468201193061248</v>
      </c>
      <c r="AT203" s="4">
        <f t="shared" si="250"/>
        <v>-0.81787053394400289</v>
      </c>
      <c r="AU203" s="4">
        <f t="shared" si="250"/>
        <v>-0.37718248165248269</v>
      </c>
      <c r="AV203" s="4">
        <f t="shared" si="250"/>
        <v>-1.0553160196916167</v>
      </c>
      <c r="AW203" s="4">
        <f t="shared" si="250"/>
        <v>-3.226601741448178</v>
      </c>
      <c r="AY203" s="2">
        <f t="shared" si="242"/>
        <v>53.988595956147883</v>
      </c>
      <c r="AZ203" s="2">
        <f t="shared" si="242"/>
        <v>57.091852438815195</v>
      </c>
      <c r="BA203" s="2">
        <f t="shared" si="242"/>
        <v>63.741193826500862</v>
      </c>
      <c r="BB203" s="2">
        <f t="shared" si="242"/>
        <v>67.382729143402258</v>
      </c>
      <c r="BC203" s="2">
        <f t="shared" si="242"/>
        <v>73.233768891330158</v>
      </c>
      <c r="BD203" s="2">
        <f t="shared" si="242"/>
        <v>74.186107165649688</v>
      </c>
      <c r="BE203" s="2">
        <f t="shared" si="242"/>
        <v>75.701361380862551</v>
      </c>
      <c r="BF203" s="2">
        <f t="shared" si="242"/>
        <v>76.206546891266967</v>
      </c>
      <c r="BG203" s="2">
        <f t="shared" si="242"/>
        <v>77.992634046299671</v>
      </c>
      <c r="BH203" s="2">
        <f t="shared" si="242"/>
        <v>78.343725783150646</v>
      </c>
      <c r="BI203" s="2">
        <f t="shared" si="242"/>
        <v>78.656681928280946</v>
      </c>
      <c r="BJ203" s="2">
        <f t="shared" si="242"/>
        <v>78.620870130509175</v>
      </c>
      <c r="BK203" s="2">
        <f t="shared" si="242"/>
        <v>79.055182119437674</v>
      </c>
      <c r="BL203" s="2">
        <f t="shared" si="242"/>
        <v>81.266571883458212</v>
      </c>
      <c r="BM203" s="2">
        <f t="shared" si="242"/>
        <v>79.020733340037509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54.567</v>
      </c>
      <c r="CV203" s="2">
        <f t="shared" si="198"/>
        <v>56.95</v>
      </c>
      <c r="CW203" s="2">
        <f t="shared" si="199"/>
        <v>62.933</v>
      </c>
      <c r="CX203" s="2">
        <f t="shared" si="200"/>
        <v>66.606999999999999</v>
      </c>
      <c r="CY203" s="2">
        <f t="shared" si="201"/>
        <v>73.338999999999999</v>
      </c>
      <c r="CZ203" s="2">
        <f t="shared" si="202"/>
        <v>73.95</v>
      </c>
      <c r="DA203" s="2">
        <f t="shared" si="203"/>
        <v>75.81</v>
      </c>
      <c r="DB203" s="2">
        <f t="shared" si="204"/>
        <v>75.917000000000002</v>
      </c>
      <c r="DC203" s="2">
        <f t="shared" si="205"/>
        <v>78.542000000000002</v>
      </c>
      <c r="DD203" s="2">
        <f t="shared" si="206"/>
        <v>77.216999999999999</v>
      </c>
      <c r="DE203" s="2">
        <f t="shared" si="207"/>
        <v>78.262</v>
      </c>
      <c r="DF203" s="2">
        <f t="shared" si="208"/>
        <v>77.802999999999997</v>
      </c>
      <c r="DG203" s="2">
        <f t="shared" si="209"/>
        <v>78.677999999999997</v>
      </c>
      <c r="DH203" s="2">
        <f t="shared" si="210"/>
        <v>80.218999999999994</v>
      </c>
      <c r="DI203" s="2">
        <f t="shared" si="211"/>
        <v>75.828000000000003</v>
      </c>
      <c r="DK203" s="2">
        <f t="shared" si="251"/>
        <v>125.91689803001876</v>
      </c>
      <c r="DL203" s="2">
        <f t="shared" si="251"/>
        <v>114.02933797909408</v>
      </c>
      <c r="DM203" s="2">
        <f t="shared" si="251"/>
        <v>123.08237633363044</v>
      </c>
      <c r="DN203" s="2">
        <f t="shared" si="251"/>
        <v>115.31937311941225</v>
      </c>
      <c r="DO203" s="2">
        <f t="shared" si="251"/>
        <v>117.83882950770158</v>
      </c>
      <c r="DP203" s="2">
        <f t="shared" si="251"/>
        <v>51.114201298701303</v>
      </c>
      <c r="DQ203" s="2">
        <f t="shared" si="251"/>
        <v>76.228215853658511</v>
      </c>
      <c r="DR203" s="2">
        <f t="shared" si="251"/>
        <v>90.555623700623698</v>
      </c>
      <c r="DS203" s="2">
        <f t="shared" si="251"/>
        <v>97.718852062588923</v>
      </c>
      <c r="DT203" s="2">
        <f t="shared" si="251"/>
        <v>81.20034703832755</v>
      </c>
      <c r="DU203" s="2">
        <f t="shared" si="251"/>
        <v>79.65889232860161</v>
      </c>
      <c r="DV203" s="2">
        <f t="shared" si="251"/>
        <v>104.18935356400075</v>
      </c>
      <c r="DW203" s="2">
        <f t="shared" si="251"/>
        <v>125.6432557491289</v>
      </c>
      <c r="DX203" s="2">
        <f t="shared" si="251"/>
        <v>125.2396135105205</v>
      </c>
      <c r="DY203" s="2">
        <f t="shared" si="251"/>
        <v>111.31218414634147</v>
      </c>
      <c r="EA203" s="2">
        <f t="shared" si="240"/>
        <v>53.576463274265691</v>
      </c>
      <c r="EB203" s="2">
        <f t="shared" si="240"/>
        <v>57.295009468148791</v>
      </c>
      <c r="EC203" s="2">
        <f t="shared" si="240"/>
        <v>63.689451950086024</v>
      </c>
      <c r="ED203" s="2">
        <f t="shared" si="240"/>
        <v>67.704340427498551</v>
      </c>
      <c r="EE203" s="2">
        <f t="shared" si="240"/>
        <v>69.305503815077628</v>
      </c>
      <c r="EF203" s="2">
        <f t="shared" si="239"/>
        <v>73.780888444193934</v>
      </c>
      <c r="EG203" s="2">
        <f t="shared" si="239"/>
        <v>74.815134054018898</v>
      </c>
      <c r="EH203" s="2">
        <f t="shared" si="239"/>
        <v>73.757274009534768</v>
      </c>
      <c r="EI203" s="2">
        <f t="shared" si="239"/>
        <v>74.827043628630364</v>
      </c>
      <c r="EJ203" s="2">
        <f t="shared" si="239"/>
        <v>76.92151888576025</v>
      </c>
      <c r="EK203" s="2">
        <f t="shared" si="239"/>
        <v>78.091267035398232</v>
      </c>
      <c r="EL203" s="2">
        <f t="shared" si="179"/>
        <v>78.149009573612247</v>
      </c>
      <c r="EM203" s="2">
        <f t="shared" si="179"/>
        <v>79.189127938178729</v>
      </c>
      <c r="EN203" s="2">
        <f t="shared" si="179"/>
        <v>82.468118346396096</v>
      </c>
      <c r="EO203" s="2">
        <f t="shared" si="179"/>
        <v>81.981225406450548</v>
      </c>
      <c r="EQ203" s="2">
        <f t="shared" si="252"/>
        <v>54.10135663609887</v>
      </c>
      <c r="ER203" s="2">
        <f t="shared" si="252"/>
        <v>57.046899511252789</v>
      </c>
      <c r="ES203" s="2">
        <f t="shared" si="252"/>
        <v>63.750783891208727</v>
      </c>
      <c r="ET203" s="2">
        <f t="shared" si="252"/>
        <v>67.314468741909977</v>
      </c>
      <c r="EU203" s="2">
        <f t="shared" si="252"/>
        <v>74.071403148200559</v>
      </c>
      <c r="EV203" s="2">
        <f t="shared" si="252"/>
        <v>74.266563002647956</v>
      </c>
      <c r="EW203" s="2">
        <f t="shared" si="252"/>
        <v>75.855574457035857</v>
      </c>
      <c r="EX203" s="2">
        <f t="shared" si="252"/>
        <v>76.653499609417281</v>
      </c>
      <c r="EY203" s="2">
        <f t="shared" si="252"/>
        <v>78.489798277416</v>
      </c>
      <c r="EZ203" s="2">
        <f t="shared" si="252"/>
        <v>78.628381994993532</v>
      </c>
      <c r="FA203" s="2">
        <f t="shared" si="252"/>
        <v>78.780212817713675</v>
      </c>
      <c r="FB203" s="2">
        <f t="shared" si="252"/>
        <v>78.735476658550226</v>
      </c>
      <c r="FC203" s="2">
        <f t="shared" si="252"/>
        <v>79.022214487644987</v>
      </c>
      <c r="FD203" s="2">
        <f t="shared" si="252"/>
        <v>80.849530606288624</v>
      </c>
      <c r="FE203" s="2">
        <f t="shared" si="252"/>
        <v>77.910204896704883</v>
      </c>
      <c r="FG203" s="2">
        <f t="shared" si="253"/>
        <v>0.99999644081234351</v>
      </c>
      <c r="FH203" s="2">
        <f t="shared" si="253"/>
        <v>0.999995756416312</v>
      </c>
      <c r="FI203" s="2">
        <f t="shared" si="253"/>
        <v>0.99999541552540216</v>
      </c>
      <c r="FJ203" s="2">
        <f t="shared" si="253"/>
        <v>0.99999552644871237</v>
      </c>
      <c r="FK203" s="2">
        <f t="shared" si="253"/>
        <v>0.99999494849662895</v>
      </c>
      <c r="FL203" s="2">
        <f t="shared" si="253"/>
        <v>0.99999493982357213</v>
      </c>
      <c r="FM203" s="2">
        <f t="shared" si="253"/>
        <v>0.99999451218158442</v>
      </c>
      <c r="FN203" s="2">
        <f t="shared" si="253"/>
        <v>0.99999395078269782</v>
      </c>
      <c r="FO203" s="2">
        <f t="shared" si="253"/>
        <v>0.99999383747322745</v>
      </c>
      <c r="FP203" s="2">
        <f t="shared" si="253"/>
        <v>0.99999436706861455</v>
      </c>
      <c r="FQ203" s="2">
        <f t="shared" si="253"/>
        <v>0.99999525742197659</v>
      </c>
      <c r="FR203" s="2">
        <f t="shared" si="253"/>
        <v>0.99999536161561797</v>
      </c>
      <c r="FS203" s="2">
        <f t="shared" si="253"/>
        <v>0.9999960725750221</v>
      </c>
      <c r="FT203" s="2">
        <f t="shared" si="253"/>
        <v>0.99999562278677878</v>
      </c>
      <c r="FU203" s="2">
        <f t="shared" si="253"/>
        <v>0.99999447188344626</v>
      </c>
      <c r="FW203" s="2">
        <f t="shared" si="244"/>
        <v>0.78468359222772277</v>
      </c>
      <c r="FX203" s="2">
        <f t="shared" si="244"/>
        <v>0.81978889017286027</v>
      </c>
      <c r="FY203" s="2">
        <f t="shared" si="244"/>
        <v>0.83919716414550827</v>
      </c>
      <c r="FZ203" s="2">
        <f t="shared" si="244"/>
        <v>0.82546207966155905</v>
      </c>
      <c r="GA203" s="2">
        <f t="shared" si="244"/>
        <v>0.82419279876402363</v>
      </c>
      <c r="GB203" s="2">
        <f t="shared" si="244"/>
        <v>0.83457824140920744</v>
      </c>
      <c r="GC203" s="2">
        <f t="shared" si="244"/>
        <v>0.85177350815824071</v>
      </c>
      <c r="GD203" s="2">
        <f t="shared" si="244"/>
        <v>0.84564243371233339</v>
      </c>
      <c r="GE203" s="2">
        <f t="shared" si="244"/>
        <v>0.86422642241036929</v>
      </c>
      <c r="GF203" s="2">
        <f t="shared" si="244"/>
        <v>0.83321432594781342</v>
      </c>
      <c r="GG203" s="2">
        <f t="shared" si="244"/>
        <v>0.82068498394343814</v>
      </c>
      <c r="GH203" s="2">
        <f t="shared" si="244"/>
        <v>0.80437552914320709</v>
      </c>
      <c r="GI203" s="2">
        <f t="shared" si="244"/>
        <v>0.80357971999288413</v>
      </c>
      <c r="GJ203" s="2">
        <f t="shared" si="244"/>
        <v>0.74245816467893211</v>
      </c>
      <c r="GK203" s="2">
        <f t="shared" si="244"/>
        <v>0.72725111658957542</v>
      </c>
      <c r="GM203" s="86">
        <f t="shared" si="245"/>
        <v>6.6742261933399164E-104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1.3308903090026928E-252</v>
      </c>
      <c r="GR203" s="86">
        <f t="shared" si="245"/>
        <v>0</v>
      </c>
      <c r="GS203" s="86">
        <f t="shared" si="245"/>
        <v>0</v>
      </c>
      <c r="GT203" s="86">
        <f t="shared" si="245"/>
        <v>3.5395938145803376E-216</v>
      </c>
      <c r="GU203" s="86">
        <f t="shared" si="245"/>
        <v>2.6587971037307013E-170</v>
      </c>
      <c r="GV203" s="86">
        <f t="shared" si="245"/>
        <v>1.3761118836026407E-303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1.4547412327974334E-83</v>
      </c>
      <c r="HD203" s="86">
        <f t="shared" si="181"/>
        <v>1.443324870788734E-246</v>
      </c>
      <c r="HE203" s="86">
        <f t="shared" si="181"/>
        <v>4.0355158222214506E-267</v>
      </c>
      <c r="HF203" s="86">
        <f t="shared" si="181"/>
        <v>1.7732122849274957E-213</v>
      </c>
      <c r="HG203" s="86">
        <f t="shared" si="181"/>
        <v>8.3439183953723718E-203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4.2304796194516227E-45</v>
      </c>
      <c r="HT203" s="86">
        <f t="shared" si="246"/>
        <v>1.2389080262246698E-59</v>
      </c>
      <c r="HU203" s="86">
        <f t="shared" si="246"/>
        <v>7.4382057320821482E-67</v>
      </c>
      <c r="HV203" s="86">
        <f t="shared" si="246"/>
        <v>3.4650360019516531E-58</v>
      </c>
      <c r="HW203" s="86">
        <f t="shared" si="246"/>
        <v>1.626766106398952E-51</v>
      </c>
      <c r="HX203" s="86">
        <f t="shared" si="246"/>
        <v>7.6899905158379305E-55</v>
      </c>
      <c r="HY203" s="86">
        <f t="shared" si="246"/>
        <v>1.4230312894569505E-67</v>
      </c>
      <c r="HZ203" s="86">
        <f t="shared" si="246"/>
        <v>1.9470154142599104E-80</v>
      </c>
      <c r="IA203" s="86">
        <f t="shared" si="246"/>
        <v>3.713661739330282E-79</v>
      </c>
      <c r="IB203" s="86">
        <f t="shared" si="246"/>
        <v>9.3074182205165235E-62</v>
      </c>
      <c r="IC203" s="86">
        <f t="shared" si="246"/>
        <v>6.4400998896080964E-57</v>
      </c>
      <c r="ID203" s="86">
        <f t="shared" si="246"/>
        <v>3.9969557303938182E-57</v>
      </c>
      <c r="IE203" s="86">
        <f t="shared" si="246"/>
        <v>7.5552053525367059E-59</v>
      </c>
      <c r="IF203" s="86">
        <f t="shared" si="246"/>
        <v>3.2410343056298128E-42</v>
      </c>
      <c r="IG203" s="86">
        <f t="shared" si="246"/>
        <v>2.7853258254040285E-40</v>
      </c>
      <c r="II203" s="86">
        <f t="shared" si="247"/>
        <v>3.9353927531927149E-4</v>
      </c>
      <c r="IJ203" s="86">
        <f t="shared" si="247"/>
        <v>4.243949954642748E-6</v>
      </c>
      <c r="IK203" s="86">
        <f t="shared" si="247"/>
        <v>1.7879940519452614E-7</v>
      </c>
      <c r="IL203" s="86">
        <f t="shared" si="247"/>
        <v>3.3739878358569176E-6</v>
      </c>
      <c r="IM203" s="86">
        <f t="shared" si="247"/>
        <v>1.8190434395486582E-5</v>
      </c>
      <c r="IN203" s="86">
        <f t="shared" si="247"/>
        <v>5.3570876187948275E-6</v>
      </c>
      <c r="IO203" s="86">
        <f t="shared" si="247"/>
        <v>8.6204463171674184E-8</v>
      </c>
      <c r="IP203" s="86">
        <f t="shared" si="247"/>
        <v>1.7261679597168739E-8</v>
      </c>
      <c r="IQ203" s="86">
        <f t="shared" si="247"/>
        <v>9.2461301762662421E-10</v>
      </c>
      <c r="IR203" s="86">
        <f t="shared" si="247"/>
        <v>1.1508591604109488E-6</v>
      </c>
      <c r="IS203" s="86">
        <f t="shared" si="247"/>
        <v>7.9924637151295655E-6</v>
      </c>
      <c r="IT203" s="86">
        <f t="shared" si="247"/>
        <v>1.7793520269257052E-5</v>
      </c>
      <c r="IU203" s="86">
        <f t="shared" si="247"/>
        <v>1.63929984838579E-5</v>
      </c>
      <c r="IV203" s="86">
        <f t="shared" si="247"/>
        <v>1.8497363086335615E-3</v>
      </c>
      <c r="IW203" s="86">
        <f t="shared" si="247"/>
        <v>3.4028954332323879E-3</v>
      </c>
      <c r="IY203" s="86">
        <f t="shared" si="248"/>
        <v>3.9353927531927149E-4</v>
      </c>
      <c r="IZ203" s="86">
        <f t="shared" si="248"/>
        <v>4.243949954642748E-6</v>
      </c>
      <c r="JA203" s="86">
        <f t="shared" si="248"/>
        <v>1.7879940519452614E-7</v>
      </c>
      <c r="JB203" s="86">
        <f t="shared" si="248"/>
        <v>3.3739878358569176E-6</v>
      </c>
      <c r="JC203" s="86">
        <f t="shared" si="248"/>
        <v>1.8190434395486582E-5</v>
      </c>
      <c r="JD203" s="86">
        <f t="shared" si="248"/>
        <v>5.3570876187948275E-6</v>
      </c>
      <c r="JE203" s="86">
        <f t="shared" si="248"/>
        <v>8.6204463171674184E-8</v>
      </c>
      <c r="JF203" s="86">
        <f t="shared" si="248"/>
        <v>1.7261679597168739E-8</v>
      </c>
      <c r="JG203" s="86">
        <f t="shared" si="248"/>
        <v>9.2461301762662421E-10</v>
      </c>
      <c r="JH203" s="86">
        <f t="shared" si="248"/>
        <v>1.1508591604109488E-6</v>
      </c>
      <c r="JI203" s="86">
        <f t="shared" si="248"/>
        <v>7.9924637151295655E-6</v>
      </c>
      <c r="JJ203" s="86">
        <f t="shared" si="248"/>
        <v>1.7793520269257052E-5</v>
      </c>
      <c r="JK203" s="86">
        <f t="shared" si="248"/>
        <v>1.63929984838579E-5</v>
      </c>
      <c r="JL203" s="86">
        <f t="shared" si="248"/>
        <v>1.8497363086335615E-3</v>
      </c>
      <c r="JM203" s="86">
        <f t="shared" si="248"/>
        <v>3.4028954332323879E-3</v>
      </c>
    </row>
    <row r="204" spans="2:273" x14ac:dyDescent="0.25">
      <c r="B204" s="2">
        <v>177</v>
      </c>
      <c r="C204" s="37">
        <v>52.850999999999999</v>
      </c>
      <c r="D204" s="37">
        <v>55.35</v>
      </c>
      <c r="E204" s="37">
        <v>64.016999999999996</v>
      </c>
      <c r="F204" s="37">
        <v>66.819999999999993</v>
      </c>
      <c r="G204" s="37">
        <v>73.129000000000005</v>
      </c>
      <c r="H204" s="37">
        <v>73.466999999999999</v>
      </c>
      <c r="I204" s="37">
        <v>76.138000000000005</v>
      </c>
      <c r="J204" s="37">
        <v>77.832999999999998</v>
      </c>
      <c r="K204" s="37">
        <v>79.016999999999996</v>
      </c>
      <c r="L204" s="37">
        <v>77.966999999999999</v>
      </c>
      <c r="M204" s="37">
        <v>78.328000000000003</v>
      </c>
      <c r="N204" s="37">
        <v>77.950999999999993</v>
      </c>
      <c r="O204" s="37">
        <v>79.153000000000006</v>
      </c>
      <c r="P204" s="37">
        <v>79.766000000000005</v>
      </c>
      <c r="Q204" s="37">
        <v>76.811999999999998</v>
      </c>
      <c r="S204" s="4">
        <f t="shared" si="249"/>
        <v>53.875868365589938</v>
      </c>
      <c r="T204" s="4">
        <f t="shared" si="249"/>
        <v>56.964925280502541</v>
      </c>
      <c r="U204" s="4">
        <f t="shared" si="249"/>
        <v>63.604126122239393</v>
      </c>
      <c r="V204" s="4">
        <f t="shared" si="249"/>
        <v>67.281550833597663</v>
      </c>
      <c r="W204" s="4">
        <f t="shared" si="249"/>
        <v>73.144040446283427</v>
      </c>
      <c r="X204" s="4">
        <f t="shared" si="249"/>
        <v>74.093320950668101</v>
      </c>
      <c r="Y204" s="4">
        <f t="shared" si="249"/>
        <v>75.60823930636839</v>
      </c>
      <c r="Z204" s="4">
        <f t="shared" si="249"/>
        <v>76.107261485769669</v>
      </c>
      <c r="AA204" s="4">
        <f t="shared" si="249"/>
        <v>77.875690158441003</v>
      </c>
      <c r="AB204" s="4">
        <f t="shared" si="249"/>
        <v>78.238891521488114</v>
      </c>
      <c r="AC204" s="4">
        <f t="shared" si="249"/>
        <v>78.558887638765228</v>
      </c>
      <c r="AD204" s="4">
        <f t="shared" si="249"/>
        <v>78.518513181945153</v>
      </c>
      <c r="AE204" s="4">
        <f t="shared" si="249"/>
        <v>78.95369784277996</v>
      </c>
      <c r="AF204" s="4">
        <f t="shared" si="249"/>
        <v>81.143946786378933</v>
      </c>
      <c r="AG204" s="4">
        <f t="shared" si="249"/>
        <v>78.837520629979309</v>
      </c>
      <c r="AI204" s="4">
        <f t="shared" si="250"/>
        <v>-1.0248683655899384</v>
      </c>
      <c r="AJ204" s="4">
        <f t="shared" si="250"/>
        <v>-1.6149252805025398</v>
      </c>
      <c r="AK204" s="4">
        <f t="shared" si="250"/>
        <v>0.41287387776060314</v>
      </c>
      <c r="AL204" s="4">
        <f t="shared" si="250"/>
        <v>-0.46155083359766991</v>
      </c>
      <c r="AM204" s="4">
        <f t="shared" si="250"/>
        <v>-1.5040446283421716E-2</v>
      </c>
      <c r="AN204" s="4">
        <f t="shared" si="250"/>
        <v>-0.62632095066810223</v>
      </c>
      <c r="AO204" s="4">
        <f t="shared" si="250"/>
        <v>0.52976069363161571</v>
      </c>
      <c r="AP204" s="4">
        <f t="shared" si="250"/>
        <v>1.7257385142303292</v>
      </c>
      <c r="AQ204" s="4">
        <f t="shared" si="250"/>
        <v>1.1413098415589928</v>
      </c>
      <c r="AR204" s="4">
        <f t="shared" si="250"/>
        <v>-0.27189152148811502</v>
      </c>
      <c r="AS204" s="4">
        <f t="shared" si="250"/>
        <v>-0.23088763876522478</v>
      </c>
      <c r="AT204" s="4">
        <f t="shared" si="250"/>
        <v>-0.56751318194515932</v>
      </c>
      <c r="AU204" s="4">
        <f t="shared" si="250"/>
        <v>0.19930215722004618</v>
      </c>
      <c r="AV204" s="4">
        <f t="shared" si="250"/>
        <v>-1.3779467863789279</v>
      </c>
      <c r="AW204" s="4">
        <f t="shared" si="250"/>
        <v>-2.0255206299793116</v>
      </c>
      <c r="AY204" s="2">
        <f t="shared" si="242"/>
        <v>53.875868232300313</v>
      </c>
      <c r="AZ204" s="2">
        <f t="shared" si="242"/>
        <v>56.964925280030606</v>
      </c>
      <c r="BA204" s="2">
        <f t="shared" si="242"/>
        <v>63.604126122235336</v>
      </c>
      <c r="BB204" s="2">
        <f t="shared" si="242"/>
        <v>67.281550832812457</v>
      </c>
      <c r="BC204" s="2">
        <f t="shared" si="242"/>
        <v>73.144040421483908</v>
      </c>
      <c r="BD204" s="2">
        <f t="shared" si="242"/>
        <v>74.093320947544584</v>
      </c>
      <c r="BE204" s="2">
        <f t="shared" si="242"/>
        <v>75.608239306366116</v>
      </c>
      <c r="BF204" s="2">
        <f t="shared" si="242"/>
        <v>76.107261485769499</v>
      </c>
      <c r="BG204" s="2">
        <f t="shared" si="242"/>
        <v>77.875690158441003</v>
      </c>
      <c r="BH204" s="2">
        <f t="shared" si="242"/>
        <v>78.238891521198497</v>
      </c>
      <c r="BI204" s="2">
        <f t="shared" si="242"/>
        <v>78.558887628557372</v>
      </c>
      <c r="BJ204" s="2">
        <f t="shared" si="242"/>
        <v>78.518513132443957</v>
      </c>
      <c r="BK204" s="2">
        <f t="shared" si="242"/>
        <v>78.953697799440789</v>
      </c>
      <c r="BL204" s="2">
        <f t="shared" si="242"/>
        <v>81.141623751570393</v>
      </c>
      <c r="BM204" s="2">
        <f t="shared" si="242"/>
        <v>78.826851757937206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52.850999999999999</v>
      </c>
      <c r="CV204" s="2">
        <f t="shared" si="198"/>
        <v>55.35</v>
      </c>
      <c r="CW204" s="2">
        <f t="shared" si="199"/>
        <v>64.016999999999996</v>
      </c>
      <c r="CX204" s="2">
        <f t="shared" si="200"/>
        <v>66.819999999999993</v>
      </c>
      <c r="CY204" s="2">
        <f t="shared" si="201"/>
        <v>73.129000000000005</v>
      </c>
      <c r="CZ204" s="2">
        <f t="shared" si="202"/>
        <v>73.466999999999999</v>
      </c>
      <c r="DA204" s="2">
        <f t="shared" si="203"/>
        <v>76.138000000000005</v>
      </c>
      <c r="DB204" s="2">
        <f t="shared" si="204"/>
        <v>77.832999999999998</v>
      </c>
      <c r="DC204" s="2">
        <f t="shared" si="205"/>
        <v>79.016999999999996</v>
      </c>
      <c r="DD204" s="2">
        <f t="shared" si="206"/>
        <v>77.966999999999999</v>
      </c>
      <c r="DE204" s="2">
        <f t="shared" si="207"/>
        <v>78.328000000000003</v>
      </c>
      <c r="DF204" s="2">
        <f t="shared" si="208"/>
        <v>77.950999999999993</v>
      </c>
      <c r="DG204" s="2">
        <f t="shared" si="209"/>
        <v>79.153000000000006</v>
      </c>
      <c r="DH204" s="2">
        <f t="shared" si="210"/>
        <v>79.766000000000005</v>
      </c>
      <c r="DI204" s="2">
        <f t="shared" si="211"/>
        <v>76.811999999999998</v>
      </c>
      <c r="DK204" s="2">
        <f t="shared" si="251"/>
        <v>126.24442213883677</v>
      </c>
      <c r="DL204" s="2">
        <f t="shared" si="251"/>
        <v>114.26414721254355</v>
      </c>
      <c r="DM204" s="2">
        <f t="shared" si="251"/>
        <v>123.33302628096048</v>
      </c>
      <c r="DN204" s="2">
        <f t="shared" si="251"/>
        <v>115.52083961321341</v>
      </c>
      <c r="DO204" s="2">
        <f t="shared" si="251"/>
        <v>118.01821715493806</v>
      </c>
      <c r="DP204" s="2">
        <f t="shared" si="251"/>
        <v>50.824565388100275</v>
      </c>
      <c r="DQ204" s="2">
        <f t="shared" si="251"/>
        <v>76.106299999999976</v>
      </c>
      <c r="DR204" s="2">
        <f t="shared" si="251"/>
        <v>90.494634314476414</v>
      </c>
      <c r="DS204" s="2">
        <f t="shared" si="251"/>
        <v>97.674892438997716</v>
      </c>
      <c r="DT204" s="2">
        <f t="shared" si="251"/>
        <v>81.065382055749154</v>
      </c>
      <c r="DU204" s="2">
        <f t="shared" si="251"/>
        <v>79.531412564179988</v>
      </c>
      <c r="DV204" s="2">
        <f t="shared" si="251"/>
        <v>104.22981916646408</v>
      </c>
      <c r="DW204" s="2">
        <f t="shared" si="251"/>
        <v>125.82359337979092</v>
      </c>
      <c r="DX204" s="2">
        <f t="shared" si="251"/>
        <v>125.4223743078627</v>
      </c>
      <c r="DY204" s="2">
        <f t="shared" si="251"/>
        <v>111.4294768292683</v>
      </c>
      <c r="EA204" s="2">
        <f t="shared" si="240"/>
        <v>53.447211024515333</v>
      </c>
      <c r="EB204" s="2">
        <f t="shared" si="240"/>
        <v>57.173983573952619</v>
      </c>
      <c r="EC204" s="2">
        <f t="shared" si="240"/>
        <v>63.550127085922313</v>
      </c>
      <c r="ED204" s="2">
        <f t="shared" si="240"/>
        <v>67.613010514153657</v>
      </c>
      <c r="EE204" s="2">
        <f t="shared" si="240"/>
        <v>69.089478184500791</v>
      </c>
      <c r="EF204" s="2">
        <f t="shared" si="239"/>
        <v>73.675387147688852</v>
      </c>
      <c r="EG204" s="2">
        <f t="shared" si="239"/>
        <v>74.696748014271833</v>
      </c>
      <c r="EH204" s="2">
        <f t="shared" si="239"/>
        <v>73.585271149104059</v>
      </c>
      <c r="EI204" s="2">
        <f t="shared" si="239"/>
        <v>74.622795390101402</v>
      </c>
      <c r="EJ204" s="2">
        <f t="shared" si="239"/>
        <v>76.772947103781178</v>
      </c>
      <c r="EK204" s="2">
        <f t="shared" si="239"/>
        <v>77.975519911504421</v>
      </c>
      <c r="EL204" s="2">
        <f t="shared" si="179"/>
        <v>78.030121862429624</v>
      </c>
      <c r="EM204" s="2">
        <f t="shared" si="179"/>
        <v>79.091929925677377</v>
      </c>
      <c r="EN204" s="2">
        <f t="shared" si="179"/>
        <v>82.388636702408988</v>
      </c>
      <c r="EO204" s="2">
        <f t="shared" si="179"/>
        <v>81.899911987596994</v>
      </c>
      <c r="EQ204" s="2">
        <f t="shared" si="252"/>
        <v>53.982846353542456</v>
      </c>
      <c r="ER204" s="2">
        <f t="shared" si="252"/>
        <v>56.922747207912849</v>
      </c>
      <c r="ES204" s="2">
        <f t="shared" si="252"/>
        <v>63.613269086483719</v>
      </c>
      <c r="ET204" s="2">
        <f t="shared" si="252"/>
        <v>67.217399650511112</v>
      </c>
      <c r="EU204" s="2">
        <f t="shared" si="252"/>
        <v>73.932543752866621</v>
      </c>
      <c r="EV204" s="2">
        <f t="shared" si="252"/>
        <v>74.168995222644</v>
      </c>
      <c r="EW204" s="2">
        <f t="shared" si="252"/>
        <v>75.752893052176901</v>
      </c>
      <c r="EX204" s="2">
        <f t="shared" si="252"/>
        <v>76.526993402373193</v>
      </c>
      <c r="EY204" s="2">
        <f t="shared" si="252"/>
        <v>78.341619103895795</v>
      </c>
      <c r="EZ204" s="2">
        <f t="shared" si="252"/>
        <v>78.506486031638602</v>
      </c>
      <c r="FA204" s="2">
        <f t="shared" si="252"/>
        <v>78.675126774794336</v>
      </c>
      <c r="FB204" s="2">
        <f t="shared" si="252"/>
        <v>78.626703597567825</v>
      </c>
      <c r="FC204" s="2">
        <f t="shared" si="252"/>
        <v>78.922677802793814</v>
      </c>
      <c r="FD204" s="2">
        <f t="shared" si="252"/>
        <v>80.746897832523388</v>
      </c>
      <c r="FE204" s="2">
        <f t="shared" si="252"/>
        <v>77.775538352100682</v>
      </c>
      <c r="FG204" s="2">
        <f t="shared" si="253"/>
        <v>0.99999675398126142</v>
      </c>
      <c r="FH204" s="2">
        <f t="shared" si="253"/>
        <v>0.9999961298042338</v>
      </c>
      <c r="FI204" s="2">
        <f t="shared" si="253"/>
        <v>0.99999581890778744</v>
      </c>
      <c r="FJ204" s="2">
        <f t="shared" si="253"/>
        <v>0.99999592007112936</v>
      </c>
      <c r="FK204" s="2">
        <f t="shared" si="253"/>
        <v>0.99999539297212281</v>
      </c>
      <c r="FL204" s="2">
        <f t="shared" si="253"/>
        <v>0.99999538506219399</v>
      </c>
      <c r="FM204" s="2">
        <f t="shared" si="253"/>
        <v>0.99999499504770384</v>
      </c>
      <c r="FN204" s="2">
        <f t="shared" si="253"/>
        <v>0.99999448304531435</v>
      </c>
      <c r="FO204" s="2">
        <f t="shared" si="253"/>
        <v>0.99999437970573812</v>
      </c>
      <c r="FP204" s="2">
        <f t="shared" si="253"/>
        <v>0.99999486270297289</v>
      </c>
      <c r="FQ204" s="2">
        <f t="shared" si="253"/>
        <v>0.99999567471563122</v>
      </c>
      <c r="FR204" s="2">
        <f t="shared" si="253"/>
        <v>0.99999576974144</v>
      </c>
      <c r="FS204" s="2">
        <f t="shared" si="253"/>
        <v>0.9999964181446116</v>
      </c>
      <c r="FT204" s="2">
        <f t="shared" si="253"/>
        <v>0.99999600793255861</v>
      </c>
      <c r="FU204" s="2">
        <f t="shared" si="253"/>
        <v>0.99999495829532947</v>
      </c>
      <c r="FW204" s="2">
        <f t="shared" si="244"/>
        <v>0.79983691040642457</v>
      </c>
      <c r="FX204" s="2">
        <f t="shared" si="244"/>
        <v>0.83299741725483478</v>
      </c>
      <c r="FY204" s="2">
        <f t="shared" si="244"/>
        <v>0.85124129772363044</v>
      </c>
      <c r="FZ204" s="2">
        <f t="shared" si="244"/>
        <v>0.83833679091265312</v>
      </c>
      <c r="GA204" s="2">
        <f t="shared" si="244"/>
        <v>0.83714266587695974</v>
      </c>
      <c r="GB204" s="2">
        <f t="shared" si="244"/>
        <v>0.84690521931788942</v>
      </c>
      <c r="GC204" s="2">
        <f t="shared" si="244"/>
        <v>0.86302941796878796</v>
      </c>
      <c r="GD204" s="2">
        <f t="shared" si="244"/>
        <v>0.85728591326815662</v>
      </c>
      <c r="GE204" s="2">
        <f t="shared" si="244"/>
        <v>0.87467582738735772</v>
      </c>
      <c r="GF204" s="2">
        <f t="shared" si="244"/>
        <v>0.84562414050650614</v>
      </c>
      <c r="GG204" s="2">
        <f t="shared" si="244"/>
        <v>0.83384114419849154</v>
      </c>
      <c r="GH204" s="2">
        <f t="shared" si="244"/>
        <v>0.81846360651224159</v>
      </c>
      <c r="GI204" s="2">
        <f t="shared" si="244"/>
        <v>0.81771212046986896</v>
      </c>
      <c r="GJ204" s="2">
        <f t="shared" si="244"/>
        <v>0.75967303162424749</v>
      </c>
      <c r="GK204" s="2">
        <f t="shared" si="244"/>
        <v>0.74513353556410911</v>
      </c>
      <c r="GM204" s="86">
        <f t="shared" si="245"/>
        <v>9.3023273811999413E-106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4.3738053566277205E-257</v>
      </c>
      <c r="GR204" s="86">
        <f t="shared" si="245"/>
        <v>0</v>
      </c>
      <c r="GS204" s="86">
        <f t="shared" si="245"/>
        <v>0</v>
      </c>
      <c r="GT204" s="86">
        <f t="shared" si="245"/>
        <v>5.3547578115837912E-220</v>
      </c>
      <c r="GU204" s="86">
        <f t="shared" si="245"/>
        <v>2.6677138646467527E-173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1.8105858353094973E-85</v>
      </c>
      <c r="HD204" s="86">
        <f t="shared" si="181"/>
        <v>3.3211866432518382E-252</v>
      </c>
      <c r="HE204" s="86">
        <f t="shared" si="181"/>
        <v>3.1413205174662642E-273</v>
      </c>
      <c r="HF204" s="86">
        <f t="shared" si="181"/>
        <v>2.2698605416982074E-218</v>
      </c>
      <c r="HG204" s="86">
        <f t="shared" si="181"/>
        <v>2.0755964229948388E-207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4.4208912122118433E-47</v>
      </c>
      <c r="HT204" s="86">
        <f t="shared" si="246"/>
        <v>3.6411336534472253E-62</v>
      </c>
      <c r="HU204" s="86">
        <f t="shared" si="246"/>
        <v>1.1982978251319898E-69</v>
      </c>
      <c r="HV204" s="86">
        <f t="shared" si="246"/>
        <v>1.193889267740164E-60</v>
      </c>
      <c r="HW204" s="86">
        <f t="shared" si="246"/>
        <v>1.1626129832036683E-53</v>
      </c>
      <c r="HX204" s="86">
        <f t="shared" si="246"/>
        <v>4.3703639345514385E-57</v>
      </c>
      <c r="HY204" s="86">
        <f t="shared" si="246"/>
        <v>2.7093442028812178E-70</v>
      </c>
      <c r="HZ204" s="86">
        <f t="shared" si="246"/>
        <v>1.177584583668265E-83</v>
      </c>
      <c r="IA204" s="86">
        <f t="shared" si="246"/>
        <v>2.4213974144845626E-82</v>
      </c>
      <c r="IB204" s="86">
        <f t="shared" si="246"/>
        <v>2.5242839440106284E-64</v>
      </c>
      <c r="IC204" s="86">
        <f t="shared" si="246"/>
        <v>2.6213112766156526E-59</v>
      </c>
      <c r="ID204" s="86">
        <f t="shared" si="246"/>
        <v>1.3344242138527394E-59</v>
      </c>
      <c r="IE204" s="86">
        <f t="shared" si="246"/>
        <v>2.2096213247838352E-61</v>
      </c>
      <c r="IF204" s="86">
        <f t="shared" si="246"/>
        <v>4.0177637713778161E-44</v>
      </c>
      <c r="IG204" s="86">
        <f t="shared" si="246"/>
        <v>3.7673320871775798E-42</v>
      </c>
      <c r="II204" s="86">
        <f t="shared" si="247"/>
        <v>1.4676285249722273E-4</v>
      </c>
      <c r="IJ204" s="86">
        <f t="shared" si="247"/>
        <v>1.068089625205456E-6</v>
      </c>
      <c r="IK204" s="86">
        <f t="shared" si="247"/>
        <v>3.5656684770458672E-8</v>
      </c>
      <c r="IL204" s="86">
        <f t="shared" si="247"/>
        <v>8.5640857862725665E-7</v>
      </c>
      <c r="IM204" s="86">
        <f t="shared" si="247"/>
        <v>5.5860157441932496E-6</v>
      </c>
      <c r="IN204" s="86">
        <f t="shared" si="247"/>
        <v>1.5151204483373918E-6</v>
      </c>
      <c r="IO204" s="86">
        <f t="shared" si="247"/>
        <v>1.7442164150998285E-8</v>
      </c>
      <c r="IP204" s="86">
        <f t="shared" si="247"/>
        <v>2.8036824189270549E-9</v>
      </c>
      <c r="IQ204" s="86">
        <f t="shared" si="247"/>
        <v>1.3053094901088356E-10</v>
      </c>
      <c r="IR204" s="86">
        <f t="shared" si="247"/>
        <v>2.7124307866340381E-7</v>
      </c>
      <c r="IS204" s="86">
        <f t="shared" si="247"/>
        <v>2.1823283308396903E-6</v>
      </c>
      <c r="IT204" s="86">
        <f t="shared" si="247"/>
        <v>4.8679312897932242E-6</v>
      </c>
      <c r="IU204" s="86">
        <f t="shared" si="247"/>
        <v>4.4163494771582802E-6</v>
      </c>
      <c r="IV204" s="86">
        <f t="shared" si="247"/>
        <v>7.2882925844656153E-4</v>
      </c>
      <c r="IW204" s="86">
        <f t="shared" si="247"/>
        <v>1.3924621589983511E-3</v>
      </c>
      <c r="IY204" s="86">
        <f t="shared" si="248"/>
        <v>1.4676285249722273E-4</v>
      </c>
      <c r="IZ204" s="86">
        <f t="shared" si="248"/>
        <v>1.068089625205456E-6</v>
      </c>
      <c r="JA204" s="86">
        <f t="shared" si="248"/>
        <v>3.5656684770458672E-8</v>
      </c>
      <c r="JB204" s="86">
        <f t="shared" si="248"/>
        <v>8.5640857862725665E-7</v>
      </c>
      <c r="JC204" s="86">
        <f t="shared" si="248"/>
        <v>5.5860157441932496E-6</v>
      </c>
      <c r="JD204" s="86">
        <f t="shared" si="248"/>
        <v>1.5151204483373918E-6</v>
      </c>
      <c r="JE204" s="86">
        <f t="shared" si="248"/>
        <v>1.7442164150998285E-8</v>
      </c>
      <c r="JF204" s="86">
        <f t="shared" si="248"/>
        <v>2.8036824189270549E-9</v>
      </c>
      <c r="JG204" s="86">
        <f t="shared" si="248"/>
        <v>1.3053094901088356E-10</v>
      </c>
      <c r="JH204" s="86">
        <f t="shared" si="248"/>
        <v>2.7124307866340381E-7</v>
      </c>
      <c r="JI204" s="86">
        <f t="shared" si="248"/>
        <v>2.1823283308396903E-6</v>
      </c>
      <c r="JJ204" s="86">
        <f t="shared" si="248"/>
        <v>4.8679312897932242E-6</v>
      </c>
      <c r="JK204" s="86">
        <f t="shared" si="248"/>
        <v>4.4163494771582802E-6</v>
      </c>
      <c r="JL204" s="86">
        <f t="shared" si="248"/>
        <v>7.2882925844656153E-4</v>
      </c>
      <c r="JM204" s="86">
        <f t="shared" si="248"/>
        <v>1.3924621589983511E-3</v>
      </c>
    </row>
    <row r="205" spans="2:273" x14ac:dyDescent="0.25">
      <c r="B205" s="2">
        <v>178</v>
      </c>
      <c r="C205" s="37">
        <v>53.478000000000002</v>
      </c>
      <c r="D205" s="37">
        <v>56.933</v>
      </c>
      <c r="E205" s="37">
        <v>63.85</v>
      </c>
      <c r="F205" s="37">
        <v>67.066000000000003</v>
      </c>
      <c r="G205" s="37">
        <v>73.451999999999998</v>
      </c>
      <c r="H205" s="37">
        <v>74.117000000000004</v>
      </c>
      <c r="I205" s="37">
        <v>75.5</v>
      </c>
      <c r="J205" s="37">
        <v>76.783000000000001</v>
      </c>
      <c r="K205" s="37">
        <v>79.119</v>
      </c>
      <c r="L205" s="37">
        <v>78.233000000000004</v>
      </c>
      <c r="M205" s="37">
        <v>79.197000000000003</v>
      </c>
      <c r="N205" s="37">
        <v>78.41</v>
      </c>
      <c r="O205" s="37">
        <v>78.677999999999997</v>
      </c>
      <c r="P205" s="37">
        <v>80.061999999999998</v>
      </c>
      <c r="Q205" s="37">
        <v>76.641000000000005</v>
      </c>
      <c r="S205" s="4">
        <f t="shared" si="249"/>
        <v>53.763023123986663</v>
      </c>
      <c r="T205" s="4">
        <f t="shared" si="249"/>
        <v>56.838116971481668</v>
      </c>
      <c r="U205" s="4">
        <f t="shared" si="249"/>
        <v>63.467054844862119</v>
      </c>
      <c r="V205" s="4">
        <f t="shared" si="249"/>
        <v>67.180538278845589</v>
      </c>
      <c r="W205" s="4">
        <f t="shared" si="249"/>
        <v>73.052476881512092</v>
      </c>
      <c r="X205" s="4">
        <f t="shared" si="249"/>
        <v>74.000347002761117</v>
      </c>
      <c r="Y205" s="4">
        <f t="shared" si="249"/>
        <v>75.514690679098493</v>
      </c>
      <c r="Z205" s="4">
        <f t="shared" si="249"/>
        <v>76.006821547675457</v>
      </c>
      <c r="AA205" s="4">
        <f t="shared" si="249"/>
        <v>77.757289157064434</v>
      </c>
      <c r="AB205" s="4">
        <f t="shared" si="249"/>
        <v>78.133372622264119</v>
      </c>
      <c r="AC205" s="4">
        <f t="shared" si="249"/>
        <v>78.460816796792855</v>
      </c>
      <c r="AD205" s="4">
        <f t="shared" si="249"/>
        <v>78.415955165397634</v>
      </c>
      <c r="AE205" s="4">
        <f t="shared" si="249"/>
        <v>78.852286411816408</v>
      </c>
      <c r="AF205" s="4">
        <f t="shared" si="249"/>
        <v>81.017854682470428</v>
      </c>
      <c r="AG205" s="4">
        <f t="shared" si="249"/>
        <v>78.637425529324503</v>
      </c>
      <c r="AI205" s="4">
        <f t="shared" si="250"/>
        <v>-0.28502312398666163</v>
      </c>
      <c r="AJ205" s="4">
        <f t="shared" si="250"/>
        <v>9.4883028518331969E-2</v>
      </c>
      <c r="AK205" s="4">
        <f t="shared" si="250"/>
        <v>0.38294515513788241</v>
      </c>
      <c r="AL205" s="4">
        <f t="shared" si="250"/>
        <v>-0.11453827884558621</v>
      </c>
      <c r="AM205" s="4">
        <f t="shared" si="250"/>
        <v>0.399523118487906</v>
      </c>
      <c r="AN205" s="4">
        <f t="shared" si="250"/>
        <v>0.11665299723888722</v>
      </c>
      <c r="AO205" s="4">
        <f t="shared" si="250"/>
        <v>-1.4690679098492865E-2</v>
      </c>
      <c r="AP205" s="4">
        <f t="shared" si="250"/>
        <v>0.77617845232454385</v>
      </c>
      <c r="AQ205" s="4">
        <f t="shared" si="250"/>
        <v>1.3617108429355653</v>
      </c>
      <c r="AR205" s="4">
        <f t="shared" si="250"/>
        <v>9.9627377735885148E-2</v>
      </c>
      <c r="AS205" s="4">
        <f t="shared" si="250"/>
        <v>0.73618320320714759</v>
      </c>
      <c r="AT205" s="4">
        <f t="shared" si="250"/>
        <v>-5.9551653976370744E-3</v>
      </c>
      <c r="AU205" s="4">
        <f t="shared" si="250"/>
        <v>-0.17428641181641069</v>
      </c>
      <c r="AV205" s="4">
        <f t="shared" si="250"/>
        <v>-0.95585468247043082</v>
      </c>
      <c r="AW205" s="4">
        <f t="shared" si="250"/>
        <v>-1.9964255293244975</v>
      </c>
      <c r="AY205" s="2">
        <f t="shared" si="242"/>
        <v>53.76302309936198</v>
      </c>
      <c r="AZ205" s="2">
        <f t="shared" si="242"/>
        <v>56.838116971437266</v>
      </c>
      <c r="BA205" s="2">
        <f t="shared" si="242"/>
        <v>63.467054844861863</v>
      </c>
      <c r="BB205" s="2">
        <f t="shared" si="242"/>
        <v>67.180538278770456</v>
      </c>
      <c r="BC205" s="2">
        <f t="shared" si="242"/>
        <v>73.052476878208552</v>
      </c>
      <c r="BD205" s="2">
        <f t="shared" si="242"/>
        <v>74.000347002399309</v>
      </c>
      <c r="BE205" s="2">
        <f t="shared" si="242"/>
        <v>75.514690679098351</v>
      </c>
      <c r="BF205" s="2">
        <f t="shared" si="242"/>
        <v>76.006821547675443</v>
      </c>
      <c r="BG205" s="2">
        <f t="shared" si="242"/>
        <v>77.757289157064434</v>
      </c>
      <c r="BH205" s="2">
        <f t="shared" si="242"/>
        <v>78.13337262223969</v>
      </c>
      <c r="BI205" s="2">
        <f t="shared" si="242"/>
        <v>78.460816795685645</v>
      </c>
      <c r="BJ205" s="2">
        <f t="shared" si="242"/>
        <v>78.415955160041548</v>
      </c>
      <c r="BK205" s="2">
        <f t="shared" si="242"/>
        <v>78.85228640725272</v>
      </c>
      <c r="BL205" s="2">
        <f t="shared" si="242"/>
        <v>81.017217801601817</v>
      </c>
      <c r="BM205" s="2">
        <f t="shared" si="242"/>
        <v>78.634359780696684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>
        <f t="shared" si="197"/>
        <v>53.478000000000002</v>
      </c>
      <c r="CV205" s="2">
        <f t="shared" si="198"/>
        <v>56.933</v>
      </c>
      <c r="CW205" s="2">
        <f t="shared" si="199"/>
        <v>63.85</v>
      </c>
      <c r="CX205" s="2">
        <f t="shared" si="200"/>
        <v>67.066000000000003</v>
      </c>
      <c r="CY205" s="2">
        <f t="shared" si="201"/>
        <v>73.451999999999998</v>
      </c>
      <c r="CZ205" s="2">
        <f t="shared" si="202"/>
        <v>74.117000000000004</v>
      </c>
      <c r="DA205" s="2">
        <f t="shared" si="203"/>
        <v>75.5</v>
      </c>
      <c r="DB205" s="2">
        <f t="shared" si="204"/>
        <v>76.783000000000001</v>
      </c>
      <c r="DC205" s="2">
        <f t="shared" si="205"/>
        <v>79.119</v>
      </c>
      <c r="DD205" s="2">
        <f t="shared" si="206"/>
        <v>78.233000000000004</v>
      </c>
      <c r="DE205" s="2">
        <f t="shared" si="207"/>
        <v>79.197000000000003</v>
      </c>
      <c r="DF205" s="2">
        <f t="shared" si="208"/>
        <v>78.41</v>
      </c>
      <c r="DG205" s="2">
        <f t="shared" si="209"/>
        <v>78.677999999999997</v>
      </c>
      <c r="DH205" s="2">
        <f t="shared" si="210"/>
        <v>80.061999999999998</v>
      </c>
      <c r="DI205" s="2">
        <f t="shared" si="211"/>
        <v>76.641000000000005</v>
      </c>
      <c r="DK205" s="2">
        <f t="shared" si="251"/>
        <v>126.57194624765478</v>
      </c>
      <c r="DL205" s="2">
        <f t="shared" si="251"/>
        <v>114.49895644599303</v>
      </c>
      <c r="DM205" s="2">
        <f t="shared" si="251"/>
        <v>123.58367622829053</v>
      </c>
      <c r="DN205" s="2">
        <f t="shared" si="251"/>
        <v>115.72230610701456</v>
      </c>
      <c r="DO205" s="2">
        <f t="shared" si="251"/>
        <v>118.19760480217454</v>
      </c>
      <c r="DP205" s="2">
        <f t="shared" si="251"/>
        <v>50.534929477499247</v>
      </c>
      <c r="DQ205" s="2">
        <f t="shared" si="251"/>
        <v>75.984384146341441</v>
      </c>
      <c r="DR205" s="2">
        <f t="shared" si="251"/>
        <v>90.433644928329144</v>
      </c>
      <c r="DS205" s="2">
        <f t="shared" si="251"/>
        <v>97.63093281540651</v>
      </c>
      <c r="DT205" s="2">
        <f t="shared" si="251"/>
        <v>80.930417073170759</v>
      </c>
      <c r="DU205" s="2">
        <f t="shared" si="251"/>
        <v>79.403932799758365</v>
      </c>
      <c r="DV205" s="2">
        <f t="shared" si="251"/>
        <v>104.27028476892743</v>
      </c>
      <c r="DW205" s="2">
        <f t="shared" si="251"/>
        <v>126.00393101045293</v>
      </c>
      <c r="DX205" s="2">
        <f t="shared" si="251"/>
        <v>125.60513510520488</v>
      </c>
      <c r="DY205" s="2">
        <f t="shared" si="251"/>
        <v>111.54676951219513</v>
      </c>
      <c r="EA205" s="2">
        <f t="shared" si="240"/>
        <v>53.317958774764975</v>
      </c>
      <c r="EB205" s="2">
        <f t="shared" si="240"/>
        <v>57.052957679756446</v>
      </c>
      <c r="EC205" s="2">
        <f t="shared" si="240"/>
        <v>63.410802221758601</v>
      </c>
      <c r="ED205" s="2">
        <f t="shared" si="240"/>
        <v>67.521680600808764</v>
      </c>
      <c r="EE205" s="2">
        <f t="shared" si="240"/>
        <v>68.873452553923968</v>
      </c>
      <c r="EF205" s="2">
        <f t="shared" si="239"/>
        <v>73.569885851183784</v>
      </c>
      <c r="EG205" s="2">
        <f t="shared" si="239"/>
        <v>74.578361974524739</v>
      </c>
      <c r="EH205" s="2">
        <f t="shared" si="239"/>
        <v>73.413268288673351</v>
      </c>
      <c r="EI205" s="2">
        <f t="shared" si="239"/>
        <v>74.418547151572454</v>
      </c>
      <c r="EJ205" s="2">
        <f t="shared" si="239"/>
        <v>76.624375321802091</v>
      </c>
      <c r="EK205" s="2">
        <f t="shared" si="239"/>
        <v>77.859772787610609</v>
      </c>
      <c r="EL205" s="2">
        <f t="shared" si="179"/>
        <v>77.911234151247001</v>
      </c>
      <c r="EM205" s="2">
        <f t="shared" si="179"/>
        <v>78.994731913176025</v>
      </c>
      <c r="EN205" s="2">
        <f t="shared" si="179"/>
        <v>82.309155058421865</v>
      </c>
      <c r="EO205" s="2">
        <f t="shared" si="179"/>
        <v>81.818598568743425</v>
      </c>
      <c r="EQ205" s="2">
        <f t="shared" si="252"/>
        <v>53.864336070986042</v>
      </c>
      <c r="ER205" s="2">
        <f t="shared" si="252"/>
        <v>56.798594904572894</v>
      </c>
      <c r="ES205" s="2">
        <f t="shared" si="252"/>
        <v>63.475754281758711</v>
      </c>
      <c r="ET205" s="2">
        <f t="shared" si="252"/>
        <v>67.120330559112247</v>
      </c>
      <c r="EU205" s="2">
        <f t="shared" si="252"/>
        <v>73.793684357532698</v>
      </c>
      <c r="EV205" s="2">
        <f t="shared" si="252"/>
        <v>74.071427442640058</v>
      </c>
      <c r="EW205" s="2">
        <f t="shared" si="252"/>
        <v>75.650211647317946</v>
      </c>
      <c r="EX205" s="2">
        <f t="shared" si="252"/>
        <v>76.40048719532912</v>
      </c>
      <c r="EY205" s="2">
        <f t="shared" si="252"/>
        <v>78.193439930375604</v>
      </c>
      <c r="EZ205" s="2">
        <f t="shared" si="252"/>
        <v>78.384590068283671</v>
      </c>
      <c r="FA205" s="2">
        <f t="shared" si="252"/>
        <v>78.570040731874982</v>
      </c>
      <c r="FB205" s="2">
        <f t="shared" si="252"/>
        <v>78.517930536585411</v>
      </c>
      <c r="FC205" s="2">
        <f t="shared" si="252"/>
        <v>78.823141117942654</v>
      </c>
      <c r="FD205" s="2">
        <f t="shared" si="252"/>
        <v>80.644265058758151</v>
      </c>
      <c r="FE205" s="2">
        <f t="shared" si="252"/>
        <v>77.640871807496467</v>
      </c>
      <c r="FG205" s="2">
        <f t="shared" si="253"/>
        <v>0.99999703959488018</v>
      </c>
      <c r="FH205" s="2">
        <f t="shared" si="253"/>
        <v>0.99999647033830885</v>
      </c>
      <c r="FI205" s="2">
        <f t="shared" si="253"/>
        <v>0.99999618679717894</v>
      </c>
      <c r="FJ205" s="2">
        <f t="shared" si="253"/>
        <v>0.99999627905931043</v>
      </c>
      <c r="FK205" s="2">
        <f t="shared" si="253"/>
        <v>0.99999579833893559</v>
      </c>
      <c r="FL205" s="2">
        <f t="shared" si="253"/>
        <v>0.99999579112498882</v>
      </c>
      <c r="FM205" s="2">
        <f t="shared" si="253"/>
        <v>0.99999543542724534</v>
      </c>
      <c r="FN205" s="2">
        <f t="shared" si="253"/>
        <v>0.99999496847508396</v>
      </c>
      <c r="FO205" s="2">
        <f t="shared" si="253"/>
        <v>0.9999948742281779</v>
      </c>
      <c r="FP205" s="2">
        <f t="shared" si="253"/>
        <v>0.9999953147273084</v>
      </c>
      <c r="FQ205" s="2">
        <f t="shared" si="253"/>
        <v>0.99999605529227109</v>
      </c>
      <c r="FR205" s="2">
        <f t="shared" si="253"/>
        <v>0.99999614195690389</v>
      </c>
      <c r="FS205" s="2">
        <f t="shared" si="253"/>
        <v>0.99999673330803129</v>
      </c>
      <c r="FT205" s="2">
        <f t="shared" si="253"/>
        <v>0.99999635918994312</v>
      </c>
      <c r="FU205" s="2">
        <f t="shared" si="253"/>
        <v>0.99999540190865177</v>
      </c>
      <c r="FW205" s="2">
        <f t="shared" si="244"/>
        <v>0.81417633235158338</v>
      </c>
      <c r="FX205" s="2">
        <f t="shared" si="244"/>
        <v>0.84542037688162996</v>
      </c>
      <c r="FY205" s="2">
        <f t="shared" si="244"/>
        <v>0.86253109955642271</v>
      </c>
      <c r="FZ205" s="2">
        <f t="shared" si="244"/>
        <v>0.85043388126794017</v>
      </c>
      <c r="GA205" s="2">
        <f t="shared" si="244"/>
        <v>0.84931305022043779</v>
      </c>
      <c r="GB205" s="2">
        <f t="shared" si="244"/>
        <v>0.85846938679127638</v>
      </c>
      <c r="GC205" s="2">
        <f t="shared" si="244"/>
        <v>0.87355746841167192</v>
      </c>
      <c r="GD205" s="2">
        <f t="shared" si="244"/>
        <v>0.86818800415814446</v>
      </c>
      <c r="GE205" s="2">
        <f t="shared" si="244"/>
        <v>0.88442857048728085</v>
      </c>
      <c r="GF205" s="2">
        <f t="shared" si="244"/>
        <v>0.85726876704902311</v>
      </c>
      <c r="GG205" s="2">
        <f t="shared" si="244"/>
        <v>0.84621292804872084</v>
      </c>
      <c r="GH205" s="2">
        <f t="shared" si="244"/>
        <v>0.83174933399316919</v>
      </c>
      <c r="GI205" s="2">
        <f t="shared" si="244"/>
        <v>0.83104149207137246</v>
      </c>
      <c r="GJ205" s="2">
        <f t="shared" si="244"/>
        <v>0.77608423951168959</v>
      </c>
      <c r="GK205" s="2">
        <f t="shared" si="244"/>
        <v>0.7622268431796374</v>
      </c>
      <c r="GM205" s="86">
        <f t="shared" si="245"/>
        <v>1.247711605417949E-107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1.3118193648412265E-261</v>
      </c>
      <c r="GR205" s="86">
        <f t="shared" si="245"/>
        <v>0</v>
      </c>
      <c r="GS205" s="86">
        <f t="shared" si="245"/>
        <v>0</v>
      </c>
      <c r="GT205" s="86">
        <f t="shared" si="245"/>
        <v>7.495618299560756E-224</v>
      </c>
      <c r="GU205" s="86">
        <f t="shared" si="245"/>
        <v>2.5186942610143183E-176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2.1429063887789737E-87</v>
      </c>
      <c r="HD205" s="86">
        <f t="shared" si="181"/>
        <v>6.5924901324529289E-258</v>
      </c>
      <c r="HE205" s="86">
        <f t="shared" si="181"/>
        <v>2.0836212363436949E-279</v>
      </c>
      <c r="HF205" s="86">
        <f t="shared" si="181"/>
        <v>2.5548691084726188E-223</v>
      </c>
      <c r="HG205" s="86">
        <f t="shared" si="181"/>
        <v>4.5794591832387006E-212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4.1762173870169803E-49</v>
      </c>
      <c r="HT205" s="86">
        <f t="shared" si="246"/>
        <v>9.4528224698476641E-65</v>
      </c>
      <c r="HU205" s="86">
        <f t="shared" si="246"/>
        <v>1.6876895559201734E-72</v>
      </c>
      <c r="HV205" s="86">
        <f t="shared" si="246"/>
        <v>3.6471196493680216E-63</v>
      </c>
      <c r="HW205" s="86">
        <f t="shared" si="246"/>
        <v>7.491840549800207E-56</v>
      </c>
      <c r="HX205" s="86">
        <f t="shared" si="246"/>
        <v>2.2331507097189016E-59</v>
      </c>
      <c r="HY205" s="86">
        <f t="shared" si="246"/>
        <v>4.5467020888817244E-73</v>
      </c>
      <c r="HZ205" s="86">
        <f t="shared" si="246"/>
        <v>6.1424032923467164E-87</v>
      </c>
      <c r="IA205" s="86">
        <f t="shared" si="246"/>
        <v>1.3624579784881519E-85</v>
      </c>
      <c r="IB205" s="86">
        <f t="shared" si="246"/>
        <v>6.0533675518981457E-67</v>
      </c>
      <c r="IC205" s="86">
        <f t="shared" si="246"/>
        <v>9.501062703336363E-62</v>
      </c>
      <c r="ID205" s="86">
        <f t="shared" si="246"/>
        <v>3.9357696902630586E-62</v>
      </c>
      <c r="IE205" s="86">
        <f t="shared" si="246"/>
        <v>5.6978099156890043E-64</v>
      </c>
      <c r="IF205" s="86">
        <f t="shared" si="246"/>
        <v>4.5064837442312552E-46</v>
      </c>
      <c r="IG205" s="86">
        <f t="shared" si="246"/>
        <v>4.6070127468868601E-44</v>
      </c>
      <c r="II205" s="86">
        <f t="shared" si="247"/>
        <v>5.1495084566709742E-5</v>
      </c>
      <c r="IJ205" s="86">
        <f t="shared" si="247"/>
        <v>2.492481821509975E-7</v>
      </c>
      <c r="IK205" s="86">
        <f t="shared" si="247"/>
        <v>6.5488005888836204E-9</v>
      </c>
      <c r="IL205" s="86">
        <f t="shared" si="247"/>
        <v>2.0200592798713327E-7</v>
      </c>
      <c r="IM205" s="86">
        <f t="shared" si="247"/>
        <v>1.6108714724312498E-6</v>
      </c>
      <c r="IN205" s="86">
        <f t="shared" si="247"/>
        <v>4.0164511726672683E-7</v>
      </c>
      <c r="IO205" s="86">
        <f t="shared" si="247"/>
        <v>3.2663151980592007E-9</v>
      </c>
      <c r="IP205" s="86">
        <f t="shared" si="247"/>
        <v>4.1580339226231851E-10</v>
      </c>
      <c r="IQ205" s="86">
        <f t="shared" si="247"/>
        <v>1.6827472386705637E-11</v>
      </c>
      <c r="IR205" s="86">
        <f t="shared" si="247"/>
        <v>5.930020975184032E-8</v>
      </c>
      <c r="IS205" s="86">
        <f t="shared" si="247"/>
        <v>5.5528917536249539E-7</v>
      </c>
      <c r="IT205" s="86">
        <f t="shared" si="247"/>
        <v>1.2352146842692673E-6</v>
      </c>
      <c r="IU205" s="86">
        <f t="shared" si="247"/>
        <v>1.1022055505176553E-6</v>
      </c>
      <c r="IV205" s="86">
        <f t="shared" si="247"/>
        <v>2.6735916682410542E-4</v>
      </c>
      <c r="IW205" s="86">
        <f t="shared" si="247"/>
        <v>5.2936356045902037E-4</v>
      </c>
      <c r="IY205" s="86">
        <f t="shared" si="248"/>
        <v>5.1495084566709742E-5</v>
      </c>
      <c r="IZ205" s="86">
        <f t="shared" si="248"/>
        <v>2.492481821509975E-7</v>
      </c>
      <c r="JA205" s="86">
        <f t="shared" si="248"/>
        <v>6.5488005888836204E-9</v>
      </c>
      <c r="JB205" s="86">
        <f t="shared" si="248"/>
        <v>2.0200592798713327E-7</v>
      </c>
      <c r="JC205" s="86">
        <f t="shared" si="248"/>
        <v>1.6108714724312498E-6</v>
      </c>
      <c r="JD205" s="86">
        <f t="shared" si="248"/>
        <v>4.0164511726672683E-7</v>
      </c>
      <c r="JE205" s="86">
        <f t="shared" si="248"/>
        <v>3.2663151980592007E-9</v>
      </c>
      <c r="JF205" s="86">
        <f t="shared" si="248"/>
        <v>4.1580339226231851E-10</v>
      </c>
      <c r="JG205" s="86">
        <f t="shared" si="248"/>
        <v>1.6827472386705637E-11</v>
      </c>
      <c r="JH205" s="86">
        <f t="shared" si="248"/>
        <v>5.930020975184032E-8</v>
      </c>
      <c r="JI205" s="86">
        <f t="shared" si="248"/>
        <v>5.5528917536249539E-7</v>
      </c>
      <c r="JJ205" s="86">
        <f t="shared" si="248"/>
        <v>1.2352146842692673E-6</v>
      </c>
      <c r="JK205" s="86">
        <f t="shared" si="248"/>
        <v>1.1022055505176553E-6</v>
      </c>
      <c r="JL205" s="86">
        <f t="shared" si="248"/>
        <v>2.6735916682410542E-4</v>
      </c>
      <c r="JM205" s="86">
        <f t="shared" si="248"/>
        <v>5.2936356045902037E-4</v>
      </c>
    </row>
    <row r="206" spans="2:273" x14ac:dyDescent="0.25">
      <c r="B206" s="2">
        <v>179</v>
      </c>
      <c r="C206" s="37">
        <v>53.238999999999997</v>
      </c>
      <c r="D206" s="37">
        <v>55.95</v>
      </c>
      <c r="E206" s="37">
        <v>62.783000000000001</v>
      </c>
      <c r="F206" s="37">
        <v>65.754000000000005</v>
      </c>
      <c r="G206" s="37">
        <v>73.774000000000001</v>
      </c>
      <c r="H206" s="37">
        <v>73.566999999999993</v>
      </c>
      <c r="I206" s="37">
        <v>75.671999999999997</v>
      </c>
      <c r="J206" s="37">
        <v>76.05</v>
      </c>
      <c r="K206" s="37">
        <v>78.254000000000005</v>
      </c>
      <c r="L206" s="37">
        <v>78.433000000000007</v>
      </c>
      <c r="M206" s="37">
        <v>77.933999999999997</v>
      </c>
      <c r="N206" s="37">
        <v>78.295000000000002</v>
      </c>
      <c r="O206" s="37">
        <v>78.846999999999994</v>
      </c>
      <c r="P206" s="37">
        <v>80.328000000000003</v>
      </c>
      <c r="Q206" s="37">
        <v>76.875</v>
      </c>
      <c r="S206" s="4">
        <f t="shared" si="249"/>
        <v>53.650038602619418</v>
      </c>
      <c r="T206" s="4">
        <f t="shared" si="249"/>
        <v>56.711429597553852</v>
      </c>
      <c r="U206" s="4">
        <f t="shared" si="249"/>
        <v>63.329977436392191</v>
      </c>
      <c r="V206" s="4">
        <f t="shared" si="249"/>
        <v>67.079695935226496</v>
      </c>
      <c r="W206" s="4">
        <f t="shared" si="249"/>
        <v>72.959004122838039</v>
      </c>
      <c r="X206" s="4">
        <f t="shared" si="249"/>
        <v>73.907179517167478</v>
      </c>
      <c r="Y206" s="4">
        <f t="shared" si="249"/>
        <v>75.420711630463757</v>
      </c>
      <c r="Z206" s="4">
        <f t="shared" si="249"/>
        <v>75.905206862747505</v>
      </c>
      <c r="AA206" s="4">
        <f t="shared" si="249"/>
        <v>77.637429094797284</v>
      </c>
      <c r="AB206" s="4">
        <f t="shared" si="249"/>
        <v>78.02715029332137</v>
      </c>
      <c r="AC206" s="4">
        <f t="shared" si="249"/>
        <v>78.362458952706788</v>
      </c>
      <c r="AD206" s="4">
        <f t="shared" si="249"/>
        <v>78.31318109285111</v>
      </c>
      <c r="AE206" s="4">
        <f t="shared" si="249"/>
        <v>78.750950903228244</v>
      </c>
      <c r="AF206" s="4">
        <f t="shared" si="249"/>
        <v>80.893585631408882</v>
      </c>
      <c r="AG206" s="4">
        <f t="shared" si="249"/>
        <v>78.44425677767039</v>
      </c>
      <c r="AI206" s="4">
        <f t="shared" si="250"/>
        <v>-0.4110386026194206</v>
      </c>
      <c r="AJ206" s="4">
        <f t="shared" si="250"/>
        <v>-0.76142959755384965</v>
      </c>
      <c r="AK206" s="4">
        <f t="shared" si="250"/>
        <v>-0.54697743639218999</v>
      </c>
      <c r="AL206" s="4">
        <f t="shared" si="250"/>
        <v>-1.3256959352264914</v>
      </c>
      <c r="AM206" s="4">
        <f t="shared" si="250"/>
        <v>0.81499587716196231</v>
      </c>
      <c r="AN206" s="4">
        <f t="shared" si="250"/>
        <v>-0.34017951716748485</v>
      </c>
      <c r="AO206" s="4">
        <f t="shared" si="250"/>
        <v>0.25128836953624045</v>
      </c>
      <c r="AP206" s="4">
        <f t="shared" si="250"/>
        <v>0.14479313725249199</v>
      </c>
      <c r="AQ206" s="4">
        <f t="shared" si="250"/>
        <v>0.61657090520272106</v>
      </c>
      <c r="AR206" s="4">
        <f t="shared" si="250"/>
        <v>0.40584970667863729</v>
      </c>
      <c r="AS206" s="4">
        <f t="shared" si="250"/>
        <v>-0.4284589527067908</v>
      </c>
      <c r="AT206" s="4">
        <f t="shared" si="250"/>
        <v>-1.818109285110836E-2</v>
      </c>
      <c r="AU206" s="4">
        <f t="shared" si="250"/>
        <v>9.6049096771750442E-2</v>
      </c>
      <c r="AV206" s="4">
        <f t="shared" si="250"/>
        <v>-0.56558563140887941</v>
      </c>
      <c r="AW206" s="4">
        <f t="shared" si="250"/>
        <v>-1.5692567776703896</v>
      </c>
      <c r="AY206" s="2">
        <f t="shared" si="242"/>
        <v>53.650038598511358</v>
      </c>
      <c r="AZ206" s="2">
        <f t="shared" si="242"/>
        <v>56.711429597550172</v>
      </c>
      <c r="BA206" s="2">
        <f t="shared" si="242"/>
        <v>63.329977436392177</v>
      </c>
      <c r="BB206" s="2">
        <f t="shared" si="242"/>
        <v>67.07969593522013</v>
      </c>
      <c r="BC206" s="2">
        <f t="shared" si="242"/>
        <v>72.959004122441939</v>
      </c>
      <c r="BD206" s="2">
        <f t="shared" si="242"/>
        <v>73.907179517129876</v>
      </c>
      <c r="BE206" s="2">
        <f t="shared" si="242"/>
        <v>75.420711630463742</v>
      </c>
      <c r="BF206" s="2">
        <f t="shared" si="242"/>
        <v>75.905206862747505</v>
      </c>
      <c r="BG206" s="2">
        <f t="shared" si="242"/>
        <v>77.637429094797284</v>
      </c>
      <c r="BH206" s="2">
        <f t="shared" si="242"/>
        <v>78.027150293319551</v>
      </c>
      <c r="BI206" s="2">
        <f t="shared" si="242"/>
        <v>78.362458952600065</v>
      </c>
      <c r="BJ206" s="2">
        <f t="shared" si="242"/>
        <v>78.313181092340201</v>
      </c>
      <c r="BK206" s="2">
        <f t="shared" si="242"/>
        <v>78.750950902805428</v>
      </c>
      <c r="BL206" s="2">
        <f t="shared" si="242"/>
        <v>80.893426124273617</v>
      </c>
      <c r="BM206" s="2">
        <f t="shared" si="242"/>
        <v>78.443453590195489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53.238999999999997</v>
      </c>
      <c r="CV206" s="2">
        <f t="shared" si="198"/>
        <v>55.95</v>
      </c>
      <c r="CW206" s="2">
        <f t="shared" si="199"/>
        <v>62.783000000000001</v>
      </c>
      <c r="CX206" s="2">
        <f t="shared" si="200"/>
        <v>65.754000000000005</v>
      </c>
      <c r="CY206" s="2">
        <f t="shared" si="201"/>
        <v>73.774000000000001</v>
      </c>
      <c r="CZ206" s="2">
        <f t="shared" si="202"/>
        <v>73.566999999999993</v>
      </c>
      <c r="DA206" s="2">
        <f t="shared" si="203"/>
        <v>75.671999999999997</v>
      </c>
      <c r="DB206" s="2">
        <f t="shared" si="204"/>
        <v>76.05</v>
      </c>
      <c r="DC206" s="2">
        <f t="shared" si="205"/>
        <v>78.254000000000005</v>
      </c>
      <c r="DD206" s="2">
        <f t="shared" si="206"/>
        <v>78.433000000000007</v>
      </c>
      <c r="DE206" s="2">
        <f t="shared" si="207"/>
        <v>77.933999999999997</v>
      </c>
      <c r="DF206" s="2">
        <f t="shared" si="208"/>
        <v>78.295000000000002</v>
      </c>
      <c r="DG206" s="2">
        <f t="shared" si="209"/>
        <v>78.846999999999994</v>
      </c>
      <c r="DH206" s="2">
        <f t="shared" si="210"/>
        <v>80.328000000000003</v>
      </c>
      <c r="DI206" s="2">
        <f t="shared" si="211"/>
        <v>76.875</v>
      </c>
      <c r="DK206" s="2">
        <f t="shared" si="251"/>
        <v>126.89947035647279</v>
      </c>
      <c r="DL206" s="2">
        <f t="shared" si="251"/>
        <v>114.73376567944251</v>
      </c>
      <c r="DM206" s="2">
        <f t="shared" si="251"/>
        <v>123.83432617562056</v>
      </c>
      <c r="DN206" s="2">
        <f t="shared" si="251"/>
        <v>115.92377260081571</v>
      </c>
      <c r="DO206" s="2">
        <f t="shared" si="251"/>
        <v>118.37699244941103</v>
      </c>
      <c r="DP206" s="2">
        <f t="shared" si="251"/>
        <v>50.245293566898226</v>
      </c>
      <c r="DQ206" s="2">
        <f t="shared" si="251"/>
        <v>75.862468292682905</v>
      </c>
      <c r="DR206" s="2">
        <f t="shared" si="251"/>
        <v>90.37265554218186</v>
      </c>
      <c r="DS206" s="2">
        <f t="shared" si="251"/>
        <v>97.586973191815304</v>
      </c>
      <c r="DT206" s="2">
        <f t="shared" si="251"/>
        <v>80.795452090592363</v>
      </c>
      <c r="DU206" s="2">
        <f t="shared" si="251"/>
        <v>79.276453035336743</v>
      </c>
      <c r="DV206" s="2">
        <f t="shared" si="251"/>
        <v>104.31075037139075</v>
      </c>
      <c r="DW206" s="2">
        <f t="shared" si="251"/>
        <v>126.18426864111495</v>
      </c>
      <c r="DX206" s="2">
        <f t="shared" si="251"/>
        <v>125.78789590254708</v>
      </c>
      <c r="DY206" s="2">
        <f t="shared" si="251"/>
        <v>111.66406219512196</v>
      </c>
      <c r="EA206" s="2">
        <f t="shared" si="240"/>
        <v>53.188706525014624</v>
      </c>
      <c r="EB206" s="2">
        <f t="shared" si="240"/>
        <v>56.931931785560266</v>
      </c>
      <c r="EC206" s="2">
        <f t="shared" si="240"/>
        <v>63.27147735759489</v>
      </c>
      <c r="ED206" s="2">
        <f t="shared" si="240"/>
        <v>67.430350687463886</v>
      </c>
      <c r="EE206" s="2">
        <f t="shared" si="240"/>
        <v>68.657426923347145</v>
      </c>
      <c r="EF206" s="2">
        <f t="shared" si="239"/>
        <v>73.464384554678702</v>
      </c>
      <c r="EG206" s="2">
        <f t="shared" si="239"/>
        <v>74.459975934777674</v>
      </c>
      <c r="EH206" s="2">
        <f t="shared" si="239"/>
        <v>73.241265428242642</v>
      </c>
      <c r="EI206" s="2">
        <f t="shared" si="239"/>
        <v>74.214298913043493</v>
      </c>
      <c r="EJ206" s="2">
        <f t="shared" si="239"/>
        <v>76.475803539823005</v>
      </c>
      <c r="EK206" s="2">
        <f t="shared" si="239"/>
        <v>77.744025663716812</v>
      </c>
      <c r="EL206" s="2">
        <f t="shared" si="179"/>
        <v>77.792346440064378</v>
      </c>
      <c r="EM206" s="2">
        <f t="shared" si="179"/>
        <v>78.897533900674674</v>
      </c>
      <c r="EN206" s="2">
        <f t="shared" si="179"/>
        <v>82.229673414434757</v>
      </c>
      <c r="EO206" s="2">
        <f t="shared" si="179"/>
        <v>81.737285149889871</v>
      </c>
      <c r="EQ206" s="2">
        <f t="shared" si="252"/>
        <v>53.745825788429627</v>
      </c>
      <c r="ER206" s="2">
        <f t="shared" si="252"/>
        <v>56.674442601232947</v>
      </c>
      <c r="ES206" s="2">
        <f t="shared" si="252"/>
        <v>63.338239477033703</v>
      </c>
      <c r="ET206" s="2">
        <f t="shared" si="252"/>
        <v>67.023261467713382</v>
      </c>
      <c r="EU206" s="2">
        <f t="shared" si="252"/>
        <v>73.654824962198759</v>
      </c>
      <c r="EV206" s="2">
        <f t="shared" si="252"/>
        <v>73.973859662636116</v>
      </c>
      <c r="EW206" s="2">
        <f t="shared" si="252"/>
        <v>75.547530242459004</v>
      </c>
      <c r="EX206" s="2">
        <f t="shared" si="252"/>
        <v>76.273980988285047</v>
      </c>
      <c r="EY206" s="2">
        <f t="shared" si="252"/>
        <v>78.045260756855399</v>
      </c>
      <c r="EZ206" s="2">
        <f t="shared" si="252"/>
        <v>78.262694104928755</v>
      </c>
      <c r="FA206" s="2">
        <f t="shared" si="252"/>
        <v>78.464954688955629</v>
      </c>
      <c r="FB206" s="2">
        <f t="shared" si="252"/>
        <v>78.40915747560301</v>
      </c>
      <c r="FC206" s="2">
        <f t="shared" si="252"/>
        <v>78.723604433091481</v>
      </c>
      <c r="FD206" s="2">
        <f t="shared" si="252"/>
        <v>80.541632284992914</v>
      </c>
      <c r="FE206" s="2">
        <f t="shared" si="252"/>
        <v>77.506205262892266</v>
      </c>
      <c r="FG206" s="2">
        <f t="shared" si="253"/>
        <v>0.99999730007773846</v>
      </c>
      <c r="FH206" s="2">
        <f t="shared" si="253"/>
        <v>0.99999678090927857</v>
      </c>
      <c r="FI206" s="2">
        <f t="shared" si="253"/>
        <v>0.99999652231652769</v>
      </c>
      <c r="FJ206" s="2">
        <f t="shared" si="253"/>
        <v>0.99999660646064736</v>
      </c>
      <c r="FK206" s="2">
        <f t="shared" si="253"/>
        <v>0.99999616803814928</v>
      </c>
      <c r="FL206" s="2">
        <f t="shared" si="253"/>
        <v>0.99999616145894676</v>
      </c>
      <c r="FM206" s="2">
        <f t="shared" si="253"/>
        <v>0.9999958370584987</v>
      </c>
      <c r="FN206" s="2">
        <f t="shared" si="253"/>
        <v>0.99999541119270652</v>
      </c>
      <c r="FO206" s="2">
        <f t="shared" si="253"/>
        <v>0.99999532523842982</v>
      </c>
      <c r="FP206" s="2">
        <f t="shared" si="253"/>
        <v>0.99999572697875838</v>
      </c>
      <c r="FQ206" s="2">
        <f t="shared" si="253"/>
        <v>0.9999964023825445</v>
      </c>
      <c r="FR206" s="2">
        <f t="shared" si="253"/>
        <v>0.99999648142168329</v>
      </c>
      <c r="FS206" s="2">
        <f t="shared" si="253"/>
        <v>0.99999702074065933</v>
      </c>
      <c r="FT206" s="2">
        <f t="shared" si="253"/>
        <v>0.99999667954070037</v>
      </c>
      <c r="FU206" s="2">
        <f t="shared" si="253"/>
        <v>0.99999580648915354</v>
      </c>
      <c r="FW206" s="2">
        <f t="shared" si="244"/>
        <v>0.82770977499129761</v>
      </c>
      <c r="FX206" s="2">
        <f t="shared" si="244"/>
        <v>0.85707777565028731</v>
      </c>
      <c r="FY206" s="2">
        <f t="shared" si="244"/>
        <v>0.87309182016509157</v>
      </c>
      <c r="FZ206" s="2">
        <f t="shared" si="244"/>
        <v>0.86177501038806881</v>
      </c>
      <c r="GA206" s="2">
        <f t="shared" si="244"/>
        <v>0.86072524985520493</v>
      </c>
      <c r="GB206" s="2">
        <f t="shared" si="244"/>
        <v>0.86929485458232514</v>
      </c>
      <c r="GC206" s="2">
        <f t="shared" si="244"/>
        <v>0.88338563914173873</v>
      </c>
      <c r="GD206" s="2">
        <f t="shared" si="244"/>
        <v>0.87837542595643714</v>
      </c>
      <c r="GE206" s="2">
        <f t="shared" si="244"/>
        <v>0.89351475155082249</v>
      </c>
      <c r="GF206" s="2">
        <f t="shared" si="244"/>
        <v>0.86817196634238769</v>
      </c>
      <c r="GG206" s="2">
        <f t="shared" si="244"/>
        <v>0.85782060944339489</v>
      </c>
      <c r="GH206" s="2">
        <f t="shared" si="244"/>
        <v>0.84424777637127646</v>
      </c>
      <c r="GI206" s="2">
        <f t="shared" si="244"/>
        <v>0.84358262779841076</v>
      </c>
      <c r="GJ206" s="2">
        <f t="shared" si="244"/>
        <v>0.79168208650695748</v>
      </c>
      <c r="GK206" s="2">
        <f t="shared" si="244"/>
        <v>0.77851450360960339</v>
      </c>
      <c r="GM206" s="86">
        <f t="shared" si="245"/>
        <v>1.610527334801683E-109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3.5907521938095703E-266</v>
      </c>
      <c r="GR206" s="86">
        <f t="shared" si="245"/>
        <v>0</v>
      </c>
      <c r="GS206" s="86">
        <f t="shared" si="245"/>
        <v>0</v>
      </c>
      <c r="GT206" s="86">
        <f t="shared" si="245"/>
        <v>9.7085805526128771E-228</v>
      </c>
      <c r="GU206" s="86">
        <f t="shared" si="245"/>
        <v>2.2376555905974462E-179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2.4117747512813654E-89</v>
      </c>
      <c r="HD206" s="86">
        <f t="shared" si="181"/>
        <v>1.1288376359585254E-263</v>
      </c>
      <c r="HE206" s="86">
        <f t="shared" si="181"/>
        <v>1.1776531440269923E-285</v>
      </c>
      <c r="HF206" s="86">
        <f t="shared" si="181"/>
        <v>2.5285289374385675E-228</v>
      </c>
      <c r="HG206" s="86">
        <f t="shared" si="181"/>
        <v>8.9615405690374233E-217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3.5661599719021958E-51</v>
      </c>
      <c r="HT206" s="86">
        <f t="shared" si="246"/>
        <v>2.1677340876427586E-67</v>
      </c>
      <c r="HU206" s="86">
        <f t="shared" si="246"/>
        <v>2.0779937635313378E-75</v>
      </c>
      <c r="HV206" s="86">
        <f t="shared" si="246"/>
        <v>9.8777492934974809E-66</v>
      </c>
      <c r="HW206" s="86">
        <f t="shared" si="246"/>
        <v>4.3528915994508537E-58</v>
      </c>
      <c r="HX206" s="86">
        <f t="shared" si="246"/>
        <v>1.0259356764213772E-61</v>
      </c>
      <c r="HY206" s="86">
        <f t="shared" si="246"/>
        <v>6.725194059502756E-76</v>
      </c>
      <c r="HZ206" s="86">
        <f t="shared" si="246"/>
        <v>2.7631318686263797E-90</v>
      </c>
      <c r="IA206" s="86">
        <f t="shared" si="246"/>
        <v>6.6155648460015839E-89</v>
      </c>
      <c r="IB206" s="86">
        <f t="shared" si="246"/>
        <v>1.2835078029889444E-69</v>
      </c>
      <c r="IC206" s="86">
        <f t="shared" si="246"/>
        <v>3.0665206274151517E-64</v>
      </c>
      <c r="ID206" s="86">
        <f t="shared" si="246"/>
        <v>1.0254829270544731E-64</v>
      </c>
      <c r="IE206" s="86">
        <f t="shared" si="246"/>
        <v>1.2954139214968616E-66</v>
      </c>
      <c r="IF206" s="86">
        <f t="shared" si="246"/>
        <v>4.5733508864549805E-48</v>
      </c>
      <c r="IG206" s="86">
        <f t="shared" si="246"/>
        <v>5.0935722389007484E-46</v>
      </c>
      <c r="II206" s="86">
        <f t="shared" si="247"/>
        <v>1.6998029526580673E-5</v>
      </c>
      <c r="IJ206" s="86">
        <f t="shared" si="247"/>
        <v>5.3920054553023715E-8</v>
      </c>
      <c r="IK206" s="86">
        <f t="shared" si="247"/>
        <v>1.1074999095821923E-9</v>
      </c>
      <c r="IL206" s="86">
        <f t="shared" si="247"/>
        <v>4.4269536636234772E-8</v>
      </c>
      <c r="IM206" s="86">
        <f t="shared" si="247"/>
        <v>4.3615913784831128E-7</v>
      </c>
      <c r="IN206" s="86">
        <f t="shared" si="247"/>
        <v>9.9779117307190988E-8</v>
      </c>
      <c r="IO206" s="86">
        <f t="shared" si="247"/>
        <v>5.6601673113786478E-10</v>
      </c>
      <c r="IP206" s="86">
        <f t="shared" si="247"/>
        <v>5.6296097665178806E-11</v>
      </c>
      <c r="IQ206" s="86">
        <f t="shared" si="247"/>
        <v>1.9806534248677787E-12</v>
      </c>
      <c r="IR206" s="86">
        <f t="shared" si="247"/>
        <v>1.2023469300702928E-8</v>
      </c>
      <c r="IS206" s="86">
        <f t="shared" si="247"/>
        <v>1.3164110611432588E-7</v>
      </c>
      <c r="IT206" s="86">
        <f t="shared" si="247"/>
        <v>2.9064230535909042E-7</v>
      </c>
      <c r="IU206" s="86">
        <f t="shared" si="247"/>
        <v>2.5477489076339639E-7</v>
      </c>
      <c r="IV206" s="86">
        <f t="shared" si="247"/>
        <v>9.1326086124117074E-5</v>
      </c>
      <c r="IW206" s="86">
        <f t="shared" si="247"/>
        <v>1.8699976528950961E-4</v>
      </c>
      <c r="IY206" s="86">
        <f t="shared" si="248"/>
        <v>1.6998029526580673E-5</v>
      </c>
      <c r="IZ206" s="86">
        <f t="shared" si="248"/>
        <v>5.3920054553023715E-8</v>
      </c>
      <c r="JA206" s="86">
        <f t="shared" si="248"/>
        <v>1.1074999095821923E-9</v>
      </c>
      <c r="JB206" s="86">
        <f t="shared" si="248"/>
        <v>4.4269536636234772E-8</v>
      </c>
      <c r="JC206" s="86">
        <f t="shared" si="248"/>
        <v>4.3615913784831128E-7</v>
      </c>
      <c r="JD206" s="86">
        <f t="shared" si="248"/>
        <v>9.9779117307190988E-8</v>
      </c>
      <c r="JE206" s="86">
        <f t="shared" si="248"/>
        <v>5.6601673113786478E-10</v>
      </c>
      <c r="JF206" s="86">
        <f t="shared" si="248"/>
        <v>5.6296097665178806E-11</v>
      </c>
      <c r="JG206" s="86">
        <f t="shared" si="248"/>
        <v>1.9806534248677787E-12</v>
      </c>
      <c r="JH206" s="86">
        <f t="shared" si="248"/>
        <v>1.2023469300702928E-8</v>
      </c>
      <c r="JI206" s="86">
        <f t="shared" si="248"/>
        <v>1.3164110611432588E-7</v>
      </c>
      <c r="JJ206" s="86">
        <f t="shared" si="248"/>
        <v>2.9064230535909042E-7</v>
      </c>
      <c r="JK206" s="86">
        <f t="shared" si="248"/>
        <v>2.5477489076339639E-7</v>
      </c>
      <c r="JL206" s="86">
        <f t="shared" si="248"/>
        <v>9.1326086124117074E-5</v>
      </c>
      <c r="JM206" s="86">
        <f t="shared" si="248"/>
        <v>1.8699976528950961E-4</v>
      </c>
    </row>
    <row r="207" spans="2:273" x14ac:dyDescent="0.25">
      <c r="B207" s="2">
        <v>180</v>
      </c>
      <c r="C207" s="37">
        <v>52.820999999999998</v>
      </c>
      <c r="D207" s="37">
        <v>54.6</v>
      </c>
      <c r="E207" s="37">
        <v>61.9</v>
      </c>
      <c r="F207" s="37">
        <v>66.492000000000004</v>
      </c>
      <c r="G207" s="37">
        <v>71.903000000000006</v>
      </c>
      <c r="H207" s="37">
        <v>74.082999999999998</v>
      </c>
      <c r="I207" s="37">
        <v>75.844999999999999</v>
      </c>
      <c r="J207" s="37">
        <v>77.433000000000007</v>
      </c>
      <c r="K207" s="37">
        <v>78.507999999999996</v>
      </c>
      <c r="L207" s="37">
        <v>77.617000000000004</v>
      </c>
      <c r="M207" s="37">
        <v>78.131</v>
      </c>
      <c r="N207" s="37">
        <v>79.376999999999995</v>
      </c>
      <c r="O207" s="37">
        <v>78.22</v>
      </c>
      <c r="P207" s="37">
        <v>80.421999999999997</v>
      </c>
      <c r="Q207" s="37">
        <v>76.233999999999995</v>
      </c>
      <c r="S207" s="4">
        <f t="shared" si="249"/>
        <v>53.536896290310224</v>
      </c>
      <c r="T207" s="4">
        <f t="shared" si="249"/>
        <v>56.584864039622055</v>
      </c>
      <c r="U207" s="4">
        <f t="shared" si="249"/>
        <v>63.192891713552257</v>
      </c>
      <c r="V207" s="4">
        <f t="shared" si="249"/>
        <v>66.979026371392393</v>
      </c>
      <c r="W207" s="4">
        <f t="shared" si="249"/>
        <v>72.863572127693502</v>
      </c>
      <c r="X207" s="4">
        <f t="shared" si="249"/>
        <v>73.813814929119559</v>
      </c>
      <c r="Y207" s="4">
        <f t="shared" si="249"/>
        <v>75.326302193711598</v>
      </c>
      <c r="Z207" s="4">
        <f t="shared" si="249"/>
        <v>75.802409081437219</v>
      </c>
      <c r="AA207" s="4">
        <f t="shared" si="249"/>
        <v>77.516119804190055</v>
      </c>
      <c r="AB207" s="4">
        <f t="shared" si="249"/>
        <v>77.920213636894402</v>
      </c>
      <c r="AC207" s="4">
        <f t="shared" si="249"/>
        <v>78.263807156537879</v>
      </c>
      <c r="AD207" s="4">
        <f t="shared" si="249"/>
        <v>78.210179270949311</v>
      </c>
      <c r="AE207" s="4">
        <f t="shared" si="249"/>
        <v>78.649693307684956</v>
      </c>
      <c r="AF207" s="4">
        <f t="shared" si="249"/>
        <v>80.770345396657603</v>
      </c>
      <c r="AG207" s="4">
        <f t="shared" si="249"/>
        <v>78.254490317015168</v>
      </c>
      <c r="AI207" s="4">
        <f t="shared" si="250"/>
        <v>-0.71589629031022639</v>
      </c>
      <c r="AJ207" s="4">
        <f t="shared" si="250"/>
        <v>-1.9848640396220532</v>
      </c>
      <c r="AK207" s="4">
        <f t="shared" si="250"/>
        <v>-1.2928917135522582</v>
      </c>
      <c r="AL207" s="4">
        <f t="shared" si="250"/>
        <v>-0.48702637139238902</v>
      </c>
      <c r="AM207" s="4">
        <f t="shared" si="250"/>
        <v>-0.96057212769349576</v>
      </c>
      <c r="AN207" s="4">
        <f t="shared" si="250"/>
        <v>0.26918507088043953</v>
      </c>
      <c r="AO207" s="4">
        <f t="shared" si="250"/>
        <v>0.5186978062884009</v>
      </c>
      <c r="AP207" s="4">
        <f t="shared" si="250"/>
        <v>1.6305909185627883</v>
      </c>
      <c r="AQ207" s="4">
        <f t="shared" si="250"/>
        <v>0.9918801958099408</v>
      </c>
      <c r="AR207" s="4">
        <f t="shared" si="250"/>
        <v>-0.30321363689439806</v>
      </c>
      <c r="AS207" s="4">
        <f t="shared" si="250"/>
        <v>-0.13280715653787922</v>
      </c>
      <c r="AT207" s="4">
        <f t="shared" si="250"/>
        <v>1.1668207290506842</v>
      </c>
      <c r="AU207" s="4">
        <f t="shared" si="250"/>
        <v>-0.42969330768495695</v>
      </c>
      <c r="AV207" s="4">
        <f t="shared" si="250"/>
        <v>-0.34834539665760644</v>
      </c>
      <c r="AW207" s="4">
        <f t="shared" si="250"/>
        <v>-2.0204903170151738</v>
      </c>
      <c r="AY207" s="2">
        <f t="shared" si="242"/>
        <v>53.536896289691526</v>
      </c>
      <c r="AZ207" s="2">
        <f t="shared" si="242"/>
        <v>56.584864039621785</v>
      </c>
      <c r="BA207" s="2">
        <f t="shared" si="242"/>
        <v>63.192891713552257</v>
      </c>
      <c r="BB207" s="2">
        <f t="shared" si="242"/>
        <v>66.97902637139191</v>
      </c>
      <c r="BC207" s="2">
        <f t="shared" si="242"/>
        <v>72.863572127650755</v>
      </c>
      <c r="BD207" s="2">
        <f t="shared" si="242"/>
        <v>73.813814929116049</v>
      </c>
      <c r="BE207" s="2">
        <f t="shared" si="242"/>
        <v>75.326302193711598</v>
      </c>
      <c r="BF207" s="2">
        <f t="shared" si="242"/>
        <v>75.802409081437219</v>
      </c>
      <c r="BG207" s="2">
        <f t="shared" si="242"/>
        <v>77.516119804190055</v>
      </c>
      <c r="BH207" s="2">
        <f t="shared" si="242"/>
        <v>77.920213636894289</v>
      </c>
      <c r="BI207" s="2">
        <f t="shared" si="242"/>
        <v>78.263807156528742</v>
      </c>
      <c r="BJ207" s="2">
        <f t="shared" si="242"/>
        <v>78.210179270906352</v>
      </c>
      <c r="BK207" s="2">
        <f t="shared" si="242"/>
        <v>78.649693307650494</v>
      </c>
      <c r="BL207" s="2">
        <f t="shared" si="242"/>
        <v>80.770308917139346</v>
      </c>
      <c r="BM207" s="2">
        <f t="shared" si="242"/>
        <v>78.254298555588377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52.820999999999998</v>
      </c>
      <c r="CV207" s="2">
        <f t="shared" si="198"/>
        <v>54.6</v>
      </c>
      <c r="CW207" s="2">
        <f t="shared" si="199"/>
        <v>61.9</v>
      </c>
      <c r="CX207" s="2">
        <f t="shared" si="200"/>
        <v>66.492000000000004</v>
      </c>
      <c r="CY207" s="2">
        <f t="shared" si="201"/>
        <v>71.903000000000006</v>
      </c>
      <c r="CZ207" s="2">
        <f t="shared" si="202"/>
        <v>74.082999999999998</v>
      </c>
      <c r="DA207" s="2">
        <f t="shared" si="203"/>
        <v>75.844999999999999</v>
      </c>
      <c r="DB207" s="2">
        <f t="shared" si="204"/>
        <v>77.433000000000007</v>
      </c>
      <c r="DC207" s="2">
        <f t="shared" si="205"/>
        <v>78.507999999999996</v>
      </c>
      <c r="DD207" s="2">
        <f t="shared" si="206"/>
        <v>77.617000000000004</v>
      </c>
      <c r="DE207" s="2">
        <f t="shared" si="207"/>
        <v>78.131</v>
      </c>
      <c r="DF207" s="2">
        <f t="shared" si="208"/>
        <v>79.376999999999995</v>
      </c>
      <c r="DG207" s="2">
        <f t="shared" si="209"/>
        <v>78.22</v>
      </c>
      <c r="DH207" s="2">
        <f t="shared" si="210"/>
        <v>80.421999999999997</v>
      </c>
      <c r="DI207" s="2">
        <f t="shared" si="211"/>
        <v>76.233999999999995</v>
      </c>
      <c r="DK207" s="2">
        <f t="shared" si="251"/>
        <v>127.2269944652908</v>
      </c>
      <c r="DL207" s="2">
        <f t="shared" si="251"/>
        <v>114.968574912892</v>
      </c>
      <c r="DM207" s="2">
        <f t="shared" si="251"/>
        <v>124.08497612295059</v>
      </c>
      <c r="DN207" s="2">
        <f t="shared" si="251"/>
        <v>116.12523909461686</v>
      </c>
      <c r="DO207" s="2">
        <f t="shared" si="251"/>
        <v>118.55638009664752</v>
      </c>
      <c r="DP207" s="2">
        <f t="shared" si="251"/>
        <v>49.955657656297198</v>
      </c>
      <c r="DQ207" s="2">
        <f t="shared" si="251"/>
        <v>75.74055243902437</v>
      </c>
      <c r="DR207" s="2">
        <f t="shared" si="251"/>
        <v>90.311666156034576</v>
      </c>
      <c r="DS207" s="2">
        <f t="shared" si="251"/>
        <v>97.543013568224112</v>
      </c>
      <c r="DT207" s="2">
        <f t="shared" si="251"/>
        <v>80.660487108013967</v>
      </c>
      <c r="DU207" s="2">
        <f t="shared" si="251"/>
        <v>79.148973270915121</v>
      </c>
      <c r="DV207" s="2">
        <f t="shared" si="251"/>
        <v>104.3512159738541</v>
      </c>
      <c r="DW207" s="2">
        <f t="shared" si="251"/>
        <v>126.36460627177698</v>
      </c>
      <c r="DX207" s="2">
        <f t="shared" si="251"/>
        <v>125.97065669988928</v>
      </c>
      <c r="DY207" s="2">
        <f t="shared" si="251"/>
        <v>111.78135487804879</v>
      </c>
      <c r="EA207" s="2">
        <f t="shared" si="240"/>
        <v>53.059454275264265</v>
      </c>
      <c r="EB207" s="2">
        <f t="shared" si="240"/>
        <v>56.810905891364101</v>
      </c>
      <c r="EC207" s="2">
        <f t="shared" si="240"/>
        <v>63.132152493431178</v>
      </c>
      <c r="ED207" s="2">
        <f t="shared" si="240"/>
        <v>67.339020774119007</v>
      </c>
      <c r="EE207" s="2">
        <f t="shared" si="240"/>
        <v>68.441401292770308</v>
      </c>
      <c r="EF207" s="2">
        <f t="shared" si="239"/>
        <v>73.358883258173634</v>
      </c>
      <c r="EG207" s="2">
        <f t="shared" si="239"/>
        <v>74.34158989503058</v>
      </c>
      <c r="EH207" s="2">
        <f t="shared" si="239"/>
        <v>73.069262567811933</v>
      </c>
      <c r="EI207" s="2">
        <f t="shared" si="239"/>
        <v>74.010050674514531</v>
      </c>
      <c r="EJ207" s="2">
        <f t="shared" si="239"/>
        <v>76.327231757843919</v>
      </c>
      <c r="EK207" s="2">
        <f t="shared" si="239"/>
        <v>77.628278539823015</v>
      </c>
      <c r="EL207" s="2">
        <f t="shared" si="179"/>
        <v>77.673458728881755</v>
      </c>
      <c r="EM207" s="2">
        <f t="shared" si="179"/>
        <v>78.800335888173322</v>
      </c>
      <c r="EN207" s="2">
        <f t="shared" si="179"/>
        <v>82.150191770447648</v>
      </c>
      <c r="EO207" s="2">
        <f t="shared" si="179"/>
        <v>81.655971731036317</v>
      </c>
      <c r="EQ207" s="2">
        <f t="shared" si="252"/>
        <v>53.627315505873213</v>
      </c>
      <c r="ER207" s="2">
        <f t="shared" si="252"/>
        <v>56.550290297893</v>
      </c>
      <c r="ES207" s="2">
        <f t="shared" si="252"/>
        <v>63.200724672308695</v>
      </c>
      <c r="ET207" s="2">
        <f t="shared" si="252"/>
        <v>66.926192376314518</v>
      </c>
      <c r="EU207" s="2">
        <f t="shared" si="252"/>
        <v>73.515965566864821</v>
      </c>
      <c r="EV207" s="2">
        <f t="shared" si="252"/>
        <v>73.876291882632174</v>
      </c>
      <c r="EW207" s="2">
        <f t="shared" si="252"/>
        <v>75.444848837600034</v>
      </c>
      <c r="EX207" s="2">
        <f t="shared" si="252"/>
        <v>76.147474781240959</v>
      </c>
      <c r="EY207" s="2">
        <f t="shared" si="252"/>
        <v>77.897081583335193</v>
      </c>
      <c r="EZ207" s="2">
        <f t="shared" si="252"/>
        <v>78.140798141573825</v>
      </c>
      <c r="FA207" s="2">
        <f t="shared" si="252"/>
        <v>78.35986864603629</v>
      </c>
      <c r="FB207" s="2">
        <f t="shared" si="252"/>
        <v>78.300384414620595</v>
      </c>
      <c r="FC207" s="2">
        <f t="shared" si="252"/>
        <v>78.624067748240321</v>
      </c>
      <c r="FD207" s="2">
        <f t="shared" si="252"/>
        <v>80.438999511227678</v>
      </c>
      <c r="FE207" s="2">
        <f t="shared" si="252"/>
        <v>77.371538718288065</v>
      </c>
      <c r="FG207" s="2">
        <f t="shared" si="253"/>
        <v>0.99999753764104715</v>
      </c>
      <c r="FH207" s="2">
        <f t="shared" si="253"/>
        <v>0.99999706415353762</v>
      </c>
      <c r="FI207" s="2">
        <f t="shared" si="253"/>
        <v>0.99999682831400694</v>
      </c>
      <c r="FJ207" s="2">
        <f t="shared" si="253"/>
        <v>0.99999690505440253</v>
      </c>
      <c r="FK207" s="2">
        <f t="shared" si="253"/>
        <v>0.99999650520807781</v>
      </c>
      <c r="FL207" s="2">
        <f t="shared" si="253"/>
        <v>0.99999649920776978</v>
      </c>
      <c r="FM207" s="2">
        <f t="shared" si="253"/>
        <v>0.9999962033508365</v>
      </c>
      <c r="FN207" s="2">
        <f t="shared" si="253"/>
        <v>0.99999581495631884</v>
      </c>
      <c r="FO207" s="2">
        <f t="shared" si="253"/>
        <v>0.99999573656502294</v>
      </c>
      <c r="FP207" s="2">
        <f t="shared" si="253"/>
        <v>0.9999961029568456</v>
      </c>
      <c r="FQ207" s="2">
        <f t="shared" si="253"/>
        <v>0.99999671893284603</v>
      </c>
      <c r="FR207" s="2">
        <f t="shared" si="253"/>
        <v>0.99999679101744254</v>
      </c>
      <c r="FS207" s="2">
        <f t="shared" si="253"/>
        <v>0.9999972828824758</v>
      </c>
      <c r="FT207" s="2">
        <f t="shared" si="253"/>
        <v>0.99999697170424229</v>
      </c>
      <c r="FU207" s="2">
        <f t="shared" si="253"/>
        <v>0.99999617547124187</v>
      </c>
      <c r="FW207" s="2">
        <f t="shared" si="244"/>
        <v>0.8404507326708619</v>
      </c>
      <c r="FX207" s="2">
        <f t="shared" si="244"/>
        <v>0.86799331811378777</v>
      </c>
      <c r="FY207" s="2">
        <f t="shared" si="244"/>
        <v>0.88295133529703929</v>
      </c>
      <c r="FZ207" s="2">
        <f t="shared" si="244"/>
        <v>0.87238522188404843</v>
      </c>
      <c r="GA207" s="2">
        <f t="shared" si="244"/>
        <v>0.87140401709590853</v>
      </c>
      <c r="GB207" s="2">
        <f t="shared" si="244"/>
        <v>0.87940861296801831</v>
      </c>
      <c r="GC207" s="2">
        <f t="shared" si="244"/>
        <v>0.89254385286711246</v>
      </c>
      <c r="GD207" s="2">
        <f t="shared" si="244"/>
        <v>0.88787717152500589</v>
      </c>
      <c r="GE207" s="2">
        <f t="shared" si="244"/>
        <v>0.90196576272714624</v>
      </c>
      <c r="GF207" s="2">
        <f t="shared" si="244"/>
        <v>0.87836045399731777</v>
      </c>
      <c r="GG207" s="2">
        <f t="shared" si="244"/>
        <v>0.86868811074234786</v>
      </c>
      <c r="GH207" s="2">
        <f t="shared" si="244"/>
        <v>0.8559785406375483</v>
      </c>
      <c r="GI207" s="2">
        <f t="shared" si="244"/>
        <v>0.85535490584243223</v>
      </c>
      <c r="GJ207" s="2">
        <f t="shared" si="244"/>
        <v>0.80646435092303181</v>
      </c>
      <c r="GK207" s="2">
        <f t="shared" si="244"/>
        <v>0.79398799811320897</v>
      </c>
      <c r="GM207" s="86">
        <f t="shared" si="245"/>
        <v>2.0005650952146608E-111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8.9700130164756517E-271</v>
      </c>
      <c r="GR207" s="86">
        <f t="shared" si="245"/>
        <v>0</v>
      </c>
      <c r="GS207" s="86">
        <f t="shared" si="245"/>
        <v>0</v>
      </c>
      <c r="GT207" s="86">
        <f t="shared" si="245"/>
        <v>1.1635474429560648E-231</v>
      </c>
      <c r="GU207" s="86">
        <f t="shared" si="245"/>
        <v>1.8706479259502349E-182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2.5811815094646627E-91</v>
      </c>
      <c r="HD207" s="86">
        <f t="shared" si="181"/>
        <v>1.6673933595899655E-269</v>
      </c>
      <c r="HE207" s="86">
        <f t="shared" si="181"/>
        <v>5.6716173498873565E-292</v>
      </c>
      <c r="HF207" s="86">
        <f t="shared" si="181"/>
        <v>2.200370392493408E-233</v>
      </c>
      <c r="HG207" s="86">
        <f t="shared" si="181"/>
        <v>1.5554182544729137E-221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2.7526749320594284E-53</v>
      </c>
      <c r="HT207" s="86">
        <f t="shared" si="246"/>
        <v>4.3909944436678893E-70</v>
      </c>
      <c r="HU207" s="86">
        <f t="shared" si="246"/>
        <v>2.2367266128976238E-78</v>
      </c>
      <c r="HV207" s="86">
        <f t="shared" si="246"/>
        <v>2.3718150428385234E-68</v>
      </c>
      <c r="HW207" s="86">
        <f t="shared" si="246"/>
        <v>2.2803223147637352E-60</v>
      </c>
      <c r="HX207" s="86">
        <f t="shared" si="246"/>
        <v>4.2375743905969148E-64</v>
      </c>
      <c r="HY207" s="86">
        <f t="shared" si="246"/>
        <v>8.7676446093771861E-79</v>
      </c>
      <c r="HZ207" s="86">
        <f t="shared" si="246"/>
        <v>1.0719533754495493E-93</v>
      </c>
      <c r="IA207" s="86">
        <f t="shared" si="246"/>
        <v>2.7719879928927052E-92</v>
      </c>
      <c r="IB207" s="86">
        <f t="shared" si="246"/>
        <v>2.4062225617368226E-72</v>
      </c>
      <c r="IC207" s="86">
        <f t="shared" si="246"/>
        <v>8.8131806307514363E-67</v>
      </c>
      <c r="ID207" s="86">
        <f t="shared" si="246"/>
        <v>2.3603830384176599E-67</v>
      </c>
      <c r="IE207" s="86">
        <f t="shared" si="246"/>
        <v>2.5966422293722395E-69</v>
      </c>
      <c r="IF207" s="86">
        <f t="shared" si="246"/>
        <v>4.1991925208601393E-50</v>
      </c>
      <c r="IG207" s="86">
        <f t="shared" si="246"/>
        <v>5.0913579943063458E-48</v>
      </c>
      <c r="II207" s="86">
        <f t="shared" si="247"/>
        <v>5.2778280880764006E-6</v>
      </c>
      <c r="IJ207" s="86">
        <f t="shared" si="247"/>
        <v>1.0811277908889742E-8</v>
      </c>
      <c r="IK207" s="86">
        <f t="shared" si="247"/>
        <v>1.7242931677448175E-10</v>
      </c>
      <c r="IL207" s="86">
        <f t="shared" si="247"/>
        <v>9.012032506755141E-9</v>
      </c>
      <c r="IM207" s="86">
        <f t="shared" si="247"/>
        <v>1.1086183947705562E-7</v>
      </c>
      <c r="IN207" s="86">
        <f t="shared" si="247"/>
        <v>2.3225678487772028E-8</v>
      </c>
      <c r="IO207" s="86">
        <f t="shared" si="247"/>
        <v>9.0750290985429488E-11</v>
      </c>
      <c r="IP207" s="86">
        <f t="shared" si="247"/>
        <v>6.9570734985754673E-12</v>
      </c>
      <c r="IQ207" s="86">
        <f t="shared" si="247"/>
        <v>2.1282471188215774E-13</v>
      </c>
      <c r="IR207" s="86">
        <f t="shared" si="247"/>
        <v>2.2604883896330416E-9</v>
      </c>
      <c r="IS207" s="86">
        <f t="shared" si="247"/>
        <v>2.9070715854081454E-8</v>
      </c>
      <c r="IT207" s="86">
        <f t="shared" si="247"/>
        <v>6.3401601103434935E-8</v>
      </c>
      <c r="IU207" s="86">
        <f t="shared" si="247"/>
        <v>5.4531879836899183E-8</v>
      </c>
      <c r="IV207" s="86">
        <f t="shared" si="247"/>
        <v>2.9053094550564516E-5</v>
      </c>
      <c r="IW207" s="86">
        <f t="shared" si="247"/>
        <v>6.1393255236642626E-5</v>
      </c>
      <c r="IY207" s="86">
        <f t="shared" si="248"/>
        <v>5.2778280880764006E-6</v>
      </c>
      <c r="IZ207" s="86">
        <f t="shared" si="248"/>
        <v>1.0811277908889742E-8</v>
      </c>
      <c r="JA207" s="86">
        <f t="shared" si="248"/>
        <v>1.7242931677448175E-10</v>
      </c>
      <c r="JB207" s="86">
        <f t="shared" si="248"/>
        <v>9.012032506755141E-9</v>
      </c>
      <c r="JC207" s="86">
        <f t="shared" si="248"/>
        <v>1.1086183947705562E-7</v>
      </c>
      <c r="JD207" s="86">
        <f t="shared" si="248"/>
        <v>2.3225678487772028E-8</v>
      </c>
      <c r="JE207" s="86">
        <f t="shared" si="248"/>
        <v>9.0750290985429488E-11</v>
      </c>
      <c r="JF207" s="86">
        <f t="shared" si="248"/>
        <v>6.9570734985754673E-12</v>
      </c>
      <c r="JG207" s="86">
        <f t="shared" si="248"/>
        <v>2.1282471188215774E-13</v>
      </c>
      <c r="JH207" s="86">
        <f t="shared" si="248"/>
        <v>2.2604883896330416E-9</v>
      </c>
      <c r="JI207" s="86">
        <f t="shared" si="248"/>
        <v>2.9070715854081454E-8</v>
      </c>
      <c r="JJ207" s="86">
        <f t="shared" si="248"/>
        <v>6.3401601103434935E-8</v>
      </c>
      <c r="JK207" s="86">
        <f t="shared" si="248"/>
        <v>5.4531879836899183E-8</v>
      </c>
      <c r="JL207" s="86">
        <f t="shared" si="248"/>
        <v>2.9053094550564516E-5</v>
      </c>
      <c r="JM207" s="86">
        <f t="shared" si="248"/>
        <v>6.1393255236642626E-5</v>
      </c>
    </row>
    <row r="208" spans="2:273" x14ac:dyDescent="0.25">
      <c r="B208" s="2">
        <v>181</v>
      </c>
      <c r="C208" s="37">
        <v>52.567</v>
      </c>
      <c r="D208" s="37">
        <v>56.85</v>
      </c>
      <c r="E208" s="37">
        <v>62.482999999999997</v>
      </c>
      <c r="F208" s="37">
        <v>66.295000000000002</v>
      </c>
      <c r="G208" s="37">
        <v>72.903000000000006</v>
      </c>
      <c r="H208" s="37">
        <v>74.617000000000004</v>
      </c>
      <c r="I208" s="37">
        <v>76.379000000000005</v>
      </c>
      <c r="J208" s="37">
        <v>76.082999999999998</v>
      </c>
      <c r="K208" s="37">
        <v>78.203000000000003</v>
      </c>
      <c r="L208" s="37">
        <v>78.75</v>
      </c>
      <c r="M208" s="37">
        <v>77.426000000000002</v>
      </c>
      <c r="N208" s="37">
        <v>78.131</v>
      </c>
      <c r="O208" s="37">
        <v>78.355999999999995</v>
      </c>
      <c r="P208" s="37">
        <v>80.031000000000006</v>
      </c>
      <c r="Q208" s="37">
        <v>76.906000000000006</v>
      </c>
      <c r="S208" s="4">
        <f t="shared" si="249"/>
        <v>53.423581092580292</v>
      </c>
      <c r="T208" s="4">
        <f t="shared" si="249"/>
        <v>56.458420109807314</v>
      </c>
      <c r="U208" s="4">
        <f t="shared" si="249"/>
        <v>63.055795844583834</v>
      </c>
      <c r="V208" s="4">
        <f t="shared" si="249"/>
        <v>66.878530471727487</v>
      </c>
      <c r="W208" s="4">
        <f t="shared" si="249"/>
        <v>72.76615262277187</v>
      </c>
      <c r="X208" s="4">
        <f t="shared" si="249"/>
        <v>73.720251686344909</v>
      </c>
      <c r="Y208" s="4">
        <f t="shared" si="249"/>
        <v>75.231465796698828</v>
      </c>
      <c r="Z208" s="4">
        <f t="shared" si="249"/>
        <v>75.698430292412482</v>
      </c>
      <c r="AA208" s="4">
        <f t="shared" si="249"/>
        <v>77.393381219300309</v>
      </c>
      <c r="AB208" s="4">
        <f t="shared" si="249"/>
        <v>77.812558792438409</v>
      </c>
      <c r="AC208" s="4">
        <f t="shared" si="249"/>
        <v>78.164857652918386</v>
      </c>
      <c r="AD208" s="4">
        <f t="shared" si="249"/>
        <v>78.106941237939907</v>
      </c>
      <c r="AE208" s="4">
        <f t="shared" si="249"/>
        <v>78.548514788660071</v>
      </c>
      <c r="AF208" s="4">
        <f t="shared" si="249"/>
        <v>80.647922466166634</v>
      </c>
      <c r="AG208" s="4">
        <f t="shared" si="249"/>
        <v>78.067071578722718</v>
      </c>
      <c r="AI208" s="4">
        <f t="shared" si="250"/>
        <v>-0.85658109258029214</v>
      </c>
      <c r="AJ208" s="4">
        <f t="shared" si="250"/>
        <v>0.39157989019268769</v>
      </c>
      <c r="AK208" s="4">
        <f t="shared" si="250"/>
        <v>-0.57279584458383681</v>
      </c>
      <c r="AL208" s="4">
        <f t="shared" si="250"/>
        <v>-0.58353047172748518</v>
      </c>
      <c r="AM208" s="4">
        <f t="shared" si="250"/>
        <v>0.13684737722813622</v>
      </c>
      <c r="AN208" s="4">
        <f t="shared" si="250"/>
        <v>0.89674831365509533</v>
      </c>
      <c r="AO208" s="4">
        <f t="shared" si="250"/>
        <v>1.1475342033011771</v>
      </c>
      <c r="AP208" s="4">
        <f t="shared" si="250"/>
        <v>0.38456970758751652</v>
      </c>
      <c r="AQ208" s="4">
        <f t="shared" si="250"/>
        <v>0.80961878069969373</v>
      </c>
      <c r="AR208" s="4">
        <f t="shared" si="250"/>
        <v>0.93744120756159077</v>
      </c>
      <c r="AS208" s="4">
        <f t="shared" si="250"/>
        <v>-0.73885765291838368</v>
      </c>
      <c r="AT208" s="4">
        <f t="shared" si="250"/>
        <v>2.4058762060093386E-2</v>
      </c>
      <c r="AU208" s="4">
        <f t="shared" si="250"/>
        <v>-0.19251478866007687</v>
      </c>
      <c r="AV208" s="4">
        <f t="shared" si="250"/>
        <v>-0.61692246616662771</v>
      </c>
      <c r="AW208" s="4">
        <f t="shared" si="250"/>
        <v>-1.1610715787227122</v>
      </c>
      <c r="AY208" s="2">
        <f t="shared" si="242"/>
        <v>53.423581092496192</v>
      </c>
      <c r="AZ208" s="2">
        <f t="shared" si="242"/>
        <v>56.4584201098073</v>
      </c>
      <c r="BA208" s="2">
        <f t="shared" si="242"/>
        <v>63.055795844583834</v>
      </c>
      <c r="BB208" s="2">
        <f t="shared" si="242"/>
        <v>66.878530471727458</v>
      </c>
      <c r="BC208" s="2">
        <f t="shared" si="242"/>
        <v>72.76615262276772</v>
      </c>
      <c r="BD208" s="2">
        <f t="shared" si="242"/>
        <v>73.720251686344611</v>
      </c>
      <c r="BE208" s="2">
        <f t="shared" si="242"/>
        <v>75.231465796698828</v>
      </c>
      <c r="BF208" s="2">
        <f t="shared" si="242"/>
        <v>75.698430292412482</v>
      </c>
      <c r="BG208" s="2">
        <f t="shared" si="242"/>
        <v>77.393381219300309</v>
      </c>
      <c r="BH208" s="2">
        <f t="shared" si="242"/>
        <v>77.812558792438409</v>
      </c>
      <c r="BI208" s="2">
        <f t="shared" si="242"/>
        <v>78.164857652917689</v>
      </c>
      <c r="BJ208" s="2">
        <f t="shared" si="242"/>
        <v>78.106941237936724</v>
      </c>
      <c r="BK208" s="2">
        <f t="shared" si="242"/>
        <v>78.548514788657599</v>
      </c>
      <c r="BL208" s="2">
        <f t="shared" si="242"/>
        <v>80.647914850356514</v>
      </c>
      <c r="BM208" s="2">
        <f t="shared" si="242"/>
        <v>78.067029872691052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52.567</v>
      </c>
      <c r="CV208" s="2">
        <f t="shared" si="198"/>
        <v>56.85</v>
      </c>
      <c r="CW208" s="2">
        <f t="shared" si="199"/>
        <v>62.482999999999997</v>
      </c>
      <c r="CX208" s="2">
        <f t="shared" si="200"/>
        <v>66.295000000000002</v>
      </c>
      <c r="CY208" s="2">
        <f t="shared" si="201"/>
        <v>72.903000000000006</v>
      </c>
      <c r="CZ208" s="2">
        <f t="shared" si="202"/>
        <v>74.617000000000004</v>
      </c>
      <c r="DA208" s="2">
        <f t="shared" si="203"/>
        <v>76.379000000000005</v>
      </c>
      <c r="DB208" s="2">
        <f t="shared" si="204"/>
        <v>76.082999999999998</v>
      </c>
      <c r="DC208" s="2">
        <f t="shared" si="205"/>
        <v>78.203000000000003</v>
      </c>
      <c r="DD208" s="2">
        <f t="shared" si="206"/>
        <v>78.75</v>
      </c>
      <c r="DE208" s="2">
        <f t="shared" si="207"/>
        <v>77.426000000000002</v>
      </c>
      <c r="DF208" s="2">
        <f t="shared" si="208"/>
        <v>78.131</v>
      </c>
      <c r="DG208" s="2">
        <f t="shared" si="209"/>
        <v>78.355999999999995</v>
      </c>
      <c r="DH208" s="2">
        <f t="shared" si="210"/>
        <v>80.031000000000006</v>
      </c>
      <c r="DI208" s="2">
        <f t="shared" si="211"/>
        <v>76.906000000000006</v>
      </c>
      <c r="DK208" s="2">
        <f t="shared" si="251"/>
        <v>127.55451857410881</v>
      </c>
      <c r="DL208" s="2">
        <f t="shared" si="251"/>
        <v>115.20338414634146</v>
      </c>
      <c r="DM208" s="2">
        <f t="shared" si="251"/>
        <v>124.33562607028063</v>
      </c>
      <c r="DN208" s="2">
        <f t="shared" si="251"/>
        <v>116.32670558841801</v>
      </c>
      <c r="DO208" s="2">
        <f t="shared" si="251"/>
        <v>118.735767743884</v>
      </c>
      <c r="DP208" s="2">
        <f t="shared" si="251"/>
        <v>49.66602174569617</v>
      </c>
      <c r="DQ208" s="2">
        <f t="shared" si="251"/>
        <v>75.618636585365834</v>
      </c>
      <c r="DR208" s="2">
        <f t="shared" si="251"/>
        <v>90.250676769887292</v>
      </c>
      <c r="DS208" s="2">
        <f t="shared" si="251"/>
        <v>97.499053944632905</v>
      </c>
      <c r="DT208" s="2">
        <f t="shared" si="251"/>
        <v>80.525522125435572</v>
      </c>
      <c r="DU208" s="2">
        <f t="shared" si="251"/>
        <v>79.021493506493499</v>
      </c>
      <c r="DV208" s="2">
        <f t="shared" si="251"/>
        <v>104.39168157631742</v>
      </c>
      <c r="DW208" s="2">
        <f t="shared" si="251"/>
        <v>126.544943902439</v>
      </c>
      <c r="DX208" s="2">
        <f t="shared" si="251"/>
        <v>126.15341749723146</v>
      </c>
      <c r="DY208" s="2">
        <f t="shared" si="251"/>
        <v>111.89864756097562</v>
      </c>
      <c r="EA208" s="2">
        <f t="shared" si="240"/>
        <v>52.930202025513907</v>
      </c>
      <c r="EB208" s="2">
        <f t="shared" si="240"/>
        <v>56.689879997167921</v>
      </c>
      <c r="EC208" s="2">
        <f t="shared" si="240"/>
        <v>62.992827629267467</v>
      </c>
      <c r="ED208" s="2">
        <f t="shared" si="240"/>
        <v>67.247690860774114</v>
      </c>
      <c r="EE208" s="2">
        <f t="shared" si="240"/>
        <v>68.225375662193485</v>
      </c>
      <c r="EF208" s="2">
        <f t="shared" si="239"/>
        <v>73.253381961668566</v>
      </c>
      <c r="EG208" s="2">
        <f t="shared" si="239"/>
        <v>74.223203855283515</v>
      </c>
      <c r="EH208" s="2">
        <f t="shared" si="239"/>
        <v>72.897259707381224</v>
      </c>
      <c r="EI208" s="2">
        <f t="shared" si="239"/>
        <v>73.805802435985584</v>
      </c>
      <c r="EJ208" s="2">
        <f t="shared" si="239"/>
        <v>76.178659975864832</v>
      </c>
      <c r="EK208" s="2">
        <f t="shared" si="239"/>
        <v>77.512531415929203</v>
      </c>
      <c r="EL208" s="2">
        <f t="shared" si="179"/>
        <v>77.554571017699132</v>
      </c>
      <c r="EM208" s="2">
        <f t="shared" si="179"/>
        <v>78.70313787567197</v>
      </c>
      <c r="EN208" s="2">
        <f t="shared" si="179"/>
        <v>82.070710126460526</v>
      </c>
      <c r="EO208" s="2">
        <f t="shared" si="179"/>
        <v>81.574658312182763</v>
      </c>
      <c r="EQ208" s="2">
        <f t="shared" si="252"/>
        <v>53.508805223316799</v>
      </c>
      <c r="ER208" s="2">
        <f t="shared" si="252"/>
        <v>56.426137994553052</v>
      </c>
      <c r="ES208" s="2">
        <f t="shared" si="252"/>
        <v>63.063209867583694</v>
      </c>
      <c r="ET208" s="2">
        <f t="shared" si="252"/>
        <v>66.829123284915653</v>
      </c>
      <c r="EU208" s="2">
        <f t="shared" si="252"/>
        <v>73.377106171530883</v>
      </c>
      <c r="EV208" s="2">
        <f t="shared" si="252"/>
        <v>73.778724102628232</v>
      </c>
      <c r="EW208" s="2">
        <f t="shared" si="252"/>
        <v>75.342167432741093</v>
      </c>
      <c r="EX208" s="2">
        <f t="shared" si="252"/>
        <v>76.020968574196885</v>
      </c>
      <c r="EY208" s="2">
        <f t="shared" si="252"/>
        <v>77.748902409815003</v>
      </c>
      <c r="EZ208" s="2">
        <f t="shared" si="252"/>
        <v>78.018902178218895</v>
      </c>
      <c r="FA208" s="2">
        <f t="shared" si="252"/>
        <v>78.254782603116951</v>
      </c>
      <c r="FB208" s="2">
        <f t="shared" si="252"/>
        <v>78.19161135363818</v>
      </c>
      <c r="FC208" s="2">
        <f t="shared" si="252"/>
        <v>78.524531063389148</v>
      </c>
      <c r="FD208" s="2">
        <f t="shared" si="252"/>
        <v>80.336366737462455</v>
      </c>
      <c r="FE208" s="2">
        <f t="shared" si="252"/>
        <v>77.236872173683864</v>
      </c>
      <c r="FG208" s="2">
        <f t="shared" si="253"/>
        <v>0.99999775430145799</v>
      </c>
      <c r="FH208" s="2">
        <f t="shared" si="253"/>
        <v>0.99999732247551198</v>
      </c>
      <c r="FI208" s="2">
        <f t="shared" si="253"/>
        <v>0.99999710738718794</v>
      </c>
      <c r="FJ208" s="2">
        <f t="shared" si="253"/>
        <v>0.99999717737529925</v>
      </c>
      <c r="FK208" s="2">
        <f t="shared" si="253"/>
        <v>0.99999681271090557</v>
      </c>
      <c r="FL208" s="2">
        <f t="shared" si="253"/>
        <v>0.99999680723855622</v>
      </c>
      <c r="FM208" s="2">
        <f t="shared" si="253"/>
        <v>0.99999653741365291</v>
      </c>
      <c r="FN208" s="2">
        <f t="shared" si="253"/>
        <v>0.99999618319339412</v>
      </c>
      <c r="FO208" s="2">
        <f t="shared" si="253"/>
        <v>0.99999611169962943</v>
      </c>
      <c r="FP208" s="2">
        <f t="shared" si="253"/>
        <v>0.99999644585318304</v>
      </c>
      <c r="FQ208" s="2">
        <f t="shared" si="253"/>
        <v>0.99999700763032706</v>
      </c>
      <c r="FR208" s="2">
        <f t="shared" si="253"/>
        <v>0.99999707337229793</v>
      </c>
      <c r="FS208" s="2">
        <f t="shared" si="253"/>
        <v>0.99999752195877367</v>
      </c>
      <c r="FT208" s="2">
        <f t="shared" si="253"/>
        <v>0.99999723816070829</v>
      </c>
      <c r="FU208" s="2">
        <f t="shared" si="253"/>
        <v>0.99999651198714334</v>
      </c>
      <c r="FW208" s="2">
        <f t="shared" si="244"/>
        <v>0.85241748600123846</v>
      </c>
      <c r="FX208" s="2">
        <f t="shared" si="244"/>
        <v>0.8781936756546227</v>
      </c>
      <c r="FY208" s="2">
        <f t="shared" si="244"/>
        <v>0.89213949220463318</v>
      </c>
      <c r="FZ208" s="2">
        <f t="shared" si="244"/>
        <v>0.88229223185406247</v>
      </c>
      <c r="GA208" s="2">
        <f t="shared" si="244"/>
        <v>0.88137684242656511</v>
      </c>
      <c r="GB208" s="2">
        <f t="shared" si="244"/>
        <v>0.88883985708305757</v>
      </c>
      <c r="GC208" s="2">
        <f t="shared" si="244"/>
        <v>0.90106338572688693</v>
      </c>
      <c r="GD208" s="2">
        <f t="shared" si="244"/>
        <v>0.89672388491500055</v>
      </c>
      <c r="GE208" s="2">
        <f t="shared" si="244"/>
        <v>0.90981377105487005</v>
      </c>
      <c r="GF208" s="2">
        <f t="shared" si="244"/>
        <v>0.88786321990508743</v>
      </c>
      <c r="GG208" s="2">
        <f t="shared" si="244"/>
        <v>0.87884227452382901</v>
      </c>
      <c r="GH208" s="2">
        <f t="shared" si="244"/>
        <v>0.86696500495887441</v>
      </c>
      <c r="GI208" s="2">
        <f t="shared" si="244"/>
        <v>0.86638151705556199</v>
      </c>
      <c r="GJ208" s="2">
        <f t="shared" si="244"/>
        <v>0.82043558068355094</v>
      </c>
      <c r="GK208" s="2">
        <f t="shared" si="244"/>
        <v>0.80864618447278669</v>
      </c>
      <c r="GM208" s="86">
        <f t="shared" si="245"/>
        <v>2.3914835661275607E-113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2.0450145339096371E-275</v>
      </c>
      <c r="GR208" s="86">
        <f t="shared" si="245"/>
        <v>0</v>
      </c>
      <c r="GS208" s="86">
        <f t="shared" si="245"/>
        <v>0</v>
      </c>
      <c r="GT208" s="86">
        <f t="shared" si="245"/>
        <v>1.2903038313405892E-235</v>
      </c>
      <c r="GU208" s="86">
        <f t="shared" si="245"/>
        <v>1.4715375513820111E-185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2.6269235572097599E-93</v>
      </c>
      <c r="HD208" s="86">
        <f t="shared" si="181"/>
        <v>2.1245555782930269E-275</v>
      </c>
      <c r="HE208" s="86">
        <f t="shared" si="181"/>
        <v>2.3274813120992118E-298</v>
      </c>
      <c r="HF208" s="86">
        <f t="shared" si="181"/>
        <v>1.6836471733373093E-238</v>
      </c>
      <c r="HG208" s="86">
        <f t="shared" si="181"/>
        <v>2.3944546124531242E-226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1.920603990027226E-55</v>
      </c>
      <c r="HT208" s="86">
        <f t="shared" si="246"/>
        <v>7.8564312257254871E-73</v>
      </c>
      <c r="HU208" s="86">
        <f t="shared" si="246"/>
        <v>2.1047089805147557E-81</v>
      </c>
      <c r="HV208" s="86">
        <f t="shared" si="246"/>
        <v>5.0490734994575526E-71</v>
      </c>
      <c r="HW208" s="86">
        <f t="shared" si="246"/>
        <v>1.0770532189335133E-62</v>
      </c>
      <c r="HX208" s="86">
        <f t="shared" si="246"/>
        <v>1.5736329616334882E-66</v>
      </c>
      <c r="HY208" s="86">
        <f t="shared" si="246"/>
        <v>1.0074534353598624E-81</v>
      </c>
      <c r="HZ208" s="86">
        <f t="shared" si="246"/>
        <v>3.5863729027302189E-97</v>
      </c>
      <c r="IA208" s="86">
        <f t="shared" si="246"/>
        <v>1.002283372286476E-95</v>
      </c>
      <c r="IB208" s="86">
        <f t="shared" si="246"/>
        <v>3.9884344412998694E-75</v>
      </c>
      <c r="IC208" s="86">
        <f t="shared" si="246"/>
        <v>2.2554120013666858E-69</v>
      </c>
      <c r="ID208" s="86">
        <f t="shared" si="246"/>
        <v>4.7993738570811913E-70</v>
      </c>
      <c r="IE208" s="86">
        <f t="shared" si="246"/>
        <v>4.5889309059657096E-72</v>
      </c>
      <c r="IF208" s="86">
        <f t="shared" si="246"/>
        <v>3.4883766779978145E-52</v>
      </c>
      <c r="IG208" s="86">
        <f t="shared" si="246"/>
        <v>4.600913334599577E-50</v>
      </c>
      <c r="II208" s="86">
        <f t="shared" si="247"/>
        <v>1.5412268758471483E-6</v>
      </c>
      <c r="IJ208" s="86">
        <f t="shared" si="247"/>
        <v>2.0087903527322977E-9</v>
      </c>
      <c r="IK208" s="86">
        <f t="shared" si="247"/>
        <v>2.4711356914471495E-11</v>
      </c>
      <c r="IL208" s="86">
        <f t="shared" si="247"/>
        <v>1.7039006337403811E-9</v>
      </c>
      <c r="IM208" s="86">
        <f t="shared" si="247"/>
        <v>2.6448702341510782E-8</v>
      </c>
      <c r="IN208" s="86">
        <f t="shared" si="247"/>
        <v>5.0648240608805158E-9</v>
      </c>
      <c r="IO208" s="86">
        <f t="shared" si="247"/>
        <v>1.3460322226908161E-11</v>
      </c>
      <c r="IP208" s="86">
        <f t="shared" si="247"/>
        <v>7.8463570846045543E-13</v>
      </c>
      <c r="IQ208" s="86">
        <f t="shared" si="247"/>
        <v>2.0874004348207813E-14</v>
      </c>
      <c r="IR208" s="86">
        <f t="shared" si="247"/>
        <v>3.9400745724958194E-10</v>
      </c>
      <c r="IS208" s="86">
        <f t="shared" si="247"/>
        <v>5.9791208025588069E-9</v>
      </c>
      <c r="IT208" s="86">
        <f t="shared" si="247"/>
        <v>1.2819771071958026E-8</v>
      </c>
      <c r="IU208" s="86">
        <f t="shared" si="247"/>
        <v>1.08057885414054E-8</v>
      </c>
      <c r="IV208" s="86">
        <f t="shared" si="247"/>
        <v>8.6087544760209074E-6</v>
      </c>
      <c r="IW208" s="86">
        <f t="shared" si="247"/>
        <v>1.8735158040950528E-5</v>
      </c>
      <c r="IY208" s="86">
        <f t="shared" si="248"/>
        <v>1.5412268758471483E-6</v>
      </c>
      <c r="IZ208" s="86">
        <f t="shared" si="248"/>
        <v>2.0087903527322977E-9</v>
      </c>
      <c r="JA208" s="86">
        <f t="shared" si="248"/>
        <v>2.4711356914471495E-11</v>
      </c>
      <c r="JB208" s="86">
        <f t="shared" si="248"/>
        <v>1.7039006337403811E-9</v>
      </c>
      <c r="JC208" s="86">
        <f t="shared" si="248"/>
        <v>2.6448702341510782E-8</v>
      </c>
      <c r="JD208" s="86">
        <f t="shared" si="248"/>
        <v>5.0648240608805158E-9</v>
      </c>
      <c r="JE208" s="86">
        <f t="shared" si="248"/>
        <v>1.3460322226908161E-11</v>
      </c>
      <c r="JF208" s="86">
        <f t="shared" si="248"/>
        <v>7.8463570846045543E-13</v>
      </c>
      <c r="JG208" s="86">
        <f t="shared" si="248"/>
        <v>2.0874004348207813E-14</v>
      </c>
      <c r="JH208" s="86">
        <f t="shared" si="248"/>
        <v>3.9400745724958194E-10</v>
      </c>
      <c r="JI208" s="86">
        <f t="shared" si="248"/>
        <v>5.9791208025588069E-9</v>
      </c>
      <c r="JJ208" s="86">
        <f t="shared" si="248"/>
        <v>1.2819771071958026E-8</v>
      </c>
      <c r="JK208" s="86">
        <f t="shared" si="248"/>
        <v>1.08057885414054E-8</v>
      </c>
      <c r="JL208" s="86">
        <f t="shared" si="248"/>
        <v>8.6087544760209074E-6</v>
      </c>
      <c r="JM208" s="86">
        <f t="shared" si="248"/>
        <v>1.8735158040950528E-5</v>
      </c>
    </row>
    <row r="209" spans="2:273" x14ac:dyDescent="0.25">
      <c r="B209" s="2">
        <v>182</v>
      </c>
      <c r="C209" s="37">
        <v>52.298999999999999</v>
      </c>
      <c r="D209" s="37">
        <v>56.267000000000003</v>
      </c>
      <c r="E209" s="37">
        <v>63.267000000000003</v>
      </c>
      <c r="F209" s="37">
        <v>66.623000000000005</v>
      </c>
      <c r="G209" s="37">
        <v>72.257999999999996</v>
      </c>
      <c r="H209" s="37">
        <v>73.05</v>
      </c>
      <c r="I209" s="37">
        <v>76.085999999999999</v>
      </c>
      <c r="J209" s="37">
        <v>76.066999999999993</v>
      </c>
      <c r="K209" s="37">
        <v>77.406999999999996</v>
      </c>
      <c r="L209" s="37">
        <v>78.849999999999994</v>
      </c>
      <c r="M209" s="37">
        <v>78.787000000000006</v>
      </c>
      <c r="N209" s="37">
        <v>77.77</v>
      </c>
      <c r="O209" s="37">
        <v>78.254000000000005</v>
      </c>
      <c r="P209" s="37">
        <v>79.968999999999994</v>
      </c>
      <c r="Q209" s="37">
        <v>76.406000000000006</v>
      </c>
      <c r="S209" s="4">
        <f t="shared" si="249"/>
        <v>53.310081083413344</v>
      </c>
      <c r="T209" s="4">
        <f t="shared" si="249"/>
        <v>56.332096685865992</v>
      </c>
      <c r="U209" s="4">
        <f t="shared" si="249"/>
        <v>62.918688323438502</v>
      </c>
      <c r="V209" s="4">
        <f t="shared" si="249"/>
        <v>66.778207637567291</v>
      </c>
      <c r="W209" s="4">
        <f t="shared" si="249"/>
        <v>72.666736680059088</v>
      </c>
      <c r="X209" s="4">
        <f t="shared" si="249"/>
        <v>73.626490006913613</v>
      </c>
      <c r="Y209" s="4">
        <f t="shared" si="249"/>
        <v>75.136208772784499</v>
      </c>
      <c r="Z209" s="4">
        <f t="shared" si="249"/>
        <v>75.593281627485709</v>
      </c>
      <c r="AA209" s="4">
        <f t="shared" si="249"/>
        <v>77.269241786228207</v>
      </c>
      <c r="AB209" s="4">
        <f t="shared" si="249"/>
        <v>77.704188078107066</v>
      </c>
      <c r="AC209" s="4">
        <f t="shared" si="249"/>
        <v>78.065609520668474</v>
      </c>
      <c r="AD209" s="4">
        <f t="shared" si="249"/>
        <v>78.003461450696122</v>
      </c>
      <c r="AE209" s="4">
        <f t="shared" si="249"/>
        <v>78.447415746299811</v>
      </c>
      <c r="AF209" s="4">
        <f t="shared" si="249"/>
        <v>80.526283075995565</v>
      </c>
      <c r="AG209" s="4">
        <f t="shared" si="249"/>
        <v>77.881762020234703</v>
      </c>
      <c r="AI209" s="4">
        <f t="shared" si="250"/>
        <v>-1.0110810834133446</v>
      </c>
      <c r="AJ209" s="4">
        <f t="shared" si="250"/>
        <v>-6.5096685865988491E-2</v>
      </c>
      <c r="AK209" s="4">
        <f t="shared" si="250"/>
        <v>0.34831167656150086</v>
      </c>
      <c r="AL209" s="4">
        <f t="shared" si="250"/>
        <v>-0.15520763756728684</v>
      </c>
      <c r="AM209" s="4">
        <f t="shared" si="250"/>
        <v>-0.40873668005909281</v>
      </c>
      <c r="AN209" s="4">
        <f t="shared" si="250"/>
        <v>-0.57649000691361607</v>
      </c>
      <c r="AO209" s="4">
        <f t="shared" si="250"/>
        <v>0.94979122721549913</v>
      </c>
      <c r="AP209" s="4">
        <f t="shared" si="250"/>
        <v>0.47371837251428417</v>
      </c>
      <c r="AQ209" s="4">
        <f t="shared" si="250"/>
        <v>0.13775821377178943</v>
      </c>
      <c r="AR209" s="4">
        <f t="shared" si="250"/>
        <v>1.1458119218929284</v>
      </c>
      <c r="AS209" s="4">
        <f t="shared" si="250"/>
        <v>0.72139047933153222</v>
      </c>
      <c r="AT209" s="4">
        <f t="shared" si="250"/>
        <v>-0.23346145069612589</v>
      </c>
      <c r="AU209" s="4">
        <f t="shared" si="250"/>
        <v>-0.19341574629980585</v>
      </c>
      <c r="AV209" s="4">
        <f t="shared" si="250"/>
        <v>-0.5572830759955707</v>
      </c>
      <c r="AW209" s="4">
        <f t="shared" si="250"/>
        <v>-1.475762020234697</v>
      </c>
      <c r="AY209" s="2">
        <f t="shared" si="242"/>
        <v>53.310081083403027</v>
      </c>
      <c r="AZ209" s="2">
        <f t="shared" si="242"/>
        <v>56.332096685865992</v>
      </c>
      <c r="BA209" s="2">
        <f t="shared" si="242"/>
        <v>62.918688323438502</v>
      </c>
      <c r="BB209" s="2">
        <f t="shared" si="242"/>
        <v>66.778207637567291</v>
      </c>
      <c r="BC209" s="2">
        <f t="shared" si="242"/>
        <v>72.666736680058719</v>
      </c>
      <c r="BD209" s="2">
        <f t="shared" si="242"/>
        <v>73.626490006913585</v>
      </c>
      <c r="BE209" s="2">
        <f t="shared" si="242"/>
        <v>75.136208772784499</v>
      </c>
      <c r="BF209" s="2">
        <f t="shared" si="242"/>
        <v>75.593281627485709</v>
      </c>
      <c r="BG209" s="2">
        <f t="shared" si="242"/>
        <v>77.269241786228207</v>
      </c>
      <c r="BH209" s="2">
        <f t="shared" si="242"/>
        <v>77.704188078107066</v>
      </c>
      <c r="BI209" s="2">
        <f t="shared" si="242"/>
        <v>78.065609520668431</v>
      </c>
      <c r="BJ209" s="2">
        <f t="shared" si="242"/>
        <v>78.003461450695909</v>
      </c>
      <c r="BK209" s="2">
        <f t="shared" si="242"/>
        <v>78.447415746299654</v>
      </c>
      <c r="BL209" s="2">
        <f t="shared" si="242"/>
        <v>80.526281625048171</v>
      </c>
      <c r="BM209" s="2">
        <f t="shared" si="242"/>
        <v>77.881753760192652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52.298999999999999</v>
      </c>
      <c r="CV209" s="2">
        <f t="shared" si="198"/>
        <v>56.267000000000003</v>
      </c>
      <c r="CW209" s="2">
        <f t="shared" si="199"/>
        <v>63.267000000000003</v>
      </c>
      <c r="CX209" s="2">
        <f t="shared" si="200"/>
        <v>66.623000000000005</v>
      </c>
      <c r="CY209" s="2">
        <f t="shared" si="201"/>
        <v>72.257999999999996</v>
      </c>
      <c r="CZ209" s="2">
        <f t="shared" si="202"/>
        <v>73.05</v>
      </c>
      <c r="DA209" s="2">
        <f t="shared" si="203"/>
        <v>76.085999999999999</v>
      </c>
      <c r="DB209" s="2">
        <f t="shared" si="204"/>
        <v>76.066999999999993</v>
      </c>
      <c r="DC209" s="2">
        <f t="shared" si="205"/>
        <v>77.406999999999996</v>
      </c>
      <c r="DD209" s="2">
        <f t="shared" si="206"/>
        <v>78.849999999999994</v>
      </c>
      <c r="DE209" s="2">
        <f t="shared" si="207"/>
        <v>78.787000000000006</v>
      </c>
      <c r="DF209" s="2">
        <f t="shared" si="208"/>
        <v>77.77</v>
      </c>
      <c r="DG209" s="2">
        <f t="shared" si="209"/>
        <v>78.254000000000005</v>
      </c>
      <c r="DH209" s="2">
        <f t="shared" si="210"/>
        <v>79.968999999999994</v>
      </c>
      <c r="DI209" s="2">
        <f t="shared" si="211"/>
        <v>76.406000000000006</v>
      </c>
      <c r="DK209" s="2">
        <f t="shared" si="251"/>
        <v>127.88204268292682</v>
      </c>
      <c r="DL209" s="2">
        <f t="shared" si="251"/>
        <v>115.43819337979093</v>
      </c>
      <c r="DM209" s="2">
        <f t="shared" si="251"/>
        <v>124.58627601761067</v>
      </c>
      <c r="DN209" s="2">
        <f t="shared" si="251"/>
        <v>116.52817208221916</v>
      </c>
      <c r="DO209" s="2">
        <f t="shared" si="251"/>
        <v>118.91515539112049</v>
      </c>
      <c r="DP209" s="2">
        <f t="shared" si="251"/>
        <v>49.376385835095142</v>
      </c>
      <c r="DQ209" s="2">
        <f t="shared" si="251"/>
        <v>75.496720731707299</v>
      </c>
      <c r="DR209" s="2">
        <f t="shared" si="251"/>
        <v>90.189687383740022</v>
      </c>
      <c r="DS209" s="2">
        <f t="shared" si="251"/>
        <v>97.455094321041699</v>
      </c>
      <c r="DT209" s="2">
        <f t="shared" si="251"/>
        <v>80.390557142857176</v>
      </c>
      <c r="DU209" s="2">
        <f t="shared" si="251"/>
        <v>78.894013742071877</v>
      </c>
      <c r="DV209" s="2">
        <f t="shared" si="251"/>
        <v>104.43214717878075</v>
      </c>
      <c r="DW209" s="2">
        <f t="shared" si="251"/>
        <v>126.72528153310103</v>
      </c>
      <c r="DX209" s="2">
        <f t="shared" si="251"/>
        <v>126.33617829457366</v>
      </c>
      <c r="DY209" s="2">
        <f t="shared" si="251"/>
        <v>112.01594024390243</v>
      </c>
      <c r="EA209" s="2">
        <f t="shared" si="240"/>
        <v>52.800949775763556</v>
      </c>
      <c r="EB209" s="2">
        <f t="shared" si="240"/>
        <v>56.568854102971756</v>
      </c>
      <c r="EC209" s="2">
        <f t="shared" si="240"/>
        <v>62.853502765103755</v>
      </c>
      <c r="ED209" s="2">
        <f t="shared" si="240"/>
        <v>67.156360947429221</v>
      </c>
      <c r="EE209" s="2">
        <f t="shared" si="240"/>
        <v>68.009350031616663</v>
      </c>
      <c r="EF209" s="2">
        <f t="shared" si="239"/>
        <v>73.147880665163484</v>
      </c>
      <c r="EG209" s="2">
        <f t="shared" si="239"/>
        <v>74.104817815536421</v>
      </c>
      <c r="EH209" s="2">
        <f t="shared" si="239"/>
        <v>72.725256846950515</v>
      </c>
      <c r="EI209" s="2">
        <f t="shared" si="239"/>
        <v>73.601554197456622</v>
      </c>
      <c r="EJ209" s="2">
        <f t="shared" si="239"/>
        <v>76.03008819388576</v>
      </c>
      <c r="EK209" s="2">
        <f t="shared" si="239"/>
        <v>77.396784292035392</v>
      </c>
      <c r="EL209" s="2">
        <f t="shared" si="179"/>
        <v>77.435683306516509</v>
      </c>
      <c r="EM209" s="2">
        <f t="shared" si="179"/>
        <v>78.605939863170619</v>
      </c>
      <c r="EN209" s="2">
        <f t="shared" si="179"/>
        <v>81.991228482473417</v>
      </c>
      <c r="EO209" s="2">
        <f t="shared" si="179"/>
        <v>81.493344893329208</v>
      </c>
      <c r="EQ209" s="2">
        <f t="shared" si="252"/>
        <v>53.390294940760384</v>
      </c>
      <c r="ER209" s="2">
        <f t="shared" si="252"/>
        <v>56.301985691213105</v>
      </c>
      <c r="ES209" s="2">
        <f t="shared" si="252"/>
        <v>62.925695062858679</v>
      </c>
      <c r="ET209" s="2">
        <f t="shared" si="252"/>
        <v>66.732054193516788</v>
      </c>
      <c r="EU209" s="2">
        <f t="shared" si="252"/>
        <v>73.238246776196945</v>
      </c>
      <c r="EV209" s="2">
        <f t="shared" si="252"/>
        <v>73.68115632262429</v>
      </c>
      <c r="EW209" s="2">
        <f t="shared" si="252"/>
        <v>75.239486027882123</v>
      </c>
      <c r="EX209" s="2">
        <f t="shared" si="252"/>
        <v>75.894462367152798</v>
      </c>
      <c r="EY209" s="2">
        <f t="shared" si="252"/>
        <v>77.600723236294797</v>
      </c>
      <c r="EZ209" s="2">
        <f t="shared" si="252"/>
        <v>77.897006214863978</v>
      </c>
      <c r="FA209" s="2">
        <f t="shared" si="252"/>
        <v>78.149696560197597</v>
      </c>
      <c r="FB209" s="2">
        <f t="shared" si="252"/>
        <v>78.082838292655779</v>
      </c>
      <c r="FC209" s="2">
        <f t="shared" si="252"/>
        <v>78.424994378537974</v>
      </c>
      <c r="FD209" s="2">
        <f t="shared" si="252"/>
        <v>80.233733963697219</v>
      </c>
      <c r="FE209" s="2">
        <f t="shared" si="252"/>
        <v>77.102205629079663</v>
      </c>
      <c r="FG209" s="2">
        <f t="shared" si="253"/>
        <v>0.99999795189818308</v>
      </c>
      <c r="FH209" s="2">
        <f t="shared" si="253"/>
        <v>0.999997558068069</v>
      </c>
      <c r="FI209" s="2">
        <f t="shared" si="253"/>
        <v>0.99999736190508992</v>
      </c>
      <c r="FJ209" s="2">
        <f t="shared" si="253"/>
        <v>0.99999742573503814</v>
      </c>
      <c r="FK209" s="2">
        <f t="shared" si="253"/>
        <v>0.99999709315698249</v>
      </c>
      <c r="FL209" s="2">
        <f t="shared" si="253"/>
        <v>0.99999708816613775</v>
      </c>
      <c r="FM209" s="2">
        <f t="shared" si="253"/>
        <v>0.99999684208275719</v>
      </c>
      <c r="FN209" s="2">
        <f t="shared" si="253"/>
        <v>0.99999651902983466</v>
      </c>
      <c r="FO209" s="2">
        <f t="shared" si="253"/>
        <v>0.9999964538267021</v>
      </c>
      <c r="FP209" s="2">
        <f t="shared" si="253"/>
        <v>0.99999675857856463</v>
      </c>
      <c r="FQ209" s="2">
        <f t="shared" si="253"/>
        <v>0.99999727092570434</v>
      </c>
      <c r="FR209" s="2">
        <f t="shared" si="253"/>
        <v>0.99999733088312559</v>
      </c>
      <c r="FS209" s="2">
        <f t="shared" si="253"/>
        <v>0.9999977399990484</v>
      </c>
      <c r="FT209" s="2">
        <f t="shared" si="253"/>
        <v>0.99999748117201737</v>
      </c>
      <c r="FU209" s="2">
        <f t="shared" si="253"/>
        <v>0.99999681889349057</v>
      </c>
      <c r="FW209" s="2">
        <f t="shared" si="244"/>
        <v>0.86363232303671633</v>
      </c>
      <c r="FX209" s="2">
        <f t="shared" si="244"/>
        <v>0.88770780499624002</v>
      </c>
      <c r="FY209" s="2">
        <f t="shared" si="244"/>
        <v>0.90068751711682393</v>
      </c>
      <c r="FZ209" s="2">
        <f t="shared" si="244"/>
        <v>0.89152577114883114</v>
      </c>
      <c r="GA209" s="2">
        <f t="shared" si="244"/>
        <v>0.89067329127973005</v>
      </c>
      <c r="GB209" s="2">
        <f t="shared" si="244"/>
        <v>0.89761937132651781</v>
      </c>
      <c r="GC209" s="2">
        <f t="shared" si="244"/>
        <v>0.90897634261003057</v>
      </c>
      <c r="GD209" s="2">
        <f t="shared" si="244"/>
        <v>0.90494730275191615</v>
      </c>
      <c r="GE209" s="2">
        <f t="shared" si="244"/>
        <v>0.91709126680227415</v>
      </c>
      <c r="GF209" s="2">
        <f t="shared" si="244"/>
        <v>0.89671090604535952</v>
      </c>
      <c r="GG209" s="2">
        <f t="shared" si="244"/>
        <v>0.8883121857147569</v>
      </c>
      <c r="GH209" s="2">
        <f t="shared" si="244"/>
        <v>0.87723358333201096</v>
      </c>
      <c r="GI209" s="2">
        <f t="shared" si="244"/>
        <v>0.87668872727598091</v>
      </c>
      <c r="GJ209" s="2">
        <f t="shared" si="244"/>
        <v>0.83360632939321566</v>
      </c>
      <c r="GK209" s="2">
        <f t="shared" si="244"/>
        <v>0.82249457633190093</v>
      </c>
      <c r="GM209" s="86">
        <f t="shared" si="245"/>
        <v>2.7511336021415673E-115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4.2549540107128626E-280</v>
      </c>
      <c r="GR209" s="86">
        <f t="shared" si="245"/>
        <v>0</v>
      </c>
      <c r="GS209" s="86">
        <f t="shared" si="245"/>
        <v>0</v>
      </c>
      <c r="GT209" s="86">
        <f t="shared" si="245"/>
        <v>1.3239722277130591E-239</v>
      </c>
      <c r="GU209" s="86">
        <f t="shared" si="245"/>
        <v>1.0892575730533054E-188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2.5422735746544938E-95</v>
      </c>
      <c r="HD209" s="86">
        <f t="shared" si="181"/>
        <v>2.3351804828232657E-281</v>
      </c>
      <c r="HE209" s="86">
        <f t="shared" si="181"/>
        <v>8.1386827834214965E-305</v>
      </c>
      <c r="HF209" s="86">
        <f t="shared" si="181"/>
        <v>1.1327463771896062E-243</v>
      </c>
      <c r="HG209" s="86">
        <f t="shared" si="181"/>
        <v>3.2693380744195576E-231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1.2112739303653595E-57</v>
      </c>
      <c r="HT209" s="86">
        <f t="shared" si="246"/>
        <v>1.2416146849311012E-75</v>
      </c>
      <c r="HU209" s="86">
        <f t="shared" si="246"/>
        <v>1.7313128245781522E-84</v>
      </c>
      <c r="HV209" s="86">
        <f t="shared" si="246"/>
        <v>9.5289319331821313E-74</v>
      </c>
      <c r="HW209" s="86">
        <f t="shared" si="246"/>
        <v>4.5866381040904749E-65</v>
      </c>
      <c r="HX209" s="86">
        <f t="shared" si="246"/>
        <v>5.253788674839823E-69</v>
      </c>
      <c r="HY209" s="86">
        <f t="shared" si="246"/>
        <v>1.0202941661357912E-84</v>
      </c>
      <c r="HZ209" s="86">
        <f t="shared" si="246"/>
        <v>1.0347485565456953E-100</v>
      </c>
      <c r="IA209" s="86">
        <f t="shared" si="246"/>
        <v>3.1272237481756487E-99</v>
      </c>
      <c r="IB209" s="86">
        <f t="shared" si="246"/>
        <v>5.8451065219015341E-78</v>
      </c>
      <c r="IC209" s="86">
        <f t="shared" si="246"/>
        <v>5.1394810658786378E-72</v>
      </c>
      <c r="ID209" s="86">
        <f t="shared" si="246"/>
        <v>8.6204094463900149E-73</v>
      </c>
      <c r="IE209" s="86">
        <f t="shared" si="246"/>
        <v>7.149901707493906E-75</v>
      </c>
      <c r="IF209" s="86">
        <f t="shared" si="246"/>
        <v>2.6217999863966499E-54</v>
      </c>
      <c r="IG209" s="86">
        <f t="shared" si="246"/>
        <v>3.7587669764204493E-52</v>
      </c>
      <c r="II209" s="86">
        <f t="shared" si="247"/>
        <v>4.2321489304454488E-7</v>
      </c>
      <c r="IJ209" s="86">
        <f t="shared" si="247"/>
        <v>3.4582271429113599E-10</v>
      </c>
      <c r="IK209" s="86">
        <f t="shared" si="247"/>
        <v>3.2594178638115476E-12</v>
      </c>
      <c r="IL209" s="86">
        <f t="shared" si="247"/>
        <v>2.9916018280728179E-10</v>
      </c>
      <c r="IM209" s="86">
        <f t="shared" si="247"/>
        <v>5.9217426620558107E-9</v>
      </c>
      <c r="IN209" s="86">
        <f t="shared" si="247"/>
        <v>1.0345920159127744E-9</v>
      </c>
      <c r="IO209" s="86">
        <f t="shared" si="247"/>
        <v>1.8467103850584889E-12</v>
      </c>
      <c r="IP209" s="86">
        <f t="shared" si="247"/>
        <v>8.0750445000496426E-14</v>
      </c>
      <c r="IQ209" s="86">
        <f t="shared" si="247"/>
        <v>1.8685787547140015E-15</v>
      </c>
      <c r="IR209" s="86">
        <f t="shared" si="247"/>
        <v>6.366112218531634E-11</v>
      </c>
      <c r="IS209" s="86">
        <f t="shared" si="247"/>
        <v>1.1451673853723606E-9</v>
      </c>
      <c r="IT209" s="86">
        <f t="shared" si="247"/>
        <v>2.4022637243751799E-9</v>
      </c>
      <c r="IU209" s="86">
        <f t="shared" si="247"/>
        <v>1.981961954100459E-9</v>
      </c>
      <c r="IV209" s="86">
        <f t="shared" si="247"/>
        <v>2.3761523456434753E-6</v>
      </c>
      <c r="IW209" s="86">
        <f t="shared" si="247"/>
        <v>5.3149563790707639E-6</v>
      </c>
      <c r="IY209" s="86">
        <f t="shared" si="248"/>
        <v>4.2321489304454488E-7</v>
      </c>
      <c r="IZ209" s="86">
        <f t="shared" si="248"/>
        <v>3.4582271429113599E-10</v>
      </c>
      <c r="JA209" s="86">
        <f t="shared" si="248"/>
        <v>3.2594178638115476E-12</v>
      </c>
      <c r="JB209" s="86">
        <f t="shared" si="248"/>
        <v>2.9916018280728179E-10</v>
      </c>
      <c r="JC209" s="86">
        <f t="shared" si="248"/>
        <v>5.9217426620558107E-9</v>
      </c>
      <c r="JD209" s="86">
        <f t="shared" si="248"/>
        <v>1.0345920159127744E-9</v>
      </c>
      <c r="JE209" s="86">
        <f t="shared" si="248"/>
        <v>1.8467103850584889E-12</v>
      </c>
      <c r="JF209" s="86">
        <f t="shared" si="248"/>
        <v>8.0750445000496426E-14</v>
      </c>
      <c r="JG209" s="86">
        <f t="shared" si="248"/>
        <v>1.8685787547140015E-15</v>
      </c>
      <c r="JH209" s="86">
        <f t="shared" si="248"/>
        <v>6.366112218531634E-11</v>
      </c>
      <c r="JI209" s="86">
        <f t="shared" si="248"/>
        <v>1.1451673853723606E-9</v>
      </c>
      <c r="JJ209" s="86">
        <f t="shared" si="248"/>
        <v>2.4022637243751799E-9</v>
      </c>
      <c r="JK209" s="86">
        <f t="shared" si="248"/>
        <v>1.981961954100459E-9</v>
      </c>
      <c r="JL209" s="86">
        <f t="shared" si="248"/>
        <v>2.3761523456434753E-6</v>
      </c>
      <c r="JM209" s="86">
        <f t="shared" si="248"/>
        <v>5.3149563790707639E-6</v>
      </c>
    </row>
    <row r="210" spans="2:273" x14ac:dyDescent="0.25">
      <c r="B210" s="2">
        <v>183</v>
      </c>
      <c r="C210" s="37">
        <v>53.448</v>
      </c>
      <c r="D210" s="37">
        <v>55.517000000000003</v>
      </c>
      <c r="E210" s="37">
        <v>63.017000000000003</v>
      </c>
      <c r="F210" s="37">
        <v>66.983999999999995</v>
      </c>
      <c r="G210" s="37">
        <v>73.531999999999996</v>
      </c>
      <c r="H210" s="37">
        <v>72.45</v>
      </c>
      <c r="I210" s="37">
        <v>74.344999999999999</v>
      </c>
      <c r="J210" s="37">
        <v>76.882999999999996</v>
      </c>
      <c r="K210" s="37">
        <v>78.236999999999995</v>
      </c>
      <c r="L210" s="37">
        <v>78.7</v>
      </c>
      <c r="M210" s="37">
        <v>78.049000000000007</v>
      </c>
      <c r="N210" s="37">
        <v>77.361000000000004</v>
      </c>
      <c r="O210" s="37">
        <v>78.424000000000007</v>
      </c>
      <c r="P210" s="37">
        <v>79.906000000000006</v>
      </c>
      <c r="Q210" s="37">
        <v>76.375</v>
      </c>
      <c r="S210" s="4">
        <f t="shared" si="249"/>
        <v>53.196387261374539</v>
      </c>
      <c r="T210" s="4">
        <f t="shared" si="249"/>
        <v>56.205891842980137</v>
      </c>
      <c r="U210" s="4">
        <f t="shared" si="249"/>
        <v>62.781567942404415</v>
      </c>
      <c r="V210" s="4">
        <f t="shared" si="249"/>
        <v>66.678055985384702</v>
      </c>
      <c r="W210" s="4">
        <f t="shared" si="249"/>
        <v>72.565332315923087</v>
      </c>
      <c r="X210" s="4">
        <f t="shared" si="249"/>
        <v>73.532531643760933</v>
      </c>
      <c r="Y210" s="4">
        <f t="shared" si="249"/>
        <v>75.040539897987358</v>
      </c>
      <c r="Z210" s="4">
        <f t="shared" si="249"/>
        <v>75.486981925135851</v>
      </c>
      <c r="AA210" s="4">
        <f t="shared" si="249"/>
        <v>77.143736982498183</v>
      </c>
      <c r="AB210" s="4">
        <f t="shared" si="249"/>
        <v>77.595109153024254</v>
      </c>
      <c r="AC210" s="4">
        <f t="shared" si="249"/>
        <v>77.966064318839429</v>
      </c>
      <c r="AD210" s="4">
        <f t="shared" si="249"/>
        <v>77.899736983302006</v>
      </c>
      <c r="AE210" s="4">
        <f t="shared" si="249"/>
        <v>78.346395904540856</v>
      </c>
      <c r="AF210" s="4">
        <f t="shared" si="249"/>
        <v>80.405436933855214</v>
      </c>
      <c r="AG210" s="4">
        <f t="shared" si="249"/>
        <v>77.698550592772349</v>
      </c>
      <c r="AI210" s="4">
        <f t="shared" si="250"/>
        <v>0.25161273862546096</v>
      </c>
      <c r="AJ210" s="4">
        <f t="shared" si="250"/>
        <v>-0.68889184298013362</v>
      </c>
      <c r="AK210" s="4">
        <f t="shared" si="250"/>
        <v>0.23543205759558816</v>
      </c>
      <c r="AL210" s="4">
        <f t="shared" si="250"/>
        <v>0.3059440146152923</v>
      </c>
      <c r="AM210" s="4">
        <f t="shared" si="250"/>
        <v>0.96666768407690995</v>
      </c>
      <c r="AN210" s="4">
        <f t="shared" si="250"/>
        <v>-1.0825316437609303</v>
      </c>
      <c r="AO210" s="4">
        <f t="shared" si="250"/>
        <v>-0.69553989798735927</v>
      </c>
      <c r="AP210" s="4">
        <f t="shared" si="250"/>
        <v>1.3960180748641449</v>
      </c>
      <c r="AQ210" s="4">
        <f t="shared" si="250"/>
        <v>1.0932630175018119</v>
      </c>
      <c r="AR210" s="4">
        <f t="shared" si="250"/>
        <v>1.1048908469757492</v>
      </c>
      <c r="AS210" s="4">
        <f t="shared" si="250"/>
        <v>8.2935681160577701E-2</v>
      </c>
      <c r="AT210" s="4">
        <f t="shared" si="250"/>
        <v>-0.5387369833020017</v>
      </c>
      <c r="AU210" s="4">
        <f t="shared" si="250"/>
        <v>7.7604095459150813E-2</v>
      </c>
      <c r="AV210" s="4">
        <f t="shared" si="250"/>
        <v>-0.4994369338552076</v>
      </c>
      <c r="AW210" s="4">
        <f t="shared" si="250"/>
        <v>-1.3235505927723494</v>
      </c>
      <c r="AY210" s="2">
        <f t="shared" si="242"/>
        <v>53.196387261373395</v>
      </c>
      <c r="AZ210" s="2">
        <f t="shared" si="242"/>
        <v>56.205891842980137</v>
      </c>
      <c r="BA210" s="2">
        <f t="shared" si="242"/>
        <v>62.781567942404415</v>
      </c>
      <c r="BB210" s="2">
        <f t="shared" si="242"/>
        <v>66.678055985384702</v>
      </c>
      <c r="BC210" s="2">
        <f t="shared" si="242"/>
        <v>72.565332315923058</v>
      </c>
      <c r="BD210" s="2">
        <f t="shared" si="242"/>
        <v>73.532531643760933</v>
      </c>
      <c r="BE210" s="2">
        <f t="shared" si="242"/>
        <v>75.040539897987358</v>
      </c>
      <c r="BF210" s="2">
        <f t="shared" si="242"/>
        <v>75.486981925135851</v>
      </c>
      <c r="BG210" s="2">
        <f t="shared" si="242"/>
        <v>77.143736982498183</v>
      </c>
      <c r="BH210" s="2">
        <f t="shared" si="242"/>
        <v>77.595109153024254</v>
      </c>
      <c r="BI210" s="2">
        <f t="shared" si="242"/>
        <v>77.966064318839429</v>
      </c>
      <c r="BJ210" s="2">
        <f t="shared" si="242"/>
        <v>77.899736983301992</v>
      </c>
      <c r="BK210" s="2">
        <f t="shared" si="242"/>
        <v>78.346395904540842</v>
      </c>
      <c r="BL210" s="2">
        <f t="shared" si="242"/>
        <v>80.405436681656582</v>
      </c>
      <c r="BM210" s="2">
        <f t="shared" si="242"/>
        <v>77.698549103468636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>
        <f t="shared" si="197"/>
        <v>53.448</v>
      </c>
      <c r="CV210" s="2">
        <f t="shared" si="198"/>
        <v>55.517000000000003</v>
      </c>
      <c r="CW210" s="2">
        <f t="shared" si="199"/>
        <v>63.017000000000003</v>
      </c>
      <c r="CX210" s="2">
        <f t="shared" si="200"/>
        <v>66.983999999999995</v>
      </c>
      <c r="CY210" s="2">
        <f t="shared" si="201"/>
        <v>73.531999999999996</v>
      </c>
      <c r="CZ210" s="2">
        <f t="shared" si="202"/>
        <v>72.45</v>
      </c>
      <c r="DA210" s="2">
        <f t="shared" si="203"/>
        <v>74.344999999999999</v>
      </c>
      <c r="DB210" s="2">
        <f t="shared" si="204"/>
        <v>76.882999999999996</v>
      </c>
      <c r="DC210" s="2">
        <f t="shared" si="205"/>
        <v>78.236999999999995</v>
      </c>
      <c r="DD210" s="2">
        <f t="shared" si="206"/>
        <v>78.7</v>
      </c>
      <c r="DE210" s="2">
        <f t="shared" si="207"/>
        <v>78.049000000000007</v>
      </c>
      <c r="DF210" s="2">
        <f t="shared" si="208"/>
        <v>77.361000000000004</v>
      </c>
      <c r="DG210" s="2">
        <f t="shared" si="209"/>
        <v>78.424000000000007</v>
      </c>
      <c r="DH210" s="2">
        <f t="shared" si="210"/>
        <v>79.906000000000006</v>
      </c>
      <c r="DI210" s="2">
        <f t="shared" si="211"/>
        <v>76.375</v>
      </c>
      <c r="DK210" s="2">
        <f t="shared" si="251"/>
        <v>128.20956679174483</v>
      </c>
      <c r="DL210" s="2">
        <f t="shared" si="251"/>
        <v>115.67300261324041</v>
      </c>
      <c r="DM210" s="2">
        <f t="shared" si="251"/>
        <v>124.83692596494072</v>
      </c>
      <c r="DN210" s="2">
        <f t="shared" si="251"/>
        <v>116.72963857602031</v>
      </c>
      <c r="DO210" s="2">
        <f t="shared" si="251"/>
        <v>119.09454303835696</v>
      </c>
      <c r="DP210" s="2">
        <f t="shared" si="251"/>
        <v>49.086749924494114</v>
      </c>
      <c r="DQ210" s="2">
        <f t="shared" si="251"/>
        <v>75.374804878048764</v>
      </c>
      <c r="DR210" s="2">
        <f t="shared" si="251"/>
        <v>90.128697997592738</v>
      </c>
      <c r="DS210" s="2">
        <f t="shared" si="251"/>
        <v>97.411134697450493</v>
      </c>
      <c r="DT210" s="2">
        <f t="shared" si="251"/>
        <v>80.255592160278766</v>
      </c>
      <c r="DU210" s="2">
        <f t="shared" si="251"/>
        <v>78.766533977650241</v>
      </c>
      <c r="DV210" s="2">
        <f t="shared" si="251"/>
        <v>104.4726127812441</v>
      </c>
      <c r="DW210" s="2">
        <f t="shared" si="251"/>
        <v>126.90561916376305</v>
      </c>
      <c r="DX210" s="2">
        <f t="shared" si="251"/>
        <v>126.51893909191585</v>
      </c>
      <c r="DY210" s="2">
        <f t="shared" si="251"/>
        <v>112.13323292682927</v>
      </c>
      <c r="EA210" s="2">
        <f t="shared" si="240"/>
        <v>52.671697526013197</v>
      </c>
      <c r="EB210" s="2">
        <f t="shared" si="240"/>
        <v>56.447828208775576</v>
      </c>
      <c r="EC210" s="2">
        <f t="shared" si="240"/>
        <v>62.714177900940044</v>
      </c>
      <c r="ED210" s="2">
        <f t="shared" si="240"/>
        <v>67.065031034084342</v>
      </c>
      <c r="EE210" s="2">
        <f t="shared" si="240"/>
        <v>67.793324401039825</v>
      </c>
      <c r="EF210" s="2">
        <f t="shared" si="239"/>
        <v>73.042379368658416</v>
      </c>
      <c r="EG210" s="2">
        <f t="shared" si="239"/>
        <v>73.986431775789342</v>
      </c>
      <c r="EH210" s="2">
        <f t="shared" si="239"/>
        <v>72.553253986519806</v>
      </c>
      <c r="EI210" s="2">
        <f t="shared" si="239"/>
        <v>73.39730595892766</v>
      </c>
      <c r="EJ210" s="2">
        <f t="shared" si="239"/>
        <v>75.881516411906674</v>
      </c>
      <c r="EK210" s="2">
        <f t="shared" si="239"/>
        <v>77.281037168141594</v>
      </c>
      <c r="EL210" s="2">
        <f t="shared" si="179"/>
        <v>77.316795595333886</v>
      </c>
      <c r="EM210" s="2">
        <f t="shared" si="179"/>
        <v>78.508741850669267</v>
      </c>
      <c r="EN210" s="2">
        <f t="shared" si="179"/>
        <v>81.911746838486295</v>
      </c>
      <c r="EO210" s="2">
        <f t="shared" si="179"/>
        <v>81.41203147447564</v>
      </c>
      <c r="EQ210" s="2">
        <f t="shared" si="252"/>
        <v>53.27178465820397</v>
      </c>
      <c r="ER210" s="2">
        <f t="shared" si="252"/>
        <v>56.17783338787315</v>
      </c>
      <c r="ES210" s="2">
        <f t="shared" si="252"/>
        <v>62.788180258133679</v>
      </c>
      <c r="ET210" s="2">
        <f t="shared" si="252"/>
        <v>66.634985102117923</v>
      </c>
      <c r="EU210" s="2">
        <f t="shared" si="252"/>
        <v>73.099387380863021</v>
      </c>
      <c r="EV210" s="2">
        <f t="shared" si="252"/>
        <v>73.583588542620333</v>
      </c>
      <c r="EW210" s="2">
        <f t="shared" si="252"/>
        <v>75.136804623023181</v>
      </c>
      <c r="EX210" s="2">
        <f t="shared" si="252"/>
        <v>75.767956160108724</v>
      </c>
      <c r="EY210" s="2">
        <f t="shared" si="252"/>
        <v>77.452544062774592</v>
      </c>
      <c r="EZ210" s="2">
        <f t="shared" si="252"/>
        <v>77.775110251509048</v>
      </c>
      <c r="FA210" s="2">
        <f t="shared" si="252"/>
        <v>78.044610517278244</v>
      </c>
      <c r="FB210" s="2">
        <f t="shared" si="252"/>
        <v>77.974065231673364</v>
      </c>
      <c r="FC210" s="2">
        <f t="shared" si="252"/>
        <v>78.325457693686815</v>
      </c>
      <c r="FD210" s="2">
        <f t="shared" si="252"/>
        <v>80.131101189931982</v>
      </c>
      <c r="FE210" s="2">
        <f t="shared" si="252"/>
        <v>76.967539084475447</v>
      </c>
      <c r="FG210" s="2">
        <f t="shared" si="253"/>
        <v>0.99999813210860633</v>
      </c>
      <c r="FH210" s="2">
        <f t="shared" si="253"/>
        <v>0.99999777293113146</v>
      </c>
      <c r="FI210" s="2">
        <f t="shared" si="253"/>
        <v>0.99999759402828825</v>
      </c>
      <c r="FJ210" s="2">
        <f t="shared" si="253"/>
        <v>0.99999765224191961</v>
      </c>
      <c r="FK210" s="2">
        <f t="shared" si="253"/>
        <v>0.99999734892698167</v>
      </c>
      <c r="FL210" s="2">
        <f t="shared" si="253"/>
        <v>0.99999734437527488</v>
      </c>
      <c r="FM210" s="2">
        <f t="shared" si="253"/>
        <v>0.99999711994444451</v>
      </c>
      <c r="FN210" s="2">
        <f t="shared" si="253"/>
        <v>0.99999682531650536</v>
      </c>
      <c r="FO210" s="2">
        <f t="shared" si="253"/>
        <v>0.9999967658505049</v>
      </c>
      <c r="FP210" s="2">
        <f t="shared" si="253"/>
        <v>0.99999704378767285</v>
      </c>
      <c r="FQ210" s="2">
        <f t="shared" si="253"/>
        <v>0.99999751105406331</v>
      </c>
      <c r="FR210" s="2">
        <f t="shared" si="253"/>
        <v>0.99999756573590737</v>
      </c>
      <c r="FS210" s="2">
        <f t="shared" si="253"/>
        <v>0.99999793885422539</v>
      </c>
      <c r="FT210" s="2">
        <f t="shared" si="253"/>
        <v>0.99999770280106814</v>
      </c>
      <c r="FU210" s="2">
        <f t="shared" si="253"/>
        <v>0.99999709879557019</v>
      </c>
      <c r="FW210" s="2">
        <f t="shared" si="244"/>
        <v>0.87412079127459119</v>
      </c>
      <c r="FX210" s="2">
        <f t="shared" si="244"/>
        <v>0.89656632497063471</v>
      </c>
      <c r="FY210" s="2">
        <f t="shared" si="244"/>
        <v>0.90862748755328793</v>
      </c>
      <c r="FZ210" s="2">
        <f t="shared" si="244"/>
        <v>0.90011698846514521</v>
      </c>
      <c r="GA210" s="2">
        <f t="shared" si="244"/>
        <v>0.89932440111476208</v>
      </c>
      <c r="GB210" s="2">
        <f t="shared" si="244"/>
        <v>0.90577897760997972</v>
      </c>
      <c r="GC210" s="2">
        <f t="shared" si="244"/>
        <v>0.91631519827769625</v>
      </c>
      <c r="GD210" s="2">
        <f t="shared" si="244"/>
        <v>0.91257976127500984</v>
      </c>
      <c r="GE210" s="2">
        <f t="shared" si="244"/>
        <v>0.923830676108639</v>
      </c>
      <c r="GF210" s="2">
        <f t="shared" si="244"/>
        <v>0.90493524777243606</v>
      </c>
      <c r="GG210" s="2">
        <f t="shared" si="244"/>
        <v>0.89712855241885148</v>
      </c>
      <c r="GH210" s="2">
        <f t="shared" si="244"/>
        <v>0.88681303883687768</v>
      </c>
      <c r="GI210" s="2">
        <f t="shared" si="244"/>
        <v>0.88630518764994326</v>
      </c>
      <c r="GJ210" s="2">
        <f t="shared" si="244"/>
        <v>0.84599236779487641</v>
      </c>
      <c r="GK210" s="2">
        <f t="shared" si="244"/>
        <v>0.83554457373985436</v>
      </c>
      <c r="GM210" s="86">
        <f t="shared" si="245"/>
        <v>3.0456849912260803E-117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8.0795646516175484E-285</v>
      </c>
      <c r="GR210" s="86">
        <f t="shared" si="245"/>
        <v>0</v>
      </c>
      <c r="GS210" s="86">
        <f t="shared" si="245"/>
        <v>0</v>
      </c>
      <c r="GT210" s="86">
        <f t="shared" si="245"/>
        <v>1.2570259381958251E-243</v>
      </c>
      <c r="GU210" s="86">
        <f t="shared" si="245"/>
        <v>7.5869855180916131E-192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2.3396020615691487E-97</v>
      </c>
      <c r="HD210" s="86">
        <f t="shared" si="181"/>
        <v>2.2140837979831806E-287</v>
      </c>
      <c r="HE210" s="86">
        <f t="shared" si="181"/>
        <v>0</v>
      </c>
      <c r="HF210" s="86">
        <f t="shared" si="181"/>
        <v>6.7009980600723364E-249</v>
      </c>
      <c r="HG210" s="86">
        <f t="shared" si="181"/>
        <v>3.9591850325389639E-236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6.9049703910992107E-60</v>
      </c>
      <c r="HT210" s="86">
        <f t="shared" si="246"/>
        <v>1.7331708865722969E-78</v>
      </c>
      <c r="HU210" s="86">
        <f t="shared" si="246"/>
        <v>1.244966246061425E-87</v>
      </c>
      <c r="HV210" s="86">
        <f t="shared" si="246"/>
        <v>1.5943085487798371E-76</v>
      </c>
      <c r="HW210" s="86">
        <f t="shared" si="246"/>
        <v>1.7610121582393917E-67</v>
      </c>
      <c r="HX210" s="86">
        <f t="shared" si="246"/>
        <v>1.5769548596296843E-71</v>
      </c>
      <c r="HY210" s="86">
        <f t="shared" si="246"/>
        <v>9.1070756860223175E-88</v>
      </c>
      <c r="HZ210" s="86">
        <f t="shared" si="246"/>
        <v>2.5745949287902382E-104</v>
      </c>
      <c r="IA210" s="86">
        <f t="shared" si="246"/>
        <v>8.4195990401202812E-103</v>
      </c>
      <c r="IB210" s="86">
        <f t="shared" si="246"/>
        <v>7.5735582600053009E-81</v>
      </c>
      <c r="IC210" s="86">
        <f t="shared" si="246"/>
        <v>1.042814112547216E-74</v>
      </c>
      <c r="ID210" s="86">
        <f t="shared" si="246"/>
        <v>1.3677476616876854E-75</v>
      </c>
      <c r="IE210" s="86">
        <f t="shared" si="246"/>
        <v>9.8213560121639184E-78</v>
      </c>
      <c r="IF210" s="86">
        <f t="shared" si="246"/>
        <v>1.7827360923135707E-56</v>
      </c>
      <c r="IG210" s="86">
        <f t="shared" si="246"/>
        <v>2.7760664743990078E-54</v>
      </c>
      <c r="II210" s="86">
        <f t="shared" si="247"/>
        <v>1.0926188975033134E-7</v>
      </c>
      <c r="IJ210" s="86">
        <f t="shared" si="247"/>
        <v>5.5153297776297439E-11</v>
      </c>
      <c r="IK210" s="86">
        <f t="shared" si="247"/>
        <v>3.9562861160268211E-13</v>
      </c>
      <c r="IL210" s="86">
        <f t="shared" si="247"/>
        <v>4.8768837850369397E-11</v>
      </c>
      <c r="IM210" s="86">
        <f t="shared" si="247"/>
        <v>1.2441161913846371E-9</v>
      </c>
      <c r="IN210" s="86">
        <f t="shared" si="247"/>
        <v>1.9793835371927582E-10</v>
      </c>
      <c r="IO210" s="86">
        <f t="shared" si="247"/>
        <v>2.3433148093571824E-13</v>
      </c>
      <c r="IP210" s="86">
        <f t="shared" si="247"/>
        <v>7.582378701916645E-15</v>
      </c>
      <c r="IQ210" s="86">
        <f t="shared" si="247"/>
        <v>1.5264957289631492E-16</v>
      </c>
      <c r="IR210" s="86">
        <f t="shared" si="247"/>
        <v>9.5335862720084592E-12</v>
      </c>
      <c r="IS210" s="86">
        <f t="shared" si="247"/>
        <v>2.0421614924821401E-10</v>
      </c>
      <c r="IT210" s="86">
        <f t="shared" si="247"/>
        <v>4.1711055259040526E-10</v>
      </c>
      <c r="IU210" s="86">
        <f t="shared" si="247"/>
        <v>3.3643092768434324E-10</v>
      </c>
      <c r="IV210" s="86">
        <f t="shared" si="247"/>
        <v>6.1096018875374164E-7</v>
      </c>
      <c r="IW210" s="86">
        <f t="shared" si="247"/>
        <v>1.4017759393765397E-6</v>
      </c>
      <c r="IY210" s="86">
        <f t="shared" si="248"/>
        <v>1.0926188975033134E-7</v>
      </c>
      <c r="IZ210" s="86">
        <f t="shared" si="248"/>
        <v>5.5153297776297439E-11</v>
      </c>
      <c r="JA210" s="86">
        <f t="shared" si="248"/>
        <v>3.9562861160268211E-13</v>
      </c>
      <c r="JB210" s="86">
        <f t="shared" si="248"/>
        <v>4.8768837850369397E-11</v>
      </c>
      <c r="JC210" s="86">
        <f t="shared" si="248"/>
        <v>1.2441161913846371E-9</v>
      </c>
      <c r="JD210" s="86">
        <f t="shared" si="248"/>
        <v>1.9793835371927582E-10</v>
      </c>
      <c r="JE210" s="86">
        <f t="shared" si="248"/>
        <v>2.3433148093571824E-13</v>
      </c>
      <c r="JF210" s="86">
        <f t="shared" si="248"/>
        <v>7.582378701916645E-15</v>
      </c>
      <c r="JG210" s="86">
        <f t="shared" si="248"/>
        <v>1.5264957289631492E-16</v>
      </c>
      <c r="JH210" s="86">
        <f t="shared" si="248"/>
        <v>9.5335862720084592E-12</v>
      </c>
      <c r="JI210" s="86">
        <f t="shared" si="248"/>
        <v>2.0421614924821401E-10</v>
      </c>
      <c r="JJ210" s="86">
        <f t="shared" si="248"/>
        <v>4.1711055259040526E-10</v>
      </c>
      <c r="JK210" s="86">
        <f t="shared" si="248"/>
        <v>3.3643092768434324E-10</v>
      </c>
      <c r="JL210" s="86">
        <f t="shared" si="248"/>
        <v>6.1096018875374164E-7</v>
      </c>
      <c r="JM210" s="86">
        <f t="shared" si="248"/>
        <v>1.4017759393765397E-6</v>
      </c>
    </row>
    <row r="211" spans="2:273" x14ac:dyDescent="0.25">
      <c r="B211" s="2">
        <v>184</v>
      </c>
      <c r="C211" s="37">
        <v>53.283999999999999</v>
      </c>
      <c r="D211" s="37">
        <v>55.216999999999999</v>
      </c>
      <c r="E211" s="37">
        <v>62.75</v>
      </c>
      <c r="F211" s="37">
        <v>67.361000000000004</v>
      </c>
      <c r="G211" s="37">
        <v>73.144999999999996</v>
      </c>
      <c r="H211" s="37">
        <v>74.033000000000001</v>
      </c>
      <c r="I211" s="37">
        <v>75.069000000000003</v>
      </c>
      <c r="J211" s="37">
        <v>77.016999999999996</v>
      </c>
      <c r="K211" s="37">
        <v>79.153000000000006</v>
      </c>
      <c r="L211" s="37">
        <v>77.650000000000006</v>
      </c>
      <c r="M211" s="37">
        <v>78.787000000000006</v>
      </c>
      <c r="N211" s="37">
        <v>78.525000000000006</v>
      </c>
      <c r="O211" s="37">
        <v>78.61</v>
      </c>
      <c r="P211" s="37">
        <v>79.968999999999994</v>
      </c>
      <c r="Q211" s="37">
        <v>76.266000000000005</v>
      </c>
      <c r="S211" s="4">
        <f t="shared" si="249"/>
        <v>53.082493292808316</v>
      </c>
      <c r="T211" s="4">
        <f t="shared" si="249"/>
        <v>56.079802980001965</v>
      </c>
      <c r="U211" s="4">
        <f t="shared" si="249"/>
        <v>62.644433764054931</v>
      </c>
      <c r="V211" s="4">
        <f t="shared" si="249"/>
        <v>66.578072537438445</v>
      </c>
      <c r="W211" s="4">
        <f t="shared" si="249"/>
        <v>72.461962159490128</v>
      </c>
      <c r="X211" s="4">
        <f t="shared" si="249"/>
        <v>73.438379659203861</v>
      </c>
      <c r="Y211" s="4">
        <f t="shared" si="249"/>
        <v>74.944469960174601</v>
      </c>
      <c r="Z211" s="4">
        <f t="shared" si="249"/>
        <v>75.379556472802989</v>
      </c>
      <c r="AA211" s="4">
        <f t="shared" si="249"/>
        <v>77.016907958118239</v>
      </c>
      <c r="AB211" s="4">
        <f t="shared" si="249"/>
        <v>77.48533421622497</v>
      </c>
      <c r="AC211" s="4">
        <f t="shared" si="249"/>
        <v>77.866225743024714</v>
      </c>
      <c r="AD211" s="4">
        <f t="shared" si="249"/>
        <v>77.795767225291726</v>
      </c>
      <c r="AE211" s="4">
        <f t="shared" si="249"/>
        <v>78.245454399833221</v>
      </c>
      <c r="AF211" s="4">
        <f t="shared" si="249"/>
        <v>80.285398057080286</v>
      </c>
      <c r="AG211" s="4">
        <f t="shared" si="249"/>
        <v>77.517469681522087</v>
      </c>
      <c r="AI211" s="4">
        <f t="shared" si="250"/>
        <v>0.20150670719168318</v>
      </c>
      <c r="AJ211" s="4">
        <f t="shared" si="250"/>
        <v>-0.86280298000196609</v>
      </c>
      <c r="AK211" s="4">
        <f t="shared" si="250"/>
        <v>0.10556623594506931</v>
      </c>
      <c r="AL211" s="4">
        <f t="shared" si="250"/>
        <v>0.78292746256155965</v>
      </c>
      <c r="AM211" s="4">
        <f t="shared" si="250"/>
        <v>0.68303784050986849</v>
      </c>
      <c r="AN211" s="4">
        <f t="shared" si="250"/>
        <v>0.59462034079614057</v>
      </c>
      <c r="AO211" s="4">
        <f t="shared" si="250"/>
        <v>0.12453003982540167</v>
      </c>
      <c r="AP211" s="4">
        <f t="shared" si="250"/>
        <v>1.6374435271970071</v>
      </c>
      <c r="AQ211" s="4">
        <f t="shared" si="250"/>
        <v>2.136092041881767</v>
      </c>
      <c r="AR211" s="4">
        <f t="shared" si="250"/>
        <v>0.16466578377503538</v>
      </c>
      <c r="AS211" s="4">
        <f t="shared" si="250"/>
        <v>0.92077425697529236</v>
      </c>
      <c r="AT211" s="4">
        <f t="shared" si="250"/>
        <v>0.72923277470827941</v>
      </c>
      <c r="AU211" s="4">
        <f t="shared" si="250"/>
        <v>0.36454560016677817</v>
      </c>
      <c r="AV211" s="4">
        <f t="shared" si="250"/>
        <v>-0.31639805708029201</v>
      </c>
      <c r="AW211" s="4">
        <f t="shared" si="250"/>
        <v>-1.2514696815220816</v>
      </c>
      <c r="AY211" s="2">
        <f t="shared" si="242"/>
        <v>53.082493292808202</v>
      </c>
      <c r="AZ211" s="2">
        <f t="shared" si="242"/>
        <v>56.079802980001965</v>
      </c>
      <c r="BA211" s="2">
        <f t="shared" si="242"/>
        <v>62.644433764054931</v>
      </c>
      <c r="BB211" s="2">
        <f t="shared" si="242"/>
        <v>66.578072537438445</v>
      </c>
      <c r="BC211" s="2">
        <f t="shared" si="242"/>
        <v>72.461962159490128</v>
      </c>
      <c r="BD211" s="2">
        <f t="shared" si="242"/>
        <v>73.438379659203861</v>
      </c>
      <c r="BE211" s="2">
        <f t="shared" si="242"/>
        <v>74.944469960174601</v>
      </c>
      <c r="BF211" s="2">
        <f t="shared" si="242"/>
        <v>75.379556472802989</v>
      </c>
      <c r="BG211" s="2">
        <f t="shared" si="242"/>
        <v>77.016907958118239</v>
      </c>
      <c r="BH211" s="2">
        <f t="shared" si="242"/>
        <v>77.48533421622497</v>
      </c>
      <c r="BI211" s="2">
        <f t="shared" si="242"/>
        <v>77.866225743024714</v>
      </c>
      <c r="BJ211" s="2">
        <f t="shared" si="242"/>
        <v>77.795767225291726</v>
      </c>
      <c r="BK211" s="2">
        <f t="shared" si="242"/>
        <v>78.245454399833221</v>
      </c>
      <c r="BL211" s="2">
        <f t="shared" si="242"/>
        <v>80.285398017095929</v>
      </c>
      <c r="BM211" s="2">
        <f t="shared" si="242"/>
        <v>77.517469437128355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>
        <f t="shared" si="197"/>
        <v>53.283999999999999</v>
      </c>
      <c r="CV211" s="2">
        <f t="shared" si="198"/>
        <v>55.216999999999999</v>
      </c>
      <c r="CW211" s="2">
        <f t="shared" si="199"/>
        <v>62.75</v>
      </c>
      <c r="CX211" s="2">
        <f t="shared" si="200"/>
        <v>67.361000000000004</v>
      </c>
      <c r="CY211" s="2">
        <f t="shared" si="201"/>
        <v>73.144999999999996</v>
      </c>
      <c r="CZ211" s="2">
        <f t="shared" si="202"/>
        <v>74.033000000000001</v>
      </c>
      <c r="DA211" s="2">
        <f t="shared" si="203"/>
        <v>75.069000000000003</v>
      </c>
      <c r="DB211" s="2">
        <f t="shared" si="204"/>
        <v>77.016999999999996</v>
      </c>
      <c r="DC211" s="2">
        <f t="shared" si="205"/>
        <v>79.153000000000006</v>
      </c>
      <c r="DD211" s="2">
        <f t="shared" si="206"/>
        <v>77.650000000000006</v>
      </c>
      <c r="DE211" s="2">
        <f t="shared" si="207"/>
        <v>78.787000000000006</v>
      </c>
      <c r="DF211" s="2">
        <f t="shared" si="208"/>
        <v>78.525000000000006</v>
      </c>
      <c r="DG211" s="2">
        <f t="shared" si="209"/>
        <v>78.61</v>
      </c>
      <c r="DH211" s="2">
        <f t="shared" si="210"/>
        <v>79.968999999999994</v>
      </c>
      <c r="DI211" s="2">
        <f t="shared" si="211"/>
        <v>76.266000000000005</v>
      </c>
      <c r="DK211" s="2">
        <f t="shared" si="251"/>
        <v>128.53709090056284</v>
      </c>
      <c r="DL211" s="2">
        <f t="shared" si="251"/>
        <v>115.9078118466899</v>
      </c>
      <c r="DM211" s="2">
        <f t="shared" si="251"/>
        <v>125.08757591227075</v>
      </c>
      <c r="DN211" s="2">
        <f t="shared" si="251"/>
        <v>116.93110506982146</v>
      </c>
      <c r="DO211" s="2">
        <f t="shared" si="251"/>
        <v>119.27393068559346</v>
      </c>
      <c r="DP211" s="2">
        <f t="shared" si="251"/>
        <v>48.797114013893086</v>
      </c>
      <c r="DQ211" s="2">
        <f t="shared" si="251"/>
        <v>75.252889024390228</v>
      </c>
      <c r="DR211" s="2">
        <f t="shared" si="251"/>
        <v>90.067708611445454</v>
      </c>
      <c r="DS211" s="2">
        <f t="shared" si="251"/>
        <v>97.3671750738593</v>
      </c>
      <c r="DT211" s="2">
        <f t="shared" si="251"/>
        <v>80.120627177700371</v>
      </c>
      <c r="DU211" s="2">
        <f t="shared" si="251"/>
        <v>78.639054213228619</v>
      </c>
      <c r="DV211" s="2">
        <f t="shared" si="251"/>
        <v>104.51307838370742</v>
      </c>
      <c r="DW211" s="2">
        <f t="shared" si="251"/>
        <v>127.08595679442507</v>
      </c>
      <c r="DX211" s="2">
        <f t="shared" si="251"/>
        <v>126.70169988925804</v>
      </c>
      <c r="DY211" s="2">
        <f t="shared" si="251"/>
        <v>112.2505256097561</v>
      </c>
      <c r="EA211" s="2">
        <f t="shared" si="240"/>
        <v>52.542445276262839</v>
      </c>
      <c r="EB211" s="2">
        <f t="shared" si="240"/>
        <v>56.32680231457941</v>
      </c>
      <c r="EC211" s="2">
        <f t="shared" si="240"/>
        <v>62.574853036776332</v>
      </c>
      <c r="ED211" s="2">
        <f t="shared" si="240"/>
        <v>66.973701120739449</v>
      </c>
      <c r="EE211" s="2">
        <f t="shared" si="240"/>
        <v>67.577298770462988</v>
      </c>
      <c r="EF211" s="2">
        <f t="shared" si="239"/>
        <v>72.936878072153348</v>
      </c>
      <c r="EG211" s="2">
        <f t="shared" si="239"/>
        <v>73.868045736042262</v>
      </c>
      <c r="EH211" s="2">
        <f t="shared" si="239"/>
        <v>72.381251126089097</v>
      </c>
      <c r="EI211" s="2">
        <f t="shared" si="239"/>
        <v>73.193057720398713</v>
      </c>
      <c r="EJ211" s="2">
        <f t="shared" si="239"/>
        <v>75.732944629927587</v>
      </c>
      <c r="EK211" s="2">
        <f t="shared" si="239"/>
        <v>77.165290044247783</v>
      </c>
      <c r="EL211" s="2">
        <f t="shared" ref="EL211:EL222" si="254">CP$228*$B211+CP$229</f>
        <v>77.197907884151263</v>
      </c>
      <c r="EM211" s="2">
        <f t="shared" ref="EM211:EM222" si="255">CQ$228*$B211+CQ$229</f>
        <v>78.411543838167916</v>
      </c>
      <c r="EN211" s="2">
        <f t="shared" ref="EN211:EN222" si="256">CR$228*$B211+CR$229</f>
        <v>81.832265194499186</v>
      </c>
      <c r="EO211" s="2">
        <f t="shared" ref="EO211:EO222" si="257">CS$228*$B211+CS$229</f>
        <v>81.330718055622086</v>
      </c>
      <c r="EQ211" s="2">
        <f t="shared" si="252"/>
        <v>53.153274375647555</v>
      </c>
      <c r="ER211" s="2">
        <f t="shared" si="252"/>
        <v>56.05368108453321</v>
      </c>
      <c r="ES211" s="2">
        <f t="shared" si="252"/>
        <v>62.650665453408664</v>
      </c>
      <c r="ET211" s="2">
        <f t="shared" si="252"/>
        <v>66.537916010719059</v>
      </c>
      <c r="EU211" s="2">
        <f t="shared" si="252"/>
        <v>72.960527985529083</v>
      </c>
      <c r="EV211" s="2">
        <f t="shared" si="252"/>
        <v>73.486020762616391</v>
      </c>
      <c r="EW211" s="2">
        <f t="shared" si="252"/>
        <v>75.034123218164211</v>
      </c>
      <c r="EX211" s="2">
        <f t="shared" si="252"/>
        <v>75.641449953064637</v>
      </c>
      <c r="EY211" s="2">
        <f t="shared" si="252"/>
        <v>77.304364889254401</v>
      </c>
      <c r="EZ211" s="2">
        <f t="shared" si="252"/>
        <v>77.653214288154118</v>
      </c>
      <c r="FA211" s="2">
        <f t="shared" si="252"/>
        <v>77.939524474358905</v>
      </c>
      <c r="FB211" s="2">
        <f t="shared" si="252"/>
        <v>77.865292170690964</v>
      </c>
      <c r="FC211" s="2">
        <f t="shared" si="252"/>
        <v>78.225921008835655</v>
      </c>
      <c r="FD211" s="2">
        <f t="shared" si="252"/>
        <v>80.028468416166746</v>
      </c>
      <c r="FE211" s="2">
        <f t="shared" si="252"/>
        <v>76.832872539871246</v>
      </c>
      <c r="FG211" s="2">
        <f t="shared" si="253"/>
        <v>0.99999829646252225</v>
      </c>
      <c r="FH211" s="2">
        <f t="shared" si="253"/>
        <v>0.99999796888865389</v>
      </c>
      <c r="FI211" s="2">
        <f t="shared" si="253"/>
        <v>0.99999780572725516</v>
      </c>
      <c r="FJ211" s="2">
        <f t="shared" si="253"/>
        <v>0.99999785881874015</v>
      </c>
      <c r="FK211" s="2">
        <f t="shared" si="253"/>
        <v>0.99999758219210733</v>
      </c>
      <c r="FL211" s="2">
        <f t="shared" si="253"/>
        <v>0.9999975780408995</v>
      </c>
      <c r="FM211" s="2">
        <f t="shared" si="253"/>
        <v>0.99999737335744976</v>
      </c>
      <c r="FN211" s="2">
        <f t="shared" si="253"/>
        <v>0.99999710465343261</v>
      </c>
      <c r="FO211" s="2">
        <f t="shared" si="253"/>
        <v>0.99999705041976505</v>
      </c>
      <c r="FP211" s="2">
        <f t="shared" si="253"/>
        <v>0.9999973039016129</v>
      </c>
      <c r="FQ211" s="2">
        <f t="shared" si="253"/>
        <v>0.99999773005383008</v>
      </c>
      <c r="FR211" s="2">
        <f t="shared" si="253"/>
        <v>0.99999777992428618</v>
      </c>
      <c r="FS211" s="2">
        <f t="shared" si="253"/>
        <v>0.99999812021237111</v>
      </c>
      <c r="FT211" s="2">
        <f t="shared" si="253"/>
        <v>0.99999790492925056</v>
      </c>
      <c r="FU211" s="2">
        <f t="shared" si="253"/>
        <v>0.99999735406943746</v>
      </c>
      <c r="FW211" s="2">
        <f t="shared" si="244"/>
        <v>0.88391099468294188</v>
      </c>
      <c r="FX211" s="2">
        <f t="shared" si="244"/>
        <v>0.90480095670377814</v>
      </c>
      <c r="FY211" s="2">
        <f t="shared" si="244"/>
        <v>0.91599187045276298</v>
      </c>
      <c r="FZ211" s="2">
        <f t="shared" si="244"/>
        <v>0.90809791812212226</v>
      </c>
      <c r="GA211" s="2">
        <f t="shared" si="244"/>
        <v>0.90736214293682127</v>
      </c>
      <c r="GB211" s="2">
        <f t="shared" si="244"/>
        <v>0.91335104933988343</v>
      </c>
      <c r="GC211" s="2">
        <f t="shared" si="244"/>
        <v>0.92311240303280406</v>
      </c>
      <c r="GD211" s="2">
        <f t="shared" si="244"/>
        <v>0.9196537688075237</v>
      </c>
      <c r="GE211" s="2">
        <f t="shared" si="244"/>
        <v>0.93006403491010792</v>
      </c>
      <c r="GF211" s="2">
        <f t="shared" si="244"/>
        <v>0.9125685807544105</v>
      </c>
      <c r="GG211" s="2">
        <f t="shared" si="244"/>
        <v>0.90532315039386557</v>
      </c>
      <c r="GH211" s="2">
        <f t="shared" si="244"/>
        <v>0.89573385446836085</v>
      </c>
      <c r="GI211" s="2">
        <f t="shared" si="244"/>
        <v>0.89526130213517652</v>
      </c>
      <c r="GJ211" s="2">
        <f t="shared" si="244"/>
        <v>0.85761389565933155</v>
      </c>
      <c r="GK211" s="2">
        <f t="shared" si="244"/>
        <v>0.84781267315735165</v>
      </c>
      <c r="GM211" s="86">
        <f t="shared" si="245"/>
        <v>3.2447913400121325E-119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1.4001519023401845E-289</v>
      </c>
      <c r="GR211" s="86">
        <f t="shared" si="245"/>
        <v>0</v>
      </c>
      <c r="GS211" s="86">
        <f t="shared" si="245"/>
        <v>0</v>
      </c>
      <c r="GT211" s="86">
        <f t="shared" si="245"/>
        <v>1.1043012656330202E-247</v>
      </c>
      <c r="GU211" s="86">
        <f t="shared" si="245"/>
        <v>4.9726380013555967E-195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2.0474132590051504E-99</v>
      </c>
      <c r="HD211" s="86">
        <f t="shared" si="181"/>
        <v>1.8108724250093375E-293</v>
      </c>
      <c r="HE211" s="86">
        <f t="shared" si="181"/>
        <v>0</v>
      </c>
      <c r="HF211" s="86">
        <f t="shared" si="181"/>
        <v>3.4855431342969586E-254</v>
      </c>
      <c r="HG211" s="86">
        <f t="shared" si="181"/>
        <v>4.2524917643129962E-241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3.5578679053162421E-62</v>
      </c>
      <c r="HT211" s="86">
        <f t="shared" si="246"/>
        <v>2.1368950628032364E-81</v>
      </c>
      <c r="HU211" s="86">
        <f t="shared" si="246"/>
        <v>7.8258704729199525E-91</v>
      </c>
      <c r="HV211" s="86">
        <f t="shared" si="246"/>
        <v>2.3647783042179734E-79</v>
      </c>
      <c r="HW211" s="86">
        <f t="shared" si="246"/>
        <v>6.0958643946012964E-70</v>
      </c>
      <c r="HX211" s="86">
        <f t="shared" si="246"/>
        <v>4.2553783624286105E-74</v>
      </c>
      <c r="HY211" s="86">
        <f t="shared" si="246"/>
        <v>7.1644132462412185E-91</v>
      </c>
      <c r="HZ211" s="86">
        <f t="shared" si="246"/>
        <v>5.5242434745619464E-108</v>
      </c>
      <c r="IA211" s="86">
        <f t="shared" si="246"/>
        <v>1.9560634449128782E-106</v>
      </c>
      <c r="IB211" s="86">
        <f t="shared" si="246"/>
        <v>8.6760020549821333E-84</v>
      </c>
      <c r="IC211" s="86">
        <f t="shared" si="246"/>
        <v>1.8840098744008936E-77</v>
      </c>
      <c r="ID211" s="86">
        <f t="shared" si="246"/>
        <v>1.9169587098710244E-78</v>
      </c>
      <c r="IE211" s="86">
        <f t="shared" si="246"/>
        <v>1.1893774388636779E-80</v>
      </c>
      <c r="IF211" s="86">
        <f t="shared" si="246"/>
        <v>1.0966777121711833E-58</v>
      </c>
      <c r="IG211" s="86">
        <f t="shared" si="246"/>
        <v>1.8534892210257409E-56</v>
      </c>
      <c r="II211" s="86">
        <f t="shared" si="247"/>
        <v>2.6517010047884386E-8</v>
      </c>
      <c r="IJ211" s="86">
        <f t="shared" si="247"/>
        <v>8.1476579414597084E-12</v>
      </c>
      <c r="IK211" s="86">
        <f t="shared" si="247"/>
        <v>4.4186674969032702E-14</v>
      </c>
      <c r="IL211" s="86">
        <f t="shared" si="247"/>
        <v>7.3808650753780852E-12</v>
      </c>
      <c r="IM211" s="86">
        <f t="shared" si="247"/>
        <v>2.4523778875779062E-10</v>
      </c>
      <c r="IN211" s="86">
        <f t="shared" si="247"/>
        <v>3.5464944286826535E-11</v>
      </c>
      <c r="IO211" s="86">
        <f t="shared" si="247"/>
        <v>2.7498455540110756E-14</v>
      </c>
      <c r="IP211" s="86">
        <f t="shared" si="247"/>
        <v>6.4953615386619231E-16</v>
      </c>
      <c r="IQ211" s="86">
        <f t="shared" si="247"/>
        <v>1.1379395695901276E-17</v>
      </c>
      <c r="IR211" s="86">
        <f t="shared" si="247"/>
        <v>1.323124303180613E-12</v>
      </c>
      <c r="IS211" s="86">
        <f t="shared" si="247"/>
        <v>3.3903634970749781E-11</v>
      </c>
      <c r="IT211" s="86">
        <f t="shared" si="247"/>
        <v>6.7097886257966602E-11</v>
      </c>
      <c r="IU211" s="86">
        <f t="shared" si="247"/>
        <v>5.2843878188582721E-11</v>
      </c>
      <c r="IV211" s="86">
        <f t="shared" si="247"/>
        <v>1.463387203340067E-7</v>
      </c>
      <c r="IW211" s="86">
        <f t="shared" si="247"/>
        <v>3.4372231330185171E-7</v>
      </c>
      <c r="IY211" s="86">
        <f t="shared" si="248"/>
        <v>2.6517010047884386E-8</v>
      </c>
      <c r="IZ211" s="86">
        <f t="shared" si="248"/>
        <v>8.1476579414597084E-12</v>
      </c>
      <c r="JA211" s="86">
        <f t="shared" si="248"/>
        <v>4.4186674969032702E-14</v>
      </c>
      <c r="JB211" s="86">
        <f t="shared" si="248"/>
        <v>7.3808650753780852E-12</v>
      </c>
      <c r="JC211" s="86">
        <f t="shared" si="248"/>
        <v>2.4523778875779062E-10</v>
      </c>
      <c r="JD211" s="86">
        <f t="shared" si="248"/>
        <v>3.5464944286826535E-11</v>
      </c>
      <c r="JE211" s="86">
        <f t="shared" si="248"/>
        <v>2.7498455540110756E-14</v>
      </c>
      <c r="JF211" s="86">
        <f t="shared" si="248"/>
        <v>6.4953615386619231E-16</v>
      </c>
      <c r="JG211" s="86">
        <f t="shared" si="248"/>
        <v>1.1379395695901276E-17</v>
      </c>
      <c r="JH211" s="86">
        <f t="shared" si="248"/>
        <v>1.323124303180613E-12</v>
      </c>
      <c r="JI211" s="86">
        <f t="shared" si="248"/>
        <v>3.3903634970749781E-11</v>
      </c>
      <c r="JJ211" s="86">
        <f t="shared" si="248"/>
        <v>6.7097886257966602E-11</v>
      </c>
      <c r="JK211" s="86">
        <f t="shared" si="248"/>
        <v>5.2843878188582721E-11</v>
      </c>
      <c r="JL211" s="86">
        <f t="shared" si="248"/>
        <v>1.463387203340067E-7</v>
      </c>
      <c r="JM211" s="86">
        <f t="shared" si="248"/>
        <v>3.4372231330185171E-7</v>
      </c>
    </row>
    <row r="212" spans="2:273" x14ac:dyDescent="0.25">
      <c r="B212" s="2">
        <v>185</v>
      </c>
      <c r="C212" s="37">
        <v>51.896000000000001</v>
      </c>
      <c r="D212" s="37">
        <v>56</v>
      </c>
      <c r="E212" s="37">
        <v>63.6</v>
      </c>
      <c r="F212" s="37">
        <v>67.097999999999999</v>
      </c>
      <c r="G212" s="37">
        <v>73.855000000000004</v>
      </c>
      <c r="H212" s="37">
        <v>73.099999999999994</v>
      </c>
      <c r="I212" s="37">
        <v>74.879000000000005</v>
      </c>
      <c r="J212" s="37">
        <v>76.349999999999994</v>
      </c>
      <c r="K212" s="37">
        <v>78.016999999999996</v>
      </c>
      <c r="L212" s="37">
        <v>77.766999999999996</v>
      </c>
      <c r="M212" s="37">
        <v>78</v>
      </c>
      <c r="N212" s="37">
        <v>78.049000000000007</v>
      </c>
      <c r="O212" s="37">
        <v>78.084999999999994</v>
      </c>
      <c r="P212" s="37">
        <v>80.843999999999994</v>
      </c>
      <c r="Q212" s="37">
        <v>75.733999999999995</v>
      </c>
      <c r="S212" s="4">
        <f t="shared" si="249"/>
        <v>52.968395245555904</v>
      </c>
      <c r="T212" s="4">
        <f t="shared" si="249"/>
        <v>55.953826938122823</v>
      </c>
      <c r="U212" s="4">
        <f t="shared" si="249"/>
        <v>62.507285093257806</v>
      </c>
      <c r="V212" s="4">
        <f t="shared" si="249"/>
        <v>66.478253401737973</v>
      </c>
      <c r="W212" s="4">
        <f t="shared" si="249"/>
        <v>72.356661231324836</v>
      </c>
      <c r="X212" s="4">
        <f t="shared" si="249"/>
        <v>73.344038212693562</v>
      </c>
      <c r="Y212" s="4">
        <f t="shared" si="249"/>
        <v>74.84801136398886</v>
      </c>
      <c r="Z212" s="4">
        <f t="shared" si="249"/>
        <v>75.271035841874109</v>
      </c>
      <c r="AA212" s="4">
        <f t="shared" si="249"/>
        <v>76.88880030518331</v>
      </c>
      <c r="AB212" s="4">
        <f t="shared" si="249"/>
        <v>77.374879254081222</v>
      </c>
      <c r="AC212" s="4">
        <f t="shared" si="249"/>
        <v>77.766099297764015</v>
      </c>
      <c r="AD212" s="4">
        <f t="shared" si="249"/>
        <v>77.691553584748704</v>
      </c>
      <c r="AE212" s="4">
        <f t="shared" si="249"/>
        <v>78.144589867219111</v>
      </c>
      <c r="AF212" s="4">
        <f t="shared" si="249"/>
        <v>80.166175078314922</v>
      </c>
      <c r="AG212" s="4">
        <f t="shared" si="249"/>
        <v>77.338545199282024</v>
      </c>
      <c r="AI212" s="4">
        <f t="shared" si="250"/>
        <v>-1.0723952455559029</v>
      </c>
      <c r="AJ212" s="4">
        <f t="shared" si="250"/>
        <v>4.6173061877176735E-2</v>
      </c>
      <c r="AK212" s="4">
        <f t="shared" si="250"/>
        <v>1.0927149067421951</v>
      </c>
      <c r="AL212" s="4">
        <f t="shared" si="250"/>
        <v>0.61974659826202583</v>
      </c>
      <c r="AM212" s="4">
        <f t="shared" si="250"/>
        <v>1.4983387686751684</v>
      </c>
      <c r="AN212" s="4">
        <f t="shared" si="250"/>
        <v>-0.2440382126935674</v>
      </c>
      <c r="AO212" s="4">
        <f t="shared" si="250"/>
        <v>3.0988636011144877E-2</v>
      </c>
      <c r="AP212" s="4">
        <f t="shared" si="250"/>
        <v>1.0789641581258849</v>
      </c>
      <c r="AQ212" s="4">
        <f t="shared" si="250"/>
        <v>1.1281996948166864</v>
      </c>
      <c r="AR212" s="4">
        <f t="shared" si="250"/>
        <v>0.39212074591877411</v>
      </c>
      <c r="AS212" s="4">
        <f t="shared" si="250"/>
        <v>0.23390070223598514</v>
      </c>
      <c r="AT212" s="4">
        <f t="shared" si="250"/>
        <v>0.35744641525130305</v>
      </c>
      <c r="AU212" s="4">
        <f t="shared" si="250"/>
        <v>-5.9589867219116854E-2</v>
      </c>
      <c r="AV212" s="4">
        <f t="shared" si="250"/>
        <v>0.67782492168507247</v>
      </c>
      <c r="AW212" s="4">
        <f t="shared" si="250"/>
        <v>-1.604545199282029</v>
      </c>
      <c r="AY212" s="2">
        <f t="shared" ref="AY212:BM227" si="258">IF(OR($B212 &lt; C$230, $B212 &gt; C$233), #N/A, ((1-FG212)*DK212) + (FG212 - FW212)*EA212 + (FW212*EQ212))</f>
        <v>52.968395245555897</v>
      </c>
      <c r="AZ212" s="2">
        <f t="shared" si="258"/>
        <v>55.953826938122823</v>
      </c>
      <c r="BA212" s="2">
        <f t="shared" si="258"/>
        <v>62.507285093257806</v>
      </c>
      <c r="BB212" s="2">
        <f t="shared" si="258"/>
        <v>66.478253401737973</v>
      </c>
      <c r="BC212" s="2">
        <f t="shared" si="258"/>
        <v>72.356661231324836</v>
      </c>
      <c r="BD212" s="2">
        <f t="shared" si="258"/>
        <v>73.344038212693562</v>
      </c>
      <c r="BE212" s="2">
        <f t="shared" si="258"/>
        <v>74.84801136398886</v>
      </c>
      <c r="BF212" s="2">
        <f t="shared" si="258"/>
        <v>75.271035841874109</v>
      </c>
      <c r="BG212" s="2">
        <f t="shared" si="258"/>
        <v>76.88880030518331</v>
      </c>
      <c r="BH212" s="2">
        <f t="shared" si="258"/>
        <v>77.374879254081222</v>
      </c>
      <c r="BI212" s="2">
        <f t="shared" si="258"/>
        <v>77.766099297764015</v>
      </c>
      <c r="BJ212" s="2">
        <f t="shared" si="258"/>
        <v>77.691553584748704</v>
      </c>
      <c r="BK212" s="2">
        <f t="shared" si="258"/>
        <v>78.144589867219111</v>
      </c>
      <c r="BL212" s="2">
        <f t="shared" si="258"/>
        <v>80.166175072533875</v>
      </c>
      <c r="BM212" s="2">
        <f t="shared" si="258"/>
        <v>77.338545162789444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>
        <f t="shared" si="197"/>
        <v>51.896000000000001</v>
      </c>
      <c r="CV212" s="2">
        <f t="shared" si="198"/>
        <v>56</v>
      </c>
      <c r="CW212" s="2">
        <f t="shared" si="199"/>
        <v>63.6</v>
      </c>
      <c r="CX212" s="2">
        <f t="shared" si="200"/>
        <v>67.097999999999999</v>
      </c>
      <c r="CY212" s="2">
        <f t="shared" si="201"/>
        <v>73.855000000000004</v>
      </c>
      <c r="CZ212" s="2">
        <f t="shared" si="202"/>
        <v>73.099999999999994</v>
      </c>
      <c r="DA212" s="2">
        <f t="shared" si="203"/>
        <v>74.879000000000005</v>
      </c>
      <c r="DB212" s="2">
        <f t="shared" si="204"/>
        <v>76.349999999999994</v>
      </c>
      <c r="DC212" s="2">
        <f t="shared" si="205"/>
        <v>78.016999999999996</v>
      </c>
      <c r="DD212" s="2">
        <f t="shared" si="206"/>
        <v>77.766999999999996</v>
      </c>
      <c r="DE212" s="2">
        <f t="shared" si="207"/>
        <v>78</v>
      </c>
      <c r="DF212" s="2">
        <f t="shared" si="208"/>
        <v>78.049000000000007</v>
      </c>
      <c r="DG212" s="2">
        <f t="shared" si="209"/>
        <v>78.084999999999994</v>
      </c>
      <c r="DH212" s="2">
        <f t="shared" si="210"/>
        <v>80.843999999999994</v>
      </c>
      <c r="DI212" s="2">
        <f t="shared" si="211"/>
        <v>75.733999999999995</v>
      </c>
      <c r="DK212" s="2">
        <f t="shared" si="251"/>
        <v>128.86461500938086</v>
      </c>
      <c r="DL212" s="2">
        <f t="shared" si="251"/>
        <v>116.14262108013938</v>
      </c>
      <c r="DM212" s="2">
        <f t="shared" si="251"/>
        <v>125.33822585960078</v>
      </c>
      <c r="DN212" s="2">
        <f t="shared" si="251"/>
        <v>117.13257156362261</v>
      </c>
      <c r="DO212" s="2">
        <f t="shared" si="251"/>
        <v>119.45331833282994</v>
      </c>
      <c r="DP212" s="2">
        <f t="shared" si="251"/>
        <v>48.507478103292058</v>
      </c>
      <c r="DQ212" s="2">
        <f t="shared" si="251"/>
        <v>75.130973170731693</v>
      </c>
      <c r="DR212" s="2">
        <f t="shared" si="251"/>
        <v>90.00671922529817</v>
      </c>
      <c r="DS212" s="2">
        <f t="shared" si="251"/>
        <v>97.323215450268094</v>
      </c>
      <c r="DT212" s="2">
        <f t="shared" si="251"/>
        <v>79.985662195121975</v>
      </c>
      <c r="DU212" s="2">
        <f t="shared" si="251"/>
        <v>78.511574448806996</v>
      </c>
      <c r="DV212" s="2">
        <f t="shared" si="251"/>
        <v>104.55354398617075</v>
      </c>
      <c r="DW212" s="2">
        <f t="shared" si="251"/>
        <v>127.26629442508708</v>
      </c>
      <c r="DX212" s="2">
        <f t="shared" si="251"/>
        <v>126.88446068660024</v>
      </c>
      <c r="DY212" s="2">
        <f t="shared" si="251"/>
        <v>112.36781829268293</v>
      </c>
      <c r="EA212" s="2">
        <f t="shared" si="240"/>
        <v>52.413193026512488</v>
      </c>
      <c r="EB212" s="2">
        <f t="shared" si="240"/>
        <v>56.205776420383231</v>
      </c>
      <c r="EC212" s="2">
        <f t="shared" si="240"/>
        <v>62.435528172612621</v>
      </c>
      <c r="ED212" s="2">
        <f t="shared" si="240"/>
        <v>66.882371207394556</v>
      </c>
      <c r="EE212" s="2">
        <f t="shared" si="240"/>
        <v>67.36127313988618</v>
      </c>
      <c r="EF212" s="2">
        <f t="shared" si="239"/>
        <v>72.831376775648266</v>
      </c>
      <c r="EG212" s="2">
        <f t="shared" si="239"/>
        <v>73.749659696295183</v>
      </c>
      <c r="EH212" s="2">
        <f t="shared" si="239"/>
        <v>72.209248265658388</v>
      </c>
      <c r="EI212" s="2">
        <f t="shared" si="239"/>
        <v>72.988809481869751</v>
      </c>
      <c r="EJ212" s="2">
        <f t="shared" si="239"/>
        <v>75.584372847948515</v>
      </c>
      <c r="EK212" s="2">
        <f t="shared" si="239"/>
        <v>77.049542920353986</v>
      </c>
      <c r="EL212" s="2">
        <f t="shared" si="254"/>
        <v>77.07902017296864</v>
      </c>
      <c r="EM212" s="2">
        <f t="shared" si="255"/>
        <v>78.31434582566655</v>
      </c>
      <c r="EN212" s="2">
        <f t="shared" si="256"/>
        <v>81.752783550512078</v>
      </c>
      <c r="EO212" s="2">
        <f t="shared" si="257"/>
        <v>81.249404636768531</v>
      </c>
      <c r="EQ212" s="2">
        <f t="shared" si="252"/>
        <v>53.034764093091148</v>
      </c>
      <c r="ER212" s="2">
        <f t="shared" si="252"/>
        <v>55.929528781193255</v>
      </c>
      <c r="ES212" s="2">
        <f t="shared" si="252"/>
        <v>62.513150648683663</v>
      </c>
      <c r="ET212" s="2">
        <f t="shared" si="252"/>
        <v>66.440846919320194</v>
      </c>
      <c r="EU212" s="2">
        <f t="shared" si="252"/>
        <v>72.821668590195145</v>
      </c>
      <c r="EV212" s="2">
        <f t="shared" si="252"/>
        <v>73.388452982612449</v>
      </c>
      <c r="EW212" s="2">
        <f t="shared" si="252"/>
        <v>74.93144181330527</v>
      </c>
      <c r="EX212" s="2">
        <f t="shared" si="252"/>
        <v>75.514943746020563</v>
      </c>
      <c r="EY212" s="2">
        <f t="shared" si="252"/>
        <v>77.156185715734196</v>
      </c>
      <c r="EZ212" s="2">
        <f t="shared" si="252"/>
        <v>77.531318324799201</v>
      </c>
      <c r="FA212" s="2">
        <f t="shared" si="252"/>
        <v>77.834438431439551</v>
      </c>
      <c r="FB212" s="2">
        <f t="shared" si="252"/>
        <v>77.756519109708549</v>
      </c>
      <c r="FC212" s="2">
        <f t="shared" si="252"/>
        <v>78.126384323984482</v>
      </c>
      <c r="FD212" s="2">
        <f t="shared" si="252"/>
        <v>79.925835642401509</v>
      </c>
      <c r="FE212" s="2">
        <f t="shared" si="252"/>
        <v>76.698205995267045</v>
      </c>
      <c r="FG212" s="2">
        <f t="shared" si="253"/>
        <v>0.99999844635512214</v>
      </c>
      <c r="FH212" s="2">
        <f t="shared" si="253"/>
        <v>0.99999814760410533</v>
      </c>
      <c r="FI212" s="2">
        <f t="shared" si="253"/>
        <v>0.99999799879908591</v>
      </c>
      <c r="FJ212" s="2">
        <f t="shared" si="253"/>
        <v>0.99999804721911412</v>
      </c>
      <c r="FK212" s="2">
        <f t="shared" si="253"/>
        <v>0.99999779493252527</v>
      </c>
      <c r="FL212" s="2">
        <f t="shared" si="253"/>
        <v>0.99999779114657716</v>
      </c>
      <c r="FM212" s="2">
        <f t="shared" si="253"/>
        <v>0.99999760447296948</v>
      </c>
      <c r="FN212" s="2">
        <f t="shared" si="253"/>
        <v>0.99999735941187418</v>
      </c>
      <c r="FO212" s="2">
        <f t="shared" si="253"/>
        <v>0.99999730995015601</v>
      </c>
      <c r="FP212" s="2">
        <f t="shared" si="253"/>
        <v>0.99999754112846373</v>
      </c>
      <c r="FQ212" s="2">
        <f t="shared" si="253"/>
        <v>0.99999792978407476</v>
      </c>
      <c r="FR212" s="2">
        <f t="shared" si="253"/>
        <v>0.99999797526648926</v>
      </c>
      <c r="FS212" s="2">
        <f t="shared" si="253"/>
        <v>0.99999828561302317</v>
      </c>
      <c r="FT212" s="2">
        <f t="shared" si="253"/>
        <v>0.99999808927241507</v>
      </c>
      <c r="FU212" s="2">
        <f t="shared" si="253"/>
        <v>0.99999758688208495</v>
      </c>
      <c r="FW212" s="2">
        <f t="shared" ref="FW212:GK227" si="260">POWER(10,($B212-C$232)/C$229)/(1+POWER(10,($B212-C$232)/C$229))</f>
        <v>0.8930329459165538</v>
      </c>
      <c r="FX212" s="2">
        <f t="shared" si="260"/>
        <v>0.91244402943857217</v>
      </c>
      <c r="FY212" s="2">
        <f t="shared" si="260"/>
        <v>0.92281312494490109</v>
      </c>
      <c r="FZ212" s="2">
        <f t="shared" si="260"/>
        <v>0.91550101365946723</v>
      </c>
      <c r="GA212" s="2">
        <f t="shared" si="260"/>
        <v>0.914818948631545</v>
      </c>
      <c r="GB212" s="2">
        <f t="shared" si="260"/>
        <v>0.92036809068943348</v>
      </c>
      <c r="GC212" s="2">
        <f t="shared" si="260"/>
        <v>0.92940005006907123</v>
      </c>
      <c r="GD212" s="2">
        <f t="shared" si="260"/>
        <v>0.92620164156493556</v>
      </c>
      <c r="GE212" s="2">
        <f t="shared" si="260"/>
        <v>0.93582272002644529</v>
      </c>
      <c r="GF212" s="2">
        <f t="shared" si="260"/>
        <v>0.91964341334501654</v>
      </c>
      <c r="GG212" s="2">
        <f t="shared" si="260"/>
        <v>0.91292833322238065</v>
      </c>
      <c r="GH212" s="2">
        <f t="shared" si="260"/>
        <v>0.90402766702221027</v>
      </c>
      <c r="GI212" s="2">
        <f t="shared" si="260"/>
        <v>0.90358865784058484</v>
      </c>
      <c r="GJ212" s="2">
        <f t="shared" si="260"/>
        <v>0.86849477496029093</v>
      </c>
      <c r="GK212" s="2">
        <f t="shared" si="260"/>
        <v>0.85931968135109005</v>
      </c>
      <c r="GM212" s="86">
        <f t="shared" ref="GM212:HA227" si="261" xml:space="preserve"> _xlfn.NORM.DIST($B212, C$7, ABS(C$11), TRUE) * _xlfn.NORM.DIST(($B212 - C$7)*C$15, 0, ABS(C$11), TRUE) * 2</f>
        <v>3.3267221960227687E-121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2.2143993835250156E-294</v>
      </c>
      <c r="GR212" s="86">
        <f t="shared" si="261"/>
        <v>0</v>
      </c>
      <c r="GS212" s="86">
        <f t="shared" si="261"/>
        <v>0</v>
      </c>
      <c r="GT212" s="86">
        <f t="shared" si="261"/>
        <v>8.9765276025131265E-252</v>
      </c>
      <c r="GU212" s="86">
        <f t="shared" si="261"/>
        <v>3.0667817008296344E-198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1.7037732856748796E-101</v>
      </c>
      <c r="HD212" s="86">
        <f t="shared" si="181"/>
        <v>1.277617475822556E-299</v>
      </c>
      <c r="HE212" s="86">
        <f t="shared" si="181"/>
        <v>0</v>
      </c>
      <c r="HF212" s="86">
        <f t="shared" si="181"/>
        <v>1.594133058058601E-259</v>
      </c>
      <c r="HG212" s="86">
        <f t="shared" si="181"/>
        <v>4.0510899141406287E-246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1.6569918068332272E-64</v>
      </c>
      <c r="HT212" s="86">
        <f t="shared" si="262"/>
        <v>2.3270559695765356E-84</v>
      </c>
      <c r="HU212" s="86">
        <f t="shared" si="262"/>
        <v>4.3002685908346373E-94</v>
      </c>
      <c r="HV212" s="86">
        <f t="shared" si="262"/>
        <v>3.1095174067438659E-82</v>
      </c>
      <c r="HW212" s="86">
        <f t="shared" si="262"/>
        <v>1.9024273890629354E-72</v>
      </c>
      <c r="HX212" s="86">
        <f t="shared" si="262"/>
        <v>1.0323438684264405E-76</v>
      </c>
      <c r="HY212" s="86">
        <f t="shared" si="262"/>
        <v>4.9673610188603612E-94</v>
      </c>
      <c r="HZ212" s="86">
        <f t="shared" si="262"/>
        <v>1.022167126910797E-111</v>
      </c>
      <c r="IA212" s="86">
        <f t="shared" si="262"/>
        <v>3.921288890714472E-110</v>
      </c>
      <c r="IB212" s="86">
        <f t="shared" si="262"/>
        <v>8.7871150128113831E-87</v>
      </c>
      <c r="IC212" s="86">
        <f t="shared" si="262"/>
        <v>3.0306989053012085E-80</v>
      </c>
      <c r="ID212" s="86">
        <f t="shared" si="262"/>
        <v>2.3732444611195045E-81</v>
      </c>
      <c r="IE212" s="86">
        <f t="shared" si="262"/>
        <v>1.2698111972245511E-83</v>
      </c>
      <c r="IF212" s="86">
        <f t="shared" si="262"/>
        <v>6.1033597372646531E-61</v>
      </c>
      <c r="IG212" s="86">
        <f t="shared" si="262"/>
        <v>1.1187140015723564E-58</v>
      </c>
      <c r="II212" s="86">
        <f t="shared" ref="II212:IW227" si="263" xml:space="preserve"> _xlfn.NORM.DIST($B212, C$10, ABS(C$14), TRUE) * _xlfn.NORM.DIST(($B212 - C$10)*C$18, 0, ABS(C$14), TRUE) * 2</f>
        <v>6.0487889491513373E-9</v>
      </c>
      <c r="IJ212" s="86">
        <f t="shared" si="263"/>
        <v>1.1147755039423017E-12</v>
      </c>
      <c r="IK212" s="86">
        <f t="shared" si="263"/>
        <v>4.5405403433800451E-15</v>
      </c>
      <c r="IL212" s="86">
        <f t="shared" si="263"/>
        <v>1.0369334153653814E-12</v>
      </c>
      <c r="IM212" s="86">
        <f t="shared" si="263"/>
        <v>4.5350555651523363E-11</v>
      </c>
      <c r="IN212" s="86">
        <f t="shared" si="263"/>
        <v>5.9502353006065976E-12</v>
      </c>
      <c r="IO212" s="86">
        <f t="shared" si="263"/>
        <v>2.983961502076247E-15</v>
      </c>
      <c r="IP212" s="86">
        <f t="shared" si="263"/>
        <v>5.0757092784058671E-17</v>
      </c>
      <c r="IQ212" s="86">
        <f t="shared" si="263"/>
        <v>7.7401042782517315E-19</v>
      </c>
      <c r="IR212" s="86">
        <f t="shared" si="263"/>
        <v>1.7016196487440756E-13</v>
      </c>
      <c r="IS212" s="86">
        <f t="shared" si="263"/>
        <v>5.2394850326121089E-12</v>
      </c>
      <c r="IT212" s="86">
        <f t="shared" si="263"/>
        <v>9.9985573946460899E-12</v>
      </c>
      <c r="IU212" s="86">
        <f t="shared" si="263"/>
        <v>7.679531741671061E-12</v>
      </c>
      <c r="IV212" s="86">
        <f t="shared" si="263"/>
        <v>3.2651500982331353E-8</v>
      </c>
      <c r="IW212" s="86">
        <f t="shared" si="263"/>
        <v>7.8358364582983981E-8</v>
      </c>
      <c r="IY212" s="86">
        <f t="shared" ref="IY212:JM227" si="264">GM212+HC212+HS212+II212</f>
        <v>6.0487889491513373E-9</v>
      </c>
      <c r="IZ212" s="86">
        <f t="shared" si="264"/>
        <v>1.1147755039423017E-12</v>
      </c>
      <c r="JA212" s="86">
        <f t="shared" si="264"/>
        <v>4.5405403433800451E-15</v>
      </c>
      <c r="JB212" s="86">
        <f t="shared" si="264"/>
        <v>1.0369334153653814E-12</v>
      </c>
      <c r="JC212" s="86">
        <f t="shared" si="264"/>
        <v>4.5350555651523363E-11</v>
      </c>
      <c r="JD212" s="86">
        <f t="shared" si="264"/>
        <v>5.9502353006065976E-12</v>
      </c>
      <c r="JE212" s="86">
        <f t="shared" si="264"/>
        <v>2.983961502076247E-15</v>
      </c>
      <c r="JF212" s="86">
        <f t="shared" si="264"/>
        <v>5.0757092784058671E-17</v>
      </c>
      <c r="JG212" s="86">
        <f t="shared" si="264"/>
        <v>7.7401042782517315E-19</v>
      </c>
      <c r="JH212" s="86">
        <f t="shared" si="264"/>
        <v>1.7016196487440756E-13</v>
      </c>
      <c r="JI212" s="86">
        <f t="shared" si="264"/>
        <v>5.2394850326121089E-12</v>
      </c>
      <c r="JJ212" s="86">
        <f t="shared" si="264"/>
        <v>9.9985573946460899E-12</v>
      </c>
      <c r="JK212" s="86">
        <f t="shared" si="264"/>
        <v>7.679531741671061E-12</v>
      </c>
      <c r="JL212" s="86">
        <f t="shared" si="264"/>
        <v>3.2651500982331353E-8</v>
      </c>
      <c r="JM212" s="86">
        <f t="shared" si="264"/>
        <v>7.8358364582983981E-8</v>
      </c>
    </row>
    <row r="213" spans="2:273" x14ac:dyDescent="0.25">
      <c r="B213" s="2">
        <v>186</v>
      </c>
      <c r="C213" s="37">
        <v>53.746000000000002</v>
      </c>
      <c r="D213" s="37">
        <v>54.65</v>
      </c>
      <c r="E213" s="37">
        <v>62.116999999999997</v>
      </c>
      <c r="F213" s="37">
        <v>66.474999999999994</v>
      </c>
      <c r="G213" s="37">
        <v>73.403000000000006</v>
      </c>
      <c r="H213" s="37">
        <v>74</v>
      </c>
      <c r="I213" s="37">
        <v>75.155000000000001</v>
      </c>
      <c r="J213" s="37">
        <v>76.283000000000001</v>
      </c>
      <c r="K213" s="37">
        <v>78.948999999999998</v>
      </c>
      <c r="L213" s="37">
        <v>77.283000000000001</v>
      </c>
      <c r="M213" s="37">
        <v>78.623000000000005</v>
      </c>
      <c r="N213" s="37">
        <v>78.507999999999996</v>
      </c>
      <c r="O213" s="37">
        <v>78.575999999999993</v>
      </c>
      <c r="P213" s="37">
        <v>79.625</v>
      </c>
      <c r="Q213" s="37">
        <v>76.843999999999994</v>
      </c>
      <c r="S213" s="4">
        <f t="shared" si="249"/>
        <v>52.85409132023532</v>
      </c>
      <c r="T213" s="4">
        <f t="shared" si="249"/>
        <v>55.827960110575532</v>
      </c>
      <c r="U213" s="4">
        <f t="shared" si="249"/>
        <v>62.370121449836148</v>
      </c>
      <c r="V213" s="4">
        <f t="shared" si="249"/>
        <v>66.378593939138582</v>
      </c>
      <c r="W213" s="4">
        <f t="shared" si="249"/>
        <v>72.249474863059348</v>
      </c>
      <c r="X213" s="4">
        <f t="shared" si="249"/>
        <v>73.249512364135427</v>
      </c>
      <c r="Y213" s="4">
        <f t="shared" si="249"/>
        <v>74.751177773476982</v>
      </c>
      <c r="Z213" s="4">
        <f t="shared" si="249"/>
        <v>75.161454823877264</v>
      </c>
      <c r="AA213" s="4">
        <f t="shared" si="249"/>
        <v>76.759462958011625</v>
      </c>
      <c r="AB213" s="4">
        <f t="shared" si="249"/>
        <v>77.263763344304223</v>
      </c>
      <c r="AC213" s="4">
        <f t="shared" si="249"/>
        <v>77.665691989628939</v>
      </c>
      <c r="AD213" s="4">
        <f t="shared" si="249"/>
        <v>77.587099202163785</v>
      </c>
      <c r="AE213" s="4">
        <f t="shared" si="249"/>
        <v>78.043800522006819</v>
      </c>
      <c r="AF213" s="4">
        <f t="shared" si="249"/>
        <v>80.047769658539607</v>
      </c>
      <c r="AG213" s="4">
        <f t="shared" si="249"/>
        <v>77.161785912596457</v>
      </c>
      <c r="AI213" s="4">
        <f t="shared" si="250"/>
        <v>0.89190867976468269</v>
      </c>
      <c r="AJ213" s="4">
        <f t="shared" si="250"/>
        <v>-1.1779601105755333</v>
      </c>
      <c r="AK213" s="4">
        <f t="shared" si="250"/>
        <v>-0.2531214498361507</v>
      </c>
      <c r="AL213" s="4">
        <f t="shared" si="250"/>
        <v>9.6406060861411902E-2</v>
      </c>
      <c r="AM213" s="4">
        <f t="shared" si="250"/>
        <v>1.1535251369406581</v>
      </c>
      <c r="AN213" s="4">
        <f t="shared" si="250"/>
        <v>0.75048763586457312</v>
      </c>
      <c r="AO213" s="4">
        <f t="shared" si="250"/>
        <v>0.40382222652301891</v>
      </c>
      <c r="AP213" s="4">
        <f t="shared" si="250"/>
        <v>1.1215451761227371</v>
      </c>
      <c r="AQ213" s="4">
        <f t="shared" si="250"/>
        <v>2.1895370419883733</v>
      </c>
      <c r="AR213" s="4">
        <f t="shared" si="250"/>
        <v>1.9236655695777927E-2</v>
      </c>
      <c r="AS213" s="4">
        <f t="shared" si="250"/>
        <v>0.95730801037106517</v>
      </c>
      <c r="AT213" s="4">
        <f t="shared" si="250"/>
        <v>0.92090079783621093</v>
      </c>
      <c r="AU213" s="4">
        <f t="shared" si="250"/>
        <v>0.53219947799317424</v>
      </c>
      <c r="AV213" s="4">
        <f t="shared" si="250"/>
        <v>-0.42276965853960746</v>
      </c>
      <c r="AW213" s="4">
        <f t="shared" si="250"/>
        <v>-0.31778591259646305</v>
      </c>
      <c r="AY213" s="2">
        <f t="shared" si="258"/>
        <v>52.85409132023532</v>
      </c>
      <c r="AZ213" s="2">
        <f t="shared" si="258"/>
        <v>55.827960110575532</v>
      </c>
      <c r="BA213" s="2">
        <f t="shared" si="258"/>
        <v>62.370121449836148</v>
      </c>
      <c r="BB213" s="2">
        <f t="shared" si="258"/>
        <v>66.378593939138582</v>
      </c>
      <c r="BC213" s="2">
        <f t="shared" si="258"/>
        <v>72.249474863059348</v>
      </c>
      <c r="BD213" s="2">
        <f t="shared" si="258"/>
        <v>73.249512364135427</v>
      </c>
      <c r="BE213" s="2">
        <f t="shared" si="258"/>
        <v>74.751177773476982</v>
      </c>
      <c r="BF213" s="2">
        <f t="shared" si="258"/>
        <v>75.161454823877264</v>
      </c>
      <c r="BG213" s="2">
        <f t="shared" si="258"/>
        <v>76.759462958011625</v>
      </c>
      <c r="BH213" s="2">
        <f t="shared" si="258"/>
        <v>77.263763344304223</v>
      </c>
      <c r="BI213" s="2">
        <f t="shared" si="258"/>
        <v>77.665691989628939</v>
      </c>
      <c r="BJ213" s="2">
        <f t="shared" si="258"/>
        <v>77.587099202163785</v>
      </c>
      <c r="BK213" s="2">
        <f t="shared" si="258"/>
        <v>78.043800522006819</v>
      </c>
      <c r="BL213" s="2">
        <f t="shared" si="258"/>
        <v>80.047769657777508</v>
      </c>
      <c r="BM213" s="2">
        <f t="shared" si="258"/>
        <v>77.161785907639214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>
        <f t="shared" si="197"/>
        <v>53.746000000000002</v>
      </c>
      <c r="CV213" s="2">
        <f t="shared" si="198"/>
        <v>54.65</v>
      </c>
      <c r="CW213" s="2">
        <f t="shared" si="199"/>
        <v>62.116999999999997</v>
      </c>
      <c r="CX213" s="2">
        <f t="shared" si="200"/>
        <v>66.474999999999994</v>
      </c>
      <c r="CY213" s="2">
        <f t="shared" si="201"/>
        <v>73.403000000000006</v>
      </c>
      <c r="CZ213" s="2">
        <f t="shared" si="202"/>
        <v>74</v>
      </c>
      <c r="DA213" s="2">
        <f t="shared" si="203"/>
        <v>75.155000000000001</v>
      </c>
      <c r="DB213" s="2">
        <f t="shared" si="204"/>
        <v>76.283000000000001</v>
      </c>
      <c r="DC213" s="2">
        <f t="shared" si="205"/>
        <v>78.948999999999998</v>
      </c>
      <c r="DD213" s="2">
        <f t="shared" si="206"/>
        <v>77.283000000000001</v>
      </c>
      <c r="DE213" s="2">
        <f t="shared" si="207"/>
        <v>78.623000000000005</v>
      </c>
      <c r="DF213" s="2">
        <f t="shared" si="208"/>
        <v>78.507999999999996</v>
      </c>
      <c r="DG213" s="2">
        <f t="shared" si="209"/>
        <v>78.575999999999993</v>
      </c>
      <c r="DH213" s="2">
        <f t="shared" si="210"/>
        <v>79.625</v>
      </c>
      <c r="DI213" s="2">
        <f t="shared" si="211"/>
        <v>76.843999999999994</v>
      </c>
      <c r="DK213" s="2">
        <f t="shared" si="251"/>
        <v>129.19213911819887</v>
      </c>
      <c r="DL213" s="2">
        <f t="shared" si="251"/>
        <v>116.37743031358886</v>
      </c>
      <c r="DM213" s="2">
        <f t="shared" si="251"/>
        <v>125.58887580693082</v>
      </c>
      <c r="DN213" s="2">
        <f t="shared" si="251"/>
        <v>117.33403805742375</v>
      </c>
      <c r="DO213" s="2">
        <f t="shared" si="251"/>
        <v>119.63270598006642</v>
      </c>
      <c r="DP213" s="2">
        <f t="shared" si="251"/>
        <v>48.217842192691037</v>
      </c>
      <c r="DQ213" s="2">
        <f t="shared" si="251"/>
        <v>75.009057317073143</v>
      </c>
      <c r="DR213" s="2">
        <f t="shared" si="251"/>
        <v>89.945729839150886</v>
      </c>
      <c r="DS213" s="2">
        <f t="shared" si="251"/>
        <v>97.279255826676888</v>
      </c>
      <c r="DT213" s="2">
        <f t="shared" si="251"/>
        <v>79.850697212543579</v>
      </c>
      <c r="DU213" s="2">
        <f t="shared" si="251"/>
        <v>78.384094684385374</v>
      </c>
      <c r="DV213" s="2">
        <f t="shared" si="251"/>
        <v>104.59400958863409</v>
      </c>
      <c r="DW213" s="2">
        <f t="shared" si="251"/>
        <v>127.44663205574911</v>
      </c>
      <c r="DX213" s="2">
        <f t="shared" si="251"/>
        <v>127.06722148394243</v>
      </c>
      <c r="DY213" s="2">
        <f t="shared" si="251"/>
        <v>112.48511097560976</v>
      </c>
      <c r="EA213" s="2">
        <f t="shared" si="240"/>
        <v>52.28394077676213</v>
      </c>
      <c r="EB213" s="2">
        <f t="shared" si="240"/>
        <v>56.084750526187065</v>
      </c>
      <c r="EC213" s="2">
        <f t="shared" si="240"/>
        <v>62.296203308448909</v>
      </c>
      <c r="ED213" s="2">
        <f t="shared" si="240"/>
        <v>66.791041294049677</v>
      </c>
      <c r="EE213" s="2">
        <f t="shared" si="240"/>
        <v>67.145247509309343</v>
      </c>
      <c r="EF213" s="2">
        <f t="shared" si="239"/>
        <v>72.725875479143198</v>
      </c>
      <c r="EG213" s="2">
        <f t="shared" si="239"/>
        <v>73.631273656548103</v>
      </c>
      <c r="EH213" s="2">
        <f t="shared" si="239"/>
        <v>72.037245405227679</v>
      </c>
      <c r="EI213" s="2">
        <f t="shared" si="239"/>
        <v>72.784561243340789</v>
      </c>
      <c r="EJ213" s="2">
        <f t="shared" si="239"/>
        <v>75.435801065969429</v>
      </c>
      <c r="EK213" s="2">
        <f t="shared" si="239"/>
        <v>76.933795796460174</v>
      </c>
      <c r="EL213" s="2">
        <f t="shared" si="254"/>
        <v>76.960132461786017</v>
      </c>
      <c r="EM213" s="2">
        <f t="shared" si="255"/>
        <v>78.217147813165212</v>
      </c>
      <c r="EN213" s="2">
        <f t="shared" si="256"/>
        <v>81.673301906524955</v>
      </c>
      <c r="EO213" s="2">
        <f t="shared" si="257"/>
        <v>81.168091217914963</v>
      </c>
      <c r="EQ213" s="2">
        <f t="shared" si="252"/>
        <v>52.916253810534734</v>
      </c>
      <c r="ER213" s="2">
        <f t="shared" si="252"/>
        <v>55.805376477853308</v>
      </c>
      <c r="ES213" s="2">
        <f t="shared" si="252"/>
        <v>62.375635843958648</v>
      </c>
      <c r="ET213" s="2">
        <f t="shared" si="252"/>
        <v>66.343777827921329</v>
      </c>
      <c r="EU213" s="2">
        <f t="shared" si="252"/>
        <v>72.682809194861221</v>
      </c>
      <c r="EV213" s="2">
        <f t="shared" si="252"/>
        <v>73.290885202608507</v>
      </c>
      <c r="EW213" s="2">
        <f t="shared" si="252"/>
        <v>74.828760408446314</v>
      </c>
      <c r="EX213" s="2">
        <f t="shared" si="252"/>
        <v>75.38843753897649</v>
      </c>
      <c r="EY213" s="2">
        <f t="shared" si="252"/>
        <v>77.008006542213991</v>
      </c>
      <c r="EZ213" s="2">
        <f t="shared" si="252"/>
        <v>77.409422361444271</v>
      </c>
      <c r="FA213" s="2">
        <f t="shared" si="252"/>
        <v>77.729352388520198</v>
      </c>
      <c r="FB213" s="2">
        <f t="shared" si="252"/>
        <v>77.647746048726134</v>
      </c>
      <c r="FC213" s="2">
        <f t="shared" si="252"/>
        <v>78.026847639133308</v>
      </c>
      <c r="FD213" s="2">
        <f t="shared" si="252"/>
        <v>79.823202868636272</v>
      </c>
      <c r="FE213" s="2">
        <f t="shared" si="252"/>
        <v>76.563539450662844</v>
      </c>
      <c r="FG213" s="2">
        <f t="shared" si="253"/>
        <v>0.99999858305883715</v>
      </c>
      <c r="FH213" s="2">
        <f t="shared" si="253"/>
        <v>0.99999831059458988</v>
      </c>
      <c r="FI213" s="2">
        <f t="shared" si="253"/>
        <v>0.99999817488275322</v>
      </c>
      <c r="FJ213" s="2">
        <f t="shared" si="253"/>
        <v>0.99999821904235919</v>
      </c>
      <c r="FK213" s="2">
        <f t="shared" si="253"/>
        <v>0.99999798895417136</v>
      </c>
      <c r="FL213" s="2">
        <f t="shared" si="253"/>
        <v>0.99999798550134422</v>
      </c>
      <c r="FM213" s="2">
        <f t="shared" si="253"/>
        <v>0.99999781525292164</v>
      </c>
      <c r="FN213" s="2">
        <f t="shared" si="253"/>
        <v>0.99999759175444736</v>
      </c>
      <c r="FO213" s="2">
        <f t="shared" si="253"/>
        <v>0.99999754664480323</v>
      </c>
      <c r="FP213" s="2">
        <f t="shared" si="253"/>
        <v>0.99999775748202113</v>
      </c>
      <c r="FQ213" s="2">
        <f t="shared" si="253"/>
        <v>0.99999811194029242</v>
      </c>
      <c r="FR213" s="2">
        <f t="shared" si="253"/>
        <v>0.99999815342076237</v>
      </c>
      <c r="FS213" s="2">
        <f t="shared" si="253"/>
        <v>0.99999843646025843</v>
      </c>
      <c r="FT213" s="2">
        <f t="shared" si="253"/>
        <v>0.99999825739543846</v>
      </c>
      <c r="FU213" s="2">
        <f t="shared" si="253"/>
        <v>0.99999779920983756</v>
      </c>
      <c r="FW213" s="2">
        <f t="shared" si="260"/>
        <v>0.9015179802322385</v>
      </c>
      <c r="FX213" s="2">
        <f t="shared" si="260"/>
        <v>0.91952805181123565</v>
      </c>
      <c r="FY213" s="2">
        <f t="shared" si="260"/>
        <v>0.92912336696105469</v>
      </c>
      <c r="FZ213" s="2">
        <f t="shared" si="260"/>
        <v>0.92235874621824054</v>
      </c>
      <c r="GA213" s="2">
        <f t="shared" si="260"/>
        <v>0.92172730326107599</v>
      </c>
      <c r="GB213" s="2">
        <f t="shared" si="260"/>
        <v>0.92686237889938428</v>
      </c>
      <c r="GC213" s="2">
        <f t="shared" si="260"/>
        <v>0.93520960047769841</v>
      </c>
      <c r="GD213" s="2">
        <f t="shared" si="260"/>
        <v>0.93225519932417156</v>
      </c>
      <c r="GE213" s="2">
        <f t="shared" si="260"/>
        <v>0.94113723256817383</v>
      </c>
      <c r="GF213" s="2">
        <f t="shared" si="260"/>
        <v>0.92619206229785589</v>
      </c>
      <c r="GG213" s="2">
        <f t="shared" si="260"/>
        <v>0.91997660785224133</v>
      </c>
      <c r="GH213" s="2">
        <f t="shared" si="260"/>
        <v>0.91172676651690399</v>
      </c>
      <c r="GI213" s="2">
        <f t="shared" si="260"/>
        <v>0.91131952083439738</v>
      </c>
      <c r="GJ213" s="2">
        <f t="shared" si="260"/>
        <v>0.87866180085900392</v>
      </c>
      <c r="GK213" s="2">
        <f t="shared" si="260"/>
        <v>0.87008995337143269</v>
      </c>
      <c r="GM213" s="86">
        <f t="shared" si="261"/>
        <v>3.2822659089355829E-123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3.1961699384176529E-299</v>
      </c>
      <c r="GR213" s="86">
        <f t="shared" si="261"/>
        <v>0</v>
      </c>
      <c r="GS213" s="86">
        <f t="shared" si="261"/>
        <v>0</v>
      </c>
      <c r="GT213" s="86">
        <f t="shared" si="261"/>
        <v>6.7515914904635506E-256</v>
      </c>
      <c r="GU213" s="86">
        <f t="shared" si="261"/>
        <v>1.7797410996074716E-201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1.3482172483853496E-103</v>
      </c>
      <c r="HD213" s="86">
        <f t="shared" si="181"/>
        <v>7.7755664242919986E-306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6.4106316144121504E-265</v>
      </c>
      <c r="HG213" s="86">
        <f t="shared" si="265"/>
        <v>3.4228670989315027E-251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6.9750570474939096E-67</v>
      </c>
      <c r="HT213" s="86">
        <f t="shared" si="262"/>
        <v>2.2382424572590322E-87</v>
      </c>
      <c r="HU213" s="86">
        <f t="shared" si="262"/>
        <v>2.0655771806913681E-97</v>
      </c>
      <c r="HV213" s="86">
        <f t="shared" si="262"/>
        <v>3.6247239275428275E-85</v>
      </c>
      <c r="HW213" s="86">
        <f t="shared" si="262"/>
        <v>5.3527355664071003E-75</v>
      </c>
      <c r="HX213" s="86">
        <f t="shared" si="262"/>
        <v>2.2515061984804679E-79</v>
      </c>
      <c r="HY213" s="86">
        <f t="shared" si="262"/>
        <v>3.0353568021727318E-97</v>
      </c>
      <c r="HZ213" s="86">
        <f t="shared" si="262"/>
        <v>1.6309919303410125E-115</v>
      </c>
      <c r="IA213" s="86">
        <f t="shared" si="262"/>
        <v>6.7830443272902537E-114</v>
      </c>
      <c r="IB213" s="86">
        <f t="shared" si="262"/>
        <v>7.8681944663484581E-90</v>
      </c>
      <c r="IC213" s="86">
        <f t="shared" si="262"/>
        <v>4.3409094535064538E-83</v>
      </c>
      <c r="ID213" s="86">
        <f t="shared" si="262"/>
        <v>2.5953126959767897E-84</v>
      </c>
      <c r="IE213" s="86">
        <f t="shared" si="262"/>
        <v>1.1951556763913085E-86</v>
      </c>
      <c r="IF213" s="86">
        <f t="shared" si="262"/>
        <v>3.0729167896936677E-63</v>
      </c>
      <c r="IG213" s="86">
        <f t="shared" si="262"/>
        <v>6.1039412152875478E-61</v>
      </c>
      <c r="II213" s="86">
        <f t="shared" si="263"/>
        <v>1.2967185232781419E-9</v>
      </c>
      <c r="IJ213" s="86">
        <f t="shared" si="263"/>
        <v>1.4125062746567254E-13</v>
      </c>
      <c r="IK213" s="86">
        <f t="shared" si="263"/>
        <v>4.2923702009472454E-16</v>
      </c>
      <c r="IL213" s="86">
        <f t="shared" si="263"/>
        <v>1.3521672477888669E-13</v>
      </c>
      <c r="IM213" s="86">
        <f t="shared" si="263"/>
        <v>7.8669207042168817E-12</v>
      </c>
      <c r="IN213" s="86">
        <f t="shared" si="263"/>
        <v>9.3475037381179165E-13</v>
      </c>
      <c r="IO213" s="86">
        <f t="shared" si="263"/>
        <v>2.9939905724012207E-16</v>
      </c>
      <c r="IP213" s="86">
        <f t="shared" si="263"/>
        <v>3.6178285608928613E-18</v>
      </c>
      <c r="IQ213" s="86">
        <f t="shared" si="263"/>
        <v>4.8033727361536761E-20</v>
      </c>
      <c r="IR213" s="86">
        <f t="shared" si="263"/>
        <v>2.0276891503958369E-14</v>
      </c>
      <c r="IS213" s="86">
        <f t="shared" si="263"/>
        <v>7.5365578794555837E-13</v>
      </c>
      <c r="IT213" s="86">
        <f t="shared" si="263"/>
        <v>1.3800225055035105E-12</v>
      </c>
      <c r="IU213" s="86">
        <f t="shared" si="263"/>
        <v>1.0324406321255599E-12</v>
      </c>
      <c r="IV213" s="86">
        <f t="shared" si="263"/>
        <v>6.786160030712882E-9</v>
      </c>
      <c r="IW213" s="86">
        <f t="shared" si="263"/>
        <v>1.6607225950649472E-8</v>
      </c>
      <c r="IY213" s="86">
        <f t="shared" si="264"/>
        <v>1.2967185232781419E-9</v>
      </c>
      <c r="IZ213" s="86">
        <f t="shared" si="264"/>
        <v>1.4125062746567254E-13</v>
      </c>
      <c r="JA213" s="86">
        <f t="shared" si="264"/>
        <v>4.2923702009472454E-16</v>
      </c>
      <c r="JB213" s="86">
        <f t="shared" si="264"/>
        <v>1.3521672477888669E-13</v>
      </c>
      <c r="JC213" s="86">
        <f t="shared" si="264"/>
        <v>7.8669207042168817E-12</v>
      </c>
      <c r="JD213" s="86">
        <f t="shared" si="264"/>
        <v>9.3475037381179165E-13</v>
      </c>
      <c r="JE213" s="86">
        <f t="shared" si="264"/>
        <v>2.9939905724012207E-16</v>
      </c>
      <c r="JF213" s="86">
        <f t="shared" si="264"/>
        <v>3.6178285608928613E-18</v>
      </c>
      <c r="JG213" s="86">
        <f t="shared" si="264"/>
        <v>4.8033727361536761E-20</v>
      </c>
      <c r="JH213" s="86">
        <f t="shared" si="264"/>
        <v>2.0276891503958369E-14</v>
      </c>
      <c r="JI213" s="86">
        <f t="shared" si="264"/>
        <v>7.5365578794555837E-13</v>
      </c>
      <c r="JJ213" s="86">
        <f t="shared" si="264"/>
        <v>1.3800225055035105E-12</v>
      </c>
      <c r="JK213" s="86">
        <f t="shared" si="264"/>
        <v>1.0324406321255599E-12</v>
      </c>
      <c r="JL213" s="86">
        <f t="shared" si="264"/>
        <v>6.786160030712882E-9</v>
      </c>
      <c r="JM213" s="86">
        <f t="shared" si="264"/>
        <v>1.6607225950649472E-8</v>
      </c>
    </row>
    <row r="214" spans="2:273" x14ac:dyDescent="0.25">
      <c r="B214" s="2">
        <v>187</v>
      </c>
      <c r="C214" s="37">
        <v>51.835999999999999</v>
      </c>
      <c r="D214" s="37">
        <v>55.417000000000002</v>
      </c>
      <c r="E214" s="37">
        <v>62.616999999999997</v>
      </c>
      <c r="F214" s="37">
        <v>66.033000000000001</v>
      </c>
      <c r="G214" s="37">
        <v>72.805999999999997</v>
      </c>
      <c r="H214" s="37">
        <v>72.417000000000002</v>
      </c>
      <c r="I214" s="37">
        <v>74.828000000000003</v>
      </c>
      <c r="J214" s="37">
        <v>76.75</v>
      </c>
      <c r="K214" s="37">
        <v>77.864000000000004</v>
      </c>
      <c r="L214" s="37">
        <v>77.483000000000004</v>
      </c>
      <c r="M214" s="37">
        <v>77.474999999999994</v>
      </c>
      <c r="N214" s="37">
        <v>77.966999999999999</v>
      </c>
      <c r="O214" s="37">
        <v>78.338999999999999</v>
      </c>
      <c r="P214" s="37">
        <v>78.953000000000003</v>
      </c>
      <c r="Q214" s="37">
        <v>75.718999999999994</v>
      </c>
      <c r="S214" s="4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52.739581585665555</v>
      </c>
      <c r="T214" s="4">
        <f t="shared" si="266"/>
        <v>55.702198542516165</v>
      </c>
      <c r="U214" s="4">
        <f t="shared" si="266"/>
        <v>62.232942542337618</v>
      </c>
      <c r="V214" s="4">
        <f t="shared" si="266"/>
        <v>66.279088916186282</v>
      </c>
      <c r="W214" s="4">
        <f t="shared" si="266"/>
        <v>72.140456778613185</v>
      </c>
      <c r="X214" s="4">
        <f t="shared" si="266"/>
        <v>73.154807894215409</v>
      </c>
      <c r="Y214" s="4">
        <f t="shared" si="266"/>
        <v>74.653983792962293</v>
      </c>
      <c r="Z214" s="4">
        <f t="shared" si="266"/>
        <v>75.050851471893878</v>
      </c>
      <c r="AA214" s="4">
        <f t="shared" si="266"/>
        <v>76.628947221953553</v>
      </c>
      <c r="AB214" s="4">
        <f t="shared" si="266"/>
        <v>77.152008021398714</v>
      </c>
      <c r="AC214" s="4">
        <f t="shared" si="266"/>
        <v>77.565012044114425</v>
      </c>
      <c r="AD214" s="4">
        <f t="shared" si="266"/>
        <v>77.4824086796838</v>
      </c>
      <c r="AE214" s="4">
        <f t="shared" si="266"/>
        <v>77.943084235916004</v>
      </c>
      <c r="AF214" s="4">
        <f t="shared" si="266"/>
        <v>79.930176883139197</v>
      </c>
      <c r="AG214" s="4">
        <f t="shared" si="266"/>
        <v>76.987182941475808</v>
      </c>
      <c r="AI214" s="4">
        <f t="shared" ref="AI214:AW227" si="267">IF(OR($B214 &lt; C$230, $B214 &gt; C$233), 0, C214-S214)</f>
        <v>-0.90358158566555602</v>
      </c>
      <c r="AJ214" s="4">
        <f t="shared" si="267"/>
        <v>-0.28519854251616295</v>
      </c>
      <c r="AK214" s="4">
        <f t="shared" si="267"/>
        <v>0.38405745766237942</v>
      </c>
      <c r="AL214" s="4">
        <f t="shared" si="267"/>
        <v>-0.24608891618628093</v>
      </c>
      <c r="AM214" s="4">
        <f t="shared" si="267"/>
        <v>0.66554322138681243</v>
      </c>
      <c r="AN214" s="4">
        <f t="shared" si="267"/>
        <v>-0.7378078942154076</v>
      </c>
      <c r="AO214" s="4">
        <f t="shared" si="267"/>
        <v>0.17401620703770959</v>
      </c>
      <c r="AP214" s="4">
        <f t="shared" si="267"/>
        <v>1.6991485281061216</v>
      </c>
      <c r="AQ214" s="4">
        <f t="shared" si="267"/>
        <v>1.2350527780464517</v>
      </c>
      <c r="AR214" s="4">
        <f t="shared" si="267"/>
        <v>0.33099197860128982</v>
      </c>
      <c r="AS214" s="4">
        <f t="shared" si="267"/>
        <v>-9.0012044114430978E-2</v>
      </c>
      <c r="AT214" s="4">
        <f t="shared" si="267"/>
        <v>0.48459132031619845</v>
      </c>
      <c r="AU214" s="4">
        <f t="shared" si="267"/>
        <v>0.39591576408399476</v>
      </c>
      <c r="AV214" s="4">
        <f t="shared" si="267"/>
        <v>-0.97717688313919382</v>
      </c>
      <c r="AW214" s="4">
        <f t="shared" si="267"/>
        <v>-1.2681829414758141</v>
      </c>
      <c r="AY214" s="2">
        <f t="shared" si="258"/>
        <v>52.739581585665555</v>
      </c>
      <c r="AZ214" s="2">
        <f t="shared" si="258"/>
        <v>55.702198542516165</v>
      </c>
      <c r="BA214" s="2">
        <f t="shared" si="258"/>
        <v>62.232942542337618</v>
      </c>
      <c r="BB214" s="2">
        <f t="shared" si="258"/>
        <v>66.279088916186282</v>
      </c>
      <c r="BC214" s="2">
        <f t="shared" si="258"/>
        <v>72.140456778613185</v>
      </c>
      <c r="BD214" s="2">
        <f t="shared" si="258"/>
        <v>73.154807894215409</v>
      </c>
      <c r="BE214" s="2">
        <f t="shared" si="258"/>
        <v>74.653983792962293</v>
      </c>
      <c r="BF214" s="2">
        <f t="shared" si="258"/>
        <v>75.050851471893878</v>
      </c>
      <c r="BG214" s="2">
        <f t="shared" si="258"/>
        <v>76.628947221953553</v>
      </c>
      <c r="BH214" s="2">
        <f t="shared" si="258"/>
        <v>77.152008021398714</v>
      </c>
      <c r="BI214" s="2">
        <f t="shared" si="258"/>
        <v>77.565012044114425</v>
      </c>
      <c r="BJ214" s="2">
        <f t="shared" si="258"/>
        <v>77.4824086796838</v>
      </c>
      <c r="BK214" s="2">
        <f t="shared" si="258"/>
        <v>77.943084235916004</v>
      </c>
      <c r="BL214" s="2">
        <f t="shared" si="258"/>
        <v>79.930176883047608</v>
      </c>
      <c r="BM214" s="2">
        <f t="shared" si="258"/>
        <v>76.987182940863292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>
        <f t="shared" si="197"/>
        <v>51.835999999999999</v>
      </c>
      <c r="CV214" s="2">
        <f t="shared" si="198"/>
        <v>55.417000000000002</v>
      </c>
      <c r="CW214" s="2">
        <f t="shared" si="199"/>
        <v>62.616999999999997</v>
      </c>
      <c r="CX214" s="2">
        <f t="shared" si="200"/>
        <v>66.033000000000001</v>
      </c>
      <c r="CY214" s="2">
        <f t="shared" si="201"/>
        <v>72.805999999999997</v>
      </c>
      <c r="CZ214" s="2">
        <f t="shared" si="202"/>
        <v>72.417000000000002</v>
      </c>
      <c r="DA214" s="2">
        <f t="shared" si="203"/>
        <v>74.828000000000003</v>
      </c>
      <c r="DB214" s="2">
        <f t="shared" si="204"/>
        <v>76.75</v>
      </c>
      <c r="DC214" s="2">
        <f t="shared" si="205"/>
        <v>77.864000000000004</v>
      </c>
      <c r="DD214" s="2">
        <f t="shared" si="206"/>
        <v>77.483000000000004</v>
      </c>
      <c r="DE214" s="2">
        <f t="shared" si="207"/>
        <v>77.474999999999994</v>
      </c>
      <c r="DF214" s="2">
        <f t="shared" si="208"/>
        <v>77.966999999999999</v>
      </c>
      <c r="DG214" s="2">
        <f t="shared" si="209"/>
        <v>78.338999999999999</v>
      </c>
      <c r="DH214" s="2">
        <f t="shared" si="210"/>
        <v>78.953000000000003</v>
      </c>
      <c r="DI214" s="2">
        <f t="shared" si="211"/>
        <v>75.718999999999994</v>
      </c>
      <c r="DK214" s="2">
        <f t="shared" ref="DK214:DY227" si="268">BO$228*$B214+BO$229</f>
        <v>129.51966322701688</v>
      </c>
      <c r="DL214" s="2">
        <f t="shared" si="268"/>
        <v>116.61223954703833</v>
      </c>
      <c r="DM214" s="2">
        <f t="shared" si="268"/>
        <v>125.83952575426086</v>
      </c>
      <c r="DN214" s="2">
        <f t="shared" si="268"/>
        <v>117.5355045512249</v>
      </c>
      <c r="DO214" s="2">
        <f t="shared" si="268"/>
        <v>119.81209362730291</v>
      </c>
      <c r="DP214" s="2">
        <f t="shared" si="268"/>
        <v>47.928206282090009</v>
      </c>
      <c r="DQ214" s="2">
        <f t="shared" si="268"/>
        <v>74.887141463414622</v>
      </c>
      <c r="DR214" s="2">
        <f t="shared" si="268"/>
        <v>89.884740453003616</v>
      </c>
      <c r="DS214" s="2">
        <f t="shared" si="268"/>
        <v>97.235296203085682</v>
      </c>
      <c r="DT214" s="2">
        <f t="shared" si="268"/>
        <v>79.715732229965184</v>
      </c>
      <c r="DU214" s="2">
        <f t="shared" si="268"/>
        <v>78.256614919963738</v>
      </c>
      <c r="DV214" s="2">
        <f t="shared" si="268"/>
        <v>104.63447519109742</v>
      </c>
      <c r="DW214" s="2">
        <f t="shared" si="268"/>
        <v>127.62696968641113</v>
      </c>
      <c r="DX214" s="2">
        <f t="shared" si="268"/>
        <v>127.24998228128462</v>
      </c>
      <c r="DY214" s="2">
        <f t="shared" si="268"/>
        <v>112.60240365853659</v>
      </c>
      <c r="EA214" s="2">
        <f t="shared" si="240"/>
        <v>52.154688527011771</v>
      </c>
      <c r="EB214" s="2">
        <f t="shared" si="240"/>
        <v>55.963724631990885</v>
      </c>
      <c r="EC214" s="2">
        <f t="shared" si="240"/>
        <v>62.156878444285198</v>
      </c>
      <c r="ED214" s="2">
        <f t="shared" si="240"/>
        <v>66.699711380704784</v>
      </c>
      <c r="EE214" s="2">
        <f t="shared" si="240"/>
        <v>66.929221878732506</v>
      </c>
      <c r="EF214" s="2">
        <f t="shared" si="239"/>
        <v>72.62037418263813</v>
      </c>
      <c r="EG214" s="2">
        <f t="shared" si="239"/>
        <v>73.512887616801024</v>
      </c>
      <c r="EH214" s="2">
        <f t="shared" si="239"/>
        <v>71.86524254479697</v>
      </c>
      <c r="EI214" s="2">
        <f t="shared" si="239"/>
        <v>72.580313004811842</v>
      </c>
      <c r="EJ214" s="2">
        <f t="shared" si="239"/>
        <v>75.287229283990342</v>
      </c>
      <c r="EK214" s="2">
        <f t="shared" si="239"/>
        <v>76.818048672566363</v>
      </c>
      <c r="EL214" s="2">
        <f t="shared" si="254"/>
        <v>76.841244750603394</v>
      </c>
      <c r="EM214" s="2">
        <f t="shared" si="255"/>
        <v>78.119949800663846</v>
      </c>
      <c r="EN214" s="2">
        <f t="shared" si="256"/>
        <v>81.593820262537847</v>
      </c>
      <c r="EO214" s="2">
        <f t="shared" si="257"/>
        <v>81.086777799061409</v>
      </c>
      <c r="EQ214" s="2">
        <f t="shared" ref="EQ214:FE227" si="269">CU$228*$B214+CU$229</f>
        <v>52.797743527978319</v>
      </c>
      <c r="ER214" s="2">
        <f t="shared" si="269"/>
        <v>55.68122417451336</v>
      </c>
      <c r="ES214" s="2">
        <f t="shared" si="269"/>
        <v>62.238121039233647</v>
      </c>
      <c r="ET214" s="2">
        <f t="shared" si="269"/>
        <v>66.246708736522464</v>
      </c>
      <c r="EU214" s="2">
        <f t="shared" si="269"/>
        <v>72.543949799527283</v>
      </c>
      <c r="EV214" s="2">
        <f t="shared" si="269"/>
        <v>73.193317422604565</v>
      </c>
      <c r="EW214" s="2">
        <f t="shared" si="269"/>
        <v>74.726079003587358</v>
      </c>
      <c r="EX214" s="2">
        <f t="shared" si="269"/>
        <v>75.261931331932402</v>
      </c>
      <c r="EY214" s="2">
        <f t="shared" si="269"/>
        <v>76.8598273686938</v>
      </c>
      <c r="EZ214" s="2">
        <f t="shared" si="269"/>
        <v>77.287526398089341</v>
      </c>
      <c r="FA214" s="2">
        <f t="shared" si="269"/>
        <v>77.624266345600859</v>
      </c>
      <c r="FB214" s="2">
        <f t="shared" si="269"/>
        <v>77.538972987743733</v>
      </c>
      <c r="FC214" s="2">
        <f t="shared" si="269"/>
        <v>77.927310954282149</v>
      </c>
      <c r="FD214" s="2">
        <f t="shared" si="269"/>
        <v>79.72057009487105</v>
      </c>
      <c r="FE214" s="2">
        <f t="shared" si="269"/>
        <v>76.428872906058643</v>
      </c>
      <c r="FG214" s="2">
        <f t="shared" ref="FG214:FU227" si="270">POWER(10,($B214-C$231)/C$229)/(1+POWER(10,($B214-C$231)/C$229))</f>
        <v>0.99999870773413968</v>
      </c>
      <c r="FH214" s="2">
        <f t="shared" si="270"/>
        <v>0.99999845924372488</v>
      </c>
      <c r="FI214" s="2">
        <f t="shared" si="270"/>
        <v>0.99999833547302053</v>
      </c>
      <c r="FJ214" s="2">
        <f t="shared" si="270"/>
        <v>0.99999837574707262</v>
      </c>
      <c r="FK214" s="2">
        <f t="shared" si="270"/>
        <v>0.9999981659040813</v>
      </c>
      <c r="FL214" s="2">
        <f t="shared" si="270"/>
        <v>0.99999816275506448</v>
      </c>
      <c r="FM214" s="2">
        <f t="shared" si="270"/>
        <v>0.99999800748660028</v>
      </c>
      <c r="FN214" s="2">
        <f t="shared" si="270"/>
        <v>0.99999780365348678</v>
      </c>
      <c r="FO214" s="2">
        <f t="shared" si="270"/>
        <v>0.99999776251298467</v>
      </c>
      <c r="FP214" s="2">
        <f t="shared" si="270"/>
        <v>0.99999795479889231</v>
      </c>
      <c r="FQ214" s="2">
        <f t="shared" si="270"/>
        <v>0.99999827806879527</v>
      </c>
      <c r="FR214" s="2">
        <f t="shared" si="270"/>
        <v>0.99999831589944599</v>
      </c>
      <c r="FS214" s="2">
        <f t="shared" si="270"/>
        <v>0.99999857403461179</v>
      </c>
      <c r="FT214" s="2">
        <f t="shared" si="270"/>
        <v>0.99999841072550755</v>
      </c>
      <c r="FU214" s="2">
        <f t="shared" si="270"/>
        <v>0.99999799285512803</v>
      </c>
      <c r="FW214" s="2">
        <f t="shared" si="260"/>
        <v>0.9093982344577306</v>
      </c>
      <c r="FX214" s="2">
        <f t="shared" si="260"/>
        <v>0.92608534651830499</v>
      </c>
      <c r="FY214" s="2">
        <f t="shared" si="260"/>
        <v>0.93495409170579724</v>
      </c>
      <c r="FZ214" s="2">
        <f t="shared" si="260"/>
        <v>0.92870326499697908</v>
      </c>
      <c r="GA214" s="2">
        <f t="shared" si="260"/>
        <v>0.92811939975246238</v>
      </c>
      <c r="GB214" s="2">
        <f t="shared" si="260"/>
        <v>0.93286566601083498</v>
      </c>
      <c r="GC214" s="2">
        <f t="shared" si="260"/>
        <v>0.94057166113316781</v>
      </c>
      <c r="GD214" s="2">
        <f t="shared" si="260"/>
        <v>0.93784551652199732</v>
      </c>
      <c r="GE214" s="2">
        <f t="shared" si="260"/>
        <v>0.94603702843153326</v>
      </c>
      <c r="GF214" s="2">
        <f t="shared" si="260"/>
        <v>0.93224634834770548</v>
      </c>
      <c r="GG214" s="2">
        <f t="shared" si="260"/>
        <v>0.92650027333747431</v>
      </c>
      <c r="GH214" s="2">
        <f t="shared" si="260"/>
        <v>0.91886366117738338</v>
      </c>
      <c r="GI214" s="2">
        <f t="shared" si="260"/>
        <v>0.9184863975674139</v>
      </c>
      <c r="GJ214" s="2">
        <f t="shared" si="260"/>
        <v>0.8881440228222065</v>
      </c>
      <c r="GK214" s="2">
        <f t="shared" si="260"/>
        <v>0.88015067048353934</v>
      </c>
      <c r="GM214" s="86">
        <f t="shared" si="261"/>
        <v>3.1164341819220093E-125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4.2101387535037639E-304</v>
      </c>
      <c r="GR214" s="86">
        <f t="shared" si="261"/>
        <v>0</v>
      </c>
      <c r="GS214" s="86">
        <f t="shared" si="261"/>
        <v>0</v>
      </c>
      <c r="GT214" s="86">
        <f t="shared" si="261"/>
        <v>4.6987296375264244E-260</v>
      </c>
      <c r="GU214" s="86">
        <f t="shared" si="261"/>
        <v>9.7187021955763241E-205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1.0144923348706317E-105</v>
      </c>
      <c r="HD214" s="86">
        <f t="shared" si="271"/>
        <v>0</v>
      </c>
      <c r="HE214" s="86">
        <f t="shared" si="271"/>
        <v>0</v>
      </c>
      <c r="HF214" s="86">
        <f t="shared" si="265"/>
        <v>2.2667220033779152E-270</v>
      </c>
      <c r="HG214" s="86">
        <f t="shared" si="265"/>
        <v>2.5650569271423981E-256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2.6537906004480687E-69</v>
      </c>
      <c r="HT214" s="86">
        <f t="shared" si="262"/>
        <v>1.9014250444871528E-90</v>
      </c>
      <c r="HU214" s="86">
        <f t="shared" si="262"/>
        <v>8.6729234635547696E-101</v>
      </c>
      <c r="HV214" s="86">
        <f t="shared" si="262"/>
        <v>3.7456863156855209E-88</v>
      </c>
      <c r="HW214" s="86">
        <f t="shared" si="262"/>
        <v>1.3577934368453485E-77</v>
      </c>
      <c r="HX214" s="86">
        <f t="shared" si="262"/>
        <v>4.4144844541884581E-82</v>
      </c>
      <c r="HY214" s="86">
        <f t="shared" si="262"/>
        <v>1.6346637694384809E-100</v>
      </c>
      <c r="HZ214" s="86">
        <f t="shared" si="262"/>
        <v>2.2441833865265117E-119</v>
      </c>
      <c r="IA214" s="86">
        <f t="shared" si="262"/>
        <v>1.0124326597025448E-117</v>
      </c>
      <c r="IB214" s="86">
        <f t="shared" si="262"/>
        <v>6.2287562912277174E-93</v>
      </c>
      <c r="IC214" s="86">
        <f t="shared" si="262"/>
        <v>5.5359506866371207E-86</v>
      </c>
      <c r="ID214" s="86">
        <f t="shared" si="262"/>
        <v>2.5069706514313322E-87</v>
      </c>
      <c r="IE214" s="86">
        <f t="shared" si="262"/>
        <v>9.916778455039688E-90</v>
      </c>
      <c r="IF214" s="86">
        <f t="shared" si="262"/>
        <v>1.399647706828332E-65</v>
      </c>
      <c r="IG214" s="86">
        <f t="shared" si="262"/>
        <v>3.0106321169607272E-63</v>
      </c>
      <c r="II214" s="86">
        <f t="shared" si="263"/>
        <v>2.6122030532593865E-10</v>
      </c>
      <c r="IJ214" s="86">
        <f t="shared" si="263"/>
        <v>1.6572999043452695E-14</v>
      </c>
      <c r="IK214" s="86">
        <f t="shared" si="263"/>
        <v>3.7327143405285322E-17</v>
      </c>
      <c r="IL214" s="86">
        <f t="shared" si="263"/>
        <v>1.6364668384492924E-14</v>
      </c>
      <c r="IM214" s="86">
        <f t="shared" si="263"/>
        <v>1.2800177097069767E-12</v>
      </c>
      <c r="IN214" s="86">
        <f t="shared" si="263"/>
        <v>1.3748285310592953E-13</v>
      </c>
      <c r="IO214" s="86">
        <f t="shared" si="263"/>
        <v>2.7774623728146284E-17</v>
      </c>
      <c r="IP214" s="86">
        <f t="shared" si="263"/>
        <v>2.3519218723205169E-19</v>
      </c>
      <c r="IQ214" s="86">
        <f t="shared" si="263"/>
        <v>2.7194956992314597E-21</v>
      </c>
      <c r="IR214" s="86">
        <f t="shared" si="263"/>
        <v>2.2386215880131542E-15</v>
      </c>
      <c r="IS214" s="86">
        <f t="shared" si="263"/>
        <v>1.008927040576994E-13</v>
      </c>
      <c r="IT214" s="86">
        <f t="shared" si="263"/>
        <v>1.764045874500375E-13</v>
      </c>
      <c r="IU214" s="86">
        <f t="shared" si="263"/>
        <v>1.2839256728592549E-13</v>
      </c>
      <c r="IV214" s="86">
        <f t="shared" si="263"/>
        <v>1.3136936853342081E-9</v>
      </c>
      <c r="IW214" s="86">
        <f t="shared" si="263"/>
        <v>3.2720415415784191E-9</v>
      </c>
      <c r="IY214" s="86">
        <f t="shared" si="264"/>
        <v>2.6122030532593865E-10</v>
      </c>
      <c r="IZ214" s="86">
        <f t="shared" si="264"/>
        <v>1.6572999043452695E-14</v>
      </c>
      <c r="JA214" s="86">
        <f t="shared" si="264"/>
        <v>3.7327143405285322E-17</v>
      </c>
      <c r="JB214" s="86">
        <f t="shared" si="264"/>
        <v>1.6364668384492924E-14</v>
      </c>
      <c r="JC214" s="86">
        <f t="shared" si="264"/>
        <v>1.2800177097069767E-12</v>
      </c>
      <c r="JD214" s="86">
        <f t="shared" si="264"/>
        <v>1.3748285310592953E-13</v>
      </c>
      <c r="JE214" s="86">
        <f t="shared" si="264"/>
        <v>2.7774623728146284E-17</v>
      </c>
      <c r="JF214" s="86">
        <f t="shared" si="264"/>
        <v>2.3519218723205169E-19</v>
      </c>
      <c r="JG214" s="86">
        <f t="shared" si="264"/>
        <v>2.7194956992314597E-21</v>
      </c>
      <c r="JH214" s="86">
        <f t="shared" si="264"/>
        <v>2.2386215880131542E-15</v>
      </c>
      <c r="JI214" s="86">
        <f t="shared" si="264"/>
        <v>1.008927040576994E-13</v>
      </c>
      <c r="JJ214" s="86">
        <f t="shared" si="264"/>
        <v>1.764045874500375E-13</v>
      </c>
      <c r="JK214" s="86">
        <f t="shared" si="264"/>
        <v>1.2839256728592549E-13</v>
      </c>
      <c r="JL214" s="86">
        <f t="shared" si="264"/>
        <v>1.3136936853342081E-9</v>
      </c>
      <c r="JM214" s="86">
        <f t="shared" si="264"/>
        <v>3.2720415415784191E-9</v>
      </c>
    </row>
    <row r="215" spans="2:273" x14ac:dyDescent="0.25">
      <c r="B215" s="2">
        <v>188</v>
      </c>
      <c r="C215" s="37">
        <v>51.731000000000002</v>
      </c>
      <c r="D215" s="37">
        <v>56.6</v>
      </c>
      <c r="E215" s="37">
        <v>62.4</v>
      </c>
      <c r="F215" s="37">
        <v>66.933999999999997</v>
      </c>
      <c r="G215" s="37">
        <v>72.870999999999995</v>
      </c>
      <c r="H215" s="37">
        <v>73.233000000000004</v>
      </c>
      <c r="I215" s="37">
        <v>74.5</v>
      </c>
      <c r="J215" s="37">
        <v>76.849999999999994</v>
      </c>
      <c r="K215" s="37">
        <v>78.78</v>
      </c>
      <c r="L215" s="37">
        <v>77.150000000000006</v>
      </c>
      <c r="M215" s="37">
        <v>76.983999999999995</v>
      </c>
      <c r="N215" s="37">
        <v>78.147999999999996</v>
      </c>
      <c r="O215" s="37">
        <v>77.745999999999995</v>
      </c>
      <c r="P215" s="37">
        <v>79.453000000000003</v>
      </c>
      <c r="Q215" s="37">
        <v>75.561999999999998</v>
      </c>
      <c r="S215" s="4">
        <f t="shared" si="266"/>
        <v>52.624867723768311</v>
      </c>
      <c r="T215" s="4">
        <f t="shared" si="266"/>
        <v>55.576538020681575</v>
      </c>
      <c r="U215" s="4">
        <f t="shared" si="266"/>
        <v>62.095748243246241</v>
      </c>
      <c r="V215" s="4">
        <f t="shared" si="266"/>
        <v>66.179732643009558</v>
      </c>
      <c r="W215" s="4">
        <f t="shared" si="266"/>
        <v>72.0296673489905</v>
      </c>
      <c r="X215" s="4">
        <f t="shared" si="266"/>
        <v>73.059931142414953</v>
      </c>
      <c r="Y215" s="4">
        <f t="shared" si="266"/>
        <v>74.556444685578185</v>
      </c>
      <c r="Z215" s="4">
        <f t="shared" si="266"/>
        <v>74.939266247559132</v>
      </c>
      <c r="AA215" s="4">
        <f t="shared" si="266"/>
        <v>76.497305926097098</v>
      </c>
      <c r="AB215" s="4">
        <f t="shared" si="266"/>
        <v>77.03963670576691</v>
      </c>
      <c r="AC215" s="4">
        <f t="shared" si="266"/>
        <v>77.46406864816673</v>
      </c>
      <c r="AD215" s="4">
        <f t="shared" si="266"/>
        <v>77.377487829042039</v>
      </c>
      <c r="AE215" s="4">
        <f t="shared" si="266"/>
        <v>77.842438606969139</v>
      </c>
      <c r="AF215" s="4">
        <f t="shared" si="266"/>
        <v>79.813386074013096</v>
      </c>
      <c r="AG215" s="4">
        <f t="shared" si="266"/>
        <v>76.814711577929231</v>
      </c>
      <c r="AI215" s="4">
        <f t="shared" si="267"/>
        <v>-0.89386772376830947</v>
      </c>
      <c r="AJ215" s="4">
        <f t="shared" si="267"/>
        <v>1.0234619793184265</v>
      </c>
      <c r="AK215" s="4">
        <f t="shared" si="267"/>
        <v>0.30425175675375726</v>
      </c>
      <c r="AL215" s="4">
        <f t="shared" si="267"/>
        <v>0.75426735699043945</v>
      </c>
      <c r="AM215" s="4">
        <f t="shared" si="267"/>
        <v>0.84133265100949473</v>
      </c>
      <c r="AN215" s="4">
        <f t="shared" si="267"/>
        <v>0.17306885758505075</v>
      </c>
      <c r="AO215" s="4">
        <f t="shared" si="267"/>
        <v>-5.6444685578185272E-2</v>
      </c>
      <c r="AP215" s="4">
        <f t="shared" si="267"/>
        <v>1.9107337524408621</v>
      </c>
      <c r="AQ215" s="4">
        <f t="shared" si="267"/>
        <v>2.2826940739029027</v>
      </c>
      <c r="AR215" s="4">
        <f t="shared" si="267"/>
        <v>0.1103632942330961</v>
      </c>
      <c r="AS215" s="4">
        <f t="shared" si="267"/>
        <v>-0.48006864816673556</v>
      </c>
      <c r="AT215" s="4">
        <f t="shared" si="267"/>
        <v>0.77051217095795721</v>
      </c>
      <c r="AU215" s="4">
        <f t="shared" si="267"/>
        <v>-9.6438606969144303E-2</v>
      </c>
      <c r="AV215" s="4">
        <f t="shared" si="267"/>
        <v>-0.36038607401309264</v>
      </c>
      <c r="AW215" s="4">
        <f t="shared" si="267"/>
        <v>-1.252711577929233</v>
      </c>
      <c r="AY215" s="2">
        <f t="shared" si="258"/>
        <v>52.624867723768311</v>
      </c>
      <c r="AZ215" s="2">
        <f t="shared" si="258"/>
        <v>55.576538020681575</v>
      </c>
      <c r="BA215" s="2">
        <f t="shared" si="258"/>
        <v>62.095748243246241</v>
      </c>
      <c r="BB215" s="2">
        <f t="shared" si="258"/>
        <v>66.179732643009558</v>
      </c>
      <c r="BC215" s="2">
        <f t="shared" si="258"/>
        <v>72.0296673489905</v>
      </c>
      <c r="BD215" s="2">
        <f t="shared" si="258"/>
        <v>73.059931142414953</v>
      </c>
      <c r="BE215" s="2">
        <f t="shared" si="258"/>
        <v>74.556444685578185</v>
      </c>
      <c r="BF215" s="2">
        <f t="shared" si="258"/>
        <v>74.939266247559132</v>
      </c>
      <c r="BG215" s="2">
        <f t="shared" si="258"/>
        <v>76.497305926097098</v>
      </c>
      <c r="BH215" s="2">
        <f t="shared" si="258"/>
        <v>77.03963670576691</v>
      </c>
      <c r="BI215" s="2">
        <f t="shared" si="258"/>
        <v>77.46406864816673</v>
      </c>
      <c r="BJ215" s="2">
        <f t="shared" si="258"/>
        <v>77.377487829042039</v>
      </c>
      <c r="BK215" s="2">
        <f t="shared" si="258"/>
        <v>77.842438606969139</v>
      </c>
      <c r="BL215" s="2">
        <f t="shared" si="258"/>
        <v>79.813386074003063</v>
      </c>
      <c r="BM215" s="2">
        <f t="shared" si="258"/>
        <v>76.814711577860407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>
        <f t="shared" si="197"/>
        <v>51.731000000000002</v>
      </c>
      <c r="CV215" s="2">
        <f t="shared" si="198"/>
        <v>56.6</v>
      </c>
      <c r="CW215" s="2">
        <f t="shared" si="199"/>
        <v>62.4</v>
      </c>
      <c r="CX215" s="2">
        <f t="shared" si="200"/>
        <v>66.933999999999997</v>
      </c>
      <c r="CY215" s="2">
        <f t="shared" si="201"/>
        <v>72.870999999999995</v>
      </c>
      <c r="CZ215" s="2">
        <f t="shared" si="202"/>
        <v>73.233000000000004</v>
      </c>
      <c r="DA215" s="2">
        <f t="shared" si="203"/>
        <v>74.5</v>
      </c>
      <c r="DB215" s="2">
        <f t="shared" si="204"/>
        <v>76.849999999999994</v>
      </c>
      <c r="DC215" s="2">
        <f t="shared" si="205"/>
        <v>78.78</v>
      </c>
      <c r="DD215" s="2">
        <f t="shared" si="206"/>
        <v>77.150000000000006</v>
      </c>
      <c r="DE215" s="2">
        <f t="shared" si="207"/>
        <v>76.983999999999995</v>
      </c>
      <c r="DF215" s="2">
        <f t="shared" si="208"/>
        <v>78.147999999999996</v>
      </c>
      <c r="DG215" s="2">
        <f t="shared" si="209"/>
        <v>77.745999999999995</v>
      </c>
      <c r="DH215" s="2">
        <f t="shared" si="210"/>
        <v>79.453000000000003</v>
      </c>
      <c r="DI215" s="2">
        <f t="shared" si="211"/>
        <v>75.561999999999998</v>
      </c>
      <c r="DK215" s="2">
        <f t="shared" si="268"/>
        <v>129.84718733583489</v>
      </c>
      <c r="DL215" s="2">
        <f t="shared" si="268"/>
        <v>116.8470487804878</v>
      </c>
      <c r="DM215" s="2">
        <f t="shared" si="268"/>
        <v>126.09017570159091</v>
      </c>
      <c r="DN215" s="2">
        <f t="shared" si="268"/>
        <v>117.73697104502605</v>
      </c>
      <c r="DO215" s="2">
        <f t="shared" si="268"/>
        <v>119.99148127453938</v>
      </c>
      <c r="DP215" s="2">
        <f t="shared" si="268"/>
        <v>47.638570371488981</v>
      </c>
      <c r="DQ215" s="2">
        <f t="shared" si="268"/>
        <v>74.765225609756072</v>
      </c>
      <c r="DR215" s="2">
        <f t="shared" si="268"/>
        <v>89.823751066856332</v>
      </c>
      <c r="DS215" s="2">
        <f t="shared" si="268"/>
        <v>97.191336579494489</v>
      </c>
      <c r="DT215" s="2">
        <f t="shared" si="268"/>
        <v>79.580767247386788</v>
      </c>
      <c r="DU215" s="2">
        <f t="shared" si="268"/>
        <v>78.129135155542116</v>
      </c>
      <c r="DV215" s="2">
        <f t="shared" si="268"/>
        <v>104.67494079356076</v>
      </c>
      <c r="DW215" s="2">
        <f t="shared" si="268"/>
        <v>127.80730731707314</v>
      </c>
      <c r="DX215" s="2">
        <f t="shared" si="268"/>
        <v>127.43274307862681</v>
      </c>
      <c r="DY215" s="2">
        <f t="shared" si="268"/>
        <v>112.71969634146342</v>
      </c>
      <c r="EA215" s="2">
        <f t="shared" si="240"/>
        <v>52.02543627726142</v>
      </c>
      <c r="EB215" s="2">
        <f t="shared" si="240"/>
        <v>55.84269873779472</v>
      </c>
      <c r="EC215" s="2">
        <f t="shared" si="240"/>
        <v>62.017553580121486</v>
      </c>
      <c r="ED215" s="2">
        <f t="shared" si="240"/>
        <v>66.608381467359905</v>
      </c>
      <c r="EE215" s="2">
        <f t="shared" si="240"/>
        <v>66.713196248155683</v>
      </c>
      <c r="EF215" s="2">
        <f t="shared" si="239"/>
        <v>72.514872886133048</v>
      </c>
      <c r="EG215" s="2">
        <f t="shared" si="239"/>
        <v>73.394501577053944</v>
      </c>
      <c r="EH215" s="2">
        <f t="shared" si="239"/>
        <v>71.693239684366262</v>
      </c>
      <c r="EI215" s="2">
        <f t="shared" si="239"/>
        <v>72.37606476628288</v>
      </c>
      <c r="EJ215" s="2">
        <f t="shared" si="239"/>
        <v>75.138657502011256</v>
      </c>
      <c r="EK215" s="2">
        <f t="shared" si="239"/>
        <v>76.702301548672565</v>
      </c>
      <c r="EL215" s="2">
        <f t="shared" si="254"/>
        <v>76.722357039420771</v>
      </c>
      <c r="EM215" s="2">
        <f t="shared" si="255"/>
        <v>78.022751788162495</v>
      </c>
      <c r="EN215" s="2">
        <f t="shared" si="256"/>
        <v>81.514338618550738</v>
      </c>
      <c r="EO215" s="2">
        <f t="shared" si="257"/>
        <v>81.005464380207854</v>
      </c>
      <c r="EQ215" s="2">
        <f t="shared" si="269"/>
        <v>52.679233245421912</v>
      </c>
      <c r="ER215" s="2">
        <f t="shared" si="269"/>
        <v>55.557071871173413</v>
      </c>
      <c r="ES215" s="2">
        <f t="shared" si="269"/>
        <v>62.100606234508639</v>
      </c>
      <c r="ET215" s="2">
        <f t="shared" si="269"/>
        <v>66.1496396451236</v>
      </c>
      <c r="EU215" s="2">
        <f t="shared" si="269"/>
        <v>72.405090404193345</v>
      </c>
      <c r="EV215" s="2">
        <f t="shared" si="269"/>
        <v>73.095749642600623</v>
      </c>
      <c r="EW215" s="2">
        <f t="shared" si="269"/>
        <v>74.623397598728403</v>
      </c>
      <c r="EX215" s="2">
        <f t="shared" si="269"/>
        <v>75.135425124888329</v>
      </c>
      <c r="EY215" s="2">
        <f t="shared" si="269"/>
        <v>76.711648195173595</v>
      </c>
      <c r="EZ215" s="2">
        <f t="shared" si="269"/>
        <v>77.16563043473441</v>
      </c>
      <c r="FA215" s="2">
        <f t="shared" si="269"/>
        <v>77.519180302681519</v>
      </c>
      <c r="FB215" s="2">
        <f t="shared" si="269"/>
        <v>77.430199926761318</v>
      </c>
      <c r="FC215" s="2">
        <f t="shared" si="269"/>
        <v>77.827774269430989</v>
      </c>
      <c r="FD215" s="2">
        <f t="shared" si="269"/>
        <v>79.617937321105813</v>
      </c>
      <c r="FE215" s="2">
        <f t="shared" si="269"/>
        <v>76.294206361454428</v>
      </c>
      <c r="FG215" s="2">
        <f t="shared" si="270"/>
        <v>0.999998821439394</v>
      </c>
      <c r="FH215" s="2">
        <f t="shared" si="270"/>
        <v>0.99999859481338582</v>
      </c>
      <c r="FI215" s="2">
        <f t="shared" si="270"/>
        <v>0.99999848193313001</v>
      </c>
      <c r="FJ215" s="2">
        <f t="shared" si="270"/>
        <v>0.99999851866351264</v>
      </c>
      <c r="FK215" s="2">
        <f t="shared" si="270"/>
        <v>0.99999832728437177</v>
      </c>
      <c r="FL215" s="2">
        <f t="shared" si="270"/>
        <v>0.9999983244124333</v>
      </c>
      <c r="FM215" s="2">
        <f t="shared" si="270"/>
        <v>0.99999818280586328</v>
      </c>
      <c r="FN215" s="2">
        <f t="shared" si="270"/>
        <v>0.9999979969077859</v>
      </c>
      <c r="FO215" s="2">
        <f t="shared" si="270"/>
        <v>0.99999795938718739</v>
      </c>
      <c r="FP215" s="2">
        <f t="shared" si="270"/>
        <v>0.99999813475408539</v>
      </c>
      <c r="FQ215" s="2">
        <f t="shared" si="270"/>
        <v>0.99999842957983875</v>
      </c>
      <c r="FR215" s="2">
        <f t="shared" si="270"/>
        <v>0.99999846408181259</v>
      </c>
      <c r="FS215" s="2">
        <f t="shared" si="270"/>
        <v>0.99999869950394626</v>
      </c>
      <c r="FT215" s="2">
        <f t="shared" si="270"/>
        <v>0.99999855056423348</v>
      </c>
      <c r="FU215" s="2">
        <f t="shared" si="270"/>
        <v>0.99999816946179731</v>
      </c>
      <c r="FW215" s="2">
        <f t="shared" si="260"/>
        <v>0.91670619174495838</v>
      </c>
      <c r="FX215" s="2">
        <f t="shared" si="260"/>
        <v>0.93214774491865737</v>
      </c>
      <c r="FY215" s="2">
        <f t="shared" si="260"/>
        <v>0.94033594923747499</v>
      </c>
      <c r="FZ215" s="2">
        <f t="shared" si="260"/>
        <v>0.9345661158724401</v>
      </c>
      <c r="GA215" s="2">
        <f t="shared" si="260"/>
        <v>0.93402685216404924</v>
      </c>
      <c r="GB215" s="2">
        <f t="shared" si="260"/>
        <v>0.93840893552009275</v>
      </c>
      <c r="GC215" s="2">
        <f t="shared" si="260"/>
        <v>0.94551581025492371</v>
      </c>
      <c r="GD215" s="2">
        <f t="shared" si="260"/>
        <v>0.9430027237621379</v>
      </c>
      <c r="GE215" s="2">
        <f t="shared" si="260"/>
        <v>0.95055039051734824</v>
      </c>
      <c r="GF215" s="2">
        <f t="shared" si="260"/>
        <v>0.93783734722827694</v>
      </c>
      <c r="GG215" s="2">
        <f t="shared" si="260"/>
        <v>0.93253111924801435</v>
      </c>
      <c r="GH215" s="2">
        <f t="shared" si="260"/>
        <v>0.92547070607821547</v>
      </c>
      <c r="GI215" s="2">
        <f t="shared" si="260"/>
        <v>0.92512166010148256</v>
      </c>
      <c r="GJ215" s="2">
        <f t="shared" si="260"/>
        <v>0.89697212431633677</v>
      </c>
      <c r="GK215" s="2">
        <f t="shared" si="260"/>
        <v>0.88953116975951396</v>
      </c>
      <c r="GM215" s="86">
        <f t="shared" si="261"/>
        <v>2.847532212701567E-127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3.0257344354633109E-264</v>
      </c>
      <c r="GU215" s="86">
        <f t="shared" si="261"/>
        <v>4.993864324931187E-208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7.2590124564724232E-108</v>
      </c>
      <c r="HD215" s="86">
        <f t="shared" si="271"/>
        <v>0</v>
      </c>
      <c r="HE215" s="86">
        <f t="shared" si="271"/>
        <v>0</v>
      </c>
      <c r="HF215" s="86">
        <f t="shared" si="265"/>
        <v>7.0471895869521461E-276</v>
      </c>
      <c r="HG215" s="86">
        <f t="shared" si="265"/>
        <v>1.7048724280369433E-261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9.1258206368595667E-72</v>
      </c>
      <c r="HT215" s="86">
        <f t="shared" si="262"/>
        <v>1.4266532540482755E-93</v>
      </c>
      <c r="HU215" s="86">
        <f t="shared" si="262"/>
        <v>3.1831961510400918E-104</v>
      </c>
      <c r="HV215" s="86">
        <f t="shared" si="262"/>
        <v>3.4312929140427782E-91</v>
      </c>
      <c r="HW215" s="86">
        <f t="shared" si="262"/>
        <v>3.1051128153517385E-80</v>
      </c>
      <c r="HX215" s="86">
        <f t="shared" si="262"/>
        <v>7.7810939188899433E-85</v>
      </c>
      <c r="HY215" s="86">
        <f t="shared" si="262"/>
        <v>7.7584994399943238E-104</v>
      </c>
      <c r="HZ215" s="86">
        <f t="shared" si="262"/>
        <v>2.6627937527917172E-123</v>
      </c>
      <c r="IA215" s="86">
        <f t="shared" si="262"/>
        <v>1.3039149979644986E-121</v>
      </c>
      <c r="IB215" s="86">
        <f t="shared" si="262"/>
        <v>4.3593393089803402E-96</v>
      </c>
      <c r="IC215" s="86">
        <f t="shared" si="262"/>
        <v>6.2859760799547881E-89</v>
      </c>
      <c r="ID215" s="86">
        <f t="shared" si="262"/>
        <v>2.1390269895621181E-90</v>
      </c>
      <c r="IE215" s="86">
        <f t="shared" si="262"/>
        <v>7.2539197680033071E-93</v>
      </c>
      <c r="IF215" s="86">
        <f t="shared" si="262"/>
        <v>5.7672305353497197E-68</v>
      </c>
      <c r="IG215" s="86">
        <f t="shared" si="262"/>
        <v>1.3423175703320537E-65</v>
      </c>
      <c r="II215" s="86">
        <f t="shared" si="263"/>
        <v>4.944328749848374E-11</v>
      </c>
      <c r="IJ215" s="86">
        <f t="shared" si="263"/>
        <v>1.8004573883318863E-15</v>
      </c>
      <c r="IK215" s="86">
        <f t="shared" si="263"/>
        <v>2.9857819626242328E-18</v>
      </c>
      <c r="IL215" s="86">
        <f t="shared" si="263"/>
        <v>1.8380029386662237E-15</v>
      </c>
      <c r="IM215" s="86">
        <f t="shared" si="263"/>
        <v>1.9533579114101424E-13</v>
      </c>
      <c r="IN215" s="86">
        <f t="shared" si="263"/>
        <v>1.8930441178115005E-14</v>
      </c>
      <c r="IO215" s="86">
        <f t="shared" si="263"/>
        <v>2.382086624212921E-18</v>
      </c>
      <c r="IP215" s="86">
        <f t="shared" si="263"/>
        <v>1.3944097718097552E-20</v>
      </c>
      <c r="IQ215" s="86">
        <f t="shared" si="263"/>
        <v>1.4045796725849144E-22</v>
      </c>
      <c r="IR215" s="86">
        <f t="shared" si="263"/>
        <v>2.2896399312289546E-16</v>
      </c>
      <c r="IS215" s="86">
        <f t="shared" si="263"/>
        <v>1.2569347023758702E-14</v>
      </c>
      <c r="IT215" s="86">
        <f t="shared" si="263"/>
        <v>2.088177805909228E-14</v>
      </c>
      <c r="IU215" s="86">
        <f t="shared" si="263"/>
        <v>1.4767867550116569E-14</v>
      </c>
      <c r="IV215" s="86">
        <f t="shared" si="263"/>
        <v>2.3685380929150981E-10</v>
      </c>
      <c r="IW215" s="86">
        <f t="shared" si="263"/>
        <v>5.9926600490328959E-10</v>
      </c>
      <c r="IY215" s="86">
        <f t="shared" si="264"/>
        <v>4.944328749848374E-11</v>
      </c>
      <c r="IZ215" s="86">
        <f t="shared" si="264"/>
        <v>1.8004573883318863E-15</v>
      </c>
      <c r="JA215" s="86">
        <f t="shared" si="264"/>
        <v>2.9857819626242328E-18</v>
      </c>
      <c r="JB215" s="86">
        <f t="shared" si="264"/>
        <v>1.8380029386662237E-15</v>
      </c>
      <c r="JC215" s="86">
        <f t="shared" si="264"/>
        <v>1.9533579114101424E-13</v>
      </c>
      <c r="JD215" s="86">
        <f t="shared" si="264"/>
        <v>1.8930441178115005E-14</v>
      </c>
      <c r="JE215" s="86">
        <f t="shared" si="264"/>
        <v>2.382086624212921E-18</v>
      </c>
      <c r="JF215" s="86">
        <f t="shared" si="264"/>
        <v>1.3944097718097552E-20</v>
      </c>
      <c r="JG215" s="86">
        <f t="shared" si="264"/>
        <v>1.4045796725849144E-22</v>
      </c>
      <c r="JH215" s="86">
        <f t="shared" si="264"/>
        <v>2.2896399312289546E-16</v>
      </c>
      <c r="JI215" s="86">
        <f t="shared" si="264"/>
        <v>1.2569347023758702E-14</v>
      </c>
      <c r="JJ215" s="86">
        <f t="shared" si="264"/>
        <v>2.088177805909228E-14</v>
      </c>
      <c r="JK215" s="86">
        <f t="shared" si="264"/>
        <v>1.4767867550116569E-14</v>
      </c>
      <c r="JL215" s="86">
        <f t="shared" si="264"/>
        <v>2.3685380929150981E-10</v>
      </c>
      <c r="JM215" s="86">
        <f t="shared" si="264"/>
        <v>5.9926600490328959E-10</v>
      </c>
    </row>
    <row r="216" spans="2:273" x14ac:dyDescent="0.25">
      <c r="B216" s="2">
        <v>189</v>
      </c>
      <c r="C216" s="37">
        <v>51.881</v>
      </c>
      <c r="D216" s="37">
        <v>56.716999999999999</v>
      </c>
      <c r="E216" s="37">
        <v>63.3</v>
      </c>
      <c r="F216" s="37">
        <v>66.212999999999994</v>
      </c>
      <c r="G216" s="37">
        <v>73.048000000000002</v>
      </c>
      <c r="H216" s="37">
        <v>73.483000000000004</v>
      </c>
      <c r="I216" s="37">
        <v>74.879000000000005</v>
      </c>
      <c r="J216" s="37">
        <v>76.082999999999998</v>
      </c>
      <c r="K216" s="37">
        <v>78.203000000000003</v>
      </c>
      <c r="L216" s="37">
        <v>78.05</v>
      </c>
      <c r="M216" s="37">
        <v>76.656000000000006</v>
      </c>
      <c r="N216" s="37">
        <v>78</v>
      </c>
      <c r="O216" s="37">
        <v>77.271000000000001</v>
      </c>
      <c r="P216" s="37">
        <v>78.733999999999995</v>
      </c>
      <c r="Q216" s="37">
        <v>75.811999999999998</v>
      </c>
      <c r="S216" s="4">
        <f t="shared" si="266"/>
        <v>52.509952787983181</v>
      </c>
      <c r="T216" s="4">
        <f t="shared" si="266"/>
        <v>55.450974152783154</v>
      </c>
      <c r="U216" s="4">
        <f t="shared" si="266"/>
        <v>61.95853856586573</v>
      </c>
      <c r="V216" s="4">
        <f t="shared" si="266"/>
        <v>66.080519096106187</v>
      </c>
      <c r="W216" s="4">
        <f t="shared" si="266"/>
        <v>71.91717202547099</v>
      </c>
      <c r="X216" s="4">
        <f t="shared" si="266"/>
        <v>72.964888862784093</v>
      </c>
      <c r="Y216" s="4">
        <f t="shared" si="266"/>
        <v>74.458576128033172</v>
      </c>
      <c r="Z216" s="4">
        <f t="shared" si="266"/>
        <v>74.826741271188922</v>
      </c>
      <c r="AA216" s="4" t="e">
        <f t="shared" si="266"/>
        <v>#N/A</v>
      </c>
      <c r="AB216" s="4">
        <f t="shared" si="266"/>
        <v>76.926674196504607</v>
      </c>
      <c r="AC216" s="4">
        <f t="shared" si="266"/>
        <v>77.36287171910341</v>
      </c>
      <c r="AD216" s="4">
        <f t="shared" si="266"/>
        <v>77.272343440278149</v>
      </c>
      <c r="AE216" s="4">
        <f t="shared" si="266"/>
        <v>77.741861022727548</v>
      </c>
      <c r="AF216" s="4">
        <f t="shared" si="266"/>
        <v>79.697381650904561</v>
      </c>
      <c r="AG216" s="4">
        <f t="shared" si="266"/>
        <v>76.644333515369553</v>
      </c>
      <c r="AI216" s="4">
        <f t="shared" si="267"/>
        <v>-0.62895278798318088</v>
      </c>
      <c r="AJ216" s="4">
        <f t="shared" si="267"/>
        <v>1.2660258472168451</v>
      </c>
      <c r="AK216" s="4">
        <f t="shared" si="267"/>
        <v>1.341461434134267</v>
      </c>
      <c r="AL216" s="4">
        <f t="shared" si="267"/>
        <v>0.13248090389380707</v>
      </c>
      <c r="AM216" s="4">
        <f t="shared" si="267"/>
        <v>1.1308279745290122</v>
      </c>
      <c r="AN216" s="4">
        <f t="shared" si="267"/>
        <v>0.51811113721591084</v>
      </c>
      <c r="AO216" s="4">
        <f t="shared" si="267"/>
        <v>0.42042387196683251</v>
      </c>
      <c r="AP216" s="4">
        <f t="shared" si="267"/>
        <v>1.2562587288110763</v>
      </c>
      <c r="AQ216" s="4">
        <f t="shared" si="267"/>
        <v>0</v>
      </c>
      <c r="AR216" s="4">
        <f t="shared" si="267"/>
        <v>1.1233258034953906</v>
      </c>
      <c r="AS216" s="4">
        <f t="shared" si="267"/>
        <v>-0.70687171910340396</v>
      </c>
      <c r="AT216" s="4">
        <f t="shared" si="267"/>
        <v>0.72765655972185073</v>
      </c>
      <c r="AU216" s="4">
        <f t="shared" si="267"/>
        <v>-0.47086102272754715</v>
      </c>
      <c r="AV216" s="4">
        <f t="shared" si="267"/>
        <v>-0.96338165090456584</v>
      </c>
      <c r="AW216" s="4">
        <f t="shared" si="267"/>
        <v>-0.83233351536955524</v>
      </c>
      <c r="AY216" s="2">
        <f t="shared" si="258"/>
        <v>52.509952787983181</v>
      </c>
      <c r="AZ216" s="2">
        <f t="shared" si="258"/>
        <v>55.450974152783154</v>
      </c>
      <c r="BA216" s="2">
        <f t="shared" si="258"/>
        <v>61.95853856586573</v>
      </c>
      <c r="BB216" s="2">
        <f t="shared" si="258"/>
        <v>66.080519096106187</v>
      </c>
      <c r="BC216" s="2">
        <f t="shared" si="258"/>
        <v>71.91717202547099</v>
      </c>
      <c r="BD216" s="2">
        <f t="shared" si="258"/>
        <v>72.964888862784093</v>
      </c>
      <c r="BE216" s="2">
        <f t="shared" si="258"/>
        <v>74.458576128033172</v>
      </c>
      <c r="BF216" s="2">
        <f t="shared" si="258"/>
        <v>74.826741271188922</v>
      </c>
      <c r="BG216" s="2" t="e">
        <f t="shared" si="258"/>
        <v>#N/A</v>
      </c>
      <c r="BH216" s="2">
        <f t="shared" si="258"/>
        <v>76.926674196504607</v>
      </c>
      <c r="BI216" s="2">
        <f t="shared" si="258"/>
        <v>77.36287171910341</v>
      </c>
      <c r="BJ216" s="2">
        <f t="shared" si="258"/>
        <v>77.272343440278149</v>
      </c>
      <c r="BK216" s="2">
        <f t="shared" si="258"/>
        <v>77.741861022727548</v>
      </c>
      <c r="BL216" s="2">
        <f t="shared" si="258"/>
        <v>79.697381650903566</v>
      </c>
      <c r="BM216" s="2">
        <f t="shared" si="258"/>
        <v>76.644333515362518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>
        <f t="shared" si="197"/>
        <v>51.881</v>
      </c>
      <c r="CV216" s="2">
        <f t="shared" si="198"/>
        <v>56.716999999999999</v>
      </c>
      <c r="CW216" s="2">
        <f t="shared" si="199"/>
        <v>63.3</v>
      </c>
      <c r="CX216" s="2">
        <f t="shared" si="200"/>
        <v>66.212999999999994</v>
      </c>
      <c r="CY216" s="2">
        <f t="shared" si="201"/>
        <v>73.048000000000002</v>
      </c>
      <c r="CZ216" s="2">
        <f t="shared" si="202"/>
        <v>73.483000000000004</v>
      </c>
      <c r="DA216" s="2">
        <f t="shared" si="203"/>
        <v>74.879000000000005</v>
      </c>
      <c r="DB216" s="2">
        <f t="shared" si="204"/>
        <v>76.082999999999998</v>
      </c>
      <c r="DC216" s="2" t="str">
        <f t="shared" si="205"/>
        <v/>
      </c>
      <c r="DD216" s="2">
        <f t="shared" si="206"/>
        <v>78.05</v>
      </c>
      <c r="DE216" s="2">
        <f t="shared" si="207"/>
        <v>76.656000000000006</v>
      </c>
      <c r="DF216" s="2">
        <f t="shared" si="208"/>
        <v>78</v>
      </c>
      <c r="DG216" s="2">
        <f t="shared" si="209"/>
        <v>77.271000000000001</v>
      </c>
      <c r="DH216" s="2">
        <f t="shared" si="210"/>
        <v>78.733999999999995</v>
      </c>
      <c r="DI216" s="2">
        <f t="shared" si="211"/>
        <v>75.811999999999998</v>
      </c>
      <c r="DK216" s="2">
        <f t="shared" si="268"/>
        <v>130.1747114446529</v>
      </c>
      <c r="DL216" s="2">
        <f t="shared" si="268"/>
        <v>117.08185801393728</v>
      </c>
      <c r="DM216" s="2">
        <f t="shared" si="268"/>
        <v>126.34082564892094</v>
      </c>
      <c r="DN216" s="2">
        <f t="shared" si="268"/>
        <v>117.9384375388272</v>
      </c>
      <c r="DO216" s="2">
        <f t="shared" si="268"/>
        <v>120.17086892177588</v>
      </c>
      <c r="DP216" s="2">
        <f t="shared" si="268"/>
        <v>47.348934460887953</v>
      </c>
      <c r="DQ216" s="2">
        <f t="shared" si="268"/>
        <v>74.643309756097537</v>
      </c>
      <c r="DR216" s="2">
        <f t="shared" si="268"/>
        <v>89.762761680709048</v>
      </c>
      <c r="DS216" s="2">
        <f t="shared" si="268"/>
        <v>97.147376955903283</v>
      </c>
      <c r="DT216" s="2">
        <f t="shared" si="268"/>
        <v>79.445802264808378</v>
      </c>
      <c r="DU216" s="2">
        <f t="shared" si="268"/>
        <v>78.001655391120494</v>
      </c>
      <c r="DV216" s="2">
        <f t="shared" si="268"/>
        <v>104.71540639602409</v>
      </c>
      <c r="DW216" s="2">
        <f t="shared" si="268"/>
        <v>127.98764494773516</v>
      </c>
      <c r="DX216" s="2">
        <f t="shared" si="268"/>
        <v>127.61550387596901</v>
      </c>
      <c r="DY216" s="2">
        <f t="shared" si="268"/>
        <v>112.83698902439025</v>
      </c>
      <c r="EA216" s="2">
        <f t="shared" si="240"/>
        <v>51.896184027511062</v>
      </c>
      <c r="EB216" s="2">
        <f t="shared" si="240"/>
        <v>55.72167284359854</v>
      </c>
      <c r="EC216" s="2">
        <f t="shared" si="240"/>
        <v>61.878228715957775</v>
      </c>
      <c r="ED216" s="2">
        <f t="shared" si="240"/>
        <v>66.517051554015012</v>
      </c>
      <c r="EE216" s="2">
        <f t="shared" si="240"/>
        <v>66.49717061757886</v>
      </c>
      <c r="EF216" s="2">
        <f t="shared" si="239"/>
        <v>72.40937158962798</v>
      </c>
      <c r="EG216" s="2">
        <f t="shared" si="239"/>
        <v>73.276115537306865</v>
      </c>
      <c r="EH216" s="2">
        <f t="shared" si="239"/>
        <v>71.521236823935567</v>
      </c>
      <c r="EI216" s="2">
        <f t="shared" si="239"/>
        <v>72.171816527753919</v>
      </c>
      <c r="EJ216" s="2">
        <f t="shared" si="239"/>
        <v>74.99008572003217</v>
      </c>
      <c r="EK216" s="2">
        <f t="shared" si="239"/>
        <v>76.586554424778754</v>
      </c>
      <c r="EL216" s="2">
        <f t="shared" si="254"/>
        <v>76.603469328238148</v>
      </c>
      <c r="EM216" s="2">
        <f t="shared" si="255"/>
        <v>77.925553775661143</v>
      </c>
      <c r="EN216" s="2">
        <f t="shared" si="256"/>
        <v>81.434856974563615</v>
      </c>
      <c r="EO216" s="2">
        <f t="shared" si="257"/>
        <v>80.9241509613543</v>
      </c>
      <c r="EQ216" s="2">
        <f t="shared" si="269"/>
        <v>52.560722962865498</v>
      </c>
      <c r="ER216" s="2">
        <f t="shared" si="269"/>
        <v>55.432919567833466</v>
      </c>
      <c r="ES216" s="2">
        <f t="shared" si="269"/>
        <v>61.963091429783631</v>
      </c>
      <c r="ET216" s="2">
        <f t="shared" si="269"/>
        <v>66.052570553724735</v>
      </c>
      <c r="EU216" s="2">
        <f t="shared" si="269"/>
        <v>72.266231008859407</v>
      </c>
      <c r="EV216" s="2">
        <f t="shared" si="269"/>
        <v>72.998181862596681</v>
      </c>
      <c r="EW216" s="2">
        <f t="shared" si="269"/>
        <v>74.520716193869447</v>
      </c>
      <c r="EX216" s="2">
        <f t="shared" si="269"/>
        <v>75.008918917844255</v>
      </c>
      <c r="EY216" s="2">
        <f t="shared" si="269"/>
        <v>76.56346902165339</v>
      </c>
      <c r="EZ216" s="2">
        <f t="shared" si="269"/>
        <v>77.04373447137948</v>
      </c>
      <c r="FA216" s="2">
        <f t="shared" si="269"/>
        <v>77.414094259762166</v>
      </c>
      <c r="FB216" s="2">
        <f t="shared" si="269"/>
        <v>77.321426865778903</v>
      </c>
      <c r="FC216" s="2">
        <f t="shared" si="269"/>
        <v>77.728237584579816</v>
      </c>
      <c r="FD216" s="2">
        <f t="shared" si="269"/>
        <v>79.515304547340577</v>
      </c>
      <c r="FE216" s="2">
        <f t="shared" si="269"/>
        <v>76.159539816850241</v>
      </c>
      <c r="FG216" s="2">
        <f t="shared" si="270"/>
        <v>0.99999892513984101</v>
      </c>
      <c r="FH216" s="2">
        <f t="shared" si="270"/>
        <v>0.99999871845441812</v>
      </c>
      <c r="FI216" s="2">
        <f t="shared" si="270"/>
        <v>0.9999986155063747</v>
      </c>
      <c r="FJ216" s="2">
        <f t="shared" si="270"/>
        <v>0.99999864900489066</v>
      </c>
      <c r="FK216" s="2">
        <f t="shared" si="270"/>
        <v>0.99999847446499135</v>
      </c>
      <c r="FL216" s="2">
        <f t="shared" si="270"/>
        <v>0.99999847184575164</v>
      </c>
      <c r="FM216" s="2">
        <f t="shared" si="270"/>
        <v>0.99999834269898513</v>
      </c>
      <c r="FN216" s="2">
        <f t="shared" si="270"/>
        <v>0.99999817315786654</v>
      </c>
      <c r="FO216" s="2">
        <f t="shared" si="270"/>
        <v>0.99999813893866185</v>
      </c>
      <c r="FP216" s="2">
        <f t="shared" si="270"/>
        <v>0.99999829887522862</v>
      </c>
      <c r="FQ216" s="2">
        <f t="shared" si="270"/>
        <v>0.99999856775959273</v>
      </c>
      <c r="FR216" s="2">
        <f t="shared" si="270"/>
        <v>0.99999859922577539</v>
      </c>
      <c r="FS216" s="2">
        <f t="shared" si="270"/>
        <v>0.99999881393336665</v>
      </c>
      <c r="FT216" s="2">
        <f t="shared" si="270"/>
        <v>0.99999867809870135</v>
      </c>
      <c r="FU216" s="2">
        <f t="shared" si="270"/>
        <v>0.99999833052904841</v>
      </c>
      <c r="FW216" s="2">
        <f t="shared" si="260"/>
        <v>0.92347429074924381</v>
      </c>
      <c r="FX216" s="2">
        <f t="shared" si="260"/>
        <v>0.93774633715287981</v>
      </c>
      <c r="FY216" s="2">
        <f t="shared" si="260"/>
        <v>0.94529856796765432</v>
      </c>
      <c r="FZ216" s="2">
        <f t="shared" si="260"/>
        <v>0.93997801347516963</v>
      </c>
      <c r="GA216" s="2">
        <f t="shared" si="260"/>
        <v>0.93948046288059117</v>
      </c>
      <c r="GB216" s="2">
        <f t="shared" si="260"/>
        <v>0.94352220889175387</v>
      </c>
      <c r="GC216" s="2">
        <f t="shared" si="260"/>
        <v>0.95007046528461581</v>
      </c>
      <c r="GD216" s="2">
        <f t="shared" si="260"/>
        <v>0.94775585442269827</v>
      </c>
      <c r="GE216" s="2">
        <f t="shared" si="260"/>
        <v>0.95470433737961724</v>
      </c>
      <c r="GF216" s="2">
        <f t="shared" si="260"/>
        <v>0.94299519110663188</v>
      </c>
      <c r="GG216" s="2">
        <f t="shared" si="260"/>
        <v>0.9381001792807101</v>
      </c>
      <c r="GH216" s="2">
        <f t="shared" si="260"/>
        <v>0.93157979210600328</v>
      </c>
      <c r="GI216" s="2">
        <f t="shared" si="260"/>
        <v>0.93125723187000442</v>
      </c>
      <c r="GJ216" s="2">
        <f t="shared" si="260"/>
        <v>0.90517786608767459</v>
      </c>
      <c r="GK216" s="2">
        <f t="shared" si="260"/>
        <v>0.89826233321993498</v>
      </c>
      <c r="GM216" s="86">
        <f t="shared" si="261"/>
        <v>2.5038329577211407E-129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1.8028382371493374E-268</v>
      </c>
      <c r="GU216" s="86">
        <f t="shared" si="261"/>
        <v>2.4145809840717966E-211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4.9390711900476201E-110</v>
      </c>
      <c r="HD216" s="86">
        <f t="shared" si="271"/>
        <v>0</v>
      </c>
      <c r="HE216" s="86">
        <f t="shared" si="271"/>
        <v>0</v>
      </c>
      <c r="HF216" s="86">
        <f t="shared" si="265"/>
        <v>1.9264289779430627E-281</v>
      </c>
      <c r="HG216" s="86">
        <f t="shared" si="265"/>
        <v>1.0050178914441305E-266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2.8363430934963471E-74</v>
      </c>
      <c r="HT216" s="86">
        <f t="shared" si="262"/>
        <v>9.4541042796684278E-97</v>
      </c>
      <c r="HU216" s="86">
        <f t="shared" si="262"/>
        <v>1.0212471729274294E-107</v>
      </c>
      <c r="HV216" s="86">
        <f t="shared" si="262"/>
        <v>2.786440184557145E-94</v>
      </c>
      <c r="HW216" s="86">
        <f t="shared" si="262"/>
        <v>6.4018072037952287E-83</v>
      </c>
      <c r="HX216" s="86">
        <f t="shared" si="262"/>
        <v>1.2329659742134142E-87</v>
      </c>
      <c r="HY216" s="86">
        <f t="shared" si="262"/>
        <v>3.245291983431247E-107</v>
      </c>
      <c r="HZ216" s="86">
        <f t="shared" si="262"/>
        <v>2.7244923255468256E-127</v>
      </c>
      <c r="IA216" s="86">
        <f t="shared" si="262"/>
        <v>1.4490061200794397E-125</v>
      </c>
      <c r="IB216" s="86">
        <f t="shared" si="262"/>
        <v>2.69729786422348E-99</v>
      </c>
      <c r="IC216" s="86">
        <f t="shared" si="262"/>
        <v>6.3550352014525394E-92</v>
      </c>
      <c r="ID216" s="86">
        <f t="shared" si="262"/>
        <v>1.6120781711016921E-93</v>
      </c>
      <c r="IE216" s="86">
        <f t="shared" si="262"/>
        <v>4.6776349984248617E-96</v>
      </c>
      <c r="IF216" s="86">
        <f t="shared" si="262"/>
        <v>2.1497667791134229E-70</v>
      </c>
      <c r="IG216" s="86">
        <f t="shared" si="262"/>
        <v>5.4100037800019904E-68</v>
      </c>
      <c r="II216" s="86">
        <f t="shared" si="263"/>
        <v>8.7923795813473679E-12</v>
      </c>
      <c r="IJ216" s="86">
        <f t="shared" si="263"/>
        <v>1.8109325819186321E-16</v>
      </c>
      <c r="IK216" s="86">
        <f t="shared" si="263"/>
        <v>2.196685373076399E-19</v>
      </c>
      <c r="IL216" s="86">
        <f t="shared" si="263"/>
        <v>1.9156471934274517E-16</v>
      </c>
      <c r="IM216" s="86">
        <f t="shared" si="263"/>
        <v>2.7955740665565182E-14</v>
      </c>
      <c r="IN216" s="86">
        <f t="shared" si="263"/>
        <v>2.4400740603399962E-15</v>
      </c>
      <c r="IO216" s="86">
        <f t="shared" si="263"/>
        <v>1.8886526891518514E-19</v>
      </c>
      <c r="IP216" s="86">
        <f t="shared" si="263"/>
        <v>7.5391481836600719E-22</v>
      </c>
      <c r="IQ216" s="86">
        <f t="shared" si="263"/>
        <v>6.6175293199274062E-24</v>
      </c>
      <c r="IR216" s="86">
        <f t="shared" si="263"/>
        <v>2.1693550867321926E-17</v>
      </c>
      <c r="IS216" s="86">
        <f t="shared" si="263"/>
        <v>1.4571328664672925E-15</v>
      </c>
      <c r="IT216" s="86">
        <f t="shared" si="263"/>
        <v>2.2888740394646602E-15</v>
      </c>
      <c r="IU216" s="86">
        <f t="shared" si="263"/>
        <v>1.570946605201721E-15</v>
      </c>
      <c r="IV216" s="86">
        <f t="shared" si="263"/>
        <v>3.9769252738080533E-11</v>
      </c>
      <c r="IW216" s="86">
        <f t="shared" si="263"/>
        <v>1.0201512887889905E-10</v>
      </c>
      <c r="IY216" s="86">
        <f t="shared" si="264"/>
        <v>8.7923795813473679E-12</v>
      </c>
      <c r="IZ216" s="86">
        <f t="shared" si="264"/>
        <v>1.8109325819186321E-16</v>
      </c>
      <c r="JA216" s="86">
        <f t="shared" si="264"/>
        <v>2.196685373076399E-19</v>
      </c>
      <c r="JB216" s="86">
        <f t="shared" si="264"/>
        <v>1.9156471934274517E-16</v>
      </c>
      <c r="JC216" s="86">
        <f t="shared" si="264"/>
        <v>2.7955740665565182E-14</v>
      </c>
      <c r="JD216" s="86">
        <f t="shared" si="264"/>
        <v>2.4400740603399962E-15</v>
      </c>
      <c r="JE216" s="86">
        <f t="shared" si="264"/>
        <v>1.8886526891518514E-19</v>
      </c>
      <c r="JF216" s="86">
        <f t="shared" si="264"/>
        <v>7.5391481836600719E-22</v>
      </c>
      <c r="JG216" s="86">
        <f t="shared" si="264"/>
        <v>6.6175293199274062E-24</v>
      </c>
      <c r="JH216" s="86">
        <f t="shared" si="264"/>
        <v>2.1693550867321926E-17</v>
      </c>
      <c r="JI216" s="86">
        <f t="shared" si="264"/>
        <v>1.4571328664672925E-15</v>
      </c>
      <c r="JJ216" s="86">
        <f t="shared" si="264"/>
        <v>2.2888740394646602E-15</v>
      </c>
      <c r="JK216" s="86">
        <f t="shared" si="264"/>
        <v>1.570946605201721E-15</v>
      </c>
      <c r="JL216" s="86">
        <f t="shared" si="264"/>
        <v>3.9769252738080533E-11</v>
      </c>
      <c r="JM216" s="86">
        <f t="shared" si="264"/>
        <v>1.0201512887889905E-10</v>
      </c>
    </row>
    <row r="217" spans="2:273" x14ac:dyDescent="0.25">
      <c r="B217" s="2">
        <v>190</v>
      </c>
      <c r="C217" s="37">
        <v>53.103999999999999</v>
      </c>
      <c r="D217" s="37">
        <v>55.25</v>
      </c>
      <c r="E217" s="37">
        <v>63.067</v>
      </c>
      <c r="F217" s="37">
        <v>67.328000000000003</v>
      </c>
      <c r="G217" s="37">
        <v>72.983999999999995</v>
      </c>
      <c r="H217" s="37">
        <v>73.466999999999999</v>
      </c>
      <c r="I217" s="37">
        <v>74.379000000000005</v>
      </c>
      <c r="J217" s="37">
        <v>75.983000000000004</v>
      </c>
      <c r="K217" s="37">
        <v>78.507999999999996</v>
      </c>
      <c r="L217" s="37">
        <v>79.016999999999996</v>
      </c>
      <c r="M217" s="37">
        <v>77.656000000000006</v>
      </c>
      <c r="N217" s="37">
        <v>77.933999999999997</v>
      </c>
      <c r="O217" s="37">
        <v>77.424000000000007</v>
      </c>
      <c r="P217" s="37">
        <v>78.858999999999995</v>
      </c>
      <c r="Q217" s="37">
        <v>76.546999999999997</v>
      </c>
      <c r="S217" s="4">
        <f t="shared" si="266"/>
        <v>52.394840978049558</v>
      </c>
      <c r="T217" s="4">
        <f t="shared" si="266"/>
        <v>55.325502436881969</v>
      </c>
      <c r="U217" s="4">
        <f t="shared" si="266"/>
        <v>61.821313643013795</v>
      </c>
      <c r="V217" s="4">
        <f t="shared" si="266"/>
        <v>65.981442026304947</v>
      </c>
      <c r="W217" s="4">
        <f t="shared" si="266"/>
        <v>71.803039950283278</v>
      </c>
      <c r="X217" s="4">
        <f t="shared" si="266"/>
        <v>72.869688097065605</v>
      </c>
      <c r="Y217" s="4">
        <f t="shared" si="266"/>
        <v>74.360393999566369</v>
      </c>
      <c r="Z217" s="4">
        <f t="shared" si="266"/>
        <v>74.713319670463122</v>
      </c>
      <c r="AA217" s="4" t="e">
        <f t="shared" si="266"/>
        <v>#N/A</v>
      </c>
      <c r="AB217" s="4">
        <f t="shared" si="266"/>
        <v>76.813146226260599</v>
      </c>
      <c r="AC217" s="4">
        <f t="shared" si="266"/>
        <v>77.261431699820207</v>
      </c>
      <c r="AD217" s="4">
        <f t="shared" si="266"/>
        <v>77.166983072355436</v>
      </c>
      <c r="AE217" s="4">
        <f t="shared" si="266"/>
        <v>77.641348716736672</v>
      </c>
      <c r="AF217" s="4">
        <f t="shared" si="266"/>
        <v>79.582143957537355</v>
      </c>
      <c r="AG217" s="4">
        <f t="shared" si="266"/>
        <v>76.475999053390012</v>
      </c>
      <c r="AI217" s="4">
        <f t="shared" si="267"/>
        <v>0.70915902195044112</v>
      </c>
      <c r="AJ217" s="4">
        <f t="shared" si="267"/>
        <v>-7.5502436881969004E-2</v>
      </c>
      <c r="AK217" s="4">
        <f t="shared" si="267"/>
        <v>1.2456863569862051</v>
      </c>
      <c r="AL217" s="4">
        <f t="shared" si="267"/>
        <v>1.3465579736950559</v>
      </c>
      <c r="AM217" s="4">
        <f t="shared" si="267"/>
        <v>1.1809600497167168</v>
      </c>
      <c r="AN217" s="4">
        <f t="shared" si="267"/>
        <v>0.5973119029343934</v>
      </c>
      <c r="AO217" s="4">
        <f t="shared" si="267"/>
        <v>1.8606000433635472E-2</v>
      </c>
      <c r="AP217" s="4">
        <f t="shared" si="267"/>
        <v>1.2696803295368824</v>
      </c>
      <c r="AQ217" s="4">
        <f t="shared" si="267"/>
        <v>0</v>
      </c>
      <c r="AR217" s="4">
        <f t="shared" si="267"/>
        <v>2.2038537737393966</v>
      </c>
      <c r="AS217" s="4">
        <f t="shared" si="267"/>
        <v>0.39456830017979883</v>
      </c>
      <c r="AT217" s="4">
        <f t="shared" si="267"/>
        <v>0.76701692764456197</v>
      </c>
      <c r="AU217" s="4">
        <f t="shared" si="267"/>
        <v>-0.21734871673666589</v>
      </c>
      <c r="AV217" s="4">
        <f t="shared" si="267"/>
        <v>-0.72314395753735994</v>
      </c>
      <c r="AW217" s="4">
        <f t="shared" si="267"/>
        <v>7.1000946609984794E-2</v>
      </c>
      <c r="AY217" s="2">
        <f t="shared" si="258"/>
        <v>52.394840978049558</v>
      </c>
      <c r="AZ217" s="2">
        <f t="shared" si="258"/>
        <v>55.325502436881969</v>
      </c>
      <c r="BA217" s="2">
        <f t="shared" si="258"/>
        <v>61.821313643013795</v>
      </c>
      <c r="BB217" s="2">
        <f t="shared" si="258"/>
        <v>65.981442026304947</v>
      </c>
      <c r="BC217" s="2">
        <f t="shared" si="258"/>
        <v>71.803039950283278</v>
      </c>
      <c r="BD217" s="2">
        <f t="shared" si="258"/>
        <v>72.869688097065605</v>
      </c>
      <c r="BE217" s="2">
        <f t="shared" si="258"/>
        <v>74.360393999566369</v>
      </c>
      <c r="BF217" s="2">
        <f t="shared" si="258"/>
        <v>74.713319670463122</v>
      </c>
      <c r="BG217" s="2" t="e">
        <f t="shared" si="258"/>
        <v>#N/A</v>
      </c>
      <c r="BH217" s="2">
        <f t="shared" si="258"/>
        <v>76.813146226260599</v>
      </c>
      <c r="BI217" s="2">
        <f t="shared" si="258"/>
        <v>77.261431699820207</v>
      </c>
      <c r="BJ217" s="2">
        <f t="shared" si="258"/>
        <v>77.166983072355436</v>
      </c>
      <c r="BK217" s="2">
        <f t="shared" si="258"/>
        <v>77.641348716736672</v>
      </c>
      <c r="BL217" s="2">
        <f t="shared" si="258"/>
        <v>79.582143957537269</v>
      </c>
      <c r="BM217" s="2">
        <f t="shared" si="258"/>
        <v>76.475999053389359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>
        <f t="shared" si="197"/>
        <v>53.103999999999999</v>
      </c>
      <c r="CV217" s="2">
        <f t="shared" si="198"/>
        <v>55.25</v>
      </c>
      <c r="CW217" s="2">
        <f t="shared" si="199"/>
        <v>63.067</v>
      </c>
      <c r="CX217" s="2">
        <f t="shared" si="200"/>
        <v>67.328000000000003</v>
      </c>
      <c r="CY217" s="2">
        <f t="shared" si="201"/>
        <v>72.983999999999995</v>
      </c>
      <c r="CZ217" s="2">
        <f t="shared" si="202"/>
        <v>73.466999999999999</v>
      </c>
      <c r="DA217" s="2">
        <f t="shared" si="203"/>
        <v>74.379000000000005</v>
      </c>
      <c r="DB217" s="2">
        <f t="shared" si="204"/>
        <v>75.983000000000004</v>
      </c>
      <c r="DC217" s="2" t="str">
        <f t="shared" si="205"/>
        <v/>
      </c>
      <c r="DD217" s="2">
        <f t="shared" si="206"/>
        <v>79.016999999999996</v>
      </c>
      <c r="DE217" s="2">
        <f t="shared" si="207"/>
        <v>77.656000000000006</v>
      </c>
      <c r="DF217" s="2">
        <f t="shared" si="208"/>
        <v>77.933999999999997</v>
      </c>
      <c r="DG217" s="2">
        <f t="shared" si="209"/>
        <v>77.424000000000007</v>
      </c>
      <c r="DH217" s="2">
        <f t="shared" si="210"/>
        <v>78.858999999999995</v>
      </c>
      <c r="DI217" s="2">
        <f t="shared" si="211"/>
        <v>76.546999999999997</v>
      </c>
      <c r="DK217" s="2">
        <f t="shared" si="268"/>
        <v>130.50223555347091</v>
      </c>
      <c r="DL217" s="2">
        <f t="shared" si="268"/>
        <v>117.31666724738676</v>
      </c>
      <c r="DM217" s="2">
        <f t="shared" si="268"/>
        <v>126.59147559625097</v>
      </c>
      <c r="DN217" s="2">
        <f t="shared" si="268"/>
        <v>118.13990403262835</v>
      </c>
      <c r="DO217" s="2">
        <f t="shared" si="268"/>
        <v>120.35025656901236</v>
      </c>
      <c r="DP217" s="2">
        <f t="shared" si="268"/>
        <v>47.059298550286925</v>
      </c>
      <c r="DQ217" s="2">
        <f t="shared" si="268"/>
        <v>74.521393902439002</v>
      </c>
      <c r="DR217" s="2">
        <f t="shared" si="268"/>
        <v>89.701772294561763</v>
      </c>
      <c r="DS217" s="2">
        <f t="shared" si="268"/>
        <v>97.103417332312077</v>
      </c>
      <c r="DT217" s="2">
        <f t="shared" si="268"/>
        <v>79.310837282229983</v>
      </c>
      <c r="DU217" s="2">
        <f t="shared" si="268"/>
        <v>77.874175626698872</v>
      </c>
      <c r="DV217" s="2">
        <f t="shared" si="268"/>
        <v>104.75587199848742</v>
      </c>
      <c r="DW217" s="2">
        <f t="shared" si="268"/>
        <v>128.16798257839719</v>
      </c>
      <c r="DX217" s="2">
        <f t="shared" si="268"/>
        <v>127.79826467331119</v>
      </c>
      <c r="DY217" s="2">
        <f t="shared" si="268"/>
        <v>112.95428170731708</v>
      </c>
      <c r="EA217" s="2">
        <f t="shared" si="240"/>
        <v>51.766931777760703</v>
      </c>
      <c r="EB217" s="2">
        <f t="shared" si="240"/>
        <v>55.600646949402375</v>
      </c>
      <c r="EC217" s="2">
        <f t="shared" si="240"/>
        <v>61.738903851794063</v>
      </c>
      <c r="ED217" s="2">
        <f t="shared" si="240"/>
        <v>66.425721640670133</v>
      </c>
      <c r="EE217" s="2">
        <f t="shared" si="240"/>
        <v>66.281144987002023</v>
      </c>
      <c r="EF217" s="2">
        <f t="shared" si="239"/>
        <v>72.303870293122912</v>
      </c>
      <c r="EG217" s="2">
        <f t="shared" si="239"/>
        <v>73.157729497559785</v>
      </c>
      <c r="EH217" s="2">
        <f t="shared" si="239"/>
        <v>71.349233963504844</v>
      </c>
      <c r="EI217" s="2">
        <f t="shared" si="239"/>
        <v>71.967568289224971</v>
      </c>
      <c r="EJ217" s="2">
        <f t="shared" si="239"/>
        <v>74.841513938053097</v>
      </c>
      <c r="EK217" s="2">
        <f t="shared" si="239"/>
        <v>76.470807300884957</v>
      </c>
      <c r="EL217" s="2">
        <f t="shared" si="254"/>
        <v>76.484581617055525</v>
      </c>
      <c r="EM217" s="2">
        <f t="shared" si="255"/>
        <v>77.828355763159792</v>
      </c>
      <c r="EN217" s="2">
        <f t="shared" si="256"/>
        <v>81.355375330576507</v>
      </c>
      <c r="EO217" s="2">
        <f t="shared" si="257"/>
        <v>80.842837542500732</v>
      </c>
      <c r="EQ217" s="2">
        <f t="shared" si="269"/>
        <v>52.442212680309083</v>
      </c>
      <c r="ER217" s="2">
        <f t="shared" si="269"/>
        <v>55.308767264493511</v>
      </c>
      <c r="ES217" s="2">
        <f t="shared" si="269"/>
        <v>61.825576625058623</v>
      </c>
      <c r="ET217" s="2">
        <f t="shared" si="269"/>
        <v>65.955501462325856</v>
      </c>
      <c r="EU217" s="2">
        <f t="shared" si="269"/>
        <v>72.127371613525469</v>
      </c>
      <c r="EV217" s="2">
        <f t="shared" si="269"/>
        <v>72.900614082592739</v>
      </c>
      <c r="EW217" s="2">
        <f t="shared" si="269"/>
        <v>74.418034789010491</v>
      </c>
      <c r="EX217" s="2">
        <f t="shared" si="269"/>
        <v>74.882412710800168</v>
      </c>
      <c r="EY217" s="2">
        <f t="shared" si="269"/>
        <v>76.415289848133199</v>
      </c>
      <c r="EZ217" s="2">
        <f t="shared" si="269"/>
        <v>76.921838508024564</v>
      </c>
      <c r="FA217" s="2">
        <f t="shared" si="269"/>
        <v>77.309008216842813</v>
      </c>
      <c r="FB217" s="2">
        <f t="shared" si="269"/>
        <v>77.212653804796503</v>
      </c>
      <c r="FC217" s="2">
        <f t="shared" si="269"/>
        <v>77.628700899728642</v>
      </c>
      <c r="FD217" s="2">
        <f t="shared" si="269"/>
        <v>79.41267177357534</v>
      </c>
      <c r="FE217" s="2">
        <f t="shared" si="269"/>
        <v>76.024873272246026</v>
      </c>
      <c r="FG217" s="2">
        <f t="shared" si="270"/>
        <v>0.99999901971579153</v>
      </c>
      <c r="FH217" s="2">
        <f t="shared" si="270"/>
        <v>0.99999883121640643</v>
      </c>
      <c r="FI217" s="2">
        <f t="shared" si="270"/>
        <v>0.9999987373266529</v>
      </c>
      <c r="FJ217" s="2">
        <f t="shared" si="270"/>
        <v>0.99999876787766995</v>
      </c>
      <c r="FK217" s="2">
        <f t="shared" si="270"/>
        <v>0.99999860869534962</v>
      </c>
      <c r="FL217" s="2">
        <f t="shared" si="270"/>
        <v>0.99999860630657389</v>
      </c>
      <c r="FM217" s="2">
        <f t="shared" si="270"/>
        <v>0.99999848852328999</v>
      </c>
      <c r="FN217" s="2">
        <f t="shared" si="270"/>
        <v>0.99999833389990467</v>
      </c>
      <c r="FO217" s="2">
        <f t="shared" si="270"/>
        <v>0.99999830269160894</v>
      </c>
      <c r="FP217" s="2">
        <f t="shared" si="270"/>
        <v>0.99999844855553721</v>
      </c>
      <c r="FQ217" s="2">
        <f t="shared" si="270"/>
        <v>0.99999869378105932</v>
      </c>
      <c r="FR217" s="2">
        <f t="shared" si="270"/>
        <v>0.99999872247856625</v>
      </c>
      <c r="FS217" s="2">
        <f t="shared" si="270"/>
        <v>0.99999891829426135</v>
      </c>
      <c r="FT217" s="2">
        <f t="shared" si="270"/>
        <v>0.99999879441154682</v>
      </c>
      <c r="FU217" s="2">
        <f t="shared" si="270"/>
        <v>0.99999847742417247</v>
      </c>
      <c r="FW217" s="2">
        <f t="shared" si="260"/>
        <v>0.9297345962911131</v>
      </c>
      <c r="FX217" s="2">
        <f t="shared" si="260"/>
        <v>0.94291127276747766</v>
      </c>
      <c r="FY217" s="2">
        <f t="shared" si="260"/>
        <v>0.94987042072136851</v>
      </c>
      <c r="FZ217" s="2">
        <f t="shared" si="260"/>
        <v>0.94496866155062442</v>
      </c>
      <c r="GA217" s="2">
        <f t="shared" si="260"/>
        <v>0.9445100385987798</v>
      </c>
      <c r="GB217" s="2">
        <f t="shared" si="260"/>
        <v>0.94823439660613051</v>
      </c>
      <c r="GC217" s="2">
        <f t="shared" si="260"/>
        <v>0.95426278776885709</v>
      </c>
      <c r="GD217" s="2">
        <f t="shared" si="260"/>
        <v>0.95213273100536933</v>
      </c>
      <c r="GE217" s="2">
        <f t="shared" si="260"/>
        <v>0.95852456322742341</v>
      </c>
      <c r="GF217" s="2">
        <f t="shared" si="260"/>
        <v>0.9477489151260633</v>
      </c>
      <c r="GG217" s="2">
        <f t="shared" si="260"/>
        <v>0.94323753503118002</v>
      </c>
      <c r="GH217" s="2">
        <f t="shared" si="260"/>
        <v>0.9372220908996548</v>
      </c>
      <c r="GI217" s="2">
        <f t="shared" si="260"/>
        <v>0.93692432967368999</v>
      </c>
      <c r="GJ217" s="2">
        <f t="shared" si="260"/>
        <v>0.91279359512146785</v>
      </c>
      <c r="GK217" s="2">
        <f t="shared" si="260"/>
        <v>0.90637604105544678</v>
      </c>
      <c r="GM217" s="86">
        <f t="shared" si="261"/>
        <v>2.1186909833220124E-131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9.9393475089172424E-273</v>
      </c>
      <c r="GU217" s="86">
        <f t="shared" si="261"/>
        <v>1.098557891865946E-214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3.1955905039778844E-112</v>
      </c>
      <c r="HD217" s="86">
        <f t="shared" si="271"/>
        <v>0</v>
      </c>
      <c r="HE217" s="86">
        <f t="shared" si="271"/>
        <v>0</v>
      </c>
      <c r="HF217" s="86">
        <f t="shared" si="265"/>
        <v>4.630293554492218E-287</v>
      </c>
      <c r="HG217" s="86">
        <f t="shared" si="265"/>
        <v>5.2546267266981732E-272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7.9675091095567826E-77</v>
      </c>
      <c r="HT217" s="86">
        <f t="shared" si="262"/>
        <v>5.5332576465543309E-100</v>
      </c>
      <c r="HU217" s="86">
        <f t="shared" si="262"/>
        <v>2.8639398819674704E-111</v>
      </c>
      <c r="HV217" s="86">
        <f t="shared" si="262"/>
        <v>2.0058711711487841E-97</v>
      </c>
      <c r="HW217" s="86">
        <f t="shared" si="262"/>
        <v>1.1898858471454913E-85</v>
      </c>
      <c r="HX217" s="86">
        <f t="shared" si="262"/>
        <v>1.7563353291995628E-90</v>
      </c>
      <c r="HY217" s="86">
        <f t="shared" si="262"/>
        <v>1.1963352271592196E-110</v>
      </c>
      <c r="HZ217" s="86">
        <f t="shared" si="262"/>
        <v>2.4038032460330474E-131</v>
      </c>
      <c r="IA217" s="86">
        <f t="shared" si="262"/>
        <v>1.3893936418254896E-129</v>
      </c>
      <c r="IB217" s="86">
        <f t="shared" si="262"/>
        <v>1.4754417401943838E-102</v>
      </c>
      <c r="IC217" s="86">
        <f t="shared" si="262"/>
        <v>5.720366210149883E-95</v>
      </c>
      <c r="ID217" s="86">
        <f t="shared" si="262"/>
        <v>1.0731349606119858E-96</v>
      </c>
      <c r="IE217" s="86">
        <f t="shared" si="262"/>
        <v>2.6590532080285014E-99</v>
      </c>
      <c r="IF217" s="86">
        <f t="shared" si="262"/>
        <v>7.249130758839198E-73</v>
      </c>
      <c r="IG217" s="86">
        <f t="shared" si="262"/>
        <v>1.9709669223944239E-70</v>
      </c>
      <c r="II217" s="86">
        <f t="shared" si="263"/>
        <v>1.468816254362794E-12</v>
      </c>
      <c r="IJ217" s="86">
        <f t="shared" si="263"/>
        <v>1.6862776497108377E-17</v>
      </c>
      <c r="IK217" s="86">
        <f t="shared" si="263"/>
        <v>1.4863712553600576E-20</v>
      </c>
      <c r="IL217" s="86">
        <f t="shared" si="263"/>
        <v>1.8526191810200713E-17</v>
      </c>
      <c r="IM217" s="86">
        <f t="shared" si="263"/>
        <v>3.7519318589960553E-15</v>
      </c>
      <c r="IN217" s="86">
        <f t="shared" si="263"/>
        <v>2.9440734176366231E-16</v>
      </c>
      <c r="IO217" s="86">
        <f t="shared" si="263"/>
        <v>1.384228035293933E-20</v>
      </c>
      <c r="IP217" s="86">
        <f t="shared" si="263"/>
        <v>3.7170007038782653E-23</v>
      </c>
      <c r="IQ217" s="86">
        <f t="shared" si="263"/>
        <v>2.8439009516485785E-25</v>
      </c>
      <c r="IR217" s="86">
        <f t="shared" si="263"/>
        <v>1.9038970321525382E-18</v>
      </c>
      <c r="IS217" s="86">
        <f t="shared" si="263"/>
        <v>1.5717709215050728E-16</v>
      </c>
      <c r="IT217" s="86">
        <f t="shared" si="263"/>
        <v>2.322948015345828E-16</v>
      </c>
      <c r="IU217" s="86">
        <f t="shared" si="263"/>
        <v>1.5453856939876128E-16</v>
      </c>
      <c r="IV217" s="86">
        <f t="shared" si="263"/>
        <v>6.2181177568046515E-12</v>
      </c>
      <c r="IW217" s="86">
        <f t="shared" si="263"/>
        <v>1.6140486164600203E-11</v>
      </c>
      <c r="IY217" s="86">
        <f t="shared" si="264"/>
        <v>1.468816254362794E-12</v>
      </c>
      <c r="IZ217" s="86">
        <f t="shared" si="264"/>
        <v>1.6862776497108377E-17</v>
      </c>
      <c r="JA217" s="86">
        <f t="shared" si="264"/>
        <v>1.4863712553600576E-20</v>
      </c>
      <c r="JB217" s="86">
        <f t="shared" si="264"/>
        <v>1.8526191810200713E-17</v>
      </c>
      <c r="JC217" s="86">
        <f t="shared" si="264"/>
        <v>3.7519318589960553E-15</v>
      </c>
      <c r="JD217" s="86">
        <f t="shared" si="264"/>
        <v>2.9440734176366231E-16</v>
      </c>
      <c r="JE217" s="86">
        <f t="shared" si="264"/>
        <v>1.384228035293933E-20</v>
      </c>
      <c r="JF217" s="86">
        <f t="shared" si="264"/>
        <v>3.7170007038782653E-23</v>
      </c>
      <c r="JG217" s="86">
        <f t="shared" si="264"/>
        <v>2.8439009516485785E-25</v>
      </c>
      <c r="JH217" s="86">
        <f t="shared" si="264"/>
        <v>1.9038970321525382E-18</v>
      </c>
      <c r="JI217" s="86">
        <f t="shared" si="264"/>
        <v>1.5717709215050728E-16</v>
      </c>
      <c r="JJ217" s="86">
        <f t="shared" si="264"/>
        <v>2.322948015345828E-16</v>
      </c>
      <c r="JK217" s="86">
        <f t="shared" si="264"/>
        <v>1.5453856939876128E-16</v>
      </c>
      <c r="JL217" s="86">
        <f t="shared" si="264"/>
        <v>6.2181177568046515E-12</v>
      </c>
      <c r="JM217" s="86">
        <f t="shared" si="264"/>
        <v>1.6140486164600203E-11</v>
      </c>
    </row>
    <row r="218" spans="2:273" x14ac:dyDescent="0.25">
      <c r="B218" s="2">
        <v>191</v>
      </c>
      <c r="C218" s="37">
        <v>52.448</v>
      </c>
      <c r="D218" s="37">
        <v>55.9</v>
      </c>
      <c r="E218" s="37">
        <v>62.55</v>
      </c>
      <c r="F218" s="37">
        <v>65.902000000000001</v>
      </c>
      <c r="G218" s="37">
        <v>71.968000000000004</v>
      </c>
      <c r="H218" s="37">
        <v>72.8</v>
      </c>
      <c r="I218" s="37">
        <v>74.397000000000006</v>
      </c>
      <c r="J218" s="37">
        <v>75.016999999999996</v>
      </c>
      <c r="K218" s="37">
        <v>78.355999999999995</v>
      </c>
      <c r="L218" s="37">
        <v>76.632999999999996</v>
      </c>
      <c r="M218" s="37">
        <v>77.459000000000003</v>
      </c>
      <c r="N218" s="37">
        <v>77.492000000000004</v>
      </c>
      <c r="O218" s="37">
        <v>78.254000000000005</v>
      </c>
      <c r="P218" s="37">
        <v>78.688000000000002</v>
      </c>
      <c r="Q218" s="37">
        <v>75.188000000000002</v>
      </c>
      <c r="S218" s="4">
        <f t="shared" si="266"/>
        <v>52.279537432980575</v>
      </c>
      <c r="T218" s="4">
        <f t="shared" si="266"/>
        <v>55.200118321202311</v>
      </c>
      <c r="U218" s="4">
        <f t="shared" si="266"/>
        <v>61.6840737075932</v>
      </c>
      <c r="V218" s="4">
        <f t="shared" si="266"/>
        <v>65.882495052509057</v>
      </c>
      <c r="W218" s="4">
        <f t="shared" si="266"/>
        <v>71.687342739443707</v>
      </c>
      <c r="X218" s="4">
        <f t="shared" si="266"/>
        <v>72.774336064408118</v>
      </c>
      <c r="Y218" s="4">
        <f t="shared" si="266"/>
        <v>74.261914202645883</v>
      </c>
      <c r="Z218" s="4" t="e">
        <f t="shared" si="266"/>
        <v>#N/A</v>
      </c>
      <c r="AA218" s="4" t="e">
        <f t="shared" si="266"/>
        <v>#N/A</v>
      </c>
      <c r="AB218" s="4">
        <f t="shared" si="266"/>
        <v>76.699079075291536</v>
      </c>
      <c r="AC218" s="4">
        <f t="shared" si="266"/>
        <v>77.159759379514995</v>
      </c>
      <c r="AD218" s="4">
        <f t="shared" si="266"/>
        <v>77.061414865969809</v>
      </c>
      <c r="AE218" s="4">
        <f t="shared" si="266"/>
        <v>77.540898818256181</v>
      </c>
      <c r="AF218" s="4">
        <f t="shared" si="266"/>
        <v>79.467650029828519</v>
      </c>
      <c r="AG218" s="4">
        <f t="shared" si="266"/>
        <v>76.30964917184339</v>
      </c>
      <c r="AI218" s="4">
        <f t="shared" si="267"/>
        <v>0.16846256701942508</v>
      </c>
      <c r="AJ218" s="4">
        <f t="shared" si="267"/>
        <v>0.69988167879768781</v>
      </c>
      <c r="AK218" s="4">
        <f t="shared" si="267"/>
        <v>0.86592629240679742</v>
      </c>
      <c r="AL218" s="4">
        <f t="shared" si="267"/>
        <v>1.9504947490943891E-2</v>
      </c>
      <c r="AM218" s="4">
        <f t="shared" si="267"/>
        <v>0.28065726055629625</v>
      </c>
      <c r="AN218" s="4">
        <f t="shared" si="267"/>
        <v>2.5663935591879294E-2</v>
      </c>
      <c r="AO218" s="4">
        <f t="shared" si="267"/>
        <v>0.13508579735412241</v>
      </c>
      <c r="AP218" s="4">
        <f t="shared" si="267"/>
        <v>0</v>
      </c>
      <c r="AQ218" s="4">
        <f t="shared" si="267"/>
        <v>0</v>
      </c>
      <c r="AR218" s="4">
        <f t="shared" si="267"/>
        <v>-6.6079075291540335E-2</v>
      </c>
      <c r="AS218" s="4">
        <f t="shared" si="267"/>
        <v>0.29924062048500844</v>
      </c>
      <c r="AT218" s="4">
        <f t="shared" si="267"/>
        <v>0.4305851340301956</v>
      </c>
      <c r="AU218" s="4">
        <f t="shared" si="267"/>
        <v>0.71310118174382353</v>
      </c>
      <c r="AV218" s="4">
        <f t="shared" si="267"/>
        <v>-0.77965002982851672</v>
      </c>
      <c r="AW218" s="4">
        <f t="shared" si="267"/>
        <v>-1.1216491718433872</v>
      </c>
      <c r="AY218" s="2">
        <f t="shared" si="258"/>
        <v>52.279537432980575</v>
      </c>
      <c r="AZ218" s="2">
        <f t="shared" si="258"/>
        <v>55.200118321202311</v>
      </c>
      <c r="BA218" s="2">
        <f t="shared" si="258"/>
        <v>61.6840737075932</v>
      </c>
      <c r="BB218" s="2">
        <f t="shared" si="258"/>
        <v>65.882495052509057</v>
      </c>
      <c r="BC218" s="2">
        <f t="shared" si="258"/>
        <v>71.687342739443707</v>
      </c>
      <c r="BD218" s="2">
        <f t="shared" si="258"/>
        <v>72.774336064408118</v>
      </c>
      <c r="BE218" s="2">
        <f t="shared" si="258"/>
        <v>74.261914202645883</v>
      </c>
      <c r="BF218" s="2" t="e">
        <f t="shared" si="258"/>
        <v>#N/A</v>
      </c>
      <c r="BG218" s="2" t="e">
        <f t="shared" si="258"/>
        <v>#N/A</v>
      </c>
      <c r="BH218" s="2">
        <f t="shared" si="258"/>
        <v>76.699079075291536</v>
      </c>
      <c r="BI218" s="2">
        <f t="shared" si="258"/>
        <v>77.159759379514995</v>
      </c>
      <c r="BJ218" s="2">
        <f t="shared" si="258"/>
        <v>77.061414865969809</v>
      </c>
      <c r="BK218" s="2">
        <f t="shared" si="258"/>
        <v>77.540898818256181</v>
      </c>
      <c r="BL218" s="2">
        <f t="shared" si="258"/>
        <v>79.467650029828505</v>
      </c>
      <c r="BM218" s="2">
        <f t="shared" si="258"/>
        <v>76.309649171843333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>
        <f t="shared" si="197"/>
        <v>52.448</v>
      </c>
      <c r="CV218" s="2">
        <f t="shared" si="198"/>
        <v>55.9</v>
      </c>
      <c r="CW218" s="2">
        <f t="shared" si="199"/>
        <v>62.55</v>
      </c>
      <c r="CX218" s="2">
        <f t="shared" si="200"/>
        <v>65.902000000000001</v>
      </c>
      <c r="CY218" s="2">
        <f t="shared" si="201"/>
        <v>71.968000000000004</v>
      </c>
      <c r="CZ218" s="2">
        <f t="shared" si="202"/>
        <v>72.8</v>
      </c>
      <c r="DA218" s="2">
        <f t="shared" si="203"/>
        <v>74.397000000000006</v>
      </c>
      <c r="DB218" s="2" t="str">
        <f t="shared" si="204"/>
        <v/>
      </c>
      <c r="DC218" s="2" t="str">
        <f t="shared" si="205"/>
        <v/>
      </c>
      <c r="DD218" s="2">
        <f t="shared" si="206"/>
        <v>76.632999999999996</v>
      </c>
      <c r="DE218" s="2">
        <f t="shared" si="207"/>
        <v>77.459000000000003</v>
      </c>
      <c r="DF218" s="2">
        <f t="shared" si="208"/>
        <v>77.492000000000004</v>
      </c>
      <c r="DG218" s="2">
        <f t="shared" si="209"/>
        <v>78.254000000000005</v>
      </c>
      <c r="DH218" s="2">
        <f t="shared" si="210"/>
        <v>78.688000000000002</v>
      </c>
      <c r="DI218" s="2">
        <f t="shared" si="211"/>
        <v>75.188000000000002</v>
      </c>
      <c r="DK218" s="2">
        <f t="shared" si="268"/>
        <v>130.82975966228892</v>
      </c>
      <c r="DL218" s="2">
        <f t="shared" si="268"/>
        <v>117.55147648083624</v>
      </c>
      <c r="DM218" s="2">
        <f t="shared" si="268"/>
        <v>126.84212554358101</v>
      </c>
      <c r="DN218" s="2">
        <f t="shared" si="268"/>
        <v>118.3413705264295</v>
      </c>
      <c r="DO218" s="2">
        <f t="shared" si="268"/>
        <v>120.52964421624884</v>
      </c>
      <c r="DP218" s="2">
        <f t="shared" si="268"/>
        <v>46.769662639685897</v>
      </c>
      <c r="DQ218" s="2">
        <f t="shared" si="268"/>
        <v>74.399478048780466</v>
      </c>
      <c r="DR218" s="2">
        <f t="shared" si="268"/>
        <v>89.640782908414479</v>
      </c>
      <c r="DS218" s="2">
        <f t="shared" si="268"/>
        <v>97.059457708720885</v>
      </c>
      <c r="DT218" s="2">
        <f t="shared" si="268"/>
        <v>79.175872299651587</v>
      </c>
      <c r="DU218" s="2">
        <f t="shared" si="268"/>
        <v>77.746695862277249</v>
      </c>
      <c r="DV218" s="2">
        <f t="shared" si="268"/>
        <v>104.79633760095076</v>
      </c>
      <c r="DW218" s="2">
        <f t="shared" si="268"/>
        <v>128.34832020905921</v>
      </c>
      <c r="DX218" s="2">
        <f t="shared" si="268"/>
        <v>127.98102547065339</v>
      </c>
      <c r="DY218" s="2">
        <f t="shared" si="268"/>
        <v>113.07157439024391</v>
      </c>
      <c r="EA218" s="2">
        <f t="shared" si="240"/>
        <v>51.637679528010352</v>
      </c>
      <c r="EB218" s="2">
        <f t="shared" si="240"/>
        <v>55.479621055206195</v>
      </c>
      <c r="EC218" s="2">
        <f t="shared" si="240"/>
        <v>61.599578987630352</v>
      </c>
      <c r="ED218" s="2">
        <f t="shared" si="240"/>
        <v>66.33439172732524</v>
      </c>
      <c r="EE218" s="2">
        <f t="shared" si="240"/>
        <v>66.0651193564252</v>
      </c>
      <c r="EF218" s="2">
        <f t="shared" si="239"/>
        <v>72.19836899661783</v>
      </c>
      <c r="EG218" s="2">
        <f t="shared" si="239"/>
        <v>73.039343457812706</v>
      </c>
      <c r="EH218" s="2">
        <f t="shared" si="239"/>
        <v>71.177231103074149</v>
      </c>
      <c r="EI218" s="2">
        <f t="shared" si="239"/>
        <v>71.763320050696009</v>
      </c>
      <c r="EJ218" s="2">
        <f t="shared" si="239"/>
        <v>74.692942156074011</v>
      </c>
      <c r="EK218" s="2">
        <f t="shared" si="239"/>
        <v>76.355060176991145</v>
      </c>
      <c r="EL218" s="2">
        <f t="shared" si="254"/>
        <v>76.365693905872902</v>
      </c>
      <c r="EM218" s="2">
        <f t="shared" si="255"/>
        <v>77.73115775065844</v>
      </c>
      <c r="EN218" s="2">
        <f t="shared" si="256"/>
        <v>81.275893686589399</v>
      </c>
      <c r="EO218" s="2">
        <f t="shared" si="257"/>
        <v>80.761524123647177</v>
      </c>
      <c r="EQ218" s="2">
        <f t="shared" si="269"/>
        <v>52.323702397752669</v>
      </c>
      <c r="ER218" s="2">
        <f t="shared" si="269"/>
        <v>55.184614961153571</v>
      </c>
      <c r="ES218" s="2">
        <f t="shared" si="269"/>
        <v>61.688061820333616</v>
      </c>
      <c r="ET218" s="2">
        <f t="shared" si="269"/>
        <v>65.858432370927005</v>
      </c>
      <c r="EU218" s="2">
        <f t="shared" si="269"/>
        <v>71.988512218191545</v>
      </c>
      <c r="EV218" s="2">
        <f t="shared" si="269"/>
        <v>72.803046302588797</v>
      </c>
      <c r="EW218" s="2">
        <f t="shared" si="269"/>
        <v>74.315353384151535</v>
      </c>
      <c r="EX218" s="2">
        <f t="shared" si="269"/>
        <v>74.755906503756094</v>
      </c>
      <c r="EY218" s="2">
        <f t="shared" si="269"/>
        <v>76.267110674612994</v>
      </c>
      <c r="EZ218" s="2">
        <f t="shared" si="269"/>
        <v>76.799942544669634</v>
      </c>
      <c r="FA218" s="2">
        <f t="shared" si="269"/>
        <v>77.203922173923473</v>
      </c>
      <c r="FB218" s="2">
        <f t="shared" si="269"/>
        <v>77.103880743814088</v>
      </c>
      <c r="FC218" s="2">
        <f t="shared" si="269"/>
        <v>77.529164214877483</v>
      </c>
      <c r="FD218" s="2">
        <f t="shared" si="269"/>
        <v>79.310038999810104</v>
      </c>
      <c r="FE218" s="2">
        <f t="shared" si="269"/>
        <v>75.890206727641825</v>
      </c>
      <c r="FG218" s="2">
        <f t="shared" si="270"/>
        <v>0.99999910597009911</v>
      </c>
      <c r="FH218" s="2">
        <f t="shared" si="270"/>
        <v>0.99999893405658413</v>
      </c>
      <c r="FI218" s="2">
        <f t="shared" si="270"/>
        <v>0.99999884842809295</v>
      </c>
      <c r="FJ218" s="2">
        <f t="shared" si="270"/>
        <v>0.99999887629095774</v>
      </c>
      <c r="FK218" s="2">
        <f t="shared" si="270"/>
        <v>0.99999873111492266</v>
      </c>
      <c r="FL218" s="2">
        <f t="shared" si="270"/>
        <v>0.99999872893633279</v>
      </c>
      <c r="FM218" s="2">
        <f t="shared" si="270"/>
        <v>0.99999862151667362</v>
      </c>
      <c r="FN218" s="2">
        <f t="shared" si="270"/>
        <v>0.99999848049843088</v>
      </c>
      <c r="FO218" s="2">
        <f t="shared" si="270"/>
        <v>0.99999845203611848</v>
      </c>
      <c r="FP218" s="2">
        <f t="shared" si="270"/>
        <v>0.9999985850656401</v>
      </c>
      <c r="FQ218" s="2">
        <f t="shared" si="270"/>
        <v>0.99999880871403068</v>
      </c>
      <c r="FR218" s="2">
        <f t="shared" si="270"/>
        <v>0.9999988348864739</v>
      </c>
      <c r="FS218" s="2">
        <f t="shared" si="270"/>
        <v>0.99999901347254749</v>
      </c>
      <c r="FT218" s="2">
        <f t="shared" si="270"/>
        <v>0.99999890049014628</v>
      </c>
      <c r="FU218" s="2">
        <f t="shared" si="270"/>
        <v>0.99999861139415558</v>
      </c>
      <c r="FW218" s="2">
        <f t="shared" si="260"/>
        <v>0.93551852742712827</v>
      </c>
      <c r="FX218" s="2">
        <f t="shared" si="260"/>
        <v>0.94767160653846594</v>
      </c>
      <c r="FY218" s="2">
        <f t="shared" si="260"/>
        <v>0.95407872804208549</v>
      </c>
      <c r="FZ218" s="2">
        <f t="shared" si="260"/>
        <v>0.94956661625193783</v>
      </c>
      <c r="GA218" s="2">
        <f t="shared" si="260"/>
        <v>0.94914424975674438</v>
      </c>
      <c r="GB218" s="2">
        <f t="shared" si="260"/>
        <v>0.95257318838868155</v>
      </c>
      <c r="GC218" s="2">
        <f t="shared" si="260"/>
        <v>0.9581186201412657</v>
      </c>
      <c r="GD218" s="2">
        <f t="shared" si="260"/>
        <v>0.95615988599837987</v>
      </c>
      <c r="GE218" s="2">
        <f t="shared" si="260"/>
        <v>0.96203540452424541</v>
      </c>
      <c r="GF218" s="2">
        <f t="shared" si="260"/>
        <v>0.95212634369885785</v>
      </c>
      <c r="GG218" s="2">
        <f t="shared" si="260"/>
        <v>0.94797216461080336</v>
      </c>
      <c r="GH218" s="2">
        <f t="shared" si="260"/>
        <v>0.94242785079949498</v>
      </c>
      <c r="GI218" s="2">
        <f t="shared" si="260"/>
        <v>0.94215325696838648</v>
      </c>
      <c r="GJ218" s="2">
        <f t="shared" si="260"/>
        <v>0.91985181899486412</v>
      </c>
      <c r="GK218" s="2">
        <f t="shared" si="260"/>
        <v>0.91390469062418234</v>
      </c>
      <c r="GM218" s="86">
        <f t="shared" si="261"/>
        <v>1.725261765220395E-133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5.0703007642993464E-277</v>
      </c>
      <c r="GU218" s="86">
        <f t="shared" si="261"/>
        <v>4.7030525266167368E-218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1.9660483514896341E-114</v>
      </c>
      <c r="HD218" s="86">
        <f t="shared" si="271"/>
        <v>0</v>
      </c>
      <c r="HE218" s="86">
        <f t="shared" si="271"/>
        <v>0</v>
      </c>
      <c r="HF218" s="86">
        <f t="shared" si="265"/>
        <v>9.7854696485413021E-293</v>
      </c>
      <c r="HG218" s="86">
        <f t="shared" si="265"/>
        <v>2.4366619889570602E-277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2.0228281402872173E-79</v>
      </c>
      <c r="HT218" s="86">
        <f t="shared" si="262"/>
        <v>2.8601970902939476E-103</v>
      </c>
      <c r="HU218" s="86">
        <f t="shared" si="262"/>
        <v>7.0203484445026632E-115</v>
      </c>
      <c r="HV218" s="86">
        <f t="shared" si="262"/>
        <v>1.2800111997581041E-100</v>
      </c>
      <c r="HW218" s="86">
        <f t="shared" si="262"/>
        <v>1.993800374312115E-88</v>
      </c>
      <c r="HX218" s="86">
        <f t="shared" si="262"/>
        <v>2.2490857788393486E-93</v>
      </c>
      <c r="HY218" s="86">
        <f t="shared" si="262"/>
        <v>3.8866154216081186E-114</v>
      </c>
      <c r="HZ218" s="86">
        <f t="shared" si="262"/>
        <v>1.8288331172767516E-135</v>
      </c>
      <c r="IA218" s="86">
        <f t="shared" si="262"/>
        <v>1.1495055081562725E-133</v>
      </c>
      <c r="IB218" s="86">
        <f t="shared" si="262"/>
        <v>7.1350390892733605E-106</v>
      </c>
      <c r="IC218" s="86">
        <f t="shared" si="262"/>
        <v>4.5844416342823116E-98</v>
      </c>
      <c r="ID218" s="86">
        <f t="shared" si="262"/>
        <v>6.3098177536443091E-100</v>
      </c>
      <c r="IE218" s="86">
        <f t="shared" si="262"/>
        <v>1.3325107519472776E-102</v>
      </c>
      <c r="IF218" s="86">
        <f t="shared" si="262"/>
        <v>2.2112936125199004E-75</v>
      </c>
      <c r="IG218" s="86">
        <f t="shared" si="262"/>
        <v>6.4907609374946132E-73</v>
      </c>
      <c r="II218" s="86">
        <f t="shared" si="263"/>
        <v>2.3049264879376829E-13</v>
      </c>
      <c r="IJ218" s="86">
        <f t="shared" si="263"/>
        <v>1.4535687718684963E-18</v>
      </c>
      <c r="IK218" s="86">
        <f t="shared" si="263"/>
        <v>9.2493650537320699E-22</v>
      </c>
      <c r="IL218" s="86">
        <f t="shared" si="263"/>
        <v>1.6623848290297461E-18</v>
      </c>
      <c r="IM218" s="86">
        <f t="shared" si="263"/>
        <v>4.7217992348188908E-16</v>
      </c>
      <c r="IN218" s="86">
        <f t="shared" si="263"/>
        <v>3.3248583309270198E-17</v>
      </c>
      <c r="IO218" s="86">
        <f t="shared" si="263"/>
        <v>9.3778215510405301E-22</v>
      </c>
      <c r="IP218" s="86">
        <f t="shared" si="263"/>
        <v>1.6710054059220082E-24</v>
      </c>
      <c r="IQ218" s="86">
        <f t="shared" si="263"/>
        <v>1.1147605018337754E-26</v>
      </c>
      <c r="IR218" s="86">
        <f t="shared" si="263"/>
        <v>1.5476772205383284E-19</v>
      </c>
      <c r="IS218" s="86">
        <f t="shared" si="263"/>
        <v>1.5774506279715658E-17</v>
      </c>
      <c r="IT218" s="86">
        <f t="shared" si="263"/>
        <v>2.1826779871971162E-17</v>
      </c>
      <c r="IU218" s="86">
        <f t="shared" si="263"/>
        <v>1.4057670119947519E-17</v>
      </c>
      <c r="IV218" s="86">
        <f t="shared" si="263"/>
        <v>9.0527171125072515E-13</v>
      </c>
      <c r="IW218" s="86">
        <f t="shared" si="263"/>
        <v>2.3732218351069561E-12</v>
      </c>
      <c r="IY218" s="86">
        <f t="shared" si="264"/>
        <v>2.3049264879376829E-13</v>
      </c>
      <c r="IZ218" s="86">
        <f t="shared" si="264"/>
        <v>1.4535687718684963E-18</v>
      </c>
      <c r="JA218" s="86">
        <f t="shared" si="264"/>
        <v>9.2493650537320699E-22</v>
      </c>
      <c r="JB218" s="86">
        <f t="shared" si="264"/>
        <v>1.6623848290297461E-18</v>
      </c>
      <c r="JC218" s="86">
        <f t="shared" si="264"/>
        <v>4.7217992348188908E-16</v>
      </c>
      <c r="JD218" s="86">
        <f t="shared" si="264"/>
        <v>3.3248583309270198E-17</v>
      </c>
      <c r="JE218" s="86">
        <f t="shared" si="264"/>
        <v>9.3778215510405301E-22</v>
      </c>
      <c r="JF218" s="86">
        <f t="shared" si="264"/>
        <v>1.6710054059220082E-24</v>
      </c>
      <c r="JG218" s="86">
        <f t="shared" si="264"/>
        <v>1.1147605018337754E-26</v>
      </c>
      <c r="JH218" s="86">
        <f t="shared" si="264"/>
        <v>1.5476772205383284E-19</v>
      </c>
      <c r="JI218" s="86">
        <f t="shared" si="264"/>
        <v>1.5774506279715658E-17</v>
      </c>
      <c r="JJ218" s="86">
        <f t="shared" si="264"/>
        <v>2.1826779871971162E-17</v>
      </c>
      <c r="JK218" s="86">
        <f t="shared" si="264"/>
        <v>1.4057670119947519E-17</v>
      </c>
      <c r="JL218" s="86">
        <f t="shared" si="264"/>
        <v>9.0527171125072515E-13</v>
      </c>
      <c r="JM218" s="86">
        <f t="shared" si="264"/>
        <v>2.3732218351069561E-12</v>
      </c>
    </row>
    <row r="219" spans="2:273" x14ac:dyDescent="0.25">
      <c r="B219" s="2">
        <v>192</v>
      </c>
      <c r="C219" s="37">
        <v>51.567</v>
      </c>
      <c r="D219" s="37">
        <v>56.283000000000001</v>
      </c>
      <c r="E219" s="37">
        <v>62.067</v>
      </c>
      <c r="F219" s="37">
        <v>65.966999999999999</v>
      </c>
      <c r="G219" s="37">
        <v>72.742000000000004</v>
      </c>
      <c r="H219" s="37">
        <v>73.066999999999993</v>
      </c>
      <c r="I219" s="37">
        <v>74.447999999999993</v>
      </c>
      <c r="J219" s="37">
        <v>76.933000000000007</v>
      </c>
      <c r="K219" s="37">
        <v>78.39</v>
      </c>
      <c r="L219" s="37">
        <v>78.400000000000006</v>
      </c>
      <c r="M219" s="37">
        <v>76.885000000000005</v>
      </c>
      <c r="N219" s="37">
        <v>76.869</v>
      </c>
      <c r="O219" s="37">
        <v>77</v>
      </c>
      <c r="P219" s="37">
        <v>78.811999999999998</v>
      </c>
      <c r="Q219" s="37">
        <v>75.641000000000005</v>
      </c>
      <c r="S219" s="4">
        <f t="shared" si="266"/>
        <v>52.164048043191585</v>
      </c>
      <c r="T219" s="4">
        <f t="shared" si="266"/>
        <v>55.074817254989512</v>
      </c>
      <c r="U219" s="4">
        <f t="shared" si="266"/>
        <v>61.546819075046578</v>
      </c>
      <c r="V219" s="4">
        <f t="shared" si="266"/>
        <v>65.783671742057948</v>
      </c>
      <c r="W219" s="4">
        <f t="shared" si="266"/>
        <v>71.570153429212283</v>
      </c>
      <c r="X219" s="4">
        <f t="shared" si="266"/>
        <v>72.678840066656065</v>
      </c>
      <c r="Y219" s="4">
        <f t="shared" si="266"/>
        <v>74.163152512722874</v>
      </c>
      <c r="Z219" s="4" t="e">
        <f t="shared" si="266"/>
        <v>#N/A</v>
      </c>
      <c r="AA219" s="4" t="e">
        <f t="shared" si="266"/>
        <v>#N/A</v>
      </c>
      <c r="AB219" s="4">
        <f t="shared" si="266"/>
        <v>76.584499240978914</v>
      </c>
      <c r="AC219" s="4">
        <f t="shared" si="266"/>
        <v>77.057865738672149</v>
      </c>
      <c r="AD219" s="4">
        <f t="shared" si="266"/>
        <v>76.955647378203238</v>
      </c>
      <c r="AE219" s="4">
        <f t="shared" si="266"/>
        <v>77.440508395511586</v>
      </c>
      <c r="AF219" s="4">
        <f t="shared" si="266"/>
        <v>79.353874297781218</v>
      </c>
      <c r="AG219" s="4">
        <f t="shared" si="266"/>
        <v>76.145217440136662</v>
      </c>
      <c r="AI219" s="4">
        <f t="shared" si="267"/>
        <v>-0.59704804319158455</v>
      </c>
      <c r="AJ219" s="4">
        <f t="shared" si="267"/>
        <v>1.2081827450104896</v>
      </c>
      <c r="AK219" s="4">
        <f t="shared" si="267"/>
        <v>0.52018092495342216</v>
      </c>
      <c r="AL219" s="4">
        <f t="shared" si="267"/>
        <v>0.18332825794205121</v>
      </c>
      <c r="AM219" s="4">
        <f t="shared" si="267"/>
        <v>1.1718465707877215</v>
      </c>
      <c r="AN219" s="4">
        <f t="shared" si="267"/>
        <v>0.38815993334392829</v>
      </c>
      <c r="AO219" s="4">
        <f t="shared" si="267"/>
        <v>0.28484748727711917</v>
      </c>
      <c r="AP219" s="4">
        <f t="shared" si="267"/>
        <v>0</v>
      </c>
      <c r="AQ219" s="4">
        <f t="shared" si="267"/>
        <v>0</v>
      </c>
      <c r="AR219" s="4">
        <f t="shared" si="267"/>
        <v>1.8155007590210914</v>
      </c>
      <c r="AS219" s="4">
        <f t="shared" si="267"/>
        <v>-0.17286573867214372</v>
      </c>
      <c r="AT219" s="4">
        <f t="shared" si="267"/>
        <v>-8.6647378203238645E-2</v>
      </c>
      <c r="AU219" s="4">
        <f t="shared" si="267"/>
        <v>-0.4405083955115856</v>
      </c>
      <c r="AV219" s="4">
        <f t="shared" si="267"/>
        <v>-0.54187429778122009</v>
      </c>
      <c r="AW219" s="4">
        <f t="shared" si="267"/>
        <v>-0.50421744013665659</v>
      </c>
      <c r="AY219" s="2">
        <f t="shared" si="258"/>
        <v>52.164048043191585</v>
      </c>
      <c r="AZ219" s="2">
        <f t="shared" si="258"/>
        <v>55.074817254989512</v>
      </c>
      <c r="BA219" s="2">
        <f t="shared" si="258"/>
        <v>61.546819075046578</v>
      </c>
      <c r="BB219" s="2">
        <f t="shared" si="258"/>
        <v>65.783671742057948</v>
      </c>
      <c r="BC219" s="2">
        <f t="shared" si="258"/>
        <v>71.570153429212283</v>
      </c>
      <c r="BD219" s="2">
        <f t="shared" si="258"/>
        <v>72.678840066656065</v>
      </c>
      <c r="BE219" s="2">
        <f t="shared" si="258"/>
        <v>74.163152512722874</v>
      </c>
      <c r="BF219" s="2" t="e">
        <f t="shared" si="258"/>
        <v>#N/A</v>
      </c>
      <c r="BG219" s="2" t="e">
        <f t="shared" si="258"/>
        <v>#N/A</v>
      </c>
      <c r="BH219" s="2">
        <f t="shared" si="258"/>
        <v>76.584499240978914</v>
      </c>
      <c r="BI219" s="2">
        <f t="shared" si="258"/>
        <v>77.057865738672149</v>
      </c>
      <c r="BJ219" s="2">
        <f t="shared" si="258"/>
        <v>76.955647378203238</v>
      </c>
      <c r="BK219" s="2">
        <f t="shared" si="258"/>
        <v>77.440508395511586</v>
      </c>
      <c r="BL219" s="2">
        <f t="shared" si="258"/>
        <v>79.353874297781218</v>
      </c>
      <c r="BM219" s="2">
        <f t="shared" si="258"/>
        <v>76.145217440136662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>
        <f t="shared" ref="CU219:CU227" si="287">IF(AND(IY219 &lt; $DI$22, $B219 &gt; C$7, $B219 &lt; C$233), C219, "")</f>
        <v>51.567</v>
      </c>
      <c r="CV219" s="2">
        <f t="shared" ref="CV219:CV227" si="288">IF(AND(IZ219 &lt; $DI$22, $B219 &gt; D$7, $B219 &lt; D$233), D219, "")</f>
        <v>56.283000000000001</v>
      </c>
      <c r="CW219" s="2">
        <f t="shared" ref="CW219:CW227" si="289">IF(AND(JA219 &lt; $DI$22, $B219 &gt; E$7, $B219 &lt; E$233), E219, "")</f>
        <v>62.067</v>
      </c>
      <c r="CX219" s="2">
        <f t="shared" ref="CX219:CX227" si="290">IF(AND(JB219 &lt; $DI$22, $B219 &gt; F$7, $B219 &lt; F$233), F219, "")</f>
        <v>65.966999999999999</v>
      </c>
      <c r="CY219" s="2">
        <f t="shared" ref="CY219:CY227" si="291">IF(AND(JC219 &lt; $DI$22, $B219 &gt; G$7, $B219 &lt; G$233), G219, "")</f>
        <v>72.742000000000004</v>
      </c>
      <c r="CZ219" s="2">
        <f t="shared" ref="CZ219:CZ227" si="292">IF(AND(JD219 &lt; $DI$22, $B219 &gt; H$7, $B219 &lt; H$233), H219, "")</f>
        <v>73.066999999999993</v>
      </c>
      <c r="DA219" s="2">
        <f t="shared" ref="DA219:DA227" si="293">IF(AND(JE219 &lt; $DI$22, $B219 &gt; I$7, $B219 &lt; I$233), I219, "")</f>
        <v>74.447999999999993</v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>
        <f t="shared" ref="DD219:DD227" si="296">IF(AND(JH219 &lt; $DI$22, $B219 &gt; L$7, $B219 &lt; L$233), L219, "")</f>
        <v>78.400000000000006</v>
      </c>
      <c r="DE219" s="2">
        <f t="shared" ref="DE219:DE227" si="297">IF(AND(JI219 &lt; $DI$22, $B219 &gt; M$7, $B219 &lt; M$233), M219, "")</f>
        <v>76.885000000000005</v>
      </c>
      <c r="DF219" s="2">
        <f t="shared" ref="DF219:DF227" si="298">IF(AND(JJ219 &lt; $DI$22, $B219 &gt; N$7, $B219 &lt; N$233), N219, "")</f>
        <v>76.869</v>
      </c>
      <c r="DG219" s="2">
        <f t="shared" ref="DG219:DG227" si="299">IF(AND(JK219 &lt; $DI$22, $B219 &gt; O$7, $B219 &lt; O$233), O219, "")</f>
        <v>77</v>
      </c>
      <c r="DH219" s="2">
        <f t="shared" ref="DH219:DH227" si="300">IF(AND(JL219 &lt; $DI$22, $B219 &gt; P$7, $B219 &lt; P$233), P219, "")</f>
        <v>78.811999999999998</v>
      </c>
      <c r="DI219" s="2">
        <f t="shared" ref="DI219:DI227" si="301">IF(AND(JM219 &lt; $DI$22, $B219 &gt; Q$7, $B219 &lt; Q$233), Q219, "")</f>
        <v>75.641000000000005</v>
      </c>
      <c r="DK219" s="2">
        <f t="shared" si="268"/>
        <v>131.15728377110693</v>
      </c>
      <c r="DL219" s="2">
        <f t="shared" si="268"/>
        <v>117.78628571428571</v>
      </c>
      <c r="DM219" s="2">
        <f t="shared" si="268"/>
        <v>127.09277549091105</v>
      </c>
      <c r="DN219" s="2">
        <f t="shared" si="268"/>
        <v>118.54283702023066</v>
      </c>
      <c r="DO219" s="2">
        <f t="shared" si="268"/>
        <v>120.70903186348534</v>
      </c>
      <c r="DP219" s="2">
        <f t="shared" si="268"/>
        <v>46.480026729084869</v>
      </c>
      <c r="DQ219" s="2">
        <f t="shared" si="268"/>
        <v>74.277562195121931</v>
      </c>
      <c r="DR219" s="2">
        <f t="shared" si="268"/>
        <v>89.579793522267209</v>
      </c>
      <c r="DS219" s="2">
        <f t="shared" si="268"/>
        <v>97.015498085129678</v>
      </c>
      <c r="DT219" s="2">
        <f t="shared" si="268"/>
        <v>79.040907317073192</v>
      </c>
      <c r="DU219" s="2">
        <f t="shared" si="268"/>
        <v>77.619216097855627</v>
      </c>
      <c r="DV219" s="2">
        <f t="shared" si="268"/>
        <v>104.83680320341409</v>
      </c>
      <c r="DW219" s="2">
        <f t="shared" si="268"/>
        <v>128.52865783972123</v>
      </c>
      <c r="DX219" s="2">
        <f t="shared" si="268"/>
        <v>128.16378626799559</v>
      </c>
      <c r="DY219" s="2">
        <f t="shared" si="268"/>
        <v>113.18886707317074</v>
      </c>
      <c r="EA219" s="2">
        <f t="shared" si="240"/>
        <v>51.508427278259994</v>
      </c>
      <c r="EB219" s="2">
        <f t="shared" si="240"/>
        <v>55.358595161010022</v>
      </c>
      <c r="EC219" s="2">
        <f t="shared" si="240"/>
        <v>61.46025412346664</v>
      </c>
      <c r="ED219" s="2">
        <f t="shared" si="240"/>
        <v>66.243061813980347</v>
      </c>
      <c r="EE219" s="2">
        <f t="shared" si="240"/>
        <v>65.849093725848377</v>
      </c>
      <c r="EF219" s="2">
        <f t="shared" si="239"/>
        <v>72.092867700112748</v>
      </c>
      <c r="EG219" s="2">
        <f t="shared" si="239"/>
        <v>72.920957418065626</v>
      </c>
      <c r="EH219" s="2">
        <f t="shared" si="239"/>
        <v>71.005228242643426</v>
      </c>
      <c r="EI219" s="2">
        <f t="shared" si="239"/>
        <v>71.559071812167048</v>
      </c>
      <c r="EJ219" s="2">
        <f t="shared" si="239"/>
        <v>74.544370374094925</v>
      </c>
      <c r="EK219" s="2">
        <f t="shared" si="239"/>
        <v>76.239313053097334</v>
      </c>
      <c r="EL219" s="2">
        <f t="shared" si="254"/>
        <v>76.246806194690279</v>
      </c>
      <c r="EM219" s="2">
        <f t="shared" si="255"/>
        <v>77.633959738157088</v>
      </c>
      <c r="EN219" s="2">
        <f t="shared" si="256"/>
        <v>81.196412042602276</v>
      </c>
      <c r="EO219" s="2">
        <f t="shared" si="257"/>
        <v>80.680210704793623</v>
      </c>
      <c r="EQ219" s="2">
        <f t="shared" si="269"/>
        <v>52.205192115196255</v>
      </c>
      <c r="ER219" s="2">
        <f t="shared" si="269"/>
        <v>55.060462657813616</v>
      </c>
      <c r="ES219" s="2">
        <f t="shared" si="269"/>
        <v>61.550547015608608</v>
      </c>
      <c r="ET219" s="2">
        <f t="shared" si="269"/>
        <v>65.761363279528126</v>
      </c>
      <c r="EU219" s="2">
        <f t="shared" si="269"/>
        <v>71.849652822857607</v>
      </c>
      <c r="EV219" s="2">
        <f t="shared" si="269"/>
        <v>72.705478522584855</v>
      </c>
      <c r="EW219" s="2">
        <f t="shared" si="269"/>
        <v>74.21267197929258</v>
      </c>
      <c r="EX219" s="2">
        <f t="shared" si="269"/>
        <v>74.629400296712021</v>
      </c>
      <c r="EY219" s="2">
        <f t="shared" si="269"/>
        <v>76.118931501092788</v>
      </c>
      <c r="EZ219" s="2">
        <f t="shared" si="269"/>
        <v>76.678046581314703</v>
      </c>
      <c r="FA219" s="2">
        <f t="shared" si="269"/>
        <v>77.09883613100412</v>
      </c>
      <c r="FB219" s="2">
        <f t="shared" si="269"/>
        <v>76.995107682831673</v>
      </c>
      <c r="FC219" s="2">
        <f t="shared" si="269"/>
        <v>77.429627530026323</v>
      </c>
      <c r="FD219" s="2">
        <f t="shared" si="269"/>
        <v>79.207406226044867</v>
      </c>
      <c r="FE219" s="2">
        <f t="shared" si="269"/>
        <v>75.755540183037624</v>
      </c>
      <c r="FG219" s="2">
        <f t="shared" si="270"/>
        <v>0.9999991846349755</v>
      </c>
      <c r="FH219" s="2">
        <f t="shared" si="270"/>
        <v>0.99999902784795947</v>
      </c>
      <c r="FI219" s="2">
        <f t="shared" si="270"/>
        <v>0.99999894975383208</v>
      </c>
      <c r="FJ219" s="2">
        <f t="shared" si="270"/>
        <v>0.99999897516507186</v>
      </c>
      <c r="FK219" s="2">
        <f t="shared" si="270"/>
        <v>0.99999884276292639</v>
      </c>
      <c r="FL219" s="2">
        <f t="shared" si="270"/>
        <v>0.9999988407760283</v>
      </c>
      <c r="FM219" s="2">
        <f t="shared" si="270"/>
        <v>0.99999874280811207</v>
      </c>
      <c r="FN219" s="2">
        <f t="shared" si="270"/>
        <v>0.99999861419791325</v>
      </c>
      <c r="FO219" s="2">
        <f t="shared" si="270"/>
        <v>0.99999858823996879</v>
      </c>
      <c r="FP219" s="2">
        <f t="shared" si="270"/>
        <v>0.99999870956436621</v>
      </c>
      <c r="FQ219" s="2">
        <f t="shared" si="270"/>
        <v>0.99999891353416925</v>
      </c>
      <c r="FR219" s="2">
        <f t="shared" si="270"/>
        <v>0.99999893740372614</v>
      </c>
      <c r="FS219" s="2">
        <f t="shared" si="270"/>
        <v>0.99999910027619188</v>
      </c>
      <c r="FT219" s="2">
        <f t="shared" si="270"/>
        <v>0.99999899723499841</v>
      </c>
      <c r="FU219" s="2">
        <f t="shared" si="270"/>
        <v>0.99999873357626357</v>
      </c>
      <c r="FW219" s="2">
        <f t="shared" si="260"/>
        <v>0.94085663811953868</v>
      </c>
      <c r="FX219" s="2">
        <f t="shared" si="260"/>
        <v>0.95205518413495671</v>
      </c>
      <c r="FY219" s="2">
        <f t="shared" si="260"/>
        <v>0.9579493936231902</v>
      </c>
      <c r="FZ219" s="2">
        <f t="shared" si="260"/>
        <v>0.95379918703976119</v>
      </c>
      <c r="GA219" s="2">
        <f t="shared" si="260"/>
        <v>0.95341052807246962</v>
      </c>
      <c r="GB219" s="2">
        <f t="shared" si="260"/>
        <v>0.95656497741555024</v>
      </c>
      <c r="GC219" s="2">
        <f t="shared" si="260"/>
        <v>0.96166244960869207</v>
      </c>
      <c r="GD219" s="2">
        <f t="shared" si="260"/>
        <v>0.95986251228593478</v>
      </c>
      <c r="GE219" s="2">
        <f t="shared" si="260"/>
        <v>0.96525982881430616</v>
      </c>
      <c r="GF219" s="2">
        <f t="shared" si="260"/>
        <v>0.95615401132058642</v>
      </c>
      <c r="GG219" s="2">
        <f t="shared" si="260"/>
        <v>0.95233183075287242</v>
      </c>
      <c r="GH219" s="2">
        <f t="shared" si="260"/>
        <v>0.9472262385167679</v>
      </c>
      <c r="GI219" s="2">
        <f t="shared" si="260"/>
        <v>0.94697324316713027</v>
      </c>
      <c r="GJ219" s="2">
        <f t="shared" si="260"/>
        <v>0.9263848434839197</v>
      </c>
      <c r="GK219" s="2">
        <f t="shared" si="260"/>
        <v>0.9208807806240723</v>
      </c>
      <c r="GM219" s="86">
        <f t="shared" si="261"/>
        <v>1.351969992842938E-135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2.3932269338206962E-281</v>
      </c>
      <c r="GU219" s="86">
        <f t="shared" si="261"/>
        <v>1.8945758711312172E-221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1.1502008197692887E-116</v>
      </c>
      <c r="HD219" s="86">
        <f t="shared" si="271"/>
        <v>0</v>
      </c>
      <c r="HE219" s="86">
        <f t="shared" si="271"/>
        <v>0</v>
      </c>
      <c r="HF219" s="86">
        <f t="shared" si="265"/>
        <v>1.8183254720635474E-298</v>
      </c>
      <c r="HG219" s="86">
        <f t="shared" si="265"/>
        <v>1.0021511769968784E-282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4.641558979191032E-82</v>
      </c>
      <c r="HT219" s="86">
        <f t="shared" si="262"/>
        <v>1.3057553002501439E-106</v>
      </c>
      <c r="HU219" s="86">
        <f t="shared" si="262"/>
        <v>1.5042206206900553E-118</v>
      </c>
      <c r="HV219" s="86">
        <f t="shared" si="262"/>
        <v>7.2406599694979268E-104</v>
      </c>
      <c r="HW219" s="86">
        <f t="shared" si="262"/>
        <v>3.0118133906664712E-91</v>
      </c>
      <c r="HX219" s="86">
        <f t="shared" si="262"/>
        <v>2.5890672676401395E-96</v>
      </c>
      <c r="HY219" s="86">
        <f t="shared" si="262"/>
        <v>1.1127727127750333E-117</v>
      </c>
      <c r="HZ219" s="86">
        <f t="shared" si="262"/>
        <v>1.1997970493749724E-139</v>
      </c>
      <c r="IA219" s="86">
        <f t="shared" si="262"/>
        <v>8.2058607390400874E-138</v>
      </c>
      <c r="IB219" s="86">
        <f t="shared" si="262"/>
        <v>3.0503394591887407E-109</v>
      </c>
      <c r="IC219" s="86">
        <f t="shared" si="262"/>
        <v>3.2711623491851481E-101</v>
      </c>
      <c r="ID219" s="86">
        <f t="shared" si="262"/>
        <v>3.2769478487644966E-103</v>
      </c>
      <c r="IE219" s="86">
        <f t="shared" si="262"/>
        <v>5.8864504707627948E-106</v>
      </c>
      <c r="IF219" s="86">
        <f t="shared" si="262"/>
        <v>6.1019459359798997E-78</v>
      </c>
      <c r="IG219" s="86">
        <f t="shared" si="262"/>
        <v>1.9321538007274529E-75</v>
      </c>
      <c r="II219" s="86">
        <f t="shared" si="263"/>
        <v>3.3973856126280033E-14</v>
      </c>
      <c r="IJ219" s="86">
        <f t="shared" si="263"/>
        <v>1.1598357223024006E-19</v>
      </c>
      <c r="IK219" s="86">
        <f t="shared" si="263"/>
        <v>5.2929679463552696E-23</v>
      </c>
      <c r="IL219" s="86">
        <f t="shared" si="263"/>
        <v>1.3839725477332455E-19</v>
      </c>
      <c r="IM219" s="86">
        <f t="shared" si="263"/>
        <v>5.5719188185692611E-17</v>
      </c>
      <c r="IN219" s="86">
        <f t="shared" si="263"/>
        <v>3.5144232811401111E-18</v>
      </c>
      <c r="IO219" s="86">
        <f t="shared" si="263"/>
        <v>5.8723867371016492E-23</v>
      </c>
      <c r="IP219" s="86">
        <f t="shared" si="263"/>
        <v>6.8494579707349733E-26</v>
      </c>
      <c r="IQ219" s="86">
        <f t="shared" si="263"/>
        <v>3.9854579610275624E-28</v>
      </c>
      <c r="IR219" s="86">
        <f t="shared" si="263"/>
        <v>1.1652478438224287E-20</v>
      </c>
      <c r="IS219" s="86">
        <f t="shared" si="263"/>
        <v>1.4729018608536333E-18</v>
      </c>
      <c r="IT219" s="86">
        <f t="shared" si="263"/>
        <v>1.8986482662257945E-18</v>
      </c>
      <c r="IU219" s="86">
        <f t="shared" si="263"/>
        <v>1.1823952943014173E-18</v>
      </c>
      <c r="IV219" s="86">
        <f t="shared" si="263"/>
        <v>1.2270795963407239E-13</v>
      </c>
      <c r="IW219" s="86">
        <f t="shared" si="263"/>
        <v>3.2425982492339363E-13</v>
      </c>
      <c r="IY219" s="86">
        <f t="shared" si="264"/>
        <v>3.3973856126280033E-14</v>
      </c>
      <c r="IZ219" s="86">
        <f t="shared" si="264"/>
        <v>1.1598357223024006E-19</v>
      </c>
      <c r="JA219" s="86">
        <f t="shared" si="264"/>
        <v>5.2929679463552696E-23</v>
      </c>
      <c r="JB219" s="86">
        <f t="shared" si="264"/>
        <v>1.3839725477332455E-19</v>
      </c>
      <c r="JC219" s="86">
        <f t="shared" si="264"/>
        <v>5.5719188185692611E-17</v>
      </c>
      <c r="JD219" s="86">
        <f t="shared" si="264"/>
        <v>3.5144232811401111E-18</v>
      </c>
      <c r="JE219" s="86">
        <f t="shared" si="264"/>
        <v>5.8723867371016492E-23</v>
      </c>
      <c r="JF219" s="86">
        <f t="shared" si="264"/>
        <v>6.8494579707349733E-26</v>
      </c>
      <c r="JG219" s="86">
        <f t="shared" si="264"/>
        <v>3.9854579610275624E-28</v>
      </c>
      <c r="JH219" s="86">
        <f t="shared" si="264"/>
        <v>1.1652478438224287E-20</v>
      </c>
      <c r="JI219" s="86">
        <f t="shared" si="264"/>
        <v>1.4729018608536333E-18</v>
      </c>
      <c r="JJ219" s="86">
        <f t="shared" si="264"/>
        <v>1.8986482662257945E-18</v>
      </c>
      <c r="JK219" s="86">
        <f t="shared" si="264"/>
        <v>1.1823952943014173E-18</v>
      </c>
      <c r="JL219" s="86">
        <f t="shared" si="264"/>
        <v>1.2270795963407239E-13</v>
      </c>
      <c r="JM219" s="86">
        <f t="shared" si="264"/>
        <v>3.2425982492339363E-13</v>
      </c>
    </row>
    <row r="220" spans="2:273" x14ac:dyDescent="0.25">
      <c r="B220" s="2">
        <v>193</v>
      </c>
      <c r="C220" s="37">
        <v>51.97</v>
      </c>
      <c r="D220" s="37">
        <v>56</v>
      </c>
      <c r="E220" s="37">
        <v>62.633000000000003</v>
      </c>
      <c r="F220" s="37">
        <v>65.573999999999998</v>
      </c>
      <c r="G220" s="37">
        <v>73.790000000000006</v>
      </c>
      <c r="H220" s="37">
        <v>73.183000000000007</v>
      </c>
      <c r="I220" s="37">
        <v>73.447999999999993</v>
      </c>
      <c r="J220" s="37">
        <v>76.683000000000007</v>
      </c>
      <c r="K220" s="37">
        <v>78.135999999999996</v>
      </c>
      <c r="L220" s="37">
        <v>77.617000000000004</v>
      </c>
      <c r="M220" s="37">
        <v>78</v>
      </c>
      <c r="N220" s="37">
        <v>78.147999999999996</v>
      </c>
      <c r="O220" s="37">
        <v>77.831000000000003</v>
      </c>
      <c r="P220" s="37">
        <v>79.233999999999995</v>
      </c>
      <c r="Q220" s="37">
        <v>75.203000000000003</v>
      </c>
      <c r="S220" s="4">
        <f t="shared" si="266"/>
        <v>52.048379282043818</v>
      </c>
      <c r="T220" s="4">
        <f t="shared" si="266"/>
        <v>54.949594731114338</v>
      </c>
      <c r="U220" s="4" t="e">
        <f t="shared" si="266"/>
        <v>#N/A</v>
      </c>
      <c r="V220" s="4">
        <f t="shared" si="266"/>
        <v>65.684965678699086</v>
      </c>
      <c r="W220" s="4">
        <f t="shared" si="266"/>
        <v>71.451545575391435</v>
      </c>
      <c r="X220" s="4">
        <f t="shared" si="266"/>
        <v>72.58320740804227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>
        <f t="shared" si="266"/>
        <v>76.469433158522051</v>
      </c>
      <c r="AC220" s="4">
        <f t="shared" si="266"/>
        <v>76.955761816713334</v>
      </c>
      <c r="AD220" s="4">
        <f t="shared" si="266"/>
        <v>76.849689438189927</v>
      </c>
      <c r="AE220" s="4">
        <f t="shared" si="266"/>
        <v>77.340174492821063</v>
      </c>
      <c r="AF220" s="4">
        <f t="shared" si="266"/>
        <v>79.24078921757004</v>
      </c>
      <c r="AG220" s="4">
        <f t="shared" si="266"/>
        <v>75.982631747349686</v>
      </c>
      <c r="AI220" s="4">
        <f t="shared" si="267"/>
        <v>-7.8379282043819387E-2</v>
      </c>
      <c r="AJ220" s="4">
        <f t="shared" si="267"/>
        <v>1.0504052688856618</v>
      </c>
      <c r="AK220" s="4">
        <f t="shared" si="267"/>
        <v>0</v>
      </c>
      <c r="AL220" s="4">
        <f t="shared" si="267"/>
        <v>-0.11096567869908824</v>
      </c>
      <c r="AM220" s="4">
        <f t="shared" si="267"/>
        <v>2.338454424608571</v>
      </c>
      <c r="AN220" s="4">
        <f t="shared" si="267"/>
        <v>0.59979259195773693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1.1475668414779534</v>
      </c>
      <c r="AS220" s="4">
        <f t="shared" si="267"/>
        <v>1.0442381832866658</v>
      </c>
      <c r="AT220" s="4">
        <f t="shared" si="267"/>
        <v>1.2983105618100694</v>
      </c>
      <c r="AU220" s="4">
        <f t="shared" si="267"/>
        <v>0.4908255071789398</v>
      </c>
      <c r="AV220" s="4">
        <f t="shared" si="267"/>
        <v>-6.7892175700450252E-3</v>
      </c>
      <c r="AW220" s="4">
        <f t="shared" si="267"/>
        <v>-0.77963174734968277</v>
      </c>
      <c r="AY220" s="2">
        <f t="shared" si="258"/>
        <v>52.048379282043818</v>
      </c>
      <c r="AZ220" s="2">
        <f t="shared" si="258"/>
        <v>54.949594731114338</v>
      </c>
      <c r="BA220" s="2" t="e">
        <f t="shared" si="258"/>
        <v>#N/A</v>
      </c>
      <c r="BB220" s="2">
        <f t="shared" si="258"/>
        <v>65.684965678699086</v>
      </c>
      <c r="BC220" s="2">
        <f t="shared" si="258"/>
        <v>71.451545575391435</v>
      </c>
      <c r="BD220" s="2">
        <f t="shared" si="258"/>
        <v>72.58320740804227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>
        <f t="shared" si="258"/>
        <v>76.469433158522051</v>
      </c>
      <c r="BI220" s="2">
        <f t="shared" si="258"/>
        <v>76.955761816713334</v>
      </c>
      <c r="BJ220" s="2">
        <f t="shared" si="258"/>
        <v>76.849689438189927</v>
      </c>
      <c r="BK220" s="2">
        <f t="shared" si="258"/>
        <v>77.340174492821063</v>
      </c>
      <c r="BL220" s="2">
        <f t="shared" si="258"/>
        <v>79.24078921757004</v>
      </c>
      <c r="BM220" s="2">
        <f t="shared" si="258"/>
        <v>75.982631747349686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>
        <f t="shared" si="287"/>
        <v>51.97</v>
      </c>
      <c r="CV220" s="2">
        <f t="shared" si="288"/>
        <v>56</v>
      </c>
      <c r="CW220" s="2" t="str">
        <f t="shared" si="289"/>
        <v/>
      </c>
      <c r="CX220" s="2">
        <f t="shared" si="290"/>
        <v>65.573999999999998</v>
      </c>
      <c r="CY220" s="2">
        <f t="shared" si="291"/>
        <v>73.790000000000006</v>
      </c>
      <c r="CZ220" s="2">
        <f t="shared" si="292"/>
        <v>73.183000000000007</v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>
        <f t="shared" si="296"/>
        <v>77.617000000000004</v>
      </c>
      <c r="DE220" s="2">
        <f t="shared" si="297"/>
        <v>78</v>
      </c>
      <c r="DF220" s="2">
        <f t="shared" si="298"/>
        <v>78.147999999999996</v>
      </c>
      <c r="DG220" s="2">
        <f t="shared" si="299"/>
        <v>77.831000000000003</v>
      </c>
      <c r="DH220" s="2">
        <f t="shared" si="300"/>
        <v>79.233999999999995</v>
      </c>
      <c r="DI220" s="2">
        <f t="shared" si="301"/>
        <v>75.203000000000003</v>
      </c>
      <c r="DK220" s="2">
        <f t="shared" si="268"/>
        <v>131.48480787992494</v>
      </c>
      <c r="DL220" s="2">
        <f t="shared" si="268"/>
        <v>118.02109494773519</v>
      </c>
      <c r="DM220" s="2">
        <f t="shared" si="268"/>
        <v>127.3434254382411</v>
      </c>
      <c r="DN220" s="2">
        <f t="shared" si="268"/>
        <v>118.74430351403181</v>
      </c>
      <c r="DO220" s="2">
        <f t="shared" si="268"/>
        <v>120.8884195107218</v>
      </c>
      <c r="DP220" s="2">
        <f t="shared" si="268"/>
        <v>46.190390818483849</v>
      </c>
      <c r="DQ220" s="2">
        <f t="shared" si="268"/>
        <v>74.155646341463395</v>
      </c>
      <c r="DR220" s="2">
        <f t="shared" si="268"/>
        <v>89.518804136119925</v>
      </c>
      <c r="DS220" s="2">
        <f t="shared" si="268"/>
        <v>96.971538461538472</v>
      </c>
      <c r="DT220" s="2">
        <f t="shared" si="268"/>
        <v>78.905942334494796</v>
      </c>
      <c r="DU220" s="2">
        <f t="shared" si="268"/>
        <v>77.491736333433991</v>
      </c>
      <c r="DV220" s="2">
        <f t="shared" si="268"/>
        <v>104.87726880587743</v>
      </c>
      <c r="DW220" s="2">
        <f t="shared" si="268"/>
        <v>128.70899547038326</v>
      </c>
      <c r="DX220" s="2">
        <f t="shared" si="268"/>
        <v>128.34654706533777</v>
      </c>
      <c r="DY220" s="2">
        <f t="shared" si="268"/>
        <v>113.30615975609757</v>
      </c>
      <c r="EA220" s="2">
        <f t="shared" si="240"/>
        <v>51.379175028509636</v>
      </c>
      <c r="EB220" s="2">
        <f t="shared" si="240"/>
        <v>55.23756926681385</v>
      </c>
      <c r="EC220" s="2">
        <f t="shared" si="240"/>
        <v>61.320929259302929</v>
      </c>
      <c r="ED220" s="2">
        <f t="shared" si="240"/>
        <v>66.151731900635468</v>
      </c>
      <c r="EE220" s="2">
        <f t="shared" si="240"/>
        <v>65.63306809527154</v>
      </c>
      <c r="EF220" s="2">
        <f t="shared" si="239"/>
        <v>71.98736640360768</v>
      </c>
      <c r="EG220" s="2">
        <f t="shared" si="239"/>
        <v>72.802571378318547</v>
      </c>
      <c r="EH220" s="2">
        <f t="shared" si="239"/>
        <v>70.833225382212731</v>
      </c>
      <c r="EI220" s="2">
        <f t="shared" si="239"/>
        <v>71.3548235736381</v>
      </c>
      <c r="EJ220" s="2">
        <f t="shared" si="239"/>
        <v>74.395798592115852</v>
      </c>
      <c r="EK220" s="2">
        <f t="shared" si="239"/>
        <v>76.123565929203536</v>
      </c>
      <c r="EL220" s="2">
        <f t="shared" si="254"/>
        <v>76.127918483507656</v>
      </c>
      <c r="EM220" s="2">
        <f t="shared" si="255"/>
        <v>77.536761725655737</v>
      </c>
      <c r="EN220" s="2">
        <f t="shared" si="256"/>
        <v>81.116930398615168</v>
      </c>
      <c r="EO220" s="2">
        <f t="shared" si="257"/>
        <v>80.598897285940069</v>
      </c>
      <c r="EQ220" s="2">
        <f t="shared" si="269"/>
        <v>52.08668183263984</v>
      </c>
      <c r="ER220" s="2">
        <f t="shared" si="269"/>
        <v>54.936310354473669</v>
      </c>
      <c r="ES220" s="2">
        <f t="shared" si="269"/>
        <v>61.4130322108836</v>
      </c>
      <c r="ET220" s="2">
        <f t="shared" si="269"/>
        <v>65.664294188129276</v>
      </c>
      <c r="EU220" s="2">
        <f t="shared" si="269"/>
        <v>71.710793427523669</v>
      </c>
      <c r="EV220" s="2">
        <f t="shared" si="269"/>
        <v>72.607910742580913</v>
      </c>
      <c r="EW220" s="2">
        <f t="shared" si="269"/>
        <v>74.109990574433624</v>
      </c>
      <c r="EX220" s="2">
        <f t="shared" si="269"/>
        <v>74.502894089667933</v>
      </c>
      <c r="EY220" s="2">
        <f t="shared" si="269"/>
        <v>75.970752327572598</v>
      </c>
      <c r="EZ220" s="2">
        <f t="shared" si="269"/>
        <v>76.556150617959787</v>
      </c>
      <c r="FA220" s="2">
        <f t="shared" si="269"/>
        <v>76.993750088084767</v>
      </c>
      <c r="FB220" s="2">
        <f t="shared" si="269"/>
        <v>76.886334621849272</v>
      </c>
      <c r="FC220" s="2">
        <f t="shared" si="269"/>
        <v>77.33009084517515</v>
      </c>
      <c r="FD220" s="2">
        <f t="shared" si="269"/>
        <v>79.10477345227963</v>
      </c>
      <c r="FE220" s="2">
        <f t="shared" si="269"/>
        <v>75.620873638433423</v>
      </c>
      <c r="FG220" s="2">
        <f t="shared" si="270"/>
        <v>0.9999992563782063</v>
      </c>
      <c r="FH220" s="2">
        <f t="shared" si="270"/>
        <v>0.99999911338672565</v>
      </c>
      <c r="FI220" s="2">
        <f t="shared" si="270"/>
        <v>0.99999904216402236</v>
      </c>
      <c r="FJ220" s="2">
        <f t="shared" si="270"/>
        <v>0.99999906533935268</v>
      </c>
      <c r="FK220" s="2">
        <f t="shared" si="270"/>
        <v>0.99999894458713767</v>
      </c>
      <c r="FL220" s="2">
        <f t="shared" si="270"/>
        <v>0.99999894277506474</v>
      </c>
      <c r="FM220" s="2">
        <f t="shared" si="270"/>
        <v>0.99999885342724415</v>
      </c>
      <c r="FN220" s="2">
        <f t="shared" si="270"/>
        <v>0.99999873613332158</v>
      </c>
      <c r="FO220" s="2">
        <f t="shared" si="270"/>
        <v>0.99999871245938898</v>
      </c>
      <c r="FP220" s="2">
        <f t="shared" si="270"/>
        <v>0.99999882310858079</v>
      </c>
      <c r="FQ220" s="2">
        <f t="shared" si="270"/>
        <v>0.99999900913129114</v>
      </c>
      <c r="FR220" s="2">
        <f t="shared" si="270"/>
        <v>0.99999903090058984</v>
      </c>
      <c r="FS220" s="2">
        <f t="shared" si="270"/>
        <v>0.99999917944206962</v>
      </c>
      <c r="FT220" s="2">
        <f t="shared" si="270"/>
        <v>0.9999990854673686</v>
      </c>
      <c r="FU220" s="2">
        <f t="shared" si="270"/>
        <v>0.99999884500769642</v>
      </c>
      <c r="FW220" s="2">
        <f t="shared" si="260"/>
        <v>0.94577844528637578</v>
      </c>
      <c r="FX220" s="2">
        <f t="shared" si="260"/>
        <v>0.95608856239096585</v>
      </c>
      <c r="FY220" s="2">
        <f t="shared" si="260"/>
        <v>0.96150696705489946</v>
      </c>
      <c r="FZ220" s="2">
        <f t="shared" si="260"/>
        <v>0.95769237005330021</v>
      </c>
      <c r="GA220" s="2">
        <f t="shared" si="260"/>
        <v>0.95733499703173452</v>
      </c>
      <c r="GB220" s="2">
        <f t="shared" si="260"/>
        <v>0.96023481356121598</v>
      </c>
      <c r="GC220" s="2">
        <f t="shared" si="260"/>
        <v>0.96491739472652049</v>
      </c>
      <c r="GD220" s="2">
        <f t="shared" si="260"/>
        <v>0.96326443848548871</v>
      </c>
      <c r="GE220" s="2">
        <f t="shared" si="260"/>
        <v>0.96821944182613096</v>
      </c>
      <c r="GF220" s="2">
        <f t="shared" si="260"/>
        <v>0.95985711293819109</v>
      </c>
      <c r="GG220" s="2">
        <f t="shared" si="260"/>
        <v>0.95634300318967536</v>
      </c>
      <c r="GH220" s="2">
        <f t="shared" si="260"/>
        <v>0.95164522116054218</v>
      </c>
      <c r="GI220" s="2">
        <f t="shared" si="260"/>
        <v>0.95141232359218608</v>
      </c>
      <c r="GJ220" s="2">
        <f t="shared" si="260"/>
        <v>0.93242446991402461</v>
      </c>
      <c r="GK220" s="2">
        <f t="shared" si="260"/>
        <v>0.92733655806134863</v>
      </c>
      <c r="GM220" s="86">
        <f t="shared" si="261"/>
        <v>1.0195378548734181E-137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1.0452205627865966E-285</v>
      </c>
      <c r="GU220" s="86">
        <f t="shared" si="261"/>
        <v>7.1815643973813028E-225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6.398655827070446E-119</v>
      </c>
      <c r="HD220" s="86">
        <f t="shared" si="271"/>
        <v>0</v>
      </c>
      <c r="HE220" s="86">
        <f t="shared" si="271"/>
        <v>0</v>
      </c>
      <c r="HF220" s="86">
        <f t="shared" si="265"/>
        <v>2.9708284122570549E-304</v>
      </c>
      <c r="HG220" s="86">
        <f t="shared" si="265"/>
        <v>3.6555686494321347E-288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9.6257213451105539E-85</v>
      </c>
      <c r="HT220" s="86">
        <f t="shared" si="262"/>
        <v>5.264714057550741E-110</v>
      </c>
      <c r="HU220" s="86">
        <f t="shared" si="262"/>
        <v>2.8172087831016974E-122</v>
      </c>
      <c r="HV220" s="86">
        <f t="shared" si="262"/>
        <v>3.6307186252451558E-107</v>
      </c>
      <c r="HW220" s="86">
        <f t="shared" si="262"/>
        <v>4.1014835581158427E-94</v>
      </c>
      <c r="HX220" s="86">
        <f t="shared" si="262"/>
        <v>2.679267266898416E-99</v>
      </c>
      <c r="HY220" s="86">
        <f t="shared" si="262"/>
        <v>2.8077238503320962E-121</v>
      </c>
      <c r="HZ220" s="86">
        <f t="shared" si="262"/>
        <v>6.7872980561322007E-144</v>
      </c>
      <c r="IA220" s="86">
        <f t="shared" si="262"/>
        <v>5.0543043342615926E-142</v>
      </c>
      <c r="IB220" s="86">
        <f t="shared" si="262"/>
        <v>1.1528533649171906E-112</v>
      </c>
      <c r="IC220" s="86">
        <f t="shared" si="262"/>
        <v>2.0781038688469862E-104</v>
      </c>
      <c r="ID220" s="86">
        <f t="shared" si="262"/>
        <v>1.503172052294042E-106</v>
      </c>
      <c r="IE220" s="86">
        <f t="shared" si="262"/>
        <v>2.2923008303923623E-109</v>
      </c>
      <c r="IF220" s="86">
        <f t="shared" si="262"/>
        <v>1.523167127825581E-80</v>
      </c>
      <c r="IG220" s="86">
        <f t="shared" si="262"/>
        <v>5.1989196218111618E-78</v>
      </c>
      <c r="II220" s="86">
        <f t="shared" si="263"/>
        <v>4.7033033591869344E-15</v>
      </c>
      <c r="IJ220" s="86">
        <f t="shared" si="263"/>
        <v>8.5662072652019234E-21</v>
      </c>
      <c r="IK220" s="86">
        <f t="shared" si="263"/>
        <v>2.7852788391645465E-24</v>
      </c>
      <c r="IL220" s="86">
        <f t="shared" si="263"/>
        <v>1.0689357324335427E-20</v>
      </c>
      <c r="IM220" s="86">
        <f t="shared" si="263"/>
        <v>6.164881460157114E-18</v>
      </c>
      <c r="IN220" s="86">
        <f t="shared" si="263"/>
        <v>3.4767281243625405E-19</v>
      </c>
      <c r="IO220" s="86">
        <f t="shared" si="263"/>
        <v>3.3988098829803085E-24</v>
      </c>
      <c r="IP220" s="86">
        <f t="shared" si="263"/>
        <v>2.5598099658758767E-27</v>
      </c>
      <c r="IQ220" s="86">
        <f t="shared" si="263"/>
        <v>1.299531909856205E-29</v>
      </c>
      <c r="IR220" s="86">
        <f t="shared" si="263"/>
        <v>8.1252353559222641E-22</v>
      </c>
      <c r="IS220" s="86">
        <f t="shared" si="263"/>
        <v>1.2794416893069475E-19</v>
      </c>
      <c r="IT220" s="86">
        <f t="shared" si="263"/>
        <v>1.528898020188624E-19</v>
      </c>
      <c r="IU220" s="86">
        <f t="shared" si="263"/>
        <v>9.1951585999675522E-20</v>
      </c>
      <c r="IV220" s="86">
        <f t="shared" si="263"/>
        <v>1.5484862464897103E-14</v>
      </c>
      <c r="IW220" s="86">
        <f t="shared" si="263"/>
        <v>4.1166691963083473E-14</v>
      </c>
      <c r="IY220" s="86">
        <f t="shared" si="264"/>
        <v>4.7033033591869344E-15</v>
      </c>
      <c r="IZ220" s="86">
        <f t="shared" si="264"/>
        <v>8.5662072652019234E-21</v>
      </c>
      <c r="JA220" s="86">
        <f t="shared" si="264"/>
        <v>2.7852788391645465E-24</v>
      </c>
      <c r="JB220" s="86">
        <f t="shared" si="264"/>
        <v>1.0689357324335427E-20</v>
      </c>
      <c r="JC220" s="86">
        <f t="shared" si="264"/>
        <v>6.164881460157114E-18</v>
      </c>
      <c r="JD220" s="86">
        <f t="shared" si="264"/>
        <v>3.4767281243625405E-19</v>
      </c>
      <c r="JE220" s="86">
        <f t="shared" si="264"/>
        <v>3.3988098829803085E-24</v>
      </c>
      <c r="JF220" s="86">
        <f t="shared" si="264"/>
        <v>2.5598099658758767E-27</v>
      </c>
      <c r="JG220" s="86">
        <f t="shared" si="264"/>
        <v>1.299531909856205E-29</v>
      </c>
      <c r="JH220" s="86">
        <f t="shared" si="264"/>
        <v>8.1252353559222641E-22</v>
      </c>
      <c r="JI220" s="86">
        <f t="shared" si="264"/>
        <v>1.2794416893069475E-19</v>
      </c>
      <c r="JJ220" s="86">
        <f t="shared" si="264"/>
        <v>1.528898020188624E-19</v>
      </c>
      <c r="JK220" s="86">
        <f t="shared" si="264"/>
        <v>9.1951585999675522E-20</v>
      </c>
      <c r="JL220" s="86">
        <f t="shared" si="264"/>
        <v>1.5484862464897103E-14</v>
      </c>
      <c r="JM220" s="86">
        <f t="shared" si="264"/>
        <v>4.1166691963083473E-14</v>
      </c>
    </row>
    <row r="221" spans="2:273" x14ac:dyDescent="0.25">
      <c r="B221" s="2">
        <v>194</v>
      </c>
      <c r="C221" s="37">
        <v>52.552</v>
      </c>
      <c r="D221" s="37">
        <v>55.1</v>
      </c>
      <c r="E221" s="37">
        <v>61.866999999999997</v>
      </c>
      <c r="F221" s="37">
        <v>65.557000000000002</v>
      </c>
      <c r="G221" s="37">
        <v>73.177000000000007</v>
      </c>
      <c r="H221" s="37">
        <v>72.95</v>
      </c>
      <c r="I221" s="37">
        <v>75.171999999999997</v>
      </c>
      <c r="J221" s="37">
        <v>76.8</v>
      </c>
      <c r="K221" s="37">
        <v>78.271000000000001</v>
      </c>
      <c r="L221" s="37">
        <v>77.533000000000001</v>
      </c>
      <c r="M221" s="37">
        <v>77.474999999999994</v>
      </c>
      <c r="N221" s="37">
        <v>77.540999999999997</v>
      </c>
      <c r="O221" s="37">
        <v>76.983000000000004</v>
      </c>
      <c r="P221" s="37">
        <v>79.811999999999998</v>
      </c>
      <c r="Q221" s="37">
        <v>75.733999999999995</v>
      </c>
      <c r="S221" s="4">
        <f t="shared" si="266"/>
        <v>51.932538056511973</v>
      </c>
      <c r="T221" s="4">
        <f t="shared" si="266"/>
        <v>54.824446321177469</v>
      </c>
      <c r="U221" s="4" t="e">
        <f t="shared" si="266"/>
        <v>#N/A</v>
      </c>
      <c r="V221" s="4">
        <f t="shared" si="266"/>
        <v>65.586370519246742</v>
      </c>
      <c r="W221" s="4">
        <f t="shared" si="266"/>
        <v>71.331592493305635</v>
      </c>
      <c r="X221" s="4">
        <f t="shared" si="266"/>
        <v>72.487445328019604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>
        <f t="shared" si="266"/>
        <v>76.353906968222773</v>
      </c>
      <c r="AC221" s="4">
        <f t="shared" si="266"/>
        <v>76.853458600509541</v>
      </c>
      <c r="AD221" s="4">
        <f t="shared" si="266"/>
        <v>76.743550022616517</v>
      </c>
      <c r="AE221" s="4">
        <f t="shared" si="266"/>
        <v>77.239894162029799</v>
      </c>
      <c r="AF221" s="4">
        <f t="shared" si="266"/>
        <v>79.128365833159705</v>
      </c>
      <c r="AG221" s="4">
        <f t="shared" si="266"/>
        <v>75.821815847984567</v>
      </c>
      <c r="AI221" s="4">
        <f t="shared" si="267"/>
        <v>0.61946194348802663</v>
      </c>
      <c r="AJ221" s="4">
        <f t="shared" si="267"/>
        <v>0.27555367882253279</v>
      </c>
      <c r="AK221" s="4">
        <f t="shared" si="267"/>
        <v>0</v>
      </c>
      <c r="AL221" s="4">
        <f t="shared" si="267"/>
        <v>-2.9370519246739946E-2</v>
      </c>
      <c r="AM221" s="4">
        <f t="shared" si="267"/>
        <v>1.8454075066943716</v>
      </c>
      <c r="AN221" s="4">
        <f t="shared" si="267"/>
        <v>0.46255467198039923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1.1790930317772279</v>
      </c>
      <c r="AS221" s="4">
        <f t="shared" si="267"/>
        <v>0.62154139949045373</v>
      </c>
      <c r="AT221" s="4">
        <f t="shared" si="267"/>
        <v>0.79744997738347934</v>
      </c>
      <c r="AU221" s="4">
        <f t="shared" si="267"/>
        <v>-0.25689416202979487</v>
      </c>
      <c r="AV221" s="4">
        <f t="shared" si="267"/>
        <v>0.68363416684029232</v>
      </c>
      <c r="AW221" s="4">
        <f t="shared" si="267"/>
        <v>-8.7815847984572315E-2</v>
      </c>
      <c r="AY221" s="2">
        <f t="shared" si="258"/>
        <v>51.932538056511973</v>
      </c>
      <c r="AZ221" s="2">
        <f t="shared" si="258"/>
        <v>54.824446321177469</v>
      </c>
      <c r="BA221" s="2" t="e">
        <f t="shared" si="258"/>
        <v>#N/A</v>
      </c>
      <c r="BB221" s="2">
        <f t="shared" si="258"/>
        <v>65.586370519246742</v>
      </c>
      <c r="BC221" s="2">
        <f t="shared" si="258"/>
        <v>71.331592493305635</v>
      </c>
      <c r="BD221" s="2">
        <f t="shared" si="258"/>
        <v>72.487445328019604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>
        <f t="shared" si="258"/>
        <v>76.353906968222773</v>
      </c>
      <c r="BI221" s="2">
        <f t="shared" si="258"/>
        <v>76.853458600509541</v>
      </c>
      <c r="BJ221" s="2">
        <f t="shared" si="258"/>
        <v>76.743550022616517</v>
      </c>
      <c r="BK221" s="2">
        <f t="shared" si="258"/>
        <v>77.239894162029799</v>
      </c>
      <c r="BL221" s="2">
        <f t="shared" si="258"/>
        <v>79.128365833159705</v>
      </c>
      <c r="BM221" s="2">
        <f t="shared" si="258"/>
        <v>75.821815847984567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>
        <f t="shared" si="287"/>
        <v>52.552</v>
      </c>
      <c r="CV221" s="2">
        <f t="shared" si="288"/>
        <v>55.1</v>
      </c>
      <c r="CW221" s="2" t="str">
        <f t="shared" si="289"/>
        <v/>
      </c>
      <c r="CX221" s="2">
        <f t="shared" si="290"/>
        <v>65.557000000000002</v>
      </c>
      <c r="CY221" s="2">
        <f t="shared" si="291"/>
        <v>73.177000000000007</v>
      </c>
      <c r="CZ221" s="2">
        <f t="shared" si="292"/>
        <v>72.95</v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>
        <f t="shared" si="296"/>
        <v>77.533000000000001</v>
      </c>
      <c r="DE221" s="2">
        <f t="shared" si="297"/>
        <v>77.474999999999994</v>
      </c>
      <c r="DF221" s="2">
        <f t="shared" si="298"/>
        <v>77.540999999999997</v>
      </c>
      <c r="DG221" s="2">
        <f t="shared" si="299"/>
        <v>76.983000000000004</v>
      </c>
      <c r="DH221" s="2">
        <f t="shared" si="300"/>
        <v>79.811999999999998</v>
      </c>
      <c r="DI221" s="2">
        <f t="shared" si="301"/>
        <v>75.733999999999995</v>
      </c>
      <c r="DK221" s="2">
        <f t="shared" si="268"/>
        <v>131.81233198874295</v>
      </c>
      <c r="DL221" s="2">
        <f t="shared" si="268"/>
        <v>118.25590418118466</v>
      </c>
      <c r="DM221" s="2">
        <f t="shared" si="268"/>
        <v>127.59407538557113</v>
      </c>
      <c r="DN221" s="2">
        <f t="shared" si="268"/>
        <v>118.94577000783296</v>
      </c>
      <c r="DO221" s="2">
        <f t="shared" si="268"/>
        <v>121.0678071579583</v>
      </c>
      <c r="DP221" s="2">
        <f t="shared" si="268"/>
        <v>45.900754907882821</v>
      </c>
      <c r="DQ221" s="2">
        <f t="shared" si="268"/>
        <v>74.03373048780486</v>
      </c>
      <c r="DR221" s="2">
        <f t="shared" si="268"/>
        <v>89.457814749972641</v>
      </c>
      <c r="DS221" s="2">
        <f t="shared" si="268"/>
        <v>96.927578837947266</v>
      </c>
      <c r="DT221" s="2">
        <f t="shared" si="268"/>
        <v>78.7709773519164</v>
      </c>
      <c r="DU221" s="2">
        <f t="shared" si="268"/>
        <v>77.364256569012369</v>
      </c>
      <c r="DV221" s="2">
        <f t="shared" si="268"/>
        <v>104.91773440834076</v>
      </c>
      <c r="DW221" s="2">
        <f t="shared" si="268"/>
        <v>128.88933310104528</v>
      </c>
      <c r="DX221" s="2">
        <f t="shared" si="268"/>
        <v>128.52930786267996</v>
      </c>
      <c r="DY221" s="2">
        <f t="shared" si="268"/>
        <v>113.4234524390244</v>
      </c>
      <c r="EA221" s="2">
        <f t="shared" si="240"/>
        <v>51.249922778759284</v>
      </c>
      <c r="EB221" s="2">
        <f t="shared" si="240"/>
        <v>55.116543372617677</v>
      </c>
      <c r="EC221" s="2">
        <f t="shared" si="240"/>
        <v>61.181604395139217</v>
      </c>
      <c r="ED221" s="2">
        <f t="shared" si="240"/>
        <v>66.060401987290575</v>
      </c>
      <c r="EE221" s="2">
        <f t="shared" si="240"/>
        <v>65.417042464694703</v>
      </c>
      <c r="EF221" s="2">
        <f t="shared" si="239"/>
        <v>71.881865107102612</v>
      </c>
      <c r="EG221" s="2">
        <f t="shared" si="239"/>
        <v>72.684185338571467</v>
      </c>
      <c r="EH221" s="2">
        <f t="shared" si="239"/>
        <v>70.661222521782008</v>
      </c>
      <c r="EI221" s="2">
        <f t="shared" si="239"/>
        <v>71.150575335109139</v>
      </c>
      <c r="EJ221" s="2">
        <f t="shared" si="239"/>
        <v>74.247226810136766</v>
      </c>
      <c r="EK221" s="2">
        <f t="shared" si="239"/>
        <v>76.007818805309739</v>
      </c>
      <c r="EL221" s="2">
        <f t="shared" si="254"/>
        <v>76.009030772325033</v>
      </c>
      <c r="EM221" s="2">
        <f t="shared" si="255"/>
        <v>77.439563713154371</v>
      </c>
      <c r="EN221" s="2">
        <f t="shared" si="256"/>
        <v>81.037448754628059</v>
      </c>
      <c r="EO221" s="2">
        <f t="shared" si="257"/>
        <v>80.517583867086501</v>
      </c>
      <c r="EQ221" s="2">
        <f t="shared" si="269"/>
        <v>51.968171550083426</v>
      </c>
      <c r="ER221" s="2">
        <f t="shared" si="269"/>
        <v>54.812158051133721</v>
      </c>
      <c r="ES221" s="2">
        <f t="shared" si="269"/>
        <v>61.275517406158599</v>
      </c>
      <c r="ET221" s="2">
        <f t="shared" si="269"/>
        <v>65.567225096730397</v>
      </c>
      <c r="EU221" s="2">
        <f t="shared" si="269"/>
        <v>71.571934032189731</v>
      </c>
      <c r="EV221" s="2">
        <f t="shared" si="269"/>
        <v>72.510342962576956</v>
      </c>
      <c r="EW221" s="2">
        <f t="shared" si="269"/>
        <v>74.007309169574668</v>
      </c>
      <c r="EX221" s="2">
        <f t="shared" si="269"/>
        <v>74.376387882623845</v>
      </c>
      <c r="EY221" s="2">
        <f t="shared" si="269"/>
        <v>75.822573154052392</v>
      </c>
      <c r="EZ221" s="2">
        <f t="shared" si="269"/>
        <v>76.434254654604857</v>
      </c>
      <c r="FA221" s="2">
        <f t="shared" si="269"/>
        <v>76.888664045165427</v>
      </c>
      <c r="FB221" s="2">
        <f t="shared" si="269"/>
        <v>76.777561560866857</v>
      </c>
      <c r="FC221" s="2">
        <f t="shared" si="269"/>
        <v>77.230554160323976</v>
      </c>
      <c r="FD221" s="2">
        <f t="shared" si="269"/>
        <v>79.002140678514394</v>
      </c>
      <c r="FE221" s="2">
        <f t="shared" si="269"/>
        <v>75.486207093829222</v>
      </c>
      <c r="FG221" s="2">
        <f t="shared" si="270"/>
        <v>0.99999932180881945</v>
      </c>
      <c r="FH221" s="2">
        <f t="shared" si="270"/>
        <v>0.99999919139902038</v>
      </c>
      <c r="FI221" s="2">
        <f t="shared" si="270"/>
        <v>0.99999912644313238</v>
      </c>
      <c r="FJ221" s="2">
        <f t="shared" si="270"/>
        <v>0.99999914757928843</v>
      </c>
      <c r="FK221" s="2">
        <f t="shared" si="270"/>
        <v>0.99999903745194019</v>
      </c>
      <c r="FL221" s="2">
        <f t="shared" si="270"/>
        <v>0.99999903579930971</v>
      </c>
      <c r="FM221" s="2">
        <f t="shared" si="270"/>
        <v>0.99999895431311314</v>
      </c>
      <c r="FN221" s="2">
        <f t="shared" si="270"/>
        <v>0.99999884733976152</v>
      </c>
      <c r="FO221" s="2">
        <f t="shared" si="270"/>
        <v>0.99999882574887367</v>
      </c>
      <c r="FP221" s="2">
        <f t="shared" si="270"/>
        <v>0.99999892666215784</v>
      </c>
      <c r="FQ221" s="2">
        <f t="shared" si="270"/>
        <v>0.9999990963169183</v>
      </c>
      <c r="FR221" s="2">
        <f t="shared" si="270"/>
        <v>0.9999991161707581</v>
      </c>
      <c r="FS221" s="2">
        <f t="shared" si="270"/>
        <v>0.99999925164221914</v>
      </c>
      <c r="FT221" s="2">
        <f t="shared" si="270"/>
        <v>0.99999916593626004</v>
      </c>
      <c r="FU221" s="2">
        <f t="shared" si="270"/>
        <v>0.9999989466343927</v>
      </c>
      <c r="FW221" s="2">
        <f t="shared" si="260"/>
        <v>0.9503122988695567</v>
      </c>
      <c r="FX221" s="2">
        <f t="shared" si="260"/>
        <v>0.95979695921245312</v>
      </c>
      <c r="FY221" s="2">
        <f t="shared" si="260"/>
        <v>0.96477462945309778</v>
      </c>
      <c r="FZ221" s="2">
        <f t="shared" si="260"/>
        <v>0.96127080911758533</v>
      </c>
      <c r="GA221" s="2">
        <f t="shared" si="260"/>
        <v>0.96094243045820016</v>
      </c>
      <c r="GB221" s="2">
        <f t="shared" si="260"/>
        <v>0.96360638110997554</v>
      </c>
      <c r="GC221" s="2">
        <f t="shared" si="260"/>
        <v>0.96790521066587076</v>
      </c>
      <c r="GD221" s="2">
        <f t="shared" si="260"/>
        <v>0.96638812499588533</v>
      </c>
      <c r="GE221" s="2">
        <f t="shared" si="260"/>
        <v>0.97093450933566527</v>
      </c>
      <c r="GF221" s="2">
        <f t="shared" si="260"/>
        <v>0.96325947925264133</v>
      </c>
      <c r="GG221" s="2">
        <f t="shared" si="260"/>
        <v>0.96003081034813409</v>
      </c>
      <c r="GH221" s="2">
        <f t="shared" si="260"/>
        <v>0.95571148337135303</v>
      </c>
      <c r="GI221" s="2">
        <f t="shared" si="260"/>
        <v>0.95549725481629522</v>
      </c>
      <c r="GJ221" s="2">
        <f t="shared" si="260"/>
        <v>0.93800174779995216</v>
      </c>
      <c r="GK221" s="2">
        <f t="shared" si="260"/>
        <v>0.93330372433470821</v>
      </c>
      <c r="GM221" s="86">
        <f t="shared" si="261"/>
        <v>7.3988375088401673E-140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4.2238210615682664E-290</v>
      </c>
      <c r="GU221" s="86">
        <f t="shared" si="261"/>
        <v>2.5615368207590834E-228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3.3848438997423884E-121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1.1826592611752515E-293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1.8041118796628271E-87</v>
      </c>
      <c r="HT221" s="86">
        <f t="shared" si="262"/>
        <v>1.8746987329329104E-113</v>
      </c>
      <c r="HU221" s="86">
        <f t="shared" si="262"/>
        <v>4.6118783372072652E-126</v>
      </c>
      <c r="HV221" s="86">
        <f t="shared" si="262"/>
        <v>1.6138146846727428E-110</v>
      </c>
      <c r="HW221" s="86">
        <f t="shared" si="262"/>
        <v>5.0352042695584696E-97</v>
      </c>
      <c r="HX221" s="86">
        <f t="shared" si="262"/>
        <v>2.4924183482618582E-102</v>
      </c>
      <c r="HY221" s="86">
        <f t="shared" si="262"/>
        <v>6.2432724804608006E-125</v>
      </c>
      <c r="HZ221" s="86">
        <f t="shared" si="262"/>
        <v>3.3108421758955531E-148</v>
      </c>
      <c r="IA221" s="86">
        <f t="shared" si="262"/>
        <v>2.6860850583529701E-146</v>
      </c>
      <c r="IB221" s="86">
        <f t="shared" si="262"/>
        <v>3.8518624304898407E-116</v>
      </c>
      <c r="IC221" s="86">
        <f t="shared" si="262"/>
        <v>1.1753806378697967E-107</v>
      </c>
      <c r="ID221" s="86">
        <f t="shared" si="262"/>
        <v>6.0901878594079029E-110</v>
      </c>
      <c r="IE221" s="86">
        <f t="shared" si="262"/>
        <v>7.86903572757956E-113</v>
      </c>
      <c r="IF221" s="86">
        <f t="shared" si="262"/>
        <v>3.4393788611522156E-83</v>
      </c>
      <c r="IG221" s="86">
        <f t="shared" si="262"/>
        <v>1.2644614448980267E-80</v>
      </c>
      <c r="II221" s="86">
        <f t="shared" si="263"/>
        <v>6.1151357510284409E-16</v>
      </c>
      <c r="IJ221" s="86">
        <f t="shared" si="263"/>
        <v>5.8558583918887633E-22</v>
      </c>
      <c r="IK221" s="86">
        <f t="shared" si="263"/>
        <v>1.3477245677572178E-25</v>
      </c>
      <c r="IL221" s="86">
        <f t="shared" si="263"/>
        <v>7.659200259550234E-22</v>
      </c>
      <c r="IM221" s="86">
        <f t="shared" si="263"/>
        <v>6.395096674254115E-19</v>
      </c>
      <c r="IN221" s="86">
        <f t="shared" si="263"/>
        <v>3.2188747516236413E-20</v>
      </c>
      <c r="IO221" s="86">
        <f t="shared" si="263"/>
        <v>1.8181145860965944E-25</v>
      </c>
      <c r="IP221" s="86">
        <f t="shared" si="263"/>
        <v>8.7219583749246794E-29</v>
      </c>
      <c r="IQ221" s="86">
        <f t="shared" si="263"/>
        <v>3.8644842010605182E-31</v>
      </c>
      <c r="IR221" s="86">
        <f t="shared" si="263"/>
        <v>5.2470323166679707E-23</v>
      </c>
      <c r="IS221" s="86">
        <f t="shared" si="263"/>
        <v>1.0338911574361971E-20</v>
      </c>
      <c r="IT221" s="86">
        <f t="shared" si="263"/>
        <v>1.1396415761385124E-20</v>
      </c>
      <c r="IU221" s="86">
        <f t="shared" si="263"/>
        <v>6.6111863240661975E-21</v>
      </c>
      <c r="IV221" s="86">
        <f t="shared" si="263"/>
        <v>1.8190804356253855E-15</v>
      </c>
      <c r="IW221" s="86">
        <f t="shared" si="263"/>
        <v>4.8558328329581E-15</v>
      </c>
      <c r="IY221" s="86">
        <f t="shared" si="264"/>
        <v>6.1151357510284409E-16</v>
      </c>
      <c r="IZ221" s="86">
        <f t="shared" si="264"/>
        <v>5.8558583918887633E-22</v>
      </c>
      <c r="JA221" s="86">
        <f t="shared" si="264"/>
        <v>1.3477245677572178E-25</v>
      </c>
      <c r="JB221" s="86">
        <f t="shared" si="264"/>
        <v>7.659200259550234E-22</v>
      </c>
      <c r="JC221" s="86">
        <f t="shared" si="264"/>
        <v>6.395096674254115E-19</v>
      </c>
      <c r="JD221" s="86">
        <f t="shared" si="264"/>
        <v>3.2188747516236413E-20</v>
      </c>
      <c r="JE221" s="86">
        <f t="shared" si="264"/>
        <v>1.8181145860965944E-25</v>
      </c>
      <c r="JF221" s="86">
        <f t="shared" si="264"/>
        <v>8.7219583749246794E-29</v>
      </c>
      <c r="JG221" s="86">
        <f t="shared" si="264"/>
        <v>3.8644842010605182E-31</v>
      </c>
      <c r="JH221" s="86">
        <f t="shared" si="264"/>
        <v>5.2470323166679707E-23</v>
      </c>
      <c r="JI221" s="86">
        <f t="shared" si="264"/>
        <v>1.0338911574361971E-20</v>
      </c>
      <c r="JJ221" s="86">
        <f t="shared" si="264"/>
        <v>1.1396415761385124E-20</v>
      </c>
      <c r="JK221" s="86">
        <f t="shared" si="264"/>
        <v>6.6111863240661975E-21</v>
      </c>
      <c r="JL221" s="86">
        <f t="shared" si="264"/>
        <v>1.8190804356253855E-15</v>
      </c>
      <c r="JM221" s="86">
        <f t="shared" si="264"/>
        <v>4.8558328329581E-15</v>
      </c>
    </row>
    <row r="222" spans="2:273" x14ac:dyDescent="0.25">
      <c r="B222" s="2">
        <v>195</v>
      </c>
      <c r="C222" s="37">
        <v>52.179000000000002</v>
      </c>
      <c r="D222" s="37">
        <v>56.082999999999998</v>
      </c>
      <c r="E222" s="37">
        <v>62.683</v>
      </c>
      <c r="F222" s="37">
        <v>65.393000000000001</v>
      </c>
      <c r="G222" s="37">
        <v>73.918999999999997</v>
      </c>
      <c r="H222" s="37">
        <v>73.167000000000002</v>
      </c>
      <c r="I222" s="37">
        <v>73.31</v>
      </c>
      <c r="J222" s="37">
        <v>76.516999999999996</v>
      </c>
      <c r="K222" s="37">
        <v>79.153000000000006</v>
      </c>
      <c r="L222" s="37">
        <v>78.483000000000004</v>
      </c>
      <c r="M222" s="37">
        <v>76.950999999999993</v>
      </c>
      <c r="N222" s="37">
        <v>77.212999999999994</v>
      </c>
      <c r="O222" s="37">
        <v>77.712000000000003</v>
      </c>
      <c r="P222" s="37">
        <v>79.688000000000002</v>
      </c>
      <c r="Q222" s="37">
        <v>75.061999999999998</v>
      </c>
      <c r="S222" s="4">
        <f t="shared" si="266"/>
        <v>51.816531576267657</v>
      </c>
      <c r="T222" s="4">
        <f t="shared" si="266"/>
        <v>54.699367703886445</v>
      </c>
      <c r="U222" s="4" t="e">
        <f t="shared" si="266"/>
        <v>#N/A</v>
      </c>
      <c r="V222" s="4">
        <f t="shared" si="266"/>
        <v>65.487880040042285</v>
      </c>
      <c r="W222" s="4">
        <f t="shared" si="266"/>
        <v>71.210366625591064</v>
      </c>
      <c r="X222" s="4">
        <f t="shared" si="266"/>
        <v>72.39156094593568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>
        <f t="shared" si="266"/>
        <v>76.750966931841091</v>
      </c>
      <c r="AD222" s="4">
        <f t="shared" si="266"/>
        <v>76.637238149645626</v>
      </c>
      <c r="AE222" s="4">
        <f t="shared" si="266"/>
        <v>77.139664488731356</v>
      </c>
      <c r="AF222" s="4">
        <f t="shared" si="266"/>
        <v>79.016574268851244</v>
      </c>
      <c r="AG222" s="4">
        <f t="shared" si="266"/>
        <v>75.662690724441362</v>
      </c>
      <c r="AI222" s="4">
        <f t="shared" si="267"/>
        <v>0.362468423732345</v>
      </c>
      <c r="AJ222" s="4">
        <f t="shared" si="267"/>
        <v>1.3836322961135537</v>
      </c>
      <c r="AK222" s="4">
        <f t="shared" si="267"/>
        <v>0</v>
      </c>
      <c r="AL222" s="4">
        <f t="shared" si="267"/>
        <v>-9.4880040042284008E-2</v>
      </c>
      <c r="AM222" s="4">
        <f t="shared" si="267"/>
        <v>2.708633374408933</v>
      </c>
      <c r="AN222" s="4">
        <f t="shared" si="267"/>
        <v>0.77543905406432145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0.20003306815890198</v>
      </c>
      <c r="AT222" s="4">
        <f t="shared" si="267"/>
        <v>0.57576185035436822</v>
      </c>
      <c r="AU222" s="4">
        <f t="shared" si="267"/>
        <v>0.57233551126864768</v>
      </c>
      <c r="AV222" s="4">
        <f t="shared" si="267"/>
        <v>0.67142573114875859</v>
      </c>
      <c r="AW222" s="4">
        <f t="shared" si="267"/>
        <v>-0.60069072444136395</v>
      </c>
      <c r="AY222" s="2">
        <f t="shared" si="258"/>
        <v>51.816531576267657</v>
      </c>
      <c r="AZ222" s="2">
        <f t="shared" si="258"/>
        <v>54.699367703886445</v>
      </c>
      <c r="BA222" s="2" t="e">
        <f t="shared" si="258"/>
        <v>#N/A</v>
      </c>
      <c r="BB222" s="2">
        <f t="shared" si="258"/>
        <v>65.487880040042285</v>
      </c>
      <c r="BC222" s="2">
        <f t="shared" si="258"/>
        <v>71.210366625591064</v>
      </c>
      <c r="BD222" s="2">
        <f t="shared" si="258"/>
        <v>72.39156094593568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>
        <f t="shared" si="258"/>
        <v>76.750966931841091</v>
      </c>
      <c r="BJ222" s="2">
        <f t="shared" si="258"/>
        <v>76.637238149645626</v>
      </c>
      <c r="BK222" s="2">
        <f t="shared" si="258"/>
        <v>77.139664488731356</v>
      </c>
      <c r="BL222" s="2">
        <f t="shared" si="258"/>
        <v>79.016574268851244</v>
      </c>
      <c r="BM222" s="2">
        <f t="shared" si="258"/>
        <v>75.662690724441362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>
        <f t="shared" si="287"/>
        <v>52.179000000000002</v>
      </c>
      <c r="CV222" s="2">
        <f t="shared" si="288"/>
        <v>56.082999999999998</v>
      </c>
      <c r="CW222" s="2" t="str">
        <f t="shared" si="289"/>
        <v/>
      </c>
      <c r="CX222" s="2">
        <f t="shared" si="290"/>
        <v>65.393000000000001</v>
      </c>
      <c r="CY222" s="2">
        <f t="shared" si="291"/>
        <v>73.918999999999997</v>
      </c>
      <c r="CZ222" s="2">
        <f t="shared" si="292"/>
        <v>73.167000000000002</v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>
        <f t="shared" si="297"/>
        <v>76.950999999999993</v>
      </c>
      <c r="DF222" s="2">
        <f t="shared" si="298"/>
        <v>77.212999999999994</v>
      </c>
      <c r="DG222" s="2">
        <f t="shared" si="299"/>
        <v>77.712000000000003</v>
      </c>
      <c r="DH222" s="2">
        <f t="shared" si="300"/>
        <v>79.688000000000002</v>
      </c>
      <c r="DI222" s="2">
        <f t="shared" si="301"/>
        <v>75.061999999999998</v>
      </c>
      <c r="DK222" s="2">
        <f t="shared" si="268"/>
        <v>132.13985609756097</v>
      </c>
      <c r="DL222" s="2">
        <f t="shared" si="268"/>
        <v>118.49071341463414</v>
      </c>
      <c r="DM222" s="2">
        <f t="shared" si="268"/>
        <v>127.84472533290116</v>
      </c>
      <c r="DN222" s="2">
        <f t="shared" si="268"/>
        <v>119.14723650163411</v>
      </c>
      <c r="DO222" s="2">
        <f t="shared" si="268"/>
        <v>121.24719480519478</v>
      </c>
      <c r="DP222" s="2">
        <f t="shared" si="268"/>
        <v>45.611118997281793</v>
      </c>
      <c r="DQ222" s="2">
        <f t="shared" si="268"/>
        <v>73.911814634146324</v>
      </c>
      <c r="DR222" s="2">
        <f t="shared" si="268"/>
        <v>89.396825363825357</v>
      </c>
      <c r="DS222" s="2">
        <f t="shared" si="268"/>
        <v>96.883619214356074</v>
      </c>
      <c r="DT222" s="2">
        <f t="shared" si="268"/>
        <v>78.636012369338005</v>
      </c>
      <c r="DU222" s="2">
        <f t="shared" si="268"/>
        <v>77.236776804590747</v>
      </c>
      <c r="DV222" s="2">
        <f t="shared" si="268"/>
        <v>104.95820001080409</v>
      </c>
      <c r="DW222" s="2">
        <f t="shared" si="268"/>
        <v>129.0696707317073</v>
      </c>
      <c r="DX222" s="2">
        <f t="shared" si="268"/>
        <v>128.71206866002217</v>
      </c>
      <c r="DY222" s="2">
        <f t="shared" si="268"/>
        <v>113.54074512195122</v>
      </c>
      <c r="EA222" s="2">
        <f t="shared" si="240"/>
        <v>51.120670529008926</v>
      </c>
      <c r="EB222" s="2">
        <f t="shared" si="240"/>
        <v>54.995517478421505</v>
      </c>
      <c r="EC222" s="2">
        <f t="shared" si="240"/>
        <v>61.042279530975506</v>
      </c>
      <c r="ED222" s="2">
        <f t="shared" si="240"/>
        <v>65.969072073945682</v>
      </c>
      <c r="EE222" s="2">
        <f t="shared" si="240"/>
        <v>65.201016834117894</v>
      </c>
      <c r="EF222" s="2">
        <f t="shared" si="239"/>
        <v>71.77636381059753</v>
      </c>
      <c r="EG222" s="2">
        <f t="shared" si="239"/>
        <v>72.565799298824388</v>
      </c>
      <c r="EH222" s="2">
        <f t="shared" si="239"/>
        <v>70.489219661351314</v>
      </c>
      <c r="EI222" s="2">
        <f t="shared" si="239"/>
        <v>70.946327096580177</v>
      </c>
      <c r="EJ222" s="2">
        <f t="shared" si="239"/>
        <v>74.09865502815768</v>
      </c>
      <c r="EK222" s="2">
        <f t="shared" si="239"/>
        <v>75.892071681415928</v>
      </c>
      <c r="EL222" s="2">
        <f t="shared" si="254"/>
        <v>75.890143061142425</v>
      </c>
      <c r="EM222" s="2">
        <f t="shared" si="255"/>
        <v>77.342365700653033</v>
      </c>
      <c r="EN222" s="2">
        <f t="shared" si="256"/>
        <v>80.957967110640936</v>
      </c>
      <c r="EO222" s="2">
        <f t="shared" si="257"/>
        <v>80.436270448232946</v>
      </c>
      <c r="EQ222" s="2">
        <f t="shared" si="269"/>
        <v>51.849661267527011</v>
      </c>
      <c r="ER222" s="2">
        <f t="shared" si="269"/>
        <v>54.688005747793774</v>
      </c>
      <c r="ES222" s="2">
        <f t="shared" si="269"/>
        <v>61.138002601433584</v>
      </c>
      <c r="ET222" s="2">
        <f t="shared" si="269"/>
        <v>65.470156005331546</v>
      </c>
      <c r="EU222" s="2">
        <f t="shared" si="269"/>
        <v>71.433074636855793</v>
      </c>
      <c r="EV222" s="2">
        <f t="shared" si="269"/>
        <v>72.412775182573014</v>
      </c>
      <c r="EW222" s="2">
        <f t="shared" si="269"/>
        <v>73.904627764715713</v>
      </c>
      <c r="EX222" s="2">
        <f t="shared" si="269"/>
        <v>74.249881675579772</v>
      </c>
      <c r="EY222" s="2">
        <f t="shared" si="269"/>
        <v>75.674393980532201</v>
      </c>
      <c r="EZ222" s="2">
        <f t="shared" si="269"/>
        <v>76.312358691249926</v>
      </c>
      <c r="FA222" s="2">
        <f t="shared" si="269"/>
        <v>76.783578002246088</v>
      </c>
      <c r="FB222" s="2">
        <f t="shared" si="269"/>
        <v>76.668788499884442</v>
      </c>
      <c r="FC222" s="2">
        <f t="shared" si="269"/>
        <v>77.131017475472817</v>
      </c>
      <c r="FD222" s="2">
        <f t="shared" si="269"/>
        <v>78.899507904749157</v>
      </c>
      <c r="FE222" s="2">
        <f t="shared" si="269"/>
        <v>75.351540549225007</v>
      </c>
      <c r="FG222" s="2">
        <f t="shared" si="270"/>
        <v>0.9999993814822552</v>
      </c>
      <c r="FH222" s="2">
        <f t="shared" si="270"/>
        <v>0.99999926254708937</v>
      </c>
      <c r="FI222" s="2">
        <f t="shared" si="270"/>
        <v>0.99999920330660674</v>
      </c>
      <c r="FJ222" s="2">
        <f t="shared" si="270"/>
        <v>0.9999992225830131</v>
      </c>
      <c r="FK222" s="2">
        <f t="shared" si="270"/>
        <v>0.99999912214566167</v>
      </c>
      <c r="FL222" s="2">
        <f t="shared" si="270"/>
        <v>0.99999912063844454</v>
      </c>
      <c r="FM222" s="2">
        <f t="shared" si="270"/>
        <v>0.99999904632213688</v>
      </c>
      <c r="FN222" s="2">
        <f t="shared" si="270"/>
        <v>0.99999894876126183</v>
      </c>
      <c r="FO222" s="2">
        <f t="shared" si="270"/>
        <v>0.99999892907013399</v>
      </c>
      <c r="FP222" s="2">
        <f t="shared" si="270"/>
        <v>0.99999902110416117</v>
      </c>
      <c r="FQ222" s="2">
        <f t="shared" si="270"/>
        <v>0.9999991758311686</v>
      </c>
      <c r="FR222" s="2">
        <f t="shared" si="270"/>
        <v>0.99999919393808856</v>
      </c>
      <c r="FS222" s="2">
        <f t="shared" si="270"/>
        <v>0.99999931748954718</v>
      </c>
      <c r="FT222" s="2">
        <f t="shared" si="270"/>
        <v>0.99999923932477264</v>
      </c>
      <c r="FU222" s="2">
        <f t="shared" si="270"/>
        <v>0.99999903931905931</v>
      </c>
      <c r="FW222" s="2">
        <f t="shared" si="260"/>
        <v>0.95448528861869242</v>
      </c>
      <c r="FX222" s="2">
        <f t="shared" si="260"/>
        <v>0.9632042284939345</v>
      </c>
      <c r="FY222" s="2">
        <f t="shared" si="260"/>
        <v>0.96777419795335584</v>
      </c>
      <c r="FZ222" s="2">
        <f t="shared" si="260"/>
        <v>0.96455777992580305</v>
      </c>
      <c r="GA222" s="2">
        <f t="shared" si="260"/>
        <v>0.96425623466660526</v>
      </c>
      <c r="GB222" s="2">
        <f t="shared" si="260"/>
        <v>0.96670199675851909</v>
      </c>
      <c r="GC222" s="2">
        <f t="shared" si="260"/>
        <v>0.9706463096073713</v>
      </c>
      <c r="GD222" s="2">
        <f t="shared" si="260"/>
        <v>0.96925467696662937</v>
      </c>
      <c r="GE222" s="2">
        <f t="shared" si="260"/>
        <v>0.97342399069770835</v>
      </c>
      <c r="GF222" s="2">
        <f t="shared" si="260"/>
        <v>0.96638357273854847</v>
      </c>
      <c r="GG222" s="2">
        <f t="shared" si="260"/>
        <v>0.96341901576348088</v>
      </c>
      <c r="GH222" s="2">
        <f t="shared" si="260"/>
        <v>0.95945037455895643</v>
      </c>
      <c r="GI222" s="2">
        <f t="shared" si="260"/>
        <v>0.95925346037415993</v>
      </c>
      <c r="GJ222" s="2">
        <f t="shared" si="260"/>
        <v>0.9431467777427549</v>
      </c>
      <c r="GK222" s="2">
        <f t="shared" si="260"/>
        <v>0.93881319587119583</v>
      </c>
      <c r="GM222" s="86">
        <f t="shared" si="261"/>
        <v>5.1671021458156971E-142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1.5793420173781416E-294</v>
      </c>
      <c r="GU222" s="86">
        <f t="shared" si="261"/>
        <v>8.5971844517465062E-232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1.7026390658824648E-123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3.393490046948285E-299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3.0559823159174565E-90</v>
      </c>
      <c r="HT222" s="86">
        <f t="shared" si="262"/>
        <v>5.8956080069951998E-117</v>
      </c>
      <c r="HU222" s="86">
        <f t="shared" si="262"/>
        <v>6.5991013542684829E-130</v>
      </c>
      <c r="HV222" s="86">
        <f t="shared" si="262"/>
        <v>6.3585500129566752E-114</v>
      </c>
      <c r="HW222" s="86">
        <f t="shared" si="262"/>
        <v>5.5725406090236743E-100</v>
      </c>
      <c r="HX222" s="86">
        <f t="shared" si="262"/>
        <v>2.0842748521969939E-105</v>
      </c>
      <c r="HY222" s="86">
        <f t="shared" si="262"/>
        <v>1.2234247043211078E-128</v>
      </c>
      <c r="HZ222" s="86">
        <f t="shared" si="262"/>
        <v>1.3926102919313302E-152</v>
      </c>
      <c r="IA222" s="86">
        <f t="shared" si="262"/>
        <v>1.2316756599157306E-150</v>
      </c>
      <c r="IB222" s="86">
        <f t="shared" si="262"/>
        <v>1.1377192981183927E-119</v>
      </c>
      <c r="IC222" s="86">
        <f t="shared" si="262"/>
        <v>5.9187871759687221E-111</v>
      </c>
      <c r="ID222" s="86">
        <f t="shared" si="262"/>
        <v>2.1793755418614691E-113</v>
      </c>
      <c r="IE222" s="86">
        <f t="shared" si="262"/>
        <v>2.3812216199843077E-116</v>
      </c>
      <c r="IF222" s="86">
        <f t="shared" si="262"/>
        <v>7.0252522363787617E-86</v>
      </c>
      <c r="IG222" s="86">
        <f t="shared" si="262"/>
        <v>2.7798100198436874E-83</v>
      </c>
      <c r="II222" s="86">
        <f t="shared" si="263"/>
        <v>7.4667370373665926E-17</v>
      </c>
      <c r="IJ222" s="86">
        <f t="shared" si="263"/>
        <v>3.7049540146015734E-23</v>
      </c>
      <c r="IK222" s="86">
        <f t="shared" si="263"/>
        <v>5.9962412902617085E-27</v>
      </c>
      <c r="IL222" s="86">
        <f t="shared" si="263"/>
        <v>5.0910114081340412E-23</v>
      </c>
      <c r="IM222" s="86">
        <f t="shared" si="263"/>
        <v>6.219468154161509E-20</v>
      </c>
      <c r="IN222" s="86">
        <f t="shared" si="263"/>
        <v>2.7889228867942133E-21</v>
      </c>
      <c r="IO222" s="86">
        <f t="shared" si="263"/>
        <v>8.9883857072971584E-27</v>
      </c>
      <c r="IP222" s="86">
        <f t="shared" si="263"/>
        <v>2.7093059869144733E-30</v>
      </c>
      <c r="IQ222" s="86">
        <f t="shared" si="263"/>
        <v>1.048037935864946E-32</v>
      </c>
      <c r="IR222" s="86">
        <f t="shared" si="263"/>
        <v>3.1378603619409787E-24</v>
      </c>
      <c r="IS222" s="86">
        <f t="shared" si="263"/>
        <v>7.7717249243348644E-22</v>
      </c>
      <c r="IT222" s="86">
        <f t="shared" si="263"/>
        <v>7.8630734601815677E-22</v>
      </c>
      <c r="IU222" s="86">
        <f t="shared" si="263"/>
        <v>4.3944202447221995E-22</v>
      </c>
      <c r="IV222" s="86">
        <f t="shared" si="263"/>
        <v>1.989196256709937E-16</v>
      </c>
      <c r="IW222" s="86">
        <f t="shared" si="263"/>
        <v>5.3212727303607341E-16</v>
      </c>
      <c r="IY222" s="86">
        <f t="shared" si="264"/>
        <v>7.4667370373665926E-17</v>
      </c>
      <c r="IZ222" s="86">
        <f t="shared" si="264"/>
        <v>3.7049540146015734E-23</v>
      </c>
      <c r="JA222" s="86">
        <f t="shared" si="264"/>
        <v>5.9962412902617085E-27</v>
      </c>
      <c r="JB222" s="86">
        <f t="shared" si="264"/>
        <v>5.0910114081340412E-23</v>
      </c>
      <c r="JC222" s="86">
        <f t="shared" si="264"/>
        <v>6.219468154161509E-20</v>
      </c>
      <c r="JD222" s="86">
        <f t="shared" si="264"/>
        <v>2.7889228867942133E-21</v>
      </c>
      <c r="JE222" s="86">
        <f t="shared" si="264"/>
        <v>8.9883857072971584E-27</v>
      </c>
      <c r="JF222" s="86">
        <f t="shared" si="264"/>
        <v>2.7093059869144733E-30</v>
      </c>
      <c r="JG222" s="86">
        <f t="shared" si="264"/>
        <v>1.048037935864946E-32</v>
      </c>
      <c r="JH222" s="86">
        <f t="shared" si="264"/>
        <v>3.1378603619409787E-24</v>
      </c>
      <c r="JI222" s="86">
        <f t="shared" si="264"/>
        <v>7.7717249243348644E-22</v>
      </c>
      <c r="JJ222" s="86">
        <f t="shared" si="264"/>
        <v>7.8630734601815677E-22</v>
      </c>
      <c r="JK222" s="86">
        <f t="shared" si="264"/>
        <v>4.3944202447221995E-22</v>
      </c>
      <c r="JL222" s="86">
        <f t="shared" si="264"/>
        <v>1.989196256709937E-16</v>
      </c>
      <c r="JM222" s="86">
        <f t="shared" si="264"/>
        <v>5.3212727303607341E-16</v>
      </c>
    </row>
    <row r="223" spans="2:273" x14ac:dyDescent="0.25">
      <c r="B223" s="2">
        <v>196</v>
      </c>
      <c r="C223" s="37">
        <v>51.97</v>
      </c>
      <c r="D223" s="37">
        <v>55.716999999999999</v>
      </c>
      <c r="E223" s="37">
        <v>62.917000000000002</v>
      </c>
      <c r="F223" s="37">
        <v>66.802999999999997</v>
      </c>
      <c r="G223" s="37">
        <v>73.838999999999999</v>
      </c>
      <c r="H223" s="37">
        <v>73.599999999999994</v>
      </c>
      <c r="I223" s="37">
        <v>74.965999999999994</v>
      </c>
      <c r="J223" s="37">
        <v>75.400000000000006</v>
      </c>
      <c r="K223" s="37">
        <v>78.084999999999994</v>
      </c>
      <c r="L223" s="37">
        <v>78.349999999999994</v>
      </c>
      <c r="M223" s="37">
        <v>77.033000000000001</v>
      </c>
      <c r="N223" s="37">
        <v>77.343999999999994</v>
      </c>
      <c r="O223" s="37">
        <v>77.763000000000005</v>
      </c>
      <c r="P223" s="37">
        <v>78.608999999999995</v>
      </c>
      <c r="Q223" s="37">
        <v>75.983999999999995</v>
      </c>
      <c r="S223" s="4">
        <f t="shared" si="266"/>
        <v>51.700367240171353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>
        <f t="shared" si="266"/>
        <v>71.0879390247472</v>
      </c>
      <c r="X223" s="4">
        <f t="shared" si="266"/>
        <v>72.29556121626517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>
        <f t="shared" si="266"/>
        <v>76.648297431863455</v>
      </c>
      <c r="AD223" s="4">
        <f t="shared" si="266"/>
        <v>76.530762789715681</v>
      </c>
      <c r="AE223" s="4" t="e">
        <f t="shared" si="266"/>
        <v>#N/A</v>
      </c>
      <c r="AF223" s="4">
        <f t="shared" si="266"/>
        <v>78.905384155668315</v>
      </c>
      <c r="AG223" s="4">
        <f t="shared" si="266"/>
        <v>75.505175772010816</v>
      </c>
      <c r="AI223" s="4">
        <f t="shared" si="267"/>
        <v>0.26963275982864587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2.7510609752527984</v>
      </c>
      <c r="AN223" s="4">
        <f t="shared" si="267"/>
        <v>1.3044387837348239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0.38470256813654657</v>
      </c>
      <c r="AT223" s="4">
        <f t="shared" si="267"/>
        <v>0.81323721028431351</v>
      </c>
      <c r="AU223" s="4">
        <f t="shared" si="267"/>
        <v>0</v>
      </c>
      <c r="AV223" s="4">
        <f t="shared" si="267"/>
        <v>-0.29638415566832066</v>
      </c>
      <c r="AW223" s="4">
        <f t="shared" si="267"/>
        <v>0.47882422798917901</v>
      </c>
      <c r="AY223" s="2">
        <f t="shared" si="258"/>
        <v>51.700367240171353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>
        <f t="shared" si="258"/>
        <v>71.0879390247472</v>
      </c>
      <c r="BD223" s="2">
        <f t="shared" si="258"/>
        <v>72.29556121626517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>
        <f t="shared" si="258"/>
        <v>76.648297431863455</v>
      </c>
      <c r="BJ223" s="2">
        <f t="shared" si="258"/>
        <v>76.530762789715681</v>
      </c>
      <c r="BK223" s="2" t="e">
        <f t="shared" si="258"/>
        <v>#N/A</v>
      </c>
      <c r="BL223" s="2">
        <f t="shared" si="258"/>
        <v>78.905384155668315</v>
      </c>
      <c r="BM223" s="2">
        <f t="shared" si="258"/>
        <v>75.505175772010816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>
        <f t="shared" si="287"/>
        <v>51.97</v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>
        <f t="shared" si="291"/>
        <v>73.838999999999999</v>
      </c>
      <c r="CZ223" s="2">
        <f t="shared" si="292"/>
        <v>73.599999999999994</v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>
        <f t="shared" si="297"/>
        <v>77.033000000000001</v>
      </c>
      <c r="DF223" s="2">
        <f t="shared" si="298"/>
        <v>77.343999999999994</v>
      </c>
      <c r="DG223" s="2" t="str">
        <f t="shared" si="299"/>
        <v/>
      </c>
      <c r="DH223" s="2">
        <f t="shared" si="300"/>
        <v>78.608999999999995</v>
      </c>
      <c r="DI223" s="2">
        <f t="shared" si="301"/>
        <v>75.983999999999995</v>
      </c>
      <c r="DK223" s="2">
        <f t="shared" si="268"/>
        <v>132.46738020637898</v>
      </c>
      <c r="DL223" s="2">
        <f t="shared" si="268"/>
        <v>118.72552264808363</v>
      </c>
      <c r="DM223" s="2">
        <f t="shared" si="268"/>
        <v>128.0953752802312</v>
      </c>
      <c r="DN223" s="2">
        <f t="shared" si="268"/>
        <v>119.34870299543526</v>
      </c>
      <c r="DO223" s="2">
        <f t="shared" si="268"/>
        <v>121.42658245243126</v>
      </c>
      <c r="DP223" s="2">
        <f t="shared" si="268"/>
        <v>45.321483086680765</v>
      </c>
      <c r="DQ223" s="2">
        <f t="shared" si="268"/>
        <v>73.789898780487789</v>
      </c>
      <c r="DR223" s="2">
        <f t="shared" si="268"/>
        <v>89.335835977678087</v>
      </c>
      <c r="DS223" s="2">
        <f t="shared" si="268"/>
        <v>96.839659590764867</v>
      </c>
      <c r="DT223" s="2">
        <f t="shared" si="268"/>
        <v>78.501047386759609</v>
      </c>
      <c r="DU223" s="2">
        <f t="shared" si="268"/>
        <v>77.109297040169125</v>
      </c>
      <c r="DV223" s="2">
        <f t="shared" si="268"/>
        <v>104.99866561326743</v>
      </c>
      <c r="DW223" s="2">
        <f t="shared" si="268"/>
        <v>129.25000836236933</v>
      </c>
      <c r="DX223" s="2">
        <f t="shared" si="268"/>
        <v>128.89482945736435</v>
      </c>
      <c r="DY223" s="2">
        <f t="shared" si="268"/>
        <v>113.65803780487805</v>
      </c>
      <c r="EA223" s="2">
        <f t="shared" si="240"/>
        <v>50.991418279258568</v>
      </c>
      <c r="EB223" s="2">
        <f t="shared" si="240"/>
        <v>54.874491584225332</v>
      </c>
      <c r="EC223" s="2">
        <f t="shared" si="240"/>
        <v>60.902954666811794</v>
      </c>
      <c r="ED223" s="2">
        <f t="shared" si="240"/>
        <v>65.877742160600803</v>
      </c>
      <c r="EE223" s="2">
        <f t="shared" si="240"/>
        <v>64.984991203541057</v>
      </c>
      <c r="EF223" s="2">
        <f t="shared" si="239"/>
        <v>71.670862514092462</v>
      </c>
      <c r="EG223" s="2">
        <f t="shared" si="239"/>
        <v>72.447413259077308</v>
      </c>
      <c r="EH223" s="2">
        <f t="shared" si="239"/>
        <v>70.31721680092059</v>
      </c>
      <c r="EI223" s="2">
        <f t="shared" si="239"/>
        <v>70.742078858051229</v>
      </c>
      <c r="EJ223" s="2">
        <f t="shared" si="239"/>
        <v>73.950083246178593</v>
      </c>
      <c r="EK223" s="2">
        <f t="shared" si="239"/>
        <v>75.776324557522116</v>
      </c>
      <c r="EL223" s="2">
        <f t="shared" si="239"/>
        <v>75.771255349959802</v>
      </c>
      <c r="EM223" s="2">
        <f t="shared" si="239"/>
        <v>77.245167688151668</v>
      </c>
      <c r="EN223" s="2">
        <f t="shared" si="239"/>
        <v>80.878485466653828</v>
      </c>
      <c r="EO223" s="2">
        <f t="shared" si="239"/>
        <v>80.354957029379392</v>
      </c>
      <c r="EQ223" s="2">
        <f t="shared" si="269"/>
        <v>51.731150984970604</v>
      </c>
      <c r="ER223" s="2">
        <f t="shared" si="269"/>
        <v>54.563853444453827</v>
      </c>
      <c r="ES223" s="2">
        <f t="shared" si="269"/>
        <v>61.000487796708583</v>
      </c>
      <c r="ET223" s="2">
        <f t="shared" si="269"/>
        <v>65.373086913932667</v>
      </c>
      <c r="EU223" s="2">
        <f t="shared" si="269"/>
        <v>71.294215241521869</v>
      </c>
      <c r="EV223" s="2">
        <f t="shared" si="269"/>
        <v>72.315207402569072</v>
      </c>
      <c r="EW223" s="2">
        <f t="shared" si="269"/>
        <v>73.801946359856757</v>
      </c>
      <c r="EX223" s="2">
        <f t="shared" si="269"/>
        <v>74.123375468535698</v>
      </c>
      <c r="EY223" s="2">
        <f t="shared" si="269"/>
        <v>75.526214807011996</v>
      </c>
      <c r="EZ223" s="2">
        <f t="shared" si="269"/>
        <v>76.19046272789501</v>
      </c>
      <c r="FA223" s="2">
        <f t="shared" si="269"/>
        <v>76.678491959326735</v>
      </c>
      <c r="FB223" s="2">
        <f t="shared" si="269"/>
        <v>76.560015438902042</v>
      </c>
      <c r="FC223" s="2">
        <f t="shared" si="269"/>
        <v>77.031480790621643</v>
      </c>
      <c r="FD223" s="2">
        <f t="shared" si="269"/>
        <v>78.796875130983935</v>
      </c>
      <c r="FE223" s="2">
        <f t="shared" si="269"/>
        <v>75.216874004620806</v>
      </c>
      <c r="FG223" s="2">
        <f t="shared" si="270"/>
        <v>0.99999943590508178</v>
      </c>
      <c r="FH223" s="2">
        <f t="shared" si="270"/>
        <v>0.99999932743490838</v>
      </c>
      <c r="FI223" s="2">
        <f t="shared" si="270"/>
        <v>0.99999927340693873</v>
      </c>
      <c r="FJ223" s="2">
        <f t="shared" si="270"/>
        <v>0.99999929098723273</v>
      </c>
      <c r="FK223" s="2">
        <f t="shared" si="270"/>
        <v>0.99999919938726622</v>
      </c>
      <c r="FL223" s="2">
        <f t="shared" si="270"/>
        <v>0.99999919801266768</v>
      </c>
      <c r="FM223" s="2">
        <f t="shared" si="270"/>
        <v>0.99999913023537856</v>
      </c>
      <c r="FN223" s="2">
        <f t="shared" si="270"/>
        <v>0.99999904125878736</v>
      </c>
      <c r="FO223" s="2">
        <f t="shared" si="270"/>
        <v>0.99999902330026202</v>
      </c>
      <c r="FP223" s="2">
        <f t="shared" si="270"/>
        <v>0.99999910723630747</v>
      </c>
      <c r="FQ223" s="2">
        <f t="shared" si="270"/>
        <v>0.99999924834903786</v>
      </c>
      <c r="FR223" s="2">
        <f t="shared" si="270"/>
        <v>0.99999926486274748</v>
      </c>
      <c r="FS223" s="2">
        <f t="shared" si="270"/>
        <v>0.9999993775430317</v>
      </c>
      <c r="FT223" s="2">
        <f t="shared" si="270"/>
        <v>0.99999930625590094</v>
      </c>
      <c r="FU223" s="2">
        <f t="shared" si="270"/>
        <v>0.99999912384849488</v>
      </c>
      <c r="FW223" s="2">
        <f t="shared" si="260"/>
        <v>0.95832318249921022</v>
      </c>
      <c r="FX223" s="2">
        <f t="shared" si="260"/>
        <v>0.96633285581997486</v>
      </c>
      <c r="FY223" s="2">
        <f t="shared" si="260"/>
        <v>0.97052614548504323</v>
      </c>
      <c r="FZ223" s="2">
        <f t="shared" si="260"/>
        <v>0.96757519335044384</v>
      </c>
      <c r="GA223" s="2">
        <f t="shared" si="260"/>
        <v>0.96729845011219862</v>
      </c>
      <c r="GB223" s="2">
        <f t="shared" si="260"/>
        <v>0.96954262416547321</v>
      </c>
      <c r="GC223" s="2">
        <f t="shared" si="260"/>
        <v>0.97315979312391176</v>
      </c>
      <c r="GD223" s="2">
        <f t="shared" si="260"/>
        <v>0.97188387083034256</v>
      </c>
      <c r="GE223" s="2">
        <f t="shared" si="260"/>
        <v>0.97570558136268104</v>
      </c>
      <c r="GF223" s="2">
        <f t="shared" si="260"/>
        <v>0.96925050059035178</v>
      </c>
      <c r="GG223" s="2">
        <f t="shared" si="260"/>
        <v>0.96653001501391567</v>
      </c>
      <c r="GH223" s="2">
        <f t="shared" si="260"/>
        <v>0.96288588158194466</v>
      </c>
      <c r="GI223" s="2">
        <f t="shared" si="260"/>
        <v>0.96270500216149046</v>
      </c>
      <c r="GJ223" s="2">
        <f t="shared" si="260"/>
        <v>0.94788855927054716</v>
      </c>
      <c r="GK223" s="2">
        <f t="shared" si="260"/>
        <v>0.94389491422061911</v>
      </c>
      <c r="GM223" s="86">
        <f t="shared" si="261"/>
        <v>3.4725909523385509E-144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5.4641120601501522E-299</v>
      </c>
      <c r="GU223" s="86">
        <f t="shared" si="261"/>
        <v>2.7150985870366788E-235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8.1440392336081632E-126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8.6360481105127401E-305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4.6783421647684646E-93</v>
      </c>
      <c r="HT223" s="86">
        <f t="shared" si="262"/>
        <v>1.6374309271287854E-120</v>
      </c>
      <c r="HU223" s="86">
        <f t="shared" si="262"/>
        <v>8.2534757681158081E-134</v>
      </c>
      <c r="HV223" s="86">
        <f t="shared" si="262"/>
        <v>2.2207657710039745E-117</v>
      </c>
      <c r="HW223" s="86">
        <f t="shared" si="262"/>
        <v>5.5596363526371093E-103</v>
      </c>
      <c r="HX223" s="86">
        <f t="shared" si="262"/>
        <v>1.5668061544987351E-108</v>
      </c>
      <c r="HY223" s="86">
        <f t="shared" si="262"/>
        <v>2.1127420159584304E-132</v>
      </c>
      <c r="HZ223" s="86">
        <f t="shared" si="262"/>
        <v>5.0508857700547381E-157</v>
      </c>
      <c r="IA223" s="86">
        <f t="shared" si="262"/>
        <v>4.8729101910676376E-155</v>
      </c>
      <c r="IB223" s="86">
        <f t="shared" si="262"/>
        <v>2.9707365797160764E-123</v>
      </c>
      <c r="IC223" s="86">
        <f t="shared" si="262"/>
        <v>2.65354679961607E-114</v>
      </c>
      <c r="ID223" s="86">
        <f t="shared" si="262"/>
        <v>6.8882603513311622E-117</v>
      </c>
      <c r="IE223" s="86">
        <f t="shared" si="262"/>
        <v>6.3518944431560023E-120</v>
      </c>
      <c r="IF223" s="86">
        <f t="shared" si="262"/>
        <v>1.2980446722620006E-88</v>
      </c>
      <c r="IG223" s="86">
        <f t="shared" si="262"/>
        <v>5.5237984849863741E-86</v>
      </c>
      <c r="II223" s="86">
        <f t="shared" si="263"/>
        <v>8.5616173578107514E-18</v>
      </c>
      <c r="IJ223" s="86">
        <f t="shared" si="263"/>
        <v>2.1694379982670428E-24</v>
      </c>
      <c r="IK223" s="86">
        <f t="shared" si="263"/>
        <v>2.4529364934519725E-28</v>
      </c>
      <c r="IL223" s="86">
        <f t="shared" si="263"/>
        <v>3.1390344375607498E-24</v>
      </c>
      <c r="IM223" s="86">
        <f t="shared" si="263"/>
        <v>5.6705588964682596E-21</v>
      </c>
      <c r="IN223" s="86">
        <f t="shared" si="263"/>
        <v>2.2612663645603951E-22</v>
      </c>
      <c r="IO223" s="86">
        <f t="shared" si="263"/>
        <v>4.1067031441795871E-28</v>
      </c>
      <c r="IP223" s="86">
        <f t="shared" si="263"/>
        <v>7.6722745122681534E-32</v>
      </c>
      <c r="IQ223" s="86">
        <f t="shared" si="263"/>
        <v>2.5919667848018574E-34</v>
      </c>
      <c r="IR223" s="86">
        <f t="shared" si="263"/>
        <v>1.737716290425522E-25</v>
      </c>
      <c r="IS223" s="86">
        <f t="shared" si="263"/>
        <v>5.4341350194126817E-23</v>
      </c>
      <c r="IT223" s="86">
        <f t="shared" si="263"/>
        <v>5.0214701675079213E-23</v>
      </c>
      <c r="IU223" s="86">
        <f t="shared" si="263"/>
        <v>2.7002619186149033E-23</v>
      </c>
      <c r="IV223" s="86">
        <f t="shared" si="263"/>
        <v>2.0246870985929895E-17</v>
      </c>
      <c r="IW223" s="86">
        <f t="shared" si="263"/>
        <v>5.4171726537830549E-17</v>
      </c>
      <c r="IY223" s="86">
        <f t="shared" si="264"/>
        <v>8.5616173578107514E-18</v>
      </c>
      <c r="IZ223" s="86">
        <f t="shared" si="264"/>
        <v>2.1694379982670428E-24</v>
      </c>
      <c r="JA223" s="86">
        <f t="shared" si="264"/>
        <v>2.4529364934519725E-28</v>
      </c>
      <c r="JB223" s="86">
        <f t="shared" si="264"/>
        <v>3.1390344375607498E-24</v>
      </c>
      <c r="JC223" s="86">
        <f t="shared" si="264"/>
        <v>5.6705588964682596E-21</v>
      </c>
      <c r="JD223" s="86">
        <f t="shared" si="264"/>
        <v>2.2612663645603951E-22</v>
      </c>
      <c r="JE223" s="86">
        <f t="shared" si="264"/>
        <v>4.1067031441795871E-28</v>
      </c>
      <c r="JF223" s="86">
        <f t="shared" si="264"/>
        <v>7.6722745122681534E-32</v>
      </c>
      <c r="JG223" s="86">
        <f t="shared" si="264"/>
        <v>2.5919667848018574E-34</v>
      </c>
      <c r="JH223" s="86">
        <f t="shared" si="264"/>
        <v>1.737716290425522E-25</v>
      </c>
      <c r="JI223" s="86">
        <f t="shared" si="264"/>
        <v>5.4341350194126817E-23</v>
      </c>
      <c r="JJ223" s="86">
        <f t="shared" si="264"/>
        <v>5.0214701675079213E-23</v>
      </c>
      <c r="JK223" s="86">
        <f t="shared" si="264"/>
        <v>2.7002619186149033E-23</v>
      </c>
      <c r="JL223" s="86">
        <f t="shared" si="264"/>
        <v>2.0246870985929895E-17</v>
      </c>
      <c r="JM223" s="86">
        <f t="shared" si="264"/>
        <v>5.4171726537830549E-17</v>
      </c>
    </row>
    <row r="224" spans="2:273" x14ac:dyDescent="0.25">
      <c r="B224" s="2">
        <v>197</v>
      </c>
      <c r="C224" s="37">
        <v>52.223999999999997</v>
      </c>
      <c r="D224" s="37">
        <v>55.4</v>
      </c>
      <c r="E224" s="37">
        <v>62.466999999999999</v>
      </c>
      <c r="F224" s="37">
        <v>66.557000000000002</v>
      </c>
      <c r="G224" s="37">
        <v>73.370999999999995</v>
      </c>
      <c r="H224" s="37">
        <v>72.900000000000006</v>
      </c>
      <c r="I224" s="37">
        <v>73.861999999999995</v>
      </c>
      <c r="J224" s="37">
        <v>75.917000000000002</v>
      </c>
      <c r="K224" s="37">
        <v>79.051000000000002</v>
      </c>
      <c r="L224" s="37">
        <v>78.417000000000002</v>
      </c>
      <c r="M224" s="37">
        <v>77.311000000000007</v>
      </c>
      <c r="N224" s="37">
        <v>77.081999999999994</v>
      </c>
      <c r="O224" s="37">
        <v>77.677999999999997</v>
      </c>
      <c r="P224" s="37">
        <v>78.718999999999994</v>
      </c>
      <c r="Q224" s="37">
        <v>75.688000000000002</v>
      </c>
      <c r="S224" s="4">
        <f t="shared" si="266"/>
        <v>51.584052538965175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>
        <f t="shared" si="266"/>
        <v>70.964378937630173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>
        <f t="shared" si="266"/>
        <v>78.7947649955739</v>
      </c>
      <c r="AG224" s="4">
        <f t="shared" si="266"/>
        <v>75.349189815599871</v>
      </c>
      <c r="AI224" s="4">
        <f t="shared" si="267"/>
        <v>0.63994746103482214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2.4066210623698225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-7.576499557390548E-2</v>
      </c>
      <c r="AW224" s="4">
        <f t="shared" si="267"/>
        <v>0.33881018440013122</v>
      </c>
      <c r="AY224" s="2">
        <f t="shared" si="258"/>
        <v>51.584052538965175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>
        <f t="shared" si="258"/>
        <v>70.964378937630173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>
        <f t="shared" si="258"/>
        <v>78.7947649955739</v>
      </c>
      <c r="BM224" s="2">
        <f t="shared" si="258"/>
        <v>75.349189815599871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>
        <f t="shared" si="287"/>
        <v>52.223999999999997</v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>
        <f t="shared" si="291"/>
        <v>73.370999999999995</v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>
        <f t="shared" si="300"/>
        <v>78.718999999999994</v>
      </c>
      <c r="DI224" s="2">
        <f t="shared" si="301"/>
        <v>75.688000000000002</v>
      </c>
      <c r="DK224" s="2">
        <f t="shared" si="268"/>
        <v>132.79490431519699</v>
      </c>
      <c r="DL224" s="2">
        <f t="shared" si="268"/>
        <v>118.96033188153311</v>
      </c>
      <c r="DM224" s="2">
        <f t="shared" si="268"/>
        <v>128.34602522756126</v>
      </c>
      <c r="DN224" s="2">
        <f t="shared" si="268"/>
        <v>119.55016948923641</v>
      </c>
      <c r="DO224" s="2">
        <f t="shared" si="268"/>
        <v>121.60597009966776</v>
      </c>
      <c r="DP224" s="2">
        <f t="shared" si="268"/>
        <v>45.031847176079737</v>
      </c>
      <c r="DQ224" s="2">
        <f t="shared" si="268"/>
        <v>73.667982926829239</v>
      </c>
      <c r="DR224" s="2">
        <f t="shared" si="268"/>
        <v>89.274846591530803</v>
      </c>
      <c r="DS224" s="2">
        <f t="shared" si="268"/>
        <v>96.795699967173661</v>
      </c>
      <c r="DT224" s="2">
        <f t="shared" si="268"/>
        <v>78.366082404181213</v>
      </c>
      <c r="DU224" s="2">
        <f t="shared" si="268"/>
        <v>76.981817275747488</v>
      </c>
      <c r="DV224" s="2">
        <f t="shared" si="268"/>
        <v>105.03913121573076</v>
      </c>
      <c r="DW224" s="2">
        <f t="shared" si="268"/>
        <v>129.43034599303132</v>
      </c>
      <c r="DX224" s="2">
        <f t="shared" si="268"/>
        <v>129.07759025470654</v>
      </c>
      <c r="DY224" s="2">
        <f t="shared" si="268"/>
        <v>113.77533048780488</v>
      </c>
      <c r="EA224" s="2">
        <f t="shared" si="240"/>
        <v>50.862166029508217</v>
      </c>
      <c r="EB224" s="2">
        <f t="shared" si="240"/>
        <v>54.753465690029159</v>
      </c>
      <c r="EC224" s="2">
        <f t="shared" si="240"/>
        <v>60.76362980264809</v>
      </c>
      <c r="ED224" s="2">
        <f t="shared" si="240"/>
        <v>65.78641224725591</v>
      </c>
      <c r="EE224" s="2">
        <f t="shared" si="240"/>
        <v>64.76896557296422</v>
      </c>
      <c r="EF224" s="2">
        <f t="shared" si="239"/>
        <v>71.565361217587395</v>
      </c>
      <c r="EG224" s="2">
        <f t="shared" si="239"/>
        <v>72.329027219330229</v>
      </c>
      <c r="EH224" s="2">
        <f t="shared" si="239"/>
        <v>70.145213940489896</v>
      </c>
      <c r="EI224" s="2">
        <f t="shared" si="239"/>
        <v>70.537830619522268</v>
      </c>
      <c r="EJ224" s="2">
        <f t="shared" si="239"/>
        <v>73.801511464199507</v>
      </c>
      <c r="EK224" s="2">
        <f t="shared" si="239"/>
        <v>75.660577433628319</v>
      </c>
      <c r="EL224" s="2">
        <f t="shared" si="239"/>
        <v>75.652367638777179</v>
      </c>
      <c r="EM224" s="2">
        <f t="shared" si="239"/>
        <v>77.147969675650316</v>
      </c>
      <c r="EN224" s="2">
        <f t="shared" si="239"/>
        <v>80.799003822666705</v>
      </c>
      <c r="EO224" s="2">
        <f t="shared" si="239"/>
        <v>80.273643610525824</v>
      </c>
      <c r="EQ224" s="2">
        <f t="shared" si="269"/>
        <v>51.61264070241419</v>
      </c>
      <c r="ER224" s="2">
        <f t="shared" si="269"/>
        <v>54.439701141113872</v>
      </c>
      <c r="ES224" s="2">
        <f t="shared" si="269"/>
        <v>60.862972991983568</v>
      </c>
      <c r="ET224" s="2">
        <f t="shared" si="269"/>
        <v>65.276017822533817</v>
      </c>
      <c r="EU224" s="2">
        <f t="shared" si="269"/>
        <v>71.155355846187931</v>
      </c>
      <c r="EV224" s="2">
        <f t="shared" si="269"/>
        <v>72.21763962256513</v>
      </c>
      <c r="EW224" s="2">
        <f t="shared" si="269"/>
        <v>73.699264954997801</v>
      </c>
      <c r="EX224" s="2">
        <f t="shared" si="269"/>
        <v>73.996869261491611</v>
      </c>
      <c r="EY224" s="2">
        <f t="shared" si="269"/>
        <v>75.378035633491805</v>
      </c>
      <c r="EZ224" s="2">
        <f t="shared" si="269"/>
        <v>76.06856676454008</v>
      </c>
      <c r="FA224" s="2">
        <f t="shared" si="269"/>
        <v>76.573405916407381</v>
      </c>
      <c r="FB224" s="2">
        <f t="shared" si="269"/>
        <v>76.451242377919627</v>
      </c>
      <c r="FC224" s="2">
        <f t="shared" si="269"/>
        <v>76.931944105770484</v>
      </c>
      <c r="FD224" s="2">
        <f t="shared" si="269"/>
        <v>78.694242357218698</v>
      </c>
      <c r="FE224" s="2">
        <f t="shared" si="269"/>
        <v>75.082207460016605</v>
      </c>
      <c r="FG224" s="2">
        <f t="shared" si="270"/>
        <v>0.99999948553929463</v>
      </c>
      <c r="FH224" s="2">
        <f t="shared" si="270"/>
        <v>0.99999938661331</v>
      </c>
      <c r="FI224" s="2">
        <f t="shared" si="270"/>
        <v>0.99999933733920998</v>
      </c>
      <c r="FJ224" s="2">
        <f t="shared" si="270"/>
        <v>0.99999935337263068</v>
      </c>
      <c r="FK224" s="2">
        <f t="shared" si="270"/>
        <v>0.99999926983245724</v>
      </c>
      <c r="FL224" s="2">
        <f t="shared" si="270"/>
        <v>0.99999926857880828</v>
      </c>
      <c r="FM224" s="2">
        <f t="shared" si="270"/>
        <v>0.99999920676517684</v>
      </c>
      <c r="FN224" s="2">
        <f t="shared" si="270"/>
        <v>0.99999912561754811</v>
      </c>
      <c r="FO224" s="2">
        <f t="shared" si="270"/>
        <v>0.99999910923917557</v>
      </c>
      <c r="FP224" s="2">
        <f t="shared" si="270"/>
        <v>0.99999918578977154</v>
      </c>
      <c r="FQ224" s="2">
        <f t="shared" si="270"/>
        <v>0.99999931448612978</v>
      </c>
      <c r="FR224" s="2">
        <f t="shared" si="270"/>
        <v>0.99999932954681392</v>
      </c>
      <c r="FS224" s="2">
        <f t="shared" si="270"/>
        <v>0.9999994323124668</v>
      </c>
      <c r="FT224" s="2">
        <f t="shared" si="270"/>
        <v>0.99999936729782335</v>
      </c>
      <c r="FU224" s="2">
        <f t="shared" si="270"/>
        <v>0.99999920094026884</v>
      </c>
      <c r="FW224" s="2">
        <f t="shared" si="260"/>
        <v>0.96185039194928545</v>
      </c>
      <c r="FX224" s="2">
        <f t="shared" si="260"/>
        <v>0.96920397115384493</v>
      </c>
      <c r="FY224" s="2">
        <f t="shared" si="260"/>
        <v>0.97304963266868438</v>
      </c>
      <c r="FZ224" s="2">
        <f t="shared" si="260"/>
        <v>0.97034361426828952</v>
      </c>
      <c r="GA224" s="2">
        <f t="shared" si="260"/>
        <v>0.97008976888014875</v>
      </c>
      <c r="GB224" s="2">
        <f t="shared" si="260"/>
        <v>0.97214790173505239</v>
      </c>
      <c r="GC224" s="2">
        <f t="shared" si="260"/>
        <v>0.97546349382551878</v>
      </c>
      <c r="GD224" s="2">
        <f t="shared" si="260"/>
        <v>0.97429419146133356</v>
      </c>
      <c r="GE224" s="2">
        <f t="shared" si="260"/>
        <v>0.97779576207754504</v>
      </c>
      <c r="GF224" s="2">
        <f t="shared" si="260"/>
        <v>0.97188004123647409</v>
      </c>
      <c r="GG224" s="2">
        <f t="shared" si="260"/>
        <v>0.96938484940707526</v>
      </c>
      <c r="GH224" s="2">
        <f t="shared" si="260"/>
        <v>0.96604062260406043</v>
      </c>
      <c r="GI224" s="2">
        <f t="shared" si="260"/>
        <v>0.96587457323371717</v>
      </c>
      <c r="GJ224" s="2">
        <f t="shared" si="260"/>
        <v>0.9522548782661715</v>
      </c>
      <c r="GK224" s="2">
        <f t="shared" si="260"/>
        <v>0.94857770027506316</v>
      </c>
      <c r="GM224" s="86">
        <f t="shared" si="261"/>
        <v>2.2458608649424756E-146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1.7491834557904771E-303</v>
      </c>
      <c r="GU224" s="86">
        <f t="shared" si="261"/>
        <v>8.0684164994494488E-239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3.7041598128893508E-128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6.472672639849332E-96</v>
      </c>
      <c r="HT224" s="86">
        <f t="shared" si="262"/>
        <v>4.0163509080162665E-124</v>
      </c>
      <c r="HU224" s="86">
        <f t="shared" si="262"/>
        <v>9.0225894617407804E-138</v>
      </c>
      <c r="HV224" s="86">
        <f t="shared" si="262"/>
        <v>6.8751894118831069E-121</v>
      </c>
      <c r="HW224" s="86">
        <f t="shared" si="262"/>
        <v>5.0002719509008883E-106</v>
      </c>
      <c r="HX224" s="86">
        <f t="shared" si="262"/>
        <v>1.0587635720475442E-111</v>
      </c>
      <c r="HY224" s="86">
        <f t="shared" si="262"/>
        <v>3.2152688141590153E-136</v>
      </c>
      <c r="HZ224" s="86">
        <f t="shared" si="262"/>
        <v>1.5796093472937192E-161</v>
      </c>
      <c r="IA224" s="86">
        <f t="shared" si="262"/>
        <v>1.6633867926354102E-159</v>
      </c>
      <c r="IB224" s="86">
        <f t="shared" si="262"/>
        <v>6.8573285551733918E-127</v>
      </c>
      <c r="IC224" s="86">
        <f t="shared" si="262"/>
        <v>1.0591504979008682E-117</v>
      </c>
      <c r="ID224" s="86">
        <f t="shared" si="262"/>
        <v>1.9229145701813639E-120</v>
      </c>
      <c r="IE224" s="86">
        <f t="shared" si="262"/>
        <v>1.4935810300059195E-123</v>
      </c>
      <c r="IF224" s="86">
        <f t="shared" si="262"/>
        <v>2.1695002549384964E-91</v>
      </c>
      <c r="IG224" s="86">
        <f t="shared" si="262"/>
        <v>9.9213336675046797E-89</v>
      </c>
      <c r="II224" s="86">
        <f t="shared" si="263"/>
        <v>9.2185204392408086E-19</v>
      </c>
      <c r="IJ224" s="86">
        <f t="shared" si="263"/>
        <v>1.1756203431556169E-25</v>
      </c>
      <c r="IK224" s="86">
        <f t="shared" si="263"/>
        <v>9.2258779871192577E-30</v>
      </c>
      <c r="IL224" s="86">
        <f t="shared" si="263"/>
        <v>1.7953259463202417E-25</v>
      </c>
      <c r="IM224" s="86">
        <f t="shared" si="263"/>
        <v>4.8467316657647403E-22</v>
      </c>
      <c r="IN224" s="86">
        <f t="shared" si="263"/>
        <v>1.7156734218485437E-23</v>
      </c>
      <c r="IO224" s="86">
        <f t="shared" si="263"/>
        <v>1.7339726220229298E-29</v>
      </c>
      <c r="IP224" s="86">
        <f t="shared" si="263"/>
        <v>1.9806040060363589E-33</v>
      </c>
      <c r="IQ224" s="86">
        <f t="shared" si="263"/>
        <v>5.8456913723973148E-36</v>
      </c>
      <c r="IR224" s="86">
        <f t="shared" si="263"/>
        <v>8.9111560636314474E-27</v>
      </c>
      <c r="IS224" s="86">
        <f t="shared" si="263"/>
        <v>3.5342503081662288E-24</v>
      </c>
      <c r="IT224" s="86">
        <f t="shared" si="263"/>
        <v>2.9680123480465239E-24</v>
      </c>
      <c r="IU224" s="86">
        <f t="shared" si="263"/>
        <v>1.533818448879404E-24</v>
      </c>
      <c r="IV224" s="86">
        <f t="shared" si="263"/>
        <v>1.9180863568437081E-18</v>
      </c>
      <c r="IW224" s="86">
        <f t="shared" si="263"/>
        <v>5.1228154978897674E-18</v>
      </c>
      <c r="IY224" s="86">
        <f t="shared" si="264"/>
        <v>9.2185204392408086E-19</v>
      </c>
      <c r="IZ224" s="86">
        <f t="shared" si="264"/>
        <v>1.1756203431556169E-25</v>
      </c>
      <c r="JA224" s="86">
        <f t="shared" si="264"/>
        <v>9.2258779871192577E-30</v>
      </c>
      <c r="JB224" s="86">
        <f t="shared" si="264"/>
        <v>1.7953259463202417E-25</v>
      </c>
      <c r="JC224" s="86">
        <f t="shared" si="264"/>
        <v>4.8467316657647403E-22</v>
      </c>
      <c r="JD224" s="86">
        <f t="shared" si="264"/>
        <v>1.7156734218485437E-23</v>
      </c>
      <c r="JE224" s="86">
        <f t="shared" si="264"/>
        <v>1.7339726220229298E-29</v>
      </c>
      <c r="JF224" s="86">
        <f t="shared" si="264"/>
        <v>1.9806040060363589E-33</v>
      </c>
      <c r="JG224" s="86">
        <f t="shared" si="264"/>
        <v>5.8456913723973148E-36</v>
      </c>
      <c r="JH224" s="86">
        <f t="shared" si="264"/>
        <v>8.9111560636314474E-27</v>
      </c>
      <c r="JI224" s="86">
        <f t="shared" si="264"/>
        <v>3.5342503081662288E-24</v>
      </c>
      <c r="JJ224" s="86">
        <f t="shared" si="264"/>
        <v>2.9680123480465239E-24</v>
      </c>
      <c r="JK224" s="86">
        <f t="shared" si="264"/>
        <v>1.533818448879404E-24</v>
      </c>
      <c r="JL224" s="86">
        <f t="shared" si="264"/>
        <v>1.9180863568437081E-18</v>
      </c>
      <c r="JM224" s="86">
        <f t="shared" si="264"/>
        <v>5.1228154978897674E-18</v>
      </c>
    </row>
    <row r="225" spans="1:273" x14ac:dyDescent="0.25">
      <c r="B225" s="2">
        <v>198</v>
      </c>
      <c r="C225" s="37">
        <v>53.283999999999999</v>
      </c>
      <c r="D225" s="37">
        <v>56.6</v>
      </c>
      <c r="E225" s="37">
        <v>62.366999999999997</v>
      </c>
      <c r="F225" s="37">
        <v>65.23</v>
      </c>
      <c r="G225" s="37">
        <v>72.548000000000002</v>
      </c>
      <c r="H225" s="37">
        <v>73.400000000000006</v>
      </c>
      <c r="I225" s="37">
        <v>74.5</v>
      </c>
      <c r="J225" s="37">
        <v>75.849999999999994</v>
      </c>
      <c r="K225" s="37">
        <v>77.796999999999997</v>
      </c>
      <c r="L225" s="37">
        <v>77.75</v>
      </c>
      <c r="M225" s="37">
        <v>76.950999999999993</v>
      </c>
      <c r="N225" s="37">
        <v>76.918000000000006</v>
      </c>
      <c r="O225" s="37">
        <v>77</v>
      </c>
      <c r="P225" s="37">
        <v>78.796999999999997</v>
      </c>
      <c r="Q225" s="37">
        <v>74.625</v>
      </c>
      <c r="S225" s="4">
        <f t="shared" si="266"/>
        <v>51.467594972839578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>
        <f t="shared" si="266"/>
        <v>70.839753479588239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>
        <f t="shared" si="266"/>
        <v>78.684686468213272</v>
      </c>
      <c r="AG225" s="4">
        <f t="shared" si="266"/>
        <v>75.194651969751305</v>
      </c>
      <c r="AI225" s="4">
        <f t="shared" si="267"/>
        <v>1.8164050271604211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1.7082465204117625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0.11231353178672521</v>
      </c>
      <c r="AW225" s="4">
        <f t="shared" si="267"/>
        <v>-0.56965196975130539</v>
      </c>
      <c r="AY225" s="2">
        <f t="shared" si="258"/>
        <v>51.467594972839578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>
        <f t="shared" si="258"/>
        <v>70.839753479588239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>
        <f t="shared" si="258"/>
        <v>78.684686468213272</v>
      </c>
      <c r="BM225" s="2">
        <f t="shared" si="258"/>
        <v>75.194651969751305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>
        <f t="shared" si="287"/>
        <v>53.283999999999999</v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>
        <f t="shared" si="291"/>
        <v>72.548000000000002</v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>
        <f t="shared" si="300"/>
        <v>78.796999999999997</v>
      </c>
      <c r="DI225" s="2">
        <f t="shared" si="301"/>
        <v>74.625</v>
      </c>
      <c r="DK225" s="2">
        <f t="shared" si="268"/>
        <v>133.122428424015</v>
      </c>
      <c r="DL225" s="2">
        <f t="shared" si="268"/>
        <v>119.19514111498258</v>
      </c>
      <c r="DM225" s="2">
        <f t="shared" si="268"/>
        <v>128.59667517489129</v>
      </c>
      <c r="DN225" s="2">
        <f t="shared" si="268"/>
        <v>119.75163598303757</v>
      </c>
      <c r="DO225" s="2">
        <f t="shared" si="268"/>
        <v>121.78535774690422</v>
      </c>
      <c r="DP225" s="2">
        <f t="shared" si="268"/>
        <v>44.742211265478709</v>
      </c>
      <c r="DQ225" s="2">
        <f t="shared" si="268"/>
        <v>73.546067073170718</v>
      </c>
      <c r="DR225" s="2">
        <f t="shared" si="268"/>
        <v>89.213857205383519</v>
      </c>
      <c r="DS225" s="2">
        <f t="shared" si="268"/>
        <v>96.751740343582469</v>
      </c>
      <c r="DT225" s="2">
        <f t="shared" si="268"/>
        <v>78.231117421602818</v>
      </c>
      <c r="DU225" s="2">
        <f t="shared" si="268"/>
        <v>76.854337511325866</v>
      </c>
      <c r="DV225" s="2">
        <f t="shared" si="268"/>
        <v>105.07959681819409</v>
      </c>
      <c r="DW225" s="2">
        <f t="shared" si="268"/>
        <v>129.61068362369335</v>
      </c>
      <c r="DX225" s="2">
        <f t="shared" si="268"/>
        <v>129.26035105204875</v>
      </c>
      <c r="DY225" s="2">
        <f t="shared" si="268"/>
        <v>113.89262317073171</v>
      </c>
      <c r="EA225" s="2">
        <f t="shared" si="240"/>
        <v>50.732913779757858</v>
      </c>
      <c r="EB225" s="2">
        <f t="shared" si="240"/>
        <v>54.632439795832987</v>
      </c>
      <c r="EC225" s="2">
        <f t="shared" si="240"/>
        <v>60.624304938484379</v>
      </c>
      <c r="ED225" s="2">
        <f t="shared" si="240"/>
        <v>65.695082333911031</v>
      </c>
      <c r="EE225" s="2">
        <f t="shared" si="240"/>
        <v>64.552939942387397</v>
      </c>
      <c r="EF225" s="2">
        <f t="shared" si="239"/>
        <v>71.459859921082312</v>
      </c>
      <c r="EG225" s="2">
        <f t="shared" si="239"/>
        <v>72.210641179583149</v>
      </c>
      <c r="EH225" s="2">
        <f t="shared" si="239"/>
        <v>69.973211080059173</v>
      </c>
      <c r="EI225" s="2">
        <f t="shared" si="239"/>
        <v>70.333582380993306</v>
      </c>
      <c r="EJ225" s="2">
        <f t="shared" si="239"/>
        <v>73.652939682220435</v>
      </c>
      <c r="EK225" s="2">
        <f t="shared" si="239"/>
        <v>75.544830309734508</v>
      </c>
      <c r="EL225" s="2">
        <f t="shared" si="239"/>
        <v>75.533479927594556</v>
      </c>
      <c r="EM225" s="2">
        <f t="shared" si="239"/>
        <v>77.050771663148964</v>
      </c>
      <c r="EN225" s="2">
        <f t="shared" si="239"/>
        <v>80.719522178679597</v>
      </c>
      <c r="EO225" s="2">
        <f t="shared" si="239"/>
        <v>80.192330191672269</v>
      </c>
      <c r="EQ225" s="2">
        <f t="shared" si="269"/>
        <v>51.494130419857775</v>
      </c>
      <c r="ER225" s="2">
        <f t="shared" si="269"/>
        <v>54.315548837773932</v>
      </c>
      <c r="ES225" s="2">
        <f t="shared" si="269"/>
        <v>60.725458187258567</v>
      </c>
      <c r="ET225" s="2">
        <f t="shared" si="269"/>
        <v>65.178948731134938</v>
      </c>
      <c r="EU225" s="2">
        <f t="shared" si="269"/>
        <v>71.016496450853992</v>
      </c>
      <c r="EV225" s="2">
        <f t="shared" si="269"/>
        <v>72.120071842561188</v>
      </c>
      <c r="EW225" s="2">
        <f t="shared" si="269"/>
        <v>73.596583550138845</v>
      </c>
      <c r="EX225" s="2">
        <f t="shared" si="269"/>
        <v>73.870363054447537</v>
      </c>
      <c r="EY225" s="2">
        <f t="shared" si="269"/>
        <v>75.2298564599716</v>
      </c>
      <c r="EZ225" s="2">
        <f t="shared" si="269"/>
        <v>75.946670801185149</v>
      </c>
      <c r="FA225" s="2">
        <f t="shared" si="269"/>
        <v>76.468319873488042</v>
      </c>
      <c r="FB225" s="2">
        <f t="shared" si="269"/>
        <v>76.342469316937212</v>
      </c>
      <c r="FC225" s="2">
        <f t="shared" si="269"/>
        <v>76.83240742091931</v>
      </c>
      <c r="FD225" s="2">
        <f t="shared" si="269"/>
        <v>78.591609583453462</v>
      </c>
      <c r="FE225" s="2">
        <f t="shared" si="269"/>
        <v>74.947540915412404</v>
      </c>
      <c r="FG225" s="2">
        <f t="shared" si="270"/>
        <v>0.99999953080623905</v>
      </c>
      <c r="FH225" s="2">
        <f t="shared" si="270"/>
        <v>0.99999944058465984</v>
      </c>
      <c r="FI225" s="2">
        <f t="shared" si="270"/>
        <v>0.99999939564614149</v>
      </c>
      <c r="FJ225" s="2">
        <f t="shared" si="270"/>
        <v>0.99999941026879657</v>
      </c>
      <c r="FK225" s="2">
        <f t="shared" si="270"/>
        <v>0.99999933407924368</v>
      </c>
      <c r="FL225" s="2">
        <f t="shared" si="270"/>
        <v>0.99999933293590204</v>
      </c>
      <c r="FM225" s="2">
        <f t="shared" si="270"/>
        <v>0.99999927656119258</v>
      </c>
      <c r="FN225" s="2">
        <f t="shared" si="270"/>
        <v>0.99999920255366481</v>
      </c>
      <c r="FO225" s="2">
        <f t="shared" si="270"/>
        <v>0.99999918761640916</v>
      </c>
      <c r="FP225" s="2">
        <f t="shared" si="270"/>
        <v>0.99999925743139295</v>
      </c>
      <c r="FQ225" s="2">
        <f t="shared" si="270"/>
        <v>0.99999937480388212</v>
      </c>
      <c r="FR225" s="2">
        <f t="shared" si="270"/>
        <v>0.99999938853939097</v>
      </c>
      <c r="FS225" s="2">
        <f t="shared" si="270"/>
        <v>0.99999948226279045</v>
      </c>
      <c r="FT225" s="2">
        <f t="shared" si="270"/>
        <v>0.99999942296872468</v>
      </c>
      <c r="FU225" s="2">
        <f t="shared" si="270"/>
        <v>0.9999992712488126</v>
      </c>
      <c r="FW225" s="2">
        <f t="shared" si="260"/>
        <v>0.96508995959291666</v>
      </c>
      <c r="FX225" s="2">
        <f t="shared" si="260"/>
        <v>0.97183737514748425</v>
      </c>
      <c r="FY225" s="2">
        <f t="shared" si="260"/>
        <v>0.9753625490914386</v>
      </c>
      <c r="FZ225" s="2">
        <f t="shared" si="260"/>
        <v>0.97288229271321691</v>
      </c>
      <c r="GA225" s="2">
        <f t="shared" si="260"/>
        <v>0.97264956478849562</v>
      </c>
      <c r="GB225" s="2">
        <f t="shared" si="260"/>
        <v>0.97453618074099257</v>
      </c>
      <c r="GC225" s="2">
        <f t="shared" si="260"/>
        <v>0.97757402392452164</v>
      </c>
      <c r="GD225" s="2">
        <f t="shared" si="260"/>
        <v>0.9765028774224267</v>
      </c>
      <c r="GE225" s="2">
        <f t="shared" si="260"/>
        <v>0.97970985282002776</v>
      </c>
      <c r="GF225" s="2">
        <f t="shared" si="260"/>
        <v>0.97429068148374776</v>
      </c>
      <c r="GG225" s="2">
        <f t="shared" si="260"/>
        <v>0.97200323308071401</v>
      </c>
      <c r="GH225" s="2">
        <f t="shared" si="260"/>
        <v>0.96893585828751994</v>
      </c>
      <c r="GI225" s="2">
        <f t="shared" si="260"/>
        <v>0.96878350814100922</v>
      </c>
      <c r="GJ225" s="2">
        <f t="shared" si="260"/>
        <v>0.95627222875968609</v>
      </c>
      <c r="GK225" s="2">
        <f t="shared" si="260"/>
        <v>0.95288914726683371</v>
      </c>
      <c r="GM225" s="86">
        <f t="shared" si="261"/>
        <v>1.3977655118899562E-148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5.181113603546996E-308</v>
      </c>
      <c r="GU225" s="86">
        <f t="shared" si="261"/>
        <v>2.2561293559557971E-242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1.6020330429384249E-130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8.0932453358920603E-99</v>
      </c>
      <c r="HT225" s="86">
        <f t="shared" si="262"/>
        <v>8.7002495995982677E-128</v>
      </c>
      <c r="HU225" s="86">
        <f t="shared" si="262"/>
        <v>8.621145642093424E-142</v>
      </c>
      <c r="HV225" s="86">
        <f t="shared" si="262"/>
        <v>1.8866918513742737E-124</v>
      </c>
      <c r="HW225" s="86">
        <f t="shared" si="262"/>
        <v>4.0540787810615047E-109</v>
      </c>
      <c r="HX225" s="86">
        <f t="shared" si="262"/>
        <v>6.4313698114909653E-115</v>
      </c>
      <c r="HY225" s="86">
        <f t="shared" si="262"/>
        <v>4.3120833206850448E-140</v>
      </c>
      <c r="HZ225" s="86">
        <f t="shared" si="262"/>
        <v>4.2596462384221025E-166</v>
      </c>
      <c r="IA225" s="86">
        <f t="shared" si="262"/>
        <v>4.8990101435838824E-164</v>
      </c>
      <c r="IB225" s="86">
        <f t="shared" si="262"/>
        <v>1.3992806368178615E-130</v>
      </c>
      <c r="IC225" s="86">
        <f t="shared" si="262"/>
        <v>3.7637665802016796E-121</v>
      </c>
      <c r="ID225" s="86">
        <f t="shared" si="262"/>
        <v>4.7411138080942693E-124</v>
      </c>
      <c r="IE225" s="86">
        <f t="shared" si="262"/>
        <v>3.095803662513347E-127</v>
      </c>
      <c r="IF225" s="86">
        <f t="shared" si="262"/>
        <v>3.2799620290303992E-94</v>
      </c>
      <c r="IG225" s="86">
        <f t="shared" si="262"/>
        <v>1.6106764412855173E-91</v>
      </c>
      <c r="II225" s="86">
        <f t="shared" si="263"/>
        <v>9.320277650369465E-20</v>
      </c>
      <c r="IJ225" s="86">
        <f t="shared" si="263"/>
        <v>5.8955845470715812E-27</v>
      </c>
      <c r="IK225" s="86">
        <f t="shared" si="263"/>
        <v>3.1902839342726916E-31</v>
      </c>
      <c r="IL225" s="86">
        <f t="shared" si="263"/>
        <v>9.5242499157763804E-27</v>
      </c>
      <c r="IM225" s="86">
        <f t="shared" si="263"/>
        <v>3.8833608546190178E-23</v>
      </c>
      <c r="IN225" s="86">
        <f t="shared" si="263"/>
        <v>1.2180670079361251E-24</v>
      </c>
      <c r="IO225" s="86">
        <f t="shared" si="263"/>
        <v>6.7657445688174001E-31</v>
      </c>
      <c r="IP225" s="86">
        <f t="shared" si="263"/>
        <v>4.6608493763522966E-35</v>
      </c>
      <c r="IQ225" s="86">
        <f t="shared" si="263"/>
        <v>1.2022209858250144E-37</v>
      </c>
      <c r="IR225" s="86">
        <f t="shared" si="263"/>
        <v>4.2314069267206529E-28</v>
      </c>
      <c r="IS225" s="86">
        <f t="shared" si="263"/>
        <v>2.1379755946845391E-25</v>
      </c>
      <c r="IT225" s="86">
        <f t="shared" si="263"/>
        <v>1.6236032856789552E-25</v>
      </c>
      <c r="IU225" s="86">
        <f t="shared" si="263"/>
        <v>8.0535771249484971E-26</v>
      </c>
      <c r="IV225" s="86">
        <f t="shared" si="263"/>
        <v>1.6911637699752105E-19</v>
      </c>
      <c r="IW225" s="86">
        <f t="shared" si="263"/>
        <v>4.4998620354737602E-19</v>
      </c>
      <c r="IY225" s="86">
        <f t="shared" si="264"/>
        <v>9.320277650369465E-20</v>
      </c>
      <c r="IZ225" s="86">
        <f t="shared" si="264"/>
        <v>5.8955845470715812E-27</v>
      </c>
      <c r="JA225" s="86">
        <f t="shared" si="264"/>
        <v>3.1902839342726916E-31</v>
      </c>
      <c r="JB225" s="86">
        <f t="shared" si="264"/>
        <v>9.5242499157763804E-27</v>
      </c>
      <c r="JC225" s="86">
        <f t="shared" si="264"/>
        <v>3.8833608546190178E-23</v>
      </c>
      <c r="JD225" s="86">
        <f t="shared" si="264"/>
        <v>1.2180670079361251E-24</v>
      </c>
      <c r="JE225" s="86">
        <f t="shared" si="264"/>
        <v>6.7657445688174001E-31</v>
      </c>
      <c r="JF225" s="86">
        <f t="shared" si="264"/>
        <v>4.6608493763522966E-35</v>
      </c>
      <c r="JG225" s="86">
        <f t="shared" si="264"/>
        <v>1.2022209858250144E-37</v>
      </c>
      <c r="JH225" s="86">
        <f t="shared" si="264"/>
        <v>4.2314069267206529E-28</v>
      </c>
      <c r="JI225" s="86">
        <f t="shared" si="264"/>
        <v>2.1379755946845391E-25</v>
      </c>
      <c r="JJ225" s="86">
        <f t="shared" si="264"/>
        <v>1.6236032856789552E-25</v>
      </c>
      <c r="JK225" s="86">
        <f t="shared" si="264"/>
        <v>8.0535771249484971E-26</v>
      </c>
      <c r="JL225" s="86">
        <f t="shared" si="264"/>
        <v>1.6911637699752105E-19</v>
      </c>
      <c r="JM225" s="86">
        <f t="shared" si="264"/>
        <v>4.4998620354737602E-19</v>
      </c>
    </row>
    <row r="226" spans="1:273" x14ac:dyDescent="0.25">
      <c r="B226" s="2">
        <v>199</v>
      </c>
      <c r="C226" s="37">
        <v>53.209000000000003</v>
      </c>
      <c r="D226" s="37">
        <v>55.082999999999998</v>
      </c>
      <c r="E226" s="37">
        <v>61.517000000000003</v>
      </c>
      <c r="F226" s="37">
        <v>65.328000000000003</v>
      </c>
      <c r="G226" s="37">
        <v>72.983999999999995</v>
      </c>
      <c r="H226" s="37">
        <v>73.066999999999993</v>
      </c>
      <c r="I226" s="37">
        <v>75.034000000000006</v>
      </c>
      <c r="J226" s="37">
        <v>75.95</v>
      </c>
      <c r="K226" s="37">
        <v>78.542000000000002</v>
      </c>
      <c r="L226" s="37">
        <v>76.933000000000007</v>
      </c>
      <c r="M226" s="37">
        <v>76.474999999999994</v>
      </c>
      <c r="N226" s="37">
        <v>77.638999999999996</v>
      </c>
      <c r="O226" s="37">
        <v>77.626999999999995</v>
      </c>
      <c r="P226" s="37">
        <v>79.453000000000003</v>
      </c>
      <c r="Q226" s="37">
        <v>75.875</v>
      </c>
      <c r="S226" s="4">
        <f t="shared" si="266"/>
        <v>51.351001982494154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>
        <f t="shared" si="266"/>
        <v>78.575118685277758</v>
      </c>
      <c r="AG226" s="4">
        <f t="shared" si="266"/>
        <v>75.041482354966192</v>
      </c>
      <c r="AI226" s="4">
        <f t="shared" si="267"/>
        <v>1.8579980175058495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0.87788131472224507</v>
      </c>
      <c r="AW226" s="4">
        <f t="shared" si="267"/>
        <v>0.83351764503380821</v>
      </c>
      <c r="AY226" s="2">
        <f t="shared" si="258"/>
        <v>51.351001982494154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>
        <f t="shared" si="258"/>
        <v>78.575118685277758</v>
      </c>
      <c r="BM226" s="2">
        <f t="shared" si="258"/>
        <v>75.041482354966192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>
        <f t="shared" si="287"/>
        <v>53.209000000000003</v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>
        <f t="shared" si="300"/>
        <v>79.453000000000003</v>
      </c>
      <c r="DI226" s="2">
        <f t="shared" si="301"/>
        <v>75.875</v>
      </c>
      <c r="DK226" s="2">
        <f t="shared" si="268"/>
        <v>133.44995253283301</v>
      </c>
      <c r="DL226" s="2">
        <f t="shared" si="268"/>
        <v>119.42995034843206</v>
      </c>
      <c r="DM226" s="2">
        <f t="shared" si="268"/>
        <v>128.84732512222132</v>
      </c>
      <c r="DN226" s="2">
        <f t="shared" si="268"/>
        <v>119.95310247683872</v>
      </c>
      <c r="DO226" s="2">
        <f t="shared" si="268"/>
        <v>121.96474539414072</v>
      </c>
      <c r="DP226" s="2">
        <f t="shared" si="268"/>
        <v>44.452575354877688</v>
      </c>
      <c r="DQ226" s="2">
        <f t="shared" si="268"/>
        <v>73.424151219512169</v>
      </c>
      <c r="DR226" s="2">
        <f t="shared" si="268"/>
        <v>89.152867819236235</v>
      </c>
      <c r="DS226" s="2">
        <f t="shared" si="268"/>
        <v>96.707780719991263</v>
      </c>
      <c r="DT226" s="2">
        <f t="shared" si="268"/>
        <v>78.096152439024422</v>
      </c>
      <c r="DU226" s="2">
        <f t="shared" si="268"/>
        <v>76.726857746904244</v>
      </c>
      <c r="DV226" s="2">
        <f t="shared" si="268"/>
        <v>105.12006242065743</v>
      </c>
      <c r="DW226" s="2">
        <f t="shared" si="268"/>
        <v>129.79102125435537</v>
      </c>
      <c r="DX226" s="2">
        <f t="shared" si="268"/>
        <v>129.44311184939093</v>
      </c>
      <c r="DY226" s="2">
        <f t="shared" si="268"/>
        <v>114.00991585365854</v>
      </c>
      <c r="EA226" s="2">
        <f t="shared" si="240"/>
        <v>50.6036615300075</v>
      </c>
      <c r="EB226" s="2">
        <f t="shared" si="240"/>
        <v>54.511413901636814</v>
      </c>
      <c r="EC226" s="2">
        <f t="shared" si="240"/>
        <v>60.484980074320667</v>
      </c>
      <c r="ED226" s="2">
        <f t="shared" si="240"/>
        <v>65.603752420566138</v>
      </c>
      <c r="EE226" s="2">
        <f t="shared" si="240"/>
        <v>64.336914311810574</v>
      </c>
      <c r="EF226" s="2">
        <f t="shared" si="239"/>
        <v>71.354358624577245</v>
      </c>
      <c r="EG226" s="2">
        <f t="shared" si="239"/>
        <v>72.09225513983607</v>
      </c>
      <c r="EH226" s="2">
        <f t="shared" si="239"/>
        <v>69.801208219628478</v>
      </c>
      <c r="EI226" s="2">
        <f t="shared" si="239"/>
        <v>70.129334142464359</v>
      </c>
      <c r="EJ226" s="2">
        <f t="shared" si="239"/>
        <v>73.504367900241348</v>
      </c>
      <c r="EK226" s="2">
        <f t="shared" si="239"/>
        <v>75.42908318584071</v>
      </c>
      <c r="EL226" s="2">
        <f t="shared" si="239"/>
        <v>75.414592216411933</v>
      </c>
      <c r="EM226" s="2">
        <f t="shared" si="239"/>
        <v>76.953573650647613</v>
      </c>
      <c r="EN226" s="2">
        <f t="shared" si="239"/>
        <v>80.640040534692488</v>
      </c>
      <c r="EO226" s="2">
        <f t="shared" si="239"/>
        <v>80.111016772818715</v>
      </c>
      <c r="EQ226" s="2">
        <f t="shared" si="269"/>
        <v>51.375620137301368</v>
      </c>
      <c r="ER226" s="2">
        <f t="shared" si="269"/>
        <v>54.191396534433977</v>
      </c>
      <c r="ES226" s="2">
        <f t="shared" si="269"/>
        <v>60.58794338253356</v>
      </c>
      <c r="ET226" s="2">
        <f t="shared" si="269"/>
        <v>65.081879639736073</v>
      </c>
      <c r="EU226" s="2">
        <f t="shared" si="269"/>
        <v>70.877637055520069</v>
      </c>
      <c r="EV226" s="2">
        <f t="shared" si="269"/>
        <v>72.022504062557246</v>
      </c>
      <c r="EW226" s="2">
        <f t="shared" si="269"/>
        <v>73.49390214527989</v>
      </c>
      <c r="EX226" s="2">
        <f t="shared" si="269"/>
        <v>73.743856847403464</v>
      </c>
      <c r="EY226" s="2">
        <f t="shared" si="269"/>
        <v>75.081677286451395</v>
      </c>
      <c r="EZ226" s="2">
        <f t="shared" si="269"/>
        <v>75.824774837830219</v>
      </c>
      <c r="FA226" s="2">
        <f t="shared" si="269"/>
        <v>76.363233830568689</v>
      </c>
      <c r="FB226" s="2">
        <f t="shared" si="269"/>
        <v>76.233696255954811</v>
      </c>
      <c r="FC226" s="2">
        <f t="shared" si="269"/>
        <v>76.732870736068151</v>
      </c>
      <c r="FD226" s="2">
        <f t="shared" si="269"/>
        <v>78.488976809688225</v>
      </c>
      <c r="FE226" s="2">
        <f t="shared" si="269"/>
        <v>74.812874370808203</v>
      </c>
      <c r="FG226" s="2">
        <f t="shared" si="270"/>
        <v>0.99999957209018653</v>
      </c>
      <c r="FH226" s="2">
        <f t="shared" si="270"/>
        <v>0.99999948980712094</v>
      </c>
      <c r="FI226" s="2">
        <f t="shared" si="270"/>
        <v>0.99999944882270086</v>
      </c>
      <c r="FJ226" s="2">
        <f t="shared" si="270"/>
        <v>0.99999946215872226</v>
      </c>
      <c r="FK226" s="2">
        <f t="shared" si="270"/>
        <v>0.99999939267301652</v>
      </c>
      <c r="FL226" s="2">
        <f t="shared" si="270"/>
        <v>0.9999993916302764</v>
      </c>
      <c r="FM226" s="2">
        <f t="shared" si="270"/>
        <v>0.99999934021592407</v>
      </c>
      <c r="FN226" s="2">
        <f t="shared" si="270"/>
        <v>0.99999927272024747</v>
      </c>
      <c r="FO226" s="2">
        <f t="shared" si="270"/>
        <v>0.99999925909730647</v>
      </c>
      <c r="FP226" s="2">
        <f t="shared" si="270"/>
        <v>0.99999932276933712</v>
      </c>
      <c r="FQ226" s="2">
        <f t="shared" si="270"/>
        <v>0.99999942981433232</v>
      </c>
      <c r="FR226" s="2">
        <f t="shared" si="270"/>
        <v>0.9999994423412667</v>
      </c>
      <c r="FS226" s="2">
        <f t="shared" si="270"/>
        <v>0.99999952781803148</v>
      </c>
      <c r="FT226" s="2">
        <f t="shared" si="270"/>
        <v>0.99999947374119558</v>
      </c>
      <c r="FU226" s="2">
        <f t="shared" si="270"/>
        <v>0.9999993353709753</v>
      </c>
      <c r="FW226" s="2">
        <f t="shared" si="260"/>
        <v>0.96806356543575267</v>
      </c>
      <c r="FX226" s="2">
        <f t="shared" si="260"/>
        <v>0.97425157612809654</v>
      </c>
      <c r="FY226" s="2">
        <f t="shared" si="260"/>
        <v>0.97748156160192401</v>
      </c>
      <c r="FZ226" s="2">
        <f t="shared" si="260"/>
        <v>0.97520920458399407</v>
      </c>
      <c r="GA226" s="2">
        <f t="shared" si="260"/>
        <v>0.97499593329336909</v>
      </c>
      <c r="GB226" s="2">
        <f t="shared" si="260"/>
        <v>0.97672457129341028</v>
      </c>
      <c r="GC226" s="2">
        <f t="shared" si="260"/>
        <v>0.97950682873314021</v>
      </c>
      <c r="GD226" s="2">
        <f t="shared" si="260"/>
        <v>0.97852597213275505</v>
      </c>
      <c r="GE226" s="2">
        <f t="shared" si="260"/>
        <v>0.98146206983165052</v>
      </c>
      <c r="GF226" s="2">
        <f t="shared" si="260"/>
        <v>0.97649966175367442</v>
      </c>
      <c r="GG226" s="2">
        <f t="shared" si="260"/>
        <v>0.97440359060005499</v>
      </c>
      <c r="GH226" s="2">
        <f t="shared" si="260"/>
        <v>0.97159151691579659</v>
      </c>
      <c r="GI226" s="2">
        <f t="shared" si="260"/>
        <v>0.97145180736847903</v>
      </c>
      <c r="GJ226" s="2">
        <f t="shared" si="260"/>
        <v>0.95996576412751511</v>
      </c>
      <c r="GK226" s="2">
        <f t="shared" si="260"/>
        <v>0.95685554735580303</v>
      </c>
      <c r="GM226" s="86">
        <f t="shared" si="261"/>
        <v>8.3715847221950384E-151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5.9362517583435972E-246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6.5884679510521539E-133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9.145473480612291E-102</v>
      </c>
      <c r="HT226" s="86">
        <f t="shared" si="262"/>
        <v>1.6644104269644238E-131</v>
      </c>
      <c r="HU226" s="86">
        <f t="shared" si="262"/>
        <v>7.2000512491984802E-146</v>
      </c>
      <c r="HV226" s="86">
        <f t="shared" si="262"/>
        <v>4.589326342867783E-128</v>
      </c>
      <c r="HW226" s="86">
        <f t="shared" si="262"/>
        <v>2.9630529012780574E-112</v>
      </c>
      <c r="HX226" s="86">
        <f t="shared" si="262"/>
        <v>3.5117709914610821E-118</v>
      </c>
      <c r="HY226" s="86">
        <f t="shared" si="262"/>
        <v>5.0962835546731229E-144</v>
      </c>
      <c r="HZ226" s="86">
        <f t="shared" si="262"/>
        <v>9.9045933795399646E-171</v>
      </c>
      <c r="IA226" s="86">
        <f t="shared" si="262"/>
        <v>1.2448907426846055E-168</v>
      </c>
      <c r="IB226" s="86">
        <f t="shared" si="262"/>
        <v>2.5241264930313819E-134</v>
      </c>
      <c r="IC226" s="86">
        <f t="shared" si="262"/>
        <v>1.1907458614494023E-124</v>
      </c>
      <c r="ID226" s="86">
        <f t="shared" si="262"/>
        <v>1.0324472065632484E-127</v>
      </c>
      <c r="IE226" s="86">
        <f t="shared" si="262"/>
        <v>5.656324356551013E-131</v>
      </c>
      <c r="IF226" s="86">
        <f t="shared" si="262"/>
        <v>4.4855305001069468E-97</v>
      </c>
      <c r="IG226" s="86">
        <f t="shared" si="262"/>
        <v>2.3634653621590022E-94</v>
      </c>
      <c r="II226" s="86">
        <f t="shared" si="263"/>
        <v>8.8479331541604575E-21</v>
      </c>
      <c r="IJ226" s="86">
        <f t="shared" si="263"/>
        <v>2.7359754707680876E-28</v>
      </c>
      <c r="IK226" s="86">
        <f t="shared" si="263"/>
        <v>1.0142340906115645E-32</v>
      </c>
      <c r="IL226" s="86">
        <f t="shared" si="263"/>
        <v>4.6864566659150444E-28</v>
      </c>
      <c r="IM226" s="86">
        <f t="shared" si="263"/>
        <v>2.9166774321927596E-24</v>
      </c>
      <c r="IN226" s="86">
        <f t="shared" si="263"/>
        <v>8.0918596809206099E-26</v>
      </c>
      <c r="IO226" s="86">
        <f t="shared" si="263"/>
        <v>2.4395032241298486E-32</v>
      </c>
      <c r="IP226" s="86">
        <f t="shared" si="263"/>
        <v>9.998014781020742E-37</v>
      </c>
      <c r="IQ226" s="86">
        <f t="shared" si="263"/>
        <v>2.2545686147382113E-39</v>
      </c>
      <c r="IR226" s="86">
        <f t="shared" si="263"/>
        <v>1.8604489672606527E-29</v>
      </c>
      <c r="IS226" s="86">
        <f t="shared" si="263"/>
        <v>1.2029083085427066E-26</v>
      </c>
      <c r="IT226" s="86">
        <f t="shared" si="263"/>
        <v>8.2197371081857754E-27</v>
      </c>
      <c r="IU226" s="86">
        <f t="shared" si="263"/>
        <v>3.9087219976099845E-27</v>
      </c>
      <c r="IV226" s="86">
        <f t="shared" si="263"/>
        <v>1.3876805878998216E-20</v>
      </c>
      <c r="IW226" s="86">
        <f t="shared" si="263"/>
        <v>3.6713146710313097E-20</v>
      </c>
      <c r="IY226" s="86">
        <f t="shared" si="264"/>
        <v>8.8479331541604575E-21</v>
      </c>
      <c r="IZ226" s="86">
        <f t="shared" si="264"/>
        <v>2.7359754707680876E-28</v>
      </c>
      <c r="JA226" s="86">
        <f t="shared" si="264"/>
        <v>1.0142340906115645E-32</v>
      </c>
      <c r="JB226" s="86">
        <f t="shared" si="264"/>
        <v>4.6864566659150444E-28</v>
      </c>
      <c r="JC226" s="86">
        <f t="shared" si="264"/>
        <v>2.9166774321927596E-24</v>
      </c>
      <c r="JD226" s="86">
        <f t="shared" si="264"/>
        <v>8.0918596809206099E-26</v>
      </c>
      <c r="JE226" s="86">
        <f t="shared" si="264"/>
        <v>2.4395032241298486E-32</v>
      </c>
      <c r="JF226" s="86">
        <f t="shared" si="264"/>
        <v>9.998014781020742E-37</v>
      </c>
      <c r="JG226" s="86">
        <f t="shared" si="264"/>
        <v>2.2545686147382113E-39</v>
      </c>
      <c r="JH226" s="86">
        <f t="shared" si="264"/>
        <v>1.8604489672606527E-29</v>
      </c>
      <c r="JI226" s="86">
        <f t="shared" si="264"/>
        <v>1.2029083085427066E-26</v>
      </c>
      <c r="JJ226" s="86">
        <f t="shared" si="264"/>
        <v>8.2197371081857754E-27</v>
      </c>
      <c r="JK226" s="86">
        <f t="shared" si="264"/>
        <v>3.9087219976099845E-27</v>
      </c>
      <c r="JL226" s="86">
        <f t="shared" si="264"/>
        <v>1.3876805878998216E-20</v>
      </c>
      <c r="JM226" s="86">
        <f t="shared" si="264"/>
        <v>3.6713146710313097E-20</v>
      </c>
    </row>
    <row r="227" spans="1:273" x14ac:dyDescent="0.25">
      <c r="B227" s="2">
        <v>200</v>
      </c>
      <c r="C227" s="37">
        <v>53.253999999999998</v>
      </c>
      <c r="D227" s="37">
        <v>55.383000000000003</v>
      </c>
      <c r="E227" s="37">
        <v>62.783000000000001</v>
      </c>
      <c r="F227" s="37">
        <v>65.671999999999997</v>
      </c>
      <c r="G227" s="37">
        <v>73.887</v>
      </c>
      <c r="H227" s="37">
        <v>74</v>
      </c>
      <c r="I227" s="37">
        <v>75.414000000000001</v>
      </c>
      <c r="J227" s="37">
        <v>75.933000000000007</v>
      </c>
      <c r="K227" s="37">
        <v>78.287999999999997</v>
      </c>
      <c r="L227" s="37">
        <v>77.266999999999996</v>
      </c>
      <c r="M227" s="37">
        <v>77.525000000000006</v>
      </c>
      <c r="N227" s="37">
        <v>77.278999999999996</v>
      </c>
      <c r="O227" s="37">
        <v>76.593000000000004</v>
      </c>
      <c r="P227" s="37">
        <v>78.781000000000006</v>
      </c>
      <c r="Q227" s="37">
        <v>75.906000000000006</v>
      </c>
      <c r="S227" s="4">
        <f t="shared" si="266"/>
        <v>51.23428089230849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>
        <f t="shared" si="266"/>
        <v>78.466032397740818</v>
      </c>
      <c r="AG227" s="4">
        <f t="shared" si="266"/>
        <v>74.889602684056257</v>
      </c>
      <c r="AI227" s="4">
        <f t="shared" si="267"/>
        <v>2.0197191076915075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0.31496760225918763</v>
      </c>
      <c r="AW227" s="4">
        <f t="shared" si="267"/>
        <v>1.0163973159437489</v>
      </c>
      <c r="AY227" s="2">
        <f t="shared" si="258"/>
        <v>51.23428089230849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>
        <f t="shared" si="258"/>
        <v>78.466032397740818</v>
      </c>
      <c r="BM227" s="2">
        <f t="shared" si="258"/>
        <v>74.889602684056257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>
        <f t="shared" si="287"/>
        <v>53.253999999999998</v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>
        <f t="shared" si="300"/>
        <v>78.781000000000006</v>
      </c>
      <c r="DI227" s="2">
        <f t="shared" si="301"/>
        <v>75.906000000000006</v>
      </c>
      <c r="DK227" s="2">
        <f t="shared" si="268"/>
        <v>133.77747664165102</v>
      </c>
      <c r="DL227" s="2">
        <f t="shared" si="268"/>
        <v>119.66475958188153</v>
      </c>
      <c r="DM227" s="2">
        <f t="shared" si="268"/>
        <v>129.09797506955135</v>
      </c>
      <c r="DN227" s="2">
        <f t="shared" si="268"/>
        <v>120.15456897063987</v>
      </c>
      <c r="DO227" s="2">
        <f t="shared" si="268"/>
        <v>122.1441330413772</v>
      </c>
      <c r="DP227" s="2">
        <f t="shared" si="268"/>
        <v>44.16293944427666</v>
      </c>
      <c r="DQ227" s="2">
        <f t="shared" si="268"/>
        <v>73.302235365853633</v>
      </c>
      <c r="DR227" s="2">
        <f t="shared" si="268"/>
        <v>89.091878433088965</v>
      </c>
      <c r="DS227" s="2">
        <f t="shared" si="268"/>
        <v>96.663821096400056</v>
      </c>
      <c r="DT227" s="2">
        <f t="shared" si="268"/>
        <v>77.961187456446012</v>
      </c>
      <c r="DU227" s="2">
        <f t="shared" si="268"/>
        <v>76.599377982482622</v>
      </c>
      <c r="DV227" s="2">
        <f t="shared" si="268"/>
        <v>105.16052802312076</v>
      </c>
      <c r="DW227" s="2">
        <f t="shared" si="268"/>
        <v>129.97135888501739</v>
      </c>
      <c r="DX227" s="2">
        <f t="shared" si="268"/>
        <v>129.62587264673311</v>
      </c>
      <c r="DY227" s="2">
        <f t="shared" si="268"/>
        <v>114.12720853658537</v>
      </c>
      <c r="DZ227" s="5"/>
      <c r="EA227" s="2">
        <f t="shared" si="240"/>
        <v>50.474409280257149</v>
      </c>
      <c r="EB227" s="2">
        <f t="shared" si="240"/>
        <v>54.390388007440642</v>
      </c>
      <c r="EC227" s="2">
        <f t="shared" si="240"/>
        <v>60.345655210156956</v>
      </c>
      <c r="ED227" s="2">
        <f t="shared" si="240"/>
        <v>65.51242250722126</v>
      </c>
      <c r="EE227" s="2">
        <f t="shared" si="240"/>
        <v>64.120888681233737</v>
      </c>
      <c r="EF227" s="2">
        <f t="shared" si="239"/>
        <v>71.248857328072177</v>
      </c>
      <c r="EG227" s="2">
        <f t="shared" si="239"/>
        <v>71.97386910008899</v>
      </c>
      <c r="EH227" s="2">
        <f t="shared" si="239"/>
        <v>69.629205359197755</v>
      </c>
      <c r="EI227" s="2">
        <f t="shared" si="239"/>
        <v>69.925085903935397</v>
      </c>
      <c r="EJ227" s="2">
        <f t="shared" si="239"/>
        <v>73.355796118262262</v>
      </c>
      <c r="EK227" s="2">
        <f t="shared" si="239"/>
        <v>75.313336061946899</v>
      </c>
      <c r="EL227" s="2">
        <f t="shared" si="239"/>
        <v>75.29570450522931</v>
      </c>
      <c r="EM227" s="2">
        <f t="shared" si="239"/>
        <v>76.856375638146261</v>
      </c>
      <c r="EN227" s="2">
        <f t="shared" si="239"/>
        <v>80.560558890705366</v>
      </c>
      <c r="EO227" s="2">
        <f t="shared" si="239"/>
        <v>80.029703353965161</v>
      </c>
      <c r="EP227" s="5"/>
      <c r="EQ227" s="2">
        <f t="shared" si="269"/>
        <v>51.257109854744954</v>
      </c>
      <c r="ER227" s="2">
        <f t="shared" si="269"/>
        <v>54.06724423109403</v>
      </c>
      <c r="ES227" s="2">
        <f t="shared" si="269"/>
        <v>60.450428577808552</v>
      </c>
      <c r="ET227" s="2">
        <f t="shared" si="269"/>
        <v>64.984810548337208</v>
      </c>
      <c r="EU227" s="2">
        <f t="shared" si="269"/>
        <v>70.73877766018613</v>
      </c>
      <c r="EV227" s="2">
        <f t="shared" si="269"/>
        <v>71.92493628255329</v>
      </c>
      <c r="EW227" s="2">
        <f t="shared" si="269"/>
        <v>73.391220740420948</v>
      </c>
      <c r="EX227" s="2">
        <f t="shared" si="269"/>
        <v>73.617350640359376</v>
      </c>
      <c r="EY227" s="2">
        <f t="shared" si="269"/>
        <v>74.933498112931204</v>
      </c>
      <c r="EZ227" s="2">
        <f t="shared" si="269"/>
        <v>75.702878874475303</v>
      </c>
      <c r="FA227" s="2">
        <f t="shared" si="269"/>
        <v>76.258147787649335</v>
      </c>
      <c r="FB227" s="2">
        <f t="shared" si="269"/>
        <v>76.124923194972396</v>
      </c>
      <c r="FC227" s="2">
        <f t="shared" si="269"/>
        <v>76.633334051216977</v>
      </c>
      <c r="FD227" s="2">
        <f t="shared" si="269"/>
        <v>78.386344035922988</v>
      </c>
      <c r="FE227" s="2">
        <f t="shared" si="269"/>
        <v>74.678207826203987</v>
      </c>
      <c r="FG227" s="2">
        <f t="shared" si="270"/>
        <v>0.99999960974159718</v>
      </c>
      <c r="FH227" s="2">
        <f t="shared" si="270"/>
        <v>0.99999953469854319</v>
      </c>
      <c r="FI227" s="2">
        <f t="shared" si="270"/>
        <v>0.99999949732030446</v>
      </c>
      <c r="FJ227" s="2">
        <f t="shared" si="270"/>
        <v>0.99999950948290162</v>
      </c>
      <c r="FK227" s="2">
        <f t="shared" si="270"/>
        <v>0.99999944611117841</v>
      </c>
      <c r="FL227" s="2">
        <f t="shared" si="270"/>
        <v>0.99999944516018813</v>
      </c>
      <c r="FM227" s="2">
        <f t="shared" si="270"/>
        <v>0.99999939826973616</v>
      </c>
      <c r="FN227" s="2">
        <f t="shared" si="270"/>
        <v>0.99999933671294006</v>
      </c>
      <c r="FO227" s="2">
        <f t="shared" si="270"/>
        <v>0.99999932428866856</v>
      </c>
      <c r="FP227" s="2">
        <f t="shared" si="270"/>
        <v>0.99999938235825792</v>
      </c>
      <c r="FQ227" s="2">
        <f t="shared" si="270"/>
        <v>0.99999947998446459</v>
      </c>
      <c r="FR227" s="2">
        <f t="shared" si="270"/>
        <v>0.99999949140916555</v>
      </c>
      <c r="FS227" s="2">
        <f t="shared" si="270"/>
        <v>0.99999956936490864</v>
      </c>
      <c r="FT227" s="2">
        <f t="shared" si="270"/>
        <v>0.99999952004624382</v>
      </c>
      <c r="FU227" s="2">
        <f t="shared" si="270"/>
        <v>0.99999939385108982</v>
      </c>
      <c r="FV227" s="5"/>
      <c r="FW227" s="2">
        <f t="shared" si="260"/>
        <v>0.97079154800232337</v>
      </c>
      <c r="FX227" s="2">
        <f t="shared" si="260"/>
        <v>0.97646383521640001</v>
      </c>
      <c r="FY227" s="2">
        <f t="shared" si="260"/>
        <v>0.9794221676210646</v>
      </c>
      <c r="FZ227" s="2">
        <f t="shared" si="260"/>
        <v>0.97734109952254689</v>
      </c>
      <c r="GA227" s="2">
        <f t="shared" si="260"/>
        <v>0.97714573877616751</v>
      </c>
      <c r="GB227" s="2">
        <f t="shared" si="260"/>
        <v>0.97872899401848534</v>
      </c>
      <c r="GC227" s="2">
        <f t="shared" si="260"/>
        <v>0.98127624342578612</v>
      </c>
      <c r="GD227" s="2">
        <f t="shared" si="260"/>
        <v>0.98037837912711967</v>
      </c>
      <c r="GE227" s="2">
        <f t="shared" si="260"/>
        <v>0.98306558439680802</v>
      </c>
      <c r="GF227" s="2">
        <f t="shared" si="260"/>
        <v>0.9785230272426797</v>
      </c>
      <c r="GG227" s="2">
        <f t="shared" si="260"/>
        <v>0.9766031025322629</v>
      </c>
      <c r="GH227" s="2">
        <f t="shared" si="260"/>
        <v>0.97402623046109449</v>
      </c>
      <c r="GI227" s="2">
        <f t="shared" si="260"/>
        <v>0.97389817287406999</v>
      </c>
      <c r="GJ227" s="2">
        <f t="shared" si="260"/>
        <v>0.9633592730907159</v>
      </c>
      <c r="GK227" s="2">
        <f t="shared" si="260"/>
        <v>0.96050184689678864</v>
      </c>
      <c r="GL227" s="5"/>
      <c r="GM227" s="86">
        <f t="shared" si="261"/>
        <v>4.8250581539720734E-153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1.4697142517965537E-249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2.5764870152495709E-135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9.3396642426528665E-105</v>
      </c>
      <c r="HT227" s="86">
        <f t="shared" si="262"/>
        <v>2.8119990284715465E-135</v>
      </c>
      <c r="HU227" s="86">
        <f t="shared" si="262"/>
        <v>5.2558199312002211E-150</v>
      </c>
      <c r="HV227" s="86">
        <f t="shared" si="262"/>
        <v>9.8952313599908653E-132</v>
      </c>
      <c r="HW227" s="86">
        <f t="shared" si="262"/>
        <v>1.9522379175393243E-115</v>
      </c>
      <c r="HX227" s="86">
        <f t="shared" si="262"/>
        <v>1.7237117858916765E-121</v>
      </c>
      <c r="HY227" s="86">
        <f t="shared" si="262"/>
        <v>5.3077964058367557E-148</v>
      </c>
      <c r="HZ227" s="86">
        <f t="shared" si="262"/>
        <v>1.9858056360814679E-175</v>
      </c>
      <c r="IA227" s="86">
        <f t="shared" si="262"/>
        <v>2.7293523525122318E-173</v>
      </c>
      <c r="IB227" s="86">
        <f t="shared" si="262"/>
        <v>4.0250503144508546E-138</v>
      </c>
      <c r="IC227" s="86">
        <f t="shared" si="262"/>
        <v>3.353855087696356E-128</v>
      </c>
      <c r="ID227" s="86">
        <f t="shared" si="262"/>
        <v>1.9857275546951825E-131</v>
      </c>
      <c r="IE227" s="86">
        <f t="shared" si="262"/>
        <v>9.1097984739536965E-135</v>
      </c>
      <c r="IF227" s="86">
        <f t="shared" si="262"/>
        <v>5.5487056005487541E-100</v>
      </c>
      <c r="IG227" s="86">
        <f t="shared" si="262"/>
        <v>3.1346544685072295E-97</v>
      </c>
      <c r="II227" s="86">
        <f t="shared" si="263"/>
        <v>7.8865043479531036E-22</v>
      </c>
      <c r="IJ227" s="86">
        <f t="shared" si="263"/>
        <v>1.1749238219329802E-29</v>
      </c>
      <c r="IK227" s="86">
        <f t="shared" si="263"/>
        <v>2.9643003749639462E-34</v>
      </c>
      <c r="IL227" s="86">
        <f t="shared" si="263"/>
        <v>2.1388082263535274E-29</v>
      </c>
      <c r="IM227" s="86">
        <f t="shared" si="263"/>
        <v>2.0534215160961178E-25</v>
      </c>
      <c r="IN227" s="86">
        <f t="shared" si="263"/>
        <v>5.0298374847437047E-27</v>
      </c>
      <c r="IO227" s="86">
        <f t="shared" si="263"/>
        <v>8.1280887365442422E-34</v>
      </c>
      <c r="IP227" s="86">
        <f t="shared" si="263"/>
        <v>1.9549336723581718E-38</v>
      </c>
      <c r="IQ227" s="86">
        <f t="shared" si="263"/>
        <v>3.8553413717579592E-41</v>
      </c>
      <c r="IR227" s="86">
        <f t="shared" si="263"/>
        <v>7.573916929101585E-31</v>
      </c>
      <c r="IS227" s="86">
        <f t="shared" si="263"/>
        <v>6.2946767027346652E-28</v>
      </c>
      <c r="IT227" s="86">
        <f t="shared" si="263"/>
        <v>3.8511039198897225E-28</v>
      </c>
      <c r="IU227" s="86">
        <f t="shared" si="263"/>
        <v>1.7534656998084264E-28</v>
      </c>
      <c r="IV227" s="86">
        <f t="shared" si="263"/>
        <v>1.0596449505313066E-21</v>
      </c>
      <c r="IW227" s="86">
        <f t="shared" si="263"/>
        <v>2.7819875641606148E-21</v>
      </c>
      <c r="IY227" s="86">
        <f t="shared" si="264"/>
        <v>7.8865043479531036E-22</v>
      </c>
      <c r="IZ227" s="86">
        <f t="shared" si="264"/>
        <v>1.1749238219329802E-29</v>
      </c>
      <c r="JA227" s="86">
        <f t="shared" si="264"/>
        <v>2.9643003749639462E-34</v>
      </c>
      <c r="JB227" s="86">
        <f t="shared" si="264"/>
        <v>2.1388082263535274E-29</v>
      </c>
      <c r="JC227" s="86">
        <f t="shared" si="264"/>
        <v>2.0534215160961178E-25</v>
      </c>
      <c r="JD227" s="86">
        <f t="shared" si="264"/>
        <v>5.0298374847437047E-27</v>
      </c>
      <c r="JE227" s="86">
        <f t="shared" si="264"/>
        <v>8.1280887365442422E-34</v>
      </c>
      <c r="JF227" s="86">
        <f t="shared" si="264"/>
        <v>1.9549336723581718E-38</v>
      </c>
      <c r="JG227" s="86">
        <f t="shared" si="264"/>
        <v>3.8553413717579592E-41</v>
      </c>
      <c r="JH227" s="86">
        <f t="shared" si="264"/>
        <v>7.573916929101585E-31</v>
      </c>
      <c r="JI227" s="86">
        <f t="shared" si="264"/>
        <v>6.2946767027346652E-28</v>
      </c>
      <c r="JJ227" s="86">
        <f t="shared" si="264"/>
        <v>3.8511039198897225E-28</v>
      </c>
      <c r="JK227" s="86">
        <f t="shared" si="264"/>
        <v>1.7534656998084264E-28</v>
      </c>
      <c r="JL227" s="86">
        <f t="shared" si="264"/>
        <v>1.0596449505313066E-21</v>
      </c>
      <c r="JM227" s="86">
        <f t="shared" si="264"/>
        <v>2.7819875641606148E-21</v>
      </c>
    </row>
    <row r="228" spans="1:273" x14ac:dyDescent="0.25">
      <c r="AY228" s="5"/>
      <c r="AZ228" s="5"/>
      <c r="BO228" s="28">
        <f>SLOPE(BO27:BO227,$B27:$B227)</f>
        <v>0.32752410881801125</v>
      </c>
      <c r="BP228" s="28">
        <f t="shared" ref="BP228:CC228" si="302">SLOPE(BP27:BP227,$B27:$B227)</f>
        <v>0.23480923344947729</v>
      </c>
      <c r="BQ228" s="28">
        <f t="shared" si="302"/>
        <v>0.25064994733003809</v>
      </c>
      <c r="BR228" s="28">
        <f t="shared" si="302"/>
        <v>0.20146649380115061</v>
      </c>
      <c r="BS228" s="28">
        <f t="shared" si="302"/>
        <v>0.1793876472364844</v>
      </c>
      <c r="BT228" s="28">
        <f t="shared" si="302"/>
        <v>-0.28963591060102695</v>
      </c>
      <c r="BU228" s="28">
        <f t="shared" si="302"/>
        <v>-0.12191585365853667</v>
      </c>
      <c r="BV228" s="28">
        <f t="shared" si="302"/>
        <v>-6.0989386147280944E-2</v>
      </c>
      <c r="BW228" s="28">
        <f t="shared" si="302"/>
        <v>-4.3959623591202472E-2</v>
      </c>
      <c r="BX228" s="28">
        <f t="shared" si="302"/>
        <v>-0.13496498257839723</v>
      </c>
      <c r="BY228" s="28">
        <f t="shared" si="302"/>
        <v>-0.1274797644216249</v>
      </c>
      <c r="BZ228" s="28">
        <f t="shared" si="302"/>
        <v>4.0465602463333646E-2</v>
      </c>
      <c r="CA228" s="28">
        <f t="shared" si="302"/>
        <v>0.18033763066202094</v>
      </c>
      <c r="CB228" s="28">
        <f t="shared" si="302"/>
        <v>0.18276079734219272</v>
      </c>
      <c r="CC228" s="28">
        <f t="shared" si="302"/>
        <v>0.11729268292682923</v>
      </c>
      <c r="CE228" s="28">
        <f>SLOPE(CE27:CE227,$B27:$B227)</f>
        <v>-0.12925224975035599</v>
      </c>
      <c r="CF228" s="28">
        <f t="shared" ref="CF228:CS228" si="303">SLOPE(CF27:CF227,$B27:$B227)</f>
        <v>-0.12102589419617285</v>
      </c>
      <c r="CG228" s="28">
        <f t="shared" si="303"/>
        <v>-0.13932486416371109</v>
      </c>
      <c r="CH228" s="28">
        <f t="shared" si="303"/>
        <v>-9.1329913344887326E-2</v>
      </c>
      <c r="CI228" s="28">
        <f t="shared" si="303"/>
        <v>-0.21602563057682855</v>
      </c>
      <c r="CJ228" s="28">
        <f t="shared" si="303"/>
        <v>-0.10550129650507326</v>
      </c>
      <c r="CK228" s="28">
        <f t="shared" si="303"/>
        <v>-0.1183860397470801</v>
      </c>
      <c r="CL228" s="28">
        <f t="shared" si="303"/>
        <v>-0.17200286043070842</v>
      </c>
      <c r="CM228" s="28">
        <f t="shared" si="303"/>
        <v>-0.20424823852895685</v>
      </c>
      <c r="CN228" s="28">
        <f t="shared" si="303"/>
        <v>-0.14857178197908288</v>
      </c>
      <c r="CO228" s="28">
        <f t="shared" si="303"/>
        <v>-0.11574712389380529</v>
      </c>
      <c r="CP228" s="28">
        <f t="shared" si="303"/>
        <v>-0.11888771118262266</v>
      </c>
      <c r="CQ228" s="28">
        <f t="shared" si="303"/>
        <v>-9.7198012501352973E-2</v>
      </c>
      <c r="CR228" s="28">
        <f t="shared" si="303"/>
        <v>-7.9481643987113604E-2</v>
      </c>
      <c r="CS228" s="28">
        <f t="shared" si="303"/>
        <v>-8.1313418853558042E-2</v>
      </c>
      <c r="CU228" s="28">
        <f>SLOPE(CU27:CU227,$B27:$B227)</f>
        <v>-0.11851028255641312</v>
      </c>
      <c r="CV228" s="28">
        <f t="shared" ref="CV228:DI228" si="304">SLOPE(CV27:CV227,$B27:$B227)</f>
        <v>-0.12415230333994845</v>
      </c>
      <c r="CW228" s="28">
        <f t="shared" si="304"/>
        <v>-0.13751480472500724</v>
      </c>
      <c r="CX228" s="28">
        <f t="shared" si="304"/>
        <v>-9.7069091398865173E-2</v>
      </c>
      <c r="CY228" s="28">
        <f t="shared" si="304"/>
        <v>-0.13885939533393463</v>
      </c>
      <c r="CZ228" s="28">
        <f t="shared" si="304"/>
        <v>-9.7567780003943727E-2</v>
      </c>
      <c r="DA228" s="28">
        <f t="shared" si="304"/>
        <v>-0.10268140485895505</v>
      </c>
      <c r="DB228" s="28">
        <f t="shared" si="304"/>
        <v>-0.12650620704407897</v>
      </c>
      <c r="DC228" s="28">
        <f t="shared" si="304"/>
        <v>-0.14817917352020007</v>
      </c>
      <c r="DD228" s="28">
        <f t="shared" si="304"/>
        <v>-0.12189596335492633</v>
      </c>
      <c r="DE228" s="28">
        <f t="shared" si="304"/>
        <v>-0.10508604291934734</v>
      </c>
      <c r="DF228" s="28">
        <f t="shared" si="304"/>
        <v>-0.10877306098240985</v>
      </c>
      <c r="DG228" s="28">
        <f t="shared" si="304"/>
        <v>-9.9536684851166776E-2</v>
      </c>
      <c r="DH228" s="28">
        <f t="shared" si="304"/>
        <v>-0.10263277376523459</v>
      </c>
      <c r="DI228" s="28">
        <f t="shared" si="304"/>
        <v>-0.13466654460420355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68.272654878048769</v>
      </c>
      <c r="BP229" s="28">
        <f t="shared" ref="BP229:CC229" si="305">INTERCEPT(BP27:BP227,$B27:$B227)</f>
        <v>72.702912891986074</v>
      </c>
      <c r="BQ229" s="28">
        <f t="shared" si="305"/>
        <v>78.967985603543738</v>
      </c>
      <c r="BR229" s="28">
        <f t="shared" si="305"/>
        <v>79.861270210409742</v>
      </c>
      <c r="BS229" s="28">
        <f t="shared" si="305"/>
        <v>86.266603594080323</v>
      </c>
      <c r="BT229" s="28">
        <f t="shared" si="305"/>
        <v>102.09012156448205</v>
      </c>
      <c r="BU229" s="28">
        <f t="shared" si="305"/>
        <v>97.685406097560971</v>
      </c>
      <c r="BV229" s="28">
        <f t="shared" si="305"/>
        <v>101.28975566254515</v>
      </c>
      <c r="BW229" s="28">
        <f t="shared" si="305"/>
        <v>105.45574581464055</v>
      </c>
      <c r="BX229" s="28">
        <f t="shared" si="305"/>
        <v>104.95418397212546</v>
      </c>
      <c r="BY229" s="28">
        <f t="shared" si="305"/>
        <v>102.0953308668076</v>
      </c>
      <c r="BZ229" s="28">
        <f t="shared" si="305"/>
        <v>97.067407530454034</v>
      </c>
      <c r="CA229" s="28">
        <f t="shared" si="305"/>
        <v>93.903832752613212</v>
      </c>
      <c r="CB229" s="28">
        <f t="shared" si="305"/>
        <v>93.073713178294582</v>
      </c>
      <c r="CC229" s="28">
        <f t="shared" si="305"/>
        <v>90.668671951219522</v>
      </c>
      <c r="CD229" s="2"/>
      <c r="CE229" s="28">
        <f>INTERCEPT(CE27:CE227,$B27:$B227)</f>
        <v>76.324859230328343</v>
      </c>
      <c r="CF229" s="28">
        <f t="shared" ref="CF229:CS229" si="306">INTERCEPT(CF27:CF227,$B27:$B227)</f>
        <v>78.595566846675212</v>
      </c>
      <c r="CG229" s="28">
        <f t="shared" si="306"/>
        <v>88.210628042899174</v>
      </c>
      <c r="CH229" s="28">
        <f t="shared" si="306"/>
        <v>83.778405176198717</v>
      </c>
      <c r="CI229" s="28">
        <f t="shared" si="306"/>
        <v>107.32601479659945</v>
      </c>
      <c r="CJ229" s="28">
        <f t="shared" si="306"/>
        <v>92.349116629086822</v>
      </c>
      <c r="CK229" s="28">
        <f t="shared" si="306"/>
        <v>95.651077049505005</v>
      </c>
      <c r="CL229" s="28">
        <f t="shared" si="306"/>
        <v>104.02977744533945</v>
      </c>
      <c r="CM229" s="28">
        <f t="shared" si="306"/>
        <v>110.77473360972677</v>
      </c>
      <c r="CN229" s="28">
        <f t="shared" si="306"/>
        <v>103.07015251407884</v>
      </c>
      <c r="CO229" s="28">
        <f t="shared" si="306"/>
        <v>98.462760840707958</v>
      </c>
      <c r="CP229" s="28">
        <f t="shared" si="306"/>
        <v>99.073246741753834</v>
      </c>
      <c r="CQ229" s="28">
        <f t="shared" si="306"/>
        <v>96.295978138416856</v>
      </c>
      <c r="CR229" s="28">
        <f t="shared" si="306"/>
        <v>96.456887688128091</v>
      </c>
      <c r="CS229" s="28">
        <f t="shared" si="306"/>
        <v>96.292387124676765</v>
      </c>
      <c r="CT229" s="2"/>
      <c r="CU229" s="28">
        <f>INTERCEPT(CU27:CU227,$B27:$B227)</f>
        <v>74.959166366027574</v>
      </c>
      <c r="CV229" s="28">
        <f t="shared" ref="CV229:DI229" si="307">INTERCEPT(CV27:CV227,$B27:$B227)</f>
        <v>78.89770489908372</v>
      </c>
      <c r="CW229" s="28">
        <f t="shared" si="307"/>
        <v>87.953389522809999</v>
      </c>
      <c r="CX229" s="28">
        <f t="shared" si="307"/>
        <v>84.398628828110247</v>
      </c>
      <c r="CY229" s="28">
        <f t="shared" si="307"/>
        <v>98.510656726973053</v>
      </c>
      <c r="CZ229" s="28">
        <f t="shared" si="307"/>
        <v>91.438492283342043</v>
      </c>
      <c r="DA229" s="28">
        <f t="shared" si="307"/>
        <v>93.927501712211949</v>
      </c>
      <c r="DB229" s="28">
        <f t="shared" si="307"/>
        <v>98.918592049175174</v>
      </c>
      <c r="DC229" s="28">
        <f t="shared" si="307"/>
        <v>104.56933281697121</v>
      </c>
      <c r="DD229" s="28">
        <f t="shared" si="307"/>
        <v>100.08207154546056</v>
      </c>
      <c r="DE229" s="28">
        <f t="shared" si="307"/>
        <v>97.275356371518811</v>
      </c>
      <c r="DF229" s="28">
        <f t="shared" si="307"/>
        <v>97.879535391454368</v>
      </c>
      <c r="DG229" s="28">
        <f t="shared" si="307"/>
        <v>96.540671021450336</v>
      </c>
      <c r="DH229" s="28">
        <f t="shared" si="307"/>
        <v>98.912898788969912</v>
      </c>
      <c r="DI229" s="28">
        <f t="shared" si="307"/>
        <v>101.6115167470447</v>
      </c>
    </row>
    <row r="230" spans="1:273" x14ac:dyDescent="0.25">
      <c r="A230" s="138"/>
      <c r="B230" s="28" t="s">
        <v>36</v>
      </c>
      <c r="C230" s="5">
        <f>C$7 - ABS(C$11)*Expt!$B$9</f>
        <v>-17.066986113083431</v>
      </c>
      <c r="D230" s="5">
        <f>D$7 - ABS(D$11)*Expt!$B$9</f>
        <v>-8.5978586929513341</v>
      </c>
      <c r="E230" s="5">
        <f>E$7 - ABS(E$11)*Expt!$B$9</f>
        <v>-6.0854324243178013</v>
      </c>
      <c r="F230" s="5">
        <f>F$7 - ABS(F$11)*Expt!$B$9</f>
        <v>-7.2605655057827505</v>
      </c>
      <c r="G230" s="5">
        <f>G$7 - ABS(G$11)*Expt!$B$9</f>
        <v>-0.82222654314740851</v>
      </c>
      <c r="H230" s="5">
        <f>H$7 - ABS(H$11)*Expt!$B$9</f>
        <v>-0.21753203948915711</v>
      </c>
      <c r="I230" s="5">
        <f>I$7 - ABS(I$11)*Expt!$B$9</f>
        <v>2.8587476604859248</v>
      </c>
      <c r="J230" s="5">
        <f>J$7 - ABS(J$11)*Expt!$B$9</f>
        <v>6.1910349504187607</v>
      </c>
      <c r="K230" s="5">
        <f>K$7 - ABS(K$11)*Expt!$B$9</f>
        <v>7.1580804116027963</v>
      </c>
      <c r="L230" s="5">
        <f>L$7 - ABS(L$11)*Expt!$B$9</f>
        <v>3.2923968032542206</v>
      </c>
      <c r="M230" s="5">
        <f>M$7 - ABS(M$11)*Expt!$B$9</f>
        <v>-3.1775089182227632</v>
      </c>
      <c r="N230" s="5">
        <f>N$7 - ABS(N$11)*Expt!$B$9</f>
        <v>-6.7215627491578402</v>
      </c>
      <c r="O230" s="5">
        <f>O$7 - ABS(O$11)*Expt!$B$9</f>
        <v>-10.852420456640658</v>
      </c>
      <c r="P230" s="5">
        <f>P$7 - ABS(P$11)*Expt!$B$9</f>
        <v>-7.1837121083557207</v>
      </c>
      <c r="Q230" s="5">
        <f>Q$7 - ABS(Q$11)*Expt!$B$9</f>
        <v>3.6210251933831756</v>
      </c>
    </row>
    <row r="231" spans="1:273" x14ac:dyDescent="0.25">
      <c r="A231" s="138"/>
      <c r="B231" s="3" t="s">
        <v>59</v>
      </c>
      <c r="C231" s="72">
        <f>C7 - C11*$S231</f>
        <v>39.783810807963718</v>
      </c>
      <c r="D231" s="72">
        <f t="shared" ref="D231:Q231" si="308">D7 - D11*$S231</f>
        <v>41.693365357829947</v>
      </c>
      <c r="E231" s="72">
        <f t="shared" si="308"/>
        <v>42.532289042570085</v>
      </c>
      <c r="F231" s="72">
        <f t="shared" si="308"/>
        <v>42.266359089374994</v>
      </c>
      <c r="G231" s="72">
        <f t="shared" si="308"/>
        <v>43.585571024780606</v>
      </c>
      <c r="H231" s="72">
        <f t="shared" si="308"/>
        <v>43.604196420189865</v>
      </c>
      <c r="I231" s="72">
        <f t="shared" si="308"/>
        <v>44.485052901527446</v>
      </c>
      <c r="J231" s="72">
        <f t="shared" si="308"/>
        <v>45.542545320510264</v>
      </c>
      <c r="K231" s="72">
        <f t="shared" si="308"/>
        <v>45.744037385099816</v>
      </c>
      <c r="L231" s="72">
        <f t="shared" si="308"/>
        <v>44.768422687478548</v>
      </c>
      <c r="M231" s="72">
        <f t="shared" si="308"/>
        <v>42.900413604400043</v>
      </c>
      <c r="N231" s="72">
        <f t="shared" si="308"/>
        <v>42.6592187531691</v>
      </c>
      <c r="O231" s="72">
        <f t="shared" si="308"/>
        <v>40.852740087769021</v>
      </c>
      <c r="P231" s="72">
        <f t="shared" si="308"/>
        <v>42.029990083133995</v>
      </c>
      <c r="Q231" s="72">
        <f t="shared" si="308"/>
        <v>44.564489796990522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161.95956385184931</v>
      </c>
      <c r="D232" s="72">
        <f t="shared" si="309"/>
        <v>159.55198832086438</v>
      </c>
      <c r="E232" s="72">
        <f t="shared" si="309"/>
        <v>158.06074239810184</v>
      </c>
      <c r="F232" s="72">
        <f t="shared" si="309"/>
        <v>159.12981674095204</v>
      </c>
      <c r="G232" s="72">
        <f t="shared" si="309"/>
        <v>159.22519611490128</v>
      </c>
      <c r="H232" s="72">
        <f t="shared" si="309"/>
        <v>158.4281393900705</v>
      </c>
      <c r="I232" s="72">
        <f t="shared" si="309"/>
        <v>157.01504253783611</v>
      </c>
      <c r="J232" s="72">
        <f t="shared" si="309"/>
        <v>157.53352887830272</v>
      </c>
      <c r="K232" s="72">
        <f t="shared" si="309"/>
        <v>155.90469303996917</v>
      </c>
      <c r="L232" s="72">
        <f t="shared" si="309"/>
        <v>158.53505040092875</v>
      </c>
      <c r="M232" s="72">
        <f t="shared" si="309"/>
        <v>159.4860043053053</v>
      </c>
      <c r="N232" s="72">
        <f t="shared" si="309"/>
        <v>160.64910825577937</v>
      </c>
      <c r="O232" s="72">
        <f t="shared" si="309"/>
        <v>160.70393394816989</v>
      </c>
      <c r="P232" s="72">
        <f t="shared" si="309"/>
        <v>164.50439497034733</v>
      </c>
      <c r="Q232" s="72">
        <f>Q10 + Q14*$S232</f>
        <v>165.35196461541651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201.35393637080165</v>
      </c>
      <c r="D233" s="2">
        <f>D$10 + ABS(D$14)*Expt!$B$10</f>
        <v>195.11261891573582</v>
      </c>
      <c r="E233" s="2">
        <f>E$10 + ABS(E$14)*Expt!$B$10</f>
        <v>192.23088718982575</v>
      </c>
      <c r="F233" s="2">
        <f>F$10 + ABS(F$14)*Expt!$B$10</f>
        <v>195.22977039946838</v>
      </c>
      <c r="G233" s="2">
        <f>G$10 + ABS(G$14)*Expt!$B$10</f>
        <v>198.14163856970194</v>
      </c>
      <c r="H233" s="2">
        <f>H$10 + ABS(H$14)*Expt!$B$10</f>
        <v>196.82573866864664</v>
      </c>
      <c r="I233" s="2">
        <f>I$10 + ABS(I$14)*Expt!$B$10</f>
        <v>192.27520144172587</v>
      </c>
      <c r="J233" s="2">
        <f>J$10 + ABS(J$14)*Expt!$B$10</f>
        <v>190.10421214782536</v>
      </c>
      <c r="K233" s="2">
        <f>K$10 + ABS(K$14)*Expt!$B$10</f>
        <v>188.54326479394976</v>
      </c>
      <c r="L233" s="2">
        <f>L$10 + ABS(L$14)*Expt!$B$10</f>
        <v>194.23810756804426</v>
      </c>
      <c r="M233" s="2">
        <f>M$10 + ABS(M$14)*Expt!$B$10</f>
        <v>196.25822911346893</v>
      </c>
      <c r="N233" s="2">
        <f>N$10 + ABS(N$14)*Expt!$B$10</f>
        <v>196.22148194336887</v>
      </c>
      <c r="O233" s="2">
        <f>O$10 + ABS(O$14)*Expt!$B$10</f>
        <v>195.99978673593029</v>
      </c>
      <c r="P233" s="2">
        <f>P$10 + ABS(P$14)*Expt!$B$10</f>
        <v>218.86297415430965</v>
      </c>
      <c r="Q233" s="2">
        <f>Q$10 + ABS(Q$14)*Expt!$B$10</f>
        <v>219.23533856538856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70" zoomScaleNormal="70" workbookViewId="0">
      <pane xSplit="2" ySplit="26" topLeftCell="C378" activePane="bottomRight" state="frozen"/>
      <selection activeCell="S18" activeCellId="1" sqref="U20 S18"/>
      <selection pane="topRight" activeCell="S18" activeCellId="1" sqref="U20 S18"/>
      <selection pane="bottomLeft" activeCell="S18" activeCellId="1" sqref="U20 S18"/>
      <selection pane="bottomRight" activeCell="C432" sqref="C432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13895.559607664311</v>
      </c>
      <c r="C2" s="49">
        <f>SUMSQ(AI27:AI227)</f>
        <v>1055.4353167420002</v>
      </c>
      <c r="D2" s="50">
        <f t="shared" ref="D2:O2" si="0">SUMSQ(AJ27:AJ227)</f>
        <v>1648.6922596375446</v>
      </c>
      <c r="E2" s="50">
        <f t="shared" si="0"/>
        <v>1374.6881966500443</v>
      </c>
      <c r="F2" s="50">
        <f t="shared" si="0"/>
        <v>1259.4990483045231</v>
      </c>
      <c r="G2" s="50">
        <f t="shared" si="0"/>
        <v>1562.8216397781832</v>
      </c>
      <c r="H2" s="50">
        <f t="shared" si="0"/>
        <v>948.13367157435823</v>
      </c>
      <c r="I2" s="50">
        <f t="shared" si="0"/>
        <v>710.30542726770591</v>
      </c>
      <c r="J2" s="50">
        <f t="shared" si="0"/>
        <v>618.45627073313062</v>
      </c>
      <c r="K2" s="50">
        <f t="shared" si="0"/>
        <v>598.20588965513605</v>
      </c>
      <c r="L2" s="50">
        <f t="shared" si="0"/>
        <v>590.04425333043309</v>
      </c>
      <c r="M2" s="50">
        <f t="shared" si="0"/>
        <v>1070.3134303276834</v>
      </c>
      <c r="N2" s="50">
        <f t="shared" si="0"/>
        <v>1346.0873799956812</v>
      </c>
      <c r="O2" s="51">
        <f t="shared" si="0"/>
        <v>1112.8768236678866</v>
      </c>
      <c r="P2" s="104">
        <f>SUMSQ(AV27:AV227)</f>
        <v>916.96746363383897</v>
      </c>
      <c r="Q2" s="105">
        <f>SUMSQ(AW27:AW227)</f>
        <v>594.23074095146933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1937.5077188050925</v>
      </c>
      <c r="D3" s="55">
        <v>2102.1405883787593</v>
      </c>
      <c r="E3" s="55">
        <v>1869.3166077719511</v>
      </c>
      <c r="F3" s="55">
        <v>2012.3149435660005</v>
      </c>
      <c r="G3" s="55">
        <v>1859.1332781548845</v>
      </c>
      <c r="H3" s="55">
        <v>1775.7690790584288</v>
      </c>
      <c r="I3" s="55">
        <v>1696.5053484113262</v>
      </c>
      <c r="J3" s="55">
        <v>1612.5649457409422</v>
      </c>
      <c r="K3" s="55">
        <v>1558.2744029123082</v>
      </c>
      <c r="L3" s="55">
        <v>1626.1346678149046</v>
      </c>
      <c r="M3" s="55">
        <v>1732.2264000847063</v>
      </c>
      <c r="N3" s="55">
        <v>1849.6853342890938</v>
      </c>
      <c r="O3" s="67">
        <v>1792.9218881168902</v>
      </c>
      <c r="P3" s="99">
        <v>1539.8340719167606</v>
      </c>
      <c r="Q3" s="92">
        <v>1024.3219400782129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1138.6658574799144</v>
      </c>
      <c r="D4" s="57">
        <v>1353.4836890062211</v>
      </c>
      <c r="E4" s="57">
        <v>1180.5571282950907</v>
      </c>
      <c r="F4" s="57">
        <v>1258.0833073287088</v>
      </c>
      <c r="G4" s="57">
        <v>1180.5052178260967</v>
      </c>
      <c r="H4" s="57">
        <v>1251.1280297437368</v>
      </c>
      <c r="I4" s="57">
        <v>1205.0599159155565</v>
      </c>
      <c r="J4" s="57">
        <v>1141.5209245744481</v>
      </c>
      <c r="K4" s="57">
        <v>1090.9222817570237</v>
      </c>
      <c r="L4" s="57">
        <v>1160.2898569766444</v>
      </c>
      <c r="M4" s="57">
        <v>1154.546139476297</v>
      </c>
      <c r="N4" s="57">
        <v>1170.6711952869771</v>
      </c>
      <c r="O4" s="68">
        <v>1121.9454452906825</v>
      </c>
      <c r="P4" s="100">
        <v>978.31121004728811</v>
      </c>
      <c r="Q4" s="93">
        <v>585.05926122040023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4.8732695371721669E-4</v>
      </c>
      <c r="D5" s="57">
        <v>37.879986606120085</v>
      </c>
      <c r="E5" s="57">
        <v>46.922726511046434</v>
      </c>
      <c r="F5" s="57">
        <v>75.688562258444747</v>
      </c>
      <c r="G5" s="57">
        <v>69.440241085935625</v>
      </c>
      <c r="H5" s="57">
        <v>105.9819074567111</v>
      </c>
      <c r="I5" s="57">
        <v>111.29067677142845</v>
      </c>
      <c r="J5" s="57">
        <v>108.03149175875534</v>
      </c>
      <c r="K5" s="57">
        <v>115.38972256213344</v>
      </c>
      <c r="L5" s="57">
        <v>142.45496456606966</v>
      </c>
      <c r="M5" s="57">
        <v>170.30070813434631</v>
      </c>
      <c r="N5" s="57">
        <v>215.15371440988338</v>
      </c>
      <c r="O5" s="68">
        <v>186.32837409735072</v>
      </c>
      <c r="P5" s="100">
        <v>520.69482272143352</v>
      </c>
      <c r="Q5" s="93">
        <v>924.60592230571513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2.5854292134362451</v>
      </c>
      <c r="D6" s="59">
        <v>18.91310743382191</v>
      </c>
      <c r="E6" s="59">
        <v>28.089736385161043</v>
      </c>
      <c r="F6" s="59">
        <v>31.845233086711424</v>
      </c>
      <c r="G6" s="59">
        <v>37.130762631547505</v>
      </c>
      <c r="H6" s="59">
        <v>46.012479315349431</v>
      </c>
      <c r="I6" s="59">
        <v>42.25134941657042</v>
      </c>
      <c r="J6" s="59">
        <v>52.377154482440098</v>
      </c>
      <c r="K6" s="59">
        <v>62.18929349264409</v>
      </c>
      <c r="L6" s="59">
        <v>64.439716062837334</v>
      </c>
      <c r="M6" s="59">
        <v>84.177050886045635</v>
      </c>
      <c r="N6" s="59">
        <v>100.31102098521413</v>
      </c>
      <c r="O6" s="69">
        <v>97.056026230564711</v>
      </c>
      <c r="P6" s="101">
        <v>274.92275584212797</v>
      </c>
      <c r="Q6" s="94">
        <v>521.01201056561808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65.657594458920045</v>
      </c>
      <c r="D7" s="57">
        <v>64.871003919952358</v>
      </c>
      <c r="E7" s="57">
        <v>64.729748926694796</v>
      </c>
      <c r="F7" s="57">
        <v>64.623458240095175</v>
      </c>
      <c r="G7" s="57">
        <v>64.45598416163098</v>
      </c>
      <c r="H7" s="57">
        <v>63.301796445334375</v>
      </c>
      <c r="I7" s="57">
        <v>63.501273432173399</v>
      </c>
      <c r="J7" s="57">
        <v>63.904995520275975</v>
      </c>
      <c r="K7" s="57">
        <v>63.048405582357454</v>
      </c>
      <c r="L7" s="57">
        <v>63.92213993414137</v>
      </c>
      <c r="M7" s="57">
        <v>63.760342099734366</v>
      </c>
      <c r="N7" s="55">
        <v>64.695933959172649</v>
      </c>
      <c r="O7" s="67">
        <v>65.700700118094957</v>
      </c>
      <c r="P7" s="99">
        <v>65.706171979446438</v>
      </c>
      <c r="Q7" s="92">
        <v>63.447455665590596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89.793663416841923</v>
      </c>
      <c r="D8" s="57">
        <v>89.111752983472087</v>
      </c>
      <c r="E8" s="57">
        <v>88.920378400811103</v>
      </c>
      <c r="F8" s="57">
        <v>88.950960014619639</v>
      </c>
      <c r="G8" s="57">
        <v>88.364754814380007</v>
      </c>
      <c r="H8" s="57">
        <v>86.686378939540575</v>
      </c>
      <c r="I8" s="57">
        <v>86.36372359124934</v>
      </c>
      <c r="J8" s="57">
        <v>86.576581914955597</v>
      </c>
      <c r="K8" s="57">
        <v>86.07318766207743</v>
      </c>
      <c r="L8" s="57">
        <v>86.953217019746006</v>
      </c>
      <c r="M8" s="57">
        <v>87.390102177054729</v>
      </c>
      <c r="N8" s="57">
        <v>88.727108765714192</v>
      </c>
      <c r="O8" s="68">
        <v>89.871275584654384</v>
      </c>
      <c r="P8" s="100">
        <v>90.108685811827797</v>
      </c>
      <c r="Q8" s="93">
        <v>88.02278820464592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131.88158673136564</v>
      </c>
      <c r="D9" s="65">
        <f t="shared" ref="D9:N9" si="1">D$8+ ($O9 - $O$8)*D$19</f>
        <v>129.93703859856009</v>
      </c>
      <c r="E9" s="65">
        <f t="shared" si="1"/>
        <v>129.14291207669081</v>
      </c>
      <c r="F9" s="65">
        <f t="shared" si="1"/>
        <v>129.45717824268286</v>
      </c>
      <c r="G9" s="65">
        <f t="shared" si="1"/>
        <v>129.08165874749488</v>
      </c>
      <c r="H9" s="65">
        <f t="shared" si="1"/>
        <v>128.07509705465236</v>
      </c>
      <c r="I9" s="65">
        <f t="shared" si="1"/>
        <v>127.36759935316476</v>
      </c>
      <c r="J9" s="65">
        <f t="shared" si="1"/>
        <v>127.36031741141042</v>
      </c>
      <c r="K9" s="65">
        <f t="shared" si="1"/>
        <v>126.69437301524218</v>
      </c>
      <c r="L9" s="65">
        <f t="shared" si="1"/>
        <v>128.36881021452302</v>
      </c>
      <c r="M9" s="65">
        <f t="shared" si="1"/>
        <v>129.21575659220906</v>
      </c>
      <c r="N9" s="66">
        <f t="shared" si="1"/>
        <v>130.38613472764749</v>
      </c>
      <c r="O9" s="68">
        <v>131.95919889917812</v>
      </c>
      <c r="P9" s="100">
        <v>134.56971326038959</v>
      </c>
      <c r="Q9" s="93">
        <v>134.42730103011496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162.05491614722405</v>
      </c>
      <c r="D10" s="125">
        <f t="shared" ref="D10:N10" si="2">D$8 + ($O10 - $O$8)*D$20</f>
        <v>159.36634066027833</v>
      </c>
      <c r="E10" s="125">
        <f t="shared" si="2"/>
        <v>159.19512876299402</v>
      </c>
      <c r="F10" s="125">
        <f t="shared" si="2"/>
        <v>159.39299298410742</v>
      </c>
      <c r="G10" s="125">
        <f t="shared" si="2"/>
        <v>159.54592161920172</v>
      </c>
      <c r="H10" s="125">
        <f t="shared" si="2"/>
        <v>159.14690968082709</v>
      </c>
      <c r="I10" s="125">
        <f t="shared" si="2"/>
        <v>158.88917970055383</v>
      </c>
      <c r="J10" s="125">
        <f t="shared" si="2"/>
        <v>158.73912484427751</v>
      </c>
      <c r="K10" s="125">
        <f t="shared" si="2"/>
        <v>155.82409145684272</v>
      </c>
      <c r="L10" s="125">
        <f t="shared" si="2"/>
        <v>158.8799523922855</v>
      </c>
      <c r="M10" s="125">
        <f t="shared" si="2"/>
        <v>159.46414115572986</v>
      </c>
      <c r="N10" s="126">
        <f t="shared" si="2"/>
        <v>160.2962274799068</v>
      </c>
      <c r="O10" s="69">
        <v>162.13252831503652</v>
      </c>
      <c r="P10" s="101">
        <v>166.12397475910842</v>
      </c>
      <c r="Q10" s="94">
        <v>166.01540090471292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10.108399136098319</v>
      </c>
      <c r="D11" s="109">
        <v>9.2955729290746909</v>
      </c>
      <c r="E11" s="109">
        <v>8.9216395954012899</v>
      </c>
      <c r="F11" s="109">
        <v>9.0684413685142236</v>
      </c>
      <c r="G11" s="109">
        <v>8.8729406209968946</v>
      </c>
      <c r="H11" s="109">
        <v>7.9800819199665858</v>
      </c>
      <c r="I11" s="109">
        <v>7.546901144600751</v>
      </c>
      <c r="J11" s="109">
        <v>7.1370071068811978</v>
      </c>
      <c r="K11" s="109">
        <v>7.0029501235161877</v>
      </c>
      <c r="L11" s="109">
        <v>7.660874713614704</v>
      </c>
      <c r="M11" s="109">
        <v>8.3514871421853112</v>
      </c>
      <c r="N11" s="109">
        <v>9.0675830132580426</v>
      </c>
      <c r="O11" s="115">
        <v>9.3689898207379674</v>
      </c>
      <c r="P11" s="102">
        <v>8.5637272729297891</v>
      </c>
      <c r="Q11" s="95">
        <v>7.5499785799980463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8.1892804922033093</v>
      </c>
      <c r="D12" s="110">
        <v>7.5606937003989207</v>
      </c>
      <c r="E12" s="110">
        <v>7.2650567255622658</v>
      </c>
      <c r="F12" s="110">
        <v>7.675361422021604</v>
      </c>
      <c r="G12" s="110">
        <v>7.8277720172987086</v>
      </c>
      <c r="H12" s="110">
        <v>8.1642725801911027</v>
      </c>
      <c r="I12" s="110">
        <v>7.5116742273421639</v>
      </c>
      <c r="J12" s="110">
        <v>6.9617698015749863</v>
      </c>
      <c r="K12" s="110">
        <v>7.0321564634564329</v>
      </c>
      <c r="L12" s="110">
        <v>7.590975606808378</v>
      </c>
      <c r="M12" s="110">
        <v>7.6791312653050463</v>
      </c>
      <c r="N12" s="110">
        <v>7.5631904482251349</v>
      </c>
      <c r="O12" s="116">
        <v>7.5181439656401272</v>
      </c>
      <c r="P12" s="90">
        <v>7.307377395963675</v>
      </c>
      <c r="Q12" s="96">
        <v>6.258476537032915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7.1717206219250516</v>
      </c>
      <c r="D13" s="61">
        <f t="shared" ref="D13:N13" si="3">D$12/$O12*$O13</f>
        <v>6.6212389450860218</v>
      </c>
      <c r="E13" s="61">
        <f t="shared" si="3"/>
        <v>6.3623363722582669</v>
      </c>
      <c r="F13" s="61">
        <f t="shared" si="3"/>
        <v>6.7216586174386173</v>
      </c>
      <c r="G13" s="61">
        <f t="shared" si="3"/>
        <v>6.8551314188879431</v>
      </c>
      <c r="H13" s="61">
        <f t="shared" si="3"/>
        <v>7.1498200705322912</v>
      </c>
      <c r="I13" s="61">
        <f t="shared" si="3"/>
        <v>6.578310391578575</v>
      </c>
      <c r="J13" s="61">
        <f t="shared" si="3"/>
        <v>6.0967343954801354</v>
      </c>
      <c r="K13" s="61">
        <f t="shared" si="3"/>
        <v>6.1583751556182493</v>
      </c>
      <c r="L13" s="61">
        <f t="shared" si="3"/>
        <v>6.6477581701723603</v>
      </c>
      <c r="M13" s="61">
        <f t="shared" si="3"/>
        <v>6.7249600384661461</v>
      </c>
      <c r="N13" s="118">
        <f t="shared" si="3"/>
        <v>6.6234254592602584</v>
      </c>
      <c r="O13" s="116">
        <v>6.5839762318943551</v>
      </c>
      <c r="P13" s="90">
        <v>8.3738912994125396</v>
      </c>
      <c r="Q13" s="96">
        <v>8.7069362030290076</v>
      </c>
    </row>
    <row r="14" spans="1:156" ht="15.75" thickBot="1" x14ac:dyDescent="0.3">
      <c r="A14" s="141"/>
      <c r="B14" s="122" t="s">
        <v>51</v>
      </c>
      <c r="C14" s="62">
        <f>C12/$O12*$O14</f>
        <v>4.7475010477261472</v>
      </c>
      <c r="D14" s="63">
        <f>D12/$O12*$O14</f>
        <v>4.3830958407584157</v>
      </c>
      <c r="E14" s="63">
        <f t="shared" ref="E14:N14" si="4">E12/$O12*$O14</f>
        <v>4.2117087635762562</v>
      </c>
      <c r="F14" s="63">
        <f t="shared" si="4"/>
        <v>4.4495711714132096</v>
      </c>
      <c r="G14" s="63">
        <f t="shared" si="4"/>
        <v>4.5379268531426975</v>
      </c>
      <c r="H14" s="63">
        <f t="shared" si="4"/>
        <v>4.7330034262815737</v>
      </c>
      <c r="I14" s="63">
        <f t="shared" si="4"/>
        <v>4.3546782038344523</v>
      </c>
      <c r="J14" s="63">
        <f t="shared" si="4"/>
        <v>4.0358868472599108</v>
      </c>
      <c r="K14" s="63">
        <f t="shared" si="4"/>
        <v>4.0766915005314956</v>
      </c>
      <c r="L14" s="63">
        <f t="shared" si="4"/>
        <v>4.4006509095514454</v>
      </c>
      <c r="M14" s="63">
        <f t="shared" si="4"/>
        <v>4.451756630191297</v>
      </c>
      <c r="N14" s="119">
        <f t="shared" si="4"/>
        <v>4.3845432588719051</v>
      </c>
      <c r="O14" s="117">
        <v>4.358428849495855</v>
      </c>
      <c r="P14" s="103">
        <v>6.6573106603012304</v>
      </c>
      <c r="Q14" s="97">
        <v>7.0523544809978755</v>
      </c>
    </row>
    <row r="15" spans="1:156" x14ac:dyDescent="0.25">
      <c r="A15" s="139" t="s">
        <v>40</v>
      </c>
      <c r="B15" s="120" t="s">
        <v>38</v>
      </c>
      <c r="C15" s="112">
        <v>-1.995583432388871</v>
      </c>
      <c r="D15" s="109">
        <v>-3.2946954652323179</v>
      </c>
      <c r="E15" s="109">
        <v>-3.2181576238988399</v>
      </c>
      <c r="F15" s="109">
        <v>-3.1087131810645254</v>
      </c>
      <c r="G15" s="109">
        <v>-2.6524449484604546</v>
      </c>
      <c r="H15" s="109">
        <v>-2.9162485550227526</v>
      </c>
      <c r="I15" s="109">
        <v>-2.54054241280424</v>
      </c>
      <c r="J15" s="109">
        <v>-2.024465204532182</v>
      </c>
      <c r="K15" s="109">
        <v>-1.6847147144401722</v>
      </c>
      <c r="L15" s="109">
        <v>-2.5393193124588218</v>
      </c>
      <c r="M15" s="109">
        <v>-3.6600214949145995</v>
      </c>
      <c r="N15" s="109">
        <v>-4.0495968484045886</v>
      </c>
      <c r="O15" s="109">
        <v>-5.1446636836094379</v>
      </c>
      <c r="P15" s="90">
        <v>-4.5047004184361672</v>
      </c>
      <c r="Q15" s="96">
        <v>-3.5006178738195088</v>
      </c>
    </row>
    <row r="16" spans="1:156" ht="15.75" thickBot="1" x14ac:dyDescent="0.3">
      <c r="A16" s="140"/>
      <c r="B16" s="113" t="s">
        <v>39</v>
      </c>
      <c r="C16" s="114">
        <v>-1.7883719049163882</v>
      </c>
      <c r="D16" s="110">
        <v>-2.699919568273736</v>
      </c>
      <c r="E16" s="110">
        <v>-2.9075918227898185</v>
      </c>
      <c r="F16" s="110">
        <v>-2.7542861543144488</v>
      </c>
      <c r="G16" s="110">
        <v>-2.4360336658925834</v>
      </c>
      <c r="H16" s="110">
        <v>-3.9981916858725142</v>
      </c>
      <c r="I16" s="110">
        <v>-3.6695395082248585</v>
      </c>
      <c r="J16" s="110">
        <v>-3.3867552968401324</v>
      </c>
      <c r="K16" s="110">
        <v>-3.4176426628722565</v>
      </c>
      <c r="L16" s="110">
        <v>-4.1032351172505868</v>
      </c>
      <c r="M16" s="110">
        <v>-4.4991807705120257</v>
      </c>
      <c r="N16" s="110">
        <v>-4.0169747503269599</v>
      </c>
      <c r="O16" s="116">
        <v>-4.1135334899610063</v>
      </c>
      <c r="P16" s="90">
        <v>-4.1313699364493424</v>
      </c>
      <c r="Q16" s="96">
        <v>-3.133328505553624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-2.2603859358810197</v>
      </c>
      <c r="D17" s="61">
        <f t="shared" si="5"/>
        <v>-2.2603859358810197</v>
      </c>
      <c r="E17" s="61">
        <f t="shared" si="5"/>
        <v>-2.2603859358810197</v>
      </c>
      <c r="F17" s="61">
        <f t="shared" si="5"/>
        <v>-2.2603859358810197</v>
      </c>
      <c r="G17" s="61">
        <f t="shared" si="5"/>
        <v>-2.2603859358810197</v>
      </c>
      <c r="H17" s="61">
        <f t="shared" si="5"/>
        <v>-2.2603859358810197</v>
      </c>
      <c r="I17" s="61">
        <f t="shared" si="5"/>
        <v>-2.2603859358810197</v>
      </c>
      <c r="J17" s="61">
        <f t="shared" si="5"/>
        <v>-2.2603859358810197</v>
      </c>
      <c r="K17" s="61">
        <f t="shared" si="5"/>
        <v>-2.2603859358810197</v>
      </c>
      <c r="L17" s="61">
        <f t="shared" si="5"/>
        <v>-2.2603859358810197</v>
      </c>
      <c r="M17" s="61">
        <f t="shared" si="5"/>
        <v>-2.2603859358810197</v>
      </c>
      <c r="N17" s="118">
        <f>$O17</f>
        <v>-2.2603859358810197</v>
      </c>
      <c r="O17" s="116">
        <v>-2.2603859358810197</v>
      </c>
      <c r="P17" s="90">
        <v>-2.7497516141535687</v>
      </c>
      <c r="Q17" s="96">
        <v>-2.7401915493162403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-1.0996630893364399</v>
      </c>
      <c r="D18" s="63">
        <f t="shared" si="5"/>
        <v>-1.0996630893364399</v>
      </c>
      <c r="E18" s="63">
        <f t="shared" si="5"/>
        <v>-1.0996630893364399</v>
      </c>
      <c r="F18" s="63">
        <f t="shared" si="5"/>
        <v>-1.0996630893364399</v>
      </c>
      <c r="G18" s="63">
        <f t="shared" si="5"/>
        <v>-1.0996630893364399</v>
      </c>
      <c r="H18" s="63">
        <f t="shared" si="5"/>
        <v>-1.0996630893364399</v>
      </c>
      <c r="I18" s="63">
        <f t="shared" si="5"/>
        <v>-1.0996630893364399</v>
      </c>
      <c r="J18" s="63">
        <f t="shared" si="5"/>
        <v>-1.0996630893364399</v>
      </c>
      <c r="K18" s="63">
        <f t="shared" si="5"/>
        <v>-1.0996630893364399</v>
      </c>
      <c r="L18" s="63">
        <f t="shared" si="5"/>
        <v>-1.0996630893364399</v>
      </c>
      <c r="M18" s="63">
        <f t="shared" si="5"/>
        <v>-1.0996630893364399</v>
      </c>
      <c r="N18" s="119">
        <f>$O18</f>
        <v>-1.0996630893364399</v>
      </c>
      <c r="O18" s="117">
        <v>-1.0996630893364399</v>
      </c>
      <c r="P18" s="103">
        <v>-1.953638743234595</v>
      </c>
      <c r="Q18" s="97">
        <v>-1.9927037871128102</v>
      </c>
      <c r="R18" s="107"/>
    </row>
    <row r="19" spans="1:273" x14ac:dyDescent="0.25">
      <c r="A19" s="40"/>
      <c r="B19" s="40"/>
      <c r="C19" s="112">
        <v>1</v>
      </c>
      <c r="D19" s="109">
        <v>0.97</v>
      </c>
      <c r="E19" s="110">
        <v>0.95567874364567829</v>
      </c>
      <c r="F19" s="110">
        <v>0.96241902755238307</v>
      </c>
      <c r="G19" s="110">
        <v>0.96742487456168325</v>
      </c>
      <c r="H19" s="110">
        <v>0.98338703494143009</v>
      </c>
      <c r="I19" s="110">
        <v>0.974243263453338</v>
      </c>
      <c r="J19" s="110">
        <v>0.96901277812348441</v>
      </c>
      <c r="K19" s="110">
        <v>0.96515062170214416</v>
      </c>
      <c r="L19" s="110">
        <v>0.98402558105035565</v>
      </c>
      <c r="M19" s="110">
        <v>0.99376854739518861</v>
      </c>
      <c r="N19" s="110">
        <v>0.98980949120760164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0.97223041425723589</v>
      </c>
      <c r="E20" s="110">
        <v>0.97250943910962662</v>
      </c>
      <c r="F20" s="110">
        <v>0.9748244087646506</v>
      </c>
      <c r="G20" s="110">
        <v>0.98505304177896835</v>
      </c>
      <c r="H20" s="110">
        <v>1.0027577436506381</v>
      </c>
      <c r="I20" s="110">
        <v>1.0036562247254159</v>
      </c>
      <c r="J20" s="110">
        <v>0.99863398713237761</v>
      </c>
      <c r="K20" s="110">
        <v>0.96526009665258139</v>
      </c>
      <c r="L20" s="110">
        <v>0.99537072296420348</v>
      </c>
      <c r="M20" s="110">
        <v>0.99740920971290736</v>
      </c>
      <c r="N20" s="110">
        <v>0.99042178221332566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1.8595488199549894E-7</v>
      </c>
      <c r="D21" s="15">
        <f t="shared" si="6"/>
        <v>1.3147135510735923E-2</v>
      </c>
      <c r="E21" s="15">
        <f t="shared" si="6"/>
        <v>1.8219870559553063E-2</v>
      </c>
      <c r="F21" s="15">
        <f t="shared" si="6"/>
        <v>2.7055347295349634E-2</v>
      </c>
      <c r="G21" s="15">
        <f t="shared" si="6"/>
        <v>2.6872081129843017E-2</v>
      </c>
      <c r="H21" s="15">
        <f t="shared" si="6"/>
        <v>4.2259445472097402E-2</v>
      </c>
      <c r="I21" s="15">
        <f t="shared" si="6"/>
        <v>4.6255793686112802E-2</v>
      </c>
      <c r="J21" s="15">
        <f t="shared" si="6"/>
        <v>4.7192087415345189E-2</v>
      </c>
      <c r="K21" s="15">
        <f t="shared" si="6"/>
        <v>5.1904606519269571E-2</v>
      </c>
      <c r="L21" s="15">
        <f t="shared" si="6"/>
        <v>6.0827125715802184E-2</v>
      </c>
      <c r="M21" s="15">
        <f t="shared" si="6"/>
        <v>6.7759536151440952E-2</v>
      </c>
      <c r="N21" s="15">
        <f t="shared" si="6"/>
        <v>7.9186869238453597E-2</v>
      </c>
      <c r="O21" s="16">
        <f>O5/(O3*$P21 + O5)</f>
        <v>7.1350974149212293E-2</v>
      </c>
      <c r="P21" s="128">
        <f>(1 - P$1) / P$1 * (P5/P3)</f>
        <v>1.3525998215464372</v>
      </c>
      <c r="Q21" s="129">
        <f>(1 - Q$1) / Q$1 * (Q5/Q3)</f>
        <v>0.90265168218022951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2.0158876790046724E-3</v>
      </c>
      <c r="D22" s="52">
        <f t="shared" si="6"/>
        <v>1.2278650958755561E-2</v>
      </c>
      <c r="E22" s="52">
        <f t="shared" si="6"/>
        <v>2.0728604931651708E-2</v>
      </c>
      <c r="F22" s="52">
        <f t="shared" si="6"/>
        <v>2.2022679846437149E-2</v>
      </c>
      <c r="G22" s="52">
        <f t="shared" si="6"/>
        <v>2.7219928086337438E-2</v>
      </c>
      <c r="H22" s="52">
        <f t="shared" si="6"/>
        <v>3.168098610204436E-2</v>
      </c>
      <c r="I22" s="52">
        <f t="shared" si="6"/>
        <v>3.0248156211800329E-2</v>
      </c>
      <c r="J22" s="52">
        <f t="shared" si="6"/>
        <v>3.9218328806628039E-2</v>
      </c>
      <c r="K22" s="52">
        <f t="shared" si="6"/>
        <v>4.8266257733331284E-2</v>
      </c>
      <c r="L22" s="52">
        <f t="shared" si="6"/>
        <v>4.7081390491185662E-2</v>
      </c>
      <c r="M22" s="52">
        <f t="shared" si="6"/>
        <v>6.0910971916763819E-2</v>
      </c>
      <c r="N22" s="52">
        <f t="shared" si="6"/>
        <v>7.0829697789420026E-2</v>
      </c>
      <c r="O22" s="53">
        <f t="shared" si="6"/>
        <v>7.1459193525927001E-2</v>
      </c>
      <c r="P22" s="21">
        <f>(1 - P$1) / P$1 * (P6/P4)</f>
        <v>1.1240707579292244</v>
      </c>
      <c r="Q22" s="22">
        <f>(1 - Q$1) / Q$1 * (Q6/Q4)</f>
        <v>0.89052860983486826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77.909000000000006</v>
      </c>
      <c r="D27" s="37">
        <v>81.322000000000003</v>
      </c>
      <c r="E27" s="37">
        <v>88.23</v>
      </c>
      <c r="F27" s="37">
        <v>88.802999999999997</v>
      </c>
      <c r="G27" s="37">
        <v>95.393000000000001</v>
      </c>
      <c r="H27" s="37">
        <v>109.467</v>
      </c>
      <c r="I27" s="37">
        <v>104.136</v>
      </c>
      <c r="J27" s="37">
        <v>103.051</v>
      </c>
      <c r="K27" s="37">
        <v>107.233</v>
      </c>
      <c r="L27" s="37">
        <v>109.22</v>
      </c>
      <c r="M27" s="37">
        <v>113.18600000000001</v>
      </c>
      <c r="N27" s="37">
        <v>108.167</v>
      </c>
      <c r="O27" s="37">
        <v>105.492</v>
      </c>
      <c r="P27" s="37">
        <v>103.864</v>
      </c>
      <c r="Q27" s="37">
        <v>101.703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74.628533867224689</v>
      </c>
      <c r="T27" s="4">
        <f t="shared" si="7"/>
        <v>79.216727414433734</v>
      </c>
      <c r="U27" s="4">
        <f t="shared" si="7"/>
        <v>85.135263598008748</v>
      </c>
      <c r="V27" s="4">
        <f t="shared" si="7"/>
        <v>86.495417547080123</v>
      </c>
      <c r="W27" s="4">
        <f t="shared" si="7"/>
        <v>93.395899699150803</v>
      </c>
      <c r="X27" s="4">
        <f t="shared" si="7"/>
        <v>107.89006552285215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>
        <f t="shared" si="7"/>
        <v>110.50665688346763</v>
      </c>
      <c r="AD27" s="4">
        <f t="shared" si="7"/>
        <v>105.5626247607091</v>
      </c>
      <c r="AE27" s="4">
        <f t="shared" si="7"/>
        <v>102.66570535479961</v>
      </c>
      <c r="AF27" s="4">
        <f t="shared" si="7"/>
        <v>102.82729660115987</v>
      </c>
      <c r="AG27" s="4" t="e">
        <f t="shared" si="7"/>
        <v>#N/A</v>
      </c>
      <c r="AI27" s="4">
        <f t="shared" ref="AI27:AW43" si="8">IF(OR($B27 &lt; C$230, $B27 &gt; C$233), 0, C27-S27)</f>
        <v>3.2804661327753166</v>
      </c>
      <c r="AJ27" s="4">
        <f t="shared" si="8"/>
        <v>2.1052725855662686</v>
      </c>
      <c r="AK27" s="4">
        <f t="shared" si="8"/>
        <v>3.0947364019912555</v>
      </c>
      <c r="AL27" s="4">
        <f t="shared" si="8"/>
        <v>2.3075824529198741</v>
      </c>
      <c r="AM27" s="4">
        <f t="shared" si="8"/>
        <v>1.9971003008491977</v>
      </c>
      <c r="AN27" s="4">
        <f t="shared" si="8"/>
        <v>1.5769344771478444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2.6793431165323796</v>
      </c>
      <c r="AT27" s="4">
        <f t="shared" si="8"/>
        <v>2.6043752392909028</v>
      </c>
      <c r="AU27" s="4">
        <f t="shared" si="8"/>
        <v>2.8262946452003916</v>
      </c>
      <c r="AV27" s="4">
        <f t="shared" si="8"/>
        <v>1.0367033988401317</v>
      </c>
      <c r="AW27" s="4">
        <f t="shared" si="8"/>
        <v>0</v>
      </c>
      <c r="AY27" s="2">
        <f>IF(OR($B27 &lt; C$230, $B27 &gt; C$233), #N/A, ((1-FG27)*DK27) + (FG27 - FW27)*EA27 + (FW27*EQ27))</f>
        <v>74.628533761749352</v>
      </c>
      <c r="AZ27" s="2">
        <f t="shared" ref="AZ27:BM42" si="9">IF(OR($B27 &lt; D$230, $B27 &gt; D$233), #N/A, ((1-FH27)*DL27) + (FH27 - FX27)*EB27 + (FX27*ER27))</f>
        <v>79.216727409638949</v>
      </c>
      <c r="BA27" s="2">
        <f t="shared" si="9"/>
        <v>85.135263597388629</v>
      </c>
      <c r="BB27" s="2">
        <f t="shared" si="9"/>
        <v>86.495417545417482</v>
      </c>
      <c r="BC27" s="2">
        <f t="shared" si="9"/>
        <v>93.39589969856975</v>
      </c>
      <c r="BD27" s="2">
        <f t="shared" si="9"/>
        <v>107.8900655228483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>
        <f t="shared" si="9"/>
        <v>110.50665688343116</v>
      </c>
      <c r="BJ27" s="2">
        <f t="shared" si="9"/>
        <v>105.56262475927228</v>
      </c>
      <c r="BK27" s="2">
        <f t="shared" si="9"/>
        <v>102.66570535159818</v>
      </c>
      <c r="BL27" s="2">
        <f t="shared" si="9"/>
        <v>102.82729660113624</v>
      </c>
      <c r="BM27" s="2" t="e">
        <f t="shared" si="9"/>
        <v>#N/A</v>
      </c>
      <c r="BO27" s="2">
        <f t="shared" ref="BO27:BO90" si="10">IF(AND(IY27 &lt; $CC$22, $B27 &lt; C$7, $B27 &gt; C$230), C27, "")</f>
        <v>77.909000000000006</v>
      </c>
      <c r="BP27" s="2">
        <f t="shared" ref="BP27:BP90" si="11">IF(AND(IZ27 &lt; $CC$22, $B27 &lt; D$7, $B27 &gt; D$230), D27, "")</f>
        <v>81.322000000000003</v>
      </c>
      <c r="BQ27" s="2">
        <f t="shared" ref="BQ27:BQ90" si="12">IF(AND(JA27 &lt; $CC$22, $B27 &lt; E$7, $B27 &gt; E$230), E27, "")</f>
        <v>88.23</v>
      </c>
      <c r="BR27" s="2">
        <f t="shared" ref="BR27:BR90" si="13">IF(AND(JB27 &lt; $CC$22, $B27 &lt; F$7, $B27 &gt; F$230), F27, "")</f>
        <v>88.802999999999997</v>
      </c>
      <c r="BS27" s="2">
        <f t="shared" ref="BS27:BS90" si="14">IF(AND(JC27 &lt; $CC$22, $B27 &lt; G$7, $B27 &gt; G$230), G27, "")</f>
        <v>95.393000000000001</v>
      </c>
      <c r="BT27" s="2">
        <f t="shared" ref="BT27:BT90" si="15">IF(AND(JD27 &lt; $CC$22, $B27 &lt; H$7, $B27 &gt; H$230), H27, "")</f>
        <v>109.467</v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>
        <f t="shared" ref="BY27:BY90" si="20">IF(AND(JI27 &lt; $CC$22, $B27 &lt; M$7, $B27 &gt; M$230), M27, "")</f>
        <v>113.18600000000001</v>
      </c>
      <c r="BZ27" s="2">
        <f t="shared" ref="BZ27:BZ90" si="21">IF(AND(JJ27 &lt; $CC$22, $B27 &lt; N$7, $B27 &gt; N$230), N27, "")</f>
        <v>108.167</v>
      </c>
      <c r="CA27" s="2">
        <f t="shared" ref="CA27:CA90" si="22">IF(AND(JK27 &lt; $CC$22, $B27 &lt; O$7, $B27 &gt; O$230), O27, "")</f>
        <v>105.492</v>
      </c>
      <c r="CB27" s="2">
        <f t="shared" ref="CB27:CB90" si="23">IF(AND(JL27 &lt; $CC$22, $B27 &lt; P$7, $B27 &gt; P$230), P27, "")</f>
        <v>103.864</v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74.416291463414638</v>
      </c>
      <c r="DL27" s="2">
        <f t="shared" si="41"/>
        <v>79.053881533101034</v>
      </c>
      <c r="DM27" s="2">
        <f t="shared" si="41"/>
        <v>84.883029900332232</v>
      </c>
      <c r="DN27" s="2">
        <f t="shared" si="41"/>
        <v>86.434052048726471</v>
      </c>
      <c r="DO27" s="2">
        <f t="shared" si="41"/>
        <v>93.003916943521588</v>
      </c>
      <c r="DP27" s="2">
        <f t="shared" si="41"/>
        <v>108.03136786469344</v>
      </c>
      <c r="DQ27" s="2">
        <f t="shared" si="41"/>
        <v>104.02067595818812</v>
      </c>
      <c r="DR27" s="2">
        <f t="shared" si="41"/>
        <v>107.65541187584346</v>
      </c>
      <c r="DS27" s="2">
        <f t="shared" si="41"/>
        <v>112.84704584746686</v>
      </c>
      <c r="DT27" s="2">
        <f t="shared" si="41"/>
        <v>112.00036371984984</v>
      </c>
      <c r="DU27" s="2">
        <f t="shared" si="41"/>
        <v>110.58871987315015</v>
      </c>
      <c r="DV27" s="2">
        <f t="shared" si="41"/>
        <v>105.51545514950168</v>
      </c>
      <c r="DW27" s="2">
        <f t="shared" si="41"/>
        <v>102.60831229235882</v>
      </c>
      <c r="DX27" s="2">
        <f t="shared" si="41"/>
        <v>102.74407272727272</v>
      </c>
      <c r="DY27" s="2">
        <f t="shared" si="41"/>
        <v>99.606067823639791</v>
      </c>
      <c r="EA27" s="2">
        <f t="shared" ref="EA27:EO43" si="42">CE$228*$B27+CE$229</f>
        <v>83.384378046690813</v>
      </c>
      <c r="EB27" s="2">
        <f t="shared" si="42"/>
        <v>86.75136147473134</v>
      </c>
      <c r="EC27" s="2">
        <f t="shared" si="42"/>
        <v>97.690725874644244</v>
      </c>
      <c r="ED27" s="2">
        <f t="shared" si="42"/>
        <v>89.419715448526034</v>
      </c>
      <c r="EE27" s="2">
        <f t="shared" si="42"/>
        <v>112.63640757648955</v>
      </c>
      <c r="EF27" s="2">
        <f t="shared" si="42"/>
        <v>100.23042642625671</v>
      </c>
      <c r="EG27" s="2">
        <f t="shared" si="42"/>
        <v>101.96589196305908</v>
      </c>
      <c r="EH27" s="2">
        <f t="shared" si="42"/>
        <v>109.94954288431991</v>
      </c>
      <c r="EI27" s="2">
        <f t="shared" si="42"/>
        <v>117.50647597318195</v>
      </c>
      <c r="EJ27" s="2">
        <f t="shared" si="42"/>
        <v>110.9165026155528</v>
      </c>
      <c r="EK27" s="2">
        <f t="shared" si="42"/>
        <v>106.2466488762998</v>
      </c>
      <c r="EL27" s="2">
        <f t="shared" si="42"/>
        <v>107.82594515146783</v>
      </c>
      <c r="EM27" s="2">
        <f t="shared" si="42"/>
        <v>105.48399967522344</v>
      </c>
      <c r="EN27" s="2">
        <f t="shared" si="42"/>
        <v>107.74906488941551</v>
      </c>
      <c r="EO27" s="2">
        <f t="shared" si="42"/>
        <v>105.04113384468016</v>
      </c>
      <c r="EQ27" s="2">
        <f t="shared" ref="EQ27:FE43" si="43">CU$228*$B27+CU$229</f>
        <v>80.16235346537492</v>
      </c>
      <c r="ER27" s="2">
        <f t="shared" si="43"/>
        <v>84.546963058653446</v>
      </c>
      <c r="ES27" s="2">
        <f t="shared" si="43"/>
        <v>92.904039573191199</v>
      </c>
      <c r="ET27" s="2">
        <f t="shared" si="43"/>
        <v>88.378833708619084</v>
      </c>
      <c r="EU27" s="2">
        <f t="shared" si="43"/>
        <v>103.54550594736335</v>
      </c>
      <c r="EV27" s="2">
        <f t="shared" si="43"/>
        <v>96.730361178552087</v>
      </c>
      <c r="EW27" s="2">
        <f t="shared" si="43"/>
        <v>99.362345413237961</v>
      </c>
      <c r="EX27" s="2">
        <f t="shared" si="43"/>
        <v>105.43162796408718</v>
      </c>
      <c r="EY27" s="2">
        <f t="shared" si="43"/>
        <v>111.10958043393731</v>
      </c>
      <c r="EZ27" s="2">
        <f t="shared" si="43"/>
        <v>107.33725900467289</v>
      </c>
      <c r="FA27" s="2">
        <f t="shared" si="43"/>
        <v>105.40914127577092</v>
      </c>
      <c r="FB27" s="2">
        <f t="shared" si="43"/>
        <v>106.53622785403773</v>
      </c>
      <c r="FC27" s="2">
        <f t="shared" si="43"/>
        <v>106.29622058574876</v>
      </c>
      <c r="FD27" s="2">
        <f t="shared" si="43"/>
        <v>108.51072322315163</v>
      </c>
      <c r="FE27" s="2">
        <f t="shared" si="43"/>
        <v>110.26941026591709</v>
      </c>
      <c r="FG27" s="2">
        <f t="shared" ref="FG27:FU43" si="44">POWER(10,($B27-C$231)/C$229)/(1+POWER(10,($B27-C$231)/C$229))</f>
        <v>2.3666515470535318E-2</v>
      </c>
      <c r="FH27" s="2">
        <f t="shared" si="44"/>
        <v>2.1155859852989678E-2</v>
      </c>
      <c r="FI27" s="2">
        <f t="shared" si="44"/>
        <v>1.969407689012086E-2</v>
      </c>
      <c r="FJ27" s="2">
        <f t="shared" si="44"/>
        <v>2.0553534234407828E-2</v>
      </c>
      <c r="FK27" s="2">
        <f t="shared" si="44"/>
        <v>1.996621499016556E-2</v>
      </c>
      <c r="FL27" s="2">
        <f t="shared" si="44"/>
        <v>1.8113305382523256E-2</v>
      </c>
      <c r="FM27" s="2">
        <f t="shared" si="44"/>
        <v>1.6127900019037265E-2</v>
      </c>
      <c r="FN27" s="2">
        <f t="shared" si="44"/>
        <v>1.4167847329991011E-2</v>
      </c>
      <c r="FO27" s="2">
        <f t="shared" si="44"/>
        <v>1.4854538037090944E-2</v>
      </c>
      <c r="FP27" s="2">
        <f t="shared" si="44"/>
        <v>1.5930436421490096E-2</v>
      </c>
      <c r="FQ27" s="2">
        <f t="shared" si="44"/>
        <v>1.889942368339782E-2</v>
      </c>
      <c r="FR27" s="2">
        <f t="shared" si="44"/>
        <v>2.0415630172269016E-2</v>
      </c>
      <c r="FS27" s="2">
        <f t="shared" si="44"/>
        <v>1.9957939062764992E-2</v>
      </c>
      <c r="FT27" s="2">
        <f t="shared" si="44"/>
        <v>1.6628138199347404E-2</v>
      </c>
      <c r="FU27" s="2">
        <f t="shared" si="44"/>
        <v>1.6218044357813859E-2</v>
      </c>
      <c r="FW27" s="2">
        <f>POWER(10,($B27-C$232)/C$229)/(1+POWER(10,($B27-C$232)/C$229))</f>
        <v>3.2946039215225436E-7</v>
      </c>
      <c r="FX27" s="2">
        <f t="shared" ref="FX27:GK42" si="45">POWER(10,($B27-D$232)/D$229)/(1+POWER(10,($B27-D$232)/D$229))</f>
        <v>4.2203278548408581E-7</v>
      </c>
      <c r="FY27" s="2">
        <f t="shared" si="45"/>
        <v>4.2874065122875934E-7</v>
      </c>
      <c r="FZ27" s="2">
        <f t="shared" si="45"/>
        <v>4.2099806313058076E-7</v>
      </c>
      <c r="GA27" s="2">
        <f t="shared" si="45"/>
        <v>4.1510976992631706E-7</v>
      </c>
      <c r="GB27" s="2">
        <f t="shared" si="45"/>
        <v>4.306489827957645E-7</v>
      </c>
      <c r="GC27" s="2">
        <f t="shared" si="45"/>
        <v>4.409939388686943E-7</v>
      </c>
      <c r="GD27" s="2">
        <f t="shared" si="45"/>
        <v>4.4713103201713325E-7</v>
      </c>
      <c r="GE27" s="2">
        <f t="shared" si="45"/>
        <v>5.8483867934132909E-7</v>
      </c>
      <c r="GF27" s="2">
        <f t="shared" si="45"/>
        <v>4.4136888398212074E-7</v>
      </c>
      <c r="GG27" s="2">
        <f t="shared" si="45"/>
        <v>4.1824828816473479E-7</v>
      </c>
      <c r="GH27" s="2">
        <f t="shared" si="45"/>
        <v>3.8739207552145888E-7</v>
      </c>
      <c r="GI27" s="2">
        <f t="shared" si="45"/>
        <v>3.2711369392999138E-7</v>
      </c>
      <c r="GJ27" s="2">
        <f t="shared" si="45"/>
        <v>2.2648576509624772E-7</v>
      </c>
      <c r="GK27" s="2">
        <f t="shared" si="45"/>
        <v>2.2876198928556811E-7</v>
      </c>
      <c r="GM27" s="86">
        <f xml:space="preserve"> _xlfn.NORM.DIST($B27, C$7, ABS(C$11), TRUE) * _xlfn.NORM.DIST(($B27 - C$7)*C$15, 0, ABS(C$11), TRUE) * 2</f>
        <v>8.2840365831297871E-11</v>
      </c>
      <c r="GN27" s="86">
        <f t="shared" ref="GN27:HA42" si="46" xml:space="preserve"> _xlfn.NORM.DIST($B27, D$7, ABS(D$11), TRUE) * _xlfn.NORM.DIST(($B27 - D$7)*D$15, 0, ABS(D$11), TRUE) * 2</f>
        <v>2.9792635950691235E-12</v>
      </c>
      <c r="GO27" s="86">
        <f t="shared" si="46"/>
        <v>4.0058104131324879E-13</v>
      </c>
      <c r="GP27" s="86">
        <f t="shared" si="46"/>
        <v>1.0318343654656177E-12</v>
      </c>
      <c r="GQ27" s="86">
        <f t="shared" si="46"/>
        <v>3.7488694943354005E-13</v>
      </c>
      <c r="GR27" s="86">
        <f t="shared" si="46"/>
        <v>2.1482181510650659E-15</v>
      </c>
      <c r="GS27" s="86">
        <f t="shared" si="46"/>
        <v>3.9552367395331195E-17</v>
      </c>
      <c r="GT27" s="86">
        <f t="shared" si="46"/>
        <v>3.4272703040928681E-19</v>
      </c>
      <c r="GU27" s="86">
        <f t="shared" si="46"/>
        <v>2.1939083298759345E-19</v>
      </c>
      <c r="GV27" s="86">
        <f t="shared" si="46"/>
        <v>7.1834750365220039E-17</v>
      </c>
      <c r="GW27" s="86">
        <f t="shared" si="46"/>
        <v>2.2650611291556459E-14</v>
      </c>
      <c r="GX27" s="86">
        <f t="shared" si="46"/>
        <v>9.6885827752957565E-13</v>
      </c>
      <c r="GY27" s="86">
        <f t="shared" si="46"/>
        <v>2.3397916061791218E-12</v>
      </c>
      <c r="GZ27" s="86">
        <f t="shared" si="46"/>
        <v>1.6852633672942312E-14</v>
      </c>
      <c r="HA27" s="86">
        <f t="shared" si="46"/>
        <v>4.3277318810724306E-17</v>
      </c>
      <c r="HC27" s="86">
        <f xml:space="preserve"> _xlfn.NORM.DIST($B27, C$8, ABS(C$12), TRUE) * _xlfn.NORM.DIST(($B27 - C$8)*C$16, 0, ABS(C$12), TRUE) * 2</f>
        <v>5.6437305921313727E-28</v>
      </c>
      <c r="HD27" s="86">
        <f t="shared" ref="HD27:HQ42" si="47" xml:space="preserve"> _xlfn.NORM.DIST($B27, D$8, ABS(D$12), TRUE) * _xlfn.NORM.DIST(($B27 - D$8)*D$16, 0, ABS(D$12), TRUE) * 2</f>
        <v>4.5989263024069556E-32</v>
      </c>
      <c r="HE27" s="86">
        <f t="shared" si="47"/>
        <v>1.9129879721210632E-34</v>
      </c>
      <c r="HF27" s="86">
        <f t="shared" si="47"/>
        <v>4.6771914940059221E-31</v>
      </c>
      <c r="HG27" s="86">
        <f t="shared" si="47"/>
        <v>1.4936091069597138E-29</v>
      </c>
      <c r="HH27" s="86">
        <f t="shared" si="47"/>
        <v>2.4637309230686116E-26</v>
      </c>
      <c r="HI27" s="86">
        <f t="shared" si="47"/>
        <v>1.3615881460017897E-30</v>
      </c>
      <c r="HJ27" s="86">
        <f t="shared" si="47"/>
        <v>1.6663838826373945E-35</v>
      </c>
      <c r="HK27" s="86">
        <f t="shared" si="47"/>
        <v>1.9016834070948576E-34</v>
      </c>
      <c r="HL27" s="86">
        <f t="shared" si="47"/>
        <v>2.2243910026575672E-30</v>
      </c>
      <c r="HM27" s="86">
        <f t="shared" si="47"/>
        <v>5.2475124017305531E-30</v>
      </c>
      <c r="HN27" s="86">
        <f t="shared" si="47"/>
        <v>8.7950414245285364E-32</v>
      </c>
      <c r="HO27" s="86">
        <f t="shared" si="47"/>
        <v>6.1935076842660192E-33</v>
      </c>
      <c r="HP27" s="86">
        <f t="shared" si="47"/>
        <v>6.1528451169714959E-35</v>
      </c>
      <c r="HQ27" s="86">
        <f t="shared" si="47"/>
        <v>6.2701851626811538E-45</v>
      </c>
      <c r="HS27" s="86">
        <f xml:space="preserve"> _xlfn.NORM.DIST($B27, C$9, ABS(C$13), TRUE) * _xlfn.NORM.DIST(($B27 - C$9)*C$17, 0, ABS(C$13), TRUE) * 2</f>
        <v>1.6058332439203728E-75</v>
      </c>
      <c r="HT27" s="86">
        <f t="shared" ref="HT27:IG42" si="48" xml:space="preserve"> _xlfn.NORM.DIST($B27, D$9, ABS(D$13), TRUE) * _xlfn.NORM.DIST(($B27 - D$9)*D$17, 0, ABS(D$13), TRUE) * 2</f>
        <v>9.592881286033932E-86</v>
      </c>
      <c r="HU27" s="86">
        <f t="shared" si="48"/>
        <v>1.3383650045495214E-91</v>
      </c>
      <c r="HV27" s="86">
        <f t="shared" si="48"/>
        <v>1.1703799772672068E-82</v>
      </c>
      <c r="HW27" s="86">
        <f t="shared" si="48"/>
        <v>4.293113383905073E-79</v>
      </c>
      <c r="HX27" s="86">
        <f t="shared" si="48"/>
        <v>9.3278205121318638E-72</v>
      </c>
      <c r="HY27" s="86">
        <f t="shared" si="48"/>
        <v>1.6227884034861842E-83</v>
      </c>
      <c r="HZ27" s="86">
        <f t="shared" si="48"/>
        <v>6.6124710541113142E-97</v>
      </c>
      <c r="IA27" s="86">
        <f t="shared" si="48"/>
        <v>4.8211210199594047E-94</v>
      </c>
      <c r="IB27" s="86">
        <f t="shared" si="48"/>
        <v>4.4179987158133137E-83</v>
      </c>
      <c r="IC27" s="86">
        <f t="shared" si="48"/>
        <v>2.8071118871115894E-82</v>
      </c>
      <c r="ID27" s="86">
        <f t="shared" si="48"/>
        <v>2.8649778084671924E-86</v>
      </c>
      <c r="IE27" s="86">
        <f t="shared" si="48"/>
        <v>2.3478296334991093E-89</v>
      </c>
      <c r="IF27" s="86">
        <f t="shared" si="48"/>
        <v>4.13066477995878E-58</v>
      </c>
      <c r="IG27" s="86">
        <f t="shared" si="48"/>
        <v>8.9331455649960501E-54</v>
      </c>
      <c r="II27" s="86">
        <f xml:space="preserve"> _xlfn.NORM.DIST($B27, C$10, ABS(C$14), TRUE) * _xlfn.NORM.DIST(($B27 - C$10)*C$18, 0, ABS(C$14), TRUE) * 2</f>
        <v>2.2491279810259899E-255</v>
      </c>
      <c r="IJ27" s="86">
        <f t="shared" ref="IJ27:IW42" si="49" xml:space="preserve"> _xlfn.NORM.DIST($B27, D$10, ABS(D$14), TRUE) * _xlfn.NORM.DIST(($B27 - D$10)*D$18, 0, ABS(D$14), TRUE) * 2</f>
        <v>1.8727005018614198E-289</v>
      </c>
      <c r="IK27" s="86">
        <f t="shared" si="49"/>
        <v>0</v>
      </c>
      <c r="IL27" s="86">
        <f t="shared" si="49"/>
        <v>5.00169091074281E-281</v>
      </c>
      <c r="IM27" s="86">
        <f t="shared" si="49"/>
        <v>8.6718252777547491E-271</v>
      </c>
      <c r="IN27" s="86">
        <f t="shared" si="49"/>
        <v>7.2514186636673209E-248</v>
      </c>
      <c r="IO27" s="86">
        <f t="shared" si="49"/>
        <v>1.7822523425648018E-291</v>
      </c>
      <c r="IP27" s="86">
        <f t="shared" si="49"/>
        <v>0</v>
      </c>
      <c r="IQ27" s="86">
        <f t="shared" si="49"/>
        <v>0</v>
      </c>
      <c r="IR27" s="86">
        <f t="shared" si="49"/>
        <v>1.9814102049528806E-285</v>
      </c>
      <c r="IS27" s="86">
        <f t="shared" si="49"/>
        <v>5.2976830350906024E-281</v>
      </c>
      <c r="IT27" s="86">
        <f t="shared" si="49"/>
        <v>1.2647419951980005E-292</v>
      </c>
      <c r="IU27" s="86">
        <f t="shared" si="49"/>
        <v>6.8841083385128158E-303</v>
      </c>
      <c r="IV27" s="86">
        <f t="shared" si="49"/>
        <v>1.9508570483615243E-137</v>
      </c>
      <c r="IW27" s="86">
        <f t="shared" si="49"/>
        <v>1.5735581701783805E-122</v>
      </c>
      <c r="IY27" s="86">
        <f>GM27+HC27+HS27+II27</f>
        <v>8.2840365831297871E-11</v>
      </c>
      <c r="IZ27" s="86">
        <f t="shared" ref="IZ27:JM42" si="50">GN27+HD27+HT27+IJ27</f>
        <v>2.9792635950691235E-12</v>
      </c>
      <c r="JA27" s="86">
        <f t="shared" si="50"/>
        <v>4.0058104131324879E-13</v>
      </c>
      <c r="JB27" s="86">
        <f t="shared" si="50"/>
        <v>1.0318343654656177E-12</v>
      </c>
      <c r="JC27" s="86">
        <f t="shared" si="50"/>
        <v>3.7488694943354005E-13</v>
      </c>
      <c r="JD27" s="86">
        <f t="shared" si="50"/>
        <v>2.1482181510897032E-15</v>
      </c>
      <c r="JE27" s="86">
        <f t="shared" si="50"/>
        <v>3.9552367395332557E-17</v>
      </c>
      <c r="JF27" s="86">
        <f t="shared" si="50"/>
        <v>3.4272703040928681E-19</v>
      </c>
      <c r="JG27" s="86">
        <f t="shared" si="50"/>
        <v>2.1939083298759364E-19</v>
      </c>
      <c r="JH27" s="86">
        <f t="shared" si="50"/>
        <v>7.1834750365222257E-17</v>
      </c>
      <c r="JI27" s="86">
        <f t="shared" si="50"/>
        <v>2.2650611291556466E-14</v>
      </c>
      <c r="JJ27" s="86">
        <f t="shared" si="50"/>
        <v>9.6885827752957565E-13</v>
      </c>
      <c r="JK27" s="86">
        <f t="shared" si="50"/>
        <v>2.3397916061791218E-12</v>
      </c>
      <c r="JL27" s="86">
        <f t="shared" si="50"/>
        <v>1.6852633672942312E-14</v>
      </c>
      <c r="JM27" s="86">
        <f t="shared" si="50"/>
        <v>4.3277318810724306E-17</v>
      </c>
    </row>
    <row r="28" spans="1:273" x14ac:dyDescent="0.25">
      <c r="B28" s="2">
        <v>1</v>
      </c>
      <c r="C28" s="37">
        <v>78</v>
      </c>
      <c r="D28" s="37">
        <v>80.355999999999995</v>
      </c>
      <c r="E28" s="37">
        <v>87.262</v>
      </c>
      <c r="F28" s="37">
        <v>88.343999999999994</v>
      </c>
      <c r="G28" s="37">
        <v>94.623000000000005</v>
      </c>
      <c r="H28" s="37">
        <v>108.033</v>
      </c>
      <c r="I28" s="37">
        <v>103.949</v>
      </c>
      <c r="J28" s="37">
        <v>103.831</v>
      </c>
      <c r="K28" s="37">
        <v>107.6</v>
      </c>
      <c r="L28" s="37">
        <v>109.458</v>
      </c>
      <c r="M28" s="37">
        <v>113.407</v>
      </c>
      <c r="N28" s="37">
        <v>107.85</v>
      </c>
      <c r="O28" s="37">
        <v>104.08499999999999</v>
      </c>
      <c r="P28" s="37">
        <v>104.898</v>
      </c>
      <c r="Q28" s="37">
        <v>101.89100000000001</v>
      </c>
      <c r="S28" s="4">
        <f t="shared" si="7"/>
        <v>74.955948368387865</v>
      </c>
      <c r="T28" s="4">
        <f t="shared" si="7"/>
        <v>79.436146354491541</v>
      </c>
      <c r="U28" s="4">
        <f t="shared" si="7"/>
        <v>85.390471689032807</v>
      </c>
      <c r="V28" s="4">
        <f t="shared" si="7"/>
        <v>86.676720767329996</v>
      </c>
      <c r="W28" s="4">
        <f t="shared" si="7"/>
        <v>93.583001301289229</v>
      </c>
      <c r="X28" s="4">
        <f t="shared" si="7"/>
        <v>107.61640118778396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>
        <f t="shared" si="7"/>
        <v>110.37936336902938</v>
      </c>
      <c r="AD28" s="4">
        <f t="shared" si="7"/>
        <v>105.62435102566717</v>
      </c>
      <c r="AE28" s="4">
        <f t="shared" si="7"/>
        <v>102.83727739281925</v>
      </c>
      <c r="AF28" s="4">
        <f t="shared" si="7"/>
        <v>102.98962868203124</v>
      </c>
      <c r="AG28" s="4" t="e">
        <f t="shared" si="7"/>
        <v>#N/A</v>
      </c>
      <c r="AI28" s="4">
        <f t="shared" si="8"/>
        <v>3.0440516316121347</v>
      </c>
      <c r="AJ28" s="4">
        <f t="shared" si="8"/>
        <v>0.91985364550845361</v>
      </c>
      <c r="AK28" s="4">
        <f t="shared" si="8"/>
        <v>1.871528310967193</v>
      </c>
      <c r="AL28" s="4">
        <f t="shared" si="8"/>
        <v>1.6672792326699977</v>
      </c>
      <c r="AM28" s="4">
        <f t="shared" si="8"/>
        <v>1.0399986987107752</v>
      </c>
      <c r="AN28" s="4">
        <f t="shared" si="8"/>
        <v>0.41659881221603712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3.0276366309706191</v>
      </c>
      <c r="AT28" s="4">
        <f t="shared" si="8"/>
        <v>2.2256489743328274</v>
      </c>
      <c r="AU28" s="4">
        <f t="shared" si="8"/>
        <v>1.2477226071807479</v>
      </c>
      <c r="AV28" s="4">
        <f t="shared" si="8"/>
        <v>1.9083713179687578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74.955948168820186</v>
      </c>
      <c r="AZ28" s="2">
        <f t="shared" si="9"/>
        <v>79.436146344391929</v>
      </c>
      <c r="BA28" s="2">
        <f t="shared" si="9"/>
        <v>85.390471687643071</v>
      </c>
      <c r="BB28" s="2">
        <f t="shared" si="9"/>
        <v>86.676720763703926</v>
      </c>
      <c r="BC28" s="2">
        <f t="shared" si="9"/>
        <v>93.583001299980012</v>
      </c>
      <c r="BD28" s="2">
        <f t="shared" si="9"/>
        <v>107.61640118777365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>
        <f t="shared" si="9"/>
        <v>110.37936336893907</v>
      </c>
      <c r="BJ28" s="2">
        <f t="shared" si="9"/>
        <v>105.62435102253038</v>
      </c>
      <c r="BK28" s="2">
        <f t="shared" si="9"/>
        <v>102.83727738609049</v>
      </c>
      <c r="BL28" s="2">
        <f t="shared" si="9"/>
        <v>102.98962868197374</v>
      </c>
      <c r="BM28" s="2" t="e">
        <f t="shared" si="9"/>
        <v>#N/A</v>
      </c>
      <c r="BO28" s="2">
        <f t="shared" si="10"/>
        <v>78</v>
      </c>
      <c r="BP28" s="2">
        <f t="shared" si="11"/>
        <v>80.355999999999995</v>
      </c>
      <c r="BQ28" s="2">
        <f t="shared" si="12"/>
        <v>87.262</v>
      </c>
      <c r="BR28" s="2">
        <f t="shared" si="13"/>
        <v>88.343999999999994</v>
      </c>
      <c r="BS28" s="2">
        <f t="shared" si="14"/>
        <v>94.623000000000005</v>
      </c>
      <c r="BT28" s="2">
        <f t="shared" si="15"/>
        <v>108.033</v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>
        <f t="shared" si="20"/>
        <v>113.407</v>
      </c>
      <c r="BZ28" s="2">
        <f t="shared" si="21"/>
        <v>107.85</v>
      </c>
      <c r="CA28" s="2">
        <f t="shared" si="22"/>
        <v>104.08499999999999</v>
      </c>
      <c r="CB28" s="2">
        <f t="shared" si="23"/>
        <v>104.898</v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74.735482926829278</v>
      </c>
      <c r="DL28" s="2">
        <f t="shared" si="41"/>
        <v>79.265987456445984</v>
      </c>
      <c r="DM28" s="2">
        <f t="shared" si="41"/>
        <v>85.123213110768987</v>
      </c>
      <c r="DN28" s="2">
        <f t="shared" si="41"/>
        <v>86.615594225211353</v>
      </c>
      <c r="DO28" s="2">
        <f t="shared" si="41"/>
        <v>93.161983712827151</v>
      </c>
      <c r="DP28" s="2">
        <f t="shared" si="41"/>
        <v>107.76815433403804</v>
      </c>
      <c r="DQ28" s="2">
        <f t="shared" si="41"/>
        <v>103.92180226480833</v>
      </c>
      <c r="DR28" s="2">
        <f t="shared" si="41"/>
        <v>107.61962483130904</v>
      </c>
      <c r="DS28" s="2">
        <f t="shared" si="41"/>
        <v>112.78522584527843</v>
      </c>
      <c r="DT28" s="2">
        <f t="shared" si="41"/>
        <v>111.89377884018045</v>
      </c>
      <c r="DU28" s="2">
        <f t="shared" si="41"/>
        <v>110.46882512836007</v>
      </c>
      <c r="DV28" s="2">
        <f t="shared" si="41"/>
        <v>105.57664549064097</v>
      </c>
      <c r="DW28" s="2">
        <f t="shared" si="41"/>
        <v>102.7801994976096</v>
      </c>
      <c r="DX28" s="2">
        <f t="shared" si="41"/>
        <v>102.90307145877378</v>
      </c>
      <c r="DY28" s="2">
        <f t="shared" si="41"/>
        <v>99.736379831144475</v>
      </c>
      <c r="EA28" s="2">
        <f t="shared" si="42"/>
        <v>83.250755992933151</v>
      </c>
      <c r="EB28" s="2">
        <f t="shared" si="42"/>
        <v>86.616405924710463</v>
      </c>
      <c r="EC28" s="2">
        <f t="shared" si="42"/>
        <v>97.5232804892605</v>
      </c>
      <c r="ED28" s="2">
        <f t="shared" si="42"/>
        <v>89.33332865196185</v>
      </c>
      <c r="EE28" s="2">
        <f t="shared" si="42"/>
        <v>112.4303327536232</v>
      </c>
      <c r="EF28" s="2">
        <f t="shared" si="42"/>
        <v>100.11406385183513</v>
      </c>
      <c r="EG28" s="2">
        <f t="shared" si="42"/>
        <v>101.85448696763854</v>
      </c>
      <c r="EH28" s="2">
        <f t="shared" si="42"/>
        <v>109.79509550010977</v>
      </c>
      <c r="EI28" s="2">
        <f t="shared" si="42"/>
        <v>117.31437083675873</v>
      </c>
      <c r="EJ28" s="2">
        <f t="shared" si="42"/>
        <v>110.77449722829483</v>
      </c>
      <c r="EK28" s="2">
        <f t="shared" si="42"/>
        <v>106.14390401960419</v>
      </c>
      <c r="EL28" s="2">
        <f t="shared" si="42"/>
        <v>107.71197778732042</v>
      </c>
      <c r="EM28" s="2">
        <f t="shared" si="42"/>
        <v>105.39347647578465</v>
      </c>
      <c r="EN28" s="2">
        <f t="shared" si="42"/>
        <v>107.65811951026859</v>
      </c>
      <c r="EO28" s="2">
        <f t="shared" si="42"/>
        <v>104.96840043527871</v>
      </c>
      <c r="EQ28" s="2">
        <f t="shared" si="43"/>
        <v>80.055128989552287</v>
      </c>
      <c r="ER28" s="2">
        <f t="shared" si="43"/>
        <v>84.430732516119775</v>
      </c>
      <c r="ES28" s="2">
        <f t="shared" si="43"/>
        <v>92.778228676998822</v>
      </c>
      <c r="ET28" s="2">
        <f t="shared" si="43"/>
        <v>88.301456527583952</v>
      </c>
      <c r="EU28" s="2">
        <f t="shared" si="43"/>
        <v>103.4180470928336</v>
      </c>
      <c r="EV28" s="2">
        <f t="shared" si="43"/>
        <v>96.645670277084761</v>
      </c>
      <c r="EW28" s="2">
        <f t="shared" si="43"/>
        <v>99.27418380209572</v>
      </c>
      <c r="EX28" s="2">
        <f t="shared" si="43"/>
        <v>105.31757621657731</v>
      </c>
      <c r="EY28" s="2">
        <f t="shared" si="43"/>
        <v>110.97522952795707</v>
      </c>
      <c r="EZ28" s="2">
        <f t="shared" si="43"/>
        <v>107.22730203882772</v>
      </c>
      <c r="FA28" s="2">
        <f t="shared" si="43"/>
        <v>105.31384838313748</v>
      </c>
      <c r="FB28" s="2">
        <f t="shared" si="43"/>
        <v>106.4334869686929</v>
      </c>
      <c r="FC28" s="2">
        <f t="shared" si="43"/>
        <v>106.19827529643331</v>
      </c>
      <c r="FD28" s="2">
        <f t="shared" si="43"/>
        <v>108.41262334650499</v>
      </c>
      <c r="FE28" s="2">
        <f t="shared" si="43"/>
        <v>110.14527973670396</v>
      </c>
      <c r="FG28" s="2">
        <f t="shared" si="44"/>
        <v>2.5890701882056128E-2</v>
      </c>
      <c r="FH28" s="2">
        <f t="shared" si="44"/>
        <v>2.3149688701450764E-2</v>
      </c>
      <c r="FI28" s="2">
        <f t="shared" si="44"/>
        <v>2.1553173816546381E-2</v>
      </c>
      <c r="FJ28" s="2">
        <f t="shared" si="44"/>
        <v>2.2491901423014635E-2</v>
      </c>
      <c r="FK28" s="2">
        <f t="shared" si="44"/>
        <v>2.1850428818915614E-2</v>
      </c>
      <c r="FL28" s="2">
        <f t="shared" si="44"/>
        <v>1.9826197358329575E-2</v>
      </c>
      <c r="FM28" s="2">
        <f t="shared" si="44"/>
        <v>1.7656417499002888E-2</v>
      </c>
      <c r="FN28" s="2">
        <f t="shared" si="44"/>
        <v>1.5513530419566397E-2</v>
      </c>
      <c r="FO28" s="2">
        <f t="shared" si="44"/>
        <v>1.6264367970841628E-2</v>
      </c>
      <c r="FP28" s="2">
        <f t="shared" si="44"/>
        <v>1.7440571083903698E-2</v>
      </c>
      <c r="FQ28" s="2">
        <f t="shared" si="44"/>
        <v>2.0685089162958272E-2</v>
      </c>
      <c r="FR28" s="2">
        <f t="shared" si="44"/>
        <v>2.2341288531177741E-2</v>
      </c>
      <c r="FS28" s="2">
        <f t="shared" si="44"/>
        <v>2.1841389297020751E-2</v>
      </c>
      <c r="FT28" s="2">
        <f t="shared" si="44"/>
        <v>1.8203188462368205E-2</v>
      </c>
      <c r="FU28" s="2">
        <f t="shared" si="44"/>
        <v>1.7754951069501666E-2</v>
      </c>
      <c r="FW28" s="2">
        <f t="shared" ref="FW28:GK58" si="53">POWER(10,($B28-C$232)/C$229)/(1+POWER(10,($B28-C$232)/C$229))</f>
        <v>3.6124612500525368E-7</v>
      </c>
      <c r="FX28" s="2">
        <f t="shared" si="45"/>
        <v>4.6274972849911099E-7</v>
      </c>
      <c r="FY28" s="2">
        <f t="shared" si="45"/>
        <v>4.7010475642709339E-7</v>
      </c>
      <c r="FZ28" s="2">
        <f t="shared" si="45"/>
        <v>4.6161517809170821E-7</v>
      </c>
      <c r="GA28" s="2">
        <f t="shared" si="45"/>
        <v>4.5515879350154692E-7</v>
      </c>
      <c r="GB28" s="2">
        <f t="shared" si="45"/>
        <v>4.7219720020783612E-7</v>
      </c>
      <c r="GC28" s="2">
        <f t="shared" si="45"/>
        <v>4.835402180279776E-7</v>
      </c>
      <c r="GD28" s="2">
        <f t="shared" si="45"/>
        <v>4.902694062763504E-7</v>
      </c>
      <c r="GE28" s="2">
        <f t="shared" si="45"/>
        <v>6.4126282397621345E-7</v>
      </c>
      <c r="GF28" s="2">
        <f t="shared" si="45"/>
        <v>4.8395133713460203E-7</v>
      </c>
      <c r="GG28" s="2">
        <f t="shared" si="45"/>
        <v>4.5860011004148573E-7</v>
      </c>
      <c r="GH28" s="2">
        <f t="shared" si="45"/>
        <v>4.2476694829231616E-7</v>
      </c>
      <c r="GI28" s="2">
        <f t="shared" si="45"/>
        <v>3.5867302173460724E-7</v>
      </c>
      <c r="GJ28" s="2">
        <f t="shared" si="45"/>
        <v>2.4833669773845295E-7</v>
      </c>
      <c r="GK28" s="2">
        <f t="shared" si="45"/>
        <v>2.5083252782195589E-7</v>
      </c>
      <c r="GM28" s="86">
        <f t="shared" ref="GM28:HA58" si="54" xml:space="preserve"> _xlfn.NORM.DIST($B28, C$7, ABS(C$11), TRUE) * _xlfn.NORM.DIST(($B28 - C$7)*C$15, 0, ABS(C$11), TRUE) * 2</f>
        <v>1.5905921825177989E-10</v>
      </c>
      <c r="GN28" s="86">
        <f t="shared" si="46"/>
        <v>6.3699450121307655E-12</v>
      </c>
      <c r="GO28" s="86">
        <f t="shared" si="46"/>
        <v>9.1131269539361517E-13</v>
      </c>
      <c r="GP28" s="86">
        <f t="shared" si="46"/>
        <v>2.2844090966484264E-12</v>
      </c>
      <c r="GQ28" s="86">
        <f t="shared" si="46"/>
        <v>8.5753747628036619E-13</v>
      </c>
      <c r="GR28" s="86">
        <f t="shared" si="46"/>
        <v>5.8489829998337981E-15</v>
      </c>
      <c r="GS28" s="86">
        <f t="shared" si="46"/>
        <v>1.2141537022068357E-16</v>
      </c>
      <c r="GT28" s="86">
        <f t="shared" si="46"/>
        <v>1.2084644468599135E-18</v>
      </c>
      <c r="GU28" s="86">
        <f t="shared" si="46"/>
        <v>7.9782374473002201E-19</v>
      </c>
      <c r="GV28" s="86">
        <f t="shared" si="46"/>
        <v>2.149389530029229E-16</v>
      </c>
      <c r="GW28" s="86">
        <f t="shared" si="46"/>
        <v>5.6967413256098885E-14</v>
      </c>
      <c r="GX28" s="86">
        <f t="shared" si="46"/>
        <v>2.147159303052027E-12</v>
      </c>
      <c r="GY28" s="86">
        <f t="shared" si="46"/>
        <v>4.9908895006908994E-12</v>
      </c>
      <c r="GZ28" s="86">
        <f t="shared" si="46"/>
        <v>4.1615812176290016E-14</v>
      </c>
      <c r="HA28" s="86">
        <f t="shared" si="46"/>
        <v>1.3260663430172194E-16</v>
      </c>
      <c r="HC28" s="86">
        <f xml:space="preserve"> _xlfn.NORM.DIST($B28, C$8, ABS(C$12), TRUE) * _xlfn.NORM.DIST(($B28 - C$8)*C$16, 0, ABS(C$12), TRUE) * 2</f>
        <v>2.1607200678443549E-27</v>
      </c>
      <c r="HD28" s="86">
        <f t="shared" si="47"/>
        <v>2.1912981660767897E-31</v>
      </c>
      <c r="HE28" s="86">
        <f t="shared" si="47"/>
        <v>1.033005883554227E-33</v>
      </c>
      <c r="HF28" s="86">
        <f t="shared" si="47"/>
        <v>2.1226888979616846E-30</v>
      </c>
      <c r="HG28" s="86">
        <f t="shared" si="47"/>
        <v>6.3367571799054313E-29</v>
      </c>
      <c r="HH28" s="86">
        <f t="shared" si="47"/>
        <v>9.0801933776807861E-26</v>
      </c>
      <c r="HI28" s="86">
        <f t="shared" si="47"/>
        <v>6.3082079483704586E-30</v>
      </c>
      <c r="HJ28" s="86">
        <f t="shared" si="47"/>
        <v>9.9556233931778104E-35</v>
      </c>
      <c r="HK28" s="86">
        <f t="shared" si="47"/>
        <v>1.085612204973989E-33</v>
      </c>
      <c r="HL28" s="86">
        <f t="shared" si="47"/>
        <v>1.0086577097225621E-29</v>
      </c>
      <c r="HM28" s="86">
        <f t="shared" si="47"/>
        <v>2.3163465691065073E-29</v>
      </c>
      <c r="HN28" s="86">
        <f t="shared" si="47"/>
        <v>4.1585182048166743E-31</v>
      </c>
      <c r="HO28" s="86">
        <f t="shared" si="47"/>
        <v>3.0438281705446949E-32</v>
      </c>
      <c r="HP28" s="86">
        <f t="shared" si="47"/>
        <v>3.3316945814050494E-34</v>
      </c>
      <c r="HQ28" s="86">
        <f t="shared" si="47"/>
        <v>5.9242298611652652E-44</v>
      </c>
      <c r="HS28" s="86">
        <f t="shared" ref="HS28:IG58" si="55" xml:space="preserve"> _xlfn.NORM.DIST($B28, C$9, ABS(C$13), TRUE) * _xlfn.NORM.DIST(($B28 - C$9)*C$17, 0, ABS(C$13), TRUE) * 2</f>
        <v>2.0813522383176706E-74</v>
      </c>
      <c r="HT28" s="86">
        <f t="shared" si="48"/>
        <v>1.8514515664373134E-84</v>
      </c>
      <c r="HU28" s="86">
        <f t="shared" si="48"/>
        <v>3.2368161154970192E-90</v>
      </c>
      <c r="HV28" s="86">
        <f t="shared" si="48"/>
        <v>2.04768594153216E-81</v>
      </c>
      <c r="HW28" s="86">
        <f t="shared" si="48"/>
        <v>6.6749271221564482E-78</v>
      </c>
      <c r="HX28" s="86">
        <f t="shared" si="48"/>
        <v>1.1402246767808416E-70</v>
      </c>
      <c r="HY28" s="86">
        <f t="shared" si="48"/>
        <v>3.0682824691020176E-82</v>
      </c>
      <c r="HZ28" s="86">
        <f t="shared" si="48"/>
        <v>2.023025798390518E-95</v>
      </c>
      <c r="IA28" s="86">
        <f t="shared" si="48"/>
        <v>1.3541093859569817E-92</v>
      </c>
      <c r="IB28" s="86">
        <f t="shared" si="48"/>
        <v>8.0391124340197296E-82</v>
      </c>
      <c r="IC28" s="86">
        <f t="shared" si="48"/>
        <v>4.8715509277914403E-81</v>
      </c>
      <c r="ID28" s="86">
        <f t="shared" si="48"/>
        <v>5.5753555262293138E-85</v>
      </c>
      <c r="IE28" s="86">
        <f t="shared" si="48"/>
        <v>4.9090032615139955E-88</v>
      </c>
      <c r="IF28" s="86">
        <f t="shared" si="48"/>
        <v>2.8156773710310514E-57</v>
      </c>
      <c r="IG28" s="86">
        <f t="shared" si="48"/>
        <v>5.2655684551137792E-53</v>
      </c>
      <c r="II28" s="86">
        <f t="shared" ref="II28:IW58" si="56" xml:space="preserve"> _xlfn.NORM.DIST($B28, C$10, ABS(C$14), TRUE) * _xlfn.NORM.DIST(($B28 - C$10)*C$18, 0, ABS(C$14), TRUE) * 2</f>
        <v>2.9353749345419263E-252</v>
      </c>
      <c r="IJ28" s="86">
        <f t="shared" si="49"/>
        <v>7.3539261747268586E-286</v>
      </c>
      <c r="IK28" s="86">
        <f t="shared" si="49"/>
        <v>0</v>
      </c>
      <c r="IL28" s="86">
        <f t="shared" si="49"/>
        <v>1.5390288471987098E-277</v>
      </c>
      <c r="IM28" s="86">
        <f t="shared" si="49"/>
        <v>1.9726916598632903E-267</v>
      </c>
      <c r="IN28" s="86">
        <f t="shared" si="49"/>
        <v>8.6864778118217534E-245</v>
      </c>
      <c r="IO28" s="86">
        <f t="shared" si="49"/>
        <v>7.6054637956389107E-288</v>
      </c>
      <c r="IP28" s="86">
        <f t="shared" si="49"/>
        <v>0</v>
      </c>
      <c r="IQ28" s="86">
        <f t="shared" si="49"/>
        <v>0</v>
      </c>
      <c r="IR28" s="86">
        <f t="shared" si="49"/>
        <v>7.1044443055766869E-282</v>
      </c>
      <c r="IS28" s="86">
        <f t="shared" si="49"/>
        <v>1.6231271019395136E-277</v>
      </c>
      <c r="IT28" s="86">
        <f t="shared" si="49"/>
        <v>5.1841002131670472E-289</v>
      </c>
      <c r="IU28" s="86">
        <f t="shared" si="49"/>
        <v>3.4344731838451076E-299</v>
      </c>
      <c r="IV28" s="86">
        <f t="shared" si="49"/>
        <v>8.2377173254202096E-136</v>
      </c>
      <c r="IW28" s="86">
        <f t="shared" si="49"/>
        <v>4.4135235793582914E-121</v>
      </c>
      <c r="IY28" s="86">
        <f t="shared" ref="IY28:JM58" si="57">GM28+HC28+HS28+II28</f>
        <v>1.5905921825177989E-10</v>
      </c>
      <c r="IZ28" s="86">
        <f t="shared" si="50"/>
        <v>6.3699450121307655E-12</v>
      </c>
      <c r="JA28" s="86">
        <f t="shared" si="50"/>
        <v>9.1131269539361517E-13</v>
      </c>
      <c r="JB28" s="86">
        <f t="shared" si="50"/>
        <v>2.2844090966484264E-12</v>
      </c>
      <c r="JC28" s="86">
        <f t="shared" si="50"/>
        <v>8.5753747628036629E-13</v>
      </c>
      <c r="JD28" s="86">
        <f t="shared" si="50"/>
        <v>5.8489829999246E-15</v>
      </c>
      <c r="JE28" s="86">
        <f t="shared" si="50"/>
        <v>1.2141537022068988E-16</v>
      </c>
      <c r="JF28" s="86">
        <f t="shared" si="50"/>
        <v>1.2084644468599137E-18</v>
      </c>
      <c r="JG28" s="86">
        <f t="shared" si="50"/>
        <v>7.9782374473002306E-19</v>
      </c>
      <c r="JH28" s="86">
        <f t="shared" si="50"/>
        <v>2.1493895300293298E-16</v>
      </c>
      <c r="JI28" s="86">
        <f t="shared" si="50"/>
        <v>5.696741325609891E-14</v>
      </c>
      <c r="JJ28" s="86">
        <f t="shared" si="50"/>
        <v>2.147159303052027E-12</v>
      </c>
      <c r="JK28" s="86">
        <f t="shared" si="50"/>
        <v>4.9908895006908994E-12</v>
      </c>
      <c r="JL28" s="86">
        <f t="shared" si="50"/>
        <v>4.1615812176290016E-14</v>
      </c>
      <c r="JM28" s="86">
        <f t="shared" si="50"/>
        <v>1.3260663430172194E-16</v>
      </c>
    </row>
    <row r="29" spans="1:273" x14ac:dyDescent="0.25">
      <c r="B29" s="2">
        <v>2</v>
      </c>
      <c r="C29" s="37">
        <v>78.105999999999995</v>
      </c>
      <c r="D29" s="37">
        <v>80.796999999999997</v>
      </c>
      <c r="E29" s="37">
        <v>87.147999999999996</v>
      </c>
      <c r="F29" s="37">
        <v>87.638999999999996</v>
      </c>
      <c r="G29" s="37">
        <v>95.212999999999994</v>
      </c>
      <c r="H29" s="37">
        <v>108.533</v>
      </c>
      <c r="I29" s="37">
        <v>104.407</v>
      </c>
      <c r="J29" s="37">
        <v>102.81399999999999</v>
      </c>
      <c r="K29" s="37">
        <v>108.383</v>
      </c>
      <c r="L29" s="37">
        <v>108.52500000000001</v>
      </c>
      <c r="M29" s="37">
        <v>113.64400000000001</v>
      </c>
      <c r="N29" s="37">
        <v>106.55</v>
      </c>
      <c r="O29" s="37">
        <v>103.729</v>
      </c>
      <c r="P29" s="37">
        <v>104.30500000000001</v>
      </c>
      <c r="Q29" s="37">
        <v>102.48399999999999</v>
      </c>
      <c r="R29" s="5"/>
      <c r="S29" s="4">
        <f t="shared" si="7"/>
        <v>75.282985071380438</v>
      </c>
      <c r="T29" s="4">
        <f t="shared" si="7"/>
        <v>79.655463267268871</v>
      </c>
      <c r="U29" s="4">
        <f t="shared" si="7"/>
        <v>85.646218122624262</v>
      </c>
      <c r="V29" s="4">
        <f t="shared" si="7"/>
        <v>86.857421879412442</v>
      </c>
      <c r="W29" s="4">
        <f t="shared" si="7"/>
        <v>93.772010054784161</v>
      </c>
      <c r="X29" s="4">
        <f t="shared" si="7"/>
        <v>107.34205076762549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>
        <f t="shared" si="7"/>
        <v>110.25142108584433</v>
      </c>
      <c r="AD29" s="4">
        <f t="shared" si="7"/>
        <v>105.68574984991116</v>
      </c>
      <c r="AE29" s="4">
        <f t="shared" si="7"/>
        <v>103.00826862357876</v>
      </c>
      <c r="AF29" s="4">
        <f t="shared" si="7"/>
        <v>103.15183192196392</v>
      </c>
      <c r="AG29" s="4" t="e">
        <f t="shared" si="7"/>
        <v>#N/A</v>
      </c>
      <c r="AI29" s="4">
        <f t="shared" si="8"/>
        <v>2.8230149286195569</v>
      </c>
      <c r="AJ29" s="4">
        <f t="shared" si="8"/>
        <v>1.1415367327311259</v>
      </c>
      <c r="AK29" s="4">
        <f t="shared" si="8"/>
        <v>1.5017818773757341</v>
      </c>
      <c r="AL29" s="4">
        <f t="shared" si="8"/>
        <v>0.78157812058755383</v>
      </c>
      <c r="AM29" s="4">
        <f t="shared" si="8"/>
        <v>1.4409899452158328</v>
      </c>
      <c r="AN29" s="4">
        <f t="shared" si="8"/>
        <v>1.190949232374507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3.3925789141556777</v>
      </c>
      <c r="AT29" s="4">
        <f t="shared" si="8"/>
        <v>0.86425015008883577</v>
      </c>
      <c r="AU29" s="4">
        <f t="shared" si="8"/>
        <v>0.72073137642124152</v>
      </c>
      <c r="AV29" s="4">
        <f t="shared" si="8"/>
        <v>1.1531680780360887</v>
      </c>
      <c r="AW29" s="4">
        <f t="shared" si="8"/>
        <v>0</v>
      </c>
      <c r="AY29" s="2">
        <f t="shared" si="51"/>
        <v>75.282984697460009</v>
      </c>
      <c r="AZ29" s="2">
        <f t="shared" si="9"/>
        <v>79.65546324624006</v>
      </c>
      <c r="BA29" s="2">
        <f t="shared" si="9"/>
        <v>85.646218119548649</v>
      </c>
      <c r="BB29" s="2">
        <f t="shared" si="9"/>
        <v>86.857421871599882</v>
      </c>
      <c r="BC29" s="2">
        <f t="shared" si="9"/>
        <v>93.772010051871447</v>
      </c>
      <c r="BD29" s="2">
        <f t="shared" si="9"/>
        <v>107.34205076759825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>
        <f t="shared" si="9"/>
        <v>110.25142108562382</v>
      </c>
      <c r="BJ29" s="2">
        <f t="shared" si="9"/>
        <v>105.68574984314584</v>
      </c>
      <c r="BK29" s="2">
        <f t="shared" si="9"/>
        <v>103.0082686095965</v>
      </c>
      <c r="BL29" s="2">
        <f t="shared" si="9"/>
        <v>103.15183192182592</v>
      </c>
      <c r="BM29" s="2" t="e">
        <f t="shared" si="9"/>
        <v>#N/A</v>
      </c>
      <c r="BO29" s="2">
        <f t="shared" si="10"/>
        <v>78.105999999999995</v>
      </c>
      <c r="BP29" s="2">
        <f t="shared" si="11"/>
        <v>80.796999999999997</v>
      </c>
      <c r="BQ29" s="2">
        <f t="shared" si="12"/>
        <v>87.147999999999996</v>
      </c>
      <c r="BR29" s="2">
        <f t="shared" si="13"/>
        <v>87.638999999999996</v>
      </c>
      <c r="BS29" s="2">
        <f t="shared" si="14"/>
        <v>95.212999999999994</v>
      </c>
      <c r="BT29" s="2">
        <f t="shared" si="15"/>
        <v>108.533</v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>
        <f t="shared" si="20"/>
        <v>113.64400000000001</v>
      </c>
      <c r="BZ29" s="2">
        <f t="shared" si="21"/>
        <v>106.55</v>
      </c>
      <c r="CA29" s="2">
        <f t="shared" si="22"/>
        <v>103.729</v>
      </c>
      <c r="CB29" s="2">
        <f t="shared" si="23"/>
        <v>104.30500000000001</v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75.054674390243903</v>
      </c>
      <c r="DL29" s="2">
        <f t="shared" si="41"/>
        <v>79.478093379790934</v>
      </c>
      <c r="DM29" s="2">
        <f t="shared" si="41"/>
        <v>85.363396321205741</v>
      </c>
      <c r="DN29" s="2">
        <f t="shared" si="41"/>
        <v>86.79713640169625</v>
      </c>
      <c r="DO29" s="2">
        <f t="shared" si="41"/>
        <v>93.320050482132729</v>
      </c>
      <c r="DP29" s="2">
        <f t="shared" si="41"/>
        <v>107.50494080338265</v>
      </c>
      <c r="DQ29" s="2">
        <f t="shared" si="41"/>
        <v>103.82292857142853</v>
      </c>
      <c r="DR29" s="2">
        <f t="shared" si="41"/>
        <v>107.58383778677462</v>
      </c>
      <c r="DS29" s="2">
        <f t="shared" si="41"/>
        <v>112.72340584309001</v>
      </c>
      <c r="DT29" s="2">
        <f t="shared" si="41"/>
        <v>111.78719396051106</v>
      </c>
      <c r="DU29" s="2">
        <f t="shared" si="41"/>
        <v>110.34893038356996</v>
      </c>
      <c r="DV29" s="2">
        <f t="shared" si="41"/>
        <v>105.63783583178027</v>
      </c>
      <c r="DW29" s="2">
        <f t="shared" si="41"/>
        <v>102.9520867028604</v>
      </c>
      <c r="DX29" s="2">
        <f t="shared" si="41"/>
        <v>103.06207019027484</v>
      </c>
      <c r="DY29" s="2">
        <f t="shared" si="41"/>
        <v>99.866691838649174</v>
      </c>
      <c r="EA29" s="2">
        <f t="shared" si="42"/>
        <v>83.117133939175488</v>
      </c>
      <c r="EB29" s="2">
        <f t="shared" si="42"/>
        <v>86.481450374689587</v>
      </c>
      <c r="EC29" s="2">
        <f t="shared" si="42"/>
        <v>97.355835103876743</v>
      </c>
      <c r="ED29" s="2">
        <f t="shared" si="42"/>
        <v>89.246941855397665</v>
      </c>
      <c r="EE29" s="2">
        <f t="shared" si="42"/>
        <v>112.22425793075686</v>
      </c>
      <c r="EF29" s="2">
        <f t="shared" si="42"/>
        <v>99.99770127741354</v>
      </c>
      <c r="EG29" s="2">
        <f t="shared" si="42"/>
        <v>101.74308197221798</v>
      </c>
      <c r="EH29" s="2">
        <f t="shared" si="42"/>
        <v>109.64064811589962</v>
      </c>
      <c r="EI29" s="2">
        <f t="shared" si="42"/>
        <v>117.1222657003355</v>
      </c>
      <c r="EJ29" s="2">
        <f t="shared" si="42"/>
        <v>110.63249184103687</v>
      </c>
      <c r="EK29" s="2">
        <f t="shared" si="42"/>
        <v>106.04115916290857</v>
      </c>
      <c r="EL29" s="2">
        <f t="shared" si="42"/>
        <v>107.59801042317302</v>
      </c>
      <c r="EM29" s="2">
        <f t="shared" si="42"/>
        <v>105.30295327634587</v>
      </c>
      <c r="EN29" s="2">
        <f t="shared" si="42"/>
        <v>107.56717413112167</v>
      </c>
      <c r="EO29" s="2">
        <f t="shared" si="42"/>
        <v>104.89566702587724</v>
      </c>
      <c r="EQ29" s="2">
        <f t="shared" si="43"/>
        <v>79.947904513729654</v>
      </c>
      <c r="ER29" s="2">
        <f t="shared" si="43"/>
        <v>84.314501973586104</v>
      </c>
      <c r="ES29" s="2">
        <f t="shared" si="43"/>
        <v>92.652417780806445</v>
      </c>
      <c r="ET29" s="2">
        <f t="shared" si="43"/>
        <v>88.224079346548834</v>
      </c>
      <c r="EU29" s="2">
        <f t="shared" si="43"/>
        <v>103.29058823830384</v>
      </c>
      <c r="EV29" s="2">
        <f t="shared" si="43"/>
        <v>96.560979375617421</v>
      </c>
      <c r="EW29" s="2">
        <f t="shared" si="43"/>
        <v>99.186022190953466</v>
      </c>
      <c r="EX29" s="2">
        <f t="shared" si="43"/>
        <v>105.20352446906745</v>
      </c>
      <c r="EY29" s="2">
        <f t="shared" si="43"/>
        <v>110.84087862197681</v>
      </c>
      <c r="EZ29" s="2">
        <f t="shared" si="43"/>
        <v>107.11734507298254</v>
      </c>
      <c r="FA29" s="2">
        <f t="shared" si="43"/>
        <v>105.21855549050404</v>
      </c>
      <c r="FB29" s="2">
        <f t="shared" si="43"/>
        <v>106.33074608334809</v>
      </c>
      <c r="FC29" s="2">
        <f t="shared" si="43"/>
        <v>106.10033000711788</v>
      </c>
      <c r="FD29" s="2">
        <f t="shared" si="43"/>
        <v>108.31452346985834</v>
      </c>
      <c r="FE29" s="2">
        <f t="shared" si="43"/>
        <v>110.02114920749081</v>
      </c>
      <c r="FG29" s="2">
        <f t="shared" si="44"/>
        <v>2.8317855259606065E-2</v>
      </c>
      <c r="FH29" s="2">
        <f t="shared" si="44"/>
        <v>2.5326563543315358E-2</v>
      </c>
      <c r="FI29" s="2">
        <f t="shared" si="44"/>
        <v>2.3583545256296645E-2</v>
      </c>
      <c r="FJ29" s="2">
        <f t="shared" si="44"/>
        <v>2.4608479638809886E-2</v>
      </c>
      <c r="FK29" s="2">
        <f t="shared" si="44"/>
        <v>2.3908118312205271E-2</v>
      </c>
      <c r="FL29" s="2">
        <f t="shared" si="44"/>
        <v>2.1697490248543956E-2</v>
      </c>
      <c r="FM29" s="2">
        <f t="shared" si="44"/>
        <v>1.9326954129698815E-2</v>
      </c>
      <c r="FN29" s="2">
        <f t="shared" si="44"/>
        <v>1.698482636458145E-2</v>
      </c>
      <c r="FO29" s="2">
        <f t="shared" si="44"/>
        <v>1.7805585097661395E-2</v>
      </c>
      <c r="FP29" s="2">
        <f t="shared" si="44"/>
        <v>1.9091082601108207E-2</v>
      </c>
      <c r="FQ29" s="2">
        <f t="shared" si="44"/>
        <v>2.2635576336164445E-2</v>
      </c>
      <c r="FR29" s="2">
        <f t="shared" si="44"/>
        <v>2.4444047893176581E-2</v>
      </c>
      <c r="FS29" s="2">
        <f t="shared" si="44"/>
        <v>2.3898248322433372E-2</v>
      </c>
      <c r="FT29" s="2">
        <f t="shared" si="44"/>
        <v>1.9924407789389531E-2</v>
      </c>
      <c r="FU29" s="2">
        <f t="shared" si="44"/>
        <v>1.9434625874718787E-2</v>
      </c>
      <c r="FW29" s="2">
        <f t="shared" si="53"/>
        <v>3.9609848570450326E-7</v>
      </c>
      <c r="FX29" s="2">
        <f t="shared" si="45"/>
        <v>5.0739496491767396E-7</v>
      </c>
      <c r="FY29" s="2">
        <f t="shared" si="45"/>
        <v>5.1545959194691341E-7</v>
      </c>
      <c r="FZ29" s="2">
        <f t="shared" si="45"/>
        <v>5.0615095524447371E-7</v>
      </c>
      <c r="GA29" s="2">
        <f t="shared" si="45"/>
        <v>4.9907167094160137E-7</v>
      </c>
      <c r="GB29" s="2">
        <f t="shared" si="45"/>
        <v>5.1775391072057298E-7</v>
      </c>
      <c r="GC29" s="2">
        <f t="shared" si="45"/>
        <v>5.3019128129199899E-7</v>
      </c>
      <c r="GD29" s="2">
        <f t="shared" si="45"/>
        <v>5.3756968879087095E-7</v>
      </c>
      <c r="GE29" s="2">
        <f t="shared" si="45"/>
        <v>7.0313066098592055E-7</v>
      </c>
      <c r="GF29" s="2">
        <f t="shared" si="45"/>
        <v>5.306420643863535E-7</v>
      </c>
      <c r="GG29" s="2">
        <f t="shared" si="45"/>
        <v>5.0284499916102175E-7</v>
      </c>
      <c r="GH29" s="2">
        <f t="shared" si="45"/>
        <v>4.6574767815811463E-7</v>
      </c>
      <c r="GI29" s="2">
        <f t="shared" si="45"/>
        <v>3.9327713426777651E-7</v>
      </c>
      <c r="GJ29" s="2">
        <f t="shared" si="45"/>
        <v>2.7229576784845889E-7</v>
      </c>
      <c r="GK29" s="2">
        <f t="shared" si="45"/>
        <v>2.7503239098450579E-7</v>
      </c>
      <c r="GM29" s="86">
        <f t="shared" si="54"/>
        <v>3.024938366968468E-10</v>
      </c>
      <c r="GN29" s="86">
        <f t="shared" si="46"/>
        <v>1.3465771288255966E-11</v>
      </c>
      <c r="GO29" s="86">
        <f t="shared" si="46"/>
        <v>2.0477845982235111E-12</v>
      </c>
      <c r="GP29" s="86">
        <f t="shared" si="46"/>
        <v>4.997499935348544E-12</v>
      </c>
      <c r="GQ29" s="86">
        <f t="shared" si="46"/>
        <v>1.9372537652232052E-12</v>
      </c>
      <c r="GR29" s="86">
        <f t="shared" si="46"/>
        <v>1.568067467616508E-14</v>
      </c>
      <c r="GS29" s="86">
        <f t="shared" si="46"/>
        <v>3.6631290446167619E-16</v>
      </c>
      <c r="GT29" s="86">
        <f t="shared" si="46"/>
        <v>4.1792211856389312E-18</v>
      </c>
      <c r="GU29" s="86">
        <f t="shared" si="46"/>
        <v>2.8434444986826336E-18</v>
      </c>
      <c r="GV29" s="86">
        <f t="shared" si="46"/>
        <v>6.3240709930668463E-16</v>
      </c>
      <c r="GW29" s="86">
        <f t="shared" si="46"/>
        <v>1.4126885068462247E-13</v>
      </c>
      <c r="GX29" s="86">
        <f t="shared" si="46"/>
        <v>4.7019944149041225E-12</v>
      </c>
      <c r="GY29" s="86">
        <f t="shared" si="46"/>
        <v>1.0527461652694581E-11</v>
      </c>
      <c r="GZ29" s="86">
        <f t="shared" si="46"/>
        <v>1.0139610893844165E-13</v>
      </c>
      <c r="HA29" s="86">
        <f t="shared" si="46"/>
        <v>3.9935018888746137E-16</v>
      </c>
      <c r="HC29" s="86">
        <f t="shared" ref="HC29:HQ59" si="58" xml:space="preserve"> _xlfn.NORM.DIST($B29, C$8, ABS(C$12), TRUE) * _xlfn.NORM.DIST(($B29 - C$8)*C$16, 0, ABS(C$12), TRUE) * 2</f>
        <v>8.1509345205388883E-27</v>
      </c>
      <c r="HD29" s="86">
        <f t="shared" si="47"/>
        <v>1.0261309383577512E-30</v>
      </c>
      <c r="HE29" s="86">
        <f t="shared" si="47"/>
        <v>5.474180712236567E-33</v>
      </c>
      <c r="HF29" s="86">
        <f t="shared" si="47"/>
        <v>9.4726012519761605E-30</v>
      </c>
      <c r="HG29" s="86">
        <f t="shared" si="47"/>
        <v>2.6452319940751636E-28</v>
      </c>
      <c r="HH29" s="86">
        <f t="shared" si="47"/>
        <v>3.297141248101534E-25</v>
      </c>
      <c r="HI29" s="86">
        <f t="shared" si="47"/>
        <v>2.871616425250819E-29</v>
      </c>
      <c r="HJ29" s="86">
        <f t="shared" si="47"/>
        <v>5.8271764991558997E-34</v>
      </c>
      <c r="HK29" s="86">
        <f t="shared" si="47"/>
        <v>6.074165472466441E-33</v>
      </c>
      <c r="HL29" s="86">
        <f t="shared" si="47"/>
        <v>4.49568486051224E-29</v>
      </c>
      <c r="HM29" s="86">
        <f t="shared" si="47"/>
        <v>1.0054128262982595E-28</v>
      </c>
      <c r="HN29" s="86">
        <f t="shared" si="47"/>
        <v>1.932417989165148E-30</v>
      </c>
      <c r="HO29" s="86">
        <f t="shared" si="47"/>
        <v>1.469849178789588E-31</v>
      </c>
      <c r="HP29" s="86">
        <f t="shared" si="47"/>
        <v>1.7708174484132623E-33</v>
      </c>
      <c r="HQ29" s="86">
        <f t="shared" si="47"/>
        <v>5.4569658716437422E-43</v>
      </c>
      <c r="HS29" s="86">
        <f t="shared" si="55"/>
        <v>2.6458903304733812E-73</v>
      </c>
      <c r="HT29" s="86">
        <f t="shared" si="48"/>
        <v>3.4929726913892148E-83</v>
      </c>
      <c r="HU29" s="86">
        <f t="shared" si="48"/>
        <v>7.6376323838730771E-89</v>
      </c>
      <c r="HV29" s="86">
        <f t="shared" si="48"/>
        <v>3.504397164463184E-80</v>
      </c>
      <c r="HW29" s="86">
        <f t="shared" si="48"/>
        <v>1.0160264388992611E-76</v>
      </c>
      <c r="HX29" s="86">
        <f t="shared" si="48"/>
        <v>1.3668834581669778E-69</v>
      </c>
      <c r="HY29" s="86">
        <f t="shared" si="48"/>
        <v>5.6691723940516427E-81</v>
      </c>
      <c r="HZ29" s="86">
        <f t="shared" si="48"/>
        <v>6.0253452111121697E-94</v>
      </c>
      <c r="IA29" s="86">
        <f t="shared" si="48"/>
        <v>3.7045489494120734E-91</v>
      </c>
      <c r="IB29" s="86">
        <f t="shared" si="48"/>
        <v>1.4301766098382092E-80</v>
      </c>
      <c r="IC29" s="86">
        <f t="shared" si="48"/>
        <v>8.2698533521479929E-80</v>
      </c>
      <c r="ID29" s="86">
        <f t="shared" si="48"/>
        <v>1.0605955080840974E-83</v>
      </c>
      <c r="IE29" s="86">
        <f t="shared" si="48"/>
        <v>1.0030587971802656E-86</v>
      </c>
      <c r="IF29" s="86">
        <f t="shared" si="48"/>
        <v>1.8922399571782476E-56</v>
      </c>
      <c r="IG29" s="86">
        <f t="shared" si="48"/>
        <v>3.0632415320385947E-52</v>
      </c>
      <c r="II29" s="86">
        <f t="shared" si="56"/>
        <v>3.6648894011530621E-249</v>
      </c>
      <c r="IJ29" s="86">
        <f t="shared" si="49"/>
        <v>2.7414574671081126E-282</v>
      </c>
      <c r="IK29" s="86">
        <f t="shared" si="49"/>
        <v>6.8597345292609403E-305</v>
      </c>
      <c r="IL29" s="86">
        <f t="shared" si="49"/>
        <v>4.5025482626658786E-274</v>
      </c>
      <c r="IM29" s="86">
        <f t="shared" si="49"/>
        <v>4.2749933478460907E-264</v>
      </c>
      <c r="IN29" s="86">
        <f t="shared" si="49"/>
        <v>9.9516414126596846E-242</v>
      </c>
      <c r="IO29" s="86">
        <f t="shared" si="49"/>
        <v>3.0789144372230419E-284</v>
      </c>
      <c r="IP29" s="86">
        <f t="shared" si="49"/>
        <v>0</v>
      </c>
      <c r="IQ29" s="86">
        <f t="shared" si="49"/>
        <v>0</v>
      </c>
      <c r="IR29" s="86">
        <f t="shared" si="49"/>
        <v>2.4192304764724488E-278</v>
      </c>
      <c r="IS29" s="86">
        <f t="shared" si="49"/>
        <v>4.7284882162656441E-274</v>
      </c>
      <c r="IT29" s="86">
        <f t="shared" si="49"/>
        <v>2.0173017620247747E-285</v>
      </c>
      <c r="IU29" s="86">
        <f t="shared" si="49"/>
        <v>1.6256486290567322E-295</v>
      </c>
      <c r="IV29" s="86">
        <f t="shared" si="49"/>
        <v>3.4009871243194244E-134</v>
      </c>
      <c r="IW29" s="86">
        <f t="shared" si="49"/>
        <v>1.213310149860748E-119</v>
      </c>
      <c r="IY29" s="86">
        <f t="shared" si="57"/>
        <v>3.024938366968468E-10</v>
      </c>
      <c r="IZ29" s="86">
        <f t="shared" si="50"/>
        <v>1.3465771288255966E-11</v>
      </c>
      <c r="JA29" s="86">
        <f t="shared" si="50"/>
        <v>2.0477845982235111E-12</v>
      </c>
      <c r="JB29" s="86">
        <f t="shared" si="50"/>
        <v>4.997499935348544E-12</v>
      </c>
      <c r="JC29" s="86">
        <f t="shared" si="50"/>
        <v>1.9372537652232056E-12</v>
      </c>
      <c r="JD29" s="86">
        <f t="shared" si="50"/>
        <v>1.5680674676494795E-14</v>
      </c>
      <c r="JE29" s="86">
        <f t="shared" si="50"/>
        <v>3.6631290446170489E-16</v>
      </c>
      <c r="JF29" s="86">
        <f t="shared" si="50"/>
        <v>4.1792211856389319E-18</v>
      </c>
      <c r="JG29" s="86">
        <f t="shared" si="50"/>
        <v>2.8434444986826397E-18</v>
      </c>
      <c r="JH29" s="86">
        <f t="shared" si="50"/>
        <v>6.324070993067296E-16</v>
      </c>
      <c r="JI29" s="86">
        <f t="shared" si="50"/>
        <v>1.4126885068462257E-13</v>
      </c>
      <c r="JJ29" s="86">
        <f t="shared" si="50"/>
        <v>4.7019944149041225E-12</v>
      </c>
      <c r="JK29" s="86">
        <f t="shared" si="50"/>
        <v>1.0527461652694581E-11</v>
      </c>
      <c r="JL29" s="86">
        <f t="shared" si="50"/>
        <v>1.0139610893844165E-13</v>
      </c>
      <c r="JM29" s="86">
        <f t="shared" si="50"/>
        <v>3.9935018888746137E-16</v>
      </c>
    </row>
    <row r="30" spans="1:273" x14ac:dyDescent="0.25">
      <c r="B30" s="2">
        <v>3</v>
      </c>
      <c r="C30" s="37">
        <v>77.167000000000002</v>
      </c>
      <c r="D30" s="37">
        <v>81.034000000000006</v>
      </c>
      <c r="E30" s="37">
        <v>87.147999999999996</v>
      </c>
      <c r="F30" s="37">
        <v>88.147999999999996</v>
      </c>
      <c r="G30" s="37">
        <v>95.704999999999998</v>
      </c>
      <c r="H30" s="37">
        <v>109.85</v>
      </c>
      <c r="I30" s="37">
        <v>104.542</v>
      </c>
      <c r="J30" s="37">
        <v>102.746</v>
      </c>
      <c r="K30" s="37">
        <v>109.483</v>
      </c>
      <c r="L30" s="37">
        <v>109.864</v>
      </c>
      <c r="M30" s="37">
        <v>113.39</v>
      </c>
      <c r="N30" s="37">
        <v>106.6</v>
      </c>
      <c r="O30" s="37">
        <v>105.339</v>
      </c>
      <c r="P30" s="37">
        <v>103.949</v>
      </c>
      <c r="Q30" s="37">
        <v>102.438</v>
      </c>
      <c r="S30" s="4">
        <f t="shared" si="7"/>
        <v>75.609500245281325</v>
      </c>
      <c r="T30" s="4">
        <f t="shared" si="7"/>
        <v>79.874593080509513</v>
      </c>
      <c r="U30" s="4">
        <f t="shared" si="7"/>
        <v>85.902466630076717</v>
      </c>
      <c r="V30" s="4">
        <f t="shared" si="7"/>
        <v>87.037411422612266</v>
      </c>
      <c r="W30" s="4">
        <f t="shared" si="7"/>
        <v>93.96301675469573</v>
      </c>
      <c r="X30" s="4">
        <f t="shared" si="7"/>
        <v>107.06698142108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>
        <f t="shared" si="7"/>
        <v>111.65574007171261</v>
      </c>
      <c r="AC30" s="4">
        <f t="shared" si="7"/>
        <v>110.12277652637995</v>
      </c>
      <c r="AD30" s="4">
        <f t="shared" si="7"/>
        <v>105.7467556582092</v>
      </c>
      <c r="AE30" s="4">
        <f t="shared" si="7"/>
        <v>103.17857410260531</v>
      </c>
      <c r="AF30" s="4">
        <f t="shared" si="7"/>
        <v>103.31385189918487</v>
      </c>
      <c r="AG30" s="4" t="e">
        <f t="shared" si="7"/>
        <v>#N/A</v>
      </c>
      <c r="AI30" s="4">
        <f t="shared" si="8"/>
        <v>1.5574997547186769</v>
      </c>
      <c r="AJ30" s="4">
        <f t="shared" si="8"/>
        <v>1.1594069194904932</v>
      </c>
      <c r="AK30" s="4">
        <f t="shared" si="8"/>
        <v>1.2455333699232796</v>
      </c>
      <c r="AL30" s="4">
        <f t="shared" si="8"/>
        <v>1.1105885773877304</v>
      </c>
      <c r="AM30" s="4">
        <f t="shared" si="8"/>
        <v>1.7419832453042687</v>
      </c>
      <c r="AN30" s="4">
        <f t="shared" si="8"/>
        <v>2.783018578919993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-1.79174007171261</v>
      </c>
      <c r="AS30" s="4">
        <f t="shared" si="8"/>
        <v>3.2672234736200494</v>
      </c>
      <c r="AT30" s="4">
        <f t="shared" si="8"/>
        <v>0.85324434179079844</v>
      </c>
      <c r="AU30" s="4">
        <f t="shared" si="8"/>
        <v>2.1604258973946884</v>
      </c>
      <c r="AV30" s="4">
        <f t="shared" si="8"/>
        <v>0.63514810081512962</v>
      </c>
      <c r="AW30" s="4">
        <f t="shared" si="8"/>
        <v>0</v>
      </c>
      <c r="AY30" s="2">
        <f t="shared" si="51"/>
        <v>75.609499551507525</v>
      </c>
      <c r="AZ30" s="2">
        <f t="shared" si="9"/>
        <v>79.874593037228436</v>
      </c>
      <c r="BA30" s="2">
        <f t="shared" si="9"/>
        <v>85.902466623355124</v>
      </c>
      <c r="BB30" s="2">
        <f t="shared" si="9"/>
        <v>87.037411405983136</v>
      </c>
      <c r="BC30" s="2">
        <f t="shared" si="9"/>
        <v>93.963016748297406</v>
      </c>
      <c r="BD30" s="2">
        <f t="shared" si="9"/>
        <v>107.06698142100922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>
        <f t="shared" si="9"/>
        <v>111.65574007170947</v>
      </c>
      <c r="BI30" s="2">
        <f t="shared" si="9"/>
        <v>110.1227765258492</v>
      </c>
      <c r="BJ30" s="2">
        <f t="shared" si="9"/>
        <v>105.74675564379437</v>
      </c>
      <c r="BK30" s="2">
        <f t="shared" si="9"/>
        <v>103.1785740738795</v>
      </c>
      <c r="BL30" s="2">
        <f t="shared" si="9"/>
        <v>103.31385189885815</v>
      </c>
      <c r="BM30" s="2" t="e">
        <f t="shared" si="9"/>
        <v>#N/A</v>
      </c>
      <c r="BO30" s="2">
        <f t="shared" si="10"/>
        <v>77.167000000000002</v>
      </c>
      <c r="BP30" s="2">
        <f t="shared" si="11"/>
        <v>81.034000000000006</v>
      </c>
      <c r="BQ30" s="2">
        <f t="shared" si="12"/>
        <v>87.147999999999996</v>
      </c>
      <c r="BR30" s="2">
        <f t="shared" si="13"/>
        <v>88.147999999999996</v>
      </c>
      <c r="BS30" s="2">
        <f t="shared" si="14"/>
        <v>95.704999999999998</v>
      </c>
      <c r="BT30" s="2">
        <f t="shared" si="15"/>
        <v>109.85</v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>
        <f t="shared" si="19"/>
        <v>109.864</v>
      </c>
      <c r="BY30" s="2">
        <f t="shared" si="20"/>
        <v>113.39</v>
      </c>
      <c r="BZ30" s="2">
        <f t="shared" si="21"/>
        <v>106.6</v>
      </c>
      <c r="CA30" s="2">
        <f t="shared" si="22"/>
        <v>105.339</v>
      </c>
      <c r="CB30" s="2">
        <f t="shared" si="23"/>
        <v>103.949</v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75.373865853658543</v>
      </c>
      <c r="DL30" s="2">
        <f t="shared" si="41"/>
        <v>79.690199303135884</v>
      </c>
      <c r="DM30" s="2">
        <f t="shared" si="41"/>
        <v>85.603579531642495</v>
      </c>
      <c r="DN30" s="2">
        <f t="shared" si="41"/>
        <v>86.978678578181132</v>
      </c>
      <c r="DO30" s="2">
        <f t="shared" si="41"/>
        <v>93.478117251438292</v>
      </c>
      <c r="DP30" s="2">
        <f t="shared" si="41"/>
        <v>107.24172727272726</v>
      </c>
      <c r="DQ30" s="2">
        <f t="shared" si="41"/>
        <v>103.72405487804875</v>
      </c>
      <c r="DR30" s="2">
        <f t="shared" si="41"/>
        <v>107.54805074224022</v>
      </c>
      <c r="DS30" s="2">
        <f t="shared" si="41"/>
        <v>112.66158584090159</v>
      </c>
      <c r="DT30" s="2">
        <f t="shared" si="41"/>
        <v>111.68060908084166</v>
      </c>
      <c r="DU30" s="2">
        <f t="shared" si="41"/>
        <v>110.22903563877988</v>
      </c>
      <c r="DV30" s="2">
        <f t="shared" si="41"/>
        <v>105.69902617291955</v>
      </c>
      <c r="DW30" s="2">
        <f t="shared" si="41"/>
        <v>103.12397390811118</v>
      </c>
      <c r="DX30" s="2">
        <f t="shared" si="41"/>
        <v>103.2210689217759</v>
      </c>
      <c r="DY30" s="2">
        <f t="shared" si="41"/>
        <v>99.997003846153859</v>
      </c>
      <c r="EA30" s="2">
        <f t="shared" si="42"/>
        <v>82.98351188541784</v>
      </c>
      <c r="EB30" s="2">
        <f t="shared" si="42"/>
        <v>86.34649482466871</v>
      </c>
      <c r="EC30" s="2">
        <f t="shared" si="42"/>
        <v>97.188389718492999</v>
      </c>
      <c r="ED30" s="2">
        <f t="shared" si="42"/>
        <v>89.160555058833481</v>
      </c>
      <c r="EE30" s="2">
        <f t="shared" si="42"/>
        <v>112.01818310789051</v>
      </c>
      <c r="EF30" s="2">
        <f t="shared" si="42"/>
        <v>99.881338702991954</v>
      </c>
      <c r="EG30" s="2">
        <f t="shared" si="42"/>
        <v>101.63167697679744</v>
      </c>
      <c r="EH30" s="2">
        <f t="shared" si="42"/>
        <v>109.48620073168949</v>
      </c>
      <c r="EI30" s="2">
        <f t="shared" si="42"/>
        <v>116.93016056391228</v>
      </c>
      <c r="EJ30" s="2">
        <f t="shared" si="42"/>
        <v>110.49048645377891</v>
      </c>
      <c r="EK30" s="2">
        <f t="shared" si="42"/>
        <v>105.93841430621296</v>
      </c>
      <c r="EL30" s="2">
        <f t="shared" si="42"/>
        <v>107.48404305902561</v>
      </c>
      <c r="EM30" s="2">
        <f t="shared" si="42"/>
        <v>105.21243007690708</v>
      </c>
      <c r="EN30" s="2">
        <f t="shared" si="42"/>
        <v>107.47622875197474</v>
      </c>
      <c r="EO30" s="2">
        <f t="shared" si="42"/>
        <v>104.82293361647579</v>
      </c>
      <c r="EQ30" s="2">
        <f t="shared" si="43"/>
        <v>79.840680037907021</v>
      </c>
      <c r="ER30" s="2">
        <f t="shared" si="43"/>
        <v>84.198271431052433</v>
      </c>
      <c r="ES30" s="2">
        <f t="shared" si="43"/>
        <v>92.526606884614068</v>
      </c>
      <c r="ET30" s="2">
        <f t="shared" si="43"/>
        <v>88.146702165513702</v>
      </c>
      <c r="EU30" s="2">
        <f t="shared" si="43"/>
        <v>103.16312938377409</v>
      </c>
      <c r="EV30" s="2">
        <f t="shared" si="43"/>
        <v>96.476288474150095</v>
      </c>
      <c r="EW30" s="2">
        <f t="shared" si="43"/>
        <v>99.097860579811226</v>
      </c>
      <c r="EX30" s="2">
        <f t="shared" si="43"/>
        <v>105.08947272155757</v>
      </c>
      <c r="EY30" s="2">
        <f t="shared" si="43"/>
        <v>110.70652771599657</v>
      </c>
      <c r="EZ30" s="2">
        <f t="shared" si="43"/>
        <v>107.00738810713736</v>
      </c>
      <c r="FA30" s="2">
        <f t="shared" si="43"/>
        <v>105.12326259787061</v>
      </c>
      <c r="FB30" s="2">
        <f t="shared" si="43"/>
        <v>106.22800519800326</v>
      </c>
      <c r="FC30" s="2">
        <f t="shared" si="43"/>
        <v>106.00238471780243</v>
      </c>
      <c r="FD30" s="2">
        <f t="shared" si="43"/>
        <v>108.2164235932117</v>
      </c>
      <c r="FE30" s="2">
        <f t="shared" si="43"/>
        <v>109.89701867827768</v>
      </c>
      <c r="FG30" s="2">
        <f t="shared" si="44"/>
        <v>3.0965311900097232E-2</v>
      </c>
      <c r="FH30" s="2">
        <f t="shared" si="44"/>
        <v>2.7702335128409524E-2</v>
      </c>
      <c r="FI30" s="2">
        <f t="shared" si="44"/>
        <v>2.5800140156438962E-2</v>
      </c>
      <c r="FJ30" s="2">
        <f t="shared" si="44"/>
        <v>2.6918751356647598E-2</v>
      </c>
      <c r="FK30" s="2">
        <f t="shared" si="44"/>
        <v>2.6154402378419615E-2</v>
      </c>
      <c r="FL30" s="2">
        <f t="shared" si="44"/>
        <v>2.3741126843444187E-2</v>
      </c>
      <c r="FM30" s="2">
        <f t="shared" si="44"/>
        <v>2.11521428878324E-2</v>
      </c>
      <c r="FN30" s="2">
        <f t="shared" si="44"/>
        <v>1.8593024028708379E-2</v>
      </c>
      <c r="FO30" s="2">
        <f t="shared" si="44"/>
        <v>1.948995499571152E-2</v>
      </c>
      <c r="FP30" s="2">
        <f t="shared" si="44"/>
        <v>2.0894470846756809E-2</v>
      </c>
      <c r="FQ30" s="2">
        <f t="shared" si="44"/>
        <v>2.4765332396798102E-2</v>
      </c>
      <c r="FR30" s="2">
        <f t="shared" si="44"/>
        <v>2.6739305763692253E-2</v>
      </c>
      <c r="FS30" s="2">
        <f t="shared" si="44"/>
        <v>2.6143629892763635E-2</v>
      </c>
      <c r="FT30" s="2">
        <f t="shared" si="44"/>
        <v>2.1804764048223919E-2</v>
      </c>
      <c r="FU30" s="2">
        <f t="shared" si="44"/>
        <v>2.1269762342088064E-2</v>
      </c>
      <c r="FW30" s="2">
        <f t="shared" si="53"/>
        <v>4.3431333650309417E-7</v>
      </c>
      <c r="FX30" s="2">
        <f t="shared" si="45"/>
        <v>5.5634748863043685E-7</v>
      </c>
      <c r="FY30" s="2">
        <f t="shared" si="45"/>
        <v>5.6519017545540053E-7</v>
      </c>
      <c r="FZ30" s="2">
        <f t="shared" si="45"/>
        <v>5.5498345928136318E-7</v>
      </c>
      <c r="GA30" s="2">
        <f t="shared" si="45"/>
        <v>5.4722117915176701E-7</v>
      </c>
      <c r="GB30" s="2">
        <f t="shared" si="45"/>
        <v>5.6770584571495267E-7</v>
      </c>
      <c r="GC30" s="2">
        <f t="shared" si="45"/>
        <v>5.8134314998508903E-7</v>
      </c>
      <c r="GD30" s="2">
        <f t="shared" si="45"/>
        <v>5.8943341209643904E-7</v>
      </c>
      <c r="GE30" s="2">
        <f t="shared" si="45"/>
        <v>7.7096738651086386E-7</v>
      </c>
      <c r="GF30" s="2">
        <f t="shared" si="45"/>
        <v>5.8183742376865127E-7</v>
      </c>
      <c r="GG30" s="2">
        <f t="shared" si="45"/>
        <v>5.5135855087132206E-7</v>
      </c>
      <c r="GH30" s="2">
        <f t="shared" si="45"/>
        <v>5.106821510574411E-7</v>
      </c>
      <c r="GI30" s="2">
        <f t="shared" si="45"/>
        <v>4.3121978640466315E-7</v>
      </c>
      <c r="GJ30" s="2">
        <f t="shared" si="45"/>
        <v>2.9856636450438281E-7</v>
      </c>
      <c r="GK30" s="2">
        <f t="shared" si="45"/>
        <v>3.0156701194566922E-7</v>
      </c>
      <c r="GM30" s="86">
        <f t="shared" si="54"/>
        <v>5.6979365142413988E-10</v>
      </c>
      <c r="GN30" s="86">
        <f t="shared" si="46"/>
        <v>2.8144808468764658E-11</v>
      </c>
      <c r="GO30" s="86">
        <f t="shared" si="46"/>
        <v>4.545102937383663E-12</v>
      </c>
      <c r="GP30" s="86">
        <f t="shared" si="46"/>
        <v>1.0803127664785207E-11</v>
      </c>
      <c r="GQ30" s="86">
        <f t="shared" si="46"/>
        <v>4.3221849940298859E-12</v>
      </c>
      <c r="GR30" s="86">
        <f t="shared" si="46"/>
        <v>4.1393734348055274E-14</v>
      </c>
      <c r="GS30" s="86">
        <f t="shared" si="46"/>
        <v>1.0862035799085325E-15</v>
      </c>
      <c r="GT30" s="86">
        <f t="shared" si="46"/>
        <v>1.4175418405741288E-17</v>
      </c>
      <c r="GU30" s="86">
        <f t="shared" si="46"/>
        <v>9.9319631278393674E-18</v>
      </c>
      <c r="GV30" s="86">
        <f t="shared" si="46"/>
        <v>1.8297107389282293E-15</v>
      </c>
      <c r="GW30" s="86">
        <f t="shared" si="46"/>
        <v>3.4541614036336894E-13</v>
      </c>
      <c r="GX30" s="86">
        <f t="shared" si="46"/>
        <v>1.0174581222473817E-11</v>
      </c>
      <c r="GY30" s="86">
        <f t="shared" si="46"/>
        <v>2.1959221377390654E-11</v>
      </c>
      <c r="GZ30" s="86">
        <f t="shared" si="46"/>
        <v>2.4375819853770339E-13</v>
      </c>
      <c r="HA30" s="86">
        <f t="shared" si="46"/>
        <v>1.1820323878624005E-15</v>
      </c>
      <c r="HC30" s="86">
        <f t="shared" si="58"/>
        <v>3.0296615482140574E-26</v>
      </c>
      <c r="HD30" s="86">
        <f t="shared" si="47"/>
        <v>4.7223868015120597E-30</v>
      </c>
      <c r="HE30" s="86">
        <f t="shared" si="47"/>
        <v>2.8468359771043558E-32</v>
      </c>
      <c r="HF30" s="86">
        <f t="shared" si="47"/>
        <v>4.1565696620567395E-29</v>
      </c>
      <c r="HG30" s="86">
        <f t="shared" si="47"/>
        <v>1.0864963329252348E-27</v>
      </c>
      <c r="HH30" s="86">
        <f t="shared" si="47"/>
        <v>1.1795650753065625E-24</v>
      </c>
      <c r="HI30" s="86">
        <f t="shared" si="47"/>
        <v>1.2844237985889275E-28</v>
      </c>
      <c r="HJ30" s="86">
        <f t="shared" si="47"/>
        <v>3.3415310567208777E-33</v>
      </c>
      <c r="HK30" s="86">
        <f t="shared" si="47"/>
        <v>3.3310047211885188E-32</v>
      </c>
      <c r="HL30" s="86">
        <f t="shared" si="47"/>
        <v>1.9695569621295676E-28</v>
      </c>
      <c r="HM30" s="86">
        <f t="shared" si="47"/>
        <v>4.2911863367626966E-28</v>
      </c>
      <c r="HN30" s="86">
        <f t="shared" si="47"/>
        <v>8.8252391799533624E-30</v>
      </c>
      <c r="HO30" s="86">
        <f t="shared" si="47"/>
        <v>6.9742219622934993E-31</v>
      </c>
      <c r="HP30" s="86">
        <f t="shared" si="47"/>
        <v>9.2385320080877671E-33</v>
      </c>
      <c r="HQ30" s="86">
        <f t="shared" si="47"/>
        <v>4.9004914811176452E-42</v>
      </c>
      <c r="HS30" s="86">
        <f t="shared" si="55"/>
        <v>3.2989792725826551E-72</v>
      </c>
      <c r="HT30" s="86">
        <f t="shared" si="48"/>
        <v>6.4416625703899102E-82</v>
      </c>
      <c r="HU30" s="86">
        <f t="shared" si="48"/>
        <v>1.7583168892889201E-87</v>
      </c>
      <c r="HV30" s="86">
        <f t="shared" si="48"/>
        <v>5.8664746661615735E-79</v>
      </c>
      <c r="HW30" s="86">
        <f t="shared" si="48"/>
        <v>1.5140778483200387E-75</v>
      </c>
      <c r="HX30" s="86">
        <f t="shared" si="48"/>
        <v>1.6069551257355456E-68</v>
      </c>
      <c r="HY30" s="86">
        <f t="shared" si="48"/>
        <v>1.0236118202273261E-79</v>
      </c>
      <c r="HZ30" s="86">
        <f t="shared" si="48"/>
        <v>1.7470516577970484E-92</v>
      </c>
      <c r="IA30" s="86">
        <f t="shared" si="48"/>
        <v>9.8717291516285194E-90</v>
      </c>
      <c r="IB30" s="86">
        <f t="shared" si="48"/>
        <v>2.4875436030002705E-79</v>
      </c>
      <c r="IC30" s="86">
        <f t="shared" si="48"/>
        <v>1.373256965924477E-78</v>
      </c>
      <c r="ID30" s="86">
        <f t="shared" si="48"/>
        <v>1.9722106812391081E-82</v>
      </c>
      <c r="IE30" s="86">
        <f t="shared" si="48"/>
        <v>2.0029318430121308E-85</v>
      </c>
      <c r="IF30" s="86">
        <f t="shared" si="48"/>
        <v>1.2537191480794648E-55</v>
      </c>
      <c r="IG30" s="86">
        <f t="shared" si="48"/>
        <v>1.7587847767797394E-51</v>
      </c>
      <c r="II30" s="86">
        <f t="shared" si="56"/>
        <v>4.3772993851435701E-246</v>
      </c>
      <c r="IJ30" s="86">
        <f t="shared" si="49"/>
        <v>9.7018663014622829E-279</v>
      </c>
      <c r="IK30" s="86">
        <f t="shared" si="49"/>
        <v>4.7366181824534951E-301</v>
      </c>
      <c r="IL30" s="86">
        <f t="shared" si="49"/>
        <v>1.252425548165163E-270</v>
      </c>
      <c r="IM30" s="86">
        <f t="shared" si="49"/>
        <v>8.8255024793422398E-261</v>
      </c>
      <c r="IN30" s="86">
        <f t="shared" si="49"/>
        <v>1.0903758185192831E-238</v>
      </c>
      <c r="IO30" s="86">
        <f t="shared" si="49"/>
        <v>1.1824564791001098E-280</v>
      </c>
      <c r="IP30" s="86">
        <f t="shared" si="49"/>
        <v>0</v>
      </c>
      <c r="IQ30" s="86">
        <f t="shared" si="49"/>
        <v>1.4842280295561366E-307</v>
      </c>
      <c r="IR30" s="86">
        <f t="shared" si="49"/>
        <v>7.823768814244548E-275</v>
      </c>
      <c r="IS30" s="86">
        <f t="shared" si="49"/>
        <v>1.3097714932529767E-270</v>
      </c>
      <c r="IT30" s="86">
        <f t="shared" si="49"/>
        <v>7.4523731627083107E-282</v>
      </c>
      <c r="IU30" s="86">
        <f t="shared" si="49"/>
        <v>7.3004152087021036E-292</v>
      </c>
      <c r="IV30" s="86">
        <f t="shared" si="49"/>
        <v>1.3728400666268886E-132</v>
      </c>
      <c r="IW30" s="86">
        <f t="shared" si="49"/>
        <v>3.2692048282934537E-118</v>
      </c>
      <c r="IY30" s="86">
        <f t="shared" si="57"/>
        <v>5.6979365142413988E-10</v>
      </c>
      <c r="IZ30" s="86">
        <f t="shared" si="50"/>
        <v>2.8144808468764658E-11</v>
      </c>
      <c r="JA30" s="86">
        <f t="shared" si="50"/>
        <v>4.545102937383663E-12</v>
      </c>
      <c r="JB30" s="86">
        <f t="shared" si="50"/>
        <v>1.0803127664785207E-11</v>
      </c>
      <c r="JC30" s="86">
        <f t="shared" si="50"/>
        <v>4.3221849940298867E-12</v>
      </c>
      <c r="JD30" s="86">
        <f t="shared" si="50"/>
        <v>4.1393734349234842E-14</v>
      </c>
      <c r="JE30" s="86">
        <f t="shared" si="50"/>
        <v>1.0862035799086609E-15</v>
      </c>
      <c r="JF30" s="86">
        <f t="shared" si="50"/>
        <v>1.4175418405741291E-17</v>
      </c>
      <c r="JG30" s="86">
        <f t="shared" si="50"/>
        <v>9.9319631278394013E-18</v>
      </c>
      <c r="JH30" s="86">
        <f t="shared" si="50"/>
        <v>1.8297107389284261E-15</v>
      </c>
      <c r="JI30" s="86">
        <f t="shared" si="50"/>
        <v>3.4541614036336935E-13</v>
      </c>
      <c r="JJ30" s="86">
        <f t="shared" si="50"/>
        <v>1.0174581222473817E-11</v>
      </c>
      <c r="JK30" s="86">
        <f t="shared" si="50"/>
        <v>2.1959221377390654E-11</v>
      </c>
      <c r="JL30" s="86">
        <f t="shared" si="50"/>
        <v>2.4375819853770339E-13</v>
      </c>
      <c r="JM30" s="86">
        <f t="shared" si="50"/>
        <v>1.1820323878624005E-15</v>
      </c>
    </row>
    <row r="31" spans="1:273" x14ac:dyDescent="0.25">
      <c r="B31" s="2">
        <v>4</v>
      </c>
      <c r="C31" s="37">
        <v>77.424000000000007</v>
      </c>
      <c r="D31" s="37">
        <v>80.22</v>
      </c>
      <c r="E31" s="37">
        <v>86.638999999999996</v>
      </c>
      <c r="F31" s="37">
        <v>88.885000000000005</v>
      </c>
      <c r="G31" s="37">
        <v>95</v>
      </c>
      <c r="H31" s="37">
        <v>108.6</v>
      </c>
      <c r="I31" s="37">
        <v>105.35599999999999</v>
      </c>
      <c r="J31" s="37">
        <v>103.627</v>
      </c>
      <c r="K31" s="37">
        <v>110.1</v>
      </c>
      <c r="L31" s="37">
        <v>109.441</v>
      </c>
      <c r="M31" s="37">
        <v>113.051</v>
      </c>
      <c r="N31" s="37">
        <v>106.033</v>
      </c>
      <c r="O31" s="37">
        <v>104.441</v>
      </c>
      <c r="P31" s="37">
        <v>103.91500000000001</v>
      </c>
      <c r="Q31" s="37">
        <v>101.672</v>
      </c>
      <c r="S31" s="4">
        <f t="shared" si="7"/>
        <v>75.935327756254665</v>
      </c>
      <c r="T31" s="4">
        <f t="shared" si="7"/>
        <v>80.093436206877911</v>
      </c>
      <c r="U31" s="4">
        <f t="shared" si="7"/>
        <v>86.159169335811711</v>
      </c>
      <c r="V31" s="4">
        <f t="shared" si="7"/>
        <v>87.216565582699857</v>
      </c>
      <c r="W31" s="4">
        <f t="shared" si="7"/>
        <v>94.156111091848842</v>
      </c>
      <c r="X31" s="4">
        <f t="shared" si="7"/>
        <v>106.79116064281646</v>
      </c>
      <c r="Y31" s="4">
        <f t="shared" si="7"/>
        <v>103.57646013535671</v>
      </c>
      <c r="Z31" s="4" t="e">
        <f t="shared" si="7"/>
        <v>#N/A</v>
      </c>
      <c r="AA31" s="4" t="e">
        <f t="shared" si="7"/>
        <v>#N/A</v>
      </c>
      <c r="AB31" s="4">
        <f t="shared" si="7"/>
        <v>111.54600088644106</v>
      </c>
      <c r="AC31" s="4">
        <f t="shared" si="7"/>
        <v>109.99337240461911</v>
      </c>
      <c r="AD31" s="4">
        <f t="shared" si="7"/>
        <v>105.80729396429497</v>
      </c>
      <c r="AE31" s="4">
        <f t="shared" si="7"/>
        <v>103.34807512594979</v>
      </c>
      <c r="AF31" s="4">
        <f t="shared" si="7"/>
        <v>103.47562536443118</v>
      </c>
      <c r="AG31" s="4">
        <f t="shared" si="7"/>
        <v>100.23491085157876</v>
      </c>
      <c r="AI31" s="4">
        <f t="shared" si="8"/>
        <v>1.4886722437453415</v>
      </c>
      <c r="AJ31" s="4">
        <f t="shared" si="8"/>
        <v>0.12656379312208799</v>
      </c>
      <c r="AK31" s="4">
        <f t="shared" si="8"/>
        <v>0.47983066418828457</v>
      </c>
      <c r="AL31" s="4">
        <f t="shared" si="8"/>
        <v>1.6684344173001477</v>
      </c>
      <c r="AM31" s="4">
        <f t="shared" si="8"/>
        <v>0.84388890815115758</v>
      </c>
      <c r="AN31" s="4">
        <f t="shared" si="8"/>
        <v>1.8088393571835297</v>
      </c>
      <c r="AO31" s="4">
        <f t="shared" si="8"/>
        <v>1.779539864643283</v>
      </c>
      <c r="AP31" s="4">
        <f t="shared" si="8"/>
        <v>0</v>
      </c>
      <c r="AQ31" s="4">
        <f t="shared" si="8"/>
        <v>0</v>
      </c>
      <c r="AR31" s="4">
        <f t="shared" si="8"/>
        <v>-2.1050008864410614</v>
      </c>
      <c r="AS31" s="4">
        <f t="shared" si="8"/>
        <v>3.0576275953808931</v>
      </c>
      <c r="AT31" s="4">
        <f t="shared" si="8"/>
        <v>0.22570603570503067</v>
      </c>
      <c r="AU31" s="4">
        <f t="shared" si="8"/>
        <v>1.0929248740502118</v>
      </c>
      <c r="AV31" s="4">
        <f t="shared" si="8"/>
        <v>0.43937463556882506</v>
      </c>
      <c r="AW31" s="4">
        <f t="shared" si="8"/>
        <v>1.4370891484212365</v>
      </c>
      <c r="AY31" s="2">
        <f t="shared" si="51"/>
        <v>75.935326481559628</v>
      </c>
      <c r="AZ31" s="2">
        <f t="shared" si="9"/>
        <v>80.093436118822609</v>
      </c>
      <c r="BA31" s="2">
        <f t="shared" si="9"/>
        <v>86.159169321305384</v>
      </c>
      <c r="BB31" s="2">
        <f t="shared" si="9"/>
        <v>87.216565547732372</v>
      </c>
      <c r="BC31" s="2">
        <f t="shared" si="9"/>
        <v>94.15611107797109</v>
      </c>
      <c r="BD31" s="2">
        <f t="shared" si="9"/>
        <v>106.79116064263543</v>
      </c>
      <c r="BE31" s="2">
        <f t="shared" si="9"/>
        <v>103.57646013535101</v>
      </c>
      <c r="BF31" s="2" t="e">
        <f t="shared" si="9"/>
        <v>#N/A</v>
      </c>
      <c r="BG31" s="2" t="e">
        <f t="shared" si="9"/>
        <v>#N/A</v>
      </c>
      <c r="BH31" s="2">
        <f t="shared" si="9"/>
        <v>111.54600088643228</v>
      </c>
      <c r="BI31" s="2">
        <f t="shared" si="9"/>
        <v>109.99337240335986</v>
      </c>
      <c r="BJ31" s="2">
        <f t="shared" si="9"/>
        <v>105.80729393395268</v>
      </c>
      <c r="BK31" s="2">
        <f t="shared" si="9"/>
        <v>103.34807506760266</v>
      </c>
      <c r="BL31" s="2">
        <f t="shared" si="9"/>
        <v>103.47562536366814</v>
      </c>
      <c r="BM31" s="2">
        <f t="shared" si="9"/>
        <v>100.23491085157502</v>
      </c>
      <c r="BO31" s="2">
        <f t="shared" si="10"/>
        <v>77.424000000000007</v>
      </c>
      <c r="BP31" s="2">
        <f t="shared" si="11"/>
        <v>80.22</v>
      </c>
      <c r="BQ31" s="2">
        <f t="shared" si="12"/>
        <v>86.638999999999996</v>
      </c>
      <c r="BR31" s="2">
        <f t="shared" si="13"/>
        <v>88.885000000000005</v>
      </c>
      <c r="BS31" s="2">
        <f t="shared" si="14"/>
        <v>95</v>
      </c>
      <c r="BT31" s="2">
        <f t="shared" si="15"/>
        <v>108.6</v>
      </c>
      <c r="BU31" s="2">
        <f t="shared" si="16"/>
        <v>105.35599999999999</v>
      </c>
      <c r="BV31" s="2" t="str">
        <f t="shared" si="17"/>
        <v/>
      </c>
      <c r="BW31" s="2" t="str">
        <f t="shared" si="18"/>
        <v/>
      </c>
      <c r="BX31" s="2">
        <f t="shared" si="19"/>
        <v>109.441</v>
      </c>
      <c r="BY31" s="2">
        <f t="shared" si="20"/>
        <v>113.051</v>
      </c>
      <c r="BZ31" s="2">
        <f t="shared" si="21"/>
        <v>106.033</v>
      </c>
      <c r="CA31" s="2">
        <f t="shared" si="22"/>
        <v>104.441</v>
      </c>
      <c r="CB31" s="2">
        <f t="shared" si="23"/>
        <v>103.91500000000001</v>
      </c>
      <c r="CC31" s="2">
        <f t="shared" si="24"/>
        <v>101.672</v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75.693057317073169</v>
      </c>
      <c r="DL31" s="2">
        <f t="shared" si="41"/>
        <v>79.90230522648082</v>
      </c>
      <c r="DM31" s="2">
        <f t="shared" si="41"/>
        <v>85.84376274207925</v>
      </c>
      <c r="DN31" s="2">
        <f t="shared" si="41"/>
        <v>87.160220754666028</v>
      </c>
      <c r="DO31" s="2">
        <f t="shared" si="41"/>
        <v>93.636184020743855</v>
      </c>
      <c r="DP31" s="2">
        <f t="shared" si="41"/>
        <v>106.97851374207187</v>
      </c>
      <c r="DQ31" s="2">
        <f t="shared" si="41"/>
        <v>103.62518118466896</v>
      </c>
      <c r="DR31" s="2">
        <f t="shared" si="41"/>
        <v>107.51226369770581</v>
      </c>
      <c r="DS31" s="2">
        <f t="shared" si="41"/>
        <v>112.59976583871317</v>
      </c>
      <c r="DT31" s="2">
        <f t="shared" si="41"/>
        <v>111.57402420117226</v>
      </c>
      <c r="DU31" s="2">
        <f t="shared" si="41"/>
        <v>110.10914089398977</v>
      </c>
      <c r="DV31" s="2">
        <f t="shared" si="41"/>
        <v>105.76021651405884</v>
      </c>
      <c r="DW31" s="2">
        <f t="shared" si="41"/>
        <v>103.29586111336198</v>
      </c>
      <c r="DX31" s="2">
        <f t="shared" si="41"/>
        <v>103.38006765327695</v>
      </c>
      <c r="DY31" s="2">
        <f t="shared" si="41"/>
        <v>100.12731585365856</v>
      </c>
      <c r="EA31" s="2">
        <f t="shared" si="42"/>
        <v>82.849889831660178</v>
      </c>
      <c r="EB31" s="2">
        <f t="shared" si="42"/>
        <v>86.211539274647834</v>
      </c>
      <c r="EC31" s="2">
        <f t="shared" si="42"/>
        <v>97.020944333109242</v>
      </c>
      <c r="ED31" s="2">
        <f t="shared" si="42"/>
        <v>89.074168262269296</v>
      </c>
      <c r="EE31" s="2">
        <f t="shared" si="42"/>
        <v>111.81210828502417</v>
      </c>
      <c r="EF31" s="2">
        <f t="shared" si="42"/>
        <v>99.764976128570382</v>
      </c>
      <c r="EG31" s="2">
        <f t="shared" si="42"/>
        <v>101.52027198137689</v>
      </c>
      <c r="EH31" s="2">
        <f t="shared" si="42"/>
        <v>109.33175334747935</v>
      </c>
      <c r="EI31" s="2">
        <f t="shared" si="42"/>
        <v>116.73805542748906</v>
      </c>
      <c r="EJ31" s="2">
        <f t="shared" si="42"/>
        <v>110.34848106652095</v>
      </c>
      <c r="EK31" s="2">
        <f t="shared" si="42"/>
        <v>105.83566944951735</v>
      </c>
      <c r="EL31" s="2">
        <f t="shared" si="42"/>
        <v>107.37007569487821</v>
      </c>
      <c r="EM31" s="2">
        <f t="shared" si="42"/>
        <v>105.12190687746831</v>
      </c>
      <c r="EN31" s="2">
        <f t="shared" si="42"/>
        <v>107.38528337282783</v>
      </c>
      <c r="EO31" s="2">
        <f t="shared" si="42"/>
        <v>104.75020020707433</v>
      </c>
      <c r="EQ31" s="2">
        <f t="shared" si="43"/>
        <v>79.733455562084387</v>
      </c>
      <c r="ER31" s="2">
        <f t="shared" si="43"/>
        <v>84.082040888518762</v>
      </c>
      <c r="ES31" s="2">
        <f t="shared" si="43"/>
        <v>92.400795988421692</v>
      </c>
      <c r="ET31" s="2">
        <f t="shared" si="43"/>
        <v>88.06932498447857</v>
      </c>
      <c r="EU31" s="2">
        <f t="shared" si="43"/>
        <v>103.03567052924433</v>
      </c>
      <c r="EV31" s="2">
        <f t="shared" si="43"/>
        <v>96.39159757268277</v>
      </c>
      <c r="EW31" s="2">
        <f t="shared" si="43"/>
        <v>99.009698968668985</v>
      </c>
      <c r="EX31" s="2">
        <f t="shared" si="43"/>
        <v>104.97542097404769</v>
      </c>
      <c r="EY31" s="2">
        <f t="shared" si="43"/>
        <v>110.57217681001632</v>
      </c>
      <c r="EZ31" s="2">
        <f t="shared" si="43"/>
        <v>106.89743114129219</v>
      </c>
      <c r="FA31" s="2">
        <f t="shared" si="43"/>
        <v>105.02796970523717</v>
      </c>
      <c r="FB31" s="2">
        <f t="shared" si="43"/>
        <v>106.12526431265843</v>
      </c>
      <c r="FC31" s="2">
        <f t="shared" si="43"/>
        <v>105.904439428487</v>
      </c>
      <c r="FD31" s="2">
        <f t="shared" si="43"/>
        <v>108.11832371656507</v>
      </c>
      <c r="FE31" s="2">
        <f t="shared" si="43"/>
        <v>109.77288814906453</v>
      </c>
      <c r="FG31" s="2">
        <f t="shared" si="44"/>
        <v>3.3851658270006253E-2</v>
      </c>
      <c r="FH31" s="2">
        <f t="shared" si="44"/>
        <v>3.0294040437443468E-2</v>
      </c>
      <c r="FI31" s="2">
        <f t="shared" si="44"/>
        <v>2.8219049663776759E-2</v>
      </c>
      <c r="FJ31" s="2">
        <f t="shared" si="44"/>
        <v>2.9439367755390564E-2</v>
      </c>
      <c r="FK31" s="2">
        <f t="shared" si="44"/>
        <v>2.8605550709331178E-2</v>
      </c>
      <c r="FL31" s="2">
        <f t="shared" si="44"/>
        <v>2.5972138723591467E-2</v>
      </c>
      <c r="FM31" s="2">
        <f t="shared" si="44"/>
        <v>2.3145629715076485E-2</v>
      </c>
      <c r="FN31" s="2">
        <f t="shared" si="44"/>
        <v>2.0350340571041986E-2</v>
      </c>
      <c r="FO31" s="2">
        <f t="shared" si="44"/>
        <v>2.133020232905887E-2</v>
      </c>
      <c r="FP31" s="2">
        <f t="shared" si="44"/>
        <v>2.2864240575824181E-2</v>
      </c>
      <c r="FQ31" s="2">
        <f t="shared" si="44"/>
        <v>2.7089920650498506E-2</v>
      </c>
      <c r="FR31" s="2">
        <f t="shared" si="44"/>
        <v>2.9243624218284487E-2</v>
      </c>
      <c r="FS31" s="2">
        <f t="shared" si="44"/>
        <v>2.8593798286746491E-2</v>
      </c>
      <c r="FT31" s="2">
        <f t="shared" si="44"/>
        <v>2.385825810785307E-2</v>
      </c>
      <c r="FU31" s="2">
        <f t="shared" si="44"/>
        <v>2.3274070662554863E-2</v>
      </c>
      <c r="FW31" s="2">
        <f t="shared" si="53"/>
        <v>4.7621508381558697E-7</v>
      </c>
      <c r="FX31" s="2">
        <f t="shared" si="45"/>
        <v>6.1002285801907105E-7</v>
      </c>
      <c r="FY31" s="2">
        <f t="shared" si="45"/>
        <v>6.1971867026884036E-7</v>
      </c>
      <c r="FZ31" s="2">
        <f t="shared" si="45"/>
        <v>6.0852722973927253E-7</v>
      </c>
      <c r="GA31" s="2">
        <f t="shared" si="45"/>
        <v>6.0001605972988066E-7</v>
      </c>
      <c r="GB31" s="2">
        <f t="shared" si="45"/>
        <v>6.2247704755563533E-7</v>
      </c>
      <c r="GC31" s="2">
        <f t="shared" si="45"/>
        <v>6.3743005268434713E-7</v>
      </c>
      <c r="GD31" s="2">
        <f t="shared" si="45"/>
        <v>6.4630084768853028E-7</v>
      </c>
      <c r="GE31" s="2">
        <f t="shared" si="45"/>
        <v>8.4534886636830454E-7</v>
      </c>
      <c r="GF31" s="2">
        <f t="shared" si="45"/>
        <v>6.379720130501275E-7</v>
      </c>
      <c r="GG31" s="2">
        <f t="shared" si="45"/>
        <v>6.0455259712888929E-7</v>
      </c>
      <c r="GH31" s="2">
        <f t="shared" si="45"/>
        <v>5.5995181620533037E-7</v>
      </c>
      <c r="GI31" s="2">
        <f t="shared" si="45"/>
        <v>4.7282307386723087E-7</v>
      </c>
      <c r="GJ31" s="2">
        <f t="shared" si="45"/>
        <v>3.2737149935081144E-7</v>
      </c>
      <c r="GK31" s="2">
        <f t="shared" si="45"/>
        <v>3.3066164365399557E-7</v>
      </c>
      <c r="GM31" s="86">
        <f t="shared" si="54"/>
        <v>1.0630769748963018E-9</v>
      </c>
      <c r="GN31" s="86">
        <f t="shared" si="46"/>
        <v>5.8162049917048225E-11</v>
      </c>
      <c r="GO31" s="86">
        <f t="shared" si="46"/>
        <v>9.964343011913199E-12</v>
      </c>
      <c r="GP31" s="86">
        <f t="shared" si="46"/>
        <v>2.3076338631800722E-11</v>
      </c>
      <c r="GQ31" s="86">
        <f t="shared" si="46"/>
        <v>9.5237186309510396E-12</v>
      </c>
      <c r="GR31" s="86">
        <f t="shared" si="46"/>
        <v>1.075952639944552E-13</v>
      </c>
      <c r="GS31" s="86">
        <f t="shared" si="46"/>
        <v>3.1655847068005636E-15</v>
      </c>
      <c r="GT31" s="86">
        <f t="shared" si="46"/>
        <v>4.7158360509582221E-17</v>
      </c>
      <c r="GU31" s="86">
        <f t="shared" si="46"/>
        <v>3.4000191346990652E-17</v>
      </c>
      <c r="GV31" s="86">
        <f t="shared" si="46"/>
        <v>5.2056551203907752E-15</v>
      </c>
      <c r="GW31" s="86">
        <f t="shared" si="46"/>
        <v>8.3275689692737562E-13</v>
      </c>
      <c r="GX31" s="86">
        <f t="shared" si="46"/>
        <v>2.1755569165360215E-11</v>
      </c>
      <c r="GY31" s="86">
        <f t="shared" si="46"/>
        <v>4.5296066284059023E-11</v>
      </c>
      <c r="GZ31" s="86">
        <f t="shared" si="46"/>
        <v>5.7819592143149929E-13</v>
      </c>
      <c r="HA31" s="86">
        <f t="shared" si="46"/>
        <v>3.4387051766605833E-15</v>
      </c>
      <c r="HC31" s="86">
        <f t="shared" si="58"/>
        <v>1.1095830635926502E-25</v>
      </c>
      <c r="HD31" s="86">
        <f t="shared" si="47"/>
        <v>2.1358906956454435E-29</v>
      </c>
      <c r="HE31" s="86">
        <f t="shared" si="47"/>
        <v>1.4528941750486318E-31</v>
      </c>
      <c r="HF31" s="86">
        <f t="shared" si="47"/>
        <v>1.7934323495543774E-28</v>
      </c>
      <c r="HG31" s="86">
        <f t="shared" si="47"/>
        <v>4.3909835265685824E-27</v>
      </c>
      <c r="HH31" s="86">
        <f t="shared" si="47"/>
        <v>4.1576647284013724E-24</v>
      </c>
      <c r="HI31" s="86">
        <f t="shared" si="47"/>
        <v>5.6448588964721217E-28</v>
      </c>
      <c r="HJ31" s="86">
        <f t="shared" si="47"/>
        <v>1.877291864998509E-32</v>
      </c>
      <c r="HK31" s="86">
        <f t="shared" si="47"/>
        <v>1.7903666424401854E-31</v>
      </c>
      <c r="HL31" s="86">
        <f t="shared" si="47"/>
        <v>8.4813148075016438E-28</v>
      </c>
      <c r="HM31" s="86">
        <f t="shared" si="47"/>
        <v>1.8009584287094922E-27</v>
      </c>
      <c r="HN31" s="86">
        <f t="shared" si="47"/>
        <v>3.9611025472790362E-29</v>
      </c>
      <c r="HO31" s="86">
        <f t="shared" si="47"/>
        <v>3.2515489906639785E-30</v>
      </c>
      <c r="HP31" s="86">
        <f t="shared" si="47"/>
        <v>4.7310103801654175E-32</v>
      </c>
      <c r="HQ31" s="86">
        <f t="shared" si="47"/>
        <v>4.290406171881094E-41</v>
      </c>
      <c r="HS31" s="86">
        <f t="shared" si="55"/>
        <v>4.0343095143979443E-71</v>
      </c>
      <c r="HT31" s="86">
        <f t="shared" si="48"/>
        <v>1.1612376450313425E-80</v>
      </c>
      <c r="HU31" s="86">
        <f t="shared" si="48"/>
        <v>3.9494228352749515E-86</v>
      </c>
      <c r="HV31" s="86">
        <f t="shared" si="48"/>
        <v>9.6062834524910548E-78</v>
      </c>
      <c r="HW31" s="86">
        <f t="shared" si="48"/>
        <v>2.2089024204222726E-74</v>
      </c>
      <c r="HX31" s="86">
        <f t="shared" si="48"/>
        <v>1.8527108398370778E-67</v>
      </c>
      <c r="HY31" s="86">
        <f t="shared" si="48"/>
        <v>1.8061035920675039E-78</v>
      </c>
      <c r="HZ31" s="86">
        <f t="shared" si="48"/>
        <v>4.931434766991336E-91</v>
      </c>
      <c r="IA31" s="86">
        <f t="shared" si="48"/>
        <v>2.5622875691950897E-88</v>
      </c>
      <c r="IB31" s="86">
        <f t="shared" si="48"/>
        <v>4.2301095752847401E-78</v>
      </c>
      <c r="IC31" s="86">
        <f t="shared" si="48"/>
        <v>2.2306409313232015E-77</v>
      </c>
      <c r="ID31" s="86">
        <f t="shared" si="48"/>
        <v>3.5849535937548245E-81</v>
      </c>
      <c r="IE31" s="86">
        <f t="shared" si="48"/>
        <v>3.9085263909384644E-84</v>
      </c>
      <c r="IF31" s="86">
        <f t="shared" si="48"/>
        <v>8.1894625290642429E-55</v>
      </c>
      <c r="IG31" s="86">
        <f t="shared" si="48"/>
        <v>9.9664385090526759E-51</v>
      </c>
      <c r="II31" s="86">
        <f t="shared" si="56"/>
        <v>5.0014960181129877E-243</v>
      </c>
      <c r="IJ31" s="86">
        <f t="shared" si="49"/>
        <v>3.2594236171910525E-275</v>
      </c>
      <c r="IK31" s="86">
        <f t="shared" si="49"/>
        <v>3.0914626304210968E-297</v>
      </c>
      <c r="IL31" s="86">
        <f t="shared" si="49"/>
        <v>3.3122843103765053E-267</v>
      </c>
      <c r="IM31" s="86">
        <f t="shared" si="49"/>
        <v>1.735687055418797E-257</v>
      </c>
      <c r="IN31" s="86">
        <f t="shared" si="49"/>
        <v>1.1425847324128835E-235</v>
      </c>
      <c r="IO31" s="86">
        <f t="shared" si="49"/>
        <v>4.3081276596857994E-277</v>
      </c>
      <c r="IP31" s="86">
        <f t="shared" si="49"/>
        <v>0</v>
      </c>
      <c r="IQ31" s="86">
        <f t="shared" si="49"/>
        <v>1.428380375938531E-303</v>
      </c>
      <c r="IR31" s="86">
        <f t="shared" si="49"/>
        <v>2.4029604953082942E-271</v>
      </c>
      <c r="IS31" s="86">
        <f t="shared" si="49"/>
        <v>3.4496292398459943E-267</v>
      </c>
      <c r="IT31" s="86">
        <f t="shared" si="49"/>
        <v>2.6136340733202139E-278</v>
      </c>
      <c r="IU31" s="86">
        <f t="shared" si="49"/>
        <v>3.1104482386331166E-288</v>
      </c>
      <c r="IV31" s="86">
        <f t="shared" si="49"/>
        <v>5.418161592176223E-131</v>
      </c>
      <c r="IW31" s="86">
        <f t="shared" si="49"/>
        <v>8.6336919397216919E-117</v>
      </c>
      <c r="IY31" s="86">
        <f t="shared" si="57"/>
        <v>1.063076974896302E-9</v>
      </c>
      <c r="IZ31" s="86">
        <f t="shared" si="50"/>
        <v>5.8162049917048225E-11</v>
      </c>
      <c r="JA31" s="86">
        <f t="shared" si="50"/>
        <v>9.964343011913199E-12</v>
      </c>
      <c r="JB31" s="86">
        <f t="shared" si="50"/>
        <v>2.3076338631800722E-11</v>
      </c>
      <c r="JC31" s="86">
        <f t="shared" si="50"/>
        <v>9.5237186309510444E-12</v>
      </c>
      <c r="JD31" s="86">
        <f t="shared" si="50"/>
        <v>1.0759526399861286E-13</v>
      </c>
      <c r="JE31" s="86">
        <f t="shared" si="50"/>
        <v>3.165584706801128E-15</v>
      </c>
      <c r="JF31" s="86">
        <f t="shared" si="50"/>
        <v>4.715836050958224E-17</v>
      </c>
      <c r="JG31" s="86">
        <f t="shared" si="50"/>
        <v>3.4000191346990831E-17</v>
      </c>
      <c r="JH31" s="86">
        <f t="shared" si="50"/>
        <v>5.2056551203916232E-15</v>
      </c>
      <c r="JI31" s="86">
        <f t="shared" si="50"/>
        <v>8.3275689692737744E-13</v>
      </c>
      <c r="JJ31" s="86">
        <f t="shared" si="50"/>
        <v>2.1755569165360215E-11</v>
      </c>
      <c r="JK31" s="86">
        <f t="shared" si="50"/>
        <v>4.5296066284059023E-11</v>
      </c>
      <c r="JL31" s="86">
        <f t="shared" si="50"/>
        <v>5.7819592143149929E-13</v>
      </c>
      <c r="JM31" s="86">
        <f t="shared" si="50"/>
        <v>3.4387051766605833E-15</v>
      </c>
    </row>
    <row r="32" spans="1:273" x14ac:dyDescent="0.25">
      <c r="B32" s="2">
        <v>5</v>
      </c>
      <c r="C32" s="37">
        <v>77</v>
      </c>
      <c r="D32" s="37">
        <v>80.507999999999996</v>
      </c>
      <c r="E32" s="37">
        <v>88.164000000000001</v>
      </c>
      <c r="F32" s="37">
        <v>87.738</v>
      </c>
      <c r="G32" s="37">
        <v>94.507999999999996</v>
      </c>
      <c r="H32" s="37">
        <v>110.18300000000001</v>
      </c>
      <c r="I32" s="37">
        <v>104.169</v>
      </c>
      <c r="J32" s="37">
        <v>103.508</v>
      </c>
      <c r="K32" s="37">
        <v>111.017</v>
      </c>
      <c r="L32" s="37">
        <v>109.52500000000001</v>
      </c>
      <c r="M32" s="37">
        <v>112.96599999999999</v>
      </c>
      <c r="N32" s="37">
        <v>105.767</v>
      </c>
      <c r="O32" s="37">
        <v>103.932</v>
      </c>
      <c r="P32" s="37">
        <v>104.288</v>
      </c>
      <c r="Q32" s="37">
        <v>102.422</v>
      </c>
      <c r="S32" s="4">
        <f t="shared" si="7"/>
        <v>76.260276573301297</v>
      </c>
      <c r="T32" s="4">
        <f t="shared" si="7"/>
        <v>80.311876800329827</v>
      </c>
      <c r="U32" s="4">
        <f t="shared" si="7"/>
        <v>86.416265024239223</v>
      </c>
      <c r="V32" s="4">
        <f t="shared" si="7"/>
        <v>87.394744716556502</v>
      </c>
      <c r="W32" s="4">
        <f t="shared" si="7"/>
        <v>94.351380531217274</v>
      </c>
      <c r="X32" s="4">
        <f t="shared" si="7"/>
        <v>106.51455665591295</v>
      </c>
      <c r="Y32" s="4">
        <f t="shared" si="7"/>
        <v>103.47268764324181</v>
      </c>
      <c r="Z32" s="4" t="e">
        <f t="shared" si="7"/>
        <v>#N/A</v>
      </c>
      <c r="AA32" s="4" t="e">
        <f t="shared" si="7"/>
        <v>#N/A</v>
      </c>
      <c r="AB32" s="4">
        <f t="shared" si="7"/>
        <v>111.43589397384922</v>
      </c>
      <c r="AC32" s="4">
        <f t="shared" si="7"/>
        <v>109.86314751147614</v>
      </c>
      <c r="AD32" s="4">
        <f t="shared" si="7"/>
        <v>105.86728043007055</v>
      </c>
      <c r="AE32" s="4">
        <f t="shared" si="7"/>
        <v>103.51663780934892</v>
      </c>
      <c r="AF32" s="4">
        <f t="shared" si="7"/>
        <v>103.63707917160453</v>
      </c>
      <c r="AG32" s="4">
        <f t="shared" si="7"/>
        <v>100.37016909144197</v>
      </c>
      <c r="AI32" s="4">
        <f t="shared" si="8"/>
        <v>0.73972342669870272</v>
      </c>
      <c r="AJ32" s="4">
        <f t="shared" si="8"/>
        <v>0.19612319967016845</v>
      </c>
      <c r="AK32" s="4">
        <f t="shared" si="8"/>
        <v>1.7477349757607783</v>
      </c>
      <c r="AL32" s="4">
        <f t="shared" si="8"/>
        <v>0.34325528344349721</v>
      </c>
      <c r="AM32" s="4">
        <f t="shared" si="8"/>
        <v>0.15661946878272204</v>
      </c>
      <c r="AN32" s="4">
        <f t="shared" si="8"/>
        <v>3.6684433440870521</v>
      </c>
      <c r="AO32" s="4">
        <f t="shared" si="8"/>
        <v>0.69631235675818459</v>
      </c>
      <c r="AP32" s="4">
        <f t="shared" si="8"/>
        <v>0</v>
      </c>
      <c r="AQ32" s="4">
        <f t="shared" si="8"/>
        <v>0</v>
      </c>
      <c r="AR32" s="4">
        <f t="shared" si="8"/>
        <v>-1.9108939738492126</v>
      </c>
      <c r="AS32" s="4">
        <f t="shared" si="8"/>
        <v>3.1028524885238511</v>
      </c>
      <c r="AT32" s="4">
        <f t="shared" si="8"/>
        <v>-0.10028043007055487</v>
      </c>
      <c r="AU32" s="4">
        <f t="shared" si="8"/>
        <v>0.41536219065108071</v>
      </c>
      <c r="AV32" s="4">
        <f t="shared" si="8"/>
        <v>0.65092082839547061</v>
      </c>
      <c r="AW32" s="4">
        <f t="shared" si="8"/>
        <v>2.0518309085580313</v>
      </c>
      <c r="AY32" s="2">
        <f t="shared" si="51"/>
        <v>76.260274254068221</v>
      </c>
      <c r="AZ32" s="2">
        <f t="shared" si="9"/>
        <v>80.311876623242782</v>
      </c>
      <c r="BA32" s="2">
        <f t="shared" si="9"/>
        <v>86.416264993322983</v>
      </c>
      <c r="BB32" s="2">
        <f t="shared" si="9"/>
        <v>87.394744643916056</v>
      </c>
      <c r="BC32" s="2">
        <f t="shared" si="9"/>
        <v>94.351380501496834</v>
      </c>
      <c r="BD32" s="2">
        <f t="shared" si="9"/>
        <v>106.51455665545714</v>
      </c>
      <c r="BE32" s="2">
        <f t="shared" si="9"/>
        <v>103.47268764322575</v>
      </c>
      <c r="BF32" s="2" t="e">
        <f t="shared" si="9"/>
        <v>#N/A</v>
      </c>
      <c r="BG32" s="2" t="e">
        <f t="shared" si="9"/>
        <v>#N/A</v>
      </c>
      <c r="BH32" s="2">
        <f t="shared" si="9"/>
        <v>111.43589397382505</v>
      </c>
      <c r="BI32" s="2">
        <f t="shared" si="9"/>
        <v>109.863147508531</v>
      </c>
      <c r="BJ32" s="2">
        <f t="shared" si="9"/>
        <v>105.86728036697403</v>
      </c>
      <c r="BK32" s="2">
        <f t="shared" si="9"/>
        <v>103.51663769217824</v>
      </c>
      <c r="BL32" s="2">
        <f t="shared" si="9"/>
        <v>103.63707916984659</v>
      </c>
      <c r="BM32" s="2">
        <f t="shared" si="9"/>
        <v>100.37016909143148</v>
      </c>
      <c r="BO32" s="2">
        <f t="shared" si="10"/>
        <v>77</v>
      </c>
      <c r="BP32" s="2">
        <f t="shared" si="11"/>
        <v>80.507999999999996</v>
      </c>
      <c r="BQ32" s="2">
        <f t="shared" si="12"/>
        <v>88.164000000000001</v>
      </c>
      <c r="BR32" s="2">
        <f t="shared" si="13"/>
        <v>87.738</v>
      </c>
      <c r="BS32" s="2">
        <f t="shared" si="14"/>
        <v>94.507999999999996</v>
      </c>
      <c r="BT32" s="2">
        <f t="shared" si="15"/>
        <v>110.18300000000001</v>
      </c>
      <c r="BU32" s="2">
        <f t="shared" si="16"/>
        <v>104.169</v>
      </c>
      <c r="BV32" s="2" t="str">
        <f t="shared" si="17"/>
        <v/>
      </c>
      <c r="BW32" s="2" t="str">
        <f t="shared" si="18"/>
        <v/>
      </c>
      <c r="BX32" s="2">
        <f t="shared" si="19"/>
        <v>109.52500000000001</v>
      </c>
      <c r="BY32" s="2">
        <f t="shared" si="20"/>
        <v>112.96599999999999</v>
      </c>
      <c r="BZ32" s="2">
        <f t="shared" si="21"/>
        <v>105.767</v>
      </c>
      <c r="CA32" s="2">
        <f t="shared" si="22"/>
        <v>103.932</v>
      </c>
      <c r="CB32" s="2">
        <f t="shared" si="23"/>
        <v>104.288</v>
      </c>
      <c r="CC32" s="2">
        <f t="shared" si="24"/>
        <v>102.422</v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76.012248780487809</v>
      </c>
      <c r="DL32" s="2">
        <f t="shared" si="41"/>
        <v>80.11441114982577</v>
      </c>
      <c r="DM32" s="2">
        <f t="shared" si="41"/>
        <v>86.083945952516004</v>
      </c>
      <c r="DN32" s="2">
        <f t="shared" si="41"/>
        <v>87.34176293115091</v>
      </c>
      <c r="DO32" s="2">
        <f t="shared" si="41"/>
        <v>93.794250790049418</v>
      </c>
      <c r="DP32" s="2">
        <f t="shared" si="41"/>
        <v>106.71530021141648</v>
      </c>
      <c r="DQ32" s="2">
        <f t="shared" si="41"/>
        <v>103.52630749128917</v>
      </c>
      <c r="DR32" s="2">
        <f t="shared" si="41"/>
        <v>107.47647665317139</v>
      </c>
      <c r="DS32" s="2">
        <f t="shared" si="41"/>
        <v>112.53794583652474</v>
      </c>
      <c r="DT32" s="2">
        <f t="shared" si="41"/>
        <v>111.46743932150287</v>
      </c>
      <c r="DU32" s="2">
        <f t="shared" si="41"/>
        <v>109.98924614919969</v>
      </c>
      <c r="DV32" s="2">
        <f t="shared" si="41"/>
        <v>105.82140685519813</v>
      </c>
      <c r="DW32" s="2">
        <f t="shared" si="41"/>
        <v>103.46774831861276</v>
      </c>
      <c r="DX32" s="2">
        <f t="shared" si="41"/>
        <v>103.53906638477801</v>
      </c>
      <c r="DY32" s="2">
        <f t="shared" si="41"/>
        <v>100.25762786116324</v>
      </c>
      <c r="EA32" s="2">
        <f t="shared" si="42"/>
        <v>82.716267777902516</v>
      </c>
      <c r="EB32" s="2">
        <f t="shared" si="42"/>
        <v>86.076583724626957</v>
      </c>
      <c r="EC32" s="2">
        <f t="shared" si="42"/>
        <v>96.853498947725498</v>
      </c>
      <c r="ED32" s="2">
        <f t="shared" si="42"/>
        <v>88.987781465705126</v>
      </c>
      <c r="EE32" s="2">
        <f t="shared" si="42"/>
        <v>111.60603346215782</v>
      </c>
      <c r="EF32" s="2">
        <f t="shared" si="42"/>
        <v>99.648613554148795</v>
      </c>
      <c r="EG32" s="2">
        <f t="shared" si="42"/>
        <v>101.40886698595635</v>
      </c>
      <c r="EH32" s="2">
        <f t="shared" si="42"/>
        <v>109.17730596326921</v>
      </c>
      <c r="EI32" s="2">
        <f t="shared" si="42"/>
        <v>116.54595029106584</v>
      </c>
      <c r="EJ32" s="2">
        <f t="shared" si="42"/>
        <v>110.20647567926298</v>
      </c>
      <c r="EK32" s="2">
        <f t="shared" si="42"/>
        <v>105.73292459282173</v>
      </c>
      <c r="EL32" s="2">
        <f t="shared" si="42"/>
        <v>107.2561083307308</v>
      </c>
      <c r="EM32" s="2">
        <f t="shared" si="42"/>
        <v>105.03138367802951</v>
      </c>
      <c r="EN32" s="2">
        <f t="shared" si="42"/>
        <v>107.29433799368091</v>
      </c>
      <c r="EO32" s="2">
        <f t="shared" si="42"/>
        <v>104.67746679767288</v>
      </c>
      <c r="EQ32" s="2">
        <f t="shared" si="43"/>
        <v>79.626231086261754</v>
      </c>
      <c r="ER32" s="2">
        <f t="shared" si="43"/>
        <v>83.965810345985076</v>
      </c>
      <c r="ES32" s="2">
        <f t="shared" si="43"/>
        <v>92.274985092229315</v>
      </c>
      <c r="ET32" s="2">
        <f t="shared" si="43"/>
        <v>87.991947803443438</v>
      </c>
      <c r="EU32" s="2">
        <f t="shared" si="43"/>
        <v>102.90821167471458</v>
      </c>
      <c r="EV32" s="2">
        <f t="shared" si="43"/>
        <v>96.306906671215444</v>
      </c>
      <c r="EW32" s="2">
        <f t="shared" si="43"/>
        <v>98.921537357526731</v>
      </c>
      <c r="EX32" s="2">
        <f t="shared" si="43"/>
        <v>104.86136922653782</v>
      </c>
      <c r="EY32" s="2">
        <f t="shared" si="43"/>
        <v>110.43782590403607</v>
      </c>
      <c r="EZ32" s="2">
        <f t="shared" si="43"/>
        <v>106.78747417544702</v>
      </c>
      <c r="FA32" s="2">
        <f t="shared" si="43"/>
        <v>104.93267681260373</v>
      </c>
      <c r="FB32" s="2">
        <f t="shared" si="43"/>
        <v>106.0225234273136</v>
      </c>
      <c r="FC32" s="2">
        <f t="shared" si="43"/>
        <v>105.80649413917155</v>
      </c>
      <c r="FD32" s="2">
        <f t="shared" si="43"/>
        <v>108.02022383991843</v>
      </c>
      <c r="FE32" s="2">
        <f t="shared" si="43"/>
        <v>109.64875761985139</v>
      </c>
      <c r="FG32" s="2">
        <f t="shared" si="44"/>
        <v>3.6996775690500888E-2</v>
      </c>
      <c r="FH32" s="2">
        <f t="shared" si="44"/>
        <v>3.3119954645186162E-2</v>
      </c>
      <c r="FI32" s="2">
        <f t="shared" si="44"/>
        <v>3.0857562249005724E-2</v>
      </c>
      <c r="FJ32" s="2">
        <f t="shared" si="44"/>
        <v>3.2188202082633337E-2</v>
      </c>
      <c r="FK32" s="2">
        <f t="shared" si="44"/>
        <v>3.1279038378108741E-2</v>
      </c>
      <c r="FL32" s="2">
        <f t="shared" si="44"/>
        <v>2.8406703858792327E-2</v>
      </c>
      <c r="FM32" s="2">
        <f t="shared" si="44"/>
        <v>2.5322132765375586E-2</v>
      </c>
      <c r="FN32" s="2">
        <f t="shared" si="44"/>
        <v>2.226998063864644E-2</v>
      </c>
      <c r="FO32" s="2">
        <f t="shared" si="44"/>
        <v>2.3340070255532048E-2</v>
      </c>
      <c r="FP32" s="2">
        <f t="shared" si="44"/>
        <v>2.5014960743675266E-2</v>
      </c>
      <c r="FQ32" s="2">
        <f t="shared" si="44"/>
        <v>2.9626077008329581E-2</v>
      </c>
      <c r="FR32" s="2">
        <f t="shared" si="44"/>
        <v>3.1974783568864712E-2</v>
      </c>
      <c r="FS32" s="2">
        <f t="shared" si="44"/>
        <v>3.1266222922526031E-2</v>
      </c>
      <c r="FT32" s="2">
        <f t="shared" si="44"/>
        <v>2.6099982828233264E-2</v>
      </c>
      <c r="FU32" s="2">
        <f t="shared" si="44"/>
        <v>2.5462336858287426E-2</v>
      </c>
      <c r="FW32" s="2">
        <f t="shared" si="53"/>
        <v>5.2215943208800383E-7</v>
      </c>
      <c r="FX32" s="2">
        <f t="shared" si="45"/>
        <v>6.6887672360085395E-7</v>
      </c>
      <c r="FY32" s="2">
        <f t="shared" si="45"/>
        <v>6.7950796906529969E-7</v>
      </c>
      <c r="FZ32" s="2">
        <f t="shared" si="45"/>
        <v>6.6723679999531487E-7</v>
      </c>
      <c r="GA32" s="2">
        <f t="shared" si="45"/>
        <v>6.5790448874447723E-7</v>
      </c>
      <c r="GB32" s="2">
        <f t="shared" si="45"/>
        <v>6.8253246925453506E-7</v>
      </c>
      <c r="GC32" s="2">
        <f t="shared" si="45"/>
        <v>6.9892811135203727E-7</v>
      </c>
      <c r="GD32" s="2">
        <f t="shared" si="45"/>
        <v>7.0865474345191541E-7</v>
      </c>
      <c r="GE32" s="2">
        <f t="shared" si="45"/>
        <v>9.2690652451080917E-7</v>
      </c>
      <c r="GF32" s="2">
        <f t="shared" si="45"/>
        <v>6.9952235900316805E-7</v>
      </c>
      <c r="GG32" s="2">
        <f t="shared" si="45"/>
        <v>6.6287870251040434E-7</v>
      </c>
      <c r="GH32" s="2">
        <f t="shared" si="45"/>
        <v>6.1397492419106782E-7</v>
      </c>
      <c r="GI32" s="2">
        <f t="shared" si="45"/>
        <v>5.1844016747907103E-7</v>
      </c>
      <c r="GJ32" s="2">
        <f t="shared" si="45"/>
        <v>3.5895569973953467E-7</v>
      </c>
      <c r="GK32" s="2">
        <f t="shared" si="45"/>
        <v>3.6256327100111109E-7</v>
      </c>
      <c r="GM32" s="86">
        <f t="shared" si="54"/>
        <v>1.9645387408953131E-9</v>
      </c>
      <c r="GN32" s="86">
        <f t="shared" si="46"/>
        <v>1.1883884064187215E-10</v>
      </c>
      <c r="GO32" s="86">
        <f t="shared" si="46"/>
        <v>2.1577549862784575E-11</v>
      </c>
      <c r="GP32" s="86">
        <f t="shared" si="46"/>
        <v>4.8708863344546996E-11</v>
      </c>
      <c r="GQ32" s="86">
        <f t="shared" si="46"/>
        <v>2.0725221943277208E-11</v>
      </c>
      <c r="GR32" s="86">
        <f t="shared" si="46"/>
        <v>2.7538719141656277E-13</v>
      </c>
      <c r="GS32" s="86">
        <f t="shared" si="46"/>
        <v>9.0674199318538217E-15</v>
      </c>
      <c r="GT32" s="86">
        <f t="shared" si="46"/>
        <v>1.5387468271573129E-16</v>
      </c>
      <c r="GU32" s="86">
        <f t="shared" si="46"/>
        <v>1.140741062350412E-16</v>
      </c>
      <c r="GV32" s="86">
        <f t="shared" si="46"/>
        <v>1.4563940861008537E-14</v>
      </c>
      <c r="GW32" s="86">
        <f t="shared" si="46"/>
        <v>1.9795955783372109E-12</v>
      </c>
      <c r="GX32" s="86">
        <f t="shared" si="46"/>
        <v>4.5967071122289354E-11</v>
      </c>
      <c r="GY32" s="86">
        <f t="shared" si="46"/>
        <v>9.2396848991749658E-11</v>
      </c>
      <c r="GZ32" s="86">
        <f t="shared" si="46"/>
        <v>1.3532299756552291E-12</v>
      </c>
      <c r="HA32" s="86">
        <f t="shared" si="46"/>
        <v>9.8322742305858301E-15</v>
      </c>
      <c r="HC32" s="86">
        <f t="shared" si="58"/>
        <v>4.0041075793519591E-25</v>
      </c>
      <c r="HD32" s="86">
        <f t="shared" si="47"/>
        <v>9.4941579087499269E-29</v>
      </c>
      <c r="HE32" s="86">
        <f t="shared" si="47"/>
        <v>7.2767092727159444E-31</v>
      </c>
      <c r="HF32" s="86">
        <f t="shared" si="47"/>
        <v>7.6088729612942854E-28</v>
      </c>
      <c r="HG32" s="86">
        <f t="shared" si="47"/>
        <v>1.7460862232679696E-26</v>
      </c>
      <c r="HH32" s="86">
        <f t="shared" si="47"/>
        <v>1.4438483636736498E-23</v>
      </c>
      <c r="HI32" s="86">
        <f t="shared" si="47"/>
        <v>2.4375978530559098E-27</v>
      </c>
      <c r="HJ32" s="86">
        <f t="shared" si="47"/>
        <v>1.0332810372171537E-31</v>
      </c>
      <c r="HK32" s="86">
        <f t="shared" si="47"/>
        <v>9.4316619589361333E-31</v>
      </c>
      <c r="HL32" s="86">
        <f t="shared" si="47"/>
        <v>3.5898899403762442E-27</v>
      </c>
      <c r="HM32" s="86">
        <f t="shared" si="47"/>
        <v>7.4323251882295904E-27</v>
      </c>
      <c r="HN32" s="86">
        <f t="shared" si="47"/>
        <v>1.7473148123252125E-28</v>
      </c>
      <c r="HO32" s="86">
        <f t="shared" si="47"/>
        <v>1.4895586930276905E-29</v>
      </c>
      <c r="HP32" s="86">
        <f t="shared" si="47"/>
        <v>2.3780874672275136E-31</v>
      </c>
      <c r="HQ32" s="86">
        <f t="shared" si="47"/>
        <v>3.6620890286302504E-40</v>
      </c>
      <c r="HS32" s="86">
        <f t="shared" si="55"/>
        <v>4.8388383903366694E-70</v>
      </c>
      <c r="HT32" s="86">
        <f t="shared" si="48"/>
        <v>2.0462797680649267E-79</v>
      </c>
      <c r="HU32" s="86">
        <f t="shared" si="48"/>
        <v>8.6550310758761623E-85</v>
      </c>
      <c r="HV32" s="86">
        <f t="shared" si="48"/>
        <v>1.5386800878745905E-76</v>
      </c>
      <c r="HW32" s="86">
        <f t="shared" si="48"/>
        <v>3.1549349506911495E-73</v>
      </c>
      <c r="HX32" s="86">
        <f t="shared" si="48"/>
        <v>2.0948049900282836E-66</v>
      </c>
      <c r="HY32" s="86">
        <f t="shared" si="48"/>
        <v>3.1141691494175208E-77</v>
      </c>
      <c r="HZ32" s="86">
        <f t="shared" si="48"/>
        <v>1.355142657640338E-89</v>
      </c>
      <c r="IA32" s="86">
        <f t="shared" si="48"/>
        <v>6.4779815086118111E-87</v>
      </c>
      <c r="IB32" s="86">
        <f t="shared" si="48"/>
        <v>7.0328741891316127E-77</v>
      </c>
      <c r="IC32" s="86">
        <f t="shared" si="48"/>
        <v>3.5443108171131521E-76</v>
      </c>
      <c r="ID32" s="86">
        <f t="shared" si="48"/>
        <v>6.3700213829958536E-80</v>
      </c>
      <c r="IE32" s="86">
        <f t="shared" si="48"/>
        <v>7.4536229777794109E-83</v>
      </c>
      <c r="IF32" s="86">
        <f t="shared" si="48"/>
        <v>5.2740227695905086E-54</v>
      </c>
      <c r="IG32" s="86">
        <f t="shared" si="48"/>
        <v>5.5739554109672854E-50</v>
      </c>
      <c r="II32" s="86">
        <f t="shared" si="56"/>
        <v>5.4669124292924343E-240</v>
      </c>
      <c r="IJ32" s="86">
        <f t="shared" si="49"/>
        <v>1.0395330640746189E-271</v>
      </c>
      <c r="IK32" s="86">
        <f t="shared" si="49"/>
        <v>1.9071919592715233E-293</v>
      </c>
      <c r="IL32" s="86">
        <f t="shared" si="49"/>
        <v>8.3288620988494024E-264</v>
      </c>
      <c r="IM32" s="86">
        <f t="shared" si="49"/>
        <v>3.2518583483671847E-254</v>
      </c>
      <c r="IN32" s="86">
        <f t="shared" si="49"/>
        <v>1.1450687480463507E-232</v>
      </c>
      <c r="IO32" s="86">
        <f t="shared" si="49"/>
        <v>1.4890457639384284E-273</v>
      </c>
      <c r="IP32" s="86">
        <f t="shared" si="49"/>
        <v>0</v>
      </c>
      <c r="IQ32" s="86">
        <f t="shared" si="49"/>
        <v>1.2944167494443657E-299</v>
      </c>
      <c r="IR32" s="86">
        <f t="shared" si="49"/>
        <v>7.0092143373507364E-268</v>
      </c>
      <c r="IS32" s="86">
        <f t="shared" si="49"/>
        <v>8.6387955752593643E-264</v>
      </c>
      <c r="IT32" s="86">
        <f t="shared" si="49"/>
        <v>8.70205174486498E-275</v>
      </c>
      <c r="IU32" s="86">
        <f t="shared" si="49"/>
        <v>1.2573412099875659E-284</v>
      </c>
      <c r="IV32" s="86">
        <f t="shared" si="49"/>
        <v>2.0907456835648921E-129</v>
      </c>
      <c r="IW32" s="86">
        <f t="shared" si="49"/>
        <v>2.2347825881460166E-115</v>
      </c>
      <c r="IY32" s="86">
        <f t="shared" si="57"/>
        <v>1.9645387408953135E-9</v>
      </c>
      <c r="IZ32" s="86">
        <f t="shared" si="50"/>
        <v>1.1883884064187215E-10</v>
      </c>
      <c r="JA32" s="86">
        <f t="shared" si="50"/>
        <v>2.1577549862784575E-11</v>
      </c>
      <c r="JB32" s="86">
        <f t="shared" si="50"/>
        <v>4.8708863344546996E-11</v>
      </c>
      <c r="JC32" s="86">
        <f t="shared" si="50"/>
        <v>2.0725221943277224E-11</v>
      </c>
      <c r="JD32" s="86">
        <f t="shared" si="50"/>
        <v>2.7538719143100127E-13</v>
      </c>
      <c r="JE32" s="86">
        <f t="shared" si="50"/>
        <v>9.0674199318562593E-15</v>
      </c>
      <c r="JF32" s="86">
        <f t="shared" si="50"/>
        <v>1.5387468271573139E-16</v>
      </c>
      <c r="JG32" s="86">
        <f t="shared" si="50"/>
        <v>1.1407410623504214E-16</v>
      </c>
      <c r="JH32" s="86">
        <f t="shared" si="50"/>
        <v>1.4563940861012128E-14</v>
      </c>
      <c r="JI32" s="86">
        <f t="shared" si="50"/>
        <v>1.9795955783372182E-12</v>
      </c>
      <c r="JJ32" s="86">
        <f t="shared" si="50"/>
        <v>4.5967071122289354E-11</v>
      </c>
      <c r="JK32" s="86">
        <f t="shared" si="50"/>
        <v>9.2396848991749658E-11</v>
      </c>
      <c r="JL32" s="86">
        <f t="shared" si="50"/>
        <v>1.3532299756552291E-12</v>
      </c>
      <c r="JM32" s="86">
        <f t="shared" si="50"/>
        <v>9.8322742305858301E-15</v>
      </c>
    </row>
    <row r="33" spans="2:273" x14ac:dyDescent="0.25">
      <c r="B33" s="2">
        <v>6</v>
      </c>
      <c r="C33" s="37">
        <v>78.652000000000001</v>
      </c>
      <c r="D33" s="37">
        <v>82.135999999999996</v>
      </c>
      <c r="E33" s="37">
        <v>87.540999999999997</v>
      </c>
      <c r="F33" s="37">
        <v>87.393000000000001</v>
      </c>
      <c r="G33" s="37">
        <v>95.525000000000006</v>
      </c>
      <c r="H33" s="37">
        <v>109.417</v>
      </c>
      <c r="I33" s="37">
        <v>104.559</v>
      </c>
      <c r="J33" s="37">
        <v>103.23699999999999</v>
      </c>
      <c r="K33" s="37">
        <v>110.017</v>
      </c>
      <c r="L33" s="37">
        <v>110.864</v>
      </c>
      <c r="M33" s="37">
        <v>111.91500000000001</v>
      </c>
      <c r="N33" s="37">
        <v>106.65</v>
      </c>
      <c r="O33" s="37">
        <v>104.017</v>
      </c>
      <c r="P33" s="37">
        <v>104.339</v>
      </c>
      <c r="Q33" s="37">
        <v>102.48399999999999</v>
      </c>
      <c r="S33" s="4">
        <f t="shared" si="7"/>
        <v>76.584128125904925</v>
      </c>
      <c r="T33" s="4">
        <f t="shared" si="7"/>
        <v>80.529780877211365</v>
      </c>
      <c r="U33" s="4">
        <f t="shared" si="7"/>
        <v>86.673677229838361</v>
      </c>
      <c r="V33" s="4">
        <f t="shared" si="7"/>
        <v>87.571791786391657</v>
      </c>
      <c r="W33" s="4">
        <f t="shared" si="7"/>
        <v>94.54890899504494</v>
      </c>
      <c r="X33" s="4">
        <f t="shared" si="7"/>
        <v>106.23713887396336</v>
      </c>
      <c r="Y33" s="4">
        <f t="shared" si="7"/>
        <v>103.36843701431437</v>
      </c>
      <c r="Z33" s="4" t="e">
        <f t="shared" si="7"/>
        <v>#N/A</v>
      </c>
      <c r="AA33" s="4" t="e">
        <f t="shared" si="7"/>
        <v>#N/A</v>
      </c>
      <c r="AB33" s="4">
        <f t="shared" si="7"/>
        <v>111.32537976242395</v>
      </c>
      <c r="AC33" s="4">
        <f t="shared" si="7"/>
        <v>109.73203659073282</v>
      </c>
      <c r="AD33" s="4">
        <f t="shared" si="7"/>
        <v>105.92661986426953</v>
      </c>
      <c r="AE33" s="4">
        <f t="shared" si="7"/>
        <v>103.68411157852123</v>
      </c>
      <c r="AF33" s="4">
        <f t="shared" si="7"/>
        <v>103.79812911479429</v>
      </c>
      <c r="AG33" s="4">
        <f t="shared" si="7"/>
        <v>100.50538155152711</v>
      </c>
      <c r="AI33" s="4">
        <f t="shared" si="8"/>
        <v>2.0678718740950757</v>
      </c>
      <c r="AJ33" s="4">
        <f t="shared" si="8"/>
        <v>1.6062191227886302</v>
      </c>
      <c r="AK33" s="4">
        <f t="shared" si="8"/>
        <v>0.8673227701616355</v>
      </c>
      <c r="AL33" s="4">
        <f t="shared" si="8"/>
        <v>-0.17879178639165616</v>
      </c>
      <c r="AM33" s="4">
        <f t="shared" si="8"/>
        <v>0.97609100495506596</v>
      </c>
      <c r="AN33" s="4">
        <f t="shared" si="8"/>
        <v>3.1798611260366414</v>
      </c>
      <c r="AO33" s="4">
        <f t="shared" si="8"/>
        <v>1.1905629856856308</v>
      </c>
      <c r="AP33" s="4">
        <f t="shared" si="8"/>
        <v>0</v>
      </c>
      <c r="AQ33" s="4">
        <f t="shared" si="8"/>
        <v>0</v>
      </c>
      <c r="AR33" s="4">
        <f t="shared" si="8"/>
        <v>-0.46137976242394529</v>
      </c>
      <c r="AS33" s="4">
        <f t="shared" si="8"/>
        <v>2.1829634092671881</v>
      </c>
      <c r="AT33" s="4">
        <f t="shared" si="8"/>
        <v>0.72338013573047988</v>
      </c>
      <c r="AU33" s="4">
        <f t="shared" si="8"/>
        <v>0.33288842147877062</v>
      </c>
      <c r="AV33" s="4">
        <f t="shared" si="8"/>
        <v>0.54087088520570603</v>
      </c>
      <c r="AW33" s="4">
        <f t="shared" si="8"/>
        <v>1.9786184484728864</v>
      </c>
      <c r="AY33" s="2">
        <f t="shared" si="51"/>
        <v>76.584123947291474</v>
      </c>
      <c r="AZ33" s="2">
        <f t="shared" si="9"/>
        <v>80.529780525171375</v>
      </c>
      <c r="BA33" s="2">
        <f t="shared" si="9"/>
        <v>86.673677164771533</v>
      </c>
      <c r="BB33" s="2">
        <f t="shared" si="9"/>
        <v>87.571791637314348</v>
      </c>
      <c r="BC33" s="2">
        <f t="shared" si="9"/>
        <v>94.548908932199311</v>
      </c>
      <c r="BD33" s="2">
        <f t="shared" si="9"/>
        <v>106.23713887283363</v>
      </c>
      <c r="BE33" s="2">
        <f t="shared" si="9"/>
        <v>103.36843701426992</v>
      </c>
      <c r="BF33" s="2" t="e">
        <f t="shared" si="9"/>
        <v>#N/A</v>
      </c>
      <c r="BG33" s="2" t="e">
        <f t="shared" si="9"/>
        <v>#N/A</v>
      </c>
      <c r="BH33" s="2">
        <f t="shared" si="9"/>
        <v>111.32537976235855</v>
      </c>
      <c r="BI33" s="2">
        <f t="shared" si="9"/>
        <v>109.73203658394273</v>
      </c>
      <c r="BJ33" s="2">
        <f t="shared" si="9"/>
        <v>105.92661973464703</v>
      </c>
      <c r="BK33" s="2">
        <f t="shared" si="9"/>
        <v>103.68411134588848</v>
      </c>
      <c r="BL33" s="2">
        <f t="shared" si="9"/>
        <v>103.79812911079912</v>
      </c>
      <c r="BM33" s="2">
        <f t="shared" si="9"/>
        <v>100.5053815514981</v>
      </c>
      <c r="BO33" s="2">
        <f t="shared" si="10"/>
        <v>78.652000000000001</v>
      </c>
      <c r="BP33" s="2">
        <f t="shared" si="11"/>
        <v>82.135999999999996</v>
      </c>
      <c r="BQ33" s="2">
        <f t="shared" si="12"/>
        <v>87.540999999999997</v>
      </c>
      <c r="BR33" s="2">
        <f t="shared" si="13"/>
        <v>87.393000000000001</v>
      </c>
      <c r="BS33" s="2">
        <f t="shared" si="14"/>
        <v>95.525000000000006</v>
      </c>
      <c r="BT33" s="2">
        <f t="shared" si="15"/>
        <v>109.417</v>
      </c>
      <c r="BU33" s="2">
        <f t="shared" si="16"/>
        <v>104.559</v>
      </c>
      <c r="BV33" s="2" t="str">
        <f t="shared" si="17"/>
        <v/>
      </c>
      <c r="BW33" s="2" t="str">
        <f t="shared" si="18"/>
        <v/>
      </c>
      <c r="BX33" s="2">
        <f t="shared" si="19"/>
        <v>110.864</v>
      </c>
      <c r="BY33" s="2">
        <f t="shared" si="20"/>
        <v>111.91500000000001</v>
      </c>
      <c r="BZ33" s="2">
        <f t="shared" si="21"/>
        <v>106.65</v>
      </c>
      <c r="CA33" s="2">
        <f t="shared" si="22"/>
        <v>104.017</v>
      </c>
      <c r="CB33" s="2">
        <f t="shared" si="23"/>
        <v>104.339</v>
      </c>
      <c r="CC33" s="2">
        <f t="shared" si="24"/>
        <v>102.48399999999999</v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76.331440243902449</v>
      </c>
      <c r="DL33" s="2">
        <f t="shared" si="41"/>
        <v>80.32651707317072</v>
      </c>
      <c r="DM33" s="2">
        <f t="shared" si="41"/>
        <v>86.324129162952772</v>
      </c>
      <c r="DN33" s="2">
        <f t="shared" si="41"/>
        <v>87.523305107635792</v>
      </c>
      <c r="DO33" s="2">
        <f t="shared" si="41"/>
        <v>93.952317559354995</v>
      </c>
      <c r="DP33" s="2">
        <f t="shared" si="41"/>
        <v>106.45208668076108</v>
      </c>
      <c r="DQ33" s="2">
        <f t="shared" si="41"/>
        <v>103.42743379790937</v>
      </c>
      <c r="DR33" s="2">
        <f t="shared" si="41"/>
        <v>107.44068960863697</v>
      </c>
      <c r="DS33" s="2">
        <f t="shared" si="41"/>
        <v>112.47612583433632</v>
      </c>
      <c r="DT33" s="2">
        <f t="shared" si="41"/>
        <v>111.36085444183348</v>
      </c>
      <c r="DU33" s="2">
        <f t="shared" si="41"/>
        <v>109.8693514044096</v>
      </c>
      <c r="DV33" s="2">
        <f t="shared" si="41"/>
        <v>105.88259719633743</v>
      </c>
      <c r="DW33" s="2">
        <f t="shared" si="41"/>
        <v>103.63963552386356</v>
      </c>
      <c r="DX33" s="2">
        <f t="shared" si="41"/>
        <v>103.69806511627907</v>
      </c>
      <c r="DY33" s="2">
        <f t="shared" si="41"/>
        <v>100.38793986866793</v>
      </c>
      <c r="EA33" s="2">
        <f t="shared" si="42"/>
        <v>82.582645724144854</v>
      </c>
      <c r="EB33" s="2">
        <f t="shared" si="42"/>
        <v>85.94162817460608</v>
      </c>
      <c r="EC33" s="2">
        <f t="shared" si="42"/>
        <v>96.686053562341741</v>
      </c>
      <c r="ED33" s="2">
        <f t="shared" si="42"/>
        <v>88.901394669140942</v>
      </c>
      <c r="EE33" s="2">
        <f t="shared" si="42"/>
        <v>111.39995863929148</v>
      </c>
      <c r="EF33" s="2">
        <f t="shared" si="42"/>
        <v>99.532250979727209</v>
      </c>
      <c r="EG33" s="2">
        <f t="shared" si="42"/>
        <v>101.29746199053579</v>
      </c>
      <c r="EH33" s="2">
        <f t="shared" si="42"/>
        <v>109.02285857905906</v>
      </c>
      <c r="EI33" s="2">
        <f t="shared" si="42"/>
        <v>116.35384515464261</v>
      </c>
      <c r="EJ33" s="2">
        <f t="shared" si="42"/>
        <v>110.06447029200501</v>
      </c>
      <c r="EK33" s="2">
        <f t="shared" si="42"/>
        <v>105.63017973612612</v>
      </c>
      <c r="EL33" s="2">
        <f t="shared" si="42"/>
        <v>107.14214096658338</v>
      </c>
      <c r="EM33" s="2">
        <f t="shared" si="42"/>
        <v>104.94086047859072</v>
      </c>
      <c r="EN33" s="2">
        <f t="shared" si="42"/>
        <v>107.203392614534</v>
      </c>
      <c r="EO33" s="2">
        <f t="shared" si="42"/>
        <v>104.60473338827143</v>
      </c>
      <c r="EQ33" s="2">
        <f t="shared" si="43"/>
        <v>79.519006610439121</v>
      </c>
      <c r="ER33" s="2">
        <f t="shared" si="43"/>
        <v>83.849579803451405</v>
      </c>
      <c r="ES33" s="2">
        <f t="shared" si="43"/>
        <v>92.149174196036938</v>
      </c>
      <c r="ET33" s="2">
        <f t="shared" si="43"/>
        <v>87.91457062240832</v>
      </c>
      <c r="EU33" s="2">
        <f t="shared" si="43"/>
        <v>102.78075282018482</v>
      </c>
      <c r="EV33" s="2">
        <f t="shared" si="43"/>
        <v>96.222215769748104</v>
      </c>
      <c r="EW33" s="2">
        <f t="shared" si="43"/>
        <v>98.83337574638449</v>
      </c>
      <c r="EX33" s="2">
        <f t="shared" si="43"/>
        <v>104.74731747902796</v>
      </c>
      <c r="EY33" s="2">
        <f t="shared" si="43"/>
        <v>110.30347499805583</v>
      </c>
      <c r="EZ33" s="2">
        <f t="shared" si="43"/>
        <v>106.67751720960185</v>
      </c>
      <c r="FA33" s="2">
        <f t="shared" si="43"/>
        <v>104.83738391997029</v>
      </c>
      <c r="FB33" s="2">
        <f t="shared" si="43"/>
        <v>105.91978254196879</v>
      </c>
      <c r="FC33" s="2">
        <f t="shared" si="43"/>
        <v>105.7085488498561</v>
      </c>
      <c r="FD33" s="2">
        <f t="shared" si="43"/>
        <v>107.92212396327179</v>
      </c>
      <c r="FE33" s="2">
        <f t="shared" si="43"/>
        <v>109.52462709063826</v>
      </c>
      <c r="FG33" s="2">
        <f t="shared" si="44"/>
        <v>4.0421876745626389E-2</v>
      </c>
      <c r="FH33" s="2">
        <f t="shared" si="44"/>
        <v>3.6199637488057101E-2</v>
      </c>
      <c r="FI33" s="2">
        <f t="shared" si="44"/>
        <v>3.373421467080271E-2</v>
      </c>
      <c r="FJ33" s="2">
        <f t="shared" si="44"/>
        <v>3.5184398027429106E-2</v>
      </c>
      <c r="FK33" s="2">
        <f t="shared" si="44"/>
        <v>3.419359601767543E-2</v>
      </c>
      <c r="FL33" s="2">
        <f t="shared" si="44"/>
        <v>3.1062201480424795E-2</v>
      </c>
      <c r="FM33" s="2">
        <f t="shared" si="44"/>
        <v>2.7697500530106289E-2</v>
      </c>
      <c r="FN33" s="2">
        <f t="shared" si="44"/>
        <v>2.4366195780987157E-2</v>
      </c>
      <c r="FO33" s="2">
        <f t="shared" si="44"/>
        <v>2.5534379614513478E-2</v>
      </c>
      <c r="FP33" s="2">
        <f t="shared" si="44"/>
        <v>2.7362322849665298E-2</v>
      </c>
      <c r="FQ33" s="2">
        <f t="shared" si="44"/>
        <v>3.2391763057121457E-2</v>
      </c>
      <c r="FR33" s="2">
        <f t="shared" si="44"/>
        <v>3.4951831173769828E-2</v>
      </c>
      <c r="FS33" s="2">
        <f t="shared" si="44"/>
        <v>3.4179628560386713E-2</v>
      </c>
      <c r="FT33" s="2">
        <f t="shared" si="44"/>
        <v>2.854618054560993E-2</v>
      </c>
      <c r="FU33" s="2">
        <f t="shared" si="44"/>
        <v>2.7850480801665314E-2</v>
      </c>
      <c r="FW33" s="2">
        <f t="shared" si="53"/>
        <v>5.7253640335233769E-7</v>
      </c>
      <c r="FX33" s="2">
        <f t="shared" si="45"/>
        <v>7.3340869600768337E-7</v>
      </c>
      <c r="FY33" s="2">
        <f t="shared" si="45"/>
        <v>7.4506562334084764E-7</v>
      </c>
      <c r="FZ33" s="2">
        <f t="shared" si="45"/>
        <v>7.3161055576265997E-7</v>
      </c>
      <c r="GA33" s="2">
        <f t="shared" si="45"/>
        <v>7.2137788126471549E-7</v>
      </c>
      <c r="GB33" s="2">
        <f t="shared" si="45"/>
        <v>7.4838192141678972E-7</v>
      </c>
      <c r="GC33" s="2">
        <f t="shared" si="45"/>
        <v>7.6635938309241736E-7</v>
      </c>
      <c r="GD33" s="2">
        <f t="shared" si="45"/>
        <v>7.7702442166351638E-7</v>
      </c>
      <c r="GE33" s="2">
        <f t="shared" si="45"/>
        <v>1.0163327031021203E-6</v>
      </c>
      <c r="GF33" s="2">
        <f t="shared" si="45"/>
        <v>7.6701096259708028E-7</v>
      </c>
      <c r="GG33" s="2">
        <f t="shared" si="45"/>
        <v>7.2683199750700808E-7</v>
      </c>
      <c r="GH33" s="2">
        <f t="shared" si="45"/>
        <v>6.7321007747644163E-7</v>
      </c>
      <c r="GI33" s="2">
        <f t="shared" si="45"/>
        <v>5.6845831121237775E-7</v>
      </c>
      <c r="GJ33" s="2">
        <f t="shared" si="45"/>
        <v>3.9358708451524837E-7</v>
      </c>
      <c r="GK33" s="2">
        <f t="shared" si="45"/>
        <v>3.9754270746924617E-7</v>
      </c>
      <c r="GM33" s="86">
        <f t="shared" si="54"/>
        <v>3.5959043179235601E-9</v>
      </c>
      <c r="GN33" s="86">
        <f t="shared" si="46"/>
        <v>2.4008082772901951E-10</v>
      </c>
      <c r="GO33" s="86">
        <f t="shared" si="46"/>
        <v>4.6153777666655312E-11</v>
      </c>
      <c r="GP33" s="86">
        <f t="shared" si="46"/>
        <v>1.0159584049531521E-10</v>
      </c>
      <c r="GQ33" s="86">
        <f t="shared" si="46"/>
        <v>4.4543511290447818E-11</v>
      </c>
      <c r="GR33" s="86">
        <f t="shared" si="46"/>
        <v>6.9404855663567673E-13</v>
      </c>
      <c r="GS33" s="86">
        <f t="shared" si="46"/>
        <v>2.5527256317296897E-14</v>
      </c>
      <c r="GT33" s="86">
        <f t="shared" si="46"/>
        <v>4.924530577888207E-16</v>
      </c>
      <c r="GU33" s="86">
        <f t="shared" si="46"/>
        <v>3.7510766335209626E-16</v>
      </c>
      <c r="GV33" s="86">
        <f t="shared" si="46"/>
        <v>4.006788656344119E-14</v>
      </c>
      <c r="GW33" s="86">
        <f t="shared" si="46"/>
        <v>4.6400291881170419E-12</v>
      </c>
      <c r="GX33" s="86">
        <f t="shared" si="46"/>
        <v>9.5972946060664638E-11</v>
      </c>
      <c r="GY33" s="86">
        <f t="shared" si="46"/>
        <v>1.8638455376366546E-10</v>
      </c>
      <c r="GZ33" s="86">
        <f t="shared" si="46"/>
        <v>3.1250146637450127E-12</v>
      </c>
      <c r="HA33" s="86">
        <f t="shared" si="46"/>
        <v>2.7631855228481134E-14</v>
      </c>
      <c r="HC33" s="86">
        <f t="shared" si="58"/>
        <v>1.4237480109001636E-24</v>
      </c>
      <c r="HD33" s="86">
        <f t="shared" si="47"/>
        <v>4.1475835761155687E-28</v>
      </c>
      <c r="HE33" s="86">
        <f t="shared" si="47"/>
        <v>3.5765713702753972E-30</v>
      </c>
      <c r="HF33" s="86">
        <f t="shared" si="47"/>
        <v>3.1742591335517731E-27</v>
      </c>
      <c r="HG33" s="86">
        <f t="shared" si="47"/>
        <v>6.831895779425321E-26</v>
      </c>
      <c r="HH33" s="86">
        <f t="shared" si="47"/>
        <v>4.9401446416447075E-23</v>
      </c>
      <c r="HI33" s="86">
        <f t="shared" si="47"/>
        <v>1.0342765720120977E-26</v>
      </c>
      <c r="HJ33" s="86">
        <f t="shared" si="47"/>
        <v>5.5719464233321322E-31</v>
      </c>
      <c r="HK33" s="86">
        <f t="shared" si="47"/>
        <v>4.8698486672599834E-30</v>
      </c>
      <c r="HL33" s="86">
        <f t="shared" si="47"/>
        <v>1.493563887692809E-26</v>
      </c>
      <c r="HM33" s="86">
        <f t="shared" si="47"/>
        <v>3.0160726734211126E-26</v>
      </c>
      <c r="HN33" s="86">
        <f t="shared" si="47"/>
        <v>7.5751812490703789E-28</v>
      </c>
      <c r="HO33" s="86">
        <f t="shared" si="47"/>
        <v>6.7050033384133976E-29</v>
      </c>
      <c r="HP33" s="86">
        <f t="shared" si="47"/>
        <v>1.1733457675137113E-30</v>
      </c>
      <c r="HQ33" s="86">
        <f t="shared" si="47"/>
        <v>3.0474213377051478E-39</v>
      </c>
      <c r="HS33" s="86">
        <f t="shared" si="55"/>
        <v>5.6924038167773157E-69</v>
      </c>
      <c r="HT33" s="86">
        <f t="shared" si="48"/>
        <v>3.5247645301560262E-78</v>
      </c>
      <c r="HU33" s="86">
        <f t="shared" si="48"/>
        <v>1.8505574774869968E-83</v>
      </c>
      <c r="HV33" s="86">
        <f t="shared" si="48"/>
        <v>2.4107736669742375E-75</v>
      </c>
      <c r="HW33" s="86">
        <f t="shared" si="48"/>
        <v>4.4115405310677337E-72</v>
      </c>
      <c r="HX33" s="86">
        <f t="shared" si="48"/>
        <v>2.3228013171666966E-65</v>
      </c>
      <c r="HY33" s="86">
        <f t="shared" si="48"/>
        <v>5.2472815811510561E-76</v>
      </c>
      <c r="HZ33" s="86">
        <f t="shared" si="48"/>
        <v>3.625278477707042E-88</v>
      </c>
      <c r="IA33" s="86">
        <f t="shared" si="48"/>
        <v>1.5952516272439417E-85</v>
      </c>
      <c r="IB33" s="86">
        <f t="shared" si="48"/>
        <v>1.1431805769945138E-75</v>
      </c>
      <c r="IC33" s="86">
        <f t="shared" si="48"/>
        <v>5.5088207701477228E-75</v>
      </c>
      <c r="ID33" s="86">
        <f t="shared" si="48"/>
        <v>1.1064346904501208E-78</v>
      </c>
      <c r="IE33" s="86">
        <f t="shared" si="48"/>
        <v>1.3890877947119677E-81</v>
      </c>
      <c r="IF33" s="86">
        <f t="shared" si="48"/>
        <v>3.3485781256783938E-53</v>
      </c>
      <c r="IG33" s="86">
        <f t="shared" si="48"/>
        <v>3.0766887936771293E-49</v>
      </c>
      <c r="II33" s="86">
        <f t="shared" si="56"/>
        <v>5.7165372868858275E-237</v>
      </c>
      <c r="IJ33" s="86">
        <f t="shared" si="49"/>
        <v>3.1473715515096225E-268</v>
      </c>
      <c r="IK33" s="86">
        <f t="shared" si="49"/>
        <v>1.1121409399702531E-289</v>
      </c>
      <c r="IL33" s="86">
        <f t="shared" si="49"/>
        <v>1.9912525358822917E-260</v>
      </c>
      <c r="IM33" s="86">
        <f t="shared" si="49"/>
        <v>5.8039044825024049E-251</v>
      </c>
      <c r="IN33" s="86">
        <f t="shared" si="49"/>
        <v>1.0975034127284675E-229</v>
      </c>
      <c r="IO33" s="86">
        <f t="shared" si="49"/>
        <v>4.8825178934849639E-270</v>
      </c>
      <c r="IP33" s="86">
        <f t="shared" si="49"/>
        <v>0</v>
      </c>
      <c r="IQ33" s="86">
        <f t="shared" si="49"/>
        <v>1.1045658821516167E-295</v>
      </c>
      <c r="IR33" s="86">
        <f t="shared" si="49"/>
        <v>1.9417100187875194E-264</v>
      </c>
      <c r="IS33" s="86">
        <f t="shared" si="49"/>
        <v>2.0570180163238716E-260</v>
      </c>
      <c r="IT33" s="86">
        <f t="shared" si="49"/>
        <v>2.7505874369278368E-271</v>
      </c>
      <c r="IU33" s="86">
        <f t="shared" si="49"/>
        <v>4.8221231250448404E-281</v>
      </c>
      <c r="IV33" s="86">
        <f t="shared" si="49"/>
        <v>7.8880183770678692E-128</v>
      </c>
      <c r="IW33" s="86">
        <f t="shared" si="49"/>
        <v>5.6696797001018753E-114</v>
      </c>
      <c r="IY33" s="86">
        <f t="shared" si="57"/>
        <v>3.5959043179235614E-9</v>
      </c>
      <c r="IZ33" s="86">
        <f t="shared" si="50"/>
        <v>2.4008082772901951E-10</v>
      </c>
      <c r="JA33" s="86">
        <f t="shared" si="50"/>
        <v>4.6153777666655312E-11</v>
      </c>
      <c r="JB33" s="86">
        <f t="shared" si="50"/>
        <v>1.0159584049531521E-10</v>
      </c>
      <c r="JC33" s="86">
        <f t="shared" si="50"/>
        <v>4.4543511290447889E-11</v>
      </c>
      <c r="JD33" s="86">
        <f t="shared" si="50"/>
        <v>6.9404855668507815E-13</v>
      </c>
      <c r="JE33" s="86">
        <f t="shared" si="50"/>
        <v>2.552725631730724E-14</v>
      </c>
      <c r="JF33" s="86">
        <f t="shared" si="50"/>
        <v>4.9245305778882129E-16</v>
      </c>
      <c r="JG33" s="86">
        <f t="shared" si="50"/>
        <v>3.7510766335210114E-16</v>
      </c>
      <c r="JH33" s="86">
        <f t="shared" si="50"/>
        <v>4.0067886563456128E-14</v>
      </c>
      <c r="JI33" s="86">
        <f t="shared" si="50"/>
        <v>4.6400291881170718E-12</v>
      </c>
      <c r="JJ33" s="86">
        <f t="shared" si="50"/>
        <v>9.5972946060664638E-11</v>
      </c>
      <c r="JK33" s="86">
        <f t="shared" si="50"/>
        <v>1.8638455376366546E-10</v>
      </c>
      <c r="JL33" s="86">
        <f t="shared" si="50"/>
        <v>3.1250146637450127E-12</v>
      </c>
      <c r="JM33" s="86">
        <f t="shared" si="50"/>
        <v>2.7631855228481134E-14</v>
      </c>
    </row>
    <row r="34" spans="2:273" x14ac:dyDescent="0.25">
      <c r="B34" s="2">
        <v>7</v>
      </c>
      <c r="C34" s="37">
        <v>77.152000000000001</v>
      </c>
      <c r="D34" s="37">
        <v>81.677999999999997</v>
      </c>
      <c r="E34" s="37">
        <v>87.295000000000002</v>
      </c>
      <c r="F34" s="37">
        <v>89.097999999999999</v>
      </c>
      <c r="G34" s="37">
        <v>94.983999999999995</v>
      </c>
      <c r="H34" s="37">
        <v>108.95</v>
      </c>
      <c r="I34" s="37">
        <v>105.068</v>
      </c>
      <c r="J34" s="37">
        <v>104.492</v>
      </c>
      <c r="K34" s="37">
        <v>111.467</v>
      </c>
      <c r="L34" s="37">
        <v>110.39</v>
      </c>
      <c r="M34" s="37">
        <v>112.068</v>
      </c>
      <c r="N34" s="37">
        <v>106.8</v>
      </c>
      <c r="O34" s="37">
        <v>104.18600000000001</v>
      </c>
      <c r="P34" s="37">
        <v>104.458</v>
      </c>
      <c r="Q34" s="37">
        <v>101.828</v>
      </c>
      <c r="R34" s="19"/>
      <c r="S34" s="4">
        <f t="shared" si="7"/>
        <v>76.906633540819172</v>
      </c>
      <c r="T34" s="4">
        <f t="shared" si="7"/>
        <v>80.746994308102586</v>
      </c>
      <c r="U34" s="4">
        <f t="shared" si="7"/>
        <v>86.931312145046178</v>
      </c>
      <c r="V34" s="4">
        <f t="shared" si="7"/>
        <v>87.747530712665295</v>
      </c>
      <c r="W34" s="4">
        <f t="shared" si="7"/>
        <v>94.748775330709165</v>
      </c>
      <c r="X34" s="4">
        <f t="shared" si="7"/>
        <v>105.95887844066182</v>
      </c>
      <c r="Y34" s="4">
        <f t="shared" si="7"/>
        <v>103.26366427480029</v>
      </c>
      <c r="Z34" s="4">
        <f t="shared" si="7"/>
        <v>107.44390781710884</v>
      </c>
      <c r="AA34" s="4" t="e">
        <f t="shared" si="7"/>
        <v>#N/A</v>
      </c>
      <c r="AB34" s="4">
        <f t="shared" si="7"/>
        <v>111.21441488753348</v>
      </c>
      <c r="AC34" s="4">
        <f t="shared" si="7"/>
        <v>109.59997024247404</v>
      </c>
      <c r="AD34" s="4">
        <f t="shared" si="7"/>
        <v>105.98520516612244</v>
      </c>
      <c r="AE34" s="4">
        <f t="shared" si="7"/>
        <v>103.85032757905822</v>
      </c>
      <c r="AF34" s="4">
        <f t="shared" si="7"/>
        <v>103.95867867018633</v>
      </c>
      <c r="AG34" s="4">
        <f t="shared" si="7"/>
        <v>100.64049515254899</v>
      </c>
      <c r="AI34" s="4">
        <f t="shared" si="8"/>
        <v>0.24536645918082911</v>
      </c>
      <c r="AJ34" s="4">
        <f t="shared" si="8"/>
        <v>0.93100569189741122</v>
      </c>
      <c r="AK34" s="4">
        <f t="shared" si="8"/>
        <v>0.36368785495382383</v>
      </c>
      <c r="AL34" s="4">
        <f t="shared" si="8"/>
        <v>1.3504692873347039</v>
      </c>
      <c r="AM34" s="4">
        <f t="shared" si="8"/>
        <v>0.23522466929082952</v>
      </c>
      <c r="AN34" s="4">
        <f t="shared" si="8"/>
        <v>2.9911215593381826</v>
      </c>
      <c r="AO34" s="4">
        <f t="shared" si="8"/>
        <v>1.8043357251997065</v>
      </c>
      <c r="AP34" s="4">
        <f t="shared" si="8"/>
        <v>-2.9519078171088324</v>
      </c>
      <c r="AQ34" s="4">
        <f t="shared" si="8"/>
        <v>0</v>
      </c>
      <c r="AR34" s="4">
        <f t="shared" si="8"/>
        <v>-0.82441488753347869</v>
      </c>
      <c r="AS34" s="4">
        <f t="shared" si="8"/>
        <v>2.4680297575259544</v>
      </c>
      <c r="AT34" s="4">
        <f t="shared" si="8"/>
        <v>0.81479483387755636</v>
      </c>
      <c r="AU34" s="4">
        <f t="shared" si="8"/>
        <v>0.33567242094179051</v>
      </c>
      <c r="AV34" s="4">
        <f t="shared" si="8"/>
        <v>0.49932132981366806</v>
      </c>
      <c r="AW34" s="4">
        <f t="shared" si="8"/>
        <v>1.1875048474510095</v>
      </c>
      <c r="AY34" s="2">
        <f t="shared" si="51"/>
        <v>76.906626085440635</v>
      </c>
      <c r="AZ34" s="2">
        <f t="shared" si="9"/>
        <v>80.746993616317667</v>
      </c>
      <c r="BA34" s="2">
        <f t="shared" si="9"/>
        <v>86.931312009815201</v>
      </c>
      <c r="BB34" s="2">
        <f t="shared" si="9"/>
        <v>87.747530410417227</v>
      </c>
      <c r="BC34" s="2">
        <f t="shared" si="9"/>
        <v>94.748775199495654</v>
      </c>
      <c r="BD34" s="2">
        <f t="shared" si="9"/>
        <v>105.95887843790534</v>
      </c>
      <c r="BE34" s="2">
        <f t="shared" si="9"/>
        <v>103.26366427467936</v>
      </c>
      <c r="BF34" s="2">
        <f t="shared" si="9"/>
        <v>107.44390781710601</v>
      </c>
      <c r="BG34" s="2" t="e">
        <f t="shared" si="9"/>
        <v>#N/A</v>
      </c>
      <c r="BH34" s="2">
        <f t="shared" si="9"/>
        <v>111.21441488735952</v>
      </c>
      <c r="BI34" s="2">
        <f t="shared" si="9"/>
        <v>109.59997022704223</v>
      </c>
      <c r="BJ34" s="2">
        <f t="shared" si="9"/>
        <v>105.98520490305125</v>
      </c>
      <c r="BK34" s="2">
        <f t="shared" si="9"/>
        <v>103.85032712241707</v>
      </c>
      <c r="BL34" s="2">
        <f t="shared" si="9"/>
        <v>103.95867866122967</v>
      </c>
      <c r="BM34" s="2">
        <f t="shared" si="9"/>
        <v>100.64049515247024</v>
      </c>
      <c r="BO34" s="2">
        <f t="shared" si="10"/>
        <v>77.152000000000001</v>
      </c>
      <c r="BP34" s="2">
        <f t="shared" si="11"/>
        <v>81.677999999999997</v>
      </c>
      <c r="BQ34" s="2">
        <f t="shared" si="12"/>
        <v>87.295000000000002</v>
      </c>
      <c r="BR34" s="2">
        <f t="shared" si="13"/>
        <v>89.097999999999999</v>
      </c>
      <c r="BS34" s="2">
        <f t="shared" si="14"/>
        <v>94.983999999999995</v>
      </c>
      <c r="BT34" s="2">
        <f t="shared" si="15"/>
        <v>108.95</v>
      </c>
      <c r="BU34" s="2">
        <f t="shared" si="16"/>
        <v>105.068</v>
      </c>
      <c r="BV34" s="2">
        <f t="shared" si="17"/>
        <v>104.492</v>
      </c>
      <c r="BW34" s="2" t="str">
        <f t="shared" si="18"/>
        <v/>
      </c>
      <c r="BX34" s="2">
        <f t="shared" si="19"/>
        <v>110.39</v>
      </c>
      <c r="BY34" s="2">
        <f t="shared" si="20"/>
        <v>112.068</v>
      </c>
      <c r="BZ34" s="2">
        <f t="shared" si="21"/>
        <v>106.8</v>
      </c>
      <c r="CA34" s="2">
        <f t="shared" si="22"/>
        <v>104.18600000000001</v>
      </c>
      <c r="CB34" s="2">
        <f t="shared" si="23"/>
        <v>104.458</v>
      </c>
      <c r="CC34" s="2">
        <f t="shared" si="24"/>
        <v>101.828</v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76.650631707317075</v>
      </c>
      <c r="DL34" s="2">
        <f t="shared" si="41"/>
        <v>80.53862299651567</v>
      </c>
      <c r="DM34" s="2">
        <f t="shared" si="41"/>
        <v>86.564312373389527</v>
      </c>
      <c r="DN34" s="2">
        <f t="shared" si="41"/>
        <v>87.704847284120689</v>
      </c>
      <c r="DO34" s="2">
        <f t="shared" si="41"/>
        <v>94.110384328660558</v>
      </c>
      <c r="DP34" s="2">
        <f t="shared" si="41"/>
        <v>106.18887315010569</v>
      </c>
      <c r="DQ34" s="2">
        <f t="shared" si="41"/>
        <v>103.32856010452959</v>
      </c>
      <c r="DR34" s="2">
        <f t="shared" si="41"/>
        <v>107.40490256410257</v>
      </c>
      <c r="DS34" s="2">
        <f t="shared" si="41"/>
        <v>112.4143058321479</v>
      </c>
      <c r="DT34" s="2">
        <f t="shared" si="41"/>
        <v>111.25426956216408</v>
      </c>
      <c r="DU34" s="2">
        <f t="shared" si="41"/>
        <v>109.7494566596195</v>
      </c>
      <c r="DV34" s="2">
        <f t="shared" si="41"/>
        <v>105.94378753747672</v>
      </c>
      <c r="DW34" s="2">
        <f t="shared" si="41"/>
        <v>103.81152272911434</v>
      </c>
      <c r="DX34" s="2">
        <f t="shared" si="41"/>
        <v>103.85706384778013</v>
      </c>
      <c r="DY34" s="2">
        <f t="shared" si="41"/>
        <v>100.51825187617263</v>
      </c>
      <c r="EA34" s="2">
        <f t="shared" si="42"/>
        <v>82.449023670387191</v>
      </c>
      <c r="EB34" s="2">
        <f t="shared" si="42"/>
        <v>85.806672624585204</v>
      </c>
      <c r="EC34" s="2">
        <f t="shared" si="42"/>
        <v>96.518608176957997</v>
      </c>
      <c r="ED34" s="2">
        <f t="shared" si="42"/>
        <v>88.815007872576757</v>
      </c>
      <c r="EE34" s="2">
        <f t="shared" si="42"/>
        <v>111.19388381642513</v>
      </c>
      <c r="EF34" s="2">
        <f t="shared" si="42"/>
        <v>99.415888405305623</v>
      </c>
      <c r="EG34" s="2">
        <f t="shared" si="42"/>
        <v>101.18605699511525</v>
      </c>
      <c r="EH34" s="2">
        <f t="shared" si="42"/>
        <v>108.86841119484892</v>
      </c>
      <c r="EI34" s="2">
        <f t="shared" si="42"/>
        <v>116.16174001821939</v>
      </c>
      <c r="EJ34" s="2">
        <f t="shared" si="42"/>
        <v>109.92246490474706</v>
      </c>
      <c r="EK34" s="2">
        <f t="shared" si="42"/>
        <v>105.5274348794305</v>
      </c>
      <c r="EL34" s="2">
        <f t="shared" si="42"/>
        <v>107.02817360243598</v>
      </c>
      <c r="EM34" s="2">
        <f t="shared" si="42"/>
        <v>104.85033727915194</v>
      </c>
      <c r="EN34" s="2">
        <f t="shared" si="42"/>
        <v>107.11244723538707</v>
      </c>
      <c r="EO34" s="2">
        <f t="shared" si="42"/>
        <v>104.53199997886996</v>
      </c>
      <c r="EQ34" s="2">
        <f t="shared" si="43"/>
        <v>79.411782134616487</v>
      </c>
      <c r="ER34" s="2">
        <f t="shared" si="43"/>
        <v>83.733349260917734</v>
      </c>
      <c r="ES34" s="2">
        <f t="shared" si="43"/>
        <v>92.023363299844561</v>
      </c>
      <c r="ET34" s="2">
        <f t="shared" si="43"/>
        <v>87.837193441373188</v>
      </c>
      <c r="EU34" s="2">
        <f t="shared" si="43"/>
        <v>102.65329396565507</v>
      </c>
      <c r="EV34" s="2">
        <f t="shared" si="43"/>
        <v>96.137524868280778</v>
      </c>
      <c r="EW34" s="2">
        <f t="shared" si="43"/>
        <v>98.745214135242236</v>
      </c>
      <c r="EX34" s="2">
        <f t="shared" si="43"/>
        <v>104.63326573151808</v>
      </c>
      <c r="EY34" s="2">
        <f t="shared" si="43"/>
        <v>110.16912409207558</v>
      </c>
      <c r="EZ34" s="2">
        <f t="shared" si="43"/>
        <v>106.56756024375666</v>
      </c>
      <c r="FA34" s="2">
        <f t="shared" si="43"/>
        <v>104.74209102733685</v>
      </c>
      <c r="FB34" s="2">
        <f t="shared" si="43"/>
        <v>105.81704165662396</v>
      </c>
      <c r="FC34" s="2">
        <f t="shared" si="43"/>
        <v>105.61060356054067</v>
      </c>
      <c r="FD34" s="2">
        <f t="shared" si="43"/>
        <v>107.82402408662514</v>
      </c>
      <c r="FE34" s="2">
        <f t="shared" si="43"/>
        <v>109.40049656142511</v>
      </c>
      <c r="FG34" s="2">
        <f t="shared" si="44"/>
        <v>4.4149530844790896E-2</v>
      </c>
      <c r="FH34" s="2">
        <f t="shared" si="44"/>
        <v>3.9553971927124253E-2</v>
      </c>
      <c r="FI34" s="2">
        <f t="shared" si="44"/>
        <v>3.6868836937324109E-2</v>
      </c>
      <c r="FJ34" s="2">
        <f t="shared" si="44"/>
        <v>3.8448411102137398E-2</v>
      </c>
      <c r="FK34" s="2">
        <f t="shared" si="44"/>
        <v>3.7369253687508527E-2</v>
      </c>
      <c r="FL34" s="2">
        <f t="shared" si="44"/>
        <v>3.3957262668123794E-2</v>
      </c>
      <c r="FM34" s="2">
        <f t="shared" si="44"/>
        <v>3.028876762599934E-2</v>
      </c>
      <c r="FN34" s="2">
        <f t="shared" si="44"/>
        <v>2.6654343190495901E-2</v>
      </c>
      <c r="FO34" s="2">
        <f t="shared" si="44"/>
        <v>2.7929086889800291E-2</v>
      </c>
      <c r="FP34" s="2">
        <f t="shared" si="44"/>
        <v>2.992319712338555E-2</v>
      </c>
      <c r="FQ34" s="2">
        <f t="shared" si="44"/>
        <v>3.5406214007396943E-2</v>
      </c>
      <c r="FR34" s="2">
        <f t="shared" si="44"/>
        <v>3.819512341796847E-2</v>
      </c>
      <c r="FS34" s="2">
        <f t="shared" si="44"/>
        <v>3.7354039203377778E-2</v>
      </c>
      <c r="FT34" s="2">
        <f t="shared" si="44"/>
        <v>3.1214297753233044E-2</v>
      </c>
      <c r="FU34" s="2">
        <f t="shared" si="44"/>
        <v>3.0455611814036051E-2</v>
      </c>
      <c r="FW34" s="2">
        <f t="shared" si="53"/>
        <v>6.2777364809756947E-7</v>
      </c>
      <c r="FX34" s="2">
        <f t="shared" si="45"/>
        <v>8.0416658713305224E-7</v>
      </c>
      <c r="FY34" s="2">
        <f t="shared" si="45"/>
        <v>8.1694815196472323E-7</v>
      </c>
      <c r="FZ34" s="2">
        <f t="shared" si="45"/>
        <v>8.0219496583945049E-7</v>
      </c>
      <c r="GA34" s="2">
        <f t="shared" si="45"/>
        <v>7.9097506293704893E-7</v>
      </c>
      <c r="GB34" s="2">
        <f t="shared" si="45"/>
        <v>8.2058439997297751E-7</v>
      </c>
      <c r="GC34" s="2">
        <f t="shared" si="45"/>
        <v>8.4029629184161503E-7</v>
      </c>
      <c r="GD34" s="2">
        <f t="shared" si="45"/>
        <v>8.5199027235458538E-7</v>
      </c>
      <c r="GE34" s="2">
        <f t="shared" si="45"/>
        <v>1.114386539708742E-6</v>
      </c>
      <c r="GF34" s="2">
        <f t="shared" si="45"/>
        <v>8.410107344558392E-7</v>
      </c>
      <c r="GG34" s="2">
        <f t="shared" si="45"/>
        <v>7.9695538164037881E-7</v>
      </c>
      <c r="GH34" s="2">
        <f t="shared" si="45"/>
        <v>7.3816012343321284E-7</v>
      </c>
      <c r="GI34" s="2">
        <f t="shared" si="45"/>
        <v>6.2330210947647239E-7</v>
      </c>
      <c r="GJ34" s="2">
        <f t="shared" si="45"/>
        <v>4.3155964006710523E-7</v>
      </c>
      <c r="GK34" s="2">
        <f t="shared" si="45"/>
        <v>4.3589689405727863E-7</v>
      </c>
      <c r="GM34" s="86">
        <f t="shared" si="54"/>
        <v>6.5194398942677922E-9</v>
      </c>
      <c r="GN34" s="86">
        <f t="shared" si="46"/>
        <v>4.7955689206047831E-10</v>
      </c>
      <c r="GO34" s="86">
        <f t="shared" si="46"/>
        <v>9.7514081356613852E-11</v>
      </c>
      <c r="GP34" s="86">
        <f t="shared" si="46"/>
        <v>2.093987008647526E-10</v>
      </c>
      <c r="GQ34" s="86">
        <f t="shared" si="46"/>
        <v>9.4550900582793346E-11</v>
      </c>
      <c r="GR34" s="86">
        <f t="shared" si="46"/>
        <v>1.7224045980722724E-12</v>
      </c>
      <c r="GS34" s="86">
        <f t="shared" si="46"/>
        <v>7.063482485229855E-14</v>
      </c>
      <c r="GT34" s="86">
        <f t="shared" si="46"/>
        <v>1.5458074758571234E-15</v>
      </c>
      <c r="GU34" s="86">
        <f t="shared" si="46"/>
        <v>1.2089040175754749E-15</v>
      </c>
      <c r="GV34" s="86">
        <f t="shared" si="46"/>
        <v>1.0840057698278529E-13</v>
      </c>
      <c r="GW34" s="86">
        <f t="shared" si="46"/>
        <v>1.0723942547566721E-11</v>
      </c>
      <c r="GX34" s="86">
        <f t="shared" si="46"/>
        <v>1.9800661660852876E-10</v>
      </c>
      <c r="GY34" s="86">
        <f t="shared" si="46"/>
        <v>3.7181067043981174E-10</v>
      </c>
      <c r="GZ34" s="86">
        <f t="shared" si="46"/>
        <v>7.120649043106281E-12</v>
      </c>
      <c r="HA34" s="86">
        <f t="shared" si="46"/>
        <v>7.6325004918412999E-14</v>
      </c>
      <c r="HC34" s="86">
        <f t="shared" si="58"/>
        <v>4.9881936106269929E-24</v>
      </c>
      <c r="HD34" s="86">
        <f t="shared" si="47"/>
        <v>1.7807233920147448E-27</v>
      </c>
      <c r="HE34" s="86">
        <f t="shared" si="47"/>
        <v>1.7251663179975843E-29</v>
      </c>
      <c r="HF34" s="86">
        <f t="shared" si="47"/>
        <v>1.3021244418533165E-26</v>
      </c>
      <c r="HG34" s="86">
        <f t="shared" si="47"/>
        <v>2.6302063858265333E-25</v>
      </c>
      <c r="HH34" s="86">
        <f t="shared" si="47"/>
        <v>1.6653485863367407E-22</v>
      </c>
      <c r="HI34" s="86">
        <f t="shared" si="47"/>
        <v>4.3119971548688341E-26</v>
      </c>
      <c r="HJ34" s="86">
        <f t="shared" si="47"/>
        <v>2.9437350157190191E-30</v>
      </c>
      <c r="HK34" s="86">
        <f t="shared" si="47"/>
        <v>2.4644795342576475E-29</v>
      </c>
      <c r="HL34" s="86">
        <f t="shared" si="47"/>
        <v>6.1079103061596167E-26</v>
      </c>
      <c r="HM34" s="86">
        <f t="shared" si="47"/>
        <v>1.2035286011670776E-25</v>
      </c>
      <c r="HN34" s="86">
        <f t="shared" si="47"/>
        <v>3.227624974841515E-27</v>
      </c>
      <c r="HO34" s="86">
        <f t="shared" si="47"/>
        <v>2.9656217418514327E-28</v>
      </c>
      <c r="HP34" s="86">
        <f t="shared" si="47"/>
        <v>5.682635218484463E-30</v>
      </c>
      <c r="HQ34" s="86">
        <f t="shared" si="47"/>
        <v>2.4723541034259851E-38</v>
      </c>
      <c r="HS34" s="86">
        <f t="shared" si="55"/>
        <v>6.5680035607374284E-68</v>
      </c>
      <c r="HT34" s="86">
        <f t="shared" si="48"/>
        <v>5.9349469308369729E-77</v>
      </c>
      <c r="HU34" s="86">
        <f t="shared" si="48"/>
        <v>3.8604321124782473E-82</v>
      </c>
      <c r="HV34" s="86">
        <f t="shared" si="48"/>
        <v>3.6947082809148927E-74</v>
      </c>
      <c r="HW34" s="86">
        <f t="shared" si="48"/>
        <v>6.0391604490791271E-71</v>
      </c>
      <c r="HX34" s="86">
        <f t="shared" si="48"/>
        <v>2.5258844966496216E-64</v>
      </c>
      <c r="HY34" s="86">
        <f t="shared" si="48"/>
        <v>8.6401172521274229E-75</v>
      </c>
      <c r="HZ34" s="86">
        <f t="shared" si="48"/>
        <v>9.4415397924034481E-87</v>
      </c>
      <c r="IA34" s="86">
        <f t="shared" si="48"/>
        <v>3.8264568469911521E-84</v>
      </c>
      <c r="IB34" s="86">
        <f t="shared" si="48"/>
        <v>1.8167619926006888E-74</v>
      </c>
      <c r="IC34" s="86">
        <f t="shared" si="48"/>
        <v>8.3754979750493183E-74</v>
      </c>
      <c r="ID34" s="86">
        <f t="shared" si="48"/>
        <v>1.8786187422862743E-77</v>
      </c>
      <c r="IE34" s="86">
        <f t="shared" si="48"/>
        <v>2.5298821274620988E-80</v>
      </c>
      <c r="IF34" s="86">
        <f t="shared" si="48"/>
        <v>2.0960956232596487E-52</v>
      </c>
      <c r="IG34" s="86">
        <f t="shared" si="48"/>
        <v>1.676102656025262E-48</v>
      </c>
      <c r="II34" s="86">
        <f t="shared" si="56"/>
        <v>5.7183788057967385E-234</v>
      </c>
      <c r="IJ34" s="86">
        <f t="shared" si="49"/>
        <v>9.0462829428046017E-265</v>
      </c>
      <c r="IK34" s="86">
        <f t="shared" si="49"/>
        <v>6.1300003835605142E-286</v>
      </c>
      <c r="IL34" s="86">
        <f t="shared" si="49"/>
        <v>4.5263679448634463E-257</v>
      </c>
      <c r="IM34" s="86">
        <f t="shared" si="49"/>
        <v>9.868191550122374E-248</v>
      </c>
      <c r="IN34" s="86">
        <f t="shared" si="49"/>
        <v>1.0060315623853358E-226</v>
      </c>
      <c r="IO34" s="86">
        <f t="shared" si="49"/>
        <v>1.5187846413330501E-266</v>
      </c>
      <c r="IP34" s="86">
        <f t="shared" si="49"/>
        <v>0</v>
      </c>
      <c r="IQ34" s="86">
        <f t="shared" si="49"/>
        <v>8.875577699455926E-292</v>
      </c>
      <c r="IR34" s="86">
        <f t="shared" si="49"/>
        <v>5.1084831116587891E-261</v>
      </c>
      <c r="IS34" s="86">
        <f t="shared" si="49"/>
        <v>4.6572264027255305E-257</v>
      </c>
      <c r="IT34" s="86">
        <f t="shared" si="49"/>
        <v>8.2538466584920638E-268</v>
      </c>
      <c r="IU34" s="86">
        <f t="shared" si="49"/>
        <v>1.7546020728430601E-277</v>
      </c>
      <c r="IV34" s="86">
        <f t="shared" si="49"/>
        <v>2.9097271971879255E-126</v>
      </c>
      <c r="IW34" s="86">
        <f t="shared" si="49"/>
        <v>1.4098291669575884E-112</v>
      </c>
      <c r="IY34" s="86">
        <f t="shared" si="57"/>
        <v>6.5194398942677971E-9</v>
      </c>
      <c r="IZ34" s="86">
        <f t="shared" si="50"/>
        <v>4.7955689206047831E-10</v>
      </c>
      <c r="JA34" s="86">
        <f t="shared" si="50"/>
        <v>9.7514081356613852E-11</v>
      </c>
      <c r="JB34" s="86">
        <f t="shared" si="50"/>
        <v>2.0939870086475262E-10</v>
      </c>
      <c r="JC34" s="86">
        <f t="shared" si="50"/>
        <v>9.4550900582793605E-11</v>
      </c>
      <c r="JD34" s="86">
        <f t="shared" si="50"/>
        <v>1.7224045982388073E-12</v>
      </c>
      <c r="JE34" s="86">
        <f t="shared" si="50"/>
        <v>7.0634824852341666E-14</v>
      </c>
      <c r="JF34" s="86">
        <f t="shared" si="50"/>
        <v>1.5458074758571264E-15</v>
      </c>
      <c r="JG34" s="86">
        <f t="shared" si="50"/>
        <v>1.2089040175754996E-15</v>
      </c>
      <c r="JH34" s="86">
        <f t="shared" si="50"/>
        <v>1.0840057698284637E-13</v>
      </c>
      <c r="JI34" s="86">
        <f t="shared" si="50"/>
        <v>1.0723942547566841E-11</v>
      </c>
      <c r="JJ34" s="86">
        <f t="shared" si="50"/>
        <v>1.9800661660852876E-10</v>
      </c>
      <c r="JK34" s="86">
        <f t="shared" si="50"/>
        <v>3.7181067043981174E-10</v>
      </c>
      <c r="JL34" s="86">
        <f t="shared" si="50"/>
        <v>7.120649043106281E-12</v>
      </c>
      <c r="JM34" s="86">
        <f t="shared" si="50"/>
        <v>7.6325004918412999E-14</v>
      </c>
    </row>
    <row r="35" spans="2:273" x14ac:dyDescent="0.25">
      <c r="B35" s="2">
        <v>8</v>
      </c>
      <c r="C35" s="37">
        <v>77.409000000000006</v>
      </c>
      <c r="D35" s="37">
        <v>80.728999999999999</v>
      </c>
      <c r="E35" s="37">
        <v>87.426000000000002</v>
      </c>
      <c r="F35" s="37">
        <v>88.245999999999995</v>
      </c>
      <c r="G35" s="37">
        <v>94.278999999999996</v>
      </c>
      <c r="H35" s="37">
        <v>108.35</v>
      </c>
      <c r="I35" s="37">
        <v>104.76300000000001</v>
      </c>
      <c r="J35" s="37">
        <v>106.017</v>
      </c>
      <c r="K35" s="37">
        <v>111.06699999999999</v>
      </c>
      <c r="L35" s="37">
        <v>110.627</v>
      </c>
      <c r="M35" s="37">
        <v>111.864</v>
      </c>
      <c r="N35" s="37">
        <v>106.05</v>
      </c>
      <c r="O35" s="37">
        <v>104.407</v>
      </c>
      <c r="P35" s="37">
        <v>104.898</v>
      </c>
      <c r="Q35" s="37">
        <v>101.328</v>
      </c>
      <c r="S35" s="4">
        <f t="shared" si="7"/>
        <v>77.227510801680083</v>
      </c>
      <c r="T35" s="4">
        <f t="shared" si="7"/>
        <v>80.963340693148069</v>
      </c>
      <c r="U35" s="4">
        <f t="shared" si="7"/>
        <v>87.189056344226387</v>
      </c>
      <c r="V35" s="4">
        <f t="shared" si="7"/>
        <v>87.92176466041613</v>
      </c>
      <c r="W35" s="4">
        <f t="shared" si="7"/>
        <v>94.951051544008365</v>
      </c>
      <c r="X35" s="4">
        <f t="shared" si="7"/>
        <v>105.67974885495336</v>
      </c>
      <c r="Y35" s="4">
        <f t="shared" si="7"/>
        <v>103.15832192888618</v>
      </c>
      <c r="Z35" s="4">
        <f t="shared" si="7"/>
        <v>107.40831519630399</v>
      </c>
      <c r="AA35" s="4">
        <f t="shared" si="7"/>
        <v>112.46295115612789</v>
      </c>
      <c r="AB35" s="4">
        <f t="shared" si="7"/>
        <v>111.10295191080147</v>
      </c>
      <c r="AC35" s="4">
        <f t="shared" si="7"/>
        <v>109.46687486235741</v>
      </c>
      <c r="AD35" s="4">
        <f t="shared" si="7"/>
        <v>106.04291622342211</v>
      </c>
      <c r="AE35" s="4">
        <f t="shared" si="7"/>
        <v>104.01509701983284</v>
      </c>
      <c r="AF35" s="4">
        <f t="shared" si="7"/>
        <v>104.11861764326643</v>
      </c>
      <c r="AG35" s="4">
        <f t="shared" si="7"/>
        <v>100.7754476490373</v>
      </c>
      <c r="AI35" s="4">
        <f t="shared" si="8"/>
        <v>0.18148919831992316</v>
      </c>
      <c r="AJ35" s="4">
        <f t="shared" si="8"/>
        <v>-0.23434069314807005</v>
      </c>
      <c r="AK35" s="4">
        <f t="shared" si="8"/>
        <v>0.23694365577361509</v>
      </c>
      <c r="AL35" s="4">
        <f t="shared" si="8"/>
        <v>0.32423533958386486</v>
      </c>
      <c r="AM35" s="4">
        <f t="shared" si="8"/>
        <v>-0.67205154400836875</v>
      </c>
      <c r="AN35" s="4">
        <f t="shared" si="8"/>
        <v>2.6702511450466346</v>
      </c>
      <c r="AO35" s="4">
        <f t="shared" si="8"/>
        <v>1.604678071113824</v>
      </c>
      <c r="AP35" s="4">
        <f t="shared" si="8"/>
        <v>-1.3913151963039923</v>
      </c>
      <c r="AQ35" s="4">
        <f t="shared" si="8"/>
        <v>-1.395951156127893</v>
      </c>
      <c r="AR35" s="4">
        <f t="shared" si="8"/>
        <v>-0.47595191080147004</v>
      </c>
      <c r="AS35" s="4">
        <f t="shared" si="8"/>
        <v>2.3971251376425897</v>
      </c>
      <c r="AT35" s="4">
        <f t="shared" si="8"/>
        <v>7.0837765778861694E-3</v>
      </c>
      <c r="AU35" s="4">
        <f t="shared" si="8"/>
        <v>0.39190298016715985</v>
      </c>
      <c r="AV35" s="4">
        <f t="shared" si="8"/>
        <v>0.7793823567335636</v>
      </c>
      <c r="AW35" s="4">
        <f t="shared" si="8"/>
        <v>0.55255235096269928</v>
      </c>
      <c r="AY35" s="2">
        <f t="shared" si="51"/>
        <v>77.227497629522986</v>
      </c>
      <c r="AZ35" s="2">
        <f t="shared" si="9"/>
        <v>80.963339349380789</v>
      </c>
      <c r="BA35" s="2">
        <f t="shared" si="9"/>
        <v>87.189056066679413</v>
      </c>
      <c r="BB35" s="2">
        <f t="shared" si="9"/>
        <v>87.921764055027168</v>
      </c>
      <c r="BC35" s="2">
        <f t="shared" si="9"/>
        <v>94.951051273509279</v>
      </c>
      <c r="BD35" s="2">
        <f t="shared" si="9"/>
        <v>105.67974884833258</v>
      </c>
      <c r="BE35" s="2">
        <f t="shared" si="9"/>
        <v>103.15832192856293</v>
      </c>
      <c r="BF35" s="2">
        <f t="shared" si="9"/>
        <v>107.40831519629543</v>
      </c>
      <c r="BG35" s="2">
        <f t="shared" si="9"/>
        <v>112.46295115612111</v>
      </c>
      <c r="BH35" s="2">
        <f t="shared" si="9"/>
        <v>111.1029519103465</v>
      </c>
      <c r="BI35" s="2">
        <f t="shared" si="9"/>
        <v>109.46687482778481</v>
      </c>
      <c r="BJ35" s="2">
        <f t="shared" si="9"/>
        <v>106.04291569596862</v>
      </c>
      <c r="BK35" s="2">
        <f t="shared" si="9"/>
        <v>104.01509613363311</v>
      </c>
      <c r="BL35" s="2">
        <f t="shared" si="9"/>
        <v>104.11861762345866</v>
      </c>
      <c r="BM35" s="2">
        <f t="shared" si="9"/>
        <v>100.77544764882714</v>
      </c>
      <c r="BO35" s="2">
        <f t="shared" si="10"/>
        <v>77.409000000000006</v>
      </c>
      <c r="BP35" s="2">
        <f t="shared" si="11"/>
        <v>80.728999999999999</v>
      </c>
      <c r="BQ35" s="2">
        <f t="shared" si="12"/>
        <v>87.426000000000002</v>
      </c>
      <c r="BR35" s="2">
        <f t="shared" si="13"/>
        <v>88.245999999999995</v>
      </c>
      <c r="BS35" s="2">
        <f t="shared" si="14"/>
        <v>94.278999999999996</v>
      </c>
      <c r="BT35" s="2">
        <f t="shared" si="15"/>
        <v>108.35</v>
      </c>
      <c r="BU35" s="2">
        <f t="shared" si="16"/>
        <v>104.76300000000001</v>
      </c>
      <c r="BV35" s="2">
        <f t="shared" si="17"/>
        <v>106.017</v>
      </c>
      <c r="BW35" s="2">
        <f t="shared" si="18"/>
        <v>111.06699999999999</v>
      </c>
      <c r="BX35" s="2">
        <f t="shared" si="19"/>
        <v>110.627</v>
      </c>
      <c r="BY35" s="2">
        <f t="shared" si="20"/>
        <v>111.864</v>
      </c>
      <c r="BZ35" s="2">
        <f t="shared" si="21"/>
        <v>106.05</v>
      </c>
      <c r="CA35" s="2">
        <f t="shared" si="22"/>
        <v>104.407</v>
      </c>
      <c r="CB35" s="2">
        <f t="shared" si="23"/>
        <v>104.898</v>
      </c>
      <c r="CC35" s="2">
        <f t="shared" si="24"/>
        <v>101.328</v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76.969823170731715</v>
      </c>
      <c r="DL35" s="2">
        <f t="shared" si="41"/>
        <v>80.75072891986062</v>
      </c>
      <c r="DM35" s="2">
        <f t="shared" si="41"/>
        <v>86.804495583826281</v>
      </c>
      <c r="DN35" s="2">
        <f t="shared" si="41"/>
        <v>87.886389460605571</v>
      </c>
      <c r="DO35" s="2">
        <f t="shared" si="41"/>
        <v>94.268451097966121</v>
      </c>
      <c r="DP35" s="2">
        <f t="shared" si="41"/>
        <v>105.92565961945031</v>
      </c>
      <c r="DQ35" s="2">
        <f t="shared" si="41"/>
        <v>103.2296864111498</v>
      </c>
      <c r="DR35" s="2">
        <f t="shared" si="41"/>
        <v>107.36911551956815</v>
      </c>
      <c r="DS35" s="2">
        <f t="shared" si="41"/>
        <v>112.35248582995948</v>
      </c>
      <c r="DT35" s="2">
        <f t="shared" si="41"/>
        <v>111.14768468249468</v>
      </c>
      <c r="DU35" s="2">
        <f t="shared" si="41"/>
        <v>109.62956191482941</v>
      </c>
      <c r="DV35" s="2">
        <f t="shared" si="41"/>
        <v>106.004977878616</v>
      </c>
      <c r="DW35" s="2">
        <f t="shared" si="41"/>
        <v>103.98340993436514</v>
      </c>
      <c r="DX35" s="2">
        <f t="shared" si="41"/>
        <v>104.01606257928118</v>
      </c>
      <c r="DY35" s="2">
        <f t="shared" si="41"/>
        <v>100.64856388367731</v>
      </c>
      <c r="EA35" s="2">
        <f t="shared" si="42"/>
        <v>82.315401616629543</v>
      </c>
      <c r="EB35" s="2">
        <f t="shared" si="42"/>
        <v>85.671717074564327</v>
      </c>
      <c r="EC35" s="2">
        <f t="shared" si="42"/>
        <v>96.351162791574239</v>
      </c>
      <c r="ED35" s="2">
        <f t="shared" si="42"/>
        <v>88.728621076012573</v>
      </c>
      <c r="EE35" s="2">
        <f t="shared" si="42"/>
        <v>110.98780899355879</v>
      </c>
      <c r="EF35" s="2">
        <f t="shared" si="42"/>
        <v>99.299525830884036</v>
      </c>
      <c r="EG35" s="2">
        <f t="shared" si="42"/>
        <v>101.07465199969471</v>
      </c>
      <c r="EH35" s="2">
        <f t="shared" si="42"/>
        <v>108.71396381063879</v>
      </c>
      <c r="EI35" s="2">
        <f t="shared" si="42"/>
        <v>115.96963488179617</v>
      </c>
      <c r="EJ35" s="2">
        <f t="shared" si="42"/>
        <v>109.78045951748909</v>
      </c>
      <c r="EK35" s="2">
        <f t="shared" si="42"/>
        <v>105.42469002273489</v>
      </c>
      <c r="EL35" s="2">
        <f t="shared" si="42"/>
        <v>106.91420623828857</v>
      </c>
      <c r="EM35" s="2">
        <f t="shared" si="42"/>
        <v>104.75981407971315</v>
      </c>
      <c r="EN35" s="2">
        <f t="shared" si="42"/>
        <v>107.02150185624015</v>
      </c>
      <c r="EO35" s="2">
        <f t="shared" si="42"/>
        <v>104.45926656946851</v>
      </c>
      <c r="EQ35" s="2">
        <f t="shared" si="43"/>
        <v>79.304557658793854</v>
      </c>
      <c r="ER35" s="2">
        <f t="shared" si="43"/>
        <v>83.617118718384063</v>
      </c>
      <c r="ES35" s="2">
        <f t="shared" si="43"/>
        <v>91.897552403652199</v>
      </c>
      <c r="ET35" s="2">
        <f t="shared" si="43"/>
        <v>87.759816260338056</v>
      </c>
      <c r="EU35" s="2">
        <f t="shared" si="43"/>
        <v>102.5258351111253</v>
      </c>
      <c r="EV35" s="2">
        <f t="shared" si="43"/>
        <v>96.052833966813452</v>
      </c>
      <c r="EW35" s="2">
        <f t="shared" si="43"/>
        <v>98.657052524099996</v>
      </c>
      <c r="EX35" s="2">
        <f t="shared" si="43"/>
        <v>104.5192139840082</v>
      </c>
      <c r="EY35" s="2">
        <f t="shared" si="43"/>
        <v>110.03477318609534</v>
      </c>
      <c r="EZ35" s="2">
        <f t="shared" si="43"/>
        <v>106.45760327791149</v>
      </c>
      <c r="FA35" s="2">
        <f t="shared" si="43"/>
        <v>104.64679813470343</v>
      </c>
      <c r="FB35" s="2">
        <f t="shared" si="43"/>
        <v>105.71430077127913</v>
      </c>
      <c r="FC35" s="2">
        <f t="shared" si="43"/>
        <v>105.51265827122522</v>
      </c>
      <c r="FD35" s="2">
        <f t="shared" si="43"/>
        <v>107.7259242099785</v>
      </c>
      <c r="FE35" s="2">
        <f t="shared" si="43"/>
        <v>109.27636603221198</v>
      </c>
      <c r="FG35" s="2">
        <f t="shared" si="44"/>
        <v>4.8203675969542885E-2</v>
      </c>
      <c r="FH35" s="2">
        <f t="shared" si="44"/>
        <v>4.3205192632138435E-2</v>
      </c>
      <c r="FI35" s="2">
        <f t="shared" si="44"/>
        <v>4.0282589083313065E-2</v>
      </c>
      <c r="FJ35" s="2">
        <f t="shared" si="44"/>
        <v>4.2002040679475099E-2</v>
      </c>
      <c r="FK35" s="2">
        <f t="shared" si="44"/>
        <v>4.082737619258231E-2</v>
      </c>
      <c r="FL35" s="2">
        <f t="shared" si="44"/>
        <v>3.7111814784343382E-2</v>
      </c>
      <c r="FM35" s="2">
        <f t="shared" si="44"/>
        <v>3.3114206767382796E-2</v>
      </c>
      <c r="FN35" s="2">
        <f t="shared" si="44"/>
        <v>2.9150942656790885E-2</v>
      </c>
      <c r="FO35" s="2">
        <f t="shared" si="44"/>
        <v>3.0541339709373314E-2</v>
      </c>
      <c r="FP35" s="2">
        <f t="shared" si="44"/>
        <v>3.2715685112909794E-2</v>
      </c>
      <c r="FQ35" s="2">
        <f t="shared" si="44"/>
        <v>3.8689979495976905E-2</v>
      </c>
      <c r="FR35" s="2">
        <f t="shared" si="44"/>
        <v>4.1726358537092313E-2</v>
      </c>
      <c r="FS35" s="2">
        <f t="shared" si="44"/>
        <v>4.0810813461188949E-2</v>
      </c>
      <c r="FT35" s="2">
        <f t="shared" si="44"/>
        <v>3.4123035402534502E-2</v>
      </c>
      <c r="FU35" s="2">
        <f t="shared" si="44"/>
        <v>3.3296080348487612E-2</v>
      </c>
      <c r="FW35" s="2">
        <f t="shared" si="53"/>
        <v>6.8834007556192138E-7</v>
      </c>
      <c r="FX35" s="2">
        <f t="shared" si="45"/>
        <v>8.8175106044801986E-7</v>
      </c>
      <c r="FY35" s="2">
        <f t="shared" si="45"/>
        <v>8.9576576540660638E-7</v>
      </c>
      <c r="FZ35" s="2">
        <f t="shared" si="45"/>
        <v>8.7958922102357344E-7</v>
      </c>
      <c r="GA35" s="2">
        <f t="shared" si="45"/>
        <v>8.6728684401919606E-7</v>
      </c>
      <c r="GB35" s="2">
        <f t="shared" si="45"/>
        <v>8.9975283143352347E-7</v>
      </c>
      <c r="GC35" s="2">
        <f t="shared" si="45"/>
        <v>9.2136648760887234E-7</v>
      </c>
      <c r="GD35" s="2">
        <f t="shared" si="45"/>
        <v>9.341886801740026E-7</v>
      </c>
      <c r="GE35" s="2">
        <f t="shared" si="45"/>
        <v>1.2219004114946821E-6</v>
      </c>
      <c r="GF35" s="2">
        <f t="shared" si="45"/>
        <v>9.2214985823069297E-7</v>
      </c>
      <c r="GG35" s="2">
        <f t="shared" si="45"/>
        <v>8.7384413207880509E-7</v>
      </c>
      <c r="GH35" s="2">
        <f t="shared" si="45"/>
        <v>8.0937642296604081E-7</v>
      </c>
      <c r="GI35" s="2">
        <f t="shared" si="45"/>
        <v>6.834371315524692E-7</v>
      </c>
      <c r="GJ35" s="2">
        <f t="shared" si="45"/>
        <v>4.7319571596696031E-7</v>
      </c>
      <c r="GK35" s="2">
        <f t="shared" si="45"/>
        <v>4.7795142000031169E-7</v>
      </c>
      <c r="GM35" s="86">
        <f t="shared" si="54"/>
        <v>1.1707662246195631E-8</v>
      </c>
      <c r="GN35" s="86">
        <f t="shared" si="46"/>
        <v>9.4713030193145009E-10</v>
      </c>
      <c r="GO35" s="86">
        <f t="shared" si="46"/>
        <v>2.0351002458165572E-10</v>
      </c>
      <c r="GP35" s="86">
        <f t="shared" si="46"/>
        <v>4.2648679580341549E-10</v>
      </c>
      <c r="GQ35" s="86">
        <f t="shared" si="46"/>
        <v>1.9821948372234178E-10</v>
      </c>
      <c r="GR35" s="86">
        <f t="shared" si="46"/>
        <v>4.2090446825328029E-12</v>
      </c>
      <c r="GS35" s="86">
        <f t="shared" si="46"/>
        <v>1.9210196587104984E-13</v>
      </c>
      <c r="GT35" s="86">
        <f t="shared" si="46"/>
        <v>4.7592962867558511E-15</v>
      </c>
      <c r="GU35" s="86">
        <f t="shared" si="46"/>
        <v>3.8185526971352595E-15</v>
      </c>
      <c r="GV35" s="86">
        <f t="shared" si="46"/>
        <v>2.8839529190175471E-13</v>
      </c>
      <c r="GW35" s="86">
        <f t="shared" si="46"/>
        <v>2.4438889303148676E-11</v>
      </c>
      <c r="GX35" s="86">
        <f t="shared" si="46"/>
        <v>4.0368524880520323E-10</v>
      </c>
      <c r="GY35" s="86">
        <f t="shared" si="46"/>
        <v>7.3349334445446366E-10</v>
      </c>
      <c r="GZ35" s="86">
        <f t="shared" si="46"/>
        <v>1.6009490983572434E-11</v>
      </c>
      <c r="HA35" s="86">
        <f t="shared" si="46"/>
        <v>2.0721837320128114E-13</v>
      </c>
      <c r="HC35" s="86">
        <f t="shared" si="58"/>
        <v>1.7220176522055278E-23</v>
      </c>
      <c r="HD35" s="86">
        <f t="shared" si="47"/>
        <v>7.5138376013992682E-27</v>
      </c>
      <c r="HE35" s="86">
        <f t="shared" si="47"/>
        <v>8.1663627511616098E-29</v>
      </c>
      <c r="HF35" s="86">
        <f t="shared" si="47"/>
        <v>5.2523308727577332E-26</v>
      </c>
      <c r="HG35" s="86">
        <f t="shared" si="47"/>
        <v>9.9635223412117109E-25</v>
      </c>
      <c r="HH35" s="86">
        <f t="shared" si="47"/>
        <v>5.5312023680395111E-22</v>
      </c>
      <c r="HI35" s="86">
        <f t="shared" si="47"/>
        <v>1.7663995111644039E-25</v>
      </c>
      <c r="HJ35" s="86">
        <f t="shared" si="47"/>
        <v>1.523685577886316E-29</v>
      </c>
      <c r="HK35" s="86">
        <f t="shared" si="47"/>
        <v>1.2224160828715594E-28</v>
      </c>
      <c r="HL35" s="86">
        <f t="shared" si="47"/>
        <v>2.4552130351655505E-25</v>
      </c>
      <c r="HM35" s="86">
        <f t="shared" si="47"/>
        <v>4.7224788971746602E-25</v>
      </c>
      <c r="HN35" s="86">
        <f t="shared" si="47"/>
        <v>1.3515829166670194E-26</v>
      </c>
      <c r="HO35" s="86">
        <f t="shared" si="47"/>
        <v>1.2888704368585068E-27</v>
      </c>
      <c r="HP35" s="86">
        <f t="shared" si="47"/>
        <v>2.7014721118390208E-29</v>
      </c>
      <c r="HQ35" s="86">
        <f t="shared" si="47"/>
        <v>1.9555318873208171E-37</v>
      </c>
      <c r="HS35" s="86">
        <f t="shared" si="55"/>
        <v>7.4328364500185946E-67</v>
      </c>
      <c r="HT35" s="86">
        <f t="shared" si="48"/>
        <v>9.7684497788450642E-76</v>
      </c>
      <c r="HU35" s="86">
        <f t="shared" si="48"/>
        <v>7.8572235667446332E-81</v>
      </c>
      <c r="HV35" s="86">
        <f t="shared" si="48"/>
        <v>5.5388541532856384E-73</v>
      </c>
      <c r="HW35" s="86">
        <f t="shared" si="48"/>
        <v>8.0937492828338232E-70</v>
      </c>
      <c r="HX35" s="86">
        <f t="shared" si="48"/>
        <v>2.6936944716555565E-63</v>
      </c>
      <c r="HY35" s="86">
        <f t="shared" si="48"/>
        <v>1.3902678234285956E-73</v>
      </c>
      <c r="HZ35" s="86">
        <f t="shared" si="48"/>
        <v>2.393811004733617E-85</v>
      </c>
      <c r="IA35" s="86">
        <f t="shared" si="48"/>
        <v>8.9401140641332545E-83</v>
      </c>
      <c r="IB35" s="86">
        <f t="shared" si="48"/>
        <v>2.8228181927389281E-73</v>
      </c>
      <c r="IC35" s="86">
        <f t="shared" si="48"/>
        <v>1.245627648343178E-72</v>
      </c>
      <c r="ID35" s="86">
        <f t="shared" si="48"/>
        <v>3.1180274385398782E-76</v>
      </c>
      <c r="IE35" s="86">
        <f t="shared" si="48"/>
        <v>4.5027685272490077E-79</v>
      </c>
      <c r="IF35" s="86">
        <f t="shared" si="48"/>
        <v>1.2935831787405666E-51</v>
      </c>
      <c r="IG35" s="86">
        <f t="shared" si="48"/>
        <v>9.0118720525080152E-48</v>
      </c>
      <c r="II35" s="86">
        <f t="shared" si="56"/>
        <v>5.472200322243614E-231</v>
      </c>
      <c r="IJ35" s="86">
        <f t="shared" si="49"/>
        <v>2.4683401336056211E-261</v>
      </c>
      <c r="IK35" s="86">
        <f t="shared" si="49"/>
        <v>3.1937187591760395E-282</v>
      </c>
      <c r="IL35" s="86">
        <f t="shared" si="49"/>
        <v>9.78264851779677E-254</v>
      </c>
      <c r="IM35" s="86">
        <f t="shared" si="49"/>
        <v>1.5983938600673981E-244</v>
      </c>
      <c r="IN35" s="86">
        <f t="shared" si="49"/>
        <v>8.8196019227855123E-224</v>
      </c>
      <c r="IO35" s="86">
        <f t="shared" si="49"/>
        <v>4.4819328751329883E-263</v>
      </c>
      <c r="IP35" s="86">
        <f t="shared" si="49"/>
        <v>2.5649261527203858E-305</v>
      </c>
      <c r="IQ35" s="86">
        <f t="shared" si="49"/>
        <v>6.7156708094720063E-288</v>
      </c>
      <c r="IR35" s="86">
        <f t="shared" si="49"/>
        <v>1.276416340017825E-257</v>
      </c>
      <c r="IS35" s="86">
        <f t="shared" si="49"/>
        <v>1.0025850023403306E-253</v>
      </c>
      <c r="IT35" s="86">
        <f t="shared" si="49"/>
        <v>2.3513361526775824E-264</v>
      </c>
      <c r="IU35" s="86">
        <f t="shared" si="49"/>
        <v>6.0572347750135736E-274</v>
      </c>
      <c r="IV35" s="86">
        <f t="shared" si="49"/>
        <v>1.0494324693523313E-124</v>
      </c>
      <c r="IW35" s="86">
        <f t="shared" si="49"/>
        <v>3.4360493059121711E-111</v>
      </c>
      <c r="IY35" s="86">
        <f t="shared" si="57"/>
        <v>1.1707662246195648E-8</v>
      </c>
      <c r="IZ35" s="86">
        <f t="shared" si="50"/>
        <v>9.4713030193145009E-10</v>
      </c>
      <c r="JA35" s="86">
        <f t="shared" si="50"/>
        <v>2.0351002458165572E-10</v>
      </c>
      <c r="JB35" s="86">
        <f t="shared" si="50"/>
        <v>4.2648679580341554E-10</v>
      </c>
      <c r="JC35" s="86">
        <f t="shared" si="50"/>
        <v>1.9821948372234279E-10</v>
      </c>
      <c r="JD35" s="86">
        <f t="shared" si="50"/>
        <v>4.2090446830859234E-12</v>
      </c>
      <c r="JE35" s="86">
        <f t="shared" si="50"/>
        <v>1.9210196587122647E-13</v>
      </c>
      <c r="JF35" s="86">
        <f t="shared" si="50"/>
        <v>4.7592962867558661E-15</v>
      </c>
      <c r="JG35" s="86">
        <f t="shared" si="50"/>
        <v>3.8185526971353818E-15</v>
      </c>
      <c r="JH35" s="86">
        <f t="shared" si="50"/>
        <v>2.8839529190200023E-13</v>
      </c>
      <c r="JI35" s="86">
        <f t="shared" si="50"/>
        <v>2.4438889303149148E-11</v>
      </c>
      <c r="JJ35" s="86">
        <f t="shared" si="50"/>
        <v>4.0368524880520323E-10</v>
      </c>
      <c r="JK35" s="86">
        <f t="shared" si="50"/>
        <v>7.3349334445446366E-10</v>
      </c>
      <c r="JL35" s="86">
        <f t="shared" si="50"/>
        <v>1.6009490983572434E-11</v>
      </c>
      <c r="JM35" s="86">
        <f t="shared" si="50"/>
        <v>2.0721837320128114E-13</v>
      </c>
    </row>
    <row r="36" spans="2:273" x14ac:dyDescent="0.25">
      <c r="B36" s="2">
        <v>9</v>
      </c>
      <c r="C36" s="37">
        <v>77.075999999999993</v>
      </c>
      <c r="D36" s="37">
        <v>82.406999999999996</v>
      </c>
      <c r="E36" s="37">
        <v>86.966999999999999</v>
      </c>
      <c r="F36" s="37">
        <v>88.557000000000002</v>
      </c>
      <c r="G36" s="37">
        <v>94.852000000000004</v>
      </c>
      <c r="H36" s="37">
        <v>108.167</v>
      </c>
      <c r="I36" s="37">
        <v>104.96599999999999</v>
      </c>
      <c r="J36" s="37">
        <v>104.949</v>
      </c>
      <c r="K36" s="37">
        <v>111.333</v>
      </c>
      <c r="L36" s="37">
        <v>111</v>
      </c>
      <c r="M36" s="37">
        <v>110.661</v>
      </c>
      <c r="N36" s="37">
        <v>105.867</v>
      </c>
      <c r="O36" s="37">
        <v>104.169</v>
      </c>
      <c r="P36" s="37">
        <v>105.136</v>
      </c>
      <c r="Q36" s="37">
        <v>101.35899999999999</v>
      </c>
      <c r="R36" s="108"/>
      <c r="S36" s="4">
        <f t="shared" si="7"/>
        <v>77.546441897982461</v>
      </c>
      <c r="T36" s="4">
        <f t="shared" si="7"/>
        <v>81.178619143202255</v>
      </c>
      <c r="U36" s="4">
        <f t="shared" si="7"/>
        <v>87.446774327350468</v>
      </c>
      <c r="V36" s="4">
        <f t="shared" si="7"/>
        <v>88.094274281330513</v>
      </c>
      <c r="W36" s="4">
        <f t="shared" si="7"/>
        <v>95.155800780581387</v>
      </c>
      <c r="X36" s="4">
        <f t="shared" si="7"/>
        <v>105.39972669000882</v>
      </c>
      <c r="Y36" s="4">
        <f t="shared" si="7"/>
        <v>103.05235878067774</v>
      </c>
      <c r="Z36" s="4">
        <f t="shared" si="7"/>
        <v>107.37240740383125</v>
      </c>
      <c r="AA36" s="4">
        <f t="shared" si="7"/>
        <v>112.40708269544444</v>
      </c>
      <c r="AB36" s="4">
        <f t="shared" si="7"/>
        <v>110.99093903583694</v>
      </c>
      <c r="AC36" s="4">
        <f t="shared" si="7"/>
        <v>109.33267262671571</v>
      </c>
      <c r="AD36" s="4">
        <f t="shared" si="7"/>
        <v>106.09961877983909</v>
      </c>
      <c r="AE36" s="4">
        <f t="shared" si="7"/>
        <v>104.17820947132472</v>
      </c>
      <c r="AF36" s="4">
        <f t="shared" si="7"/>
        <v>104.27782072425826</v>
      </c>
      <c r="AG36" s="4">
        <f t="shared" si="7"/>
        <v>100.91016653520664</v>
      </c>
      <c r="AI36" s="4">
        <f t="shared" si="8"/>
        <v>-0.47044189798246805</v>
      </c>
      <c r="AJ36" s="4">
        <f t="shared" si="8"/>
        <v>1.2283808567977417</v>
      </c>
      <c r="AK36" s="4">
        <f t="shared" si="8"/>
        <v>-0.47977432735046932</v>
      </c>
      <c r="AL36" s="4">
        <f t="shared" si="8"/>
        <v>0.46272571866948908</v>
      </c>
      <c r="AM36" s="4">
        <f t="shared" si="8"/>
        <v>-0.30380078058138338</v>
      </c>
      <c r="AN36" s="4">
        <f t="shared" si="8"/>
        <v>2.7672733099911824</v>
      </c>
      <c r="AO36" s="4">
        <f t="shared" si="8"/>
        <v>1.9136412193222583</v>
      </c>
      <c r="AP36" s="4">
        <f t="shared" si="8"/>
        <v>-2.4234074038312485</v>
      </c>
      <c r="AQ36" s="4">
        <f t="shared" si="8"/>
        <v>-1.0740826954444458</v>
      </c>
      <c r="AR36" s="4">
        <f t="shared" si="8"/>
        <v>9.0609641630550186E-3</v>
      </c>
      <c r="AS36" s="4">
        <f t="shared" si="8"/>
        <v>1.3283273732842957</v>
      </c>
      <c r="AT36" s="4">
        <f t="shared" si="8"/>
        <v>-0.23261877983908619</v>
      </c>
      <c r="AU36" s="4">
        <f t="shared" si="8"/>
        <v>-9.2094713247234949E-3</v>
      </c>
      <c r="AV36" s="4">
        <f t="shared" si="8"/>
        <v>0.85817927574173325</v>
      </c>
      <c r="AW36" s="4">
        <f t="shared" si="8"/>
        <v>0.44883346479335273</v>
      </c>
      <c r="AY36" s="2">
        <f t="shared" si="51"/>
        <v>77.546418852075504</v>
      </c>
      <c r="AZ36" s="2">
        <f t="shared" si="9"/>
        <v>81.178616563016774</v>
      </c>
      <c r="BA36" s="2">
        <f t="shared" si="9"/>
        <v>87.446773764827114</v>
      </c>
      <c r="BB36" s="2">
        <f t="shared" si="9"/>
        <v>88.094273083419878</v>
      </c>
      <c r="BC36" s="2">
        <f t="shared" si="9"/>
        <v>95.155800229980755</v>
      </c>
      <c r="BD36" s="2">
        <f t="shared" si="9"/>
        <v>105.39972667435411</v>
      </c>
      <c r="BE36" s="2">
        <f t="shared" si="9"/>
        <v>103.05235877982868</v>
      </c>
      <c r="BF36" s="2">
        <f t="shared" si="9"/>
        <v>107.37240740380585</v>
      </c>
      <c r="BG36" s="2">
        <f t="shared" si="9"/>
        <v>112.40708269542381</v>
      </c>
      <c r="BH36" s="2">
        <f t="shared" si="9"/>
        <v>110.99093903466721</v>
      </c>
      <c r="BI36" s="2">
        <f t="shared" si="9"/>
        <v>109.33267255036364</v>
      </c>
      <c r="BJ36" s="2">
        <f t="shared" si="9"/>
        <v>106.09961773508751</v>
      </c>
      <c r="BK36" s="2">
        <f t="shared" si="9"/>
        <v>104.17820777096608</v>
      </c>
      <c r="BL36" s="2">
        <f t="shared" si="9"/>
        <v>104.27782068104639</v>
      </c>
      <c r="BM36" s="2">
        <f t="shared" si="9"/>
        <v>100.91016653465557</v>
      </c>
      <c r="BO36" s="2">
        <f t="shared" si="10"/>
        <v>77.075999999999993</v>
      </c>
      <c r="BP36" s="2">
        <f t="shared" si="11"/>
        <v>82.406999999999996</v>
      </c>
      <c r="BQ36" s="2">
        <f t="shared" si="12"/>
        <v>86.966999999999999</v>
      </c>
      <c r="BR36" s="2">
        <f t="shared" si="13"/>
        <v>88.557000000000002</v>
      </c>
      <c r="BS36" s="2">
        <f t="shared" si="14"/>
        <v>94.852000000000004</v>
      </c>
      <c r="BT36" s="2">
        <f t="shared" si="15"/>
        <v>108.167</v>
      </c>
      <c r="BU36" s="2">
        <f t="shared" si="16"/>
        <v>104.96599999999999</v>
      </c>
      <c r="BV36" s="2">
        <f t="shared" si="17"/>
        <v>104.949</v>
      </c>
      <c r="BW36" s="2">
        <f t="shared" si="18"/>
        <v>111.333</v>
      </c>
      <c r="BX36" s="2">
        <f t="shared" si="19"/>
        <v>111</v>
      </c>
      <c r="BY36" s="2">
        <f t="shared" si="20"/>
        <v>110.661</v>
      </c>
      <c r="BZ36" s="2">
        <f t="shared" si="21"/>
        <v>105.867</v>
      </c>
      <c r="CA36" s="2">
        <f t="shared" si="22"/>
        <v>104.169</v>
      </c>
      <c r="CB36" s="2">
        <f t="shared" si="23"/>
        <v>105.136</v>
      </c>
      <c r="CC36" s="2">
        <f t="shared" si="24"/>
        <v>101.35899999999999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77.289014634146341</v>
      </c>
      <c r="DL36" s="2">
        <f t="shared" si="41"/>
        <v>80.96283484320557</v>
      </c>
      <c r="DM36" s="2">
        <f t="shared" si="41"/>
        <v>87.044678794263035</v>
      </c>
      <c r="DN36" s="2">
        <f t="shared" si="41"/>
        <v>88.067931637090467</v>
      </c>
      <c r="DO36" s="2">
        <f t="shared" si="41"/>
        <v>94.426517867271684</v>
      </c>
      <c r="DP36" s="2">
        <f t="shared" si="41"/>
        <v>105.66244608879492</v>
      </c>
      <c r="DQ36" s="2">
        <f t="shared" si="41"/>
        <v>103.13081271777</v>
      </c>
      <c r="DR36" s="2">
        <f t="shared" si="41"/>
        <v>107.33332847503374</v>
      </c>
      <c r="DS36" s="2">
        <f t="shared" si="41"/>
        <v>112.29066582777105</v>
      </c>
      <c r="DT36" s="2">
        <f t="shared" si="41"/>
        <v>111.04109980282529</v>
      </c>
      <c r="DU36" s="2">
        <f t="shared" si="41"/>
        <v>109.50966717003931</v>
      </c>
      <c r="DV36" s="2">
        <f t="shared" si="41"/>
        <v>106.0661682197553</v>
      </c>
      <c r="DW36" s="2">
        <f t="shared" si="41"/>
        <v>104.15529713961593</v>
      </c>
      <c r="DX36" s="2">
        <f t="shared" si="41"/>
        <v>104.17506131078224</v>
      </c>
      <c r="DY36" s="2">
        <f t="shared" si="41"/>
        <v>100.77887589118201</v>
      </c>
      <c r="EA36" s="2">
        <f t="shared" si="42"/>
        <v>82.181779562871881</v>
      </c>
      <c r="EB36" s="2">
        <f t="shared" si="42"/>
        <v>85.536761524543451</v>
      </c>
      <c r="EC36" s="2">
        <f t="shared" si="42"/>
        <v>96.183717406190496</v>
      </c>
      <c r="ED36" s="2">
        <f t="shared" si="42"/>
        <v>88.642234279448388</v>
      </c>
      <c r="EE36" s="2">
        <f t="shared" si="42"/>
        <v>110.78173417069245</v>
      </c>
      <c r="EF36" s="2">
        <f t="shared" si="42"/>
        <v>99.18316325646245</v>
      </c>
      <c r="EG36" s="2">
        <f t="shared" si="42"/>
        <v>100.96324700427417</v>
      </c>
      <c r="EH36" s="2">
        <f t="shared" si="42"/>
        <v>108.55951642642864</v>
      </c>
      <c r="EI36" s="2">
        <f t="shared" si="42"/>
        <v>115.77752974537295</v>
      </c>
      <c r="EJ36" s="2">
        <f t="shared" si="42"/>
        <v>109.63845413023112</v>
      </c>
      <c r="EK36" s="2">
        <f t="shared" si="42"/>
        <v>105.32194516603928</v>
      </c>
      <c r="EL36" s="2">
        <f t="shared" si="42"/>
        <v>106.80023887414116</v>
      </c>
      <c r="EM36" s="2">
        <f t="shared" si="42"/>
        <v>104.66929088027437</v>
      </c>
      <c r="EN36" s="2">
        <f t="shared" si="42"/>
        <v>106.93055647709323</v>
      </c>
      <c r="EO36" s="2">
        <f t="shared" si="42"/>
        <v>104.38653316006705</v>
      </c>
      <c r="EQ36" s="2">
        <f t="shared" si="43"/>
        <v>79.197333182971235</v>
      </c>
      <c r="ER36" s="2">
        <f t="shared" si="43"/>
        <v>83.500888175850392</v>
      </c>
      <c r="ES36" s="2">
        <f t="shared" si="43"/>
        <v>91.771741507459822</v>
      </c>
      <c r="ET36" s="2">
        <f t="shared" si="43"/>
        <v>87.682439079302924</v>
      </c>
      <c r="EU36" s="2">
        <f t="shared" si="43"/>
        <v>102.39837625659555</v>
      </c>
      <c r="EV36" s="2">
        <f t="shared" si="43"/>
        <v>95.968143065346126</v>
      </c>
      <c r="EW36" s="2">
        <f t="shared" si="43"/>
        <v>98.568890912957755</v>
      </c>
      <c r="EX36" s="2">
        <f t="shared" si="43"/>
        <v>104.40516223649834</v>
      </c>
      <c r="EY36" s="2">
        <f t="shared" si="43"/>
        <v>109.90042228011508</v>
      </c>
      <c r="EZ36" s="2">
        <f t="shared" si="43"/>
        <v>106.34764631206632</v>
      </c>
      <c r="FA36" s="2">
        <f t="shared" si="43"/>
        <v>104.55150524206999</v>
      </c>
      <c r="FB36" s="2">
        <f t="shared" si="43"/>
        <v>105.61155988593431</v>
      </c>
      <c r="FC36" s="2">
        <f t="shared" si="43"/>
        <v>105.41471298190977</v>
      </c>
      <c r="FD36" s="2">
        <f t="shared" si="43"/>
        <v>107.62782433333186</v>
      </c>
      <c r="FE36" s="2">
        <f t="shared" si="43"/>
        <v>109.15223550299885</v>
      </c>
      <c r="FG36" s="2">
        <f t="shared" si="44"/>
        <v>5.2609613212430018E-2</v>
      </c>
      <c r="FH36" s="2">
        <f t="shared" si="44"/>
        <v>4.71769014173712E-2</v>
      </c>
      <c r="FI36" s="2">
        <f t="shared" si="44"/>
        <v>4.3997987209189078E-2</v>
      </c>
      <c r="FJ36" s="2">
        <f t="shared" si="44"/>
        <v>4.5868449944890012E-2</v>
      </c>
      <c r="FK36" s="2">
        <f t="shared" si="44"/>
        <v>4.4590687241675191E-2</v>
      </c>
      <c r="FL36" s="2">
        <f t="shared" si="44"/>
        <v>4.0547117548539312E-2</v>
      </c>
      <c r="FM36" s="2">
        <f t="shared" si="44"/>
        <v>3.6193375146617059E-2</v>
      </c>
      <c r="FN36" s="2">
        <f t="shared" si="44"/>
        <v>3.1873730373095349E-2</v>
      </c>
      <c r="FO36" s="2">
        <f t="shared" si="44"/>
        <v>3.3389528377411319E-2</v>
      </c>
      <c r="FP36" s="2">
        <f t="shared" si="44"/>
        <v>3.5759166941414802E-2</v>
      </c>
      <c r="FQ36" s="2">
        <f t="shared" si="44"/>
        <v>4.2264954863016346E-2</v>
      </c>
      <c r="FR36" s="2">
        <f t="shared" si="44"/>
        <v>4.5568597575178067E-2</v>
      </c>
      <c r="FS36" s="2">
        <f t="shared" si="44"/>
        <v>4.4572668766295828E-2</v>
      </c>
      <c r="FT36" s="2">
        <f t="shared" si="44"/>
        <v>3.7292392940455936E-2</v>
      </c>
      <c r="FU36" s="2">
        <f t="shared" si="44"/>
        <v>3.6391523961064029E-2</v>
      </c>
      <c r="FW36" s="2">
        <f t="shared" si="53"/>
        <v>7.5474983426240825E-7</v>
      </c>
      <c r="FX36" s="2">
        <f t="shared" si="45"/>
        <v>9.6682072996018545E-7</v>
      </c>
      <c r="FY36" s="2">
        <f t="shared" si="45"/>
        <v>9.8218754573737513E-7</v>
      </c>
      <c r="FZ36" s="2">
        <f t="shared" si="45"/>
        <v>9.6445032057052289E-7</v>
      </c>
      <c r="GA36" s="2">
        <f t="shared" si="45"/>
        <v>9.5096103469791309E-7</v>
      </c>
      <c r="GB36" s="2">
        <f t="shared" si="45"/>
        <v>9.8655927594516508E-7</v>
      </c>
      <c r="GC36" s="2">
        <f t="shared" si="45"/>
        <v>1.0102581745165139E-6</v>
      </c>
      <c r="GD36" s="2">
        <f t="shared" si="45"/>
        <v>1.0243174265740325E-6</v>
      </c>
      <c r="GE36" s="2">
        <f t="shared" si="45"/>
        <v>1.3397870011191744E-6</v>
      </c>
      <c r="GF36" s="2">
        <f t="shared" si="45"/>
        <v>1.0111171231700697E-6</v>
      </c>
      <c r="GG36" s="2">
        <f t="shared" si="45"/>
        <v>9.5815095687333286E-7</v>
      </c>
      <c r="GH36" s="2">
        <f t="shared" si="45"/>
        <v>8.8746353095510548E-7</v>
      </c>
      <c r="GI36" s="2">
        <f t="shared" si="45"/>
        <v>7.4937386377062298E-7</v>
      </c>
      <c r="GJ36" s="2">
        <f t="shared" si="45"/>
        <v>5.1884876137909708E-7</v>
      </c>
      <c r="GK36" s="2">
        <f t="shared" si="45"/>
        <v>5.2406328668046636E-7</v>
      </c>
      <c r="GM36" s="86">
        <f t="shared" si="54"/>
        <v>2.0825290643234692E-8</v>
      </c>
      <c r="GN36" s="86">
        <f t="shared" si="46"/>
        <v>1.8495657153786379E-9</v>
      </c>
      <c r="GO36" s="86">
        <f t="shared" si="46"/>
        <v>4.1953313324885885E-10</v>
      </c>
      <c r="GP36" s="86">
        <f t="shared" si="46"/>
        <v>8.5836960627517026E-10</v>
      </c>
      <c r="GQ36" s="86">
        <f t="shared" si="46"/>
        <v>4.1042150406014751E-10</v>
      </c>
      <c r="GR36" s="86">
        <f t="shared" si="46"/>
        <v>1.0128355922581857E-11</v>
      </c>
      <c r="GS36" s="86">
        <f t="shared" si="46"/>
        <v>5.1350776441412595E-13</v>
      </c>
      <c r="GT36" s="86">
        <f t="shared" si="46"/>
        <v>1.4372453766094979E-14</v>
      </c>
      <c r="GU36" s="86">
        <f t="shared" si="46"/>
        <v>1.1821731735188301E-14</v>
      </c>
      <c r="GV36" s="86">
        <f t="shared" si="46"/>
        <v>7.5451889031863295E-13</v>
      </c>
      <c r="GW36" s="86">
        <f t="shared" si="46"/>
        <v>5.4916839124135389E-11</v>
      </c>
      <c r="GX36" s="86">
        <f t="shared" si="46"/>
        <v>8.1328344057185232E-10</v>
      </c>
      <c r="GY36" s="86">
        <f t="shared" si="46"/>
        <v>1.4309889131964618E-9</v>
      </c>
      <c r="GZ36" s="86">
        <f t="shared" si="46"/>
        <v>3.5516436842827149E-11</v>
      </c>
      <c r="HA36" s="86">
        <f t="shared" si="46"/>
        <v>5.5296593411157053E-13</v>
      </c>
      <c r="HC36" s="86">
        <f t="shared" si="58"/>
        <v>5.8575690391209381E-23</v>
      </c>
      <c r="HD36" s="86">
        <f t="shared" si="47"/>
        <v>3.1159653327747013E-26</v>
      </c>
      <c r="HE36" s="86">
        <f t="shared" si="47"/>
        <v>3.7936866510728756E-28</v>
      </c>
      <c r="HF36" s="86">
        <f t="shared" si="47"/>
        <v>2.0832557478128839E-25</v>
      </c>
      <c r="HG36" s="86">
        <f t="shared" si="47"/>
        <v>3.7137436590726027E-24</v>
      </c>
      <c r="HH36" s="86">
        <f t="shared" si="47"/>
        <v>1.8100242913065788E-21</v>
      </c>
      <c r="HI36" s="86">
        <f t="shared" si="47"/>
        <v>7.1100015581931967E-25</v>
      </c>
      <c r="HJ36" s="86">
        <f t="shared" si="47"/>
        <v>7.7267786082467605E-29</v>
      </c>
      <c r="HK36" s="86">
        <f t="shared" si="47"/>
        <v>5.9429026641923627E-28</v>
      </c>
      <c r="HL36" s="86">
        <f t="shared" si="47"/>
        <v>9.7009654297576125E-25</v>
      </c>
      <c r="HM36" s="86">
        <f t="shared" si="47"/>
        <v>1.8221501761668417E-24</v>
      </c>
      <c r="HN36" s="86">
        <f t="shared" si="47"/>
        <v>5.5625429455450068E-26</v>
      </c>
      <c r="HO36" s="86">
        <f t="shared" si="47"/>
        <v>5.5040317177053707E-27</v>
      </c>
      <c r="HP36" s="86">
        <f t="shared" si="47"/>
        <v>1.2606065232546862E-28</v>
      </c>
      <c r="HQ36" s="86">
        <f t="shared" si="47"/>
        <v>1.5079840348403031E-36</v>
      </c>
      <c r="HS36" s="86">
        <f t="shared" si="55"/>
        <v>8.2501097717715495E-66</v>
      </c>
      <c r="HT36" s="86">
        <f t="shared" si="48"/>
        <v>1.5716541772539127E-74</v>
      </c>
      <c r="HU36" s="86">
        <f t="shared" si="48"/>
        <v>1.5602802776373616E-79</v>
      </c>
      <c r="HV36" s="86">
        <f t="shared" si="48"/>
        <v>8.1222476679648704E-72</v>
      </c>
      <c r="HW36" s="86">
        <f t="shared" si="48"/>
        <v>1.061965178671574E-68</v>
      </c>
      <c r="HX36" s="86">
        <f t="shared" si="48"/>
        <v>2.8171961234883424E-62</v>
      </c>
      <c r="HY36" s="86">
        <f t="shared" si="48"/>
        <v>2.1861067379542604E-72</v>
      </c>
      <c r="HZ36" s="86">
        <f t="shared" si="48"/>
        <v>5.9085777671938716E-84</v>
      </c>
      <c r="IA36" s="86">
        <f t="shared" si="48"/>
        <v>2.0345502149017734E-81</v>
      </c>
      <c r="IB36" s="86">
        <f t="shared" si="48"/>
        <v>4.2881495984394073E-72</v>
      </c>
      <c r="IC36" s="86">
        <f t="shared" si="48"/>
        <v>1.8121406887274918E-71</v>
      </c>
      <c r="ID36" s="86">
        <f t="shared" si="48"/>
        <v>5.0588299580240009E-75</v>
      </c>
      <c r="IE36" s="86">
        <f t="shared" si="48"/>
        <v>7.8319180776939821E-78</v>
      </c>
      <c r="IF36" s="86">
        <f t="shared" si="48"/>
        <v>7.8706507854186066E-51</v>
      </c>
      <c r="IG36" s="86">
        <f t="shared" si="48"/>
        <v>4.7821938914637792E-47</v>
      </c>
      <c r="II36" s="86">
        <f t="shared" si="56"/>
        <v>5.0095702557389448E-228</v>
      </c>
      <c r="IJ36" s="86">
        <f t="shared" si="49"/>
        <v>6.3937076279849711E-258</v>
      </c>
      <c r="IK36" s="86">
        <f t="shared" si="49"/>
        <v>1.5727821713330446E-278</v>
      </c>
      <c r="IL36" s="86">
        <f t="shared" si="49"/>
        <v>2.0102328868213349E-250</v>
      </c>
      <c r="IM36" s="86">
        <f t="shared" si="49"/>
        <v>2.4663754909401919E-241</v>
      </c>
      <c r="IN36" s="86">
        <f t="shared" si="49"/>
        <v>7.3946608056144829E-221</v>
      </c>
      <c r="IO36" s="86">
        <f t="shared" si="49"/>
        <v>1.2547336496450506E-259</v>
      </c>
      <c r="IP36" s="86">
        <f t="shared" si="49"/>
        <v>2.6167523119290965E-301</v>
      </c>
      <c r="IQ36" s="86">
        <f t="shared" si="49"/>
        <v>4.7848705891126862E-284</v>
      </c>
      <c r="IR36" s="86">
        <f t="shared" si="49"/>
        <v>3.0289060241340006E-254</v>
      </c>
      <c r="IS36" s="86">
        <f t="shared" si="49"/>
        <v>2.0522010190953394E-250</v>
      </c>
      <c r="IT36" s="86">
        <f t="shared" si="49"/>
        <v>6.3591734619514217E-261</v>
      </c>
      <c r="IU36" s="86">
        <f t="shared" si="49"/>
        <v>1.9839276701192155E-270</v>
      </c>
      <c r="IV36" s="86">
        <f t="shared" si="49"/>
        <v>3.7006226099223208E-123</v>
      </c>
      <c r="IW36" s="86">
        <f t="shared" si="49"/>
        <v>8.2080014759895915E-110</v>
      </c>
      <c r="IY36" s="86">
        <f t="shared" si="57"/>
        <v>2.0825290643234752E-8</v>
      </c>
      <c r="IZ36" s="86">
        <f t="shared" si="50"/>
        <v>1.8495657153786379E-9</v>
      </c>
      <c r="JA36" s="86">
        <f t="shared" si="50"/>
        <v>4.1953313324885885E-10</v>
      </c>
      <c r="JB36" s="86">
        <f t="shared" si="50"/>
        <v>8.5836960627517047E-10</v>
      </c>
      <c r="JC36" s="86">
        <f t="shared" si="50"/>
        <v>4.1042150406015124E-10</v>
      </c>
      <c r="JD36" s="86">
        <f t="shared" si="50"/>
        <v>1.0128355924391882E-11</v>
      </c>
      <c r="JE36" s="86">
        <f t="shared" si="50"/>
        <v>5.1350776441483691E-13</v>
      </c>
      <c r="JF36" s="86">
        <f t="shared" si="50"/>
        <v>1.4372453766095054E-14</v>
      </c>
      <c r="JG36" s="86">
        <f t="shared" si="50"/>
        <v>1.1821731735188896E-14</v>
      </c>
      <c r="JH36" s="86">
        <f t="shared" si="50"/>
        <v>7.5451889031960301E-13</v>
      </c>
      <c r="JI36" s="86">
        <f t="shared" si="50"/>
        <v>5.4916839124137211E-11</v>
      </c>
      <c r="JJ36" s="86">
        <f t="shared" si="50"/>
        <v>8.1328344057185242E-10</v>
      </c>
      <c r="JK36" s="86">
        <f t="shared" si="50"/>
        <v>1.4309889131964618E-9</v>
      </c>
      <c r="JL36" s="86">
        <f t="shared" si="50"/>
        <v>3.5516436842827149E-11</v>
      </c>
      <c r="JM36" s="86">
        <f t="shared" si="50"/>
        <v>5.5296593411157053E-13</v>
      </c>
    </row>
    <row r="37" spans="2:273" x14ac:dyDescent="0.25">
      <c r="B37" s="2">
        <v>10</v>
      </c>
      <c r="C37" s="37">
        <v>76.590999999999994</v>
      </c>
      <c r="D37" s="37">
        <v>80.22</v>
      </c>
      <c r="E37" s="37">
        <v>86.343999999999994</v>
      </c>
      <c r="F37" s="37">
        <v>89</v>
      </c>
      <c r="G37" s="37">
        <v>94.573999999999998</v>
      </c>
      <c r="H37" s="37">
        <v>107.617</v>
      </c>
      <c r="I37" s="37">
        <v>105.068</v>
      </c>
      <c r="J37" s="37">
        <v>106.288</v>
      </c>
      <c r="K37" s="37">
        <v>111.9</v>
      </c>
      <c r="L37" s="37">
        <v>111.39</v>
      </c>
      <c r="M37" s="37">
        <v>110</v>
      </c>
      <c r="N37" s="37">
        <v>106.283</v>
      </c>
      <c r="O37" s="37">
        <v>104.35599999999999</v>
      </c>
      <c r="P37" s="37">
        <v>104.492</v>
      </c>
      <c r="Q37" s="37">
        <v>101.188</v>
      </c>
      <c r="S37" s="4">
        <f t="shared" si="7"/>
        <v>77.863070061615588</v>
      </c>
      <c r="T37" s="4">
        <f t="shared" si="7"/>
        <v>81.392602002857814</v>
      </c>
      <c r="U37" s="4">
        <f t="shared" si="7"/>
        <v>87.704305894769035</v>
      </c>
      <c r="V37" s="4">
        <f t="shared" si="7"/>
        <v>88.2648159444729</v>
      </c>
      <c r="W37" s="4">
        <f t="shared" si="7"/>
        <v>95.363075042283739</v>
      </c>
      <c r="X37" s="4">
        <f t="shared" si="7"/>
        <v>105.11879241436354</v>
      </c>
      <c r="Y37" s="4">
        <f t="shared" si="7"/>
        <v>102.94571976956075</v>
      </c>
      <c r="Z37" s="4">
        <f t="shared" si="7"/>
        <v>107.33612496360981</v>
      </c>
      <c r="AA37" s="4">
        <f t="shared" si="7"/>
        <v>112.35133001943407</v>
      </c>
      <c r="AB37" s="4">
        <f t="shared" si="7"/>
        <v>110.87831982468018</v>
      </c>
      <c r="AC37" s="4">
        <f t="shared" si="7"/>
        <v>109.19728153564991</v>
      </c>
      <c r="AD37" s="4">
        <f t="shared" si="7"/>
        <v>106.1551632941772</v>
      </c>
      <c r="AE37" s="4">
        <f t="shared" si="7"/>
        <v>104.33943115062588</v>
      </c>
      <c r="AF37" s="4">
        <f t="shared" si="7"/>
        <v>104.4361459580913</v>
      </c>
      <c r="AG37" s="4">
        <f t="shared" si="7"/>
        <v>101.04456786819114</v>
      </c>
      <c r="AI37" s="4">
        <f t="shared" si="8"/>
        <v>-1.2720700616155938</v>
      </c>
      <c r="AJ37" s="4">
        <f t="shared" si="8"/>
        <v>-1.1726020028578148</v>
      </c>
      <c r="AK37" s="4">
        <f t="shared" si="8"/>
        <v>-1.3603058947690414</v>
      </c>
      <c r="AL37" s="4">
        <f t="shared" si="8"/>
        <v>0.73518405552709964</v>
      </c>
      <c r="AM37" s="4">
        <f t="shared" si="8"/>
        <v>-0.78907504228374137</v>
      </c>
      <c r="AN37" s="4">
        <f t="shared" si="8"/>
        <v>2.4982075856364645</v>
      </c>
      <c r="AO37" s="4">
        <f t="shared" si="8"/>
        <v>2.1222802304392445</v>
      </c>
      <c r="AP37" s="4">
        <f t="shared" si="8"/>
        <v>-1.0481249636098084</v>
      </c>
      <c r="AQ37" s="4">
        <f t="shared" si="8"/>
        <v>-0.45133001943406725</v>
      </c>
      <c r="AR37" s="4">
        <f t="shared" si="8"/>
        <v>0.51168017531982457</v>
      </c>
      <c r="AS37" s="4">
        <f t="shared" si="8"/>
        <v>0.80271846435009309</v>
      </c>
      <c r="AT37" s="4">
        <f t="shared" si="8"/>
        <v>0.12783670582280138</v>
      </c>
      <c r="AU37" s="4">
        <f t="shared" si="8"/>
        <v>1.6568849374110073E-2</v>
      </c>
      <c r="AV37" s="4">
        <f t="shared" si="8"/>
        <v>5.5854041908702357E-2</v>
      </c>
      <c r="AW37" s="4">
        <f t="shared" si="8"/>
        <v>0.14343213180886494</v>
      </c>
      <c r="AY37" s="2">
        <f t="shared" si="51"/>
        <v>77.863030133353533</v>
      </c>
      <c r="AZ37" s="2">
        <f t="shared" si="9"/>
        <v>81.392597105614499</v>
      </c>
      <c r="BA37" s="2">
        <f t="shared" si="9"/>
        <v>87.704304768898723</v>
      </c>
      <c r="BB37" s="2">
        <f t="shared" si="9"/>
        <v>88.264813602761819</v>
      </c>
      <c r="BC37" s="2">
        <f t="shared" si="9"/>
        <v>95.363073935682138</v>
      </c>
      <c r="BD37" s="2">
        <f t="shared" si="9"/>
        <v>105.11879237792503</v>
      </c>
      <c r="BE37" s="2">
        <f t="shared" si="9"/>
        <v>102.94571976736947</v>
      </c>
      <c r="BF37" s="2">
        <f t="shared" si="9"/>
        <v>107.33612496353592</v>
      </c>
      <c r="BG37" s="2">
        <f t="shared" si="9"/>
        <v>112.35133001937258</v>
      </c>
      <c r="BH37" s="2">
        <f t="shared" si="9"/>
        <v>110.87831982172345</v>
      </c>
      <c r="BI37" s="2">
        <f t="shared" si="9"/>
        <v>109.19728136943013</v>
      </c>
      <c r="BJ37" s="2">
        <f t="shared" si="9"/>
        <v>106.15516124980547</v>
      </c>
      <c r="BK37" s="2">
        <f t="shared" si="9"/>
        <v>104.33942792509056</v>
      </c>
      <c r="BL37" s="2">
        <f t="shared" si="9"/>
        <v>104.43614586509867</v>
      </c>
      <c r="BM37" s="2">
        <f t="shared" si="9"/>
        <v>101.04456786677135</v>
      </c>
      <c r="BO37" s="2">
        <f t="shared" si="10"/>
        <v>76.590999999999994</v>
      </c>
      <c r="BP37" s="2">
        <f t="shared" si="11"/>
        <v>80.22</v>
      </c>
      <c r="BQ37" s="2">
        <f t="shared" si="12"/>
        <v>86.343999999999994</v>
      </c>
      <c r="BR37" s="2">
        <f t="shared" si="13"/>
        <v>89</v>
      </c>
      <c r="BS37" s="2">
        <f t="shared" si="14"/>
        <v>94.573999999999998</v>
      </c>
      <c r="BT37" s="2">
        <f t="shared" si="15"/>
        <v>107.617</v>
      </c>
      <c r="BU37" s="2">
        <f t="shared" si="16"/>
        <v>105.068</v>
      </c>
      <c r="BV37" s="2">
        <f t="shared" si="17"/>
        <v>106.288</v>
      </c>
      <c r="BW37" s="2">
        <f t="shared" si="18"/>
        <v>111.9</v>
      </c>
      <c r="BX37" s="2">
        <f t="shared" si="19"/>
        <v>111.39</v>
      </c>
      <c r="BY37" s="2">
        <f t="shared" si="20"/>
        <v>110</v>
      </c>
      <c r="BZ37" s="2">
        <f t="shared" si="21"/>
        <v>106.283</v>
      </c>
      <c r="CA37" s="2">
        <f t="shared" si="22"/>
        <v>104.35599999999999</v>
      </c>
      <c r="CB37" s="2">
        <f t="shared" si="23"/>
        <v>104.492</v>
      </c>
      <c r="CC37" s="2">
        <f t="shared" si="24"/>
        <v>101.188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77.608206097560981</v>
      </c>
      <c r="DL37" s="2">
        <f t="shared" si="41"/>
        <v>81.174940766550506</v>
      </c>
      <c r="DM37" s="2">
        <f t="shared" si="41"/>
        <v>87.284862004699789</v>
      </c>
      <c r="DN37" s="2">
        <f t="shared" si="41"/>
        <v>88.249473813575349</v>
      </c>
      <c r="DO37" s="2">
        <f t="shared" si="41"/>
        <v>94.584584636577262</v>
      </c>
      <c r="DP37" s="2">
        <f t="shared" si="41"/>
        <v>105.39923255813953</v>
      </c>
      <c r="DQ37" s="2">
        <f t="shared" si="41"/>
        <v>103.03193902439021</v>
      </c>
      <c r="DR37" s="2">
        <f t="shared" si="41"/>
        <v>107.29754143049932</v>
      </c>
      <c r="DS37" s="2">
        <f t="shared" si="41"/>
        <v>112.22884582558262</v>
      </c>
      <c r="DT37" s="2">
        <f t="shared" si="41"/>
        <v>110.9345149231559</v>
      </c>
      <c r="DU37" s="2">
        <f t="shared" si="41"/>
        <v>109.38977242524922</v>
      </c>
      <c r="DV37" s="2">
        <f t="shared" si="41"/>
        <v>106.12735856089459</v>
      </c>
      <c r="DW37" s="2">
        <f t="shared" si="41"/>
        <v>104.32718434486672</v>
      </c>
      <c r="DX37" s="2">
        <f t="shared" si="41"/>
        <v>104.3340600422833</v>
      </c>
      <c r="DY37" s="2">
        <f t="shared" si="41"/>
        <v>100.9091878986867</v>
      </c>
      <c r="EA37" s="2">
        <f t="shared" si="42"/>
        <v>82.048157509114219</v>
      </c>
      <c r="EB37" s="2">
        <f t="shared" si="42"/>
        <v>85.401805974522574</v>
      </c>
      <c r="EC37" s="2">
        <f t="shared" si="42"/>
        <v>96.016272020806738</v>
      </c>
      <c r="ED37" s="2">
        <f t="shared" si="42"/>
        <v>88.555847482884204</v>
      </c>
      <c r="EE37" s="2">
        <f t="shared" si="42"/>
        <v>110.5756593478261</v>
      </c>
      <c r="EF37" s="2">
        <f t="shared" si="42"/>
        <v>99.066800682040878</v>
      </c>
      <c r="EG37" s="2">
        <f t="shared" si="42"/>
        <v>100.85184200885361</v>
      </c>
      <c r="EH37" s="2">
        <f t="shared" si="42"/>
        <v>108.4050690422185</v>
      </c>
      <c r="EI37" s="2">
        <f t="shared" si="42"/>
        <v>115.58542460894972</v>
      </c>
      <c r="EJ37" s="2">
        <f t="shared" si="42"/>
        <v>109.49644874297316</v>
      </c>
      <c r="EK37" s="2">
        <f t="shared" si="42"/>
        <v>105.21920030934366</v>
      </c>
      <c r="EL37" s="2">
        <f t="shared" si="42"/>
        <v>106.68627150999376</v>
      </c>
      <c r="EM37" s="2">
        <f t="shared" si="42"/>
        <v>104.57876768083558</v>
      </c>
      <c r="EN37" s="2">
        <f t="shared" si="42"/>
        <v>106.83961109794632</v>
      </c>
      <c r="EO37" s="2">
        <f t="shared" si="42"/>
        <v>104.31379975066559</v>
      </c>
      <c r="EQ37" s="2">
        <f t="shared" si="43"/>
        <v>79.090108707148602</v>
      </c>
      <c r="ER37" s="2">
        <f t="shared" si="43"/>
        <v>83.384657633316721</v>
      </c>
      <c r="ES37" s="2">
        <f t="shared" si="43"/>
        <v>91.645930611267445</v>
      </c>
      <c r="ET37" s="2">
        <f t="shared" si="43"/>
        <v>87.605061898267806</v>
      </c>
      <c r="EU37" s="2">
        <f t="shared" si="43"/>
        <v>102.27091740206579</v>
      </c>
      <c r="EV37" s="2">
        <f t="shared" si="43"/>
        <v>95.883452163878786</v>
      </c>
      <c r="EW37" s="2">
        <f t="shared" si="43"/>
        <v>98.480729301815501</v>
      </c>
      <c r="EX37" s="2">
        <f t="shared" si="43"/>
        <v>104.29111048898847</v>
      </c>
      <c r="EY37" s="2">
        <f t="shared" si="43"/>
        <v>109.76607137413484</v>
      </c>
      <c r="EZ37" s="2">
        <f t="shared" si="43"/>
        <v>106.23768934622115</v>
      </c>
      <c r="FA37" s="2">
        <f t="shared" si="43"/>
        <v>104.45621234943656</v>
      </c>
      <c r="FB37" s="2">
        <f t="shared" si="43"/>
        <v>105.50881900058948</v>
      </c>
      <c r="FC37" s="2">
        <f t="shared" si="43"/>
        <v>105.31676769259434</v>
      </c>
      <c r="FD37" s="2">
        <f t="shared" si="43"/>
        <v>107.52972445668523</v>
      </c>
      <c r="FE37" s="2">
        <f t="shared" si="43"/>
        <v>109.0281049737857</v>
      </c>
      <c r="FG37" s="2">
        <f t="shared" si="44"/>
        <v>5.7393980283676198E-2</v>
      </c>
      <c r="FH37" s="2">
        <f t="shared" si="44"/>
        <v>5.1494066342098063E-2</v>
      </c>
      <c r="FI37" s="2">
        <f t="shared" si="44"/>
        <v>4.8038915828233726E-2</v>
      </c>
      <c r="FJ37" s="2">
        <f t="shared" si="44"/>
        <v>5.0072170612931906E-2</v>
      </c>
      <c r="FK37" s="2">
        <f t="shared" si="44"/>
        <v>4.8683279428220552E-2</v>
      </c>
      <c r="FL37" s="2">
        <f t="shared" si="44"/>
        <v>4.4285788168609563E-2</v>
      </c>
      <c r="FM37" s="2">
        <f t="shared" si="44"/>
        <v>3.9547153114391859E-2</v>
      </c>
      <c r="FN37" s="2">
        <f t="shared" si="44"/>
        <v>3.4841707950518462E-2</v>
      </c>
      <c r="FO37" s="2">
        <f t="shared" si="44"/>
        <v>3.6493331632976994E-2</v>
      </c>
      <c r="FP37" s="2">
        <f t="shared" si="44"/>
        <v>3.9074341170996667E-2</v>
      </c>
      <c r="FQ37" s="2">
        <f t="shared" si="44"/>
        <v>4.615440013524414E-2</v>
      </c>
      <c r="FR37" s="2">
        <f t="shared" si="44"/>
        <v>4.9746270356205109E-2</v>
      </c>
      <c r="FS37" s="2">
        <f t="shared" si="44"/>
        <v>4.8663691427462644E-2</v>
      </c>
      <c r="FT37" s="2">
        <f t="shared" si="44"/>
        <v>4.0743703855000812E-2</v>
      </c>
      <c r="FU37" s="2">
        <f t="shared" si="44"/>
        <v>3.9762905440554559E-2</v>
      </c>
      <c r="FW37" s="2">
        <f t="shared" si="53"/>
        <v>8.2756667655057084E-7</v>
      </c>
      <c r="FX37" s="2">
        <f t="shared" si="45"/>
        <v>1.0600977510977161E-6</v>
      </c>
      <c r="FY37" s="2">
        <f t="shared" si="45"/>
        <v>1.0769471263732509E-6</v>
      </c>
      <c r="FZ37" s="2">
        <f t="shared" si="45"/>
        <v>1.0574986493702969E-6</v>
      </c>
      <c r="GA37" s="2">
        <f t="shared" si="45"/>
        <v>1.0427079442626944E-6</v>
      </c>
      <c r="GB37" s="2">
        <f t="shared" si="45"/>
        <v>1.0817406323150304E-6</v>
      </c>
      <c r="GC37" s="2">
        <f t="shared" si="45"/>
        <v>1.1077259528650666E-6</v>
      </c>
      <c r="GD37" s="2">
        <f t="shared" si="45"/>
        <v>1.1231416131742429E-6</v>
      </c>
      <c r="GE37" s="2">
        <f t="shared" si="45"/>
        <v>1.4690470443138757E-6</v>
      </c>
      <c r="GF37" s="2">
        <f t="shared" si="45"/>
        <v>1.1086677711516248E-6</v>
      </c>
      <c r="GG37" s="2">
        <f t="shared" si="45"/>
        <v>1.0505915357079464E-6</v>
      </c>
      <c r="GH37" s="2">
        <f t="shared" si="45"/>
        <v>9.7308432824817806E-7</v>
      </c>
      <c r="GI37" s="2">
        <f t="shared" si="45"/>
        <v>8.2167204297862144E-7</v>
      </c>
      <c r="GJ37" s="2">
        <f t="shared" si="45"/>
        <v>5.6890632546999692E-7</v>
      </c>
      <c r="GK37" s="2">
        <f t="shared" si="45"/>
        <v>5.7462393819088998E-7</v>
      </c>
      <c r="GM37" s="86">
        <f t="shared" si="54"/>
        <v>3.6692417994948457E-8</v>
      </c>
      <c r="GN37" s="86">
        <f t="shared" si="46"/>
        <v>3.5712800198836084E-9</v>
      </c>
      <c r="GO37" s="86">
        <f t="shared" si="46"/>
        <v>8.5430405576626084E-10</v>
      </c>
      <c r="GP37" s="86">
        <f t="shared" si="46"/>
        <v>1.7071982428076796E-9</v>
      </c>
      <c r="GQ37" s="86">
        <f t="shared" si="46"/>
        <v>8.3930688356774158E-10</v>
      </c>
      <c r="GR37" s="86">
        <f t="shared" si="46"/>
        <v>2.3999690679719422E-11</v>
      </c>
      <c r="GS37" s="86">
        <f t="shared" si="46"/>
        <v>1.3491764522584047E-12</v>
      </c>
      <c r="GT37" s="86">
        <f t="shared" si="46"/>
        <v>4.2572014460033286E-14</v>
      </c>
      <c r="GU37" s="86">
        <f t="shared" si="46"/>
        <v>3.5870978896392646E-14</v>
      </c>
      <c r="GV37" s="86">
        <f t="shared" si="46"/>
        <v>1.9412506016470822E-12</v>
      </c>
      <c r="GW37" s="86">
        <f t="shared" si="46"/>
        <v>1.21683229916605E-10</v>
      </c>
      <c r="GX37" s="86">
        <f t="shared" si="46"/>
        <v>1.6191257770556173E-9</v>
      </c>
      <c r="GY37" s="86">
        <f t="shared" si="46"/>
        <v>2.7608679811115946E-9</v>
      </c>
      <c r="GZ37" s="86">
        <f t="shared" si="46"/>
        <v>7.7746140393612264E-11</v>
      </c>
      <c r="HA37" s="86">
        <f t="shared" si="46"/>
        <v>1.4503788786362291E-12</v>
      </c>
      <c r="HC37" s="86">
        <f t="shared" si="58"/>
        <v>1.9632888258644673E-22</v>
      </c>
      <c r="HD37" s="86">
        <f t="shared" si="47"/>
        <v>1.2699610551849496E-25</v>
      </c>
      <c r="HE37" s="86">
        <f t="shared" si="47"/>
        <v>1.7295409894332523E-27</v>
      </c>
      <c r="HF37" s="86">
        <f t="shared" si="47"/>
        <v>8.1250404423023292E-25</v>
      </c>
      <c r="HG37" s="86">
        <f t="shared" si="47"/>
        <v>1.3620355106732969E-23</v>
      </c>
      <c r="HH37" s="86">
        <f t="shared" si="47"/>
        <v>5.8358124522898979E-21</v>
      </c>
      <c r="HI37" s="86">
        <f t="shared" si="47"/>
        <v>2.8120458777161231E-24</v>
      </c>
      <c r="HJ37" s="86">
        <f t="shared" si="47"/>
        <v>3.8389257861562451E-28</v>
      </c>
      <c r="HK37" s="86">
        <f t="shared" si="47"/>
        <v>2.8318196881807294E-27</v>
      </c>
      <c r="HL37" s="86">
        <f t="shared" si="47"/>
        <v>3.7676590610316356E-24</v>
      </c>
      <c r="HM37" s="86">
        <f t="shared" si="47"/>
        <v>6.9135391928136069E-24</v>
      </c>
      <c r="HN37" s="86">
        <f t="shared" si="47"/>
        <v>2.2499695331998355E-25</v>
      </c>
      <c r="HO37" s="86">
        <f t="shared" si="47"/>
        <v>2.3095757820036043E-26</v>
      </c>
      <c r="HP37" s="86">
        <f t="shared" si="47"/>
        <v>5.7741547885479365E-28</v>
      </c>
      <c r="HQ37" s="86">
        <f t="shared" si="47"/>
        <v>1.1337252152321103E-35</v>
      </c>
      <c r="HS37" s="86">
        <f t="shared" si="55"/>
        <v>8.9815082855003589E-65</v>
      </c>
      <c r="HT37" s="86">
        <f t="shared" si="48"/>
        <v>2.4717886723324932E-73</v>
      </c>
      <c r="HU37" s="86">
        <f t="shared" si="48"/>
        <v>3.0229914814108254E-78</v>
      </c>
      <c r="HV37" s="86">
        <f t="shared" si="48"/>
        <v>1.1650633017966166E-70</v>
      </c>
      <c r="HW37" s="86">
        <f t="shared" si="48"/>
        <v>1.3641390250170225E-67</v>
      </c>
      <c r="HX37" s="86">
        <f t="shared" si="48"/>
        <v>2.8894834811281363E-61</v>
      </c>
      <c r="HY37" s="86">
        <f t="shared" si="48"/>
        <v>3.3592227977574596E-71</v>
      </c>
      <c r="HZ37" s="86">
        <f t="shared" si="48"/>
        <v>1.419785118410242E-82</v>
      </c>
      <c r="IA37" s="86">
        <f t="shared" si="48"/>
        <v>4.5099672627421172E-80</v>
      </c>
      <c r="IB37" s="86">
        <f t="shared" si="48"/>
        <v>6.3688289162682851E-71</v>
      </c>
      <c r="IC37" s="86">
        <f t="shared" si="48"/>
        <v>2.5788265420882153E-70</v>
      </c>
      <c r="ID37" s="86">
        <f t="shared" si="48"/>
        <v>8.0232358983132783E-74</v>
      </c>
      <c r="IE37" s="86">
        <f t="shared" si="48"/>
        <v>1.3312704004672534E-76</v>
      </c>
      <c r="IF37" s="86">
        <f t="shared" si="48"/>
        <v>4.721286494728054E-50</v>
      </c>
      <c r="IG37" s="86">
        <f t="shared" si="48"/>
        <v>2.5045950357676235E-46</v>
      </c>
      <c r="II37" s="86">
        <f t="shared" si="56"/>
        <v>4.3872119026872491E-225</v>
      </c>
      <c r="IJ37" s="86">
        <f t="shared" si="49"/>
        <v>1.5722214696296144E-254</v>
      </c>
      <c r="IK37" s="86">
        <f t="shared" si="49"/>
        <v>7.321102340134991E-275</v>
      </c>
      <c r="IL37" s="86">
        <f t="shared" si="49"/>
        <v>3.9275332980685557E-247</v>
      </c>
      <c r="IM37" s="86">
        <f t="shared" si="49"/>
        <v>3.6254673682890148E-238</v>
      </c>
      <c r="IN37" s="86">
        <f t="shared" si="49"/>
        <v>5.9295219309646552E-218</v>
      </c>
      <c r="IO37" s="86">
        <f t="shared" si="49"/>
        <v>3.3323840043309744E-256</v>
      </c>
      <c r="IP37" s="86">
        <f t="shared" si="49"/>
        <v>2.5107693401751064E-297</v>
      </c>
      <c r="IQ37" s="86">
        <f t="shared" si="49"/>
        <v>3.2102532168061546E-280</v>
      </c>
      <c r="IR37" s="86">
        <f t="shared" si="49"/>
        <v>6.8260984276528024E-251</v>
      </c>
      <c r="IS37" s="86">
        <f t="shared" si="49"/>
        <v>3.9941437064855571E-247</v>
      </c>
      <c r="IT37" s="86">
        <f t="shared" si="49"/>
        <v>1.6327304518984475E-257</v>
      </c>
      <c r="IU37" s="86">
        <f t="shared" si="49"/>
        <v>6.1650010974700833E-267</v>
      </c>
      <c r="IV37" s="86">
        <f t="shared" si="49"/>
        <v>1.2758904685001011E-121</v>
      </c>
      <c r="IW37" s="86">
        <f t="shared" si="49"/>
        <v>1.9217674105458473E-108</v>
      </c>
      <c r="IY37" s="86">
        <f t="shared" si="57"/>
        <v>3.6692417994948656E-8</v>
      </c>
      <c r="IZ37" s="86">
        <f t="shared" si="50"/>
        <v>3.5712800198836084E-9</v>
      </c>
      <c r="JA37" s="86">
        <f t="shared" si="50"/>
        <v>8.5430405576626084E-10</v>
      </c>
      <c r="JB37" s="86">
        <f t="shared" si="50"/>
        <v>1.7071982428076804E-9</v>
      </c>
      <c r="JC37" s="86">
        <f t="shared" si="50"/>
        <v>8.3930688356775523E-10</v>
      </c>
      <c r="JD37" s="86">
        <f t="shared" si="50"/>
        <v>2.3999690685555233E-11</v>
      </c>
      <c r="JE37" s="86">
        <f t="shared" si="50"/>
        <v>1.3491764522612168E-12</v>
      </c>
      <c r="JF37" s="86">
        <f t="shared" si="50"/>
        <v>4.2572014460033671E-14</v>
      </c>
      <c r="JG37" s="86">
        <f t="shared" si="50"/>
        <v>3.587097889639548E-14</v>
      </c>
      <c r="JH37" s="86">
        <f t="shared" si="50"/>
        <v>1.9412506016508497E-12</v>
      </c>
      <c r="JI37" s="86">
        <f t="shared" si="50"/>
        <v>1.216832299166119E-10</v>
      </c>
      <c r="JJ37" s="86">
        <f t="shared" si="50"/>
        <v>1.6191257770556175E-9</v>
      </c>
      <c r="JK37" s="86">
        <f t="shared" si="50"/>
        <v>2.7608679811115946E-9</v>
      </c>
      <c r="JL37" s="86">
        <f t="shared" si="50"/>
        <v>7.7746140393612264E-11</v>
      </c>
      <c r="JM37" s="86">
        <f t="shared" si="50"/>
        <v>1.4503788786362291E-12</v>
      </c>
    </row>
    <row r="38" spans="2:273" x14ac:dyDescent="0.25">
      <c r="B38" s="2">
        <v>11</v>
      </c>
      <c r="C38" s="37">
        <v>78.03</v>
      </c>
      <c r="D38" s="37">
        <v>80.813999999999993</v>
      </c>
      <c r="E38" s="37">
        <v>87.507999999999996</v>
      </c>
      <c r="F38" s="37">
        <v>88.18</v>
      </c>
      <c r="G38" s="37">
        <v>94.376999999999995</v>
      </c>
      <c r="H38" s="37">
        <v>107.283</v>
      </c>
      <c r="I38" s="37">
        <v>105.84699999999999</v>
      </c>
      <c r="J38" s="37">
        <v>106.96599999999999</v>
      </c>
      <c r="K38" s="37">
        <v>111.2</v>
      </c>
      <c r="L38" s="37">
        <v>111.15300000000001</v>
      </c>
      <c r="M38" s="37">
        <v>108.35599999999999</v>
      </c>
      <c r="N38" s="37">
        <v>105.767</v>
      </c>
      <c r="O38" s="37">
        <v>104.15300000000001</v>
      </c>
      <c r="P38" s="37">
        <v>104.169</v>
      </c>
      <c r="Q38" s="37">
        <v>101.25</v>
      </c>
      <c r="S38" s="4">
        <f t="shared" si="7"/>
        <v>78.176997232815935</v>
      </c>
      <c r="T38" s="4">
        <f t="shared" si="7"/>
        <v>81.605032571254185</v>
      </c>
      <c r="U38" s="4">
        <f t="shared" si="7"/>
        <v>87.961463375643518</v>
      </c>
      <c r="V38" s="4">
        <f t="shared" si="7"/>
        <v>88.433120003540935</v>
      </c>
      <c r="W38" s="4">
        <f t="shared" si="7"/>
        <v>95.572912632689949</v>
      </c>
      <c r="X38" s="4">
        <f t="shared" si="7"/>
        <v>104.83693132363916</v>
      </c>
      <c r="Y38" s="4">
        <f t="shared" si="7"/>
        <v>102.83834582520372</v>
      </c>
      <c r="Z38" s="4">
        <f t="shared" si="7"/>
        <v>107.29940067358781</v>
      </c>
      <c r="AA38" s="4">
        <f t="shared" si="7"/>
        <v>112.29566098381027</v>
      </c>
      <c r="AB38" s="4">
        <f t="shared" si="7"/>
        <v>110.76503292053297</v>
      </c>
      <c r="AC38" s="4">
        <f t="shared" si="7"/>
        <v>109.06061552925352</v>
      </c>
      <c r="AD38" s="4">
        <f t="shared" si="7"/>
        <v>106.20938382571367</v>
      </c>
      <c r="AE38" s="4">
        <f t="shared" si="7"/>
        <v>104.49850323941612</v>
      </c>
      <c r="AF38" s="4">
        <f t="shared" si="7"/>
        <v>104.59343313965036</v>
      </c>
      <c r="AG38" s="4">
        <f t="shared" si="7"/>
        <v>101.1785550118838</v>
      </c>
      <c r="AI38" s="4">
        <f t="shared" si="8"/>
        <v>-0.14699723281593435</v>
      </c>
      <c r="AJ38" s="4">
        <f t="shared" si="8"/>
        <v>-0.79103257125419191</v>
      </c>
      <c r="AK38" s="4">
        <f t="shared" si="8"/>
        <v>-0.45346337564352268</v>
      </c>
      <c r="AL38" s="4">
        <f t="shared" si="8"/>
        <v>-0.25312000354092845</v>
      </c>
      <c r="AM38" s="4">
        <f t="shared" si="8"/>
        <v>-1.1959126326899536</v>
      </c>
      <c r="AN38" s="4">
        <f t="shared" si="8"/>
        <v>2.4460686763608379</v>
      </c>
      <c r="AO38" s="4">
        <f t="shared" si="8"/>
        <v>3.0086541747962769</v>
      </c>
      <c r="AP38" s="4">
        <f t="shared" si="8"/>
        <v>-0.33340067358781766</v>
      </c>
      <c r="AQ38" s="4">
        <f t="shared" si="8"/>
        <v>-1.0956609838102622</v>
      </c>
      <c r="AR38" s="4">
        <f t="shared" si="8"/>
        <v>0.38796707946703179</v>
      </c>
      <c r="AS38" s="4">
        <f t="shared" si="8"/>
        <v>-0.70461552925353033</v>
      </c>
      <c r="AT38" s="4">
        <f t="shared" si="8"/>
        <v>-0.44238382571367652</v>
      </c>
      <c r="AU38" s="4">
        <f t="shared" si="8"/>
        <v>-0.34550323941611794</v>
      </c>
      <c r="AV38" s="4">
        <f t="shared" si="8"/>
        <v>-0.42443313965036111</v>
      </c>
      <c r="AW38" s="4">
        <f t="shared" si="8"/>
        <v>7.144498811619826E-2</v>
      </c>
      <c r="AY38" s="2">
        <f t="shared" si="51"/>
        <v>78.176928728692971</v>
      </c>
      <c r="AZ38" s="2">
        <f t="shared" si="9"/>
        <v>81.605023383141202</v>
      </c>
      <c r="BA38" s="2">
        <f t="shared" si="9"/>
        <v>87.961461150387876</v>
      </c>
      <c r="BB38" s="2">
        <f t="shared" si="9"/>
        <v>88.433115481222217</v>
      </c>
      <c r="BC38" s="2">
        <f t="shared" si="9"/>
        <v>95.572910436703921</v>
      </c>
      <c r="BD38" s="2">
        <f t="shared" si="9"/>
        <v>104.83693124014491</v>
      </c>
      <c r="BE38" s="2">
        <f t="shared" si="9"/>
        <v>102.8383458196467</v>
      </c>
      <c r="BF38" s="2">
        <f t="shared" si="9"/>
        <v>107.29940067337701</v>
      </c>
      <c r="BG38" s="2">
        <f t="shared" si="9"/>
        <v>112.29566098363074</v>
      </c>
      <c r="BH38" s="2">
        <f t="shared" si="9"/>
        <v>110.76503291318562</v>
      </c>
      <c r="BI38" s="2">
        <f t="shared" si="9"/>
        <v>109.06061517254139</v>
      </c>
      <c r="BJ38" s="2">
        <f t="shared" si="9"/>
        <v>106.20937987364341</v>
      </c>
      <c r="BK38" s="2">
        <f t="shared" si="9"/>
        <v>104.49849718997264</v>
      </c>
      <c r="BL38" s="2">
        <f t="shared" si="9"/>
        <v>104.59343294223901</v>
      </c>
      <c r="BM38" s="2">
        <f t="shared" si="9"/>
        <v>101.17855500828939</v>
      </c>
      <c r="BO38" s="2">
        <f t="shared" si="10"/>
        <v>78.03</v>
      </c>
      <c r="BP38" s="2">
        <f t="shared" si="11"/>
        <v>80.813999999999993</v>
      </c>
      <c r="BQ38" s="2">
        <f t="shared" si="12"/>
        <v>87.507999999999996</v>
      </c>
      <c r="BR38" s="2">
        <f t="shared" si="13"/>
        <v>88.18</v>
      </c>
      <c r="BS38" s="2">
        <f t="shared" si="14"/>
        <v>94.376999999999995</v>
      </c>
      <c r="BT38" s="2">
        <f t="shared" si="15"/>
        <v>107.283</v>
      </c>
      <c r="BU38" s="2">
        <f t="shared" si="16"/>
        <v>105.84699999999999</v>
      </c>
      <c r="BV38" s="2">
        <f t="shared" si="17"/>
        <v>106.96599999999999</v>
      </c>
      <c r="BW38" s="2">
        <f t="shared" si="18"/>
        <v>111.2</v>
      </c>
      <c r="BX38" s="2">
        <f t="shared" si="19"/>
        <v>111.15300000000001</v>
      </c>
      <c r="BY38" s="2">
        <f t="shared" si="20"/>
        <v>108.35599999999999</v>
      </c>
      <c r="BZ38" s="2">
        <f t="shared" si="21"/>
        <v>105.767</v>
      </c>
      <c r="CA38" s="2">
        <f t="shared" si="22"/>
        <v>104.15300000000001</v>
      </c>
      <c r="CB38" s="2">
        <f t="shared" si="23"/>
        <v>104.169</v>
      </c>
      <c r="CC38" s="2">
        <f t="shared" si="24"/>
        <v>101.25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77.927397560975606</v>
      </c>
      <c r="DL38" s="2">
        <f t="shared" si="41"/>
        <v>81.387046689895456</v>
      </c>
      <c r="DM38" s="2">
        <f t="shared" si="41"/>
        <v>87.525045215136544</v>
      </c>
      <c r="DN38" s="2">
        <f t="shared" si="41"/>
        <v>88.431015990060232</v>
      </c>
      <c r="DO38" s="2">
        <f t="shared" si="41"/>
        <v>94.742651405882825</v>
      </c>
      <c r="DP38" s="2">
        <f t="shared" si="41"/>
        <v>105.13601902748414</v>
      </c>
      <c r="DQ38" s="2">
        <f t="shared" si="41"/>
        <v>102.93306533101043</v>
      </c>
      <c r="DR38" s="2">
        <f t="shared" si="41"/>
        <v>107.26175438596492</v>
      </c>
      <c r="DS38" s="2">
        <f t="shared" si="41"/>
        <v>112.1670258233942</v>
      </c>
      <c r="DT38" s="2">
        <f t="shared" si="41"/>
        <v>110.8279300434865</v>
      </c>
      <c r="DU38" s="2">
        <f t="shared" si="41"/>
        <v>109.26987768045912</v>
      </c>
      <c r="DV38" s="2">
        <f t="shared" si="41"/>
        <v>106.18854890203389</v>
      </c>
      <c r="DW38" s="2">
        <f t="shared" si="41"/>
        <v>104.49907155011751</v>
      </c>
      <c r="DX38" s="2">
        <f t="shared" si="41"/>
        <v>104.49305877378436</v>
      </c>
      <c r="DY38" s="2">
        <f t="shared" si="41"/>
        <v>101.03949990619138</v>
      </c>
      <c r="EA38" s="2">
        <f t="shared" si="42"/>
        <v>81.914535455356557</v>
      </c>
      <c r="EB38" s="2">
        <f t="shared" si="42"/>
        <v>85.266850424501698</v>
      </c>
      <c r="EC38" s="2">
        <f t="shared" si="42"/>
        <v>95.848826635422995</v>
      </c>
      <c r="ED38" s="2">
        <f t="shared" si="42"/>
        <v>88.469460686320019</v>
      </c>
      <c r="EE38" s="2">
        <f t="shared" si="42"/>
        <v>110.36958452495975</v>
      </c>
      <c r="EF38" s="2">
        <f t="shared" si="42"/>
        <v>98.950438107619291</v>
      </c>
      <c r="EG38" s="2">
        <f t="shared" si="42"/>
        <v>100.74043701343307</v>
      </c>
      <c r="EH38" s="2">
        <f t="shared" si="42"/>
        <v>108.25062165800836</v>
      </c>
      <c r="EI38" s="2">
        <f t="shared" si="42"/>
        <v>115.3933194725265</v>
      </c>
      <c r="EJ38" s="2">
        <f t="shared" si="42"/>
        <v>109.3544433557152</v>
      </c>
      <c r="EK38" s="2">
        <f t="shared" si="42"/>
        <v>105.11645545264805</v>
      </c>
      <c r="EL38" s="2">
        <f t="shared" si="42"/>
        <v>106.57230414584635</v>
      </c>
      <c r="EM38" s="2">
        <f t="shared" si="42"/>
        <v>104.48824448139679</v>
      </c>
      <c r="EN38" s="2">
        <f t="shared" si="42"/>
        <v>106.74866571879939</v>
      </c>
      <c r="EO38" s="2">
        <f t="shared" si="42"/>
        <v>104.24106634126414</v>
      </c>
      <c r="EQ38" s="2">
        <f t="shared" si="43"/>
        <v>78.982884231325968</v>
      </c>
      <c r="ER38" s="2">
        <f t="shared" si="43"/>
        <v>83.268427090783049</v>
      </c>
      <c r="ES38" s="2">
        <f t="shared" si="43"/>
        <v>91.520119715075069</v>
      </c>
      <c r="ET38" s="2">
        <f t="shared" si="43"/>
        <v>87.527684717232674</v>
      </c>
      <c r="EU38" s="2">
        <f t="shared" si="43"/>
        <v>102.14345854753604</v>
      </c>
      <c r="EV38" s="2">
        <f t="shared" si="43"/>
        <v>95.79876126241146</v>
      </c>
      <c r="EW38" s="2">
        <f t="shared" si="43"/>
        <v>98.39256769067326</v>
      </c>
      <c r="EX38" s="2">
        <f t="shared" si="43"/>
        <v>104.17705874147859</v>
      </c>
      <c r="EY38" s="2">
        <f t="shared" si="43"/>
        <v>109.63172046815458</v>
      </c>
      <c r="EZ38" s="2">
        <f t="shared" si="43"/>
        <v>106.12773238037597</v>
      </c>
      <c r="FA38" s="2">
        <f t="shared" si="43"/>
        <v>104.36091945680312</v>
      </c>
      <c r="FB38" s="2">
        <f t="shared" si="43"/>
        <v>105.40607811524465</v>
      </c>
      <c r="FC38" s="2">
        <f t="shared" si="43"/>
        <v>105.21882240327889</v>
      </c>
      <c r="FD38" s="2">
        <f t="shared" si="43"/>
        <v>107.43162458003859</v>
      </c>
      <c r="FE38" s="2">
        <f t="shared" si="43"/>
        <v>108.90397444457257</v>
      </c>
      <c r="FG38" s="2">
        <f t="shared" si="44"/>
        <v>6.2584699735362126E-2</v>
      </c>
      <c r="FH38" s="2">
        <f t="shared" si="44"/>
        <v>5.6183000757664511E-2</v>
      </c>
      <c r="FI38" s="2">
        <f t="shared" si="44"/>
        <v>5.2430623146421843E-2</v>
      </c>
      <c r="FJ38" s="2">
        <f t="shared" si="44"/>
        <v>5.4639088828193565E-2</v>
      </c>
      <c r="FK38" s="2">
        <f t="shared" si="44"/>
        <v>5.313060659292794E-2</v>
      </c>
      <c r="FL38" s="2">
        <f t="shared" si="44"/>
        <v>4.8351812545107696E-2</v>
      </c>
      <c r="FM38" s="2">
        <f t="shared" si="44"/>
        <v>4.3197772686256998E-2</v>
      </c>
      <c r="FN38" s="2">
        <f t="shared" si="44"/>
        <v>3.8075184678379885E-2</v>
      </c>
      <c r="FO38" s="2">
        <f t="shared" si="44"/>
        <v>3.9873754494433832E-2</v>
      </c>
      <c r="FP38" s="2">
        <f t="shared" si="44"/>
        <v>4.268325485155007E-2</v>
      </c>
      <c r="FQ38" s="2">
        <f t="shared" si="44"/>
        <v>5.0382943534221319E-2</v>
      </c>
      <c r="FR38" s="2">
        <f t="shared" si="44"/>
        <v>5.4285162922260516E-2</v>
      </c>
      <c r="FS38" s="2">
        <f t="shared" si="44"/>
        <v>5.3109329081806163E-2</v>
      </c>
      <c r="FT38" s="2">
        <f t="shared" si="44"/>
        <v>4.4499660125310266E-2</v>
      </c>
      <c r="FU38" s="2">
        <f t="shared" si="44"/>
        <v>4.343254059974546E-2</v>
      </c>
      <c r="FW38" s="2">
        <f t="shared" si="53"/>
        <v>9.0740874424292401E-7</v>
      </c>
      <c r="FX38" s="2">
        <f t="shared" si="45"/>
        <v>1.1623739509757418E-6</v>
      </c>
      <c r="FY38" s="2">
        <f t="shared" si="45"/>
        <v>1.1808489197748631E-6</v>
      </c>
      <c r="FZ38" s="2">
        <f t="shared" si="45"/>
        <v>1.159524093184302E-6</v>
      </c>
      <c r="GA38" s="2">
        <f t="shared" si="45"/>
        <v>1.1433064108143244E-6</v>
      </c>
      <c r="GB38" s="2">
        <f t="shared" si="45"/>
        <v>1.1861048934284651E-6</v>
      </c>
      <c r="GC38" s="2">
        <f t="shared" si="45"/>
        <v>1.2145972248127708E-6</v>
      </c>
      <c r="GD38" s="2">
        <f t="shared" si="45"/>
        <v>1.2315001565829153E-6</v>
      </c>
      <c r="GE38" s="2">
        <f t="shared" si="45"/>
        <v>1.6107778249015894E-6</v>
      </c>
      <c r="GF38" s="2">
        <f t="shared" si="45"/>
        <v>1.2156299078078882E-6</v>
      </c>
      <c r="GG38" s="2">
        <f t="shared" si="45"/>
        <v>1.1519505951955839E-6</v>
      </c>
      <c r="GH38" s="2">
        <f t="shared" si="45"/>
        <v>1.066965648764514E-6</v>
      </c>
      <c r="GI38" s="2">
        <f t="shared" si="45"/>
        <v>9.009454080854454E-7</v>
      </c>
      <c r="GJ38" s="2">
        <f t="shared" si="45"/>
        <v>6.2379334728761043E-7</v>
      </c>
      <c r="GK38" s="2">
        <f t="shared" si="45"/>
        <v>6.3006258427839995E-7</v>
      </c>
      <c r="GM38" s="86">
        <f t="shared" si="54"/>
        <v>6.4036782897113092E-8</v>
      </c>
      <c r="GN38" s="86">
        <f t="shared" si="46"/>
        <v>6.8182979250690436E-9</v>
      </c>
      <c r="GO38" s="86">
        <f t="shared" si="46"/>
        <v>1.7184161558606023E-9</v>
      </c>
      <c r="GP38" s="86">
        <f t="shared" si="46"/>
        <v>3.3553542712094412E-9</v>
      </c>
      <c r="GQ38" s="86">
        <f t="shared" si="46"/>
        <v>1.69520554966667E-9</v>
      </c>
      <c r="GR38" s="86">
        <f t="shared" si="46"/>
        <v>5.5999999653511691E-11</v>
      </c>
      <c r="GS38" s="86">
        <f t="shared" si="46"/>
        <v>3.4841873338904455E-12</v>
      </c>
      <c r="GT38" s="86">
        <f t="shared" si="46"/>
        <v>1.2368785572420368E-13</v>
      </c>
      <c r="GU38" s="86">
        <f t="shared" si="46"/>
        <v>1.0668168666258681E-13</v>
      </c>
      <c r="GV38" s="86">
        <f t="shared" si="46"/>
        <v>4.9116451567215949E-12</v>
      </c>
      <c r="GW38" s="86">
        <f t="shared" si="46"/>
        <v>2.6586507707488244E-10</v>
      </c>
      <c r="GX38" s="86">
        <f t="shared" si="46"/>
        <v>3.1853910830162448E-9</v>
      </c>
      <c r="GY38" s="86">
        <f t="shared" si="46"/>
        <v>5.267784088429316E-9</v>
      </c>
      <c r="GZ38" s="86">
        <f t="shared" si="46"/>
        <v>1.6793054716264976E-10</v>
      </c>
      <c r="HA38" s="86">
        <f t="shared" si="46"/>
        <v>3.7392285759372453E-12</v>
      </c>
      <c r="HC38" s="86">
        <f t="shared" si="58"/>
        <v>6.4839465771675977E-22</v>
      </c>
      <c r="HD38" s="86">
        <f t="shared" si="47"/>
        <v>5.0869411790742033E-25</v>
      </c>
      <c r="HE38" s="86">
        <f t="shared" si="47"/>
        <v>7.7381733031932808E-27</v>
      </c>
      <c r="HF38" s="86">
        <f t="shared" si="47"/>
        <v>3.1160359748199573E-24</v>
      </c>
      <c r="HG38" s="86">
        <f t="shared" si="47"/>
        <v>4.9152318165184421E-23</v>
      </c>
      <c r="HH38" s="86">
        <f t="shared" si="47"/>
        <v>1.8538388686795782E-20</v>
      </c>
      <c r="HI38" s="86">
        <f t="shared" si="47"/>
        <v>1.0928203422143681E-23</v>
      </c>
      <c r="HJ38" s="86">
        <f t="shared" si="47"/>
        <v>1.8686623198043851E-27</v>
      </c>
      <c r="HK38" s="86">
        <f t="shared" si="47"/>
        <v>1.3225793929213959E-26</v>
      </c>
      <c r="HL38" s="86">
        <f t="shared" si="47"/>
        <v>1.4383374093255254E-23</v>
      </c>
      <c r="HM38" s="86">
        <f t="shared" si="47"/>
        <v>2.5794104707972557E-23</v>
      </c>
      <c r="HN38" s="86">
        <f t="shared" si="47"/>
        <v>8.944458437818439E-25</v>
      </c>
      <c r="HO38" s="86">
        <f t="shared" si="47"/>
        <v>9.5227995810996166E-26</v>
      </c>
      <c r="HP38" s="86">
        <f t="shared" si="47"/>
        <v>2.5961430210705153E-27</v>
      </c>
      <c r="HQ38" s="86">
        <f t="shared" si="47"/>
        <v>8.3099757502076763E-35</v>
      </c>
      <c r="HS38" s="86">
        <f t="shared" si="55"/>
        <v>9.5901119151721923E-64</v>
      </c>
      <c r="HT38" s="86">
        <f t="shared" si="48"/>
        <v>3.8000487428532151E-72</v>
      </c>
      <c r="HU38" s="86">
        <f t="shared" si="48"/>
        <v>5.7144247023355114E-77</v>
      </c>
      <c r="HV38" s="86">
        <f t="shared" si="48"/>
        <v>1.6347084154943488E-69</v>
      </c>
      <c r="HW38" s="86">
        <f t="shared" si="48"/>
        <v>1.7155181055647692E-66</v>
      </c>
      <c r="HX38" s="86">
        <f t="shared" si="48"/>
        <v>2.9064190797493999E-60</v>
      </c>
      <c r="HY38" s="86">
        <f t="shared" si="48"/>
        <v>5.0443048091280524E-70</v>
      </c>
      <c r="HZ38" s="86">
        <f t="shared" si="48"/>
        <v>3.3213096295698717E-81</v>
      </c>
      <c r="IA38" s="86">
        <f t="shared" si="48"/>
        <v>9.7377475411307582E-79</v>
      </c>
      <c r="IB38" s="86">
        <f t="shared" si="48"/>
        <v>9.2480968794727505E-70</v>
      </c>
      <c r="IC38" s="86">
        <f t="shared" si="48"/>
        <v>3.5898754908762577E-69</v>
      </c>
      <c r="ID38" s="86">
        <f t="shared" si="48"/>
        <v>1.2438810353058301E-72</v>
      </c>
      <c r="IE38" s="86">
        <f t="shared" si="48"/>
        <v>2.2114366293252389E-75</v>
      </c>
      <c r="IF38" s="86">
        <f t="shared" si="48"/>
        <v>2.7921832339090296E-49</v>
      </c>
      <c r="IG38" s="86">
        <f t="shared" si="48"/>
        <v>1.2946323158395215E-45</v>
      </c>
      <c r="II38" s="86">
        <f t="shared" si="56"/>
        <v>3.6755865047551451E-222</v>
      </c>
      <c r="IJ38" s="86">
        <f t="shared" si="49"/>
        <v>3.6701862924059397E-251</v>
      </c>
      <c r="IK38" s="86">
        <f t="shared" si="49"/>
        <v>3.2212217794461789E-271</v>
      </c>
      <c r="IL38" s="86">
        <f t="shared" si="49"/>
        <v>7.2958720908475403E-244</v>
      </c>
      <c r="IM38" s="86">
        <f t="shared" si="49"/>
        <v>5.076898378557032E-235</v>
      </c>
      <c r="IN38" s="86">
        <f t="shared" si="49"/>
        <v>4.5472989406732655E-215</v>
      </c>
      <c r="IO38" s="86">
        <f t="shared" si="49"/>
        <v>8.3960708351099744E-253</v>
      </c>
      <c r="IP38" s="86">
        <f t="shared" si="49"/>
        <v>2.2657277577795262E-293</v>
      </c>
      <c r="IQ38" s="86">
        <f t="shared" si="49"/>
        <v>2.0281354424961897E-276</v>
      </c>
      <c r="IR38" s="86">
        <f t="shared" si="49"/>
        <v>1.4610088773922908E-247</v>
      </c>
      <c r="IS38" s="86">
        <f t="shared" si="49"/>
        <v>7.3915040814410011E-244</v>
      </c>
      <c r="IT38" s="86">
        <f t="shared" si="49"/>
        <v>3.9797559049923177E-254</v>
      </c>
      <c r="IU38" s="86">
        <f t="shared" si="49"/>
        <v>1.817592909157982E-263</v>
      </c>
      <c r="IV38" s="86">
        <f t="shared" si="49"/>
        <v>4.3010105097762013E-120</v>
      </c>
      <c r="IW38" s="86">
        <f t="shared" si="49"/>
        <v>4.4101138750660024E-107</v>
      </c>
      <c r="IY38" s="86">
        <f t="shared" si="57"/>
        <v>6.403678289711374E-8</v>
      </c>
      <c r="IZ38" s="86">
        <f t="shared" si="50"/>
        <v>6.8182979250690444E-9</v>
      </c>
      <c r="JA38" s="86">
        <f t="shared" si="50"/>
        <v>1.7184161558606023E-9</v>
      </c>
      <c r="JB38" s="86">
        <f t="shared" si="50"/>
        <v>3.3553542712094446E-9</v>
      </c>
      <c r="JC38" s="86">
        <f t="shared" si="50"/>
        <v>1.6952055496667192E-9</v>
      </c>
      <c r="JD38" s="86">
        <f t="shared" si="50"/>
        <v>5.5999999672050081E-11</v>
      </c>
      <c r="JE38" s="86">
        <f t="shared" si="50"/>
        <v>3.4841873339013738E-12</v>
      </c>
      <c r="JF38" s="86">
        <f t="shared" si="50"/>
        <v>1.2368785572420555E-13</v>
      </c>
      <c r="JG38" s="86">
        <f t="shared" si="50"/>
        <v>1.0668168666260004E-13</v>
      </c>
      <c r="JH38" s="86">
        <f t="shared" si="50"/>
        <v>4.9116451567359785E-12</v>
      </c>
      <c r="JI38" s="86">
        <f t="shared" si="50"/>
        <v>2.6586507707490824E-10</v>
      </c>
      <c r="JJ38" s="86">
        <f t="shared" si="50"/>
        <v>3.1853910830162456E-9</v>
      </c>
      <c r="JK38" s="86">
        <f t="shared" si="50"/>
        <v>5.267784088429316E-9</v>
      </c>
      <c r="JL38" s="86">
        <f t="shared" si="50"/>
        <v>1.6793054716264976E-10</v>
      </c>
      <c r="JM38" s="86">
        <f t="shared" si="50"/>
        <v>3.7392285759372453E-12</v>
      </c>
    </row>
    <row r="39" spans="2:273" x14ac:dyDescent="0.25">
      <c r="B39" s="2">
        <v>12</v>
      </c>
      <c r="C39" s="37">
        <v>78.347999999999999</v>
      </c>
      <c r="D39" s="37">
        <v>80.712000000000003</v>
      </c>
      <c r="E39" s="37">
        <v>87.245999999999995</v>
      </c>
      <c r="F39" s="37">
        <v>88.671999999999997</v>
      </c>
      <c r="G39" s="37">
        <v>94.295000000000002</v>
      </c>
      <c r="H39" s="37">
        <v>106.667</v>
      </c>
      <c r="I39" s="37">
        <v>105</v>
      </c>
      <c r="J39" s="37">
        <v>106.831</v>
      </c>
      <c r="K39" s="37">
        <v>111.633</v>
      </c>
      <c r="L39" s="37">
        <v>112.373</v>
      </c>
      <c r="M39" s="37">
        <v>107.373</v>
      </c>
      <c r="N39" s="37">
        <v>105.68300000000001</v>
      </c>
      <c r="O39" s="37">
        <v>104.458</v>
      </c>
      <c r="P39" s="37">
        <v>104.23699999999999</v>
      </c>
      <c r="Q39" s="37">
        <v>101.562</v>
      </c>
      <c r="S39" s="4">
        <f t="shared" si="7"/>
        <v>78.487781957282465</v>
      </c>
      <c r="T39" s="4">
        <f t="shared" si="7"/>
        <v>81.815622905330756</v>
      </c>
      <c r="U39" s="4">
        <f t="shared" si="7"/>
        <v>88.218028748866743</v>
      </c>
      <c r="V39" s="4">
        <f t="shared" si="7"/>
        <v>88.598889169945934</v>
      </c>
      <c r="W39" s="4">
        <f t="shared" si="7"/>
        <v>95.785335338213642</v>
      </c>
      <c r="X39" s="4">
        <f t="shared" si="7"/>
        <v>104.55413459157161</v>
      </c>
      <c r="Y39" s="4">
        <f t="shared" si="7"/>
        <v>102.73017374973772</v>
      </c>
      <c r="Z39" s="4">
        <f t="shared" si="7"/>
        <v>107.26215885882613</v>
      </c>
      <c r="AA39" s="4">
        <f t="shared" si="7"/>
        <v>112.24003668852585</v>
      </c>
      <c r="AB39" s="4">
        <f t="shared" si="7"/>
        <v>110.65101178382456</v>
      </c>
      <c r="AC39" s="4">
        <f t="shared" si="7"/>
        <v>108.92258469652624</v>
      </c>
      <c r="AD39" s="4">
        <f t="shared" si="7"/>
        <v>106.26209699673988</v>
      </c>
      <c r="AE39" s="4">
        <f t="shared" si="7"/>
        <v>104.65514030178839</v>
      </c>
      <c r="AF39" s="4">
        <f t="shared" si="7"/>
        <v>104.74950215103219</v>
      </c>
      <c r="AG39" s="4">
        <f t="shared" si="7"/>
        <v>101.31201730760158</v>
      </c>
      <c r="AI39" s="4">
        <f t="shared" si="8"/>
        <v>-0.1397819572824659</v>
      </c>
      <c r="AJ39" s="4">
        <f t="shared" si="8"/>
        <v>-1.1036229053307522</v>
      </c>
      <c r="AK39" s="4">
        <f t="shared" si="8"/>
        <v>-0.97202874886674806</v>
      </c>
      <c r="AL39" s="4">
        <f t="shared" si="8"/>
        <v>7.3110830054062603E-2</v>
      </c>
      <c r="AM39" s="4">
        <f t="shared" si="8"/>
        <v>-1.4903353382136402</v>
      </c>
      <c r="AN39" s="4">
        <f t="shared" si="8"/>
        <v>2.1128654084283909</v>
      </c>
      <c r="AO39" s="4">
        <f t="shared" si="8"/>
        <v>2.2698262502622839</v>
      </c>
      <c r="AP39" s="4">
        <f t="shared" si="8"/>
        <v>-0.43115885882612304</v>
      </c>
      <c r="AQ39" s="4">
        <f t="shared" si="8"/>
        <v>-0.60703668852585224</v>
      </c>
      <c r="AR39" s="4">
        <f t="shared" si="8"/>
        <v>1.721988216175447</v>
      </c>
      <c r="AS39" s="4">
        <f t="shared" si="8"/>
        <v>-1.5495846965262388</v>
      </c>
      <c r="AT39" s="4">
        <f t="shared" si="8"/>
        <v>-0.57909699673987802</v>
      </c>
      <c r="AU39" s="4">
        <f t="shared" si="8"/>
        <v>-0.19714030178839437</v>
      </c>
      <c r="AV39" s="4">
        <f t="shared" si="8"/>
        <v>-0.51250215103219432</v>
      </c>
      <c r="AW39" s="4">
        <f t="shared" si="8"/>
        <v>0.24998269239841875</v>
      </c>
      <c r="AY39" s="2">
        <f t="shared" si="51"/>
        <v>78.487665570754018</v>
      </c>
      <c r="AZ39" s="2">
        <f t="shared" si="9"/>
        <v>81.815605865123942</v>
      </c>
      <c r="BA39" s="2">
        <f t="shared" si="9"/>
        <v>88.218024405613079</v>
      </c>
      <c r="BB39" s="2">
        <f t="shared" si="9"/>
        <v>88.598880541988621</v>
      </c>
      <c r="BC39" s="2">
        <f t="shared" si="9"/>
        <v>95.785331035409968</v>
      </c>
      <c r="BD39" s="2">
        <f t="shared" si="9"/>
        <v>104.55413440323584</v>
      </c>
      <c r="BE39" s="2">
        <f t="shared" si="9"/>
        <v>102.73017373589067</v>
      </c>
      <c r="BF39" s="2">
        <f t="shared" si="9"/>
        <v>107.26215885823635</v>
      </c>
      <c r="BG39" s="2">
        <f t="shared" si="9"/>
        <v>112.24003668801227</v>
      </c>
      <c r="BH39" s="2">
        <f t="shared" si="9"/>
        <v>110.65101176587511</v>
      </c>
      <c r="BI39" s="2">
        <f t="shared" si="9"/>
        <v>108.92258394190954</v>
      </c>
      <c r="BJ39" s="2">
        <f t="shared" si="9"/>
        <v>106.2620894491653</v>
      </c>
      <c r="BK39" s="2">
        <f t="shared" si="9"/>
        <v>104.65512908466754</v>
      </c>
      <c r="BL39" s="2">
        <f t="shared" si="9"/>
        <v>104.74950173762895</v>
      </c>
      <c r="BM39" s="2">
        <f t="shared" si="9"/>
        <v>101.31201729866009</v>
      </c>
      <c r="BO39" s="2">
        <f t="shared" si="10"/>
        <v>78.347999999999999</v>
      </c>
      <c r="BP39" s="2">
        <f t="shared" si="11"/>
        <v>80.712000000000003</v>
      </c>
      <c r="BQ39" s="2">
        <f t="shared" si="12"/>
        <v>87.245999999999995</v>
      </c>
      <c r="BR39" s="2">
        <f t="shared" si="13"/>
        <v>88.671999999999997</v>
      </c>
      <c r="BS39" s="2">
        <f t="shared" si="14"/>
        <v>94.295000000000002</v>
      </c>
      <c r="BT39" s="2">
        <f t="shared" si="15"/>
        <v>106.667</v>
      </c>
      <c r="BU39" s="2">
        <f t="shared" si="16"/>
        <v>105</v>
      </c>
      <c r="BV39" s="2">
        <f t="shared" si="17"/>
        <v>106.831</v>
      </c>
      <c r="BW39" s="2">
        <f t="shared" si="18"/>
        <v>111.633</v>
      </c>
      <c r="BX39" s="2">
        <f t="shared" si="19"/>
        <v>112.373</v>
      </c>
      <c r="BY39" s="2">
        <f t="shared" si="20"/>
        <v>107.373</v>
      </c>
      <c r="BZ39" s="2">
        <f t="shared" si="21"/>
        <v>105.68300000000001</v>
      </c>
      <c r="CA39" s="2">
        <f t="shared" si="22"/>
        <v>104.458</v>
      </c>
      <c r="CB39" s="2">
        <f t="shared" si="23"/>
        <v>104.23699999999999</v>
      </c>
      <c r="CC39" s="2">
        <f t="shared" si="24"/>
        <v>101.562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78.246589024390246</v>
      </c>
      <c r="DL39" s="2">
        <f t="shared" si="41"/>
        <v>81.599152613240406</v>
      </c>
      <c r="DM39" s="2">
        <f t="shared" si="41"/>
        <v>87.765228425573298</v>
      </c>
      <c r="DN39" s="2">
        <f t="shared" si="41"/>
        <v>88.612558166545128</v>
      </c>
      <c r="DO39" s="2">
        <f t="shared" si="41"/>
        <v>94.900718175188388</v>
      </c>
      <c r="DP39" s="2">
        <f t="shared" si="41"/>
        <v>104.87280549682875</v>
      </c>
      <c r="DQ39" s="2">
        <f t="shared" si="41"/>
        <v>102.83419163763062</v>
      </c>
      <c r="DR39" s="2">
        <f t="shared" si="41"/>
        <v>107.2259673414305</v>
      </c>
      <c r="DS39" s="2">
        <f t="shared" si="41"/>
        <v>112.10520582120579</v>
      </c>
      <c r="DT39" s="2">
        <f t="shared" si="41"/>
        <v>110.72134516381711</v>
      </c>
      <c r="DU39" s="2">
        <f t="shared" si="41"/>
        <v>109.14998293566903</v>
      </c>
      <c r="DV39" s="2">
        <f t="shared" si="41"/>
        <v>106.24973924317318</v>
      </c>
      <c r="DW39" s="2">
        <f t="shared" si="41"/>
        <v>104.6709587553683</v>
      </c>
      <c r="DX39" s="2">
        <f t="shared" si="41"/>
        <v>104.65205750528541</v>
      </c>
      <c r="DY39" s="2">
        <f t="shared" si="41"/>
        <v>101.16981191369608</v>
      </c>
      <c r="EA39" s="2">
        <f t="shared" si="42"/>
        <v>81.780913401598909</v>
      </c>
      <c r="EB39" s="2">
        <f t="shared" si="42"/>
        <v>85.131894874480821</v>
      </c>
      <c r="EC39" s="2">
        <f t="shared" si="42"/>
        <v>95.681381250039237</v>
      </c>
      <c r="ED39" s="2">
        <f t="shared" si="42"/>
        <v>88.383073889755849</v>
      </c>
      <c r="EE39" s="2">
        <f t="shared" si="42"/>
        <v>110.16350970209341</v>
      </c>
      <c r="EF39" s="2">
        <f t="shared" si="42"/>
        <v>98.834075533197705</v>
      </c>
      <c r="EG39" s="2">
        <f t="shared" si="42"/>
        <v>100.62903201801252</v>
      </c>
      <c r="EH39" s="2">
        <f t="shared" si="42"/>
        <v>108.09617427379821</v>
      </c>
      <c r="EI39" s="2">
        <f t="shared" si="42"/>
        <v>115.20121433610328</v>
      </c>
      <c r="EJ39" s="2">
        <f t="shared" si="42"/>
        <v>109.21243796845724</v>
      </c>
      <c r="EK39" s="2">
        <f t="shared" si="42"/>
        <v>105.01371059595245</v>
      </c>
      <c r="EL39" s="2">
        <f t="shared" si="42"/>
        <v>106.45833678169895</v>
      </c>
      <c r="EM39" s="2">
        <f t="shared" si="42"/>
        <v>104.39772128195801</v>
      </c>
      <c r="EN39" s="2">
        <f t="shared" si="42"/>
        <v>106.65772033965247</v>
      </c>
      <c r="EO39" s="2">
        <f t="shared" si="42"/>
        <v>104.16833293186268</v>
      </c>
      <c r="EQ39" s="2">
        <f t="shared" si="43"/>
        <v>78.875659755503335</v>
      </c>
      <c r="ER39" s="2">
        <f t="shared" si="43"/>
        <v>83.152196548249378</v>
      </c>
      <c r="ES39" s="2">
        <f t="shared" si="43"/>
        <v>91.394308818882692</v>
      </c>
      <c r="ET39" s="2">
        <f t="shared" si="43"/>
        <v>87.450307536197542</v>
      </c>
      <c r="EU39" s="2">
        <f t="shared" si="43"/>
        <v>102.01599969300628</v>
      </c>
      <c r="EV39" s="2">
        <f t="shared" si="43"/>
        <v>95.714070360944135</v>
      </c>
      <c r="EW39" s="2">
        <f t="shared" si="43"/>
        <v>98.30440607953102</v>
      </c>
      <c r="EX39" s="2">
        <f t="shared" si="43"/>
        <v>104.06300699396871</v>
      </c>
      <c r="EY39" s="2">
        <f t="shared" si="43"/>
        <v>109.49736956217434</v>
      </c>
      <c r="EZ39" s="2">
        <f t="shared" si="43"/>
        <v>106.01777541453079</v>
      </c>
      <c r="FA39" s="2">
        <f t="shared" si="43"/>
        <v>104.26562656416968</v>
      </c>
      <c r="FB39" s="2">
        <f t="shared" si="43"/>
        <v>105.30333722989984</v>
      </c>
      <c r="FC39" s="2">
        <f t="shared" si="43"/>
        <v>105.12087711396346</v>
      </c>
      <c r="FD39" s="2">
        <f t="shared" si="43"/>
        <v>107.33352470339194</v>
      </c>
      <c r="FE39" s="2">
        <f t="shared" si="43"/>
        <v>108.77984391535942</v>
      </c>
      <c r="FG39" s="2">
        <f t="shared" si="44"/>
        <v>6.8210897254251127E-2</v>
      </c>
      <c r="FH39" s="2">
        <f t="shared" si="44"/>
        <v>6.1271318153788078E-2</v>
      </c>
      <c r="FI39" s="2">
        <f t="shared" si="44"/>
        <v>5.7199695467515445E-2</v>
      </c>
      <c r="FJ39" s="2">
        <f t="shared" si="44"/>
        <v>5.9596408239688738E-2</v>
      </c>
      <c r="FK39" s="2">
        <f t="shared" si="44"/>
        <v>5.7959454695136428E-2</v>
      </c>
      <c r="FL39" s="2">
        <f t="shared" si="44"/>
        <v>5.2770539140983133E-2</v>
      </c>
      <c r="FM39" s="2">
        <f t="shared" si="44"/>
        <v>4.7168833006949254E-2</v>
      </c>
      <c r="FN39" s="2">
        <f t="shared" si="44"/>
        <v>4.1595810717344327E-2</v>
      </c>
      <c r="FO39" s="2">
        <f t="shared" si="44"/>
        <v>4.3553155680421507E-2</v>
      </c>
      <c r="FP39" s="2">
        <f t="shared" si="44"/>
        <v>4.6609320941472847E-2</v>
      </c>
      <c r="FQ39" s="2">
        <f t="shared" si="44"/>
        <v>5.4976565899591885E-2</v>
      </c>
      <c r="FR39" s="2">
        <f t="shared" si="44"/>
        <v>5.9212382459169488E-2</v>
      </c>
      <c r="FS39" s="2">
        <f t="shared" si="44"/>
        <v>5.7936361674363425E-2</v>
      </c>
      <c r="FT39" s="2">
        <f t="shared" si="44"/>
        <v>4.8584322569086548E-2</v>
      </c>
      <c r="FU39" s="2">
        <f t="shared" si="44"/>
        <v>4.7424112834574088E-2</v>
      </c>
      <c r="FW39" s="2">
        <f t="shared" si="53"/>
        <v>9.9495381594864394E-7</v>
      </c>
      <c r="FX39" s="2">
        <f t="shared" si="45"/>
        <v>1.2745175500805424E-6</v>
      </c>
      <c r="FY39" s="2">
        <f t="shared" si="45"/>
        <v>1.2947749459636168E-6</v>
      </c>
      <c r="FZ39" s="2">
        <f t="shared" si="45"/>
        <v>1.2713927438501139E-6</v>
      </c>
      <c r="GA39" s="2">
        <f t="shared" si="45"/>
        <v>1.2536104126902105E-6</v>
      </c>
      <c r="GB39" s="2">
        <f t="shared" si="45"/>
        <v>1.3005380051582431E-6</v>
      </c>
      <c r="GC39" s="2">
        <f t="shared" si="45"/>
        <v>1.3317792180424761E-6</v>
      </c>
      <c r="GD39" s="2">
        <f t="shared" si="45"/>
        <v>1.350312909805473E-6</v>
      </c>
      <c r="GE39" s="2">
        <f t="shared" si="45"/>
        <v>1.7661824893620549E-6</v>
      </c>
      <c r="GF39" s="2">
        <f t="shared" si="45"/>
        <v>1.3329115321646633E-6</v>
      </c>
      <c r="GG39" s="2">
        <f t="shared" si="45"/>
        <v>1.2630885702888404E-6</v>
      </c>
      <c r="GH39" s="2">
        <f t="shared" si="45"/>
        <v>1.1699044494753572E-6</v>
      </c>
      <c r="GI39" s="2">
        <f t="shared" si="45"/>
        <v>9.8786691001405411E-7</v>
      </c>
      <c r="GJ39" s="2">
        <f t="shared" si="45"/>
        <v>6.8397576303669632E-7</v>
      </c>
      <c r="GK39" s="2">
        <f t="shared" si="45"/>
        <v>6.9084984387199563E-7</v>
      </c>
      <c r="GM39" s="86">
        <f t="shared" si="54"/>
        <v>1.1070169908345071E-7</v>
      </c>
      <c r="GN39" s="86">
        <f t="shared" si="46"/>
        <v>1.2871524364253236E-8</v>
      </c>
      <c r="GO39" s="86">
        <f t="shared" si="46"/>
        <v>3.4144284795313244E-9</v>
      </c>
      <c r="GP39" s="86">
        <f t="shared" si="46"/>
        <v>6.5169098778738136E-9</v>
      </c>
      <c r="GQ39" s="86">
        <f t="shared" si="46"/>
        <v>3.381730782174326E-9</v>
      </c>
      <c r="GR39" s="86">
        <f t="shared" si="46"/>
        <v>1.2867397944232068E-10</v>
      </c>
      <c r="GS39" s="86">
        <f t="shared" si="46"/>
        <v>8.8440247298988718E-12</v>
      </c>
      <c r="GT39" s="86">
        <f t="shared" si="46"/>
        <v>3.5248788999441487E-13</v>
      </c>
      <c r="GU39" s="86">
        <f t="shared" si="46"/>
        <v>3.1097535714032477E-13</v>
      </c>
      <c r="GV39" s="86">
        <f t="shared" si="46"/>
        <v>1.2221115083097942E-11</v>
      </c>
      <c r="GW39" s="86">
        <f t="shared" si="46"/>
        <v>5.7279823841229945E-10</v>
      </c>
      <c r="GX39" s="86">
        <f t="shared" si="46"/>
        <v>6.1928782206232609E-9</v>
      </c>
      <c r="GY39" s="86">
        <f t="shared" si="46"/>
        <v>9.9400161722312029E-9</v>
      </c>
      <c r="GZ39" s="86">
        <f t="shared" si="46"/>
        <v>3.5792002346155288E-10</v>
      </c>
      <c r="HA39" s="86">
        <f t="shared" si="46"/>
        <v>9.475556590387413E-12</v>
      </c>
      <c r="HC39" s="86">
        <f t="shared" si="58"/>
        <v>2.1100107160432854E-21</v>
      </c>
      <c r="HD39" s="86">
        <f t="shared" si="47"/>
        <v>2.0025951770938138E-24</v>
      </c>
      <c r="HE39" s="86">
        <f t="shared" si="47"/>
        <v>3.3977065593072234E-26</v>
      </c>
      <c r="HF39" s="86">
        <f t="shared" si="47"/>
        <v>1.1751004651017271E-23</v>
      </c>
      <c r="HG39" s="86">
        <f t="shared" si="47"/>
        <v>1.7453409933497139E-22</v>
      </c>
      <c r="HH39" s="86">
        <f t="shared" si="47"/>
        <v>5.8022722488601902E-20</v>
      </c>
      <c r="HI39" s="86">
        <f t="shared" si="47"/>
        <v>4.1730211244632128E-23</v>
      </c>
      <c r="HJ39" s="86">
        <f t="shared" si="47"/>
        <v>8.9117623837916226E-27</v>
      </c>
      <c r="HK39" s="86">
        <f t="shared" si="47"/>
        <v>6.0543692646309852E-26</v>
      </c>
      <c r="HL39" s="86">
        <f t="shared" si="47"/>
        <v>5.3973954129599515E-23</v>
      </c>
      <c r="HM39" s="86">
        <f t="shared" si="47"/>
        <v>9.4633730977397204E-23</v>
      </c>
      <c r="HN39" s="86">
        <f t="shared" si="47"/>
        <v>3.4946786623547207E-24</v>
      </c>
      <c r="HO39" s="86">
        <f t="shared" si="47"/>
        <v>3.8581559545305415E-25</v>
      </c>
      <c r="HP39" s="86">
        <f t="shared" si="47"/>
        <v>1.1457811965343941E-26</v>
      </c>
      <c r="HQ39" s="86">
        <f t="shared" si="47"/>
        <v>5.9384666943843844E-34</v>
      </c>
      <c r="HS39" s="86">
        <f t="shared" si="55"/>
        <v>1.0043460937035619E-62</v>
      </c>
      <c r="HT39" s="86">
        <f t="shared" si="48"/>
        <v>5.7107213803002767E-71</v>
      </c>
      <c r="HU39" s="86">
        <f t="shared" si="48"/>
        <v>1.0539254578253856E-75</v>
      </c>
      <c r="HV39" s="86">
        <f t="shared" si="48"/>
        <v>2.2436187059165735E-68</v>
      </c>
      <c r="HW39" s="86">
        <f t="shared" si="48"/>
        <v>2.1121307310996828E-65</v>
      </c>
      <c r="HX39" s="86">
        <f t="shared" si="48"/>
        <v>2.8670261460732829E-59</v>
      </c>
      <c r="HY39" s="86">
        <f t="shared" si="48"/>
        <v>7.4021763009304437E-69</v>
      </c>
      <c r="HZ39" s="86">
        <f t="shared" si="48"/>
        <v>7.5638641083353054E-80</v>
      </c>
      <c r="IA39" s="86">
        <f t="shared" si="48"/>
        <v>2.0479734090611572E-77</v>
      </c>
      <c r="IB39" s="86">
        <f t="shared" si="48"/>
        <v>1.3129518593305852E-68</v>
      </c>
      <c r="IC39" s="86">
        <f t="shared" si="48"/>
        <v>4.8883711861778231E-68</v>
      </c>
      <c r="ID39" s="86">
        <f t="shared" si="48"/>
        <v>1.8851174910275687E-71</v>
      </c>
      <c r="IE39" s="86">
        <f t="shared" si="48"/>
        <v>3.589990280644026E-74</v>
      </c>
      <c r="IF39" s="86">
        <f t="shared" si="48"/>
        <v>1.628027569728519E-48</v>
      </c>
      <c r="IG39" s="86">
        <f t="shared" si="48"/>
        <v>6.604719761293388E-45</v>
      </c>
      <c r="II39" s="86">
        <f t="shared" si="56"/>
        <v>2.9458784884465082E-219</v>
      </c>
      <c r="IJ39" s="86">
        <f t="shared" si="49"/>
        <v>8.1334760562520551E-248</v>
      </c>
      <c r="IK39" s="86">
        <f t="shared" si="49"/>
        <v>1.3396806547914486E-267</v>
      </c>
      <c r="IL39" s="86">
        <f t="shared" si="49"/>
        <v>1.2886015257077652E-240</v>
      </c>
      <c r="IM39" s="86">
        <f t="shared" si="49"/>
        <v>6.7727160086639567E-232</v>
      </c>
      <c r="IN39" s="86">
        <f t="shared" si="49"/>
        <v>3.3351855246857786E-212</v>
      </c>
      <c r="IO39" s="86">
        <f t="shared" si="49"/>
        <v>2.0068502485932807E-249</v>
      </c>
      <c r="IP39" s="86">
        <f t="shared" si="49"/>
        <v>1.9229394383627308E-289</v>
      </c>
      <c r="IQ39" s="86">
        <f t="shared" si="49"/>
        <v>1.2065448522899326E-272</v>
      </c>
      <c r="IR39" s="86">
        <f t="shared" si="49"/>
        <v>2.969798529463523E-244</v>
      </c>
      <c r="IS39" s="86">
        <f t="shared" si="49"/>
        <v>1.3006114193908774E-240</v>
      </c>
      <c r="IT39" s="86">
        <f t="shared" si="49"/>
        <v>9.2093028771438011E-251</v>
      </c>
      <c r="IU39" s="86">
        <f t="shared" si="49"/>
        <v>5.0841278815479342E-260</v>
      </c>
      <c r="IV39" s="86">
        <f t="shared" si="49"/>
        <v>1.4175760122097755E-118</v>
      </c>
      <c r="IW39" s="86">
        <f t="shared" si="49"/>
        <v>9.9193814034708304E-106</v>
      </c>
      <c r="IY39" s="86">
        <f t="shared" si="57"/>
        <v>1.1070169908345281E-7</v>
      </c>
      <c r="IZ39" s="86">
        <f t="shared" si="50"/>
        <v>1.2871524364253238E-8</v>
      </c>
      <c r="JA39" s="86">
        <f t="shared" si="50"/>
        <v>3.4144284795313244E-9</v>
      </c>
      <c r="JB39" s="86">
        <f t="shared" si="50"/>
        <v>6.5169098778738252E-9</v>
      </c>
      <c r="JC39" s="86">
        <f t="shared" si="50"/>
        <v>3.3817307821745005E-9</v>
      </c>
      <c r="JD39" s="86">
        <f t="shared" si="50"/>
        <v>1.2867397950034339E-10</v>
      </c>
      <c r="JE39" s="86">
        <f t="shared" si="50"/>
        <v>8.8440247299406024E-12</v>
      </c>
      <c r="JF39" s="86">
        <f t="shared" si="50"/>
        <v>3.5248788999442381E-13</v>
      </c>
      <c r="JG39" s="86">
        <f t="shared" si="50"/>
        <v>3.1097535714038531E-13</v>
      </c>
      <c r="JH39" s="86">
        <f t="shared" si="50"/>
        <v>1.2221115083151916E-11</v>
      </c>
      <c r="JI39" s="86">
        <f t="shared" si="50"/>
        <v>5.7279823841239405E-10</v>
      </c>
      <c r="JJ39" s="86">
        <f t="shared" si="50"/>
        <v>6.1928782206232642E-9</v>
      </c>
      <c r="JK39" s="86">
        <f t="shared" si="50"/>
        <v>9.9400161722312029E-9</v>
      </c>
      <c r="JL39" s="86">
        <f t="shared" si="50"/>
        <v>3.5792002346155288E-10</v>
      </c>
      <c r="JM39" s="86">
        <f t="shared" si="50"/>
        <v>9.475556590387413E-12</v>
      </c>
    </row>
    <row r="40" spans="2:273" x14ac:dyDescent="0.25">
      <c r="B40" s="2">
        <v>13</v>
      </c>
      <c r="C40" s="37">
        <v>78.03</v>
      </c>
      <c r="D40" s="37">
        <v>81.22</v>
      </c>
      <c r="E40" s="37">
        <v>87</v>
      </c>
      <c r="F40" s="37">
        <v>89.097999999999999</v>
      </c>
      <c r="G40" s="37">
        <v>93.77</v>
      </c>
      <c r="H40" s="37">
        <v>106.883</v>
      </c>
      <c r="I40" s="37">
        <v>104.339</v>
      </c>
      <c r="J40" s="37">
        <v>106.678</v>
      </c>
      <c r="K40" s="37">
        <v>110.95</v>
      </c>
      <c r="L40" s="37">
        <v>112.203</v>
      </c>
      <c r="M40" s="37">
        <v>105.441</v>
      </c>
      <c r="N40" s="37">
        <v>105.9</v>
      </c>
      <c r="O40" s="37">
        <v>104.898</v>
      </c>
      <c r="P40" s="37">
        <v>104.864</v>
      </c>
      <c r="Q40" s="37">
        <v>101.51600000000001</v>
      </c>
      <c r="S40" s="4">
        <f t="shared" si="7"/>
        <v>78.794937997737463</v>
      </c>
      <c r="T40" s="4">
        <f t="shared" si="7"/>
        <v>82.024051832062568</v>
      </c>
      <c r="U40" s="4">
        <f t="shared" si="7"/>
        <v>88.473750719083029</v>
      </c>
      <c r="V40" s="4">
        <f t="shared" si="7"/>
        <v>88.761797092192808</v>
      </c>
      <c r="W40" s="4">
        <f t="shared" si="7"/>
        <v>96.000345371300057</v>
      </c>
      <c r="X40" s="4">
        <f t="shared" si="7"/>
        <v>104.2704004500771</v>
      </c>
      <c r="Y40" s="4">
        <f t="shared" si="7"/>
        <v>102.62113613625296</v>
      </c>
      <c r="Z40" s="4">
        <f t="shared" si="7"/>
        <v>107.22431459220475</v>
      </c>
      <c r="AA40" s="4">
        <f t="shared" si="7"/>
        <v>112.18441063784951</v>
      </c>
      <c r="AB40" s="4">
        <f t="shared" si="7"/>
        <v>110.53618445054077</v>
      </c>
      <c r="AC40" s="4">
        <f t="shared" si="7"/>
        <v>108.78309560345859</v>
      </c>
      <c r="AD40" s="4">
        <f t="shared" si="7"/>
        <v>106.31310110879842</v>
      </c>
      <c r="AE40" s="4">
        <f t="shared" si="7"/>
        <v>104.80902889823875</v>
      </c>
      <c r="AF40" s="4">
        <f t="shared" si="7"/>
        <v>104.90415126567876</v>
      </c>
      <c r="AG40" s="4">
        <f t="shared" si="7"/>
        <v>101.44482868157515</v>
      </c>
      <c r="AI40" s="4">
        <f t="shared" si="8"/>
        <v>-0.76493799773746218</v>
      </c>
      <c r="AJ40" s="4">
        <f t="shared" si="8"/>
        <v>-0.80405183206256936</v>
      </c>
      <c r="AK40" s="4">
        <f t="shared" si="8"/>
        <v>-1.4737507190830286</v>
      </c>
      <c r="AL40" s="4">
        <f t="shared" si="8"/>
        <v>0.33620290780719131</v>
      </c>
      <c r="AM40" s="4">
        <f t="shared" si="8"/>
        <v>-2.2303453713000607</v>
      </c>
      <c r="AN40" s="4">
        <f t="shared" si="8"/>
        <v>2.6125995499228907</v>
      </c>
      <c r="AO40" s="4">
        <f t="shared" si="8"/>
        <v>1.7178638637470414</v>
      </c>
      <c r="AP40" s="4">
        <f t="shared" si="8"/>
        <v>-0.54631459220475165</v>
      </c>
      <c r="AQ40" s="4">
        <f t="shared" si="8"/>
        <v>-1.234410637849507</v>
      </c>
      <c r="AR40" s="4">
        <f t="shared" si="8"/>
        <v>1.6668155494592298</v>
      </c>
      <c r="AS40" s="4">
        <f t="shared" si="8"/>
        <v>-3.3420956034585885</v>
      </c>
      <c r="AT40" s="4">
        <f t="shared" si="8"/>
        <v>-0.41310110879841488</v>
      </c>
      <c r="AU40" s="4">
        <f t="shared" si="8"/>
        <v>8.8971101761245563E-2</v>
      </c>
      <c r="AV40" s="4">
        <f t="shared" si="8"/>
        <v>-4.0151265678758818E-2</v>
      </c>
      <c r="AW40" s="4">
        <f t="shared" si="8"/>
        <v>7.1171318424859464E-2</v>
      </c>
      <c r="AY40" s="2">
        <f t="shared" si="51"/>
        <v>78.794742186136389</v>
      </c>
      <c r="AZ40" s="2">
        <f t="shared" si="9"/>
        <v>82.024020593050835</v>
      </c>
      <c r="BA40" s="2">
        <f t="shared" si="9"/>
        <v>88.473742347757664</v>
      </c>
      <c r="BB40" s="2">
        <f t="shared" si="9"/>
        <v>88.761780830199669</v>
      </c>
      <c r="BC40" s="2">
        <f t="shared" si="9"/>
        <v>96.000337046818913</v>
      </c>
      <c r="BD40" s="2">
        <f t="shared" si="9"/>
        <v>104.27040003187201</v>
      </c>
      <c r="BE40" s="2">
        <f t="shared" si="9"/>
        <v>102.62113610234917</v>
      </c>
      <c r="BF40" s="2">
        <f t="shared" si="9"/>
        <v>107.22431459058674</v>
      </c>
      <c r="BG40" s="2">
        <f t="shared" si="9"/>
        <v>112.18441063640988</v>
      </c>
      <c r="BH40" s="2">
        <f t="shared" si="9"/>
        <v>110.53618440743143</v>
      </c>
      <c r="BI40" s="2">
        <f t="shared" si="9"/>
        <v>108.7830940298082</v>
      </c>
      <c r="BJ40" s="2">
        <f t="shared" si="9"/>
        <v>106.3130868688592</v>
      </c>
      <c r="BK40" s="2">
        <f t="shared" si="9"/>
        <v>104.80900833461133</v>
      </c>
      <c r="BL40" s="2">
        <f t="shared" si="9"/>
        <v>104.90415041168684</v>
      </c>
      <c r="BM40" s="2">
        <f t="shared" si="9"/>
        <v>101.44482865971899</v>
      </c>
      <c r="BO40" s="2">
        <f t="shared" si="10"/>
        <v>78.03</v>
      </c>
      <c r="BP40" s="2">
        <f t="shared" si="11"/>
        <v>81.22</v>
      </c>
      <c r="BQ40" s="2">
        <f t="shared" si="12"/>
        <v>87</v>
      </c>
      <c r="BR40" s="2">
        <f t="shared" si="13"/>
        <v>89.097999999999999</v>
      </c>
      <c r="BS40" s="2">
        <f t="shared" si="14"/>
        <v>93.77</v>
      </c>
      <c r="BT40" s="2">
        <f t="shared" si="15"/>
        <v>106.883</v>
      </c>
      <c r="BU40" s="2">
        <f t="shared" si="16"/>
        <v>104.339</v>
      </c>
      <c r="BV40" s="2">
        <f t="shared" si="17"/>
        <v>106.678</v>
      </c>
      <c r="BW40" s="2">
        <f t="shared" si="18"/>
        <v>110.95</v>
      </c>
      <c r="BX40" s="2">
        <f t="shared" si="19"/>
        <v>112.203</v>
      </c>
      <c r="BY40" s="2">
        <f t="shared" si="20"/>
        <v>105.441</v>
      </c>
      <c r="BZ40" s="2">
        <f t="shared" si="21"/>
        <v>105.9</v>
      </c>
      <c r="CA40" s="2">
        <f t="shared" si="22"/>
        <v>104.898</v>
      </c>
      <c r="CB40" s="2">
        <f t="shared" si="23"/>
        <v>104.864</v>
      </c>
      <c r="CC40" s="2">
        <f t="shared" si="24"/>
        <v>101.51600000000001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78.565780487804886</v>
      </c>
      <c r="DL40" s="2">
        <f t="shared" si="41"/>
        <v>81.811258536585356</v>
      </c>
      <c r="DM40" s="2">
        <f t="shared" si="41"/>
        <v>88.005411636010052</v>
      </c>
      <c r="DN40" s="2">
        <f t="shared" si="41"/>
        <v>88.79410034303001</v>
      </c>
      <c r="DO40" s="2">
        <f t="shared" si="41"/>
        <v>95.058784944493951</v>
      </c>
      <c r="DP40" s="2">
        <f t="shared" si="41"/>
        <v>104.60959196617335</v>
      </c>
      <c r="DQ40" s="2">
        <f t="shared" si="41"/>
        <v>102.73531794425084</v>
      </c>
      <c r="DR40" s="2">
        <f t="shared" si="41"/>
        <v>107.19018029689609</v>
      </c>
      <c r="DS40" s="2">
        <f t="shared" si="41"/>
        <v>112.04338581901736</v>
      </c>
      <c r="DT40" s="2">
        <f t="shared" si="41"/>
        <v>110.61476028414771</v>
      </c>
      <c r="DU40" s="2">
        <f t="shared" si="41"/>
        <v>109.03008819087894</v>
      </c>
      <c r="DV40" s="2">
        <f t="shared" si="41"/>
        <v>106.31092958431248</v>
      </c>
      <c r="DW40" s="2">
        <f t="shared" si="41"/>
        <v>104.84284596061909</v>
      </c>
      <c r="DX40" s="2">
        <f t="shared" si="41"/>
        <v>104.81105623678647</v>
      </c>
      <c r="DY40" s="2">
        <f t="shared" si="41"/>
        <v>101.30012392120076</v>
      </c>
      <c r="EA40" s="2">
        <f t="shared" si="42"/>
        <v>81.647291347841247</v>
      </c>
      <c r="EB40" s="2">
        <f t="shared" si="42"/>
        <v>84.99693932445993</v>
      </c>
      <c r="EC40" s="2">
        <f t="shared" si="42"/>
        <v>95.513935864655494</v>
      </c>
      <c r="ED40" s="2">
        <f t="shared" si="42"/>
        <v>88.296687093191665</v>
      </c>
      <c r="EE40" s="2">
        <f t="shared" si="42"/>
        <v>109.95743487922707</v>
      </c>
      <c r="EF40" s="2">
        <f t="shared" si="42"/>
        <v>98.717712958776119</v>
      </c>
      <c r="EG40" s="2">
        <f t="shared" si="42"/>
        <v>100.51762702259198</v>
      </c>
      <c r="EH40" s="2">
        <f t="shared" si="42"/>
        <v>107.94172688958807</v>
      </c>
      <c r="EI40" s="2">
        <f t="shared" si="42"/>
        <v>115.00910919968005</v>
      </c>
      <c r="EJ40" s="2">
        <f t="shared" si="42"/>
        <v>109.07043258119927</v>
      </c>
      <c r="EK40" s="2">
        <f t="shared" si="42"/>
        <v>104.91096573925682</v>
      </c>
      <c r="EL40" s="2">
        <f t="shared" si="42"/>
        <v>106.34436941755153</v>
      </c>
      <c r="EM40" s="2">
        <f t="shared" si="42"/>
        <v>104.30719808251922</v>
      </c>
      <c r="EN40" s="2">
        <f t="shared" si="42"/>
        <v>106.56677496050555</v>
      </c>
      <c r="EO40" s="2">
        <f t="shared" si="42"/>
        <v>104.09559952246123</v>
      </c>
      <c r="EQ40" s="2">
        <f t="shared" si="43"/>
        <v>78.768435279680702</v>
      </c>
      <c r="ER40" s="2">
        <f t="shared" si="43"/>
        <v>83.035966005715693</v>
      </c>
      <c r="ES40" s="2">
        <f t="shared" si="43"/>
        <v>91.268497922690315</v>
      </c>
      <c r="ET40" s="2">
        <f t="shared" si="43"/>
        <v>87.37293035516241</v>
      </c>
      <c r="EU40" s="2">
        <f t="shared" si="43"/>
        <v>101.88854083847653</v>
      </c>
      <c r="EV40" s="2">
        <f t="shared" si="43"/>
        <v>95.629379459476795</v>
      </c>
      <c r="EW40" s="2">
        <f t="shared" si="43"/>
        <v>98.216244468388766</v>
      </c>
      <c r="EX40" s="2">
        <f t="shared" si="43"/>
        <v>103.94895524645885</v>
      </c>
      <c r="EY40" s="2">
        <f t="shared" si="43"/>
        <v>109.3630186561941</v>
      </c>
      <c r="EZ40" s="2">
        <f t="shared" si="43"/>
        <v>105.90781844868562</v>
      </c>
      <c r="FA40" s="2">
        <f t="shared" si="43"/>
        <v>104.17033367153624</v>
      </c>
      <c r="FB40" s="2">
        <f t="shared" si="43"/>
        <v>105.20059634455501</v>
      </c>
      <c r="FC40" s="2">
        <f t="shared" si="43"/>
        <v>105.02293182464801</v>
      </c>
      <c r="FD40" s="2">
        <f t="shared" si="43"/>
        <v>107.2354248267453</v>
      </c>
      <c r="FE40" s="2">
        <f t="shared" si="43"/>
        <v>108.65571338614629</v>
      </c>
      <c r="FG40" s="2">
        <f t="shared" si="44"/>
        <v>7.4302785031432644E-2</v>
      </c>
      <c r="FH40" s="2">
        <f t="shared" si="44"/>
        <v>6.678785824912134E-2</v>
      </c>
      <c r="FI40" s="2">
        <f t="shared" si="44"/>
        <v>6.2374006489386943E-2</v>
      </c>
      <c r="FJ40" s="2">
        <f t="shared" si="44"/>
        <v>6.4972585820421869E-2</v>
      </c>
      <c r="FK40" s="2">
        <f t="shared" si="44"/>
        <v>6.3197886895723546E-2</v>
      </c>
      <c r="FL40" s="2">
        <f t="shared" si="44"/>
        <v>5.7568651677462127E-2</v>
      </c>
      <c r="FM40" s="2">
        <f t="shared" si="44"/>
        <v>5.1485299486188234E-2</v>
      </c>
      <c r="FN40" s="2">
        <f t="shared" si="44"/>
        <v>4.5426598529362622E-2</v>
      </c>
      <c r="FO40" s="2">
        <f t="shared" si="44"/>
        <v>4.7555261700940037E-2</v>
      </c>
      <c r="FP40" s="2">
        <f t="shared" si="44"/>
        <v>5.087731987170329E-2</v>
      </c>
      <c r="FQ40" s="2">
        <f t="shared" si="44"/>
        <v>5.9962561985963614E-2</v>
      </c>
      <c r="FR40" s="2">
        <f t="shared" si="44"/>
        <v>6.4556295311467463E-2</v>
      </c>
      <c r="FS40" s="2">
        <f t="shared" si="44"/>
        <v>6.3172846669885582E-2</v>
      </c>
      <c r="FT40" s="2">
        <f t="shared" si="44"/>
        <v>5.3023113656583416E-2</v>
      </c>
      <c r="FU40" s="2">
        <f t="shared" si="44"/>
        <v>5.1762671138604124E-2</v>
      </c>
      <c r="FW40" s="2">
        <f t="shared" si="53"/>
        <v>1.0909450606358587E-6</v>
      </c>
      <c r="FX40" s="2">
        <f t="shared" si="45"/>
        <v>1.3974805324265301E-6</v>
      </c>
      <c r="FY40" s="2">
        <f t="shared" si="45"/>
        <v>1.4196923198170875E-6</v>
      </c>
      <c r="FZ40" s="2">
        <f t="shared" si="45"/>
        <v>1.3940542513692724E-6</v>
      </c>
      <c r="GA40" s="2">
        <f t="shared" si="45"/>
        <v>1.3745563177256891E-6</v>
      </c>
      <c r="GB40" s="2">
        <f t="shared" si="45"/>
        <v>1.4260113869848399E-6</v>
      </c>
      <c r="GC40" s="2">
        <f t="shared" si="45"/>
        <v>1.4602666870339503E-6</v>
      </c>
      <c r="GD40" s="2">
        <f t="shared" si="45"/>
        <v>1.4805884706875809E-6</v>
      </c>
      <c r="GE40" s="2">
        <f t="shared" si="45"/>
        <v>1.9365802600057914E-6</v>
      </c>
      <c r="GF40" s="2">
        <f t="shared" si="45"/>
        <v>1.4615082444609284E-6</v>
      </c>
      <c r="GG40" s="2">
        <f t="shared" si="45"/>
        <v>1.3849489083488061E-6</v>
      </c>
      <c r="GH40" s="2">
        <f t="shared" si="45"/>
        <v>1.2827745756335114E-6</v>
      </c>
      <c r="GI40" s="2">
        <f t="shared" si="45"/>
        <v>1.083174424286978E-6</v>
      </c>
      <c r="GJ40" s="2">
        <f t="shared" si="45"/>
        <v>7.4996446137091928E-7</v>
      </c>
      <c r="GK40" s="2">
        <f t="shared" si="45"/>
        <v>7.575017401256007E-7</v>
      </c>
      <c r="GM40" s="86">
        <f t="shared" si="54"/>
        <v>1.8956342124055517E-7</v>
      </c>
      <c r="GN40" s="86">
        <f t="shared" si="46"/>
        <v>2.4026478823667821E-8</v>
      </c>
      <c r="GO40" s="86">
        <f t="shared" si="46"/>
        <v>6.7017126361340364E-9</v>
      </c>
      <c r="GP40" s="86">
        <f t="shared" si="46"/>
        <v>1.2508299063630152E-8</v>
      </c>
      <c r="GQ40" s="86">
        <f t="shared" si="46"/>
        <v>6.6630820751198485E-9</v>
      </c>
      <c r="GR40" s="86">
        <f t="shared" si="46"/>
        <v>2.9115123703326562E-10</v>
      </c>
      <c r="GS40" s="86">
        <f t="shared" si="46"/>
        <v>2.2065767734830806E-11</v>
      </c>
      <c r="GT40" s="86">
        <f t="shared" si="46"/>
        <v>9.8532741268909995E-13</v>
      </c>
      <c r="GU40" s="86">
        <f t="shared" si="46"/>
        <v>8.884985684491306E-13</v>
      </c>
      <c r="GV40" s="86">
        <f t="shared" si="46"/>
        <v>2.99045974257836E-11</v>
      </c>
      <c r="GW40" s="86">
        <f t="shared" si="46"/>
        <v>1.2169046023257649E-9</v>
      </c>
      <c r="GX40" s="86">
        <f t="shared" si="46"/>
        <v>1.1898006789152169E-8</v>
      </c>
      <c r="GY40" s="86">
        <f t="shared" si="46"/>
        <v>1.8549279138587993E-8</v>
      </c>
      <c r="GZ40" s="86">
        <f t="shared" si="46"/>
        <v>7.5275199969991555E-10</v>
      </c>
      <c r="HA40" s="86">
        <f t="shared" si="46"/>
        <v>2.3602312916057122E-11</v>
      </c>
      <c r="HC40" s="86">
        <f t="shared" si="58"/>
        <v>6.7658364378105711E-21</v>
      </c>
      <c r="HD40" s="86">
        <f t="shared" si="47"/>
        <v>7.7482106992192118E-24</v>
      </c>
      <c r="HE40" s="86">
        <f t="shared" si="47"/>
        <v>1.4641136949341506E-25</v>
      </c>
      <c r="HF40" s="86">
        <f t="shared" si="47"/>
        <v>4.3575743943043288E-23</v>
      </c>
      <c r="HG40" s="86">
        <f t="shared" si="47"/>
        <v>6.098162380648507E-22</v>
      </c>
      <c r="HH40" s="86">
        <f t="shared" si="47"/>
        <v>1.7892930484888506E-19</v>
      </c>
      <c r="HI40" s="86">
        <f t="shared" si="47"/>
        <v>1.5657762013499132E-22</v>
      </c>
      <c r="HJ40" s="86">
        <f t="shared" si="47"/>
        <v>4.163992010661954E-26</v>
      </c>
      <c r="HK40" s="86">
        <f t="shared" si="47"/>
        <v>2.7164952647576872E-25</v>
      </c>
      <c r="HL40" s="86">
        <f t="shared" si="47"/>
        <v>1.99087401888691E-22</v>
      </c>
      <c r="HM40" s="86">
        <f t="shared" si="47"/>
        <v>3.4141194581353167E-22</v>
      </c>
      <c r="HN40" s="86">
        <f t="shared" si="47"/>
        <v>1.3419549088956667E-23</v>
      </c>
      <c r="HO40" s="86">
        <f t="shared" si="47"/>
        <v>1.5359576682507945E-24</v>
      </c>
      <c r="HP40" s="86">
        <f t="shared" si="47"/>
        <v>4.9637428342930575E-26</v>
      </c>
      <c r="HQ40" s="86">
        <f t="shared" si="47"/>
        <v>4.1374552254609339E-33</v>
      </c>
      <c r="HS40" s="86">
        <f t="shared" si="55"/>
        <v>1.0316417529735986E-61</v>
      </c>
      <c r="HT40" s="86">
        <f t="shared" si="48"/>
        <v>8.3891363967053993E-70</v>
      </c>
      <c r="HU40" s="86">
        <f t="shared" si="48"/>
        <v>1.8964857366198221E-74</v>
      </c>
      <c r="HV40" s="86">
        <f t="shared" si="48"/>
        <v>3.0121479088133973E-67</v>
      </c>
      <c r="HW40" s="86">
        <f t="shared" si="48"/>
        <v>2.5458664356214607E-64</v>
      </c>
      <c r="HX40" s="86">
        <f t="shared" si="48"/>
        <v>2.7735818948011474E-58</v>
      </c>
      <c r="HY40" s="86">
        <f t="shared" si="48"/>
        <v>1.0614844979972268E-67</v>
      </c>
      <c r="HZ40" s="86">
        <f t="shared" si="48"/>
        <v>1.6769735766412539E-78</v>
      </c>
      <c r="IA40" s="86">
        <f t="shared" si="48"/>
        <v>4.1953804145813156E-76</v>
      </c>
      <c r="IB40" s="86">
        <f t="shared" si="48"/>
        <v>1.822423900775727E-67</v>
      </c>
      <c r="IC40" s="86">
        <f t="shared" si="48"/>
        <v>6.5114395417307108E-67</v>
      </c>
      <c r="ID40" s="86">
        <f t="shared" si="48"/>
        <v>2.7927289669651531E-70</v>
      </c>
      <c r="IE40" s="86">
        <f t="shared" si="48"/>
        <v>5.6953848779526294E-73</v>
      </c>
      <c r="IF40" s="86">
        <f t="shared" si="48"/>
        <v>9.3586739480099339E-48</v>
      </c>
      <c r="IG40" s="86">
        <f t="shared" si="48"/>
        <v>3.3255372125851626E-44</v>
      </c>
      <c r="II40" s="86">
        <f t="shared" si="56"/>
        <v>2.2586732336928894E-216</v>
      </c>
      <c r="IJ40" s="86">
        <f t="shared" si="49"/>
        <v>1.7111112212671933E-244</v>
      </c>
      <c r="IK40" s="86">
        <f t="shared" si="49"/>
        <v>5.2664591857764299E-264</v>
      </c>
      <c r="IL40" s="86">
        <f t="shared" si="49"/>
        <v>2.1639360926763124E-237</v>
      </c>
      <c r="IM40" s="86">
        <f t="shared" si="49"/>
        <v>8.607111910576446E-229</v>
      </c>
      <c r="IN40" s="86">
        <f t="shared" si="49"/>
        <v>2.3394804511504277E-209</v>
      </c>
      <c r="IO40" s="86">
        <f t="shared" si="49"/>
        <v>4.5506342125545672E-246</v>
      </c>
      <c r="IP40" s="86">
        <f t="shared" si="49"/>
        <v>1.5349022773362487E-285</v>
      </c>
      <c r="IQ40" s="86">
        <f t="shared" si="49"/>
        <v>6.7589483158810841E-269</v>
      </c>
      <c r="IR40" s="86">
        <f t="shared" si="49"/>
        <v>5.7331752039658422E-241</v>
      </c>
      <c r="IS40" s="86">
        <f t="shared" si="49"/>
        <v>2.1760465269524028E-237</v>
      </c>
      <c r="IT40" s="86">
        <f t="shared" si="49"/>
        <v>2.0231389691850914E-247</v>
      </c>
      <c r="IU40" s="86">
        <f t="shared" si="49"/>
        <v>1.3492516201028116E-256</v>
      </c>
      <c r="IV40" s="86">
        <f t="shared" si="49"/>
        <v>4.5681586506099135E-117</v>
      </c>
      <c r="IW40" s="86">
        <f t="shared" si="49"/>
        <v>2.1867816002579755E-104</v>
      </c>
      <c r="IY40" s="86">
        <f t="shared" si="57"/>
        <v>1.8956342124056194E-7</v>
      </c>
      <c r="IZ40" s="86">
        <f t="shared" si="50"/>
        <v>2.4026478823667828E-8</v>
      </c>
      <c r="JA40" s="86">
        <f t="shared" si="50"/>
        <v>6.7017126361340364E-9</v>
      </c>
      <c r="JB40" s="86">
        <f t="shared" si="50"/>
        <v>1.2508299063630195E-8</v>
      </c>
      <c r="JC40" s="86">
        <f t="shared" si="50"/>
        <v>6.6630820751204581E-9</v>
      </c>
      <c r="JD40" s="86">
        <f t="shared" si="50"/>
        <v>2.9115123721219492E-10</v>
      </c>
      <c r="JE40" s="86">
        <f t="shared" si="50"/>
        <v>2.2065767734987382E-11</v>
      </c>
      <c r="JF40" s="86">
        <f t="shared" si="50"/>
        <v>9.8532741268914156E-13</v>
      </c>
      <c r="JG40" s="86">
        <f t="shared" si="50"/>
        <v>8.8849856844940222E-13</v>
      </c>
      <c r="JH40" s="86">
        <f t="shared" si="50"/>
        <v>2.9904597425982686E-11</v>
      </c>
      <c r="JI40" s="86">
        <f t="shared" si="50"/>
        <v>1.2169046023261064E-9</v>
      </c>
      <c r="JJ40" s="86">
        <f t="shared" si="50"/>
        <v>1.1898006789152182E-8</v>
      </c>
      <c r="JK40" s="86">
        <f t="shared" si="50"/>
        <v>1.8549279138587993E-8</v>
      </c>
      <c r="JL40" s="86">
        <f t="shared" si="50"/>
        <v>7.5275199969991555E-10</v>
      </c>
      <c r="JM40" s="86">
        <f t="shared" si="50"/>
        <v>2.3602312916057122E-11</v>
      </c>
    </row>
    <row r="41" spans="2:273" x14ac:dyDescent="0.25">
      <c r="B41" s="2">
        <v>14</v>
      </c>
      <c r="C41" s="37">
        <v>79.182000000000002</v>
      </c>
      <c r="D41" s="37">
        <v>81.254000000000005</v>
      </c>
      <c r="E41" s="37">
        <v>87.671999999999997</v>
      </c>
      <c r="F41" s="37">
        <v>88.474999999999994</v>
      </c>
      <c r="G41" s="37">
        <v>94.131</v>
      </c>
      <c r="H41" s="37">
        <v>105.05</v>
      </c>
      <c r="I41" s="37">
        <v>104.35599999999999</v>
      </c>
      <c r="J41" s="37">
        <v>107</v>
      </c>
      <c r="K41" s="37">
        <v>110.5</v>
      </c>
      <c r="L41" s="37">
        <v>111.898</v>
      </c>
      <c r="M41" s="37">
        <v>106.864</v>
      </c>
      <c r="N41" s="37">
        <v>105.35</v>
      </c>
      <c r="O41" s="37">
        <v>104.136</v>
      </c>
      <c r="P41" s="37">
        <v>104.91500000000001</v>
      </c>
      <c r="Q41" s="37">
        <v>101.89100000000001</v>
      </c>
      <c r="S41" s="4">
        <f t="shared" si="7"/>
        <v>79.097934053222843</v>
      </c>
      <c r="T41" s="4">
        <f t="shared" si="7"/>
        <v>82.229963357159292</v>
      </c>
      <c r="U41" s="4">
        <f t="shared" si="7"/>
        <v>88.728341845429895</v>
      </c>
      <c r="V41" s="4">
        <f t="shared" si="7"/>
        <v>88.921487287775363</v>
      </c>
      <c r="W41" s="4">
        <f t="shared" si="7"/>
        <v>96.217922133773683</v>
      </c>
      <c r="X41" s="4">
        <f t="shared" si="7"/>
        <v>103.98573551076515</v>
      </c>
      <c r="Y41" s="4">
        <f t="shared" si="7"/>
        <v>102.51116133487362</v>
      </c>
      <c r="Z41" s="4">
        <f t="shared" si="7"/>
        <v>107.18577289070031</v>
      </c>
      <c r="AA41" s="4">
        <f t="shared" si="7"/>
        <v>112.12872784243316</v>
      </c>
      <c r="AB41" s="4">
        <f t="shared" si="7"/>
        <v>110.42047332426188</v>
      </c>
      <c r="AC41" s="4">
        <f t="shared" si="7"/>
        <v>108.64205177805992</v>
      </c>
      <c r="AD41" s="4">
        <f t="shared" si="7"/>
        <v>106.36217552723504</v>
      </c>
      <c r="AE41" s="4">
        <f t="shared" si="7"/>
        <v>104.95982653442655</v>
      </c>
      <c r="AF41" s="4">
        <f t="shared" si="7"/>
        <v>105.05715545561593</v>
      </c>
      <c r="AG41" s="4">
        <f t="shared" si="7"/>
        <v>101.57684620405435</v>
      </c>
      <c r="AI41" s="4">
        <f t="shared" si="8"/>
        <v>8.4065946777158729E-2</v>
      </c>
      <c r="AJ41" s="4">
        <f t="shared" si="8"/>
        <v>-0.97596335715928717</v>
      </c>
      <c r="AK41" s="4">
        <f t="shared" si="8"/>
        <v>-1.0563418454298983</v>
      </c>
      <c r="AL41" s="4">
        <f t="shared" si="8"/>
        <v>-0.44648728777536917</v>
      </c>
      <c r="AM41" s="4">
        <f t="shared" si="8"/>
        <v>-2.0869221337736832</v>
      </c>
      <c r="AN41" s="4">
        <f t="shared" si="8"/>
        <v>1.0642644892348443</v>
      </c>
      <c r="AO41" s="4">
        <f t="shared" si="8"/>
        <v>1.8448386651263746</v>
      </c>
      <c r="AP41" s="4">
        <f t="shared" si="8"/>
        <v>-0.18577289070030645</v>
      </c>
      <c r="AQ41" s="4">
        <f t="shared" si="8"/>
        <v>-1.6287278424331646</v>
      </c>
      <c r="AR41" s="4">
        <f t="shared" si="8"/>
        <v>1.4775266757381189</v>
      </c>
      <c r="AS41" s="4">
        <f t="shared" si="8"/>
        <v>-1.7780517780599183</v>
      </c>
      <c r="AT41" s="4">
        <f t="shared" si="8"/>
        <v>-1.0121755272350441</v>
      </c>
      <c r="AU41" s="4">
        <f t="shared" si="8"/>
        <v>-0.82382653442655851</v>
      </c>
      <c r="AV41" s="4">
        <f t="shared" si="8"/>
        <v>-0.1421554556159208</v>
      </c>
      <c r="AW41" s="4">
        <f t="shared" si="8"/>
        <v>0.31415379594565707</v>
      </c>
      <c r="AY41" s="2">
        <f t="shared" si="51"/>
        <v>79.097607823277784</v>
      </c>
      <c r="AZ41" s="2">
        <f t="shared" si="9"/>
        <v>82.22990674710114</v>
      </c>
      <c r="BA41" s="2">
        <f t="shared" si="9"/>
        <v>88.728325911716908</v>
      </c>
      <c r="BB41" s="2">
        <f t="shared" si="9"/>
        <v>88.921457007590291</v>
      </c>
      <c r="BC41" s="2">
        <f t="shared" si="9"/>
        <v>96.21790623196587</v>
      </c>
      <c r="BD41" s="2">
        <f t="shared" si="9"/>
        <v>103.98573459659714</v>
      </c>
      <c r="BE41" s="2">
        <f t="shared" si="9"/>
        <v>102.51116125330667</v>
      </c>
      <c r="BF41" s="2">
        <f t="shared" si="9"/>
        <v>107.18577288634781</v>
      </c>
      <c r="BG41" s="2">
        <f t="shared" si="9"/>
        <v>112.12872783847916</v>
      </c>
      <c r="BH41" s="2">
        <f t="shared" si="9"/>
        <v>110.42047322247502</v>
      </c>
      <c r="BI41" s="2">
        <f t="shared" si="9"/>
        <v>108.64204854314089</v>
      </c>
      <c r="BJ41" s="2">
        <f t="shared" si="9"/>
        <v>106.36214898565194</v>
      </c>
      <c r="BK41" s="2">
        <f t="shared" si="9"/>
        <v>104.95978926348144</v>
      </c>
      <c r="BL41" s="2">
        <f t="shared" si="9"/>
        <v>105.05715371536539</v>
      </c>
      <c r="BM41" s="2">
        <f t="shared" si="9"/>
        <v>101.57684615155922</v>
      </c>
      <c r="BO41" s="2">
        <f t="shared" si="10"/>
        <v>79.182000000000002</v>
      </c>
      <c r="BP41" s="2">
        <f t="shared" si="11"/>
        <v>81.254000000000005</v>
      </c>
      <c r="BQ41" s="2">
        <f t="shared" si="12"/>
        <v>87.671999999999997</v>
      </c>
      <c r="BR41" s="2">
        <f t="shared" si="13"/>
        <v>88.474999999999994</v>
      </c>
      <c r="BS41" s="2">
        <f t="shared" si="14"/>
        <v>94.131</v>
      </c>
      <c r="BT41" s="2">
        <f t="shared" si="15"/>
        <v>105.05</v>
      </c>
      <c r="BU41" s="2">
        <f t="shared" si="16"/>
        <v>104.35599999999999</v>
      </c>
      <c r="BV41" s="2">
        <f t="shared" si="17"/>
        <v>107</v>
      </c>
      <c r="BW41" s="2">
        <f t="shared" si="18"/>
        <v>110.5</v>
      </c>
      <c r="BX41" s="2">
        <f t="shared" si="19"/>
        <v>111.898</v>
      </c>
      <c r="BY41" s="2">
        <f t="shared" si="20"/>
        <v>106.864</v>
      </c>
      <c r="BZ41" s="2">
        <f t="shared" si="21"/>
        <v>105.35</v>
      </c>
      <c r="CA41" s="2">
        <f t="shared" si="22"/>
        <v>104.136</v>
      </c>
      <c r="CB41" s="2">
        <f t="shared" si="23"/>
        <v>104.91500000000001</v>
      </c>
      <c r="CC41" s="2">
        <f t="shared" si="24"/>
        <v>101.89100000000001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78.884971951219512</v>
      </c>
      <c r="DL41" s="2">
        <f t="shared" si="41"/>
        <v>82.023364459930306</v>
      </c>
      <c r="DM41" s="2">
        <f t="shared" si="41"/>
        <v>88.245594846446807</v>
      </c>
      <c r="DN41" s="2">
        <f t="shared" si="41"/>
        <v>88.975642519514906</v>
      </c>
      <c r="DO41" s="2">
        <f t="shared" si="41"/>
        <v>95.216851713799528</v>
      </c>
      <c r="DP41" s="2">
        <f t="shared" si="41"/>
        <v>104.34637843551796</v>
      </c>
      <c r="DQ41" s="2">
        <f t="shared" si="41"/>
        <v>102.63644425087105</v>
      </c>
      <c r="DR41" s="2">
        <f t="shared" si="41"/>
        <v>107.15439325236167</v>
      </c>
      <c r="DS41" s="2">
        <f t="shared" si="41"/>
        <v>111.98156581682893</v>
      </c>
      <c r="DT41" s="2">
        <f t="shared" si="41"/>
        <v>110.50817540447832</v>
      </c>
      <c r="DU41" s="2">
        <f t="shared" si="41"/>
        <v>108.91019344608884</v>
      </c>
      <c r="DV41" s="2">
        <f t="shared" si="41"/>
        <v>106.37211992545176</v>
      </c>
      <c r="DW41" s="2">
        <f t="shared" si="41"/>
        <v>105.01473316586988</v>
      </c>
      <c r="DX41" s="2">
        <f t="shared" si="41"/>
        <v>104.97005496828753</v>
      </c>
      <c r="DY41" s="2">
        <f t="shared" si="41"/>
        <v>101.43043592870546</v>
      </c>
      <c r="EA41" s="2">
        <f t="shared" si="42"/>
        <v>81.513669294083584</v>
      </c>
      <c r="EB41" s="2">
        <f t="shared" si="42"/>
        <v>84.861983774439054</v>
      </c>
      <c r="EC41" s="2">
        <f t="shared" si="42"/>
        <v>95.346490479271736</v>
      </c>
      <c r="ED41" s="2">
        <f t="shared" si="42"/>
        <v>88.21030029662748</v>
      </c>
      <c r="EE41" s="2">
        <f t="shared" si="42"/>
        <v>109.75136005636072</v>
      </c>
      <c r="EF41" s="2">
        <f t="shared" si="42"/>
        <v>98.601350384354532</v>
      </c>
      <c r="EG41" s="2">
        <f t="shared" si="42"/>
        <v>100.40622202717142</v>
      </c>
      <c r="EH41" s="2">
        <f t="shared" si="42"/>
        <v>107.78727950537794</v>
      </c>
      <c r="EI41" s="2">
        <f t="shared" si="42"/>
        <v>114.81700406325683</v>
      </c>
      <c r="EJ41" s="2">
        <f t="shared" si="42"/>
        <v>108.9284271939413</v>
      </c>
      <c r="EK41" s="2">
        <f t="shared" si="42"/>
        <v>104.80822088256122</v>
      </c>
      <c r="EL41" s="2">
        <f t="shared" si="42"/>
        <v>106.23040205340412</v>
      </c>
      <c r="EM41" s="2">
        <f t="shared" si="42"/>
        <v>104.21667488308044</v>
      </c>
      <c r="EN41" s="2">
        <f t="shared" si="42"/>
        <v>106.47582958135864</v>
      </c>
      <c r="EO41" s="2">
        <f t="shared" si="42"/>
        <v>104.02286611305976</v>
      </c>
      <c r="EQ41" s="2">
        <f t="shared" si="43"/>
        <v>78.661210803858069</v>
      </c>
      <c r="ER41" s="2">
        <f t="shared" si="43"/>
        <v>82.919735463182022</v>
      </c>
      <c r="ES41" s="2">
        <f t="shared" si="43"/>
        <v>91.142687026497939</v>
      </c>
      <c r="ET41" s="2">
        <f t="shared" si="43"/>
        <v>87.295553174127292</v>
      </c>
      <c r="EU41" s="2">
        <f t="shared" si="43"/>
        <v>101.76108198394677</v>
      </c>
      <c r="EV41" s="2">
        <f t="shared" si="43"/>
        <v>95.544688558009469</v>
      </c>
      <c r="EW41" s="2">
        <f t="shared" si="43"/>
        <v>98.128082857246525</v>
      </c>
      <c r="EX41" s="2">
        <f t="shared" si="43"/>
        <v>103.83490349894898</v>
      </c>
      <c r="EY41" s="2">
        <f t="shared" si="43"/>
        <v>109.22866775021384</v>
      </c>
      <c r="EZ41" s="2">
        <f t="shared" si="43"/>
        <v>105.79786148284045</v>
      </c>
      <c r="FA41" s="2">
        <f t="shared" si="43"/>
        <v>104.0750407789028</v>
      </c>
      <c r="FB41" s="2">
        <f t="shared" si="43"/>
        <v>105.09785545921018</v>
      </c>
      <c r="FC41" s="2">
        <f t="shared" si="43"/>
        <v>104.92498653533256</v>
      </c>
      <c r="FD41" s="2">
        <f t="shared" si="43"/>
        <v>107.13732495009866</v>
      </c>
      <c r="FE41" s="2">
        <f t="shared" si="43"/>
        <v>108.53158285693316</v>
      </c>
      <c r="FG41" s="2">
        <f t="shared" si="44"/>
        <v>8.0891504964916094E-2</v>
      </c>
      <c r="FH41" s="2">
        <f t="shared" si="44"/>
        <v>7.2762579411506101E-2</v>
      </c>
      <c r="FI41" s="2">
        <f t="shared" si="44"/>
        <v>6.7982636857440812E-2</v>
      </c>
      <c r="FJ41" s="2">
        <f t="shared" si="44"/>
        <v>7.0797235625630631E-2</v>
      </c>
      <c r="FK41" s="2">
        <f t="shared" si="44"/>
        <v>6.8875158160594835E-2</v>
      </c>
      <c r="FL41" s="2">
        <f t="shared" si="44"/>
        <v>6.2774116391194498E-2</v>
      </c>
      <c r="FM41" s="2">
        <f t="shared" si="44"/>
        <v>5.6173482888722072E-2</v>
      </c>
      <c r="FN41" s="2">
        <f t="shared" si="44"/>
        <v>4.9591929439412194E-2</v>
      </c>
      <c r="FO41" s="2">
        <f t="shared" si="44"/>
        <v>5.1905164292506328E-2</v>
      </c>
      <c r="FP41" s="2">
        <f t="shared" si="44"/>
        <v>5.5513381594727795E-2</v>
      </c>
      <c r="FQ41" s="2">
        <f t="shared" si="44"/>
        <v>6.5369474176815837E-2</v>
      </c>
      <c r="FR41" s="2">
        <f t="shared" si="44"/>
        <v>7.0346433306436598E-2</v>
      </c>
      <c r="FS41" s="2">
        <f t="shared" si="44"/>
        <v>6.8848033807580103E-2</v>
      </c>
      <c r="FT41" s="2">
        <f t="shared" si="44"/>
        <v>5.7842788928143908E-2</v>
      </c>
      <c r="FU41" s="2">
        <f t="shared" si="44"/>
        <v>5.6474607828974177E-2</v>
      </c>
      <c r="FW41" s="2">
        <f t="shared" si="53"/>
        <v>1.196197346274668E-6</v>
      </c>
      <c r="FX41" s="2">
        <f t="shared" si="45"/>
        <v>1.5323067267448579E-6</v>
      </c>
      <c r="FY41" s="2">
        <f t="shared" si="45"/>
        <v>1.5566614606964587E-6</v>
      </c>
      <c r="FZ41" s="2">
        <f t="shared" si="45"/>
        <v>1.5285498852835175E-6</v>
      </c>
      <c r="GA41" s="2">
        <f t="shared" si="45"/>
        <v>1.5071708318840554E-6</v>
      </c>
      <c r="GB41" s="2">
        <f t="shared" si="45"/>
        <v>1.563590178163598E-6</v>
      </c>
      <c r="GC41" s="2">
        <f t="shared" si="45"/>
        <v>1.6011503573106701E-6</v>
      </c>
      <c r="GD41" s="2">
        <f t="shared" si="45"/>
        <v>1.6234327436714713E-6</v>
      </c>
      <c r="GE41" s="2">
        <f t="shared" si="45"/>
        <v>2.1234176334430336E-6</v>
      </c>
      <c r="GF41" s="2">
        <f t="shared" si="45"/>
        <v>1.6025116975748661E-6</v>
      </c>
      <c r="GG41" s="2">
        <f t="shared" si="45"/>
        <v>1.5185660778699624E-6</v>
      </c>
      <c r="GH41" s="2">
        <f t="shared" si="45"/>
        <v>1.4065341786766149E-6</v>
      </c>
      <c r="GI41" s="2">
        <f t="shared" si="45"/>
        <v>1.1876770147351481E-6</v>
      </c>
      <c r="GJ41" s="2">
        <f t="shared" si="45"/>
        <v>8.2231962027636479E-7</v>
      </c>
      <c r="GK41" s="2">
        <f t="shared" si="45"/>
        <v>8.305840808871643E-7</v>
      </c>
      <c r="GM41" s="86">
        <f t="shared" si="54"/>
        <v>3.215394763488374E-7</v>
      </c>
      <c r="GN41" s="86">
        <f t="shared" si="46"/>
        <v>4.4346648529180525E-8</v>
      </c>
      <c r="GO41" s="86">
        <f t="shared" si="46"/>
        <v>1.2993801102039395E-8</v>
      </c>
      <c r="GP41" s="86">
        <f t="shared" si="46"/>
        <v>2.3725343663066536E-8</v>
      </c>
      <c r="GQ41" s="86">
        <f t="shared" si="46"/>
        <v>1.2966875991706153E-8</v>
      </c>
      <c r="GR41" s="86">
        <f t="shared" si="46"/>
        <v>6.487492454062678E-10</v>
      </c>
      <c r="GS41" s="86">
        <f t="shared" si="46"/>
        <v>5.4114540226672715E-11</v>
      </c>
      <c r="GT41" s="86">
        <f t="shared" si="46"/>
        <v>2.7017263215177852E-12</v>
      </c>
      <c r="GU41" s="86">
        <f t="shared" si="46"/>
        <v>2.4882133644273226E-12</v>
      </c>
      <c r="GV41" s="86">
        <f t="shared" si="46"/>
        <v>7.1963688542428507E-11</v>
      </c>
      <c r="GW41" s="86">
        <f t="shared" si="46"/>
        <v>2.5493576833148969E-9</v>
      </c>
      <c r="GX41" s="86">
        <f t="shared" si="46"/>
        <v>2.2589793933035864E-8</v>
      </c>
      <c r="GY41" s="86">
        <f t="shared" si="46"/>
        <v>3.42335560735814E-8</v>
      </c>
      <c r="GZ41" s="86">
        <f t="shared" si="46"/>
        <v>1.5621828916334109E-9</v>
      </c>
      <c r="HA41" s="86">
        <f t="shared" si="46"/>
        <v>5.7787874737666677E-11</v>
      </c>
      <c r="HC41" s="86">
        <f t="shared" si="58"/>
        <v>2.1377237772331494E-20</v>
      </c>
      <c r="HD41" s="86">
        <f t="shared" si="47"/>
        <v>2.9463423955142964E-23</v>
      </c>
      <c r="HE41" s="86">
        <f t="shared" si="47"/>
        <v>6.1916587388373785E-25</v>
      </c>
      <c r="HF41" s="86">
        <f t="shared" si="47"/>
        <v>1.5889624514338704E-22</v>
      </c>
      <c r="HG41" s="86">
        <f t="shared" si="47"/>
        <v>2.0965337406179874E-21</v>
      </c>
      <c r="HH41" s="86">
        <f t="shared" si="47"/>
        <v>5.4365571638841251E-19</v>
      </c>
      <c r="HI41" s="86">
        <f t="shared" si="47"/>
        <v>5.7728198265142069E-22</v>
      </c>
      <c r="HJ41" s="86">
        <f t="shared" si="47"/>
        <v>1.9062138882621364E-25</v>
      </c>
      <c r="HK41" s="86">
        <f t="shared" si="47"/>
        <v>1.1946587224725014E-24</v>
      </c>
      <c r="HL41" s="86">
        <f t="shared" si="47"/>
        <v>7.2184055563943097E-22</v>
      </c>
      <c r="HM41" s="86">
        <f t="shared" si="47"/>
        <v>1.2112130632578286E-21</v>
      </c>
      <c r="HN41" s="86">
        <f t="shared" si="47"/>
        <v>5.0646312497331827E-23</v>
      </c>
      <c r="HO41" s="86">
        <f t="shared" si="47"/>
        <v>6.0084815627989403E-24</v>
      </c>
      <c r="HP41" s="86">
        <f t="shared" si="47"/>
        <v>2.110828948102178E-25</v>
      </c>
      <c r="HQ41" s="86">
        <f t="shared" si="47"/>
        <v>2.8104674890878914E-32</v>
      </c>
      <c r="HS41" s="86">
        <f t="shared" si="55"/>
        <v>1.0393473490427838E-60</v>
      </c>
      <c r="HT41" s="86">
        <f t="shared" si="48"/>
        <v>1.2046712192120092E-68</v>
      </c>
      <c r="HU41" s="86">
        <f t="shared" si="48"/>
        <v>3.3296002836658711E-73</v>
      </c>
      <c r="HV41" s="86">
        <f t="shared" si="48"/>
        <v>3.9556926928236048E-66</v>
      </c>
      <c r="HW41" s="86">
        <f t="shared" si="48"/>
        <v>3.0042792079853158E-63</v>
      </c>
      <c r="HX41" s="86">
        <f t="shared" si="48"/>
        <v>2.6313995394931725E-57</v>
      </c>
      <c r="HY41" s="86">
        <f t="shared" si="48"/>
        <v>1.4875260064607446E-66</v>
      </c>
      <c r="HZ41" s="86">
        <f t="shared" si="48"/>
        <v>3.6195737082527989E-77</v>
      </c>
      <c r="IA41" s="86">
        <f t="shared" si="48"/>
        <v>8.3714400907697085E-75</v>
      </c>
      <c r="IB41" s="86">
        <f t="shared" si="48"/>
        <v>2.473174201591878E-66</v>
      </c>
      <c r="IC41" s="86">
        <f t="shared" si="48"/>
        <v>8.4843470007850227E-66</v>
      </c>
      <c r="ID41" s="86">
        <f t="shared" si="48"/>
        <v>4.0443660608392117E-69</v>
      </c>
      <c r="IE41" s="86">
        <f t="shared" si="48"/>
        <v>8.8300752664600908E-72</v>
      </c>
      <c r="IF41" s="86">
        <f t="shared" si="48"/>
        <v>5.3039821321653473E-47</v>
      </c>
      <c r="IG41" s="86">
        <f t="shared" si="48"/>
        <v>1.6526053153852579E-43</v>
      </c>
      <c r="II41" s="86">
        <f t="shared" si="56"/>
        <v>1.6566952745186501E-213</v>
      </c>
      <c r="IJ41" s="86">
        <f t="shared" si="49"/>
        <v>3.4173898146838207E-241</v>
      </c>
      <c r="IK41" s="86">
        <f t="shared" si="49"/>
        <v>1.9569206196572612E-260</v>
      </c>
      <c r="IL41" s="86">
        <f t="shared" si="49"/>
        <v>3.4550540902760556E-234</v>
      </c>
      <c r="IM41" s="86">
        <f t="shared" si="49"/>
        <v>1.0420354501002141E-225</v>
      </c>
      <c r="IN41" s="86">
        <f t="shared" si="49"/>
        <v>1.5694664915677265E-206</v>
      </c>
      <c r="IO41" s="86">
        <f t="shared" si="49"/>
        <v>9.789201114500873E-243</v>
      </c>
      <c r="IP41" s="86">
        <f t="shared" si="49"/>
        <v>1.1522676572649646E-281</v>
      </c>
      <c r="IQ41" s="86">
        <f t="shared" si="49"/>
        <v>3.5653667506178981E-265</v>
      </c>
      <c r="IR41" s="86">
        <f t="shared" si="49"/>
        <v>1.0511333290862797E-237</v>
      </c>
      <c r="IS41" s="86">
        <f t="shared" si="49"/>
        <v>3.4617438887680681E-234</v>
      </c>
      <c r="IT41" s="86">
        <f t="shared" si="49"/>
        <v>4.2194279880370233E-244</v>
      </c>
      <c r="IU41" s="86">
        <f t="shared" si="49"/>
        <v>3.3972407392922243E-253</v>
      </c>
      <c r="IV41" s="86">
        <f t="shared" si="49"/>
        <v>1.4393128623964312E-115</v>
      </c>
      <c r="IW41" s="86">
        <f t="shared" si="49"/>
        <v>4.7251163067619984E-103</v>
      </c>
      <c r="IY41" s="86">
        <f t="shared" si="57"/>
        <v>3.2153947634885879E-7</v>
      </c>
      <c r="IZ41" s="86">
        <f t="shared" si="50"/>
        <v>4.4346648529180552E-8</v>
      </c>
      <c r="JA41" s="86">
        <f t="shared" si="50"/>
        <v>1.2993801102039395E-8</v>
      </c>
      <c r="JB41" s="86">
        <f t="shared" si="50"/>
        <v>2.3725343663066694E-8</v>
      </c>
      <c r="JC41" s="86">
        <f t="shared" si="50"/>
        <v>1.2966875991708249E-8</v>
      </c>
      <c r="JD41" s="86">
        <f t="shared" si="50"/>
        <v>6.4874924594992347E-10</v>
      </c>
      <c r="JE41" s="86">
        <f t="shared" si="50"/>
        <v>5.4114540227249997E-11</v>
      </c>
      <c r="JF41" s="86">
        <f t="shared" si="50"/>
        <v>2.7017263215179759E-12</v>
      </c>
      <c r="JG41" s="86">
        <f t="shared" si="50"/>
        <v>2.4882133644285174E-12</v>
      </c>
      <c r="JH41" s="86">
        <f t="shared" si="50"/>
        <v>7.1963688543150351E-11</v>
      </c>
      <c r="JI41" s="86">
        <f t="shared" si="50"/>
        <v>2.5493576833161083E-9</v>
      </c>
      <c r="JJ41" s="86">
        <f t="shared" si="50"/>
        <v>2.2589793933035914E-8</v>
      </c>
      <c r="JK41" s="86">
        <f t="shared" si="50"/>
        <v>3.4233556073581406E-8</v>
      </c>
      <c r="JL41" s="86">
        <f t="shared" si="50"/>
        <v>1.5621828916334111E-9</v>
      </c>
      <c r="JM41" s="86">
        <f t="shared" si="50"/>
        <v>5.7787874737666677E-11</v>
      </c>
    </row>
    <row r="42" spans="2:273" x14ac:dyDescent="0.25">
      <c r="B42" s="2">
        <v>15</v>
      </c>
      <c r="C42" s="37">
        <v>77.438999999999993</v>
      </c>
      <c r="D42" s="37">
        <v>82.236999999999995</v>
      </c>
      <c r="E42" s="37">
        <v>87.59</v>
      </c>
      <c r="F42" s="37">
        <v>88.41</v>
      </c>
      <c r="G42" s="37">
        <v>93.918000000000006</v>
      </c>
      <c r="H42" s="37">
        <v>102.95</v>
      </c>
      <c r="I42" s="37">
        <v>103.678</v>
      </c>
      <c r="J42" s="37">
        <v>107</v>
      </c>
      <c r="K42" s="37">
        <v>111.417</v>
      </c>
      <c r="L42" s="37">
        <v>113.119</v>
      </c>
      <c r="M42" s="37">
        <v>106.23699999999999</v>
      </c>
      <c r="N42" s="37">
        <v>106.217</v>
      </c>
      <c r="O42" s="37">
        <v>104.136</v>
      </c>
      <c r="P42" s="37">
        <v>104.203</v>
      </c>
      <c r="Q42" s="37">
        <v>101.422</v>
      </c>
      <c r="S42" s="4">
        <f t="shared" si="7"/>
        <v>79.396195126165665</v>
      </c>
      <c r="T42" s="4">
        <f t="shared" si="7"/>
        <v>82.43296574610207</v>
      </c>
      <c r="U42" s="4">
        <f t="shared" si="7"/>
        <v>88.981475872370041</v>
      </c>
      <c r="V42" s="4">
        <f t="shared" si="7"/>
        <v>89.077572641169255</v>
      </c>
      <c r="W42" s="4">
        <f t="shared" si="7"/>
        <v>96.438018907693689</v>
      </c>
      <c r="X42" s="4">
        <f t="shared" si="7"/>
        <v>103.70015624645269</v>
      </c>
      <c r="Y42" s="4">
        <f t="shared" si="7"/>
        <v>102.40017348075412</v>
      </c>
      <c r="Z42" s="4">
        <f t="shared" si="7"/>
        <v>107.14642789811325</v>
      </c>
      <c r="AA42" s="4">
        <f t="shared" si="7"/>
        <v>112.07292386874468</v>
      </c>
      <c r="AB42" s="4">
        <f t="shared" si="7"/>
        <v>110.3037950169803</v>
      </c>
      <c r="AC42" s="4">
        <f t="shared" si="7"/>
        <v>108.49935440888376</v>
      </c>
      <c r="AD42" s="4">
        <f t="shared" si="7"/>
        <v>106.4090805059071</v>
      </c>
      <c r="AE42" s="4">
        <f t="shared" si="7"/>
        <v>105.10716114413027</v>
      </c>
      <c r="AF42" s="4">
        <f t="shared" si="7"/>
        <v>105.20826475426453</v>
      </c>
      <c r="AG42" s="4">
        <f t="shared" si="7"/>
        <v>101.7079086209862</v>
      </c>
      <c r="AI42" s="4">
        <f t="shared" si="8"/>
        <v>-1.9571951261656721</v>
      </c>
      <c r="AJ42" s="4">
        <f t="shared" si="8"/>
        <v>-0.1959657461020754</v>
      </c>
      <c r="AK42" s="4">
        <f t="shared" si="8"/>
        <v>-1.3914758723700373</v>
      </c>
      <c r="AL42" s="4">
        <f t="shared" si="8"/>
        <v>-0.66757264116925796</v>
      </c>
      <c r="AM42" s="4">
        <f t="shared" si="8"/>
        <v>-2.5200189076936823</v>
      </c>
      <c r="AN42" s="4">
        <f t="shared" si="8"/>
        <v>-0.75015624645268986</v>
      </c>
      <c r="AO42" s="4">
        <f t="shared" si="8"/>
        <v>1.2778265192458775</v>
      </c>
      <c r="AP42" s="4">
        <f t="shared" si="8"/>
        <v>-0.14642789811324519</v>
      </c>
      <c r="AQ42" s="4">
        <f t="shared" si="8"/>
        <v>-0.65592386874467934</v>
      </c>
      <c r="AR42" s="4">
        <f t="shared" si="8"/>
        <v>2.8152049830196972</v>
      </c>
      <c r="AS42" s="4">
        <f t="shared" si="8"/>
        <v>-2.2623544088837662</v>
      </c>
      <c r="AT42" s="4">
        <f t="shared" si="8"/>
        <v>-0.19208050590710002</v>
      </c>
      <c r="AU42" s="4">
        <f t="shared" si="8"/>
        <v>-0.97116114413027788</v>
      </c>
      <c r="AV42" s="4">
        <f t="shared" si="8"/>
        <v>-1.0052647542645303</v>
      </c>
      <c r="AW42" s="4">
        <f t="shared" si="8"/>
        <v>-0.28590862098620562</v>
      </c>
      <c r="AY42" s="2">
        <f t="shared" si="51"/>
        <v>79.395656907286053</v>
      </c>
      <c r="AZ42" s="2">
        <f t="shared" si="9"/>
        <v>82.432864340066175</v>
      </c>
      <c r="BA42" s="2">
        <f t="shared" si="9"/>
        <v>88.981445923289115</v>
      </c>
      <c r="BB42" s="2">
        <f t="shared" si="9"/>
        <v>89.077516940265454</v>
      </c>
      <c r="BC42" s="2">
        <f t="shared" si="9"/>
        <v>96.437988914721103</v>
      </c>
      <c r="BD42" s="2">
        <f t="shared" si="9"/>
        <v>103.70015427927785</v>
      </c>
      <c r="BE42" s="2">
        <f t="shared" si="9"/>
        <v>102.40017328793277</v>
      </c>
      <c r="BF42" s="2">
        <f t="shared" si="9"/>
        <v>107.14642788663244</v>
      </c>
      <c r="BG42" s="2">
        <f t="shared" si="9"/>
        <v>112.07292385810409</v>
      </c>
      <c r="BH42" s="2">
        <f t="shared" si="9"/>
        <v>110.30379478070843</v>
      </c>
      <c r="BI42" s="2">
        <f t="shared" si="9"/>
        <v>108.49934785359397</v>
      </c>
      <c r="BJ42" s="2">
        <f t="shared" si="9"/>
        <v>106.40903163352849</v>
      </c>
      <c r="BK42" s="2">
        <f t="shared" si="9"/>
        <v>105.10709435689937</v>
      </c>
      <c r="BL42" s="2">
        <f t="shared" si="9"/>
        <v>105.20826125603807</v>
      </c>
      <c r="BM42" s="2">
        <f t="shared" si="9"/>
        <v>101.70790849709364</v>
      </c>
      <c r="BO42" s="2">
        <f t="shared" si="10"/>
        <v>77.438999999999993</v>
      </c>
      <c r="BP42" s="2">
        <f t="shared" si="11"/>
        <v>82.236999999999995</v>
      </c>
      <c r="BQ42" s="2">
        <f t="shared" si="12"/>
        <v>87.59</v>
      </c>
      <c r="BR42" s="2">
        <f t="shared" si="13"/>
        <v>88.41</v>
      </c>
      <c r="BS42" s="2">
        <f t="shared" si="14"/>
        <v>93.918000000000006</v>
      </c>
      <c r="BT42" s="2">
        <f t="shared" si="15"/>
        <v>102.95</v>
      </c>
      <c r="BU42" s="2">
        <f t="shared" si="16"/>
        <v>103.678</v>
      </c>
      <c r="BV42" s="2">
        <f t="shared" si="17"/>
        <v>107</v>
      </c>
      <c r="BW42" s="2">
        <f t="shared" si="18"/>
        <v>111.417</v>
      </c>
      <c r="BX42" s="2">
        <f t="shared" si="19"/>
        <v>113.119</v>
      </c>
      <c r="BY42" s="2">
        <f t="shared" si="20"/>
        <v>106.23699999999999</v>
      </c>
      <c r="BZ42" s="2">
        <f t="shared" si="21"/>
        <v>106.217</v>
      </c>
      <c r="CA42" s="2">
        <f t="shared" si="22"/>
        <v>104.136</v>
      </c>
      <c r="CB42" s="2">
        <f t="shared" si="23"/>
        <v>104.203</v>
      </c>
      <c r="CC42" s="2">
        <f t="shared" si="24"/>
        <v>101.422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79.204163414634152</v>
      </c>
      <c r="DL42" s="2">
        <f t="shared" si="41"/>
        <v>82.235470383275256</v>
      </c>
      <c r="DM42" s="2">
        <f t="shared" si="41"/>
        <v>88.485778056883561</v>
      </c>
      <c r="DN42" s="2">
        <f t="shared" si="41"/>
        <v>89.157184695999788</v>
      </c>
      <c r="DO42" s="2">
        <f t="shared" si="41"/>
        <v>95.374918483105091</v>
      </c>
      <c r="DP42" s="2">
        <f t="shared" si="41"/>
        <v>104.08316490486257</v>
      </c>
      <c r="DQ42" s="2">
        <f t="shared" si="41"/>
        <v>102.53757055749126</v>
      </c>
      <c r="DR42" s="2">
        <f t="shared" si="41"/>
        <v>107.11860620782726</v>
      </c>
      <c r="DS42" s="2">
        <f t="shared" si="41"/>
        <v>111.91974581464051</v>
      </c>
      <c r="DT42" s="2">
        <f t="shared" si="41"/>
        <v>110.40159052480892</v>
      </c>
      <c r="DU42" s="2">
        <f t="shared" si="41"/>
        <v>108.79029870129875</v>
      </c>
      <c r="DV42" s="2">
        <f t="shared" si="41"/>
        <v>106.43331026659105</v>
      </c>
      <c r="DW42" s="2">
        <f t="shared" si="41"/>
        <v>105.18662037112067</v>
      </c>
      <c r="DX42" s="2">
        <f t="shared" si="41"/>
        <v>105.12905369978859</v>
      </c>
      <c r="DY42" s="2">
        <f t="shared" si="41"/>
        <v>101.56074793621015</v>
      </c>
      <c r="EA42" s="2">
        <f t="shared" si="42"/>
        <v>81.380047240325922</v>
      </c>
      <c r="EB42" s="2">
        <f t="shared" si="42"/>
        <v>84.727028224418177</v>
      </c>
      <c r="EC42" s="2">
        <f t="shared" si="42"/>
        <v>95.179045093887993</v>
      </c>
      <c r="ED42" s="2">
        <f t="shared" si="42"/>
        <v>88.123913500063296</v>
      </c>
      <c r="EE42" s="2">
        <f t="shared" si="42"/>
        <v>109.54528523349438</v>
      </c>
      <c r="EF42" s="2">
        <f t="shared" si="42"/>
        <v>98.484987809932946</v>
      </c>
      <c r="EG42" s="2">
        <f t="shared" si="42"/>
        <v>100.29481703175088</v>
      </c>
      <c r="EH42" s="2">
        <f t="shared" si="42"/>
        <v>107.63283212116779</v>
      </c>
      <c r="EI42" s="2">
        <f t="shared" si="42"/>
        <v>114.62489892683361</v>
      </c>
      <c r="EJ42" s="2">
        <f t="shared" si="42"/>
        <v>108.78642180668335</v>
      </c>
      <c r="EK42" s="2">
        <f t="shared" si="42"/>
        <v>104.70547602586561</v>
      </c>
      <c r="EL42" s="2">
        <f t="shared" si="42"/>
        <v>106.11643468925672</v>
      </c>
      <c r="EM42" s="2">
        <f t="shared" si="42"/>
        <v>104.12615168364165</v>
      </c>
      <c r="EN42" s="2">
        <f t="shared" si="42"/>
        <v>106.38488420221172</v>
      </c>
      <c r="EO42" s="2">
        <f t="shared" si="42"/>
        <v>103.95013270365831</v>
      </c>
      <c r="EQ42" s="2">
        <f t="shared" si="43"/>
        <v>78.553986328035435</v>
      </c>
      <c r="ER42" s="2">
        <f t="shared" si="43"/>
        <v>82.803504920648351</v>
      </c>
      <c r="ES42" s="2">
        <f t="shared" si="43"/>
        <v>91.016876130305562</v>
      </c>
      <c r="ET42" s="2">
        <f t="shared" si="43"/>
        <v>87.21817599309216</v>
      </c>
      <c r="EU42" s="2">
        <f t="shared" si="43"/>
        <v>101.63362312941702</v>
      </c>
      <c r="EV42" s="2">
        <f t="shared" si="43"/>
        <v>95.459997656542143</v>
      </c>
      <c r="EW42" s="2">
        <f t="shared" si="43"/>
        <v>98.039921246104285</v>
      </c>
      <c r="EX42" s="2">
        <f t="shared" si="43"/>
        <v>103.7208517514391</v>
      </c>
      <c r="EY42" s="2">
        <f t="shared" si="43"/>
        <v>109.0943168442336</v>
      </c>
      <c r="EZ42" s="2">
        <f t="shared" si="43"/>
        <v>105.68790451699527</v>
      </c>
      <c r="FA42" s="2">
        <f t="shared" si="43"/>
        <v>103.97974788626937</v>
      </c>
      <c r="FB42" s="2">
        <f t="shared" si="43"/>
        <v>104.99511457386535</v>
      </c>
      <c r="FC42" s="2">
        <f t="shared" si="43"/>
        <v>104.82704124601713</v>
      </c>
      <c r="FD42" s="2">
        <f t="shared" si="43"/>
        <v>107.03922507345202</v>
      </c>
      <c r="FE42" s="2">
        <f t="shared" si="43"/>
        <v>108.40745232772001</v>
      </c>
      <c r="FG42" s="2">
        <f t="shared" si="44"/>
        <v>8.8008926333310436E-2</v>
      </c>
      <c r="FH42" s="2">
        <f t="shared" si="44"/>
        <v>7.9226412215297359E-2</v>
      </c>
      <c r="FI42" s="2">
        <f t="shared" si="44"/>
        <v>7.4055758995247647E-2</v>
      </c>
      <c r="FJ42" s="2">
        <f t="shared" si="44"/>
        <v>7.7100995374907055E-2</v>
      </c>
      <c r="FK42" s="2">
        <f t="shared" si="44"/>
        <v>7.5021594359165861E-2</v>
      </c>
      <c r="FL42" s="2">
        <f t="shared" si="44"/>
        <v>6.8416099190680146E-2</v>
      </c>
      <c r="FM42" s="2">
        <f t="shared" si="44"/>
        <v>6.12609942320997E-2</v>
      </c>
      <c r="FN42" s="2">
        <f t="shared" si="44"/>
        <v>5.4117541797207638E-2</v>
      </c>
      <c r="FO42" s="2">
        <f t="shared" si="44"/>
        <v>5.6629297439911748E-2</v>
      </c>
      <c r="FP42" s="2">
        <f t="shared" si="44"/>
        <v>6.0544944029628858E-2</v>
      </c>
      <c r="FQ42" s="2">
        <f t="shared" si="44"/>
        <v>7.122699378440174E-2</v>
      </c>
      <c r="FR42" s="2">
        <f t="shared" si="44"/>
        <v>7.6613363292187722E-2</v>
      </c>
      <c r="FS42" s="2">
        <f t="shared" si="44"/>
        <v>7.4992244374563796E-2</v>
      </c>
      <c r="FT42" s="2">
        <f t="shared" si="44"/>
        <v>6.307138272771308E-2</v>
      </c>
      <c r="FU42" s="2">
        <f t="shared" si="44"/>
        <v>6.1587611811359272E-2</v>
      </c>
      <c r="FW42" s="2">
        <f t="shared" si="53"/>
        <v>1.3116041571062609E-6</v>
      </c>
      <c r="FX42" s="2">
        <f t="shared" si="45"/>
        <v>1.6801406672970335E-6</v>
      </c>
      <c r="FY42" s="2">
        <f t="shared" si="45"/>
        <v>1.7068450940894325E-6</v>
      </c>
      <c r="FZ42" s="2">
        <f t="shared" si="45"/>
        <v>1.6760213737647649E-6</v>
      </c>
      <c r="GA42" s="2">
        <f t="shared" si="45"/>
        <v>1.6525797147236846E-6</v>
      </c>
      <c r="GB42" s="2">
        <f t="shared" si="45"/>
        <v>1.7144422794323587E-6</v>
      </c>
      <c r="GC42" s="2">
        <f t="shared" si="45"/>
        <v>1.7556261843357362E-6</v>
      </c>
      <c r="GD42" s="2">
        <f t="shared" si="45"/>
        <v>1.7800583275375045E-6</v>
      </c>
      <c r="GE42" s="2">
        <f t="shared" si="45"/>
        <v>2.3282806593965152E-6</v>
      </c>
      <c r="GF42" s="2">
        <f t="shared" si="45"/>
        <v>1.7571188637915966E-6</v>
      </c>
      <c r="GG42" s="2">
        <f t="shared" si="45"/>
        <v>1.6650743498395151E-6</v>
      </c>
      <c r="GH42" s="2">
        <f t="shared" si="45"/>
        <v>1.5422338497681218E-6</v>
      </c>
      <c r="GI42" s="2">
        <f t="shared" si="45"/>
        <v>1.3022618014979324E-6</v>
      </c>
      <c r="GJ42" s="2">
        <f t="shared" si="45"/>
        <v>9.016554623601187E-7</v>
      </c>
      <c r="GK42" s="2">
        <f t="shared" si="45"/>
        <v>9.1071726177766535E-7</v>
      </c>
      <c r="GM42" s="86">
        <f t="shared" si="54"/>
        <v>5.4025376151289912E-7</v>
      </c>
      <c r="GN42" s="86">
        <f t="shared" si="46"/>
        <v>8.0936909821018441E-8</v>
      </c>
      <c r="GO42" s="86">
        <f t="shared" si="46"/>
        <v>2.488708343424126E-8</v>
      </c>
      <c r="GP42" s="86">
        <f t="shared" si="46"/>
        <v>4.4472260928576749E-8</v>
      </c>
      <c r="GQ42" s="86">
        <f t="shared" si="46"/>
        <v>2.492438416003258E-8</v>
      </c>
      <c r="GR42" s="86">
        <f t="shared" si="46"/>
        <v>1.4235436719454962E-9</v>
      </c>
      <c r="GS42" s="86">
        <f t="shared" si="46"/>
        <v>1.3044883489765812E-10</v>
      </c>
      <c r="GT42" s="86">
        <f t="shared" si="46"/>
        <v>7.2666131680750661E-12</v>
      </c>
      <c r="GU42" s="86">
        <f t="shared" si="46"/>
        <v>6.8300581503056322E-12</v>
      </c>
      <c r="GV42" s="86">
        <f t="shared" si="46"/>
        <v>1.7031092693921981E-10</v>
      </c>
      <c r="GW42" s="86">
        <f t="shared" si="46"/>
        <v>5.2665903419978905E-9</v>
      </c>
      <c r="GX42" s="86">
        <f t="shared" si="46"/>
        <v>4.2384925242193876E-8</v>
      </c>
      <c r="GY42" s="86">
        <f t="shared" si="46"/>
        <v>6.24836565164911E-8</v>
      </c>
      <c r="GZ42" s="86">
        <f t="shared" si="46"/>
        <v>3.1991197391333274E-9</v>
      </c>
      <c r="HA42" s="86">
        <f t="shared" si="46"/>
        <v>1.3907743915410261E-10</v>
      </c>
      <c r="HC42" s="86">
        <f t="shared" si="58"/>
        <v>6.6554382742025767E-20</v>
      </c>
      <c r="HD42" s="86">
        <f t="shared" si="47"/>
        <v>1.1011344233215277E-22</v>
      </c>
      <c r="HE42" s="86">
        <f t="shared" si="47"/>
        <v>2.5697112010405654E-24</v>
      </c>
      <c r="HF42" s="86">
        <f t="shared" si="47"/>
        <v>5.697486055329436E-22</v>
      </c>
      <c r="HG42" s="86">
        <f t="shared" si="47"/>
        <v>7.0923594045299042E-21</v>
      </c>
      <c r="HH42" s="86">
        <f t="shared" si="47"/>
        <v>1.6275243107461681E-18</v>
      </c>
      <c r="HI42" s="86">
        <f t="shared" si="47"/>
        <v>2.0913538571482589E-21</v>
      </c>
      <c r="HJ42" s="86">
        <f t="shared" si="47"/>
        <v>8.5496991345467435E-25</v>
      </c>
      <c r="HK42" s="86">
        <f t="shared" si="47"/>
        <v>5.1496257429012207E-24</v>
      </c>
      <c r="HL42" s="86">
        <f t="shared" si="47"/>
        <v>2.572637989507738E-21</v>
      </c>
      <c r="HM42" s="86">
        <f t="shared" si="47"/>
        <v>4.2254539221523191E-21</v>
      </c>
      <c r="HN42" s="86">
        <f t="shared" si="47"/>
        <v>1.8786193445520604E-22</v>
      </c>
      <c r="HO42" s="86">
        <f t="shared" si="47"/>
        <v>2.3096064604794957E-23</v>
      </c>
      <c r="HP42" s="86">
        <f t="shared" si="47"/>
        <v>8.8111934960041938E-25</v>
      </c>
      <c r="HQ42" s="86">
        <f t="shared" si="47"/>
        <v>1.8612814001676119E-31</v>
      </c>
      <c r="HS42" s="86">
        <f t="shared" si="55"/>
        <v>1.0270209484739929E-59</v>
      </c>
      <c r="HT42" s="86">
        <f t="shared" si="48"/>
        <v>1.6910067427950794E-67</v>
      </c>
      <c r="HU42" s="86">
        <f t="shared" si="48"/>
        <v>5.7034546743813916E-72</v>
      </c>
      <c r="HV42" s="86">
        <f t="shared" si="48"/>
        <v>5.0814580185000219E-65</v>
      </c>
      <c r="HW42" s="86">
        <f t="shared" si="48"/>
        <v>3.4708461665404658E-62</v>
      </c>
      <c r="HX42" s="86">
        <f t="shared" si="48"/>
        <v>2.4483280448226827E-56</v>
      </c>
      <c r="HY42" s="86">
        <f t="shared" si="48"/>
        <v>2.0371017597651842E-65</v>
      </c>
      <c r="HZ42" s="86">
        <f t="shared" si="48"/>
        <v>7.605677434010695E-76</v>
      </c>
      <c r="IA42" s="86">
        <f t="shared" si="48"/>
        <v>1.6270892410655867E-73</v>
      </c>
      <c r="IB42" s="86">
        <f t="shared" si="48"/>
        <v>3.2814460537661553E-65</v>
      </c>
      <c r="IC42" s="86">
        <f t="shared" si="48"/>
        <v>1.081406421161855E-64</v>
      </c>
      <c r="ID42" s="86">
        <f t="shared" si="48"/>
        <v>5.7253751620269826E-68</v>
      </c>
      <c r="IE42" s="86">
        <f t="shared" si="48"/>
        <v>1.3378818428643082E-70</v>
      </c>
      <c r="IF42" s="86">
        <f t="shared" si="48"/>
        <v>2.9636398408976645E-46</v>
      </c>
      <c r="IG42" s="86">
        <f t="shared" si="48"/>
        <v>8.1054448981855191E-43</v>
      </c>
      <c r="II42" s="86">
        <f t="shared" si="56"/>
        <v>1.1624727344715387E-210</v>
      </c>
      <c r="IJ42" s="86">
        <f t="shared" si="49"/>
        <v>6.479258594261485E-238</v>
      </c>
      <c r="IK42" s="86">
        <f t="shared" si="49"/>
        <v>6.8732956274837758E-257</v>
      </c>
      <c r="IL42" s="86">
        <f t="shared" si="49"/>
        <v>5.2450565916624964E-231</v>
      </c>
      <c r="IM42" s="86">
        <f t="shared" si="49"/>
        <v>1.2018168079554575E-222</v>
      </c>
      <c r="IN42" s="86">
        <f t="shared" si="49"/>
        <v>1.0069737670212014E-203</v>
      </c>
      <c r="IO42" s="86">
        <f t="shared" si="49"/>
        <v>1.9977503541723211E-239</v>
      </c>
      <c r="IP42" s="86">
        <f t="shared" si="49"/>
        <v>8.1354918068891422E-278</v>
      </c>
      <c r="IQ42" s="86">
        <f t="shared" si="49"/>
        <v>1.771001883970548E-261</v>
      </c>
      <c r="IR42" s="86">
        <f t="shared" si="49"/>
        <v>1.830269515635566E-234</v>
      </c>
      <c r="IS42" s="86">
        <f t="shared" si="49"/>
        <v>5.2363432896673705E-231</v>
      </c>
      <c r="IT42" s="86">
        <f t="shared" si="49"/>
        <v>8.3543106383328874E-241</v>
      </c>
      <c r="IU42" s="86">
        <f t="shared" si="49"/>
        <v>8.1155293630864472E-250</v>
      </c>
      <c r="IV42" s="86">
        <f t="shared" si="49"/>
        <v>4.4339284301484335E-114</v>
      </c>
      <c r="IW42" s="86">
        <f t="shared" si="49"/>
        <v>1.0007050784830436E-101</v>
      </c>
      <c r="IY42" s="86">
        <f t="shared" si="57"/>
        <v>5.4025376151296572E-7</v>
      </c>
      <c r="IZ42" s="86">
        <f t="shared" si="50"/>
        <v>8.0936909821018547E-8</v>
      </c>
      <c r="JA42" s="86">
        <f t="shared" si="50"/>
        <v>2.4887083434241264E-8</v>
      </c>
      <c r="JB42" s="86">
        <f t="shared" si="50"/>
        <v>4.4472260928577318E-8</v>
      </c>
      <c r="JC42" s="86">
        <f t="shared" si="50"/>
        <v>2.4924384160039674E-8</v>
      </c>
      <c r="JD42" s="86">
        <f t="shared" si="50"/>
        <v>1.4235436735730206E-9</v>
      </c>
      <c r="JE42" s="86">
        <f t="shared" si="50"/>
        <v>1.3044883489974946E-10</v>
      </c>
      <c r="JF42" s="86">
        <f t="shared" si="50"/>
        <v>7.2666131680759208E-12</v>
      </c>
      <c r="JG42" s="86">
        <f t="shared" si="50"/>
        <v>6.8300581503107818E-12</v>
      </c>
      <c r="JH42" s="86">
        <f t="shared" si="50"/>
        <v>1.7031092694179244E-10</v>
      </c>
      <c r="JI42" s="86">
        <f t="shared" si="50"/>
        <v>5.2665903420021158E-9</v>
      </c>
      <c r="JJ42" s="86">
        <f t="shared" si="50"/>
        <v>4.2384925242194061E-8</v>
      </c>
      <c r="JK42" s="86">
        <f t="shared" si="50"/>
        <v>6.2483656516491126E-8</v>
      </c>
      <c r="JL42" s="86">
        <f t="shared" si="50"/>
        <v>3.1991197391333282E-9</v>
      </c>
      <c r="JM42" s="86">
        <f t="shared" si="50"/>
        <v>1.3907743915410261E-10</v>
      </c>
    </row>
    <row r="43" spans="2:273" x14ac:dyDescent="0.25">
      <c r="B43" s="2">
        <v>16</v>
      </c>
      <c r="C43" s="37">
        <v>78.635999999999996</v>
      </c>
      <c r="D43" s="37">
        <v>82.305000000000007</v>
      </c>
      <c r="E43" s="37">
        <v>87.016000000000005</v>
      </c>
      <c r="F43" s="37">
        <v>88.82</v>
      </c>
      <c r="G43" s="37">
        <v>94.393000000000001</v>
      </c>
      <c r="H43" s="37">
        <v>101.483</v>
      </c>
      <c r="I43" s="37">
        <v>103.15300000000001</v>
      </c>
      <c r="J43" s="37">
        <v>106.64400000000001</v>
      </c>
      <c r="K43" s="37">
        <v>110.617</v>
      </c>
      <c r="L43" s="37">
        <v>112.30500000000001</v>
      </c>
      <c r="M43" s="37">
        <v>105.492</v>
      </c>
      <c r="N43" s="37">
        <v>105.5</v>
      </c>
      <c r="O43" s="37">
        <v>105.017</v>
      </c>
      <c r="P43" s="37">
        <v>105.08499999999999</v>
      </c>
      <c r="Q43" s="37">
        <v>101.21899999999999</v>
      </c>
      <c r="S43" s="4">
        <f t="shared" si="7"/>
        <v>79.689106270377991</v>
      </c>
      <c r="T43" s="4">
        <f t="shared" si="7"/>
        <v>82.63263168070614</v>
      </c>
      <c r="U43" s="4">
        <f t="shared" si="7"/>
        <v>89.232785488500909</v>
      </c>
      <c r="V43" s="4">
        <f t="shared" si="7"/>
        <v>89.229635780574441</v>
      </c>
      <c r="W43" s="4">
        <f t="shared" si="7"/>
        <v>96.660559656700755</v>
      </c>
      <c r="X43" s="4">
        <f t="shared" si="7"/>
        <v>103.41369066408072</v>
      </c>
      <c r="Y43" s="4">
        <f t="shared" si="7"/>
        <v>102.28809260324167</v>
      </c>
      <c r="Z43" s="4">
        <f t="shared" si="7"/>
        <v>107.10616206876912</v>
      </c>
      <c r="AA43" s="4">
        <f t="shared" si="7"/>
        <v>112.0169238445402</v>
      </c>
      <c r="AB43" s="4">
        <f t="shared" si="7"/>
        <v>110.1860602594161</v>
      </c>
      <c r="AC43" s="4">
        <f t="shared" si="7"/>
        <v>108.35490334500597</v>
      </c>
      <c r="AD43" s="4">
        <f t="shared" si="7"/>
        <v>106.45355770931296</v>
      </c>
      <c r="AE43" s="4">
        <f t="shared" si="7"/>
        <v>105.25063139301839</v>
      </c>
      <c r="AF43" s="4">
        <f t="shared" si="7"/>
        <v>105.35720275107096</v>
      </c>
      <c r="AG43" s="4">
        <f t="shared" si="7"/>
        <v>101.83783488737569</v>
      </c>
      <c r="AI43" s="4">
        <f t="shared" si="8"/>
        <v>-1.0531062703779952</v>
      </c>
      <c r="AJ43" s="4">
        <f t="shared" si="8"/>
        <v>-0.32763168070613347</v>
      </c>
      <c r="AK43" s="4">
        <f t="shared" si="8"/>
        <v>-2.2167854885009035</v>
      </c>
      <c r="AL43" s="4">
        <f t="shared" si="8"/>
        <v>-0.40963578057444749</v>
      </c>
      <c r="AM43" s="4">
        <f t="shared" si="8"/>
        <v>-2.2675596567007545</v>
      </c>
      <c r="AN43" s="4">
        <f t="shared" si="8"/>
        <v>-1.9306906640807142</v>
      </c>
      <c r="AO43" s="4">
        <f t="shared" si="8"/>
        <v>0.8649073967583405</v>
      </c>
      <c r="AP43" s="4">
        <f t="shared" si="8"/>
        <v>-0.4621620687691177</v>
      </c>
      <c r="AQ43" s="4">
        <f t="shared" si="8"/>
        <v>-1.3999238445401971</v>
      </c>
      <c r="AR43" s="4">
        <f t="shared" si="8"/>
        <v>2.1189397405839117</v>
      </c>
      <c r="AS43" s="4">
        <f t="shared" si="8"/>
        <v>-2.8629033450059609</v>
      </c>
      <c r="AT43" s="4">
        <f t="shared" si="8"/>
        <v>-0.95355770931296036</v>
      </c>
      <c r="AU43" s="4">
        <f t="shared" si="8"/>
        <v>-0.23363139301839908</v>
      </c>
      <c r="AV43" s="4">
        <f t="shared" si="8"/>
        <v>-0.2722027510709637</v>
      </c>
      <c r="AW43" s="4">
        <f t="shared" si="8"/>
        <v>-0.61883488737569792</v>
      </c>
      <c r="AY43" s="2">
        <f t="shared" si="51"/>
        <v>79.688226956893772</v>
      </c>
      <c r="AZ43" s="2">
        <f t="shared" si="51"/>
        <v>82.632452121407368</v>
      </c>
      <c r="BA43" s="2">
        <f t="shared" si="51"/>
        <v>89.232729898875235</v>
      </c>
      <c r="BB43" s="2">
        <f t="shared" si="51"/>
        <v>89.229534556241276</v>
      </c>
      <c r="BC43" s="2">
        <f t="shared" si="51"/>
        <v>96.660503799881099</v>
      </c>
      <c r="BD43" s="2">
        <f t="shared" si="51"/>
        <v>103.41368649692116</v>
      </c>
      <c r="BE43" s="2">
        <f t="shared" si="51"/>
        <v>102.2880921553522</v>
      </c>
      <c r="BF43" s="2">
        <f t="shared" si="51"/>
        <v>107.10616203907438</v>
      </c>
      <c r="BG43" s="2">
        <f t="shared" si="51"/>
        <v>112.01692381648333</v>
      </c>
      <c r="BH43" s="2">
        <f t="shared" si="51"/>
        <v>110.18605972023775</v>
      </c>
      <c r="BI43" s="2">
        <f t="shared" si="51"/>
        <v>108.35489025036206</v>
      </c>
      <c r="BJ43" s="2">
        <f t="shared" si="51"/>
        <v>106.45346880596924</v>
      </c>
      <c r="BK43" s="2">
        <f t="shared" si="51"/>
        <v>105.2505130701141</v>
      </c>
      <c r="BL43" s="2">
        <f t="shared" si="51"/>
        <v>105.35719581422266</v>
      </c>
      <c r="BM43" s="2">
        <f t="shared" si="51"/>
        <v>101.83783460006447</v>
      </c>
      <c r="BO43" s="2">
        <f t="shared" si="10"/>
        <v>78.635999999999996</v>
      </c>
      <c r="BP43" s="2">
        <f t="shared" si="11"/>
        <v>82.305000000000007</v>
      </c>
      <c r="BQ43" s="2">
        <f t="shared" si="12"/>
        <v>87.016000000000005</v>
      </c>
      <c r="BR43" s="2">
        <f t="shared" si="13"/>
        <v>88.82</v>
      </c>
      <c r="BS43" s="2">
        <f t="shared" si="14"/>
        <v>94.393000000000001</v>
      </c>
      <c r="BT43" s="2">
        <f t="shared" si="15"/>
        <v>101.483</v>
      </c>
      <c r="BU43" s="2">
        <f t="shared" si="16"/>
        <v>103.15300000000001</v>
      </c>
      <c r="BV43" s="2">
        <f t="shared" si="17"/>
        <v>106.64400000000001</v>
      </c>
      <c r="BW43" s="2">
        <f t="shared" si="18"/>
        <v>110.617</v>
      </c>
      <c r="BX43" s="2">
        <f t="shared" si="19"/>
        <v>112.30500000000001</v>
      </c>
      <c r="BY43" s="2">
        <f t="shared" si="20"/>
        <v>105.492</v>
      </c>
      <c r="BZ43" s="2">
        <f t="shared" si="21"/>
        <v>105.5</v>
      </c>
      <c r="CA43" s="2">
        <f t="shared" si="22"/>
        <v>105.017</v>
      </c>
      <c r="CB43" s="2">
        <f t="shared" si="23"/>
        <v>105.08499999999999</v>
      </c>
      <c r="CC43" s="2">
        <f t="shared" si="24"/>
        <v>101.21899999999999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79.523354878048778</v>
      </c>
      <c r="DL43" s="2">
        <f t="shared" si="41"/>
        <v>82.447576306620192</v>
      </c>
      <c r="DM43" s="2">
        <f t="shared" si="41"/>
        <v>88.725961267320315</v>
      </c>
      <c r="DN43" s="2">
        <f t="shared" si="41"/>
        <v>89.338726872484671</v>
      </c>
      <c r="DO43" s="2">
        <f t="shared" si="41"/>
        <v>95.532985252410654</v>
      </c>
      <c r="DP43" s="2">
        <f t="shared" si="41"/>
        <v>103.81995137420718</v>
      </c>
      <c r="DQ43" s="2">
        <f t="shared" si="41"/>
        <v>102.43869686411146</v>
      </c>
      <c r="DR43" s="2">
        <f t="shared" si="41"/>
        <v>107.08281916329285</v>
      </c>
      <c r="DS43" s="2">
        <f t="shared" si="41"/>
        <v>111.85792581245208</v>
      </c>
      <c r="DT43" s="2">
        <f t="shared" si="41"/>
        <v>110.29500564513953</v>
      </c>
      <c r="DU43" s="2">
        <f t="shared" si="41"/>
        <v>108.67040395650865</v>
      </c>
      <c r="DV43" s="2">
        <f t="shared" si="41"/>
        <v>106.49450060773034</v>
      </c>
      <c r="DW43" s="2">
        <f t="shared" si="41"/>
        <v>105.35850757637147</v>
      </c>
      <c r="DX43" s="2">
        <f t="shared" si="41"/>
        <v>105.28805243128963</v>
      </c>
      <c r="DY43" s="2">
        <f t="shared" si="41"/>
        <v>101.69105994371483</v>
      </c>
      <c r="EA43" s="2">
        <f t="shared" si="42"/>
        <v>81.24642518656826</v>
      </c>
      <c r="EB43" s="2">
        <f t="shared" si="42"/>
        <v>84.592072674397301</v>
      </c>
      <c r="EC43" s="2">
        <f t="shared" si="42"/>
        <v>95.011599708504235</v>
      </c>
      <c r="ED43" s="2">
        <f t="shared" si="42"/>
        <v>88.037526703499111</v>
      </c>
      <c r="EE43" s="2">
        <f t="shared" si="42"/>
        <v>109.33921041062803</v>
      </c>
      <c r="EF43" s="2">
        <f t="shared" si="42"/>
        <v>98.36862523551136</v>
      </c>
      <c r="EG43" s="2">
        <f t="shared" si="42"/>
        <v>100.18341203633034</v>
      </c>
      <c r="EH43" s="2">
        <f t="shared" si="42"/>
        <v>107.47838473695765</v>
      </c>
      <c r="EI43" s="2">
        <f t="shared" si="42"/>
        <v>114.43279379041039</v>
      </c>
      <c r="EJ43" s="2">
        <f t="shared" si="42"/>
        <v>108.64441641942538</v>
      </c>
      <c r="EK43" s="2">
        <f t="shared" si="42"/>
        <v>104.60273116916999</v>
      </c>
      <c r="EL43" s="2">
        <f t="shared" si="42"/>
        <v>106.00246732510931</v>
      </c>
      <c r="EM43" s="2">
        <f t="shared" si="42"/>
        <v>104.03562848420286</v>
      </c>
      <c r="EN43" s="2">
        <f t="shared" si="42"/>
        <v>106.29393882306479</v>
      </c>
      <c r="EO43" s="2">
        <f t="shared" si="42"/>
        <v>103.87739929425686</v>
      </c>
      <c r="EQ43" s="2">
        <f t="shared" si="43"/>
        <v>78.446761852212802</v>
      </c>
      <c r="ER43" s="2">
        <f t="shared" si="43"/>
        <v>82.68727437811468</v>
      </c>
      <c r="ES43" s="2">
        <f t="shared" si="43"/>
        <v>90.891065234113185</v>
      </c>
      <c r="ET43" s="2">
        <f t="shared" si="43"/>
        <v>87.140798812057028</v>
      </c>
      <c r="EU43" s="2">
        <f t="shared" si="43"/>
        <v>101.50616427488725</v>
      </c>
      <c r="EV43" s="2">
        <f t="shared" si="43"/>
        <v>95.375306755074817</v>
      </c>
      <c r="EW43" s="2">
        <f t="shared" si="43"/>
        <v>97.951759634962031</v>
      </c>
      <c r="EX43" s="2">
        <f t="shared" si="43"/>
        <v>103.60680000392924</v>
      </c>
      <c r="EY43" s="2">
        <f t="shared" si="43"/>
        <v>108.95996593825335</v>
      </c>
      <c r="EZ43" s="2">
        <f t="shared" si="43"/>
        <v>105.57794755115009</v>
      </c>
      <c r="FA43" s="2">
        <f t="shared" si="43"/>
        <v>103.88445499363593</v>
      </c>
      <c r="FB43" s="2">
        <f t="shared" si="43"/>
        <v>104.89237368852054</v>
      </c>
      <c r="FC43" s="2">
        <f t="shared" si="43"/>
        <v>104.72909595670168</v>
      </c>
      <c r="FD43" s="2">
        <f t="shared" si="43"/>
        <v>106.94112519680537</v>
      </c>
      <c r="FE43" s="2">
        <f t="shared" si="43"/>
        <v>108.28332179850688</v>
      </c>
      <c r="FG43" s="2">
        <f t="shared" si="44"/>
        <v>9.5687392645619304E-2</v>
      </c>
      <c r="FH43" s="2">
        <f t="shared" si="44"/>
        <v>8.6211068787816592E-2</v>
      </c>
      <c r="FI43" s="2">
        <f t="shared" si="44"/>
        <v>8.0624481976156515E-2</v>
      </c>
      <c r="FJ43" s="2">
        <f t="shared" si="44"/>
        <v>8.3915350543812661E-2</v>
      </c>
      <c r="FK43" s="2">
        <f t="shared" si="44"/>
        <v>8.1668430593045793E-2</v>
      </c>
      <c r="FL43" s="2">
        <f t="shared" si="44"/>
        <v>7.4524847709560235E-2</v>
      </c>
      <c r="FM43" s="2">
        <f t="shared" si="44"/>
        <v>6.6776670937951949E-2</v>
      </c>
      <c r="FN43" s="2">
        <f t="shared" si="44"/>
        <v>5.9030496774952791E-2</v>
      </c>
      <c r="FO43" s="2">
        <f t="shared" si="44"/>
        <v>6.1755389798877985E-2</v>
      </c>
      <c r="FP43" s="2">
        <f t="shared" si="44"/>
        <v>6.6000683402215224E-2</v>
      </c>
      <c r="FQ43" s="2">
        <f t="shared" si="44"/>
        <v>7.7565824802659833E-2</v>
      </c>
      <c r="FR43" s="2">
        <f t="shared" si="44"/>
        <v>8.3388514585560181E-2</v>
      </c>
      <c r="FS43" s="2">
        <f t="shared" si="44"/>
        <v>8.1636709734051377E-2</v>
      </c>
      <c r="FT43" s="2">
        <f t="shared" si="44"/>
        <v>6.8738123569947754E-2</v>
      </c>
      <c r="FU43" s="2">
        <f t="shared" si="44"/>
        <v>6.7130592805909314E-2</v>
      </c>
      <c r="FW43" s="2">
        <f t="shared" si="53"/>
        <v>1.438145178253154E-6</v>
      </c>
      <c r="FX43" s="2">
        <f t="shared" si="53"/>
        <v>1.842237309523629E-6</v>
      </c>
      <c r="FY43" s="2">
        <f t="shared" si="53"/>
        <v>1.8715181216738962E-6</v>
      </c>
      <c r="FZ43" s="2">
        <f t="shared" si="53"/>
        <v>1.8377205954444751E-6</v>
      </c>
      <c r="GA43" s="2">
        <f t="shared" si="53"/>
        <v>1.8120173356787879E-6</v>
      </c>
      <c r="GB43" s="2">
        <f t="shared" si="53"/>
        <v>1.8798482670048584E-6</v>
      </c>
      <c r="GC43" s="2">
        <f t="shared" si="53"/>
        <v>1.9250055056454397E-6</v>
      </c>
      <c r="GD43" s="2">
        <f t="shared" si="53"/>
        <v>1.9517948088129504E-6</v>
      </c>
      <c r="GE43" s="2">
        <f t="shared" si="53"/>
        <v>2.5529084040746343E-6</v>
      </c>
      <c r="GF43" s="2">
        <f t="shared" si="53"/>
        <v>1.9266421955679413E-6</v>
      </c>
      <c r="GG43" s="2">
        <f t="shared" si="53"/>
        <v>1.8257174262669213E-6</v>
      </c>
      <c r="GH43" s="2">
        <f t="shared" si="53"/>
        <v>1.6910255380137421E-6</v>
      </c>
      <c r="GI43" s="2">
        <f t="shared" si="53"/>
        <v>1.4279014916112699E-6</v>
      </c>
      <c r="GJ43" s="2">
        <f t="shared" si="53"/>
        <v>9.8864546890891138E-7</v>
      </c>
      <c r="GK43" s="2">
        <f t="shared" si="53"/>
        <v>9.9858153265070912E-7</v>
      </c>
      <c r="GM43" s="86">
        <f t="shared" si="54"/>
        <v>8.9918584431149764E-7</v>
      </c>
      <c r="GN43" s="86">
        <f t="shared" si="54"/>
        <v>1.460670998343081E-7</v>
      </c>
      <c r="GO43" s="86">
        <f t="shared" si="54"/>
        <v>4.7087339132313087E-8</v>
      </c>
      <c r="GP43" s="86">
        <f t="shared" si="54"/>
        <v>8.2382185501744399E-8</v>
      </c>
      <c r="GQ43" s="86">
        <f t="shared" si="54"/>
        <v>4.7320297082111217E-8</v>
      </c>
      <c r="GR43" s="86">
        <f t="shared" si="54"/>
        <v>3.0761399881558131E-9</v>
      </c>
      <c r="GS43" s="86">
        <f t="shared" si="54"/>
        <v>3.0910319435278112E-10</v>
      </c>
      <c r="GT43" s="86">
        <f t="shared" si="54"/>
        <v>1.9171601669299703E-11</v>
      </c>
      <c r="GU43" s="86">
        <f t="shared" si="54"/>
        <v>1.8376938594055491E-11</v>
      </c>
      <c r="GV43" s="86">
        <f t="shared" si="54"/>
        <v>3.9639744488351491E-10</v>
      </c>
      <c r="GW43" s="86">
        <f t="shared" si="54"/>
        <v>1.0728975238635102E-8</v>
      </c>
      <c r="GX43" s="86">
        <f t="shared" si="54"/>
        <v>7.859168734465532E-8</v>
      </c>
      <c r="GY43" s="86">
        <f t="shared" si="54"/>
        <v>1.1279112448886419E-7</v>
      </c>
      <c r="GZ43" s="86">
        <f t="shared" si="54"/>
        <v>6.4647632399002597E-9</v>
      </c>
      <c r="HA43" s="86">
        <f t="shared" si="54"/>
        <v>3.290184277949621E-10</v>
      </c>
      <c r="HC43" s="86">
        <f t="shared" si="58"/>
        <v>2.041730865765483E-19</v>
      </c>
      <c r="HD43" s="86">
        <f t="shared" si="58"/>
        <v>4.0445914462511483E-22</v>
      </c>
      <c r="HE43" s="86">
        <f t="shared" si="58"/>
        <v>1.0466671957338363E-23</v>
      </c>
      <c r="HF43" s="86">
        <f t="shared" si="58"/>
        <v>2.0088873648530555E-21</v>
      </c>
      <c r="HG43" s="86">
        <f t="shared" si="58"/>
        <v>2.3608452610419785E-20</v>
      </c>
      <c r="HH43" s="86">
        <f t="shared" si="58"/>
        <v>4.8005837957099592E-18</v>
      </c>
      <c r="HI43" s="86">
        <f t="shared" si="58"/>
        <v>7.4447533540391955E-21</v>
      </c>
      <c r="HJ43" s="86">
        <f t="shared" si="58"/>
        <v>3.7570725635970867E-24</v>
      </c>
      <c r="HK43" s="86">
        <f t="shared" si="58"/>
        <v>2.1757375304816169E-23</v>
      </c>
      <c r="HL43" s="86">
        <f t="shared" si="58"/>
        <v>9.0127639705248402E-21</v>
      </c>
      <c r="HM43" s="86">
        <f t="shared" si="58"/>
        <v>1.4495699099945453E-20</v>
      </c>
      <c r="HN43" s="86">
        <f t="shared" si="58"/>
        <v>6.8487717431981113E-22</v>
      </c>
      <c r="HO43" s="86">
        <f t="shared" si="58"/>
        <v>8.7237019307655859E-23</v>
      </c>
      <c r="HP43" s="86">
        <f t="shared" si="58"/>
        <v>3.6104070814968046E-24</v>
      </c>
      <c r="HQ43" s="86">
        <f t="shared" si="58"/>
        <v>1.2018097788900783E-30</v>
      </c>
      <c r="HS43" s="86">
        <f t="shared" si="55"/>
        <v>9.9537148067958589E-59</v>
      </c>
      <c r="HT43" s="86">
        <f t="shared" si="55"/>
        <v>2.3203217584678615E-66</v>
      </c>
      <c r="HU43" s="86">
        <f t="shared" si="55"/>
        <v>9.5320831202868254E-71</v>
      </c>
      <c r="HV43" s="86">
        <f t="shared" si="55"/>
        <v>6.3851960097680258E-64</v>
      </c>
      <c r="HW43" s="86">
        <f t="shared" si="55"/>
        <v>3.9257386988981535E-61</v>
      </c>
      <c r="HX43" s="86">
        <f t="shared" si="55"/>
        <v>2.2340351329372534E-55</v>
      </c>
      <c r="HY43" s="86">
        <f t="shared" si="55"/>
        <v>2.7262062348362222E-64</v>
      </c>
      <c r="HZ43" s="86">
        <f t="shared" si="55"/>
        <v>1.5558518344039575E-74</v>
      </c>
      <c r="IA43" s="86">
        <f t="shared" si="55"/>
        <v>3.0803888264457737E-72</v>
      </c>
      <c r="IB43" s="86">
        <f t="shared" si="55"/>
        <v>4.2567843751083397E-64</v>
      </c>
      <c r="IC43" s="86">
        <f t="shared" si="55"/>
        <v>1.3483080579014289E-63</v>
      </c>
      <c r="ID43" s="86">
        <f t="shared" si="55"/>
        <v>7.923002698908945E-67</v>
      </c>
      <c r="IE43" s="86">
        <f t="shared" si="55"/>
        <v>1.9809962670794391E-69</v>
      </c>
      <c r="IF43" s="86">
        <f t="shared" si="55"/>
        <v>1.6326192294570823E-45</v>
      </c>
      <c r="IG43" s="86">
        <f t="shared" si="55"/>
        <v>3.9236062988122669E-42</v>
      </c>
      <c r="II43" s="86">
        <f t="shared" si="56"/>
        <v>7.8032244337871538E-208</v>
      </c>
      <c r="IJ43" s="86">
        <f t="shared" si="56"/>
        <v>1.1661942619277591E-234</v>
      </c>
      <c r="IK43" s="86">
        <f t="shared" si="56"/>
        <v>2.2818886591896504E-253</v>
      </c>
      <c r="IL43" s="86">
        <f t="shared" si="56"/>
        <v>7.5706068906957159E-228</v>
      </c>
      <c r="IM43" s="86">
        <f t="shared" si="56"/>
        <v>1.3204594526704956E-219</v>
      </c>
      <c r="IN43" s="86">
        <f t="shared" si="56"/>
        <v>6.1789976586424888E-201</v>
      </c>
      <c r="IO43" s="86">
        <f t="shared" si="56"/>
        <v>3.8677118328051405E-236</v>
      </c>
      <c r="IP43" s="86">
        <f t="shared" si="56"/>
        <v>5.4022208844940293E-274</v>
      </c>
      <c r="IQ43" s="86">
        <f t="shared" si="56"/>
        <v>8.2836906021290105E-258</v>
      </c>
      <c r="IR43" s="86">
        <f t="shared" si="56"/>
        <v>3.0266849537616434E-231</v>
      </c>
      <c r="IS43" s="86">
        <f t="shared" si="56"/>
        <v>7.5312660289178745E-228</v>
      </c>
      <c r="IT43" s="86">
        <f t="shared" si="56"/>
        <v>1.5703523676823106E-237</v>
      </c>
      <c r="IU43" s="86">
        <f t="shared" si="56"/>
        <v>1.8393518154305979E-246</v>
      </c>
      <c r="IV43" s="86">
        <f t="shared" si="56"/>
        <v>1.3354936847123203E-112</v>
      </c>
      <c r="IW43" s="86">
        <f t="shared" si="56"/>
        <v>2.0772389480188752E-100</v>
      </c>
      <c r="IY43" s="86">
        <f t="shared" si="57"/>
        <v>8.9918584431170178E-7</v>
      </c>
      <c r="IZ43" s="86">
        <f t="shared" si="57"/>
        <v>1.460670998343085E-7</v>
      </c>
      <c r="JA43" s="86">
        <f t="shared" si="57"/>
        <v>4.70873391323131E-8</v>
      </c>
      <c r="JB43" s="86">
        <f t="shared" si="57"/>
        <v>8.2382185501746411E-8</v>
      </c>
      <c r="JC43" s="86">
        <f t="shared" si="57"/>
        <v>4.7320297082134828E-8</v>
      </c>
      <c r="JD43" s="86">
        <f t="shared" si="57"/>
        <v>3.0761399929563967E-9</v>
      </c>
      <c r="JE43" s="86">
        <f t="shared" si="57"/>
        <v>3.0910319436022585E-10</v>
      </c>
      <c r="JF43" s="86">
        <f t="shared" si="57"/>
        <v>1.9171601669303461E-11</v>
      </c>
      <c r="JG43" s="86">
        <f t="shared" si="57"/>
        <v>1.837693859407725E-11</v>
      </c>
      <c r="JH43" s="86">
        <f t="shared" si="57"/>
        <v>3.9639744489252767E-10</v>
      </c>
      <c r="JI43" s="86">
        <f t="shared" si="57"/>
        <v>1.0728975238649597E-8</v>
      </c>
      <c r="JJ43" s="86">
        <f t="shared" si="57"/>
        <v>7.8591687344656008E-8</v>
      </c>
      <c r="JK43" s="86">
        <f t="shared" si="57"/>
        <v>1.1279112448886428E-7</v>
      </c>
      <c r="JL43" s="86">
        <f t="shared" si="57"/>
        <v>6.464763239900263E-9</v>
      </c>
      <c r="JM43" s="86">
        <f t="shared" si="57"/>
        <v>3.290184277949621E-10</v>
      </c>
    </row>
    <row r="44" spans="2:273" x14ac:dyDescent="0.25">
      <c r="B44" s="2">
        <v>17</v>
      </c>
      <c r="C44" s="37">
        <v>78.045000000000002</v>
      </c>
      <c r="D44" s="37">
        <v>81.897999999999996</v>
      </c>
      <c r="E44" s="37">
        <v>87.18</v>
      </c>
      <c r="F44" s="37">
        <v>87.754000000000005</v>
      </c>
      <c r="G44" s="37">
        <v>93.557000000000002</v>
      </c>
      <c r="H44" s="37">
        <v>101.333</v>
      </c>
      <c r="I44" s="37">
        <v>101.831</v>
      </c>
      <c r="J44" s="37">
        <v>107.441</v>
      </c>
      <c r="K44" s="37">
        <v>111.767</v>
      </c>
      <c r="L44" s="37">
        <v>112.712</v>
      </c>
      <c r="M44" s="37">
        <v>105.69499999999999</v>
      </c>
      <c r="N44" s="37">
        <v>105.617</v>
      </c>
      <c r="O44" s="37">
        <v>104.983</v>
      </c>
      <c r="P44" s="37">
        <v>104.254</v>
      </c>
      <c r="Q44" s="37">
        <v>100.625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79.976019703343638</v>
      </c>
      <c r="T44" s="4">
        <f t="shared" si="59"/>
        <v>82.828500075890304</v>
      </c>
      <c r="U44" s="4">
        <f t="shared" si="59"/>
        <v>89.481860851993744</v>
      </c>
      <c r="V44" s="4">
        <f t="shared" si="59"/>
        <v>89.377230790830609</v>
      </c>
      <c r="W44" s="4">
        <f t="shared" si="59"/>
        <v>96.885436235253167</v>
      </c>
      <c r="X44" s="4">
        <f t="shared" si="59"/>
        <v>103.12638022557749</v>
      </c>
      <c r="Y44" s="4">
        <f t="shared" si="59"/>
        <v>102.17483484386268</v>
      </c>
      <c r="Z44" s="4">
        <f t="shared" si="59"/>
        <v>107.06484537140969</v>
      </c>
      <c r="AA44" s="4">
        <f t="shared" si="59"/>
        <v>111.96064143353679</v>
      </c>
      <c r="AB44" s="4">
        <f t="shared" si="59"/>
        <v>110.06717391092268</v>
      </c>
      <c r="AC44" s="4">
        <f t="shared" si="59"/>
        <v>108.20859853759939</v>
      </c>
      <c r="AD44" s="4">
        <f t="shared" si="59"/>
        <v>106.49533181571383</v>
      </c>
      <c r="AE44" s="4">
        <f t="shared" si="59"/>
        <v>105.38980821397719</v>
      </c>
      <c r="AF44" s="4">
        <f t="shared" si="59"/>
        <v>105.50366532968765</v>
      </c>
      <c r="AG44" s="4">
        <f t="shared" si="59"/>
        <v>101.96642274268675</v>
      </c>
      <c r="AI44" s="4">
        <f t="shared" ref="AI44:AW60" si="60">IF(OR($B44 &lt; C$230, $B44 &gt; C$233), 0, C44-S44)</f>
        <v>-1.9310197033436367</v>
      </c>
      <c r="AJ44" s="4">
        <f t="shared" si="60"/>
        <v>-0.9305000758903077</v>
      </c>
      <c r="AK44" s="4">
        <f t="shared" si="60"/>
        <v>-2.3018608519937374</v>
      </c>
      <c r="AL44" s="4">
        <f t="shared" si="60"/>
        <v>-1.6232307908306041</v>
      </c>
      <c r="AM44" s="4">
        <f t="shared" si="60"/>
        <v>-3.3284362352531645</v>
      </c>
      <c r="AN44" s="4">
        <f t="shared" si="60"/>
        <v>-1.7933802255774935</v>
      </c>
      <c r="AO44" s="4">
        <f t="shared" si="60"/>
        <v>-0.34383484386268037</v>
      </c>
      <c r="AP44" s="4">
        <f t="shared" si="60"/>
        <v>0.37615462859031368</v>
      </c>
      <c r="AQ44" s="4">
        <f t="shared" si="60"/>
        <v>-0.19364143353679708</v>
      </c>
      <c r="AR44" s="4">
        <f t="shared" si="60"/>
        <v>2.644826089077327</v>
      </c>
      <c r="AS44" s="4">
        <f t="shared" si="60"/>
        <v>-2.5135985375993926</v>
      </c>
      <c r="AT44" s="4">
        <f t="shared" si="60"/>
        <v>-0.87833181571382113</v>
      </c>
      <c r="AU44" s="4">
        <f t="shared" si="60"/>
        <v>-0.40680821397718603</v>
      </c>
      <c r="AV44" s="4">
        <f t="shared" si="60"/>
        <v>-1.2496653296876445</v>
      </c>
      <c r="AW44" s="4">
        <f t="shared" si="60"/>
        <v>-1.3414227426867456</v>
      </c>
      <c r="AY44" s="2">
        <f t="shared" si="51"/>
        <v>79.97459711829913</v>
      </c>
      <c r="AZ44" s="2">
        <f t="shared" si="51"/>
        <v>82.82818578927521</v>
      </c>
      <c r="BA44" s="2">
        <f t="shared" si="51"/>
        <v>89.481758958197901</v>
      </c>
      <c r="BB44" s="2">
        <f t="shared" si="51"/>
        <v>89.377049060853352</v>
      </c>
      <c r="BC44" s="2">
        <f t="shared" si="51"/>
        <v>96.885333524341988</v>
      </c>
      <c r="BD44" s="2">
        <f t="shared" si="51"/>
        <v>103.1263715356224</v>
      </c>
      <c r="BE44" s="2">
        <f t="shared" si="51"/>
        <v>102.1748338216025</v>
      </c>
      <c r="BF44" s="2">
        <f t="shared" si="51"/>
        <v>107.06484529609827</v>
      </c>
      <c r="BG44" s="2">
        <f t="shared" si="51"/>
        <v>111.96064136105024</v>
      </c>
      <c r="BH44" s="2">
        <f t="shared" si="51"/>
        <v>110.06717270129157</v>
      </c>
      <c r="BI44" s="2">
        <f t="shared" si="51"/>
        <v>108.2085727525001</v>
      </c>
      <c r="BJ44" s="2">
        <f t="shared" si="51"/>
        <v>106.49517204738966</v>
      </c>
      <c r="BK44" s="2">
        <f t="shared" si="51"/>
        <v>105.38960096301426</v>
      </c>
      <c r="BL44" s="2">
        <f t="shared" si="51"/>
        <v>105.50365176047629</v>
      </c>
      <c r="BM44" s="2">
        <f t="shared" si="51"/>
        <v>101.96642208798869</v>
      </c>
      <c r="BO44" s="2">
        <f t="shared" si="10"/>
        <v>78.045000000000002</v>
      </c>
      <c r="BP44" s="2">
        <f t="shared" si="11"/>
        <v>81.897999999999996</v>
      </c>
      <c r="BQ44" s="2">
        <f t="shared" si="12"/>
        <v>87.18</v>
      </c>
      <c r="BR44" s="2">
        <f t="shared" si="13"/>
        <v>87.754000000000005</v>
      </c>
      <c r="BS44" s="2">
        <f t="shared" si="14"/>
        <v>93.557000000000002</v>
      </c>
      <c r="BT44" s="2">
        <f t="shared" si="15"/>
        <v>101.333</v>
      </c>
      <c r="BU44" s="2">
        <f t="shared" si="16"/>
        <v>101.831</v>
      </c>
      <c r="BV44" s="2">
        <f t="shared" si="17"/>
        <v>107.441</v>
      </c>
      <c r="BW44" s="2">
        <f t="shared" si="18"/>
        <v>111.767</v>
      </c>
      <c r="BX44" s="2">
        <f t="shared" si="19"/>
        <v>112.712</v>
      </c>
      <c r="BY44" s="2">
        <f t="shared" si="20"/>
        <v>105.69499999999999</v>
      </c>
      <c r="BZ44" s="2">
        <f t="shared" si="21"/>
        <v>105.617</v>
      </c>
      <c r="CA44" s="2">
        <f t="shared" si="22"/>
        <v>104.983</v>
      </c>
      <c r="CB44" s="2">
        <f t="shared" si="23"/>
        <v>104.254</v>
      </c>
      <c r="CC44" s="2">
        <f t="shared" si="24"/>
        <v>100.625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79.842546341463418</v>
      </c>
      <c r="DL44" s="2">
        <f t="shared" si="61"/>
        <v>82.659682229965142</v>
      </c>
      <c r="DM44" s="2">
        <f t="shared" si="61"/>
        <v>88.966144477757069</v>
      </c>
      <c r="DN44" s="2">
        <f t="shared" si="61"/>
        <v>89.520269048969567</v>
      </c>
      <c r="DO44" s="2">
        <f t="shared" si="61"/>
        <v>95.691052021716217</v>
      </c>
      <c r="DP44" s="2">
        <f t="shared" si="61"/>
        <v>103.55673784355179</v>
      </c>
      <c r="DQ44" s="2">
        <f t="shared" si="61"/>
        <v>102.33982317073168</v>
      </c>
      <c r="DR44" s="2">
        <f t="shared" si="61"/>
        <v>107.04703211875844</v>
      </c>
      <c r="DS44" s="2">
        <f t="shared" si="61"/>
        <v>111.79610581026367</v>
      </c>
      <c r="DT44" s="2">
        <f t="shared" si="61"/>
        <v>110.18842076547013</v>
      </c>
      <c r="DU44" s="2">
        <f t="shared" si="61"/>
        <v>108.55050921171856</v>
      </c>
      <c r="DV44" s="2">
        <f t="shared" si="61"/>
        <v>106.55569094886964</v>
      </c>
      <c r="DW44" s="2">
        <f t="shared" si="61"/>
        <v>105.53039478162225</v>
      </c>
      <c r="DX44" s="2">
        <f t="shared" si="61"/>
        <v>105.44705116279069</v>
      </c>
      <c r="DY44" s="2">
        <f t="shared" si="61"/>
        <v>101.82137195121953</v>
      </c>
      <c r="EA44" s="2">
        <f t="shared" ref="EA44:EO60" si="62">CE$228*$B44+CE$229</f>
        <v>81.112803132810612</v>
      </c>
      <c r="EB44" s="2">
        <f t="shared" si="62"/>
        <v>84.457117124376424</v>
      </c>
      <c r="EC44" s="2">
        <f t="shared" si="62"/>
        <v>94.844154323120492</v>
      </c>
      <c r="ED44" s="2">
        <f t="shared" si="62"/>
        <v>87.951139906934927</v>
      </c>
      <c r="EE44" s="2">
        <f t="shared" si="62"/>
        <v>109.13313558776169</v>
      </c>
      <c r="EF44" s="2">
        <f t="shared" si="62"/>
        <v>98.252262661089787</v>
      </c>
      <c r="EG44" s="2">
        <f t="shared" si="62"/>
        <v>100.0720070409098</v>
      </c>
      <c r="EH44" s="2">
        <f t="shared" si="62"/>
        <v>107.32393735274751</v>
      </c>
      <c r="EI44" s="2">
        <f t="shared" si="62"/>
        <v>114.24068865398716</v>
      </c>
      <c r="EJ44" s="2">
        <f t="shared" si="62"/>
        <v>108.50241103216742</v>
      </c>
      <c r="EK44" s="2">
        <f t="shared" si="62"/>
        <v>104.49998631247438</v>
      </c>
      <c r="EL44" s="2">
        <f t="shared" si="62"/>
        <v>105.88849996096189</v>
      </c>
      <c r="EM44" s="2">
        <f t="shared" si="62"/>
        <v>103.94510528476408</v>
      </c>
      <c r="EN44" s="2">
        <f t="shared" si="62"/>
        <v>106.20299344391788</v>
      </c>
      <c r="EO44" s="2">
        <f t="shared" si="62"/>
        <v>103.8046658848554</v>
      </c>
      <c r="EQ44" s="2">
        <f t="shared" ref="EQ44:FE60" si="63">CU$228*$B44+CU$229</f>
        <v>78.339537376390169</v>
      </c>
      <c r="ER44" s="2">
        <f t="shared" si="63"/>
        <v>82.571043835581008</v>
      </c>
      <c r="ES44" s="2">
        <f t="shared" si="63"/>
        <v>90.765254337920808</v>
      </c>
      <c r="ET44" s="2">
        <f t="shared" si="63"/>
        <v>87.063421631021896</v>
      </c>
      <c r="EU44" s="2">
        <f t="shared" si="63"/>
        <v>101.37870542035751</v>
      </c>
      <c r="EV44" s="2">
        <f t="shared" si="63"/>
        <v>95.290615853607477</v>
      </c>
      <c r="EW44" s="2">
        <f t="shared" si="63"/>
        <v>97.86359802381979</v>
      </c>
      <c r="EX44" s="2">
        <f t="shared" si="63"/>
        <v>103.49274825641936</v>
      </c>
      <c r="EY44" s="2">
        <f t="shared" si="63"/>
        <v>108.82561503227311</v>
      </c>
      <c r="EZ44" s="2">
        <f t="shared" si="63"/>
        <v>105.46799058530492</v>
      </c>
      <c r="FA44" s="2">
        <f t="shared" si="63"/>
        <v>103.78916210100249</v>
      </c>
      <c r="FB44" s="2">
        <f t="shared" si="63"/>
        <v>104.78963280317571</v>
      </c>
      <c r="FC44" s="2">
        <f t="shared" si="63"/>
        <v>104.63115066738625</v>
      </c>
      <c r="FD44" s="2">
        <f t="shared" si="63"/>
        <v>106.84302532015874</v>
      </c>
      <c r="FE44" s="2">
        <f t="shared" si="63"/>
        <v>108.15919126929373</v>
      </c>
      <c r="FG44" s="2">
        <f t="shared" ref="FG44:FU60" si="64">POWER(10,($B44-C$231)/C$229)/(1+POWER(10,($B44-C$231)/C$229))</f>
        <v>0.10395941268181391</v>
      </c>
      <c r="FH44" s="2">
        <f t="shared" si="64"/>
        <v>9.3748802613394341E-2</v>
      </c>
      <c r="FI44" s="2">
        <f t="shared" si="64"/>
        <v>8.7720651075513689E-2</v>
      </c>
      <c r="FJ44" s="2">
        <f t="shared" si="64"/>
        <v>9.1272410606209331E-2</v>
      </c>
      <c r="FK44" s="2">
        <f t="shared" si="64"/>
        <v>8.884760339033311E-2</v>
      </c>
      <c r="FL44" s="2">
        <f t="shared" si="64"/>
        <v>8.1131533006236572E-2</v>
      </c>
      <c r="FM44" s="2">
        <f t="shared" si="64"/>
        <v>7.2750469322845249E-2</v>
      </c>
      <c r="FN44" s="2">
        <f t="shared" si="64"/>
        <v>6.4359117417414874E-2</v>
      </c>
      <c r="FO44" s="2">
        <f t="shared" si="64"/>
        <v>6.7312387929459802E-2</v>
      </c>
      <c r="FP44" s="2">
        <f t="shared" si="64"/>
        <v>7.1910411611232586E-2</v>
      </c>
      <c r="FQ44" s="2">
        <f t="shared" si="64"/>
        <v>8.4417504789917275E-2</v>
      </c>
      <c r="FR44" s="2">
        <f t="shared" si="64"/>
        <v>9.0703958967860362E-2</v>
      </c>
      <c r="FS44" s="2">
        <f t="shared" si="64"/>
        <v>8.8813363743754564E-2</v>
      </c>
      <c r="FT44" s="2">
        <f t="shared" si="64"/>
        <v>7.4873314122179319E-2</v>
      </c>
      <c r="FU44" s="2">
        <f t="shared" si="64"/>
        <v>7.3133571600381211E-2</v>
      </c>
      <c r="FW44" s="2">
        <f t="shared" si="53"/>
        <v>1.5768946120494604E-6</v>
      </c>
      <c r="FX44" s="2">
        <f t="shared" si="53"/>
        <v>2.0199726829928178E-6</v>
      </c>
      <c r="FY44" s="2">
        <f t="shared" si="53"/>
        <v>2.0520784435775664E-6</v>
      </c>
      <c r="FZ44" s="2">
        <f t="shared" si="53"/>
        <v>2.0150202062451191E-6</v>
      </c>
      <c r="GA44" s="2">
        <f t="shared" si="53"/>
        <v>1.9868371522660597E-6</v>
      </c>
      <c r="GB44" s="2">
        <f t="shared" si="53"/>
        <v>2.0612122629979154E-6</v>
      </c>
      <c r="GC44" s="2">
        <f t="shared" si="53"/>
        <v>2.1107261723895073E-6</v>
      </c>
      <c r="GD44" s="2">
        <f t="shared" si="53"/>
        <v>2.1401000482159415E-6</v>
      </c>
      <c r="GE44" s="2">
        <f t="shared" si="53"/>
        <v>2.7992077123736832E-6</v>
      </c>
      <c r="GF44" s="2">
        <f t="shared" si="53"/>
        <v>2.1125207665365109E-6</v>
      </c>
      <c r="GG44" s="2">
        <f t="shared" si="53"/>
        <v>2.0018589976090324E-6</v>
      </c>
      <c r="GH44" s="2">
        <f t="shared" si="53"/>
        <v>1.85417232905054E-6</v>
      </c>
      <c r="GI44" s="2">
        <f t="shared" si="53"/>
        <v>1.5656626361042737E-6</v>
      </c>
      <c r="GJ44" s="2">
        <f t="shared" si="53"/>
        <v>1.0840280969768149E-6</v>
      </c>
      <c r="GK44" s="2">
        <f t="shared" si="53"/>
        <v>1.0949227721364135E-6</v>
      </c>
      <c r="GM44" s="86">
        <f t="shared" si="54"/>
        <v>1.4824973364661674E-6</v>
      </c>
      <c r="GN44" s="86">
        <f t="shared" si="54"/>
        <v>2.6066531060595313E-7</v>
      </c>
      <c r="GO44" s="86">
        <f t="shared" si="54"/>
        <v>8.8009972084916902E-8</v>
      </c>
      <c r="GP44" s="86">
        <f t="shared" si="54"/>
        <v>1.5081690417630834E-7</v>
      </c>
      <c r="GQ44" s="86">
        <f t="shared" si="54"/>
        <v>8.8738024289056946E-8</v>
      </c>
      <c r="GR44" s="86">
        <f t="shared" si="54"/>
        <v>6.5461919536662029E-9</v>
      </c>
      <c r="GS44" s="86">
        <f t="shared" si="54"/>
        <v>7.1996254852365161E-10</v>
      </c>
      <c r="GT44" s="86">
        <f t="shared" si="54"/>
        <v>4.9616543216085807E-11</v>
      </c>
      <c r="GU44" s="86">
        <f t="shared" si="54"/>
        <v>4.8466351555611591E-11</v>
      </c>
      <c r="GV44" s="86">
        <f t="shared" si="54"/>
        <v>9.0736977709963438E-10</v>
      </c>
      <c r="GW44" s="86">
        <f t="shared" si="54"/>
        <v>2.1553737104327008E-8</v>
      </c>
      <c r="GX44" s="86">
        <f t="shared" si="54"/>
        <v>1.4401675982963056E-7</v>
      </c>
      <c r="GY44" s="86">
        <f t="shared" si="54"/>
        <v>2.013642345411931E-7</v>
      </c>
      <c r="GZ44" s="86">
        <f t="shared" si="54"/>
        <v>1.2891497233034013E-8</v>
      </c>
      <c r="HA44" s="86">
        <f t="shared" si="54"/>
        <v>7.6512680648390862E-10</v>
      </c>
      <c r="HC44" s="86">
        <f t="shared" si="58"/>
        <v>6.1719008519458523E-19</v>
      </c>
      <c r="HD44" s="86">
        <f t="shared" si="58"/>
        <v>1.4601185126663668E-21</v>
      </c>
      <c r="HE44" s="86">
        <f t="shared" si="58"/>
        <v>4.1839054609499886E-23</v>
      </c>
      <c r="HF44" s="86">
        <f t="shared" si="58"/>
        <v>6.9651828622997001E-21</v>
      </c>
      <c r="HG44" s="86">
        <f t="shared" si="58"/>
        <v>7.7327539537498907E-20</v>
      </c>
      <c r="HH44" s="86">
        <f t="shared" si="58"/>
        <v>1.3951655736604637E-17</v>
      </c>
      <c r="HI44" s="86">
        <f t="shared" si="58"/>
        <v>2.6041052472905316E-20</v>
      </c>
      <c r="HJ44" s="86">
        <f t="shared" si="58"/>
        <v>1.6175959572669783E-23</v>
      </c>
      <c r="HK44" s="86">
        <f t="shared" si="58"/>
        <v>9.010285989771111E-23</v>
      </c>
      <c r="HL44" s="86">
        <f t="shared" si="58"/>
        <v>3.1037114253924196E-20</v>
      </c>
      <c r="HM44" s="86">
        <f t="shared" si="58"/>
        <v>4.8901253264744968E-20</v>
      </c>
      <c r="HN44" s="86">
        <f t="shared" si="58"/>
        <v>2.4539827139632438E-21</v>
      </c>
      <c r="HO44" s="86">
        <f t="shared" si="58"/>
        <v>3.2378379776796744E-22</v>
      </c>
      <c r="HP44" s="86">
        <f t="shared" si="58"/>
        <v>1.4521758815136961E-23</v>
      </c>
      <c r="HQ44" s="86">
        <f t="shared" si="58"/>
        <v>7.5657457964078775E-30</v>
      </c>
      <c r="HS44" s="86">
        <f t="shared" si="55"/>
        <v>9.4619121831202708E-58</v>
      </c>
      <c r="HT44" s="86">
        <f t="shared" si="55"/>
        <v>3.1122731912588791E-65</v>
      </c>
      <c r="HU44" s="86">
        <f t="shared" si="55"/>
        <v>1.5543261333647908E-69</v>
      </c>
      <c r="HV44" s="86">
        <f t="shared" si="55"/>
        <v>7.8483937550708672E-63</v>
      </c>
      <c r="HW44" s="86">
        <f t="shared" si="55"/>
        <v>4.3470929980124421E-60</v>
      </c>
      <c r="HX44" s="86">
        <f t="shared" si="55"/>
        <v>1.9991645825827151E-54</v>
      </c>
      <c r="HY44" s="86">
        <f t="shared" si="55"/>
        <v>3.5653577303032533E-63</v>
      </c>
      <c r="HZ44" s="86">
        <f t="shared" si="55"/>
        <v>3.0984823417773397E-73</v>
      </c>
      <c r="IA44" s="86">
        <f t="shared" si="55"/>
        <v>5.6804570586869096E-71</v>
      </c>
      <c r="IB44" s="86">
        <f t="shared" si="55"/>
        <v>5.3988894679190365E-63</v>
      </c>
      <c r="IC44" s="86">
        <f t="shared" si="55"/>
        <v>1.6444457373315794E-62</v>
      </c>
      <c r="ID44" s="86">
        <f t="shared" si="55"/>
        <v>1.0717872119926407E-65</v>
      </c>
      <c r="IE44" s="86">
        <f t="shared" si="55"/>
        <v>2.8665705017443183E-68</v>
      </c>
      <c r="IF44" s="86">
        <f t="shared" si="55"/>
        <v>8.8670873569029813E-45</v>
      </c>
      <c r="IG44" s="86">
        <f t="shared" si="55"/>
        <v>1.8745426520893041E-41</v>
      </c>
      <c r="II44" s="86">
        <f t="shared" si="56"/>
        <v>5.0109131344140336E-205</v>
      </c>
      <c r="IJ44" s="86">
        <f t="shared" si="56"/>
        <v>1.9926525050079265E-231</v>
      </c>
      <c r="IK44" s="86">
        <f t="shared" si="56"/>
        <v>7.1608038510754834E-250</v>
      </c>
      <c r="IL44" s="86">
        <f t="shared" si="56"/>
        <v>1.0389548889350803E-224</v>
      </c>
      <c r="IM44" s="86">
        <f t="shared" si="56"/>
        <v>1.3821117851817411E-216</v>
      </c>
      <c r="IN44" s="86">
        <f t="shared" si="56"/>
        <v>3.6262017137404804E-198</v>
      </c>
      <c r="IO44" s="86">
        <f t="shared" si="56"/>
        <v>7.1037263108603016E-233</v>
      </c>
      <c r="IP44" s="86">
        <f t="shared" si="56"/>
        <v>3.3737992796960586E-270</v>
      </c>
      <c r="IQ44" s="86">
        <f t="shared" si="56"/>
        <v>3.6485395664695646E-254</v>
      </c>
      <c r="IR44" s="86">
        <f t="shared" si="56"/>
        <v>4.7535121979905592E-228</v>
      </c>
      <c r="IS44" s="86">
        <f t="shared" si="56"/>
        <v>1.0299469491586203E-224</v>
      </c>
      <c r="IT44" s="86">
        <f t="shared" si="56"/>
        <v>2.8022917259105892E-234</v>
      </c>
      <c r="IU44" s="86">
        <f t="shared" si="56"/>
        <v>3.9552182385197925E-243</v>
      </c>
      <c r="IV44" s="86">
        <f t="shared" si="56"/>
        <v>3.9329183904272598E-111</v>
      </c>
      <c r="IW44" s="86">
        <f t="shared" si="56"/>
        <v>4.226236638345775E-99</v>
      </c>
      <c r="IY44" s="86">
        <f t="shared" si="57"/>
        <v>1.4824973364667847E-6</v>
      </c>
      <c r="IZ44" s="86">
        <f t="shared" si="57"/>
        <v>2.6066531060595461E-7</v>
      </c>
      <c r="JA44" s="86">
        <f t="shared" si="57"/>
        <v>8.8009972084916942E-8</v>
      </c>
      <c r="JB44" s="86">
        <f t="shared" si="57"/>
        <v>1.508169041763153E-7</v>
      </c>
      <c r="JC44" s="86">
        <f t="shared" si="57"/>
        <v>8.8738024289134278E-8</v>
      </c>
      <c r="JD44" s="86">
        <f t="shared" si="57"/>
        <v>6.5461919676178588E-9</v>
      </c>
      <c r="JE44" s="86">
        <f t="shared" si="57"/>
        <v>7.199625485496927E-10</v>
      </c>
      <c r="JF44" s="86">
        <f t="shared" si="57"/>
        <v>4.9616543216101982E-11</v>
      </c>
      <c r="JG44" s="86">
        <f t="shared" si="57"/>
        <v>4.8466351555701695E-11</v>
      </c>
      <c r="JH44" s="86">
        <f t="shared" si="57"/>
        <v>9.0736977713067154E-10</v>
      </c>
      <c r="JI44" s="86">
        <f t="shared" si="57"/>
        <v>2.1553737104375907E-8</v>
      </c>
      <c r="JJ44" s="86">
        <f t="shared" si="57"/>
        <v>1.4401675982963302E-7</v>
      </c>
      <c r="JK44" s="86">
        <f t="shared" si="57"/>
        <v>2.0136423454119342E-7</v>
      </c>
      <c r="JL44" s="86">
        <f t="shared" si="57"/>
        <v>1.2891497233034028E-8</v>
      </c>
      <c r="JM44" s="86">
        <f t="shared" si="57"/>
        <v>7.6512680648390862E-10</v>
      </c>
    </row>
    <row r="45" spans="2:273" x14ac:dyDescent="0.25">
      <c r="B45" s="2">
        <v>18</v>
      </c>
      <c r="C45" s="37">
        <v>78.090999999999994</v>
      </c>
      <c r="D45" s="37">
        <v>81.254000000000005</v>
      </c>
      <c r="E45" s="37">
        <v>87.59</v>
      </c>
      <c r="F45" s="37">
        <v>89.18</v>
      </c>
      <c r="G45" s="37">
        <v>94.704999999999998</v>
      </c>
      <c r="H45" s="37">
        <v>99.266999999999996</v>
      </c>
      <c r="I45" s="37">
        <v>100.52500000000001</v>
      </c>
      <c r="J45" s="37">
        <v>107.254</v>
      </c>
      <c r="K45" s="37">
        <v>111.867</v>
      </c>
      <c r="L45" s="37">
        <v>112.593</v>
      </c>
      <c r="M45" s="37">
        <v>104.91500000000001</v>
      </c>
      <c r="N45" s="37">
        <v>105.217</v>
      </c>
      <c r="O45" s="37">
        <v>105.22</v>
      </c>
      <c r="P45" s="37">
        <v>104.78</v>
      </c>
      <c r="Q45" s="37">
        <v>101.062</v>
      </c>
      <c r="S45" s="4">
        <f t="shared" si="59"/>
        <v>80.256266584304612</v>
      </c>
      <c r="T45" s="4">
        <f t="shared" si="59"/>
        <v>83.020080396622106</v>
      </c>
      <c r="U45" s="4">
        <f t="shared" si="59"/>
        <v>89.728249386257744</v>
      </c>
      <c r="V45" s="4">
        <f t="shared" si="59"/>
        <v>89.519886929263933</v>
      </c>
      <c r="W45" s="4">
        <f t="shared" si="59"/>
        <v>97.112506473587274</v>
      </c>
      <c r="X45" s="4">
        <f t="shared" si="59"/>
        <v>102.83828212001342</v>
      </c>
      <c r="Y45" s="4">
        <f t="shared" si="59"/>
        <v>102.06031282586436</v>
      </c>
      <c r="Z45" s="4">
        <f t="shared" si="59"/>
        <v>107.02233453888608</v>
      </c>
      <c r="AA45" s="4">
        <f t="shared" si="59"/>
        <v>111.90397779889881</v>
      </c>
      <c r="AB45" s="4">
        <f t="shared" si="59"/>
        <v>109.94703511532123</v>
      </c>
      <c r="AC45" s="4">
        <f t="shared" si="59"/>
        <v>108.06034214886982</v>
      </c>
      <c r="AD45" s="4">
        <f t="shared" si="59"/>
        <v>106.53411376913836</v>
      </c>
      <c r="AE45" s="4">
        <f t="shared" si="59"/>
        <v>105.52423815954599</v>
      </c>
      <c r="AF45" s="4">
        <f t="shared" si="59"/>
        <v>105.64731981505705</v>
      </c>
      <c r="AG45" s="4">
        <f t="shared" si="59"/>
        <v>102.09344738497954</v>
      </c>
      <c r="AI45" s="4">
        <f t="shared" si="60"/>
        <v>-2.1652665843046179</v>
      </c>
      <c r="AJ45" s="4">
        <f t="shared" si="60"/>
        <v>-1.766080396622101</v>
      </c>
      <c r="AK45" s="4">
        <f t="shared" si="60"/>
        <v>-2.1382493862577405</v>
      </c>
      <c r="AL45" s="4">
        <f t="shared" si="60"/>
        <v>-0.33988692926392616</v>
      </c>
      <c r="AM45" s="4">
        <f t="shared" si="60"/>
        <v>-2.4075064735872758</v>
      </c>
      <c r="AN45" s="4">
        <f t="shared" si="60"/>
        <v>-3.5712821200134215</v>
      </c>
      <c r="AO45" s="4">
        <f t="shared" si="60"/>
        <v>-1.5353128258643522</v>
      </c>
      <c r="AP45" s="4">
        <f t="shared" si="60"/>
        <v>0.23166546111391995</v>
      </c>
      <c r="AQ45" s="4">
        <f t="shared" si="60"/>
        <v>-3.6977798898803371E-2</v>
      </c>
      <c r="AR45" s="4">
        <f t="shared" si="60"/>
        <v>2.6459648846787758</v>
      </c>
      <c r="AS45" s="4">
        <f t="shared" si="60"/>
        <v>-3.1453421488698154</v>
      </c>
      <c r="AT45" s="4">
        <f t="shared" si="60"/>
        <v>-1.3171137691383592</v>
      </c>
      <c r="AU45" s="4">
        <f t="shared" si="60"/>
        <v>-0.30423815954598865</v>
      </c>
      <c r="AV45" s="4">
        <f t="shared" si="60"/>
        <v>-0.86731981505704425</v>
      </c>
      <c r="AW45" s="4">
        <f t="shared" si="60"/>
        <v>-1.0314473849795434</v>
      </c>
      <c r="AY45" s="2">
        <f t="shared" si="51"/>
        <v>80.253987489218957</v>
      </c>
      <c r="AZ45" s="2">
        <f t="shared" si="51"/>
        <v>83.019536623470898</v>
      </c>
      <c r="BA45" s="2">
        <f t="shared" si="51"/>
        <v>89.728064950351438</v>
      </c>
      <c r="BB45" s="2">
        <f t="shared" si="51"/>
        <v>89.519564609315125</v>
      </c>
      <c r="BC45" s="2">
        <f t="shared" si="51"/>
        <v>97.11231998998781</v>
      </c>
      <c r="BD45" s="2">
        <f t="shared" si="51"/>
        <v>102.83826428082193</v>
      </c>
      <c r="BE45" s="2">
        <f t="shared" si="51"/>
        <v>102.06031053327159</v>
      </c>
      <c r="BF45" s="2">
        <f t="shared" si="51"/>
        <v>107.0223343515955</v>
      </c>
      <c r="BG45" s="2">
        <f t="shared" si="51"/>
        <v>111.90397761540565</v>
      </c>
      <c r="BH45" s="2">
        <f t="shared" si="51"/>
        <v>109.94703244739684</v>
      </c>
      <c r="BI45" s="2">
        <f t="shared" si="51"/>
        <v>108.06029209735323</v>
      </c>
      <c r="BJ45" s="2">
        <f t="shared" si="51"/>
        <v>106.53383012015603</v>
      </c>
      <c r="BK45" s="2">
        <f t="shared" si="51"/>
        <v>105.52387925691235</v>
      </c>
      <c r="BL45" s="2">
        <f t="shared" si="51"/>
        <v>105.64729363171071</v>
      </c>
      <c r="BM45" s="2">
        <f t="shared" si="51"/>
        <v>102.09344591905842</v>
      </c>
      <c r="BO45" s="2">
        <f t="shared" si="10"/>
        <v>78.090999999999994</v>
      </c>
      <c r="BP45" s="2">
        <f t="shared" si="11"/>
        <v>81.254000000000005</v>
      </c>
      <c r="BQ45" s="2">
        <f t="shared" si="12"/>
        <v>87.59</v>
      </c>
      <c r="BR45" s="2">
        <f t="shared" si="13"/>
        <v>89.18</v>
      </c>
      <c r="BS45" s="2">
        <f t="shared" si="14"/>
        <v>94.704999999999998</v>
      </c>
      <c r="BT45" s="2">
        <f t="shared" si="15"/>
        <v>99.266999999999996</v>
      </c>
      <c r="BU45" s="2">
        <f t="shared" si="16"/>
        <v>100.52500000000001</v>
      </c>
      <c r="BV45" s="2">
        <f t="shared" si="17"/>
        <v>107.254</v>
      </c>
      <c r="BW45" s="2">
        <f t="shared" si="18"/>
        <v>111.867</v>
      </c>
      <c r="BX45" s="2">
        <f t="shared" si="19"/>
        <v>112.593</v>
      </c>
      <c r="BY45" s="2">
        <f t="shared" si="20"/>
        <v>104.91500000000001</v>
      </c>
      <c r="BZ45" s="2">
        <f t="shared" si="21"/>
        <v>105.217</v>
      </c>
      <c r="CA45" s="2">
        <f t="shared" si="22"/>
        <v>105.22</v>
      </c>
      <c r="CB45" s="2">
        <f t="shared" si="23"/>
        <v>104.78</v>
      </c>
      <c r="CC45" s="2">
        <f t="shared" si="24"/>
        <v>101.062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80.161737804878058</v>
      </c>
      <c r="DL45" s="2">
        <f t="shared" si="61"/>
        <v>82.871788153310092</v>
      </c>
      <c r="DM45" s="2">
        <f t="shared" si="61"/>
        <v>89.206327688193838</v>
      </c>
      <c r="DN45" s="2">
        <f t="shared" si="61"/>
        <v>89.701811225454449</v>
      </c>
      <c r="DO45" s="2">
        <f t="shared" si="61"/>
        <v>95.849118791021795</v>
      </c>
      <c r="DP45" s="2">
        <f t="shared" si="61"/>
        <v>103.29352431289639</v>
      </c>
      <c r="DQ45" s="2">
        <f t="shared" si="61"/>
        <v>102.24094947735189</v>
      </c>
      <c r="DR45" s="2">
        <f t="shared" si="61"/>
        <v>107.01124507422402</v>
      </c>
      <c r="DS45" s="2">
        <f t="shared" si="61"/>
        <v>111.73428580807524</v>
      </c>
      <c r="DT45" s="2">
        <f t="shared" si="61"/>
        <v>110.08183588580074</v>
      </c>
      <c r="DU45" s="2">
        <f t="shared" si="61"/>
        <v>108.43061446692846</v>
      </c>
      <c r="DV45" s="2">
        <f t="shared" si="61"/>
        <v>106.61688129000893</v>
      </c>
      <c r="DW45" s="2">
        <f t="shared" si="61"/>
        <v>105.70228198687303</v>
      </c>
      <c r="DX45" s="2">
        <f t="shared" si="61"/>
        <v>105.60604989429174</v>
      </c>
      <c r="DY45" s="2">
        <f t="shared" si="61"/>
        <v>101.95168395872422</v>
      </c>
      <c r="EA45" s="2">
        <f t="shared" si="62"/>
        <v>80.97918107905295</v>
      </c>
      <c r="EB45" s="2">
        <f t="shared" si="62"/>
        <v>84.322161574355547</v>
      </c>
      <c r="EC45" s="2">
        <f t="shared" si="62"/>
        <v>94.676708937736734</v>
      </c>
      <c r="ED45" s="2">
        <f t="shared" si="62"/>
        <v>87.864753110370742</v>
      </c>
      <c r="EE45" s="2">
        <f t="shared" si="62"/>
        <v>108.92706076489534</v>
      </c>
      <c r="EF45" s="2">
        <f t="shared" si="62"/>
        <v>98.135900086668201</v>
      </c>
      <c r="EG45" s="2">
        <f t="shared" si="62"/>
        <v>99.960602045489239</v>
      </c>
      <c r="EH45" s="2">
        <f t="shared" si="62"/>
        <v>107.16948996853736</v>
      </c>
      <c r="EI45" s="2">
        <f t="shared" si="62"/>
        <v>114.04858351756394</v>
      </c>
      <c r="EJ45" s="2">
        <f t="shared" si="62"/>
        <v>108.36040564490945</v>
      </c>
      <c r="EK45" s="2">
        <f t="shared" si="62"/>
        <v>104.39724145577877</v>
      </c>
      <c r="EL45" s="2">
        <f t="shared" si="62"/>
        <v>105.7745325968145</v>
      </c>
      <c r="EM45" s="2">
        <f t="shared" si="62"/>
        <v>103.85458208532529</v>
      </c>
      <c r="EN45" s="2">
        <f t="shared" si="62"/>
        <v>106.11204806477096</v>
      </c>
      <c r="EO45" s="2">
        <f t="shared" si="62"/>
        <v>103.73193247545395</v>
      </c>
      <c r="EQ45" s="2">
        <f t="shared" si="63"/>
        <v>78.232312900567536</v>
      </c>
      <c r="ER45" s="2">
        <f t="shared" si="63"/>
        <v>82.454813293047337</v>
      </c>
      <c r="ES45" s="2">
        <f t="shared" si="63"/>
        <v>90.639443441728432</v>
      </c>
      <c r="ET45" s="2">
        <f t="shared" si="63"/>
        <v>86.986044449986778</v>
      </c>
      <c r="EU45" s="2">
        <f t="shared" si="63"/>
        <v>101.25124656582774</v>
      </c>
      <c r="EV45" s="2">
        <f t="shared" si="63"/>
        <v>95.205924952140151</v>
      </c>
      <c r="EW45" s="2">
        <f t="shared" si="63"/>
        <v>97.77543641267755</v>
      </c>
      <c r="EX45" s="2">
        <f t="shared" si="63"/>
        <v>103.37869650890948</v>
      </c>
      <c r="EY45" s="2">
        <f t="shared" si="63"/>
        <v>108.69126412629286</v>
      </c>
      <c r="EZ45" s="2">
        <f t="shared" si="63"/>
        <v>105.35803361945975</v>
      </c>
      <c r="FA45" s="2">
        <f t="shared" si="63"/>
        <v>103.69386920836905</v>
      </c>
      <c r="FB45" s="2">
        <f t="shared" si="63"/>
        <v>104.68689191783088</v>
      </c>
      <c r="FC45" s="2">
        <f t="shared" si="63"/>
        <v>104.5332053780708</v>
      </c>
      <c r="FD45" s="2">
        <f t="shared" si="63"/>
        <v>106.7449254435121</v>
      </c>
      <c r="FE45" s="2">
        <f t="shared" si="63"/>
        <v>108.0350607400806</v>
      </c>
      <c r="FG45" s="2">
        <f t="shared" si="64"/>
        <v>0.11285729135434053</v>
      </c>
      <c r="FH45" s="2">
        <f t="shared" si="64"/>
        <v>0.10187211370782437</v>
      </c>
      <c r="FI45" s="2">
        <f t="shared" si="64"/>
        <v>9.5376596701746877E-2</v>
      </c>
      <c r="FJ45" s="2">
        <f t="shared" si="64"/>
        <v>9.920463223336104E-2</v>
      </c>
      <c r="FK45" s="2">
        <f t="shared" si="64"/>
        <v>9.6591491492233755E-2</v>
      </c>
      <c r="FL45" s="2">
        <f t="shared" si="64"/>
        <v>8.8268045546855078E-2</v>
      </c>
      <c r="FM45" s="2">
        <f t="shared" si="64"/>
        <v>7.9213318236523514E-2</v>
      </c>
      <c r="FN45" s="2">
        <f t="shared" si="64"/>
        <v>7.013289617665712E-2</v>
      </c>
      <c r="FO45" s="2">
        <f t="shared" si="64"/>
        <v>7.3330345396373009E-2</v>
      </c>
      <c r="FP45" s="2">
        <f t="shared" si="64"/>
        <v>7.830493546008864E-2</v>
      </c>
      <c r="FQ45" s="2">
        <f t="shared" si="64"/>
        <v>9.181417752671317E-2</v>
      </c>
      <c r="FR45" s="2">
        <f t="shared" si="64"/>
        <v>9.8592138013664038E-2</v>
      </c>
      <c r="FS45" s="2">
        <f t="shared" si="64"/>
        <v>9.6554583790259149E-2</v>
      </c>
      <c r="FT45" s="2">
        <f t="shared" si="64"/>
        <v>8.1508170540596434E-2</v>
      </c>
      <c r="FU45" s="2">
        <f t="shared" si="64"/>
        <v>7.9627531124705775E-2</v>
      </c>
      <c r="FW45" s="2">
        <f t="shared" si="53"/>
        <v>1.7290302966802359E-6</v>
      </c>
      <c r="FX45" s="2">
        <f t="shared" si="53"/>
        <v>2.2148555720680645E-6</v>
      </c>
      <c r="FY45" s="2">
        <f t="shared" si="53"/>
        <v>2.2500588246897381E-6</v>
      </c>
      <c r="FZ45" s="2">
        <f t="shared" si="53"/>
        <v>2.2094252914112552E-6</v>
      </c>
      <c r="GA45" s="2">
        <f t="shared" si="53"/>
        <v>2.1785231991535454E-6</v>
      </c>
      <c r="GB45" s="2">
        <f t="shared" si="53"/>
        <v>2.2600738545572664E-6</v>
      </c>
      <c r="GC45" s="2">
        <f t="shared" si="53"/>
        <v>2.3143647547588065E-6</v>
      </c>
      <c r="GD45" s="2">
        <f t="shared" si="53"/>
        <v>2.3465725559299047E-6</v>
      </c>
      <c r="GE45" s="2">
        <f t="shared" si="53"/>
        <v>3.0692693941989877E-6</v>
      </c>
      <c r="GF45" s="2">
        <f t="shared" si="53"/>
        <v>2.3163324873101673E-6</v>
      </c>
      <c r="GG45" s="2">
        <f t="shared" si="53"/>
        <v>2.1949943186994926E-6</v>
      </c>
      <c r="GH45" s="2">
        <f t="shared" si="53"/>
        <v>2.0330591670076782E-6</v>
      </c>
      <c r="GI45" s="2">
        <f t="shared" si="53"/>
        <v>1.7167146836906838E-6</v>
      </c>
      <c r="GJ45" s="2">
        <f t="shared" si="53"/>
        <v>1.188613048030482E-6</v>
      </c>
      <c r="GK45" s="2">
        <f t="shared" si="53"/>
        <v>1.2005588192857917E-6</v>
      </c>
      <c r="GM45" s="86">
        <f t="shared" si="54"/>
        <v>2.4212299629531228E-6</v>
      </c>
      <c r="GN45" s="86">
        <f t="shared" si="54"/>
        <v>4.599858204305467E-7</v>
      </c>
      <c r="GO45" s="86">
        <f t="shared" si="54"/>
        <v>1.6250349412777458E-7</v>
      </c>
      <c r="GP45" s="86">
        <f t="shared" si="54"/>
        <v>2.7286310831425168E-7</v>
      </c>
      <c r="GQ45" s="86">
        <f t="shared" si="54"/>
        <v>1.6436786226212717E-7</v>
      </c>
      <c r="GR45" s="86">
        <f t="shared" si="54"/>
        <v>1.3719080663893905E-8</v>
      </c>
      <c r="GS45" s="86">
        <f t="shared" si="54"/>
        <v>1.6484122811392491E-9</v>
      </c>
      <c r="GT45" s="86">
        <f t="shared" si="54"/>
        <v>1.2596293799609077E-10</v>
      </c>
      <c r="GU45" s="86">
        <f t="shared" si="54"/>
        <v>1.252946930993948E-10</v>
      </c>
      <c r="GV45" s="86">
        <f t="shared" si="54"/>
        <v>2.0427212885647754E-9</v>
      </c>
      <c r="GW45" s="86">
        <f t="shared" si="54"/>
        <v>4.2700066365553354E-8</v>
      </c>
      <c r="GX45" s="86">
        <f t="shared" si="54"/>
        <v>2.608111444310631E-7</v>
      </c>
      <c r="GY45" s="86">
        <f t="shared" si="54"/>
        <v>3.5554432774059727E-7</v>
      </c>
      <c r="GZ45" s="86">
        <f t="shared" si="54"/>
        <v>2.5368106856734955E-8</v>
      </c>
      <c r="HA45" s="86">
        <f t="shared" si="54"/>
        <v>1.7490518645092749E-9</v>
      </c>
      <c r="HC45" s="86">
        <f t="shared" si="58"/>
        <v>1.8383996112792134E-18</v>
      </c>
      <c r="HD45" s="86">
        <f t="shared" si="58"/>
        <v>5.1806314002295048E-21</v>
      </c>
      <c r="HE45" s="86">
        <f t="shared" si="58"/>
        <v>1.641368553775709E-22</v>
      </c>
      <c r="HF45" s="86">
        <f t="shared" si="58"/>
        <v>2.3747401327287549E-20</v>
      </c>
      <c r="HG45" s="86">
        <f t="shared" si="58"/>
        <v>2.4922568168276204E-19</v>
      </c>
      <c r="HH45" s="86">
        <f t="shared" si="58"/>
        <v>3.9950731618389586E-17</v>
      </c>
      <c r="HI45" s="86">
        <f t="shared" si="58"/>
        <v>8.9506467195110564E-20</v>
      </c>
      <c r="HJ45" s="86">
        <f t="shared" si="58"/>
        <v>6.8236147560754021E-23</v>
      </c>
      <c r="HK45" s="86">
        <f t="shared" si="58"/>
        <v>3.6574145161235755E-22</v>
      </c>
      <c r="HL45" s="86">
        <f t="shared" si="58"/>
        <v>1.0506325984200424E-19</v>
      </c>
      <c r="HM45" s="86">
        <f t="shared" si="58"/>
        <v>1.62225074201123E-19</v>
      </c>
      <c r="HN45" s="86">
        <f t="shared" si="58"/>
        <v>8.6420594495036815E-21</v>
      </c>
      <c r="HO45" s="86">
        <f t="shared" si="58"/>
        <v>1.1808719952344833E-21</v>
      </c>
      <c r="HP45" s="86">
        <f t="shared" si="58"/>
        <v>5.7335793687126503E-23</v>
      </c>
      <c r="HQ45" s="86">
        <f t="shared" si="58"/>
        <v>4.6436796105495929E-29</v>
      </c>
      <c r="HS45" s="86">
        <f t="shared" si="55"/>
        <v>8.8218770759675853E-57</v>
      </c>
      <c r="HT45" s="86">
        <f t="shared" si="55"/>
        <v>4.0806975637912373E-64</v>
      </c>
      <c r="HU45" s="86">
        <f t="shared" si="55"/>
        <v>2.4728715872515124E-68</v>
      </c>
      <c r="HV45" s="86">
        <f t="shared" si="55"/>
        <v>9.4364484119065022E-62</v>
      </c>
      <c r="HW45" s="86">
        <f t="shared" si="55"/>
        <v>4.7126867628549508E-59</v>
      </c>
      <c r="HX45" s="86">
        <f t="shared" si="55"/>
        <v>1.7544696301845303E-53</v>
      </c>
      <c r="HY45" s="86">
        <f t="shared" si="55"/>
        <v>4.5566592136058818E-62</v>
      </c>
      <c r="HZ45" s="86">
        <f t="shared" si="55"/>
        <v>6.0073216417605186E-72</v>
      </c>
      <c r="IA45" s="86">
        <f t="shared" si="55"/>
        <v>1.020340732883417E-69</v>
      </c>
      <c r="IB45" s="86">
        <f t="shared" si="55"/>
        <v>6.6947477419810376E-62</v>
      </c>
      <c r="IC45" s="86">
        <f t="shared" si="55"/>
        <v>1.9619176669152802E-61</v>
      </c>
      <c r="ID45" s="86">
        <f t="shared" si="55"/>
        <v>1.4172968310786776E-64</v>
      </c>
      <c r="IE45" s="86">
        <f t="shared" si="55"/>
        <v>4.053733685797124E-67</v>
      </c>
      <c r="IF45" s="86">
        <f t="shared" si="55"/>
        <v>4.7480377275031393E-44</v>
      </c>
      <c r="IG45" s="86">
        <f t="shared" si="55"/>
        <v>8.8390800150358125E-41</v>
      </c>
      <c r="II45" s="86">
        <f t="shared" si="56"/>
        <v>3.0783031144319893E-202</v>
      </c>
      <c r="IJ45" s="86">
        <f t="shared" si="56"/>
        <v>3.2322698844511326E-228</v>
      </c>
      <c r="IK45" s="86">
        <f t="shared" si="56"/>
        <v>2.1240625549167053E-246</v>
      </c>
      <c r="IL45" s="86">
        <f t="shared" si="56"/>
        <v>1.3556527478502695E-221</v>
      </c>
      <c r="IM45" s="86">
        <f t="shared" si="56"/>
        <v>1.3781385071923997E-213</v>
      </c>
      <c r="IN45" s="86">
        <f t="shared" si="56"/>
        <v>2.035261590289402E-195</v>
      </c>
      <c r="IO45" s="86">
        <f t="shared" si="56"/>
        <v>1.2377640047168578E-229</v>
      </c>
      <c r="IP45" s="86">
        <f t="shared" si="56"/>
        <v>1.9816402824964718E-266</v>
      </c>
      <c r="IQ45" s="86">
        <f t="shared" si="56"/>
        <v>1.5132298983411969E-250</v>
      </c>
      <c r="IR45" s="86">
        <f t="shared" si="56"/>
        <v>7.0901843700176405E-225</v>
      </c>
      <c r="IS45" s="86">
        <f t="shared" si="56"/>
        <v>1.3392726667224545E-221</v>
      </c>
      <c r="IT45" s="86">
        <f t="shared" si="56"/>
        <v>4.7474412720283593E-231</v>
      </c>
      <c r="IU45" s="86">
        <f t="shared" si="56"/>
        <v>8.0692667223307988E-240</v>
      </c>
      <c r="IV45" s="86">
        <f t="shared" si="56"/>
        <v>1.1324217971561091E-109</v>
      </c>
      <c r="IW45" s="86">
        <f t="shared" si="56"/>
        <v>8.4276873954041983E-98</v>
      </c>
      <c r="IY45" s="86">
        <f t="shared" si="57"/>
        <v>2.4212299629549613E-6</v>
      </c>
      <c r="IZ45" s="86">
        <f t="shared" si="57"/>
        <v>4.5998582043055189E-7</v>
      </c>
      <c r="JA45" s="86">
        <f t="shared" si="57"/>
        <v>1.6250349412777474E-7</v>
      </c>
      <c r="JB45" s="86">
        <f t="shared" si="57"/>
        <v>2.7286310831427545E-7</v>
      </c>
      <c r="JC45" s="86">
        <f t="shared" si="57"/>
        <v>1.6436786226237638E-7</v>
      </c>
      <c r="JD45" s="86">
        <f t="shared" si="57"/>
        <v>1.3719080703844636E-8</v>
      </c>
      <c r="JE45" s="86">
        <f t="shared" si="57"/>
        <v>1.6484122812287556E-9</v>
      </c>
      <c r="JF45" s="86">
        <f t="shared" si="57"/>
        <v>1.2596293799615901E-10</v>
      </c>
      <c r="JG45" s="86">
        <f t="shared" si="57"/>
        <v>1.2529469309976054E-10</v>
      </c>
      <c r="JH45" s="86">
        <f t="shared" si="57"/>
        <v>2.0427212886698385E-9</v>
      </c>
      <c r="JI45" s="86">
        <f t="shared" si="57"/>
        <v>4.270006636571558E-8</v>
      </c>
      <c r="JJ45" s="86">
        <f t="shared" si="57"/>
        <v>2.6081114443107173E-7</v>
      </c>
      <c r="JK45" s="86">
        <f t="shared" si="57"/>
        <v>3.5554432774059843E-7</v>
      </c>
      <c r="JL45" s="86">
        <f t="shared" si="57"/>
        <v>2.5368106856735011E-8</v>
      </c>
      <c r="JM45" s="86">
        <f t="shared" si="57"/>
        <v>1.7490518645092749E-9</v>
      </c>
    </row>
    <row r="46" spans="2:273" x14ac:dyDescent="0.25">
      <c r="B46" s="2">
        <v>19</v>
      </c>
      <c r="C46" s="37">
        <v>77.682000000000002</v>
      </c>
      <c r="D46" s="37">
        <v>82.424000000000007</v>
      </c>
      <c r="E46" s="37">
        <v>88.262</v>
      </c>
      <c r="F46" s="37">
        <v>88.507999999999996</v>
      </c>
      <c r="G46" s="37">
        <v>94.474999999999994</v>
      </c>
      <c r="H46" s="37">
        <v>97.966999999999999</v>
      </c>
      <c r="I46" s="37">
        <v>100</v>
      </c>
      <c r="J46" s="37">
        <v>107.949</v>
      </c>
      <c r="K46" s="37">
        <v>112.5</v>
      </c>
      <c r="L46" s="37">
        <v>111.932</v>
      </c>
      <c r="M46" s="37">
        <v>105.35599999999999</v>
      </c>
      <c r="N46" s="37">
        <v>105.483</v>
      </c>
      <c r="O46" s="37">
        <v>105.203</v>
      </c>
      <c r="P46" s="37">
        <v>105.627</v>
      </c>
      <c r="Q46" s="37">
        <v>100.75</v>
      </c>
      <c r="S46" s="4">
        <f t="shared" si="59"/>
        <v>80.529175155653206</v>
      </c>
      <c r="T46" s="4">
        <f t="shared" si="59"/>
        <v>83.206860668281337</v>
      </c>
      <c r="U46" s="4">
        <f t="shared" si="59"/>
        <v>89.97145758800616</v>
      </c>
      <c r="V46" s="4">
        <f t="shared" si="59"/>
        <v>89.657115309613729</v>
      </c>
      <c r="W46" s="4">
        <f t="shared" si="59"/>
        <v>97.341593855868382</v>
      </c>
      <c r="X46" s="4">
        <f t="shared" si="59"/>
        <v>102.54947207402053</v>
      </c>
      <c r="Y46" s="4">
        <f t="shared" si="59"/>
        <v>101.94443624553108</v>
      </c>
      <c r="Z46" s="4">
        <f t="shared" si="59"/>
        <v>106.97847239869587</v>
      </c>
      <c r="AA46" s="4">
        <f t="shared" si="59"/>
        <v>111.84682058512878</v>
      </c>
      <c r="AB46" s="4">
        <f t="shared" si="59"/>
        <v>109.82553767771766</v>
      </c>
      <c r="AC46" s="4">
        <f t="shared" si="59"/>
        <v>107.91004169214624</v>
      </c>
      <c r="AD46" s="4">
        <f t="shared" si="59"/>
        <v>106.56960651281332</v>
      </c>
      <c r="AE46" s="4">
        <f t="shared" si="59"/>
        <v>105.65344939978577</v>
      </c>
      <c r="AF46" s="4">
        <f t="shared" si="59"/>
        <v>105.78780477618582</v>
      </c>
      <c r="AG46" s="4">
        <f t="shared" si="59"/>
        <v>102.21866032547318</v>
      </c>
      <c r="AI46" s="4">
        <f t="shared" si="60"/>
        <v>-2.8471751556532041</v>
      </c>
      <c r="AJ46" s="4">
        <f t="shared" si="60"/>
        <v>-0.78286066828133016</v>
      </c>
      <c r="AK46" s="4">
        <f t="shared" si="60"/>
        <v>-1.7094575880061598</v>
      </c>
      <c r="AL46" s="4">
        <f t="shared" si="60"/>
        <v>-1.1491153096137339</v>
      </c>
      <c r="AM46" s="4">
        <f t="shared" si="60"/>
        <v>-2.8665938558683877</v>
      </c>
      <c r="AN46" s="4">
        <f t="shared" si="60"/>
        <v>-4.5824720740205294</v>
      </c>
      <c r="AO46" s="4">
        <f t="shared" si="60"/>
        <v>-1.9444362455310795</v>
      </c>
      <c r="AP46" s="4">
        <f t="shared" si="60"/>
        <v>0.97052760130412707</v>
      </c>
      <c r="AQ46" s="4">
        <f t="shared" si="60"/>
        <v>0.653179414871218</v>
      </c>
      <c r="AR46" s="4">
        <f t="shared" si="60"/>
        <v>2.10646232228234</v>
      </c>
      <c r="AS46" s="4">
        <f t="shared" si="60"/>
        <v>-2.5540416921462423</v>
      </c>
      <c r="AT46" s="4">
        <f t="shared" si="60"/>
        <v>-1.0866065128133187</v>
      </c>
      <c r="AU46" s="4">
        <f t="shared" si="60"/>
        <v>-0.45044939978576792</v>
      </c>
      <c r="AV46" s="4">
        <f t="shared" si="60"/>
        <v>-0.16080477618582734</v>
      </c>
      <c r="AW46" s="4">
        <f t="shared" si="60"/>
        <v>-1.4686603254731807</v>
      </c>
      <c r="AY46" s="2">
        <f t="shared" si="51"/>
        <v>80.525559422669488</v>
      </c>
      <c r="AZ46" s="2">
        <f t="shared" si="51"/>
        <v>83.205930667045976</v>
      </c>
      <c r="BA46" s="2">
        <f t="shared" si="51"/>
        <v>89.971127912297646</v>
      </c>
      <c r="BB46" s="2">
        <f t="shared" si="51"/>
        <v>89.656550545927814</v>
      </c>
      <c r="BC46" s="2">
        <f t="shared" si="51"/>
        <v>97.341259546622283</v>
      </c>
      <c r="BD46" s="2">
        <f t="shared" si="51"/>
        <v>102.54943602337605</v>
      </c>
      <c r="BE46" s="2">
        <f t="shared" si="51"/>
        <v>101.94443119348539</v>
      </c>
      <c r="BF46" s="2">
        <f t="shared" si="51"/>
        <v>106.97847194198123</v>
      </c>
      <c r="BG46" s="2">
        <f t="shared" si="51"/>
        <v>111.84682013000808</v>
      </c>
      <c r="BH46" s="2">
        <f t="shared" si="51"/>
        <v>109.82553189284029</v>
      </c>
      <c r="BI46" s="2">
        <f t="shared" si="51"/>
        <v>107.90994592005002</v>
      </c>
      <c r="BJ46" s="2">
        <f t="shared" si="51"/>
        <v>106.56910901663926</v>
      </c>
      <c r="BK46" s="2">
        <f t="shared" si="51"/>
        <v>105.6528349178991</v>
      </c>
      <c r="BL46" s="2">
        <f t="shared" si="51"/>
        <v>105.78775493666868</v>
      </c>
      <c r="BM46" s="2">
        <f t="shared" si="51"/>
        <v>102.21865710023907</v>
      </c>
      <c r="BO46" s="2">
        <f t="shared" si="10"/>
        <v>77.682000000000002</v>
      </c>
      <c r="BP46" s="2">
        <f t="shared" si="11"/>
        <v>82.424000000000007</v>
      </c>
      <c r="BQ46" s="2">
        <f t="shared" si="12"/>
        <v>88.262</v>
      </c>
      <c r="BR46" s="2">
        <f t="shared" si="13"/>
        <v>88.507999999999996</v>
      </c>
      <c r="BS46" s="2">
        <f t="shared" si="14"/>
        <v>94.474999999999994</v>
      </c>
      <c r="BT46" s="2">
        <f t="shared" si="15"/>
        <v>97.966999999999999</v>
      </c>
      <c r="BU46" s="2">
        <f t="shared" si="16"/>
        <v>100</v>
      </c>
      <c r="BV46" s="2">
        <f t="shared" si="17"/>
        <v>107.949</v>
      </c>
      <c r="BW46" s="2">
        <f t="shared" si="18"/>
        <v>112.5</v>
      </c>
      <c r="BX46" s="2">
        <f t="shared" si="19"/>
        <v>111.932</v>
      </c>
      <c r="BY46" s="2">
        <f t="shared" si="20"/>
        <v>105.35599999999999</v>
      </c>
      <c r="BZ46" s="2">
        <f t="shared" si="21"/>
        <v>105.483</v>
      </c>
      <c r="CA46" s="2">
        <f t="shared" si="22"/>
        <v>105.203</v>
      </c>
      <c r="CB46" s="2">
        <f t="shared" si="23"/>
        <v>105.627</v>
      </c>
      <c r="CC46" s="2">
        <f t="shared" si="24"/>
        <v>100.75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80.480929268292684</v>
      </c>
      <c r="DL46" s="2">
        <f t="shared" si="61"/>
        <v>83.083894076655042</v>
      </c>
      <c r="DM46" s="2">
        <f t="shared" si="61"/>
        <v>89.446510898630592</v>
      </c>
      <c r="DN46" s="2">
        <f t="shared" si="61"/>
        <v>89.883353401939345</v>
      </c>
      <c r="DO46" s="2">
        <f t="shared" si="61"/>
        <v>96.007185560327358</v>
      </c>
      <c r="DP46" s="2">
        <f t="shared" si="61"/>
        <v>103.030310782241</v>
      </c>
      <c r="DQ46" s="2">
        <f t="shared" si="61"/>
        <v>102.14207578397209</v>
      </c>
      <c r="DR46" s="2">
        <f t="shared" si="61"/>
        <v>106.97545802968961</v>
      </c>
      <c r="DS46" s="2">
        <f t="shared" si="61"/>
        <v>111.67246580588682</v>
      </c>
      <c r="DT46" s="2">
        <f t="shared" si="61"/>
        <v>109.97525100613134</v>
      </c>
      <c r="DU46" s="2">
        <f t="shared" si="61"/>
        <v>108.31071972213837</v>
      </c>
      <c r="DV46" s="2">
        <f t="shared" si="61"/>
        <v>106.67807163114821</v>
      </c>
      <c r="DW46" s="2">
        <f t="shared" si="61"/>
        <v>105.87416919212383</v>
      </c>
      <c r="DX46" s="2">
        <f t="shared" si="61"/>
        <v>105.7650486257928</v>
      </c>
      <c r="DY46" s="2">
        <f t="shared" si="61"/>
        <v>102.0819959662289</v>
      </c>
      <c r="EA46" s="2">
        <f t="shared" si="62"/>
        <v>80.845559025295287</v>
      </c>
      <c r="EB46" s="2">
        <f t="shared" si="62"/>
        <v>84.187206024334671</v>
      </c>
      <c r="EC46" s="2">
        <f t="shared" si="62"/>
        <v>94.509263552352991</v>
      </c>
      <c r="ED46" s="2">
        <f t="shared" si="62"/>
        <v>87.778366313806558</v>
      </c>
      <c r="EE46" s="2">
        <f t="shared" si="62"/>
        <v>108.720985942029</v>
      </c>
      <c r="EF46" s="2">
        <f t="shared" si="62"/>
        <v>98.019537512246615</v>
      </c>
      <c r="EG46" s="2">
        <f t="shared" si="62"/>
        <v>99.849197050068696</v>
      </c>
      <c r="EH46" s="2">
        <f t="shared" si="62"/>
        <v>107.01504258432723</v>
      </c>
      <c r="EI46" s="2">
        <f t="shared" si="62"/>
        <v>113.85647838114072</v>
      </c>
      <c r="EJ46" s="2">
        <f t="shared" si="62"/>
        <v>108.2184002576515</v>
      </c>
      <c r="EK46" s="2">
        <f t="shared" si="62"/>
        <v>104.29449659908315</v>
      </c>
      <c r="EL46" s="2">
        <f t="shared" si="62"/>
        <v>105.66056523266708</v>
      </c>
      <c r="EM46" s="2">
        <f t="shared" si="62"/>
        <v>103.76405888588651</v>
      </c>
      <c r="EN46" s="2">
        <f t="shared" si="62"/>
        <v>106.02110268562404</v>
      </c>
      <c r="EO46" s="2">
        <f t="shared" si="62"/>
        <v>103.65919906605248</v>
      </c>
      <c r="EQ46" s="2">
        <f t="shared" si="63"/>
        <v>78.125088424744902</v>
      </c>
      <c r="ER46" s="2">
        <f t="shared" si="63"/>
        <v>82.338582750513666</v>
      </c>
      <c r="ES46" s="2">
        <f t="shared" si="63"/>
        <v>90.513632545536055</v>
      </c>
      <c r="ET46" s="2">
        <f t="shared" si="63"/>
        <v>86.908667268951646</v>
      </c>
      <c r="EU46" s="2">
        <f t="shared" si="63"/>
        <v>101.12378771129799</v>
      </c>
      <c r="EV46" s="2">
        <f t="shared" si="63"/>
        <v>95.121234050672825</v>
      </c>
      <c r="EW46" s="2">
        <f t="shared" si="63"/>
        <v>97.687274801535295</v>
      </c>
      <c r="EX46" s="2">
        <f t="shared" si="63"/>
        <v>103.26464476139961</v>
      </c>
      <c r="EY46" s="2">
        <f t="shared" si="63"/>
        <v>108.55691322031261</v>
      </c>
      <c r="EZ46" s="2">
        <f t="shared" si="63"/>
        <v>105.24807665361458</v>
      </c>
      <c r="FA46" s="2">
        <f t="shared" si="63"/>
        <v>103.59857631573561</v>
      </c>
      <c r="FB46" s="2">
        <f t="shared" si="63"/>
        <v>104.58415103248606</v>
      </c>
      <c r="FC46" s="2">
        <f t="shared" si="63"/>
        <v>104.43526008875536</v>
      </c>
      <c r="FD46" s="2">
        <f t="shared" si="63"/>
        <v>106.64682556686546</v>
      </c>
      <c r="FE46" s="2">
        <f t="shared" si="63"/>
        <v>107.91093021086746</v>
      </c>
      <c r="FG46" s="2">
        <f t="shared" si="64"/>
        <v>0.12241269700747805</v>
      </c>
      <c r="FH46" s="2">
        <f t="shared" si="64"/>
        <v>0.11061339461043222</v>
      </c>
      <c r="FI46" s="2">
        <f t="shared" si="64"/>
        <v>0.10362482770356744</v>
      </c>
      <c r="FJ46" s="2">
        <f t="shared" si="64"/>
        <v>0.10774448469033973</v>
      </c>
      <c r="FK46" s="2">
        <f t="shared" si="64"/>
        <v>0.10493260029965783</v>
      </c>
      <c r="FL46" s="2">
        <f t="shared" si="64"/>
        <v>9.5966740183067126E-2</v>
      </c>
      <c r="FM46" s="2">
        <f t="shared" si="64"/>
        <v>8.6196928499751302E-2</v>
      </c>
      <c r="FN46" s="2">
        <f t="shared" si="64"/>
        <v>7.6382365846026326E-2</v>
      </c>
      <c r="FO46" s="2">
        <f t="shared" si="64"/>
        <v>7.9840272523726066E-2</v>
      </c>
      <c r="FP46" s="2">
        <f t="shared" si="64"/>
        <v>8.5215872418546001E-2</v>
      </c>
      <c r="FQ46" s="2">
        <f t="shared" si="64"/>
        <v>9.978831227592537E-2</v>
      </c>
      <c r="FR46" s="2">
        <f t="shared" si="64"/>
        <v>0.1070855329500652</v>
      </c>
      <c r="FS46" s="2">
        <f t="shared" si="64"/>
        <v>0.10489287550480407</v>
      </c>
      <c r="FT46" s="2">
        <f t="shared" si="64"/>
        <v>8.8674615796423259E-2</v>
      </c>
      <c r="FU46" s="2">
        <f t="shared" si="64"/>
        <v>8.6644222994694084E-2</v>
      </c>
      <c r="FW46" s="2">
        <f t="shared" si="53"/>
        <v>1.8958437045281122E-6</v>
      </c>
      <c r="FX46" s="2">
        <f t="shared" si="53"/>
        <v>2.4285403234355778E-6</v>
      </c>
      <c r="FY46" s="2">
        <f t="shared" si="53"/>
        <v>2.4671399057411385E-6</v>
      </c>
      <c r="FZ46" s="2">
        <f t="shared" si="53"/>
        <v>2.4225861416379745E-6</v>
      </c>
      <c r="GA46" s="2">
        <f t="shared" si="53"/>
        <v>2.3887026856064557E-6</v>
      </c>
      <c r="GB46" s="2">
        <f t="shared" si="53"/>
        <v>2.478121162846337E-6</v>
      </c>
      <c r="GC46" s="2">
        <f t="shared" si="53"/>
        <v>2.5376499248942676E-6</v>
      </c>
      <c r="GD46" s="2">
        <f t="shared" si="53"/>
        <v>2.5729650607436209E-6</v>
      </c>
      <c r="GE46" s="2">
        <f t="shared" si="53"/>
        <v>3.3653859722788529E-6</v>
      </c>
      <c r="GF46" s="2">
        <f t="shared" si="53"/>
        <v>2.5398074997687536E-6</v>
      </c>
      <c r="GG46" s="2">
        <f t="shared" si="53"/>
        <v>2.4067629014341628E-6</v>
      </c>
      <c r="GH46" s="2">
        <f t="shared" si="53"/>
        <v>2.2292046108436416E-6</v>
      </c>
      <c r="GI46" s="2">
        <f t="shared" si="53"/>
        <v>1.8823399079021225E-6</v>
      </c>
      <c r="GJ46" s="2">
        <f t="shared" si="53"/>
        <v>1.303288141361834E-6</v>
      </c>
      <c r="GK46" s="2">
        <f t="shared" si="53"/>
        <v>1.3163864160602006E-6</v>
      </c>
      <c r="GM46" s="86">
        <f t="shared" si="54"/>
        <v>3.9172465869347269E-6</v>
      </c>
      <c r="GN46" s="86">
        <f t="shared" si="54"/>
        <v>8.0267848253028014E-7</v>
      </c>
      <c r="GO46" s="86">
        <f t="shared" si="54"/>
        <v>2.9641651283870794E-7</v>
      </c>
      <c r="GP46" s="86">
        <f t="shared" si="54"/>
        <v>4.8789174181480962E-7</v>
      </c>
      <c r="GQ46" s="86">
        <f t="shared" si="54"/>
        <v>3.0072864781311069E-7</v>
      </c>
      <c r="GR46" s="86">
        <f t="shared" si="54"/>
        <v>2.8315325256752303E-8</v>
      </c>
      <c r="GS46" s="86">
        <f t="shared" si="54"/>
        <v>3.7100354313837254E-9</v>
      </c>
      <c r="GT46" s="86">
        <f t="shared" si="54"/>
        <v>3.13699634325839E-10</v>
      </c>
      <c r="GU46" s="86">
        <f t="shared" si="54"/>
        <v>3.1750998110013123E-10</v>
      </c>
      <c r="GV46" s="86">
        <f t="shared" si="54"/>
        <v>4.5228461819468303E-9</v>
      </c>
      <c r="GW46" s="86">
        <f t="shared" si="54"/>
        <v>8.3422359214808478E-8</v>
      </c>
      <c r="GX46" s="86">
        <f t="shared" si="54"/>
        <v>4.6679014320002297E-7</v>
      </c>
      <c r="GY46" s="86">
        <f t="shared" si="54"/>
        <v>6.20889805913007E-7</v>
      </c>
      <c r="GZ46" s="86">
        <f t="shared" si="54"/>
        <v>4.9262035655704314E-8</v>
      </c>
      <c r="HA46" s="86">
        <f t="shared" si="54"/>
        <v>3.9303824089344867E-9</v>
      </c>
      <c r="HC46" s="86">
        <f t="shared" si="58"/>
        <v>5.395894182268046E-18</v>
      </c>
      <c r="HD46" s="86">
        <f t="shared" si="58"/>
        <v>1.8065937568096717E-20</v>
      </c>
      <c r="HE46" s="86">
        <f t="shared" si="58"/>
        <v>6.3195109863717496E-22</v>
      </c>
      <c r="HF46" s="86">
        <f t="shared" si="58"/>
        <v>7.9617472654556968E-20</v>
      </c>
      <c r="HG46" s="86">
        <f t="shared" si="58"/>
        <v>7.9039731424411302E-19</v>
      </c>
      <c r="HH46" s="86">
        <f t="shared" si="58"/>
        <v>1.1271799654410677E-16</v>
      </c>
      <c r="HI46" s="86">
        <f t="shared" si="58"/>
        <v>3.0230149373916557E-19</v>
      </c>
      <c r="HJ46" s="86">
        <f t="shared" si="58"/>
        <v>2.8202348444521286E-22</v>
      </c>
      <c r="HK46" s="86">
        <f t="shared" si="58"/>
        <v>1.455176665112991E-21</v>
      </c>
      <c r="HL46" s="86">
        <f t="shared" si="58"/>
        <v>3.4959795001080726E-19</v>
      </c>
      <c r="HM46" s="86">
        <f t="shared" si="58"/>
        <v>5.2921892362178045E-19</v>
      </c>
      <c r="HN46" s="86">
        <f t="shared" si="58"/>
        <v>2.9912455254019382E-20</v>
      </c>
      <c r="HO46" s="86">
        <f t="shared" si="58"/>
        <v>4.2320031282528733E-21</v>
      </c>
      <c r="HP46" s="86">
        <f t="shared" si="58"/>
        <v>2.2221738085068689E-22</v>
      </c>
      <c r="HQ46" s="86">
        <f t="shared" si="58"/>
        <v>2.778878161590331E-28</v>
      </c>
      <c r="HS46" s="86">
        <f t="shared" si="55"/>
        <v>8.0673707220281401E-56</v>
      </c>
      <c r="HT46" s="86">
        <f t="shared" si="55"/>
        <v>5.2302071508702228E-63</v>
      </c>
      <c r="HU46" s="86">
        <f t="shared" si="55"/>
        <v>3.8385452855113901E-67</v>
      </c>
      <c r="HV46" s="86">
        <f t="shared" si="55"/>
        <v>1.1098344114015695E-60</v>
      </c>
      <c r="HW46" s="86">
        <f t="shared" si="55"/>
        <v>5.0018529236282515E-58</v>
      </c>
      <c r="HX46" s="86">
        <f t="shared" si="55"/>
        <v>1.5100194036076882E-52</v>
      </c>
      <c r="HY46" s="86">
        <f t="shared" si="55"/>
        <v>5.6910139380558738E-61</v>
      </c>
      <c r="HZ46" s="86">
        <f t="shared" si="55"/>
        <v>1.1338730888166743E-70</v>
      </c>
      <c r="IA46" s="86">
        <f t="shared" si="55"/>
        <v>1.7852211027106751E-68</v>
      </c>
      <c r="IB46" s="86">
        <f t="shared" si="55"/>
        <v>8.1165525844398318E-61</v>
      </c>
      <c r="IC46" s="86">
        <f t="shared" si="55"/>
        <v>2.2896727677608894E-60</v>
      </c>
      <c r="ID46" s="86">
        <f t="shared" si="55"/>
        <v>1.8320913286631627E-63</v>
      </c>
      <c r="IE46" s="86">
        <f t="shared" si="55"/>
        <v>5.6022433990368796E-66</v>
      </c>
      <c r="IF46" s="86">
        <f t="shared" si="55"/>
        <v>2.5065994489448368E-43</v>
      </c>
      <c r="IG46" s="86">
        <f t="shared" si="55"/>
        <v>4.1135913783921621E-40</v>
      </c>
      <c r="II46" s="86">
        <f t="shared" si="56"/>
        <v>1.809080550850075E-199</v>
      </c>
      <c r="IJ46" s="86">
        <f t="shared" si="56"/>
        <v>4.9773632866328802E-225</v>
      </c>
      <c r="IK46" s="86">
        <f t="shared" si="56"/>
        <v>5.9554053608433907E-243</v>
      </c>
      <c r="IL46" s="86">
        <f t="shared" si="56"/>
        <v>1.6818462808919825E-218</v>
      </c>
      <c r="IM46" s="86">
        <f t="shared" si="56"/>
        <v>1.3091049404072939E-210</v>
      </c>
      <c r="IN46" s="86">
        <f t="shared" si="56"/>
        <v>1.0925043268750674E-192</v>
      </c>
      <c r="IO46" s="86">
        <f t="shared" si="56"/>
        <v>2.0460172796581836E-226</v>
      </c>
      <c r="IP46" s="86">
        <f t="shared" si="56"/>
        <v>1.0946855494444102E-262</v>
      </c>
      <c r="IQ46" s="86">
        <f t="shared" si="56"/>
        <v>5.9099220657090535E-247</v>
      </c>
      <c r="IR46" s="86">
        <f t="shared" si="56"/>
        <v>1.0043758674004521E-221</v>
      </c>
      <c r="IS46" s="86">
        <f t="shared" si="56"/>
        <v>1.6558871589871406E-218</v>
      </c>
      <c r="IT46" s="86">
        <f t="shared" si="56"/>
        <v>7.6354770871759875E-228</v>
      </c>
      <c r="IU46" s="86">
        <f t="shared" si="56"/>
        <v>1.5619097894578185E-236</v>
      </c>
      <c r="IV46" s="86">
        <f t="shared" si="56"/>
        <v>3.188026725281927E-108</v>
      </c>
      <c r="IW46" s="86">
        <f t="shared" si="56"/>
        <v>1.6472159444431196E-96</v>
      </c>
      <c r="IY46" s="86">
        <f t="shared" si="57"/>
        <v>3.9172465869401225E-6</v>
      </c>
      <c r="IZ46" s="86">
        <f t="shared" si="57"/>
        <v>8.0267848253029825E-7</v>
      </c>
      <c r="JA46" s="86">
        <f t="shared" si="57"/>
        <v>2.9641651283870858E-7</v>
      </c>
      <c r="JB46" s="86">
        <f t="shared" si="57"/>
        <v>4.8789174181488924E-7</v>
      </c>
      <c r="JC46" s="86">
        <f t="shared" si="57"/>
        <v>3.0072864781390108E-7</v>
      </c>
      <c r="JD46" s="86">
        <f t="shared" si="57"/>
        <v>2.8315325369470299E-8</v>
      </c>
      <c r="JE46" s="86">
        <f t="shared" si="57"/>
        <v>3.7100354316860268E-9</v>
      </c>
      <c r="JF46" s="86">
        <f t="shared" si="57"/>
        <v>3.1369963432612102E-10</v>
      </c>
      <c r="JG46" s="86">
        <f t="shared" si="57"/>
        <v>3.1750998110158639E-10</v>
      </c>
      <c r="JH46" s="86">
        <f t="shared" si="57"/>
        <v>4.5228461822964282E-9</v>
      </c>
      <c r="JI46" s="86">
        <f t="shared" si="57"/>
        <v>8.3422359215337702E-8</v>
      </c>
      <c r="JJ46" s="86">
        <f t="shared" si="57"/>
        <v>4.6679014320005288E-7</v>
      </c>
      <c r="JK46" s="86">
        <f t="shared" si="57"/>
        <v>6.2088980591301123E-7</v>
      </c>
      <c r="JL46" s="86">
        <f t="shared" si="57"/>
        <v>4.9262035655704539E-8</v>
      </c>
      <c r="JM46" s="86">
        <f t="shared" si="57"/>
        <v>3.9303824089344867E-9</v>
      </c>
    </row>
    <row r="47" spans="2:273" x14ac:dyDescent="0.25">
      <c r="B47" s="2">
        <v>20</v>
      </c>
      <c r="C47" s="37">
        <v>77.909000000000006</v>
      </c>
      <c r="D47" s="37">
        <v>81.474999999999994</v>
      </c>
      <c r="E47" s="37">
        <v>87.721000000000004</v>
      </c>
      <c r="F47" s="37">
        <v>87.918000000000006</v>
      </c>
      <c r="G47" s="37">
        <v>93.802999999999997</v>
      </c>
      <c r="H47" s="37">
        <v>97.816999999999993</v>
      </c>
      <c r="I47" s="37">
        <v>100.18600000000001</v>
      </c>
      <c r="J47" s="37">
        <v>107.96599999999999</v>
      </c>
      <c r="K47" s="37">
        <v>112.68300000000001</v>
      </c>
      <c r="L47" s="37">
        <v>112.03400000000001</v>
      </c>
      <c r="M47" s="37">
        <v>106.254</v>
      </c>
      <c r="N47" s="37">
        <v>106.333</v>
      </c>
      <c r="O47" s="37">
        <v>104.69499999999999</v>
      </c>
      <c r="P47" s="37">
        <v>104.69499999999999</v>
      </c>
      <c r="Q47" s="37">
        <v>101.09399999999999</v>
      </c>
      <c r="S47" s="4">
        <f t="shared" si="59"/>
        <v>80.794097425709964</v>
      </c>
      <c r="T47" s="4">
        <f t="shared" si="59"/>
        <v>83.388320853258577</v>
      </c>
      <c r="U47" s="4">
        <f t="shared" si="59"/>
        <v>90.210955929938095</v>
      </c>
      <c r="V47" s="4">
        <f t="shared" si="59"/>
        <v>89.788419937083617</v>
      </c>
      <c r="W47" s="4">
        <f t="shared" si="59"/>
        <v>97.572489867832005</v>
      </c>
      <c r="X47" s="4">
        <f t="shared" si="59"/>
        <v>102.26004803166991</v>
      </c>
      <c r="Y47" s="4">
        <f t="shared" si="59"/>
        <v>101.8271128055372</v>
      </c>
      <c r="Z47" s="4">
        <f t="shared" si="59"/>
        <v>106.93308733451674</v>
      </c>
      <c r="AA47" s="4">
        <f t="shared" si="59"/>
        <v>111.7890429645654</v>
      </c>
      <c r="AB47" s="4">
        <f t="shared" si="59"/>
        <v>109.70257078824584</v>
      </c>
      <c r="AC47" s="4">
        <f t="shared" si="59"/>
        <v>107.75761478488842</v>
      </c>
      <c r="AD47" s="4">
        <f t="shared" si="59"/>
        <v>106.60151440939894</v>
      </c>
      <c r="AE47" s="4">
        <f t="shared" si="59"/>
        <v>105.77696152535879</v>
      </c>
      <c r="AF47" s="4">
        <f t="shared" si="59"/>
        <v>105.92473085481959</v>
      </c>
      <c r="AG47" s="4">
        <f t="shared" si="59"/>
        <v>102.34178854511413</v>
      </c>
      <c r="AI47" s="4">
        <f t="shared" si="60"/>
        <v>-2.885097425709958</v>
      </c>
      <c r="AJ47" s="4">
        <f t="shared" si="60"/>
        <v>-1.9133208532585826</v>
      </c>
      <c r="AK47" s="4">
        <f t="shared" si="60"/>
        <v>-2.4899559299380911</v>
      </c>
      <c r="AL47" s="4">
        <f t="shared" si="60"/>
        <v>-1.8704199370836108</v>
      </c>
      <c r="AM47" s="4">
        <f t="shared" si="60"/>
        <v>-3.7694898678320072</v>
      </c>
      <c r="AN47" s="4">
        <f t="shared" si="60"/>
        <v>-4.4430480316699175</v>
      </c>
      <c r="AO47" s="4">
        <f t="shared" si="60"/>
        <v>-1.6411128055371904</v>
      </c>
      <c r="AP47" s="4">
        <f t="shared" si="60"/>
        <v>1.0329126654832521</v>
      </c>
      <c r="AQ47" s="4">
        <f t="shared" si="60"/>
        <v>0.89395703543461025</v>
      </c>
      <c r="AR47" s="4">
        <f t="shared" si="60"/>
        <v>2.3314292117541697</v>
      </c>
      <c r="AS47" s="4">
        <f t="shared" si="60"/>
        <v>-1.5036147848884127</v>
      </c>
      <c r="AT47" s="4">
        <f t="shared" si="60"/>
        <v>-0.26851440939894644</v>
      </c>
      <c r="AU47" s="4">
        <f t="shared" si="60"/>
        <v>-1.0819615253587926</v>
      </c>
      <c r="AV47" s="4">
        <f t="shared" si="60"/>
        <v>-1.2297308548195929</v>
      </c>
      <c r="AW47" s="4">
        <f t="shared" si="60"/>
        <v>-1.2477885451141333</v>
      </c>
      <c r="AY47" s="2">
        <f t="shared" si="51"/>
        <v>80.78841701212059</v>
      </c>
      <c r="AZ47" s="2">
        <f t="shared" si="51"/>
        <v>83.386748597549357</v>
      </c>
      <c r="BA47" s="2">
        <f t="shared" si="51"/>
        <v>90.210373998039799</v>
      </c>
      <c r="BB47" s="2">
        <f t="shared" si="51"/>
        <v>89.787442327820543</v>
      </c>
      <c r="BC47" s="2">
        <f t="shared" si="51"/>
        <v>97.571898115719748</v>
      </c>
      <c r="BD47" s="2">
        <f t="shared" si="51"/>
        <v>102.25997631318089</v>
      </c>
      <c r="BE47" s="2">
        <f t="shared" si="51"/>
        <v>101.82710186641444</v>
      </c>
      <c r="BF47" s="2">
        <f t="shared" si="51"/>
        <v>106.9330862424535</v>
      </c>
      <c r="BG47" s="2">
        <f t="shared" si="51"/>
        <v>111.78904185850809</v>
      </c>
      <c r="BH47" s="2">
        <f t="shared" si="51"/>
        <v>109.70255845677535</v>
      </c>
      <c r="BI47" s="2">
        <f t="shared" si="51"/>
        <v>107.7574341365119</v>
      </c>
      <c r="BJ47" s="2">
        <f t="shared" si="51"/>
        <v>106.60065239161398</v>
      </c>
      <c r="BK47" s="2">
        <f t="shared" si="51"/>
        <v>105.77592138037717</v>
      </c>
      <c r="BL47" s="2">
        <f t="shared" si="51"/>
        <v>105.92463727102837</v>
      </c>
      <c r="BM47" s="2">
        <f t="shared" si="51"/>
        <v>102.34178157254263</v>
      </c>
      <c r="BO47" s="2">
        <f t="shared" si="10"/>
        <v>77.909000000000006</v>
      </c>
      <c r="BP47" s="2">
        <f t="shared" si="11"/>
        <v>81.474999999999994</v>
      </c>
      <c r="BQ47" s="2">
        <f t="shared" si="12"/>
        <v>87.721000000000004</v>
      </c>
      <c r="BR47" s="2">
        <f t="shared" si="13"/>
        <v>87.918000000000006</v>
      </c>
      <c r="BS47" s="2">
        <f t="shared" si="14"/>
        <v>93.802999999999997</v>
      </c>
      <c r="BT47" s="2">
        <f t="shared" si="15"/>
        <v>97.816999999999993</v>
      </c>
      <c r="BU47" s="2">
        <f t="shared" si="16"/>
        <v>100.18600000000001</v>
      </c>
      <c r="BV47" s="2">
        <f t="shared" si="17"/>
        <v>107.96599999999999</v>
      </c>
      <c r="BW47" s="2">
        <f t="shared" si="18"/>
        <v>112.68300000000001</v>
      </c>
      <c r="BX47" s="2">
        <f t="shared" si="19"/>
        <v>112.03400000000001</v>
      </c>
      <c r="BY47" s="2">
        <f t="shared" si="20"/>
        <v>106.254</v>
      </c>
      <c r="BZ47" s="2">
        <f t="shared" si="21"/>
        <v>106.333</v>
      </c>
      <c r="CA47" s="2">
        <f t="shared" si="22"/>
        <v>104.69499999999999</v>
      </c>
      <c r="CB47" s="2">
        <f t="shared" si="23"/>
        <v>104.69499999999999</v>
      </c>
      <c r="CC47" s="2">
        <f t="shared" si="24"/>
        <v>101.09399999999999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80.800120731707324</v>
      </c>
      <c r="DL47" s="2">
        <f t="shared" si="61"/>
        <v>83.295999999999992</v>
      </c>
      <c r="DM47" s="2">
        <f t="shared" si="61"/>
        <v>89.686694109067346</v>
      </c>
      <c r="DN47" s="2">
        <f t="shared" si="61"/>
        <v>90.064895578424228</v>
      </c>
      <c r="DO47" s="2">
        <f t="shared" si="61"/>
        <v>96.165252329632921</v>
      </c>
      <c r="DP47" s="2">
        <f t="shared" si="61"/>
        <v>102.76709725158561</v>
      </c>
      <c r="DQ47" s="2">
        <f t="shared" si="61"/>
        <v>102.0432020905923</v>
      </c>
      <c r="DR47" s="2">
        <f t="shared" si="61"/>
        <v>106.9396709851552</v>
      </c>
      <c r="DS47" s="2">
        <f t="shared" si="61"/>
        <v>111.61064580369839</v>
      </c>
      <c r="DT47" s="2">
        <f t="shared" si="61"/>
        <v>109.86866612646195</v>
      </c>
      <c r="DU47" s="2">
        <f t="shared" si="61"/>
        <v>108.19082497734829</v>
      </c>
      <c r="DV47" s="2">
        <f t="shared" si="61"/>
        <v>106.73926197228751</v>
      </c>
      <c r="DW47" s="2">
        <f t="shared" si="61"/>
        <v>106.04605639737461</v>
      </c>
      <c r="DX47" s="2">
        <f t="shared" si="61"/>
        <v>105.92404735729386</v>
      </c>
      <c r="DY47" s="2">
        <f t="shared" si="61"/>
        <v>102.2123079737336</v>
      </c>
      <c r="EA47" s="2">
        <f t="shared" si="62"/>
        <v>80.711936971537625</v>
      </c>
      <c r="EB47" s="2">
        <f t="shared" si="62"/>
        <v>84.052250474313794</v>
      </c>
      <c r="EC47" s="2">
        <f t="shared" si="62"/>
        <v>94.341818166969233</v>
      </c>
      <c r="ED47" s="2">
        <f t="shared" si="62"/>
        <v>87.691979517242373</v>
      </c>
      <c r="EE47" s="2">
        <f t="shared" si="62"/>
        <v>108.51491111916265</v>
      </c>
      <c r="EF47" s="2">
        <f t="shared" si="62"/>
        <v>97.903174937825028</v>
      </c>
      <c r="EG47" s="2">
        <f t="shared" si="62"/>
        <v>99.737792054648153</v>
      </c>
      <c r="EH47" s="2">
        <f t="shared" si="62"/>
        <v>106.86059520011709</v>
      </c>
      <c r="EI47" s="2">
        <f t="shared" si="62"/>
        <v>113.6643732447175</v>
      </c>
      <c r="EJ47" s="2">
        <f t="shared" si="62"/>
        <v>108.07639487039353</v>
      </c>
      <c r="EK47" s="2">
        <f t="shared" si="62"/>
        <v>104.19175174238754</v>
      </c>
      <c r="EL47" s="2">
        <f t="shared" si="62"/>
        <v>105.54659786851968</v>
      </c>
      <c r="EM47" s="2">
        <f t="shared" si="62"/>
        <v>103.67353568644772</v>
      </c>
      <c r="EN47" s="2">
        <f t="shared" si="62"/>
        <v>105.93015730647711</v>
      </c>
      <c r="EO47" s="2">
        <f t="shared" si="62"/>
        <v>103.58646565665103</v>
      </c>
      <c r="EQ47" s="2">
        <f t="shared" si="63"/>
        <v>78.017863948922269</v>
      </c>
      <c r="ER47" s="2">
        <f t="shared" si="63"/>
        <v>82.222352207979995</v>
      </c>
      <c r="ES47" s="2">
        <f t="shared" si="63"/>
        <v>90.387821649343678</v>
      </c>
      <c r="ET47" s="2">
        <f t="shared" si="63"/>
        <v>86.831290087916514</v>
      </c>
      <c r="EU47" s="2">
        <f t="shared" si="63"/>
        <v>100.99632885676823</v>
      </c>
      <c r="EV47" s="2">
        <f t="shared" si="63"/>
        <v>95.0365431492055</v>
      </c>
      <c r="EW47" s="2">
        <f t="shared" si="63"/>
        <v>97.599113190393055</v>
      </c>
      <c r="EX47" s="2">
        <f t="shared" si="63"/>
        <v>103.15059301388975</v>
      </c>
      <c r="EY47" s="2">
        <f t="shared" si="63"/>
        <v>108.42256231433237</v>
      </c>
      <c r="EZ47" s="2">
        <f t="shared" si="63"/>
        <v>105.1381196877694</v>
      </c>
      <c r="FA47" s="2">
        <f t="shared" si="63"/>
        <v>103.50328342310218</v>
      </c>
      <c r="FB47" s="2">
        <f t="shared" si="63"/>
        <v>104.48141014714123</v>
      </c>
      <c r="FC47" s="2">
        <f t="shared" si="63"/>
        <v>104.33731479943992</v>
      </c>
      <c r="FD47" s="2">
        <f t="shared" si="63"/>
        <v>106.54872569021882</v>
      </c>
      <c r="FE47" s="2">
        <f t="shared" si="63"/>
        <v>107.78679968165432</v>
      </c>
      <c r="FG47" s="2">
        <f t="shared" si="64"/>
        <v>0.13265616319260543</v>
      </c>
      <c r="FH47" s="2">
        <f t="shared" si="64"/>
        <v>0.12000451353055773</v>
      </c>
      <c r="FI47" s="2">
        <f t="shared" si="64"/>
        <v>0.11249766465286905</v>
      </c>
      <c r="FJ47" s="2">
        <f t="shared" si="64"/>
        <v>0.11692405343895695</v>
      </c>
      <c r="FK47" s="2">
        <f t="shared" si="64"/>
        <v>0.11390318570160733</v>
      </c>
      <c r="FL47" s="2">
        <f t="shared" si="64"/>
        <v>0.10426012515523032</v>
      </c>
      <c r="FM47" s="2">
        <f t="shared" si="64"/>
        <v>9.3733552809983106E-2</v>
      </c>
      <c r="FN47" s="2">
        <f t="shared" si="64"/>
        <v>8.3138928594295766E-2</v>
      </c>
      <c r="FO47" s="2">
        <f t="shared" si="64"/>
        <v>8.6873941449805869E-2</v>
      </c>
      <c r="FP47" s="2">
        <f t="shared" si="64"/>
        <v>9.2675417568370291E-2</v>
      </c>
      <c r="FQ47" s="2">
        <f t="shared" si="64"/>
        <v>0.10837236492835017</v>
      </c>
      <c r="FR47" s="2">
        <f t="shared" si="64"/>
        <v>0.11621627298524069</v>
      </c>
      <c r="FS47" s="2">
        <f t="shared" si="64"/>
        <v>0.11386049687845438</v>
      </c>
      <c r="FT47" s="2">
        <f t="shared" si="64"/>
        <v>9.6405021714089351E-2</v>
      </c>
      <c r="FU47" s="2">
        <f t="shared" si="64"/>
        <v>9.4215924200922938E-2</v>
      </c>
      <c r="FW47" s="2">
        <f t="shared" si="53"/>
        <v>2.078750905091098E-6</v>
      </c>
      <c r="FX47" s="2">
        <f t="shared" si="53"/>
        <v>2.6628408891948444E-6</v>
      </c>
      <c r="FY47" s="2">
        <f t="shared" si="53"/>
        <v>2.7051644695825801E-6</v>
      </c>
      <c r="FZ47" s="2">
        <f t="shared" si="53"/>
        <v>2.656312261733471E-6</v>
      </c>
      <c r="GA47" s="2">
        <f t="shared" si="53"/>
        <v>2.6191598082305333E-6</v>
      </c>
      <c r="GB47" s="2">
        <f t="shared" si="53"/>
        <v>2.7172051728199293E-6</v>
      </c>
      <c r="GC47" s="2">
        <f t="shared" si="53"/>
        <v>2.7824771308629621E-6</v>
      </c>
      <c r="GD47" s="2">
        <f t="shared" si="53"/>
        <v>2.821199388223095E-6</v>
      </c>
      <c r="GE47" s="2">
        <f t="shared" si="53"/>
        <v>3.6900711420940975E-6</v>
      </c>
      <c r="GF47" s="2">
        <f t="shared" si="53"/>
        <v>2.7848428635104955E-6</v>
      </c>
      <c r="GG47" s="2">
        <f t="shared" si="53"/>
        <v>2.6389624319414181E-6</v>
      </c>
      <c r="GH47" s="2">
        <f t="shared" si="53"/>
        <v>2.444273724842841E-6</v>
      </c>
      <c r="GI47" s="2">
        <f t="shared" si="53"/>
        <v>2.0639442919227421E-6</v>
      </c>
      <c r="GJ47" s="2">
        <f t="shared" si="53"/>
        <v>1.4290268506109788E-6</v>
      </c>
      <c r="GK47" s="2">
        <f t="shared" si="53"/>
        <v>1.4433888195949663E-6</v>
      </c>
      <c r="GM47" s="86">
        <f t="shared" si="54"/>
        <v>6.2781817235814426E-6</v>
      </c>
      <c r="GN47" s="86">
        <f t="shared" si="54"/>
        <v>1.3850984926809185E-6</v>
      </c>
      <c r="GO47" s="86">
        <f t="shared" si="54"/>
        <v>5.341423845079609E-7</v>
      </c>
      <c r="GP47" s="86">
        <f t="shared" si="54"/>
        <v>8.6216822930364843E-7</v>
      </c>
      <c r="GQ47" s="86">
        <f t="shared" si="54"/>
        <v>5.4348759259727931E-7</v>
      </c>
      <c r="GR47" s="86">
        <f t="shared" si="54"/>
        <v>5.7555307675726076E-8</v>
      </c>
      <c r="GS47" s="86">
        <f t="shared" si="54"/>
        <v>8.2083089005432647E-9</v>
      </c>
      <c r="GT47" s="86">
        <f t="shared" si="54"/>
        <v>7.6638565166784751E-10</v>
      </c>
      <c r="GU47" s="86">
        <f t="shared" si="54"/>
        <v>7.88718513709839E-10</v>
      </c>
      <c r="GV47" s="86">
        <f t="shared" si="54"/>
        <v>9.8491633650300018E-9</v>
      </c>
      <c r="GW47" s="86">
        <f t="shared" si="54"/>
        <v>1.6072779908336794E-7</v>
      </c>
      <c r="GX47" s="86">
        <f t="shared" si="54"/>
        <v>8.2566840797044358E-7</v>
      </c>
      <c r="GY47" s="86">
        <f t="shared" si="54"/>
        <v>1.0723838844402177E-6</v>
      </c>
      <c r="GZ47" s="86">
        <f t="shared" si="54"/>
        <v>9.440221347226075E-8</v>
      </c>
      <c r="HA47" s="86">
        <f t="shared" si="54"/>
        <v>8.6823429336236641E-9</v>
      </c>
      <c r="HC47" s="86">
        <f t="shared" si="58"/>
        <v>1.5605997244909478E-17</v>
      </c>
      <c r="HD47" s="86">
        <f t="shared" si="58"/>
        <v>6.1918968420270507E-20</v>
      </c>
      <c r="HE47" s="86">
        <f t="shared" si="58"/>
        <v>2.387900151992311E-21</v>
      </c>
      <c r="HF47" s="86">
        <f t="shared" si="58"/>
        <v>2.6248928836682083E-19</v>
      </c>
      <c r="HG47" s="86">
        <f t="shared" si="58"/>
        <v>2.4665754065510388E-18</v>
      </c>
      <c r="HH47" s="86">
        <f t="shared" si="58"/>
        <v>3.1335286020200093E-16</v>
      </c>
      <c r="HI47" s="86">
        <f t="shared" si="58"/>
        <v>1.0032717624833315E-18</v>
      </c>
      <c r="HJ47" s="86">
        <f t="shared" si="58"/>
        <v>1.142049225904057E-21</v>
      </c>
      <c r="HK47" s="86">
        <f t="shared" si="58"/>
        <v>5.6749975943391467E-21</v>
      </c>
      <c r="HL47" s="86">
        <f t="shared" si="58"/>
        <v>1.1435040664485419E-18</v>
      </c>
      <c r="HM47" s="86">
        <f t="shared" si="58"/>
        <v>1.6977527960278728E-18</v>
      </c>
      <c r="HN47" s="86">
        <f t="shared" si="58"/>
        <v>1.0176024397121385E-19</v>
      </c>
      <c r="HO47" s="86">
        <f t="shared" si="58"/>
        <v>1.490344581408377E-20</v>
      </c>
      <c r="HP47" s="86">
        <f t="shared" si="58"/>
        <v>8.4543049883705903E-22</v>
      </c>
      <c r="HQ47" s="86">
        <f t="shared" si="58"/>
        <v>1.6213466382570735E-27</v>
      </c>
      <c r="HS47" s="86">
        <f t="shared" si="55"/>
        <v>7.235899388853854E-55</v>
      </c>
      <c r="HT47" s="86">
        <f t="shared" si="55"/>
        <v>6.5528731093400792E-62</v>
      </c>
      <c r="HU47" s="86">
        <f t="shared" si="55"/>
        <v>5.8135053670938129E-66</v>
      </c>
      <c r="HV47" s="86">
        <f t="shared" si="55"/>
        <v>1.2768216609879263E-59</v>
      </c>
      <c r="HW47" s="86">
        <f t="shared" si="55"/>
        <v>5.1974051682403403E-57</v>
      </c>
      <c r="HX47" s="86">
        <f t="shared" si="55"/>
        <v>1.274556805880594E-51</v>
      </c>
      <c r="HY47" s="86">
        <f t="shared" si="55"/>
        <v>6.9459724371553055E-60</v>
      </c>
      <c r="HZ47" s="86">
        <f t="shared" si="55"/>
        <v>2.0835328974146187E-69</v>
      </c>
      <c r="IA47" s="86">
        <f t="shared" si="55"/>
        <v>3.0424559838385657E-67</v>
      </c>
      <c r="IB47" s="86">
        <f t="shared" si="55"/>
        <v>9.6209339092697111E-60</v>
      </c>
      <c r="IC47" s="86">
        <f t="shared" si="55"/>
        <v>2.6139548571993975E-59</v>
      </c>
      <c r="ID47" s="86">
        <f t="shared" si="55"/>
        <v>2.3150910471572531E-62</v>
      </c>
      <c r="IE47" s="86">
        <f t="shared" si="55"/>
        <v>7.5662986304929944E-65</v>
      </c>
      <c r="IF47" s="86">
        <f t="shared" si="55"/>
        <v>1.3046494817506252E-42</v>
      </c>
      <c r="IG47" s="86">
        <f t="shared" si="55"/>
        <v>1.8894617303485697E-39</v>
      </c>
      <c r="II47" s="86">
        <f t="shared" si="56"/>
        <v>1.0170837900253909E-196</v>
      </c>
      <c r="IJ47" s="86">
        <f t="shared" si="56"/>
        <v>7.276240568972392E-222</v>
      </c>
      <c r="IK47" s="86">
        <f t="shared" si="56"/>
        <v>1.5783167312302672E-239</v>
      </c>
      <c r="IL47" s="86">
        <f t="shared" si="56"/>
        <v>1.9838577089369915E-215</v>
      </c>
      <c r="IM47" s="86">
        <f t="shared" si="56"/>
        <v>1.1846450889523978E-207</v>
      </c>
      <c r="IN47" s="86">
        <f t="shared" si="56"/>
        <v>5.608685058877506E-190</v>
      </c>
      <c r="IO47" s="86">
        <f t="shared" si="56"/>
        <v>3.2084913754828783E-223</v>
      </c>
      <c r="IP47" s="86">
        <f t="shared" si="56"/>
        <v>5.6873930462627369E-259</v>
      </c>
      <c r="IQ47" s="86">
        <f t="shared" si="56"/>
        <v>2.1734512994433688E-243</v>
      </c>
      <c r="IR47" s="86">
        <f t="shared" si="56"/>
        <v>1.3512358060105195E-218</v>
      </c>
      <c r="IS47" s="86">
        <f t="shared" si="56"/>
        <v>1.9467059698217328E-215</v>
      </c>
      <c r="IT47" s="86">
        <f t="shared" si="56"/>
        <v>1.1658518800414399E-224</v>
      </c>
      <c r="IU47" s="86">
        <f t="shared" si="56"/>
        <v>2.8683779126222477E-233</v>
      </c>
      <c r="IV47" s="86">
        <f t="shared" si="56"/>
        <v>8.7751873628680004E-107</v>
      </c>
      <c r="IW47" s="86">
        <f t="shared" si="56"/>
        <v>3.1555889892456665E-95</v>
      </c>
      <c r="IY47" s="86">
        <f t="shared" si="57"/>
        <v>6.2781817235970483E-6</v>
      </c>
      <c r="IZ47" s="86">
        <f t="shared" si="57"/>
        <v>1.3850984926809803E-6</v>
      </c>
      <c r="JA47" s="86">
        <f t="shared" si="57"/>
        <v>5.3414238450796334E-7</v>
      </c>
      <c r="JB47" s="86">
        <f t="shared" si="57"/>
        <v>8.621682293039109E-7</v>
      </c>
      <c r="JC47" s="86">
        <f t="shared" si="57"/>
        <v>5.4348759259974587E-7</v>
      </c>
      <c r="JD47" s="86">
        <f t="shared" si="57"/>
        <v>5.7555307989078933E-8</v>
      </c>
      <c r="JE47" s="86">
        <f t="shared" si="57"/>
        <v>8.2083089015465372E-9</v>
      </c>
      <c r="JF47" s="86">
        <f t="shared" si="57"/>
        <v>7.6638565166898954E-10</v>
      </c>
      <c r="JG47" s="86">
        <f t="shared" si="57"/>
        <v>7.8871851371551398E-10</v>
      </c>
      <c r="JH47" s="86">
        <f t="shared" si="57"/>
        <v>9.8491633661735062E-9</v>
      </c>
      <c r="JI47" s="86">
        <f t="shared" si="57"/>
        <v>1.6072779908506569E-7</v>
      </c>
      <c r="JJ47" s="86">
        <f t="shared" si="57"/>
        <v>8.2566840797054533E-7</v>
      </c>
      <c r="JK47" s="86">
        <f t="shared" si="57"/>
        <v>1.0723838844402325E-6</v>
      </c>
      <c r="JL47" s="86">
        <f t="shared" si="57"/>
        <v>9.4402213472261597E-8</v>
      </c>
      <c r="JM47" s="86">
        <f t="shared" si="57"/>
        <v>8.6823429336236641E-9</v>
      </c>
    </row>
    <row r="48" spans="2:273" x14ac:dyDescent="0.25">
      <c r="B48" s="2">
        <v>21</v>
      </c>
      <c r="C48" s="37">
        <v>79.090999999999994</v>
      </c>
      <c r="D48" s="37">
        <v>82.168999999999997</v>
      </c>
      <c r="E48" s="37">
        <v>88.23</v>
      </c>
      <c r="F48" s="37">
        <v>89.311000000000007</v>
      </c>
      <c r="G48" s="37">
        <v>95.835999999999999</v>
      </c>
      <c r="H48" s="37">
        <v>97.8</v>
      </c>
      <c r="I48" s="37">
        <v>99.441000000000003</v>
      </c>
      <c r="J48" s="37">
        <v>107.42400000000001</v>
      </c>
      <c r="K48" s="37">
        <v>112.167</v>
      </c>
      <c r="L48" s="37">
        <v>110.983</v>
      </c>
      <c r="M48" s="37">
        <v>104.678</v>
      </c>
      <c r="N48" s="37">
        <v>105.533</v>
      </c>
      <c r="O48" s="37">
        <v>104.15300000000001</v>
      </c>
      <c r="P48" s="37">
        <v>104.458</v>
      </c>
      <c r="Q48" s="37">
        <v>101.703</v>
      </c>
      <c r="S48" s="4">
        <f t="shared" si="59"/>
        <v>81.050447136866552</v>
      </c>
      <c r="T48" s="4">
        <f t="shared" si="59"/>
        <v>83.563953903341584</v>
      </c>
      <c r="U48" s="4">
        <f t="shared" si="59"/>
        <v>90.446188416214326</v>
      </c>
      <c r="V48" s="4">
        <f t="shared" si="59"/>
        <v>89.913315050781662</v>
      </c>
      <c r="W48" s="4">
        <f t="shared" si="59"/>
        <v>97.804960595368541</v>
      </c>
      <c r="X48" s="4">
        <f t="shared" si="59"/>
        <v>101.97013527578746</v>
      </c>
      <c r="Y48" s="4">
        <f t="shared" si="59"/>
        <v>101.7082497005218</v>
      </c>
      <c r="Z48" s="4">
        <f t="shared" si="59"/>
        <v>106.88599295481551</v>
      </c>
      <c r="AA48" s="4">
        <f t="shared" si="59"/>
        <v>111.73050282400102</v>
      </c>
      <c r="AB48" s="4">
        <f t="shared" si="59"/>
        <v>109.57802030803276</v>
      </c>
      <c r="AC48" s="4">
        <f t="shared" si="59"/>
        <v>107.60299643277736</v>
      </c>
      <c r="AD48" s="4">
        <f t="shared" si="59"/>
        <v>106.62955806735417</v>
      </c>
      <c r="AE48" s="4">
        <f t="shared" si="59"/>
        <v>105.89430075908878</v>
      </c>
      <c r="AF48" s="4">
        <f t="shared" si="59"/>
        <v>106.05768317578344</v>
      </c>
      <c r="AG48" s="4">
        <f t="shared" si="59"/>
        <v>102.46253414013482</v>
      </c>
      <c r="AI48" s="4">
        <f t="shared" si="60"/>
        <v>-1.959447136866558</v>
      </c>
      <c r="AJ48" s="4">
        <f t="shared" si="60"/>
        <v>-1.3949539033415874</v>
      </c>
      <c r="AK48" s="4">
        <f t="shared" si="60"/>
        <v>-2.2161884162143224</v>
      </c>
      <c r="AL48" s="4">
        <f t="shared" si="60"/>
        <v>-0.60231505078165526</v>
      </c>
      <c r="AM48" s="4">
        <f t="shared" si="60"/>
        <v>-1.968960595368543</v>
      </c>
      <c r="AN48" s="4">
        <f t="shared" si="60"/>
        <v>-4.1701352757874588</v>
      </c>
      <c r="AO48" s="4">
        <f t="shared" si="60"/>
        <v>-2.267249700521802</v>
      </c>
      <c r="AP48" s="4">
        <f t="shared" si="60"/>
        <v>0.53800704518450004</v>
      </c>
      <c r="AQ48" s="4">
        <f t="shared" si="60"/>
        <v>0.43649717599897997</v>
      </c>
      <c r="AR48" s="4">
        <f t="shared" si="60"/>
        <v>1.4049796919672417</v>
      </c>
      <c r="AS48" s="4">
        <f t="shared" si="60"/>
        <v>-2.9249964327773625</v>
      </c>
      <c r="AT48" s="4">
        <f t="shared" si="60"/>
        <v>-1.0965580673541666</v>
      </c>
      <c r="AU48" s="4">
        <f t="shared" si="60"/>
        <v>-1.741300759088773</v>
      </c>
      <c r="AV48" s="4">
        <f t="shared" si="60"/>
        <v>-1.59968317578344</v>
      </c>
      <c r="AW48" s="4">
        <f t="shared" si="60"/>
        <v>-0.7595341401348179</v>
      </c>
      <c r="AY48" s="2">
        <f t="shared" si="51"/>
        <v>81.041609965742438</v>
      </c>
      <c r="AZ48" s="2">
        <f t="shared" si="51"/>
        <v>83.561326439637114</v>
      </c>
      <c r="BA48" s="2">
        <f t="shared" si="51"/>
        <v>90.445174035181765</v>
      </c>
      <c r="BB48" s="2">
        <f t="shared" si="51"/>
        <v>89.911643256569505</v>
      </c>
      <c r="BC48" s="2">
        <f t="shared" si="51"/>
        <v>97.803926370612587</v>
      </c>
      <c r="BD48" s="2">
        <f t="shared" si="51"/>
        <v>101.96999482329147</v>
      </c>
      <c r="BE48" s="2">
        <f t="shared" si="51"/>
        <v>101.70822642643782</v>
      </c>
      <c r="BF48" s="2">
        <f t="shared" si="51"/>
        <v>106.88599039431709</v>
      </c>
      <c r="BG48" s="2">
        <f t="shared" si="51"/>
        <v>111.73050019026053</v>
      </c>
      <c r="BH48" s="2">
        <f t="shared" si="51"/>
        <v>109.57799446546588</v>
      </c>
      <c r="BI48" s="2">
        <f t="shared" si="51"/>
        <v>107.60266053861911</v>
      </c>
      <c r="BJ48" s="2">
        <f t="shared" si="51"/>
        <v>106.62808249444662</v>
      </c>
      <c r="BK48" s="2">
        <f t="shared" si="51"/>
        <v>105.89256003065707</v>
      </c>
      <c r="BL48" s="2">
        <f t="shared" si="51"/>
        <v>106.05750983307547</v>
      </c>
      <c r="BM48" s="2">
        <f t="shared" si="51"/>
        <v>102.46251932840445</v>
      </c>
      <c r="BO48" s="2">
        <f t="shared" si="10"/>
        <v>79.090999999999994</v>
      </c>
      <c r="BP48" s="2">
        <f t="shared" si="11"/>
        <v>82.168999999999997</v>
      </c>
      <c r="BQ48" s="2">
        <f t="shared" si="12"/>
        <v>88.23</v>
      </c>
      <c r="BR48" s="2">
        <f t="shared" si="13"/>
        <v>89.311000000000007</v>
      </c>
      <c r="BS48" s="2">
        <f t="shared" si="14"/>
        <v>95.835999999999999</v>
      </c>
      <c r="BT48" s="2">
        <f t="shared" si="15"/>
        <v>97.8</v>
      </c>
      <c r="BU48" s="2">
        <f t="shared" si="16"/>
        <v>99.441000000000003</v>
      </c>
      <c r="BV48" s="2">
        <f t="shared" si="17"/>
        <v>107.42400000000001</v>
      </c>
      <c r="BW48" s="2">
        <f t="shared" si="18"/>
        <v>112.167</v>
      </c>
      <c r="BX48" s="2">
        <f t="shared" si="19"/>
        <v>110.983</v>
      </c>
      <c r="BY48" s="2">
        <f t="shared" si="20"/>
        <v>104.678</v>
      </c>
      <c r="BZ48" s="2">
        <f t="shared" si="21"/>
        <v>105.533</v>
      </c>
      <c r="CA48" s="2">
        <f t="shared" si="22"/>
        <v>104.15300000000001</v>
      </c>
      <c r="CB48" s="2">
        <f t="shared" si="23"/>
        <v>104.458</v>
      </c>
      <c r="CC48" s="2">
        <f t="shared" si="24"/>
        <v>101.703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81.11931219512195</v>
      </c>
      <c r="DL48" s="2">
        <f t="shared" si="61"/>
        <v>83.508105923344942</v>
      </c>
      <c r="DM48" s="2">
        <f t="shared" si="61"/>
        <v>89.926877319504101</v>
      </c>
      <c r="DN48" s="2">
        <f t="shared" si="61"/>
        <v>90.24643775490911</v>
      </c>
      <c r="DO48" s="2">
        <f t="shared" si="61"/>
        <v>96.323319098938498</v>
      </c>
      <c r="DP48" s="2">
        <f t="shared" si="61"/>
        <v>102.50388372093022</v>
      </c>
      <c r="DQ48" s="2">
        <f t="shared" si="61"/>
        <v>101.94432839721252</v>
      </c>
      <c r="DR48" s="2">
        <f t="shared" si="61"/>
        <v>106.90388394062079</v>
      </c>
      <c r="DS48" s="2">
        <f t="shared" si="61"/>
        <v>111.54882580150998</v>
      </c>
      <c r="DT48" s="2">
        <f t="shared" si="61"/>
        <v>109.76208124679255</v>
      </c>
      <c r="DU48" s="2">
        <f t="shared" si="61"/>
        <v>108.07093023255818</v>
      </c>
      <c r="DV48" s="2">
        <f t="shared" si="61"/>
        <v>106.8004523134268</v>
      </c>
      <c r="DW48" s="2">
        <f t="shared" si="61"/>
        <v>106.21794360262541</v>
      </c>
      <c r="DX48" s="2">
        <f t="shared" si="61"/>
        <v>106.08304608879492</v>
      </c>
      <c r="DY48" s="2">
        <f t="shared" si="61"/>
        <v>102.34261998123829</v>
      </c>
      <c r="EA48" s="2">
        <f t="shared" si="62"/>
        <v>80.578314917779963</v>
      </c>
      <c r="EB48" s="2">
        <f t="shared" si="62"/>
        <v>83.917294924292918</v>
      </c>
      <c r="EC48" s="2">
        <f t="shared" si="62"/>
        <v>94.17437278158549</v>
      </c>
      <c r="ED48" s="2">
        <f t="shared" si="62"/>
        <v>87.605592720678203</v>
      </c>
      <c r="EE48" s="2">
        <f t="shared" si="62"/>
        <v>108.30883629629631</v>
      </c>
      <c r="EF48" s="2">
        <f t="shared" si="62"/>
        <v>97.786812363403442</v>
      </c>
      <c r="EG48" s="2">
        <f t="shared" si="62"/>
        <v>99.626387059227611</v>
      </c>
      <c r="EH48" s="2">
        <f t="shared" si="62"/>
        <v>106.70614781590695</v>
      </c>
      <c r="EI48" s="2">
        <f t="shared" si="62"/>
        <v>113.47226810829426</v>
      </c>
      <c r="EJ48" s="2">
        <f t="shared" si="62"/>
        <v>107.93438948313556</v>
      </c>
      <c r="EK48" s="2">
        <f t="shared" si="62"/>
        <v>104.08900688569193</v>
      </c>
      <c r="EL48" s="2">
        <f t="shared" si="62"/>
        <v>105.43263050437227</v>
      </c>
      <c r="EM48" s="2">
        <f t="shared" si="62"/>
        <v>103.58301248700893</v>
      </c>
      <c r="EN48" s="2">
        <f t="shared" si="62"/>
        <v>105.8392119273302</v>
      </c>
      <c r="EO48" s="2">
        <f t="shared" si="62"/>
        <v>103.51373224724958</v>
      </c>
      <c r="EQ48" s="2">
        <f t="shared" si="63"/>
        <v>77.910639473099636</v>
      </c>
      <c r="ER48" s="2">
        <f t="shared" si="63"/>
        <v>82.10612166544631</v>
      </c>
      <c r="ES48" s="2">
        <f t="shared" si="63"/>
        <v>90.262010753151301</v>
      </c>
      <c r="ET48" s="2">
        <f t="shared" si="63"/>
        <v>86.753912906881396</v>
      </c>
      <c r="EU48" s="2">
        <f t="shared" si="63"/>
        <v>100.86887000223848</v>
      </c>
      <c r="EV48" s="2">
        <f t="shared" si="63"/>
        <v>94.951852247738159</v>
      </c>
      <c r="EW48" s="2">
        <f t="shared" si="63"/>
        <v>97.510951579250801</v>
      </c>
      <c r="EX48" s="2">
        <f t="shared" si="63"/>
        <v>103.03654126637987</v>
      </c>
      <c r="EY48" s="2">
        <f t="shared" si="63"/>
        <v>108.28821140835211</v>
      </c>
      <c r="EZ48" s="2">
        <f t="shared" si="63"/>
        <v>105.02816272192422</v>
      </c>
      <c r="FA48" s="2">
        <f t="shared" si="63"/>
        <v>103.40799053046874</v>
      </c>
      <c r="FB48" s="2">
        <f t="shared" si="63"/>
        <v>104.3786692617964</v>
      </c>
      <c r="FC48" s="2">
        <f t="shared" si="63"/>
        <v>104.23936951012448</v>
      </c>
      <c r="FD48" s="2">
        <f t="shared" si="63"/>
        <v>106.45062581357217</v>
      </c>
      <c r="FE48" s="2">
        <f t="shared" si="63"/>
        <v>107.66266915244118</v>
      </c>
      <c r="FG48" s="2">
        <f t="shared" si="64"/>
        <v>0.14361652486749879</v>
      </c>
      <c r="FH48" s="2">
        <f t="shared" si="64"/>
        <v>0.13007633229425908</v>
      </c>
      <c r="FI48" s="2">
        <f t="shared" si="64"/>
        <v>0.12202680967394332</v>
      </c>
      <c r="FJ48" s="2">
        <f t="shared" si="64"/>
        <v>0.12677457912441595</v>
      </c>
      <c r="FK48" s="2">
        <f t="shared" si="64"/>
        <v>0.12353481403992757</v>
      </c>
      <c r="FL48" s="2">
        <f t="shared" si="64"/>
        <v>0.11318049077909767</v>
      </c>
      <c r="FM48" s="2">
        <f t="shared" si="64"/>
        <v>0.10185569102694411</v>
      </c>
      <c r="FN48" s="2">
        <f t="shared" si="64"/>
        <v>9.0434637736863069E-2</v>
      </c>
      <c r="FO48" s="2">
        <f t="shared" si="64"/>
        <v>9.446364116229429E-2</v>
      </c>
      <c r="FP48" s="2">
        <f t="shared" si="64"/>
        <v>0.10071605659627214</v>
      </c>
      <c r="FQ48" s="2">
        <f t="shared" si="64"/>
        <v>0.11759837711169625</v>
      </c>
      <c r="FR48" s="2">
        <f t="shared" si="64"/>
        <v>0.12601567918119433</v>
      </c>
      <c r="FS48" s="2">
        <f t="shared" si="64"/>
        <v>0.12348901852553548</v>
      </c>
      <c r="FT48" s="2">
        <f t="shared" si="64"/>
        <v>0.10473189477783146</v>
      </c>
      <c r="FU48" s="2">
        <f t="shared" si="64"/>
        <v>0.1023751388786918</v>
      </c>
      <c r="FW48" s="2">
        <f t="shared" si="53"/>
        <v>2.2793045855213381E-6</v>
      </c>
      <c r="FX48" s="2">
        <f t="shared" si="53"/>
        <v>2.9197462247001029E-6</v>
      </c>
      <c r="FY48" s="2">
        <f t="shared" si="53"/>
        <v>2.9661530837440636E-6</v>
      </c>
      <c r="FZ48" s="2">
        <f t="shared" si="53"/>
        <v>2.9125877307115789E-6</v>
      </c>
      <c r="GA48" s="2">
        <f t="shared" si="53"/>
        <v>2.8718508962461373E-6</v>
      </c>
      <c r="GB48" s="2">
        <f t="shared" si="53"/>
        <v>2.9793554454033569E-6</v>
      </c>
      <c r="GC48" s="2">
        <f t="shared" si="53"/>
        <v>3.0509246862425126E-6</v>
      </c>
      <c r="GD48" s="2">
        <f t="shared" si="53"/>
        <v>3.093382774189114E-6</v>
      </c>
      <c r="GE48" s="2">
        <f t="shared" si="53"/>
        <v>4.0460811090723333E-6</v>
      </c>
      <c r="GF48" s="2">
        <f t="shared" si="53"/>
        <v>3.0535186591151487E-6</v>
      </c>
      <c r="GG48" s="2">
        <f t="shared" si="53"/>
        <v>2.8935640303565991E-6</v>
      </c>
      <c r="GH48" s="2">
        <f t="shared" si="53"/>
        <v>2.6800922126788746E-6</v>
      </c>
      <c r="GI48" s="2">
        <f t="shared" si="53"/>
        <v>2.2630694635123553E-6</v>
      </c>
      <c r="GJ48" s="2">
        <f t="shared" si="53"/>
        <v>1.5668965673701751E-6</v>
      </c>
      <c r="GK48" s="2">
        <f t="shared" si="53"/>
        <v>1.5826441488507488E-6</v>
      </c>
      <c r="GM48" s="86">
        <f t="shared" si="54"/>
        <v>9.9678287611863575E-6</v>
      </c>
      <c r="GN48" s="86">
        <f t="shared" si="54"/>
        <v>2.363566069983344E-6</v>
      </c>
      <c r="GO48" s="86">
        <f t="shared" si="54"/>
        <v>9.508960777208255E-7</v>
      </c>
      <c r="GP48" s="86">
        <f t="shared" si="54"/>
        <v>1.5057637758721397E-6</v>
      </c>
      <c r="GQ48" s="86">
        <f t="shared" si="54"/>
        <v>9.7021487888570087E-7</v>
      </c>
      <c r="GR48" s="86">
        <f t="shared" si="54"/>
        <v>1.1521894407555504E-7</v>
      </c>
      <c r="GS48" s="86">
        <f t="shared" si="54"/>
        <v>1.7852551503512668E-8</v>
      </c>
      <c r="GT48" s="86">
        <f t="shared" si="54"/>
        <v>1.8367515971805358E-9</v>
      </c>
      <c r="GU48" s="86">
        <f t="shared" si="54"/>
        <v>1.9205900593835215E-9</v>
      </c>
      <c r="GV48" s="86">
        <f t="shared" si="54"/>
        <v>2.1094974270728296E-8</v>
      </c>
      <c r="GW48" s="86">
        <f t="shared" si="54"/>
        <v>3.0539447262619598E-7</v>
      </c>
      <c r="GX48" s="86">
        <f t="shared" si="54"/>
        <v>1.4433925956704157E-6</v>
      </c>
      <c r="GY48" s="86">
        <f t="shared" si="54"/>
        <v>1.8319217149045659E-6</v>
      </c>
      <c r="GZ48" s="86">
        <f t="shared" si="54"/>
        <v>1.7852694541443052E-7</v>
      </c>
      <c r="HA48" s="86">
        <f t="shared" si="54"/>
        <v>1.8854570473193994E-8</v>
      </c>
      <c r="HC48" s="86">
        <f t="shared" si="58"/>
        <v>4.4476067109547733E-17</v>
      </c>
      <c r="HD48" s="86">
        <f t="shared" si="58"/>
        <v>2.0858091706344114E-19</v>
      </c>
      <c r="HE48" s="86">
        <f t="shared" si="58"/>
        <v>8.8553651706659694E-21</v>
      </c>
      <c r="HF48" s="86">
        <f t="shared" si="58"/>
        <v>8.5099684346830673E-19</v>
      </c>
      <c r="HG48" s="86">
        <f t="shared" si="58"/>
        <v>7.5742898482345403E-18</v>
      </c>
      <c r="HH48" s="86">
        <f t="shared" si="58"/>
        <v>8.5831831299965722E-16</v>
      </c>
      <c r="HI48" s="86">
        <f t="shared" si="58"/>
        <v>3.2718382787952635E-18</v>
      </c>
      <c r="HJ48" s="86">
        <f t="shared" si="58"/>
        <v>4.5312257452962281E-21</v>
      </c>
      <c r="HK48" s="86">
        <f t="shared" si="58"/>
        <v>2.169335194332475E-20</v>
      </c>
      <c r="HL48" s="86">
        <f t="shared" si="58"/>
        <v>3.6767139133091469E-18</v>
      </c>
      <c r="HM48" s="86">
        <f t="shared" si="58"/>
        <v>5.3559641024411641E-18</v>
      </c>
      <c r="HN48" s="86">
        <f t="shared" si="58"/>
        <v>3.4024971810877219E-19</v>
      </c>
      <c r="HO48" s="86">
        <f t="shared" si="58"/>
        <v>5.1573565331054432E-20</v>
      </c>
      <c r="HP48" s="86">
        <f t="shared" si="58"/>
        <v>3.1573859773095229E-21</v>
      </c>
      <c r="HQ48" s="86">
        <f t="shared" si="58"/>
        <v>9.2232464285733681E-27</v>
      </c>
      <c r="HS48" s="86">
        <f t="shared" si="55"/>
        <v>6.3656550445193611E-54</v>
      </c>
      <c r="HT48" s="86">
        <f t="shared" si="55"/>
        <v>8.0255283184698602E-61</v>
      </c>
      <c r="HU48" s="86">
        <f t="shared" si="55"/>
        <v>8.5904601117589708E-65</v>
      </c>
      <c r="HV48" s="86">
        <f t="shared" si="55"/>
        <v>1.4368960854713112E-58</v>
      </c>
      <c r="HW48" s="86">
        <f t="shared" si="55"/>
        <v>5.2873270501661594E-56</v>
      </c>
      <c r="HX48" s="86">
        <f t="shared" si="55"/>
        <v>1.0550584141130554E-50</v>
      </c>
      <c r="HY48" s="86">
        <f t="shared" si="55"/>
        <v>8.2847122956436811E-59</v>
      </c>
      <c r="HZ48" s="86">
        <f t="shared" si="55"/>
        <v>3.7272566172220316E-68</v>
      </c>
      <c r="IA48" s="86">
        <f t="shared" si="55"/>
        <v>5.0505977248978718E-66</v>
      </c>
      <c r="IB48" s="86">
        <f t="shared" si="55"/>
        <v>1.1149919600317512E-58</v>
      </c>
      <c r="IC48" s="86">
        <f t="shared" si="55"/>
        <v>2.919143199605675E-58</v>
      </c>
      <c r="ID48" s="86">
        <f t="shared" si="55"/>
        <v>2.8597251576595844E-61</v>
      </c>
      <c r="IE48" s="86">
        <f t="shared" si="55"/>
        <v>9.9866611546604663E-64</v>
      </c>
      <c r="IF48" s="86">
        <f t="shared" si="55"/>
        <v>6.6948587101777746E-42</v>
      </c>
      <c r="IG48" s="86">
        <f t="shared" si="55"/>
        <v>8.5656130961648796E-39</v>
      </c>
      <c r="II48" s="86">
        <f t="shared" si="56"/>
        <v>5.4702624332648014E-194</v>
      </c>
      <c r="IJ48" s="86">
        <f t="shared" si="56"/>
        <v>1.0097899813781826E-218</v>
      </c>
      <c r="IK48" s="86">
        <f t="shared" si="56"/>
        <v>3.9538129226289343E-236</v>
      </c>
      <c r="IL48" s="86">
        <f t="shared" si="56"/>
        <v>2.2249560303961427E-212</v>
      </c>
      <c r="IM48" s="86">
        <f t="shared" si="56"/>
        <v>1.0212558789614962E-204</v>
      </c>
      <c r="IN48" s="86">
        <f t="shared" si="56"/>
        <v>2.7538115447408678E-187</v>
      </c>
      <c r="IO48" s="86">
        <f t="shared" si="56"/>
        <v>4.7732359502680705E-220</v>
      </c>
      <c r="IP48" s="86">
        <f t="shared" si="56"/>
        <v>2.779052255360123E-255</v>
      </c>
      <c r="IQ48" s="86">
        <f t="shared" si="56"/>
        <v>7.5267888223685425E-240</v>
      </c>
      <c r="IR48" s="86">
        <f t="shared" si="56"/>
        <v>1.7264836620237715E-215</v>
      </c>
      <c r="IS48" s="86">
        <f t="shared" si="56"/>
        <v>2.1760966760577618E-212</v>
      </c>
      <c r="IT48" s="86">
        <f t="shared" si="56"/>
        <v>1.6899797707301017E-221</v>
      </c>
      <c r="IU48" s="86">
        <f t="shared" si="56"/>
        <v>4.9977627428786319E-230</v>
      </c>
      <c r="IV48" s="86">
        <f t="shared" si="56"/>
        <v>2.361629814483781E-105</v>
      </c>
      <c r="IW48" s="86">
        <f t="shared" si="56"/>
        <v>5.9251366465029193E-94</v>
      </c>
      <c r="IY48" s="86">
        <f t="shared" si="57"/>
        <v>9.9678287612308336E-6</v>
      </c>
      <c r="IZ48" s="86">
        <f t="shared" si="57"/>
        <v>2.3635660699835524E-6</v>
      </c>
      <c r="JA48" s="86">
        <f t="shared" si="57"/>
        <v>9.5089607772083439E-7</v>
      </c>
      <c r="JB48" s="86">
        <f t="shared" si="57"/>
        <v>1.5057637758729907E-6</v>
      </c>
      <c r="JC48" s="86">
        <f t="shared" si="57"/>
        <v>9.7021487889327525E-7</v>
      </c>
      <c r="JD48" s="86">
        <f t="shared" si="57"/>
        <v>1.1521894493387335E-7</v>
      </c>
      <c r="JE48" s="86">
        <f t="shared" si="57"/>
        <v>1.7852551506784504E-8</v>
      </c>
      <c r="JF48" s="86">
        <f t="shared" si="57"/>
        <v>1.8367515971850671E-9</v>
      </c>
      <c r="JG48" s="86">
        <f t="shared" si="57"/>
        <v>1.9205900594052147E-9</v>
      </c>
      <c r="JH48" s="86">
        <f t="shared" si="57"/>
        <v>2.1094974274405012E-8</v>
      </c>
      <c r="JI48" s="86">
        <f t="shared" si="57"/>
        <v>3.0539447263155193E-7</v>
      </c>
      <c r="JJ48" s="86">
        <f t="shared" si="57"/>
        <v>1.443392595670756E-6</v>
      </c>
      <c r="JK48" s="86">
        <f t="shared" si="57"/>
        <v>1.8319217149046176E-6</v>
      </c>
      <c r="JL48" s="86">
        <f t="shared" si="57"/>
        <v>1.7852694541443367E-7</v>
      </c>
      <c r="JM48" s="86">
        <f t="shared" si="57"/>
        <v>1.8854570473193994E-8</v>
      </c>
    </row>
    <row r="49" spans="2:273" x14ac:dyDescent="0.25">
      <c r="B49" s="2">
        <v>22</v>
      </c>
      <c r="C49" s="37">
        <v>78.409000000000006</v>
      </c>
      <c r="D49" s="37">
        <v>81.644000000000005</v>
      </c>
      <c r="E49" s="37">
        <v>87.754000000000005</v>
      </c>
      <c r="F49" s="37">
        <v>87.802999999999997</v>
      </c>
      <c r="G49" s="37">
        <v>95.295000000000002</v>
      </c>
      <c r="H49" s="37">
        <v>96.617000000000004</v>
      </c>
      <c r="I49" s="37">
        <v>98.897999999999996</v>
      </c>
      <c r="J49" s="37">
        <v>108.407</v>
      </c>
      <c r="K49" s="37">
        <v>113.68300000000001</v>
      </c>
      <c r="L49" s="37">
        <v>110.559</v>
      </c>
      <c r="M49" s="37">
        <v>104.864</v>
      </c>
      <c r="N49" s="37">
        <v>105.783</v>
      </c>
      <c r="O49" s="37">
        <v>104.76300000000001</v>
      </c>
      <c r="P49" s="37">
        <v>105.30500000000001</v>
      </c>
      <c r="Q49" s="37">
        <v>101.828</v>
      </c>
      <c r="S49" s="4">
        <f t="shared" si="59"/>
        <v>81.297752405197329</v>
      </c>
      <c r="T49" s="4">
        <f t="shared" si="59"/>
        <v>83.733297621498124</v>
      </c>
      <c r="U49" s="4">
        <f t="shared" si="59"/>
        <v>90.676589001068123</v>
      </c>
      <c r="V49" s="4">
        <f t="shared" si="59"/>
        <v>90.031351497417504</v>
      </c>
      <c r="W49" s="4">
        <f t="shared" si="59"/>
        <v>98.038759850251211</v>
      </c>
      <c r="X49" s="4">
        <f t="shared" si="59"/>
        <v>101.67989395246498</v>
      </c>
      <c r="Y49" s="4">
        <f t="shared" si="59"/>
        <v>101.58775602350018</v>
      </c>
      <c r="Z49" s="4">
        <f t="shared" si="59"/>
        <v>106.83698809102694</v>
      </c>
      <c r="AA49" s="4">
        <f t="shared" si="59"/>
        <v>111.67104222044345</v>
      </c>
      <c r="AB49" s="4">
        <f t="shared" si="59"/>
        <v>109.45177098696283</v>
      </c>
      <c r="AC49" s="4">
        <f t="shared" si="59"/>
        <v>107.44615026944729</v>
      </c>
      <c r="AD49" s="4">
        <f t="shared" si="59"/>
        <v>106.65349698398866</v>
      </c>
      <c r="AE49" s="4">
        <f t="shared" si="59"/>
        <v>106.00502275895579</v>
      </c>
      <c r="AF49" s="4">
        <f t="shared" si="59"/>
        <v>106.18622617004726</v>
      </c>
      <c r="AG49" s="4">
        <f t="shared" si="59"/>
        <v>102.58057475202288</v>
      </c>
      <c r="AI49" s="4">
        <f t="shared" si="60"/>
        <v>-2.888752405197323</v>
      </c>
      <c r="AJ49" s="4">
        <f t="shared" si="60"/>
        <v>-2.0892976214981189</v>
      </c>
      <c r="AK49" s="4">
        <f t="shared" si="60"/>
        <v>-2.9225890010681184</v>
      </c>
      <c r="AL49" s="4">
        <f t="shared" si="60"/>
        <v>-2.2283514974175063</v>
      </c>
      <c r="AM49" s="4">
        <f t="shared" si="60"/>
        <v>-2.7437598502512088</v>
      </c>
      <c r="AN49" s="4">
        <f t="shared" si="60"/>
        <v>-5.0628939524649752</v>
      </c>
      <c r="AO49" s="4">
        <f t="shared" si="60"/>
        <v>-2.6897560235001805</v>
      </c>
      <c r="AP49" s="4">
        <f t="shared" si="60"/>
        <v>1.5700119089730578</v>
      </c>
      <c r="AQ49" s="4">
        <f t="shared" si="60"/>
        <v>2.0119577795565533</v>
      </c>
      <c r="AR49" s="4">
        <f t="shared" si="60"/>
        <v>1.1072290130371698</v>
      </c>
      <c r="AS49" s="4">
        <f t="shared" si="60"/>
        <v>-2.5821502694472827</v>
      </c>
      <c r="AT49" s="4">
        <f t="shared" si="60"/>
        <v>-0.87049698398865871</v>
      </c>
      <c r="AU49" s="4">
        <f t="shared" si="60"/>
        <v>-1.242022758955784</v>
      </c>
      <c r="AV49" s="4">
        <f t="shared" si="60"/>
        <v>-0.88122617004725612</v>
      </c>
      <c r="AW49" s="4">
        <f t="shared" si="60"/>
        <v>-0.75257475202288049</v>
      </c>
      <c r="AY49" s="2">
        <f t="shared" si="51"/>
        <v>81.284138075230914</v>
      </c>
      <c r="AZ49" s="2">
        <f t="shared" si="51"/>
        <v>83.728957277408213</v>
      </c>
      <c r="BA49" s="2">
        <f t="shared" si="51"/>
        <v>90.67484288215023</v>
      </c>
      <c r="BB49" s="2">
        <f t="shared" si="51"/>
        <v>90.028527142360218</v>
      </c>
      <c r="BC49" s="2">
        <f t="shared" si="51"/>
        <v>98.036975115314505</v>
      </c>
      <c r="BD49" s="2">
        <f t="shared" si="51"/>
        <v>101.67962317780209</v>
      </c>
      <c r="BE49" s="2">
        <f t="shared" si="51"/>
        <v>101.58770736736906</v>
      </c>
      <c r="BF49" s="2">
        <f t="shared" si="51"/>
        <v>106.83698220428359</v>
      </c>
      <c r="BG49" s="2">
        <f t="shared" si="51"/>
        <v>111.67103607557424</v>
      </c>
      <c r="BH49" s="2">
        <f t="shared" si="51"/>
        <v>109.45171774470056</v>
      </c>
      <c r="BI49" s="2">
        <f t="shared" si="51"/>
        <v>107.44553460488416</v>
      </c>
      <c r="BJ49" s="2">
        <f t="shared" si="51"/>
        <v>106.65100168216065</v>
      </c>
      <c r="BK49" s="2">
        <f t="shared" si="51"/>
        <v>106.0021425730573</v>
      </c>
      <c r="BL49" s="2">
        <f t="shared" si="51"/>
        <v>106.1859094404478</v>
      </c>
      <c r="BM49" s="2">
        <f t="shared" si="51"/>
        <v>102.58054383485471</v>
      </c>
      <c r="BO49" s="2">
        <f t="shared" si="10"/>
        <v>78.409000000000006</v>
      </c>
      <c r="BP49" s="2">
        <f t="shared" si="11"/>
        <v>81.644000000000005</v>
      </c>
      <c r="BQ49" s="2">
        <f t="shared" si="12"/>
        <v>87.754000000000005</v>
      </c>
      <c r="BR49" s="2">
        <f t="shared" si="13"/>
        <v>87.802999999999997</v>
      </c>
      <c r="BS49" s="2">
        <f t="shared" si="14"/>
        <v>95.295000000000002</v>
      </c>
      <c r="BT49" s="2">
        <f t="shared" si="15"/>
        <v>96.617000000000004</v>
      </c>
      <c r="BU49" s="2">
        <f t="shared" si="16"/>
        <v>98.897999999999996</v>
      </c>
      <c r="BV49" s="2">
        <f t="shared" si="17"/>
        <v>108.407</v>
      </c>
      <c r="BW49" s="2">
        <f t="shared" si="18"/>
        <v>113.68300000000001</v>
      </c>
      <c r="BX49" s="2">
        <f t="shared" si="19"/>
        <v>110.559</v>
      </c>
      <c r="BY49" s="2">
        <f t="shared" si="20"/>
        <v>104.864</v>
      </c>
      <c r="BZ49" s="2">
        <f t="shared" si="21"/>
        <v>105.783</v>
      </c>
      <c r="CA49" s="2">
        <f t="shared" si="22"/>
        <v>104.76300000000001</v>
      </c>
      <c r="CB49" s="2">
        <f t="shared" si="23"/>
        <v>105.30500000000001</v>
      </c>
      <c r="CC49" s="2">
        <f t="shared" si="24"/>
        <v>101.828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81.43850365853659</v>
      </c>
      <c r="DL49" s="2">
        <f t="shared" si="61"/>
        <v>83.720211846689878</v>
      </c>
      <c r="DM49" s="2">
        <f t="shared" si="61"/>
        <v>90.167060529940855</v>
      </c>
      <c r="DN49" s="2">
        <f t="shared" si="61"/>
        <v>90.427979931394006</v>
      </c>
      <c r="DO49" s="2">
        <f t="shared" si="61"/>
        <v>96.481385868244061</v>
      </c>
      <c r="DP49" s="2">
        <f t="shared" si="61"/>
        <v>102.24067019027483</v>
      </c>
      <c r="DQ49" s="2">
        <f t="shared" si="61"/>
        <v>101.84545470383273</v>
      </c>
      <c r="DR49" s="2">
        <f t="shared" si="61"/>
        <v>106.86809689608637</v>
      </c>
      <c r="DS49" s="2">
        <f t="shared" si="61"/>
        <v>111.48700579932155</v>
      </c>
      <c r="DT49" s="2">
        <f t="shared" si="61"/>
        <v>109.65549636712316</v>
      </c>
      <c r="DU49" s="2">
        <f t="shared" si="61"/>
        <v>107.9510354877681</v>
      </c>
      <c r="DV49" s="2">
        <f t="shared" si="61"/>
        <v>106.8616426545661</v>
      </c>
      <c r="DW49" s="2">
        <f t="shared" si="61"/>
        <v>106.38983080787619</v>
      </c>
      <c r="DX49" s="2">
        <f t="shared" si="61"/>
        <v>106.24204482029597</v>
      </c>
      <c r="DY49" s="2">
        <f t="shared" si="61"/>
        <v>102.47293198874299</v>
      </c>
      <c r="EA49" s="2">
        <f t="shared" si="62"/>
        <v>80.444692864022315</v>
      </c>
      <c r="EB49" s="2">
        <f t="shared" si="62"/>
        <v>83.782339374272041</v>
      </c>
      <c r="EC49" s="2">
        <f t="shared" si="62"/>
        <v>94.006927396201732</v>
      </c>
      <c r="ED49" s="2">
        <f t="shared" si="62"/>
        <v>87.519205924114019</v>
      </c>
      <c r="EE49" s="2">
        <f t="shared" si="62"/>
        <v>108.10276147342996</v>
      </c>
      <c r="EF49" s="2">
        <f t="shared" si="62"/>
        <v>97.670449788981855</v>
      </c>
      <c r="EG49" s="2">
        <f t="shared" si="62"/>
        <v>99.514982063807054</v>
      </c>
      <c r="EH49" s="2">
        <f t="shared" si="62"/>
        <v>106.5517004316968</v>
      </c>
      <c r="EI49" s="2">
        <f t="shared" si="62"/>
        <v>113.28016297187104</v>
      </c>
      <c r="EJ49" s="2">
        <f t="shared" si="62"/>
        <v>107.79238409587759</v>
      </c>
      <c r="EK49" s="2">
        <f t="shared" si="62"/>
        <v>103.98626202899631</v>
      </c>
      <c r="EL49" s="2">
        <f t="shared" si="62"/>
        <v>105.31866314022486</v>
      </c>
      <c r="EM49" s="2">
        <f t="shared" si="62"/>
        <v>103.49248928757015</v>
      </c>
      <c r="EN49" s="2">
        <f t="shared" si="62"/>
        <v>105.74826654818328</v>
      </c>
      <c r="EO49" s="2">
        <f t="shared" si="62"/>
        <v>103.44099883784811</v>
      </c>
      <c r="EQ49" s="2">
        <f t="shared" si="63"/>
        <v>77.803414997277002</v>
      </c>
      <c r="ER49" s="2">
        <f t="shared" si="63"/>
        <v>81.989891122912638</v>
      </c>
      <c r="ES49" s="2">
        <f t="shared" si="63"/>
        <v>90.136199856958939</v>
      </c>
      <c r="ET49" s="2">
        <f t="shared" si="63"/>
        <v>86.676535725846264</v>
      </c>
      <c r="EU49" s="2">
        <f t="shared" si="63"/>
        <v>100.74141114770872</v>
      </c>
      <c r="EV49" s="2">
        <f t="shared" si="63"/>
        <v>94.867161346270834</v>
      </c>
      <c r="EW49" s="2">
        <f t="shared" si="63"/>
        <v>97.42278996810856</v>
      </c>
      <c r="EX49" s="2">
        <f t="shared" si="63"/>
        <v>102.92248951886999</v>
      </c>
      <c r="EY49" s="2">
        <f t="shared" si="63"/>
        <v>108.15386050237187</v>
      </c>
      <c r="EZ49" s="2">
        <f t="shared" si="63"/>
        <v>104.91820575607905</v>
      </c>
      <c r="FA49" s="2">
        <f t="shared" si="63"/>
        <v>103.3126976378353</v>
      </c>
      <c r="FB49" s="2">
        <f t="shared" si="63"/>
        <v>104.27592837645159</v>
      </c>
      <c r="FC49" s="2">
        <f t="shared" si="63"/>
        <v>104.14142422080903</v>
      </c>
      <c r="FD49" s="2">
        <f t="shared" si="63"/>
        <v>106.35252593692553</v>
      </c>
      <c r="FE49" s="2">
        <f t="shared" si="63"/>
        <v>107.53853862322804</v>
      </c>
      <c r="FG49" s="2">
        <f t="shared" si="64"/>
        <v>0.15532029140455131</v>
      </c>
      <c r="FH49" s="2">
        <f t="shared" si="64"/>
        <v>0.14085815852279535</v>
      </c>
      <c r="FI49" s="2">
        <f t="shared" si="64"/>
        <v>0.13224285079270992</v>
      </c>
      <c r="FJ49" s="2">
        <f t="shared" si="64"/>
        <v>0.13732593075040722</v>
      </c>
      <c r="FK49" s="2">
        <f t="shared" si="64"/>
        <v>0.13385785643887244</v>
      </c>
      <c r="FL49" s="2">
        <f t="shared" si="64"/>
        <v>0.12275947447496784</v>
      </c>
      <c r="FM49" s="2">
        <f t="shared" si="64"/>
        <v>0.11059573628395952</v>
      </c>
      <c r="FN49" s="2">
        <f t="shared" si="64"/>
        <v>9.8301927019834992E-2</v>
      </c>
      <c r="FO49" s="2">
        <f t="shared" si="64"/>
        <v>0.10264187746241994</v>
      </c>
      <c r="FP49" s="2">
        <f t="shared" si="64"/>
        <v>0.10937022018803427</v>
      </c>
      <c r="FQ49" s="2">
        <f t="shared" si="64"/>
        <v>0.12749751053954805</v>
      </c>
      <c r="FR49" s="2">
        <f t="shared" si="64"/>
        <v>0.13651374253691789</v>
      </c>
      <c r="FS49" s="2">
        <f t="shared" si="64"/>
        <v>0.13380881831591365</v>
      </c>
      <c r="FT49" s="2">
        <f t="shared" si="64"/>
        <v>0.11368750140930621</v>
      </c>
      <c r="FU49" s="2">
        <f t="shared" si="64"/>
        <v>0.11115424064864211</v>
      </c>
      <c r="FW49" s="2">
        <f t="shared" si="53"/>
        <v>2.4992072308096711E-6</v>
      </c>
      <c r="FX49" s="2">
        <f t="shared" si="53"/>
        <v>3.201437171836286E-6</v>
      </c>
      <c r="FY49" s="2">
        <f t="shared" si="53"/>
        <v>3.2523212520343927E-6</v>
      </c>
      <c r="FZ49" s="2">
        <f t="shared" si="53"/>
        <v>3.1935880436772974E-6</v>
      </c>
      <c r="GA49" s="2">
        <f t="shared" si="53"/>
        <v>3.148921017833477E-6</v>
      </c>
      <c r="GB49" s="2">
        <f t="shared" si="53"/>
        <v>3.2667973454277497E-6</v>
      </c>
      <c r="GC49" s="2">
        <f t="shared" si="53"/>
        <v>3.3452714118669206E-6</v>
      </c>
      <c r="GD49" s="2">
        <f t="shared" si="53"/>
        <v>3.3918257519532748E-6</v>
      </c>
      <c r="GE49" s="2">
        <f t="shared" si="53"/>
        <v>4.4364379841228978E-6</v>
      </c>
      <c r="GF49" s="2">
        <f t="shared" si="53"/>
        <v>3.3481156448880541E-6</v>
      </c>
      <c r="GG49" s="2">
        <f t="shared" si="53"/>
        <v>3.1727289827126609E-6</v>
      </c>
      <c r="GH49" s="2">
        <f t="shared" si="53"/>
        <v>2.9386619150043596E-6</v>
      </c>
      <c r="GI49" s="2">
        <f t="shared" si="53"/>
        <v>2.4814057813164106E-6</v>
      </c>
      <c r="GJ49" s="2">
        <f t="shared" si="53"/>
        <v>1.718067662010382E-6</v>
      </c>
      <c r="GK49" s="2">
        <f t="shared" si="53"/>
        <v>1.7353345364990748E-6</v>
      </c>
      <c r="GM49" s="86">
        <f t="shared" si="54"/>
        <v>1.5677863112601389E-5</v>
      </c>
      <c r="GN49" s="86">
        <f t="shared" si="54"/>
        <v>3.9884983395040575E-6</v>
      </c>
      <c r="GO49" s="86">
        <f t="shared" si="54"/>
        <v>1.6723885930029522E-6</v>
      </c>
      <c r="GP49" s="86">
        <f t="shared" si="54"/>
        <v>2.5991101125162158E-6</v>
      </c>
      <c r="GQ49" s="86">
        <f t="shared" si="54"/>
        <v>1.7108682725622191E-6</v>
      </c>
      <c r="GR49" s="86">
        <f t="shared" si="54"/>
        <v>2.2716683077079236E-7</v>
      </c>
      <c r="GS49" s="86">
        <f t="shared" si="54"/>
        <v>3.8170324925968763E-8</v>
      </c>
      <c r="GT49" s="86">
        <f t="shared" si="54"/>
        <v>4.31848315207493E-9</v>
      </c>
      <c r="GU49" s="86">
        <f t="shared" si="54"/>
        <v>4.5846251475650671E-9</v>
      </c>
      <c r="GV49" s="86">
        <f t="shared" si="54"/>
        <v>4.4438412269294422E-8</v>
      </c>
      <c r="GW49" s="86">
        <f t="shared" si="54"/>
        <v>5.7226926137845135E-7</v>
      </c>
      <c r="GX49" s="86">
        <f t="shared" si="54"/>
        <v>2.4938181971478039E-6</v>
      </c>
      <c r="GY49" s="86">
        <f t="shared" si="54"/>
        <v>3.0952137170629728E-6</v>
      </c>
      <c r="GZ49" s="86">
        <f t="shared" si="54"/>
        <v>3.3318368643570777E-7</v>
      </c>
      <c r="HA49" s="86">
        <f t="shared" si="54"/>
        <v>4.0251488400292873E-8</v>
      </c>
      <c r="HC49" s="86">
        <f t="shared" si="58"/>
        <v>1.2490223648684364E-16</v>
      </c>
      <c r="HD49" s="86">
        <f t="shared" si="58"/>
        <v>6.9058228708162077E-19</v>
      </c>
      <c r="HE49" s="86">
        <f t="shared" si="58"/>
        <v>3.2229739774202512E-20</v>
      </c>
      <c r="HF49" s="86">
        <f t="shared" si="58"/>
        <v>2.7130627188362856E-18</v>
      </c>
      <c r="HG49" s="86">
        <f t="shared" si="58"/>
        <v>2.2887081946682135E-17</v>
      </c>
      <c r="HH49" s="86">
        <f t="shared" si="58"/>
        <v>2.3165407446362841E-15</v>
      </c>
      <c r="HI49" s="86">
        <f t="shared" si="58"/>
        <v>1.0484860226187983E-17</v>
      </c>
      <c r="HJ49" s="86">
        <f t="shared" si="58"/>
        <v>1.76149152998194E-20</v>
      </c>
      <c r="HK49" s="86">
        <f t="shared" si="58"/>
        <v>8.1283308398582419E-20</v>
      </c>
      <c r="HL49" s="86">
        <f t="shared" si="58"/>
        <v>1.1620847826248382E-17</v>
      </c>
      <c r="HM49" s="86">
        <f t="shared" si="58"/>
        <v>1.6616038227905889E-17</v>
      </c>
      <c r="HN49" s="86">
        <f t="shared" si="58"/>
        <v>1.1181841988190613E-18</v>
      </c>
      <c r="HO49" s="86">
        <f t="shared" si="58"/>
        <v>1.7537579403873629E-19</v>
      </c>
      <c r="HP49" s="86">
        <f t="shared" si="58"/>
        <v>1.1575229097542124E-20</v>
      </c>
      <c r="HQ49" s="86">
        <f t="shared" si="58"/>
        <v>5.1155917208204015E-26</v>
      </c>
      <c r="HS49" s="86">
        <f t="shared" si="55"/>
        <v>5.4926807348043653E-53</v>
      </c>
      <c r="HT49" s="86">
        <f t="shared" si="55"/>
        <v>9.6082688080672788E-60</v>
      </c>
      <c r="HU49" s="86">
        <f t="shared" si="55"/>
        <v>1.2385181142776227E-63</v>
      </c>
      <c r="HV49" s="86">
        <f t="shared" si="55"/>
        <v>1.5817731098130588E-57</v>
      </c>
      <c r="HW49" s="86">
        <f t="shared" si="55"/>
        <v>5.2659940907491699E-55</v>
      </c>
      <c r="HX49" s="86">
        <f t="shared" si="55"/>
        <v>8.5651528511091826E-50</v>
      </c>
      <c r="HY49" s="86">
        <f t="shared" si="55"/>
        <v>9.656582537395315E-58</v>
      </c>
      <c r="HZ49" s="86">
        <f t="shared" si="55"/>
        <v>6.4913037297624866E-67</v>
      </c>
      <c r="IA49" s="86">
        <f t="shared" si="55"/>
        <v>8.1667288007223172E-65</v>
      </c>
      <c r="IB49" s="86">
        <f t="shared" si="55"/>
        <v>1.2633851916815635E-57</v>
      </c>
      <c r="IC49" s="86">
        <f t="shared" si="55"/>
        <v>3.1889375619910094E-57</v>
      </c>
      <c r="ID49" s="86">
        <f t="shared" si="55"/>
        <v>3.4531576662091759E-60</v>
      </c>
      <c r="IE49" s="86">
        <f t="shared" si="55"/>
        <v>1.2881697155379511E-62</v>
      </c>
      <c r="IF49" s="86">
        <f t="shared" si="55"/>
        <v>3.3871014078384588E-41</v>
      </c>
      <c r="IG49" s="86">
        <f t="shared" si="55"/>
        <v>3.8325052554042312E-38</v>
      </c>
      <c r="II49" s="86">
        <f t="shared" si="56"/>
        <v>2.8145728520925653E-191</v>
      </c>
      <c r="IJ49" s="86">
        <f t="shared" si="56"/>
        <v>1.3303676784664127E-215</v>
      </c>
      <c r="IK49" s="86">
        <f t="shared" si="56"/>
        <v>9.3621914533901796E-233</v>
      </c>
      <c r="IL49" s="86">
        <f t="shared" si="56"/>
        <v>2.3725717763431896E-209</v>
      </c>
      <c r="IM49" s="86">
        <f t="shared" si="56"/>
        <v>8.3871365662278225E-202</v>
      </c>
      <c r="IN49" s="86">
        <f t="shared" si="56"/>
        <v>1.2931323423048591E-184</v>
      </c>
      <c r="IO49" s="86">
        <f t="shared" si="56"/>
        <v>6.7366766309971059E-217</v>
      </c>
      <c r="IP49" s="86">
        <f t="shared" si="56"/>
        <v>1.2771447479261759E-251</v>
      </c>
      <c r="IQ49" s="86">
        <f t="shared" si="56"/>
        <v>2.4544916235148842E-236</v>
      </c>
      <c r="IR49" s="86">
        <f t="shared" si="56"/>
        <v>2.0950315949916204E-212</v>
      </c>
      <c r="IS49" s="86">
        <f t="shared" si="56"/>
        <v>2.3129408831419804E-209</v>
      </c>
      <c r="IT49" s="86">
        <f t="shared" si="56"/>
        <v>2.3256849292628528E-218</v>
      </c>
      <c r="IU49" s="86">
        <f t="shared" si="56"/>
        <v>8.2617879832856675E-227</v>
      </c>
      <c r="IV49" s="86">
        <f t="shared" si="56"/>
        <v>6.2142468741805935E-104</v>
      </c>
      <c r="IW49" s="86">
        <f t="shared" si="56"/>
        <v>1.0904471639435689E-92</v>
      </c>
      <c r="IY49" s="86">
        <f t="shared" si="57"/>
        <v>1.5677863112726292E-5</v>
      </c>
      <c r="IZ49" s="86">
        <f t="shared" si="57"/>
        <v>3.9884983395047478E-6</v>
      </c>
      <c r="JA49" s="86">
        <f t="shared" si="57"/>
        <v>1.6723885930029844E-6</v>
      </c>
      <c r="JB49" s="86">
        <f t="shared" si="57"/>
        <v>2.5991101125189289E-6</v>
      </c>
      <c r="JC49" s="86">
        <f t="shared" si="57"/>
        <v>1.7108682725851061E-6</v>
      </c>
      <c r="JD49" s="86">
        <f t="shared" si="57"/>
        <v>2.2716683308733311E-7</v>
      </c>
      <c r="JE49" s="86">
        <f t="shared" si="57"/>
        <v>3.8170324936453621E-8</v>
      </c>
      <c r="JF49" s="86">
        <f t="shared" si="57"/>
        <v>4.3184831520925448E-9</v>
      </c>
      <c r="JG49" s="86">
        <f t="shared" si="57"/>
        <v>4.58462514764635E-9</v>
      </c>
      <c r="JH49" s="86">
        <f t="shared" si="57"/>
        <v>4.443841228091527E-8</v>
      </c>
      <c r="JI49" s="86">
        <f t="shared" si="57"/>
        <v>5.7226926139506738E-7</v>
      </c>
      <c r="JJ49" s="86">
        <f t="shared" si="57"/>
        <v>2.4938181971489219E-6</v>
      </c>
      <c r="JK49" s="86">
        <f t="shared" si="57"/>
        <v>3.0952137170631481E-6</v>
      </c>
      <c r="JL49" s="86">
        <f t="shared" si="57"/>
        <v>3.3318368643571936E-7</v>
      </c>
      <c r="JM49" s="86">
        <f t="shared" si="57"/>
        <v>4.0251488400292873E-8</v>
      </c>
    </row>
    <row r="50" spans="2:273" x14ac:dyDescent="0.25">
      <c r="B50" s="2">
        <v>23</v>
      </c>
      <c r="C50" s="37">
        <v>77.742000000000004</v>
      </c>
      <c r="D50" s="37">
        <v>81.694999999999993</v>
      </c>
      <c r="E50" s="37">
        <v>88.638999999999996</v>
      </c>
      <c r="F50" s="37">
        <v>88.492000000000004</v>
      </c>
      <c r="G50" s="37">
        <v>95.738</v>
      </c>
      <c r="H50" s="37">
        <v>97.35</v>
      </c>
      <c r="I50" s="37">
        <v>98.542000000000002</v>
      </c>
      <c r="J50" s="37">
        <v>108.23699999999999</v>
      </c>
      <c r="K50" s="37">
        <v>114.35</v>
      </c>
      <c r="L50" s="37">
        <v>109.119</v>
      </c>
      <c r="M50" s="37">
        <v>104.712</v>
      </c>
      <c r="N50" s="37">
        <v>105.517</v>
      </c>
      <c r="O50" s="37">
        <v>104.729</v>
      </c>
      <c r="P50" s="37">
        <v>105.23699999999999</v>
      </c>
      <c r="Q50" s="37">
        <v>101.48399999999999</v>
      </c>
      <c r="S50" s="4">
        <f t="shared" si="59"/>
        <v>81.535727112284789</v>
      </c>
      <c r="T50" s="4">
        <f t="shared" si="59"/>
        <v>83.895981501945627</v>
      </c>
      <c r="U50" s="4">
        <f t="shared" si="59"/>
        <v>90.90160795260428</v>
      </c>
      <c r="V50" s="4">
        <f t="shared" si="59"/>
        <v>90.142155859996976</v>
      </c>
      <c r="W50" s="4">
        <f t="shared" si="59"/>
        <v>98.273652029988199</v>
      </c>
      <c r="X50" s="4">
        <f t="shared" si="59"/>
        <v>101.3895305725097</v>
      </c>
      <c r="Y50" s="4">
        <f t="shared" si="59"/>
        <v>101.46554673428545</v>
      </c>
      <c r="Z50" s="4">
        <f t="shared" si="59"/>
        <v>106.78585733231618</v>
      </c>
      <c r="AA50" s="4">
        <f t="shared" si="59"/>
        <v>111.61048733388317</v>
      </c>
      <c r="AB50" s="4">
        <f t="shared" si="59"/>
        <v>109.32371024352857</v>
      </c>
      <c r="AC50" s="4">
        <f t="shared" si="59"/>
        <v>107.28708591843919</v>
      </c>
      <c r="AD50" s="4">
        <f t="shared" si="59"/>
        <v>106.67316331980176</v>
      </c>
      <c r="AE50" s="4">
        <f t="shared" si="59"/>
        <v>106.10874593290424</v>
      </c>
      <c r="AF50" s="4">
        <f t="shared" si="59"/>
        <v>106.30991204290308</v>
      </c>
      <c r="AG50" s="4">
        <f t="shared" si="59"/>
        <v>102.69556525667582</v>
      </c>
      <c r="AI50" s="4">
        <f t="shared" si="60"/>
        <v>-3.7937271122847847</v>
      </c>
      <c r="AJ50" s="4">
        <f t="shared" si="60"/>
        <v>-2.200981501945634</v>
      </c>
      <c r="AK50" s="4">
        <f t="shared" si="60"/>
        <v>-2.2626079526042844</v>
      </c>
      <c r="AL50" s="4">
        <f t="shared" si="60"/>
        <v>-1.6501558599969712</v>
      </c>
      <c r="AM50" s="4">
        <f t="shared" si="60"/>
        <v>-2.5356520299881993</v>
      </c>
      <c r="AN50" s="4">
        <f t="shared" si="60"/>
        <v>-4.0395305725097046</v>
      </c>
      <c r="AO50" s="4">
        <f t="shared" si="60"/>
        <v>-2.923546734285452</v>
      </c>
      <c r="AP50" s="4">
        <f t="shared" si="60"/>
        <v>1.4511426676838113</v>
      </c>
      <c r="AQ50" s="4">
        <f t="shared" si="60"/>
        <v>2.7395126661168234</v>
      </c>
      <c r="AR50" s="4">
        <f t="shared" si="60"/>
        <v>-0.20471024352856659</v>
      </c>
      <c r="AS50" s="4">
        <f t="shared" si="60"/>
        <v>-2.5750859184391857</v>
      </c>
      <c r="AT50" s="4">
        <f t="shared" si="60"/>
        <v>-1.1561633198017631</v>
      </c>
      <c r="AU50" s="4">
        <f t="shared" si="60"/>
        <v>-1.3797459329042425</v>
      </c>
      <c r="AV50" s="4">
        <f t="shared" si="60"/>
        <v>-1.0729120429030843</v>
      </c>
      <c r="AW50" s="4">
        <f t="shared" si="60"/>
        <v>-1.2115652566758257</v>
      </c>
      <c r="AY50" s="2">
        <f t="shared" si="51"/>
        <v>81.514957471753704</v>
      </c>
      <c r="AZ50" s="2">
        <f t="shared" si="51"/>
        <v>83.888894125750255</v>
      </c>
      <c r="BA50" s="2">
        <f t="shared" si="51"/>
        <v>90.898639772453365</v>
      </c>
      <c r="BB50" s="2">
        <f t="shared" si="51"/>
        <v>90.137442021136749</v>
      </c>
      <c r="BC50" s="2">
        <f t="shared" si="51"/>
        <v>98.270611031495491</v>
      </c>
      <c r="BD50" s="2">
        <f t="shared" si="51"/>
        <v>101.38901668647144</v>
      </c>
      <c r="BE50" s="2">
        <f t="shared" si="51"/>
        <v>101.46544678552246</v>
      </c>
      <c r="BF50" s="2">
        <f t="shared" si="51"/>
        <v>106.78584406144115</v>
      </c>
      <c r="BG50" s="2">
        <f t="shared" si="51"/>
        <v>111.61047328646144</v>
      </c>
      <c r="BH50" s="2">
        <f t="shared" si="51"/>
        <v>109.32360240413864</v>
      </c>
      <c r="BI50" s="2">
        <f t="shared" si="51"/>
        <v>107.28597352304753</v>
      </c>
      <c r="BJ50" s="2">
        <f t="shared" si="51"/>
        <v>106.66899459273277</v>
      </c>
      <c r="BK50" s="2">
        <f t="shared" si="51"/>
        <v>106.10403439847708</v>
      </c>
      <c r="BL50" s="2">
        <f t="shared" si="51"/>
        <v>106.30934115629</v>
      </c>
      <c r="BM50" s="2">
        <f t="shared" si="51"/>
        <v>102.69550184420018</v>
      </c>
      <c r="BO50" s="2">
        <f t="shared" si="10"/>
        <v>77.742000000000004</v>
      </c>
      <c r="BP50" s="2">
        <f t="shared" si="11"/>
        <v>81.694999999999993</v>
      </c>
      <c r="BQ50" s="2">
        <f t="shared" si="12"/>
        <v>88.638999999999996</v>
      </c>
      <c r="BR50" s="2">
        <f t="shared" si="13"/>
        <v>88.492000000000004</v>
      </c>
      <c r="BS50" s="2">
        <f t="shared" si="14"/>
        <v>95.738</v>
      </c>
      <c r="BT50" s="2">
        <f t="shared" si="15"/>
        <v>97.35</v>
      </c>
      <c r="BU50" s="2">
        <f t="shared" si="16"/>
        <v>98.542000000000002</v>
      </c>
      <c r="BV50" s="2">
        <f t="shared" si="17"/>
        <v>108.23699999999999</v>
      </c>
      <c r="BW50" s="2">
        <f t="shared" si="18"/>
        <v>114.35</v>
      </c>
      <c r="BX50" s="2">
        <f t="shared" si="19"/>
        <v>109.119</v>
      </c>
      <c r="BY50" s="2">
        <f t="shared" si="20"/>
        <v>104.712</v>
      </c>
      <c r="BZ50" s="2">
        <f t="shared" si="21"/>
        <v>105.517</v>
      </c>
      <c r="CA50" s="2">
        <f t="shared" si="22"/>
        <v>104.729</v>
      </c>
      <c r="CB50" s="2">
        <f t="shared" si="23"/>
        <v>105.23699999999999</v>
      </c>
      <c r="CC50" s="2">
        <f t="shared" si="24"/>
        <v>101.48399999999999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81.75769512195123</v>
      </c>
      <c r="DL50" s="2">
        <f t="shared" si="61"/>
        <v>83.932317770034828</v>
      </c>
      <c r="DM50" s="2">
        <f t="shared" si="61"/>
        <v>90.407243740377609</v>
      </c>
      <c r="DN50" s="2">
        <f t="shared" si="61"/>
        <v>90.609522107878888</v>
      </c>
      <c r="DO50" s="2">
        <f t="shared" si="61"/>
        <v>96.639452637549624</v>
      </c>
      <c r="DP50" s="2">
        <f t="shared" si="61"/>
        <v>101.97745665961943</v>
      </c>
      <c r="DQ50" s="2">
        <f t="shared" si="61"/>
        <v>101.74658101045293</v>
      </c>
      <c r="DR50" s="2">
        <f t="shared" si="61"/>
        <v>106.83230985155195</v>
      </c>
      <c r="DS50" s="2">
        <f t="shared" si="61"/>
        <v>111.42518579713312</v>
      </c>
      <c r="DT50" s="2">
        <f t="shared" si="61"/>
        <v>109.54891148745376</v>
      </c>
      <c r="DU50" s="2">
        <f t="shared" si="61"/>
        <v>107.83114074297799</v>
      </c>
      <c r="DV50" s="2">
        <f t="shared" si="61"/>
        <v>106.92283299570539</v>
      </c>
      <c r="DW50" s="2">
        <f t="shared" si="61"/>
        <v>106.56171801312699</v>
      </c>
      <c r="DX50" s="2">
        <f t="shared" si="61"/>
        <v>106.40104355179703</v>
      </c>
      <c r="DY50" s="2">
        <f t="shared" si="61"/>
        <v>102.60324399624767</v>
      </c>
      <c r="EA50" s="2">
        <f t="shared" si="62"/>
        <v>80.311070810264653</v>
      </c>
      <c r="EB50" s="2">
        <f t="shared" si="62"/>
        <v>83.647383824251165</v>
      </c>
      <c r="EC50" s="2">
        <f t="shared" si="62"/>
        <v>93.839482010817989</v>
      </c>
      <c r="ED50" s="2">
        <f t="shared" si="62"/>
        <v>87.432819127549834</v>
      </c>
      <c r="EE50" s="2">
        <f t="shared" si="62"/>
        <v>107.89668665056362</v>
      </c>
      <c r="EF50" s="2">
        <f t="shared" si="62"/>
        <v>97.554087214560283</v>
      </c>
      <c r="EG50" s="2">
        <f t="shared" si="62"/>
        <v>99.403577068386511</v>
      </c>
      <c r="EH50" s="2">
        <f t="shared" si="62"/>
        <v>106.39725304748666</v>
      </c>
      <c r="EI50" s="2">
        <f t="shared" si="62"/>
        <v>113.08805783544781</v>
      </c>
      <c r="EJ50" s="2">
        <f t="shared" si="62"/>
        <v>107.65037870861963</v>
      </c>
      <c r="EK50" s="2">
        <f t="shared" si="62"/>
        <v>103.8835171723007</v>
      </c>
      <c r="EL50" s="2">
        <f t="shared" si="62"/>
        <v>105.20469577607746</v>
      </c>
      <c r="EM50" s="2">
        <f t="shared" si="62"/>
        <v>103.40196608813136</v>
      </c>
      <c r="EN50" s="2">
        <f t="shared" si="62"/>
        <v>105.65732116903636</v>
      </c>
      <c r="EO50" s="2">
        <f t="shared" si="62"/>
        <v>103.36826542844666</v>
      </c>
      <c r="EQ50" s="2">
        <f t="shared" si="63"/>
        <v>77.696190521454369</v>
      </c>
      <c r="ER50" s="2">
        <f t="shared" si="63"/>
        <v>81.873660580378967</v>
      </c>
      <c r="ES50" s="2">
        <f t="shared" si="63"/>
        <v>90.010388960766562</v>
      </c>
      <c r="ET50" s="2">
        <f t="shared" si="63"/>
        <v>86.599158544811132</v>
      </c>
      <c r="EU50" s="2">
        <f t="shared" si="63"/>
        <v>100.61395229317897</v>
      </c>
      <c r="EV50" s="2">
        <f t="shared" si="63"/>
        <v>94.782470444803508</v>
      </c>
      <c r="EW50" s="2">
        <f t="shared" si="63"/>
        <v>97.33462835696632</v>
      </c>
      <c r="EX50" s="2">
        <f t="shared" si="63"/>
        <v>102.80843777136012</v>
      </c>
      <c r="EY50" s="2">
        <f t="shared" si="63"/>
        <v>108.01950959639163</v>
      </c>
      <c r="EZ50" s="2">
        <f t="shared" si="63"/>
        <v>104.80824879023388</v>
      </c>
      <c r="FA50" s="2">
        <f t="shared" si="63"/>
        <v>103.21740474520188</v>
      </c>
      <c r="FB50" s="2">
        <f t="shared" si="63"/>
        <v>104.17318749110676</v>
      </c>
      <c r="FC50" s="2">
        <f t="shared" si="63"/>
        <v>104.0434789314936</v>
      </c>
      <c r="FD50" s="2">
        <f t="shared" si="63"/>
        <v>106.2544260602789</v>
      </c>
      <c r="FE50" s="2">
        <f t="shared" si="63"/>
        <v>107.4144080940149</v>
      </c>
      <c r="FG50" s="2">
        <f t="shared" si="64"/>
        <v>0.16779096176753588</v>
      </c>
      <c r="FH50" s="2">
        <f t="shared" si="64"/>
        <v>0.15237713377967765</v>
      </c>
      <c r="FI50" s="2">
        <f t="shared" si="64"/>
        <v>0.14317470066978025</v>
      </c>
      <c r="FJ50" s="2">
        <f t="shared" si="64"/>
        <v>0.14860601398282708</v>
      </c>
      <c r="FK50" s="2">
        <f t="shared" si="64"/>
        <v>0.14490091769600219</v>
      </c>
      <c r="FL50" s="2">
        <f t="shared" si="64"/>
        <v>0.13302756023568349</v>
      </c>
      <c r="FM50" s="2">
        <f t="shared" si="64"/>
        <v>0.11998555825970973</v>
      </c>
      <c r="FN50" s="2">
        <f t="shared" si="64"/>
        <v>0.10677328259450167</v>
      </c>
      <c r="FO50" s="2">
        <f t="shared" si="64"/>
        <v>0.11144101337055227</v>
      </c>
      <c r="FP50" s="2">
        <f t="shared" si="64"/>
        <v>0.11866987601444068</v>
      </c>
      <c r="FQ50" s="2">
        <f t="shared" si="64"/>
        <v>0.13809951553890731</v>
      </c>
      <c r="FR50" s="2">
        <f t="shared" si="64"/>
        <v>0.14773853704448961</v>
      </c>
      <c r="FS50" s="2">
        <f t="shared" si="64"/>
        <v>0.14484851056241063</v>
      </c>
      <c r="FT50" s="2">
        <f t="shared" si="64"/>
        <v>0.12330342944203221</v>
      </c>
      <c r="FU50" s="2">
        <f t="shared" si="64"/>
        <v>0.12058505193044555</v>
      </c>
      <c r="FW50" s="2">
        <f t="shared" si="53"/>
        <v>2.7403255754816144E-6</v>
      </c>
      <c r="FX50" s="2">
        <f t="shared" si="53"/>
        <v>3.5103049710168195E-6</v>
      </c>
      <c r="FY50" s="2">
        <f t="shared" si="53"/>
        <v>3.5660982207453343E-6</v>
      </c>
      <c r="FZ50" s="2">
        <f t="shared" si="53"/>
        <v>3.5016985784417319E-6</v>
      </c>
      <c r="GA50" s="2">
        <f t="shared" si="53"/>
        <v>3.4527221884867466E-6</v>
      </c>
      <c r="GB50" s="2">
        <f t="shared" si="53"/>
        <v>3.5819709315332952E-6</v>
      </c>
      <c r="GC50" s="2">
        <f t="shared" si="53"/>
        <v>3.6680159794566324E-6</v>
      </c>
      <c r="GD50" s="2">
        <f t="shared" si="53"/>
        <v>3.7190617651182566E-6</v>
      </c>
      <c r="GE50" s="2">
        <f t="shared" si="53"/>
        <v>4.8644554360502328E-6</v>
      </c>
      <c r="GF50" s="2">
        <f t="shared" si="53"/>
        <v>3.6711346169351456E-6</v>
      </c>
      <c r="GG50" s="2">
        <f t="shared" si="53"/>
        <v>3.478827086949899E-6</v>
      </c>
      <c r="GH50" s="2">
        <f t="shared" si="53"/>
        <v>3.2221778020971208E-6</v>
      </c>
      <c r="GI50" s="2">
        <f t="shared" si="53"/>
        <v>2.7208066836317405E-6</v>
      </c>
      <c r="GJ50" s="2">
        <f t="shared" si="53"/>
        <v>1.8838234186379214E-6</v>
      </c>
      <c r="GK50" s="2">
        <f t="shared" si="53"/>
        <v>1.9027561637223352E-6</v>
      </c>
      <c r="GM50" s="86">
        <f t="shared" si="54"/>
        <v>2.4428622713195269E-5</v>
      </c>
      <c r="GN50" s="86">
        <f t="shared" si="54"/>
        <v>6.6559881093132347E-6</v>
      </c>
      <c r="GO50" s="86">
        <f t="shared" si="54"/>
        <v>2.9058727369783093E-6</v>
      </c>
      <c r="GP50" s="86">
        <f t="shared" si="54"/>
        <v>4.4340706128565063E-6</v>
      </c>
      <c r="GQ50" s="86">
        <f t="shared" si="54"/>
        <v>2.9801822272724798E-6</v>
      </c>
      <c r="GR50" s="86">
        <f t="shared" si="54"/>
        <v>4.4112000558890044E-7</v>
      </c>
      <c r="GS50" s="86">
        <f t="shared" si="54"/>
        <v>8.0230379061256056E-8</v>
      </c>
      <c r="GT50" s="86">
        <f t="shared" si="54"/>
        <v>9.9608934098488307E-9</v>
      </c>
      <c r="GU50" s="86">
        <f t="shared" si="54"/>
        <v>1.0728488757158441E-8</v>
      </c>
      <c r="GV50" s="86">
        <f t="shared" si="54"/>
        <v>9.2075934470712099E-8</v>
      </c>
      <c r="GW50" s="86">
        <f t="shared" si="54"/>
        <v>1.0575881802651897E-6</v>
      </c>
      <c r="GX50" s="86">
        <f t="shared" si="54"/>
        <v>4.2584708484401049E-6</v>
      </c>
      <c r="GY50" s="86">
        <f t="shared" si="54"/>
        <v>5.172589536771074E-6</v>
      </c>
      <c r="GZ50" s="86">
        <f t="shared" si="54"/>
        <v>6.1366165535124696E-7</v>
      </c>
      <c r="HA50" s="86">
        <f t="shared" si="54"/>
        <v>8.4477553617729578E-8</v>
      </c>
      <c r="HC50" s="86">
        <f t="shared" si="58"/>
        <v>3.4564109132760314E-16</v>
      </c>
      <c r="HD50" s="86">
        <f t="shared" si="58"/>
        <v>2.2472363162371222E-18</v>
      </c>
      <c r="HE50" s="86">
        <f t="shared" si="58"/>
        <v>1.1512499509550097E-19</v>
      </c>
      <c r="HF50" s="86">
        <f t="shared" si="58"/>
        <v>8.5056927467602355E-18</v>
      </c>
      <c r="HG50" s="86">
        <f t="shared" si="58"/>
        <v>6.8052237166354197E-17</v>
      </c>
      <c r="HH50" s="86">
        <f t="shared" si="58"/>
        <v>6.1604295934630346E-15</v>
      </c>
      <c r="HI50" s="86">
        <f t="shared" si="58"/>
        <v>3.3016708955780733E-17</v>
      </c>
      <c r="HJ50" s="86">
        <f t="shared" si="58"/>
        <v>6.7093767134984313E-20</v>
      </c>
      <c r="HK50" s="86">
        <f t="shared" si="58"/>
        <v>2.9853320099305702E-19</v>
      </c>
      <c r="HL50" s="86">
        <f t="shared" si="58"/>
        <v>3.6105578654778878E-17</v>
      </c>
      <c r="HM50" s="86">
        <f t="shared" si="58"/>
        <v>5.0692830689511953E-17</v>
      </c>
      <c r="HN50" s="86">
        <f t="shared" si="58"/>
        <v>3.6118304404289223E-18</v>
      </c>
      <c r="HO50" s="86">
        <f t="shared" si="58"/>
        <v>5.8602555144996427E-19</v>
      </c>
      <c r="HP50" s="86">
        <f t="shared" si="58"/>
        <v>4.1656812787272404E-20</v>
      </c>
      <c r="HQ50" s="86">
        <f t="shared" si="58"/>
        <v>2.7663984633265359E-25</v>
      </c>
      <c r="HS50" s="86">
        <f t="shared" si="55"/>
        <v>4.6485435227906679E-52</v>
      </c>
      <c r="HT50" s="86">
        <f t="shared" si="55"/>
        <v>1.1244676096070992E-58</v>
      </c>
      <c r="HU50" s="86">
        <f t="shared" si="55"/>
        <v>1.7421941776367622E-62</v>
      </c>
      <c r="HV50" s="86">
        <f t="shared" si="55"/>
        <v>1.70328523366772E-56</v>
      </c>
      <c r="HW50" s="86">
        <f t="shared" si="55"/>
        <v>5.1347560743752961E-54</v>
      </c>
      <c r="HX50" s="86">
        <f t="shared" si="55"/>
        <v>6.8192358974067575E-49</v>
      </c>
      <c r="HY50" s="86">
        <f t="shared" si="55"/>
        <v>1.0999471843985768E-56</v>
      </c>
      <c r="HZ50" s="86">
        <f t="shared" si="55"/>
        <v>1.1005986456176361E-65</v>
      </c>
      <c r="IA50" s="86">
        <f t="shared" si="55"/>
        <v>1.2862964941945905E-63</v>
      </c>
      <c r="IB50" s="86">
        <f t="shared" si="55"/>
        <v>1.3996197126786401E-56</v>
      </c>
      <c r="IC50" s="86">
        <f t="shared" si="55"/>
        <v>3.4077725106331309E-56</v>
      </c>
      <c r="ID50" s="86">
        <f t="shared" si="55"/>
        <v>4.0761021206281884E-59</v>
      </c>
      <c r="IE50" s="86">
        <f t="shared" si="55"/>
        <v>1.6238369039018657E-61</v>
      </c>
      <c r="IF50" s="86">
        <f t="shared" si="55"/>
        <v>1.6894866331774599E-40</v>
      </c>
      <c r="IG50" s="86">
        <f t="shared" si="55"/>
        <v>1.6924333681676495E-37</v>
      </c>
      <c r="II50" s="86">
        <f t="shared" si="56"/>
        <v>1.3853835888685863E-188</v>
      </c>
      <c r="IJ50" s="86">
        <f t="shared" si="56"/>
        <v>1.6639078073417341E-212</v>
      </c>
      <c r="IK50" s="86">
        <f t="shared" si="56"/>
        <v>2.0954567137832047E-229</v>
      </c>
      <c r="IL50" s="86">
        <f t="shared" si="56"/>
        <v>2.4054959356697927E-206</v>
      </c>
      <c r="IM50" s="86">
        <f t="shared" si="56"/>
        <v>6.5618457831845538E-199</v>
      </c>
      <c r="IN50" s="86">
        <f t="shared" si="56"/>
        <v>5.8074790970060809E-182</v>
      </c>
      <c r="IO50" s="86">
        <f t="shared" si="56"/>
        <v>9.0198559541221732E-214</v>
      </c>
      <c r="IP50" s="86">
        <f t="shared" si="56"/>
        <v>5.5200600398014561E-248</v>
      </c>
      <c r="IQ50" s="86">
        <f t="shared" si="56"/>
        <v>7.5371253305062778E-233</v>
      </c>
      <c r="IR50" s="86">
        <f t="shared" si="56"/>
        <v>2.4144365001448011E-209</v>
      </c>
      <c r="IS50" s="86">
        <f t="shared" si="56"/>
        <v>2.3375436467135277E-206</v>
      </c>
      <c r="IT50" s="86">
        <f t="shared" si="56"/>
        <v>3.0384480540347277E-215</v>
      </c>
      <c r="IU50" s="86">
        <f t="shared" si="56"/>
        <v>1.2957819029419028E-223</v>
      </c>
      <c r="IV50" s="86">
        <f t="shared" si="56"/>
        <v>1.5987726744147473E-102</v>
      </c>
      <c r="IW50" s="86">
        <f t="shared" si="56"/>
        <v>1.9669779073183937E-91</v>
      </c>
      <c r="IY50" s="86">
        <f t="shared" si="57"/>
        <v>2.4428622713540909E-5</v>
      </c>
      <c r="IZ50" s="86">
        <f t="shared" si="57"/>
        <v>6.6559881093154819E-6</v>
      </c>
      <c r="JA50" s="86">
        <f t="shared" si="57"/>
        <v>2.9058727369784245E-6</v>
      </c>
      <c r="JB50" s="86">
        <f t="shared" si="57"/>
        <v>4.4340706128650122E-6</v>
      </c>
      <c r="JC50" s="86">
        <f t="shared" si="57"/>
        <v>2.9801822273405321E-6</v>
      </c>
      <c r="JD50" s="86">
        <f t="shared" si="57"/>
        <v>4.4112001174933003E-7</v>
      </c>
      <c r="JE50" s="86">
        <f t="shared" si="57"/>
        <v>8.0230379094272765E-8</v>
      </c>
      <c r="JF50" s="86">
        <f t="shared" si="57"/>
        <v>9.960893409915925E-9</v>
      </c>
      <c r="JG50" s="86">
        <f t="shared" si="57"/>
        <v>1.0728488757456973E-8</v>
      </c>
      <c r="JH50" s="86">
        <f t="shared" si="57"/>
        <v>9.2075934506817673E-8</v>
      </c>
      <c r="JI50" s="86">
        <f t="shared" si="57"/>
        <v>1.0575881803158825E-6</v>
      </c>
      <c r="JJ50" s="86">
        <f t="shared" si="57"/>
        <v>4.2584708484437166E-6</v>
      </c>
      <c r="JK50" s="86">
        <f t="shared" si="57"/>
        <v>5.1725895367716601E-6</v>
      </c>
      <c r="JL50" s="86">
        <f t="shared" si="57"/>
        <v>6.1366165535128857E-7</v>
      </c>
      <c r="JM50" s="86">
        <f t="shared" si="57"/>
        <v>8.4477553617729578E-8</v>
      </c>
    </row>
    <row r="51" spans="2:273" x14ac:dyDescent="0.25">
      <c r="B51" s="2">
        <v>24</v>
      </c>
      <c r="C51" s="37">
        <v>79.364000000000004</v>
      </c>
      <c r="D51" s="37">
        <v>82.831000000000003</v>
      </c>
      <c r="E51" s="37">
        <v>87.82</v>
      </c>
      <c r="F51" s="37">
        <v>88.983999999999995</v>
      </c>
      <c r="G51" s="37">
        <v>94.754000000000005</v>
      </c>
      <c r="H51" s="37">
        <v>96.632999999999996</v>
      </c>
      <c r="I51" s="37">
        <v>97.983000000000004</v>
      </c>
      <c r="J51" s="37">
        <v>108.864</v>
      </c>
      <c r="K51" s="37">
        <v>113.81699999999999</v>
      </c>
      <c r="L51" s="37">
        <v>108.08499999999999</v>
      </c>
      <c r="M51" s="37">
        <v>104.373</v>
      </c>
      <c r="N51" s="37">
        <v>105.55</v>
      </c>
      <c r="O51" s="37">
        <v>106</v>
      </c>
      <c r="P51" s="37">
        <v>104.35599999999999</v>
      </c>
      <c r="Q51" s="37">
        <v>101.76600000000001</v>
      </c>
      <c r="S51" s="4">
        <f t="shared" si="59"/>
        <v>81.764365833396752</v>
      </c>
      <c r="T51" s="4">
        <f t="shared" si="59"/>
        <v>84.051793973124987</v>
      </c>
      <c r="U51" s="4">
        <f t="shared" si="59"/>
        <v>91.120752375999828</v>
      </c>
      <c r="V51" s="4">
        <f t="shared" si="59"/>
        <v>90.245487326493702</v>
      </c>
      <c r="W51" s="4">
        <f t="shared" si="59"/>
        <v>98.509449129146702</v>
      </c>
      <c r="X51" s="4">
        <f t="shared" si="59"/>
        <v>101.09931599510755</v>
      </c>
      <c r="Y51" s="4">
        <f t="shared" si="59"/>
        <v>101.34154928774576</v>
      </c>
      <c r="Z51" s="4">
        <f t="shared" si="59"/>
        <v>106.73237245756162</v>
      </c>
      <c r="AA51" s="4">
        <f t="shared" si="59"/>
        <v>111.54864932653956</v>
      </c>
      <c r="AB51" s="4">
        <f t="shared" si="59"/>
        <v>109.19373456682978</v>
      </c>
      <c r="AC51" s="4">
        <f t="shared" si="59"/>
        <v>107.12588569993501</v>
      </c>
      <c r="AD51" s="4">
        <f t="shared" si="59"/>
        <v>106.6885112636904</v>
      </c>
      <c r="AE51" s="4">
        <f t="shared" si="59"/>
        <v>106.20519909453162</v>
      </c>
      <c r="AF51" s="4">
        <f t="shared" si="59"/>
        <v>106.42829469237195</v>
      </c>
      <c r="AG51" s="4">
        <f t="shared" si="59"/>
        <v>102.80714148051059</v>
      </c>
      <c r="AI51" s="4">
        <f t="shared" si="60"/>
        <v>-2.4003658333967479</v>
      </c>
      <c r="AJ51" s="4">
        <f t="shared" si="60"/>
        <v>-1.2207939731249837</v>
      </c>
      <c r="AK51" s="4">
        <f t="shared" si="60"/>
        <v>-3.300752375999835</v>
      </c>
      <c r="AL51" s="4">
        <f t="shared" si="60"/>
        <v>-1.2614873264937074</v>
      </c>
      <c r="AM51" s="4">
        <f t="shared" si="60"/>
        <v>-3.7554491291466974</v>
      </c>
      <c r="AN51" s="4">
        <f t="shared" si="60"/>
        <v>-4.46631599510755</v>
      </c>
      <c r="AO51" s="4">
        <f t="shared" si="60"/>
        <v>-3.3585492877457597</v>
      </c>
      <c r="AP51" s="4">
        <f t="shared" si="60"/>
        <v>2.1316275424383804</v>
      </c>
      <c r="AQ51" s="4">
        <f t="shared" si="60"/>
        <v>2.2683506734604322</v>
      </c>
      <c r="AR51" s="4">
        <f t="shared" si="60"/>
        <v>-1.1087345668297814</v>
      </c>
      <c r="AS51" s="4">
        <f t="shared" si="60"/>
        <v>-2.7528856999350069</v>
      </c>
      <c r="AT51" s="4">
        <f t="shared" si="60"/>
        <v>-1.138511263690404</v>
      </c>
      <c r="AU51" s="4">
        <f t="shared" si="60"/>
        <v>-0.20519909453162199</v>
      </c>
      <c r="AV51" s="4">
        <f t="shared" si="60"/>
        <v>-2.0722946923719547</v>
      </c>
      <c r="AW51" s="4">
        <f t="shared" si="60"/>
        <v>-1.0411414805105892</v>
      </c>
      <c r="AY51" s="2">
        <f t="shared" si="51"/>
        <v>81.732988835523798</v>
      </c>
      <c r="AZ51" s="2">
        <f t="shared" si="51"/>
        <v>84.040354113360706</v>
      </c>
      <c r="BA51" s="2">
        <f t="shared" si="51"/>
        <v>91.115769840099304</v>
      </c>
      <c r="BB51" s="2">
        <f t="shared" si="51"/>
        <v>90.237715033964818</v>
      </c>
      <c r="BC51" s="2">
        <f t="shared" si="51"/>
        <v>98.504332989757813</v>
      </c>
      <c r="BD51" s="2">
        <f t="shared" si="51"/>
        <v>101.09835591859381</v>
      </c>
      <c r="BE51" s="2">
        <f t="shared" si="51"/>
        <v>101.34134754768441</v>
      </c>
      <c r="BF51" s="2">
        <f t="shared" si="51"/>
        <v>106.73234312176504</v>
      </c>
      <c r="BG51" s="2">
        <f t="shared" si="51"/>
        <v>111.54861786174421</v>
      </c>
      <c r="BH51" s="2">
        <f t="shared" si="51"/>
        <v>109.1935198340162</v>
      </c>
      <c r="BI51" s="2">
        <f t="shared" si="51"/>
        <v>107.12390441232658</v>
      </c>
      <c r="BJ51" s="2">
        <f t="shared" si="51"/>
        <v>106.68163105192666</v>
      </c>
      <c r="BK51" s="2">
        <f t="shared" si="51"/>
        <v>106.19757906647899</v>
      </c>
      <c r="BL51" s="2">
        <f t="shared" si="51"/>
        <v>106.42727963824858</v>
      </c>
      <c r="BM51" s="2">
        <f t="shared" si="51"/>
        <v>102.80701368052698</v>
      </c>
      <c r="BO51" s="2">
        <f t="shared" si="10"/>
        <v>79.364000000000004</v>
      </c>
      <c r="BP51" s="2">
        <f t="shared" si="11"/>
        <v>82.831000000000003</v>
      </c>
      <c r="BQ51" s="2">
        <f t="shared" si="12"/>
        <v>87.82</v>
      </c>
      <c r="BR51" s="2">
        <f t="shared" si="13"/>
        <v>88.983999999999995</v>
      </c>
      <c r="BS51" s="2">
        <f t="shared" si="14"/>
        <v>94.754000000000005</v>
      </c>
      <c r="BT51" s="2">
        <f t="shared" si="15"/>
        <v>96.632999999999996</v>
      </c>
      <c r="BU51" s="2">
        <f t="shared" si="16"/>
        <v>97.983000000000004</v>
      </c>
      <c r="BV51" s="2">
        <f t="shared" si="17"/>
        <v>108.864</v>
      </c>
      <c r="BW51" s="2">
        <f t="shared" si="18"/>
        <v>113.81699999999999</v>
      </c>
      <c r="BX51" s="2">
        <f t="shared" si="19"/>
        <v>108.08499999999999</v>
      </c>
      <c r="BY51" s="2">
        <f t="shared" si="20"/>
        <v>104.373</v>
      </c>
      <c r="BZ51" s="2">
        <f t="shared" si="21"/>
        <v>105.55</v>
      </c>
      <c r="CA51" s="2">
        <f t="shared" si="22"/>
        <v>106</v>
      </c>
      <c r="CB51" s="2">
        <f t="shared" si="23"/>
        <v>104.35599999999999</v>
      </c>
      <c r="CC51" s="2">
        <f t="shared" si="24"/>
        <v>101.76600000000001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82.076886585365855</v>
      </c>
      <c r="DL51" s="2">
        <f t="shared" si="61"/>
        <v>84.144423693379778</v>
      </c>
      <c r="DM51" s="2">
        <f t="shared" si="61"/>
        <v>90.647426950814364</v>
      </c>
      <c r="DN51" s="2">
        <f t="shared" si="61"/>
        <v>90.791064284363785</v>
      </c>
      <c r="DO51" s="2">
        <f t="shared" si="61"/>
        <v>96.797519406855187</v>
      </c>
      <c r="DP51" s="2">
        <f t="shared" si="61"/>
        <v>101.71424312896406</v>
      </c>
      <c r="DQ51" s="2">
        <f t="shared" si="61"/>
        <v>101.64770731707314</v>
      </c>
      <c r="DR51" s="2">
        <f t="shared" si="61"/>
        <v>106.79652280701754</v>
      </c>
      <c r="DS51" s="2">
        <f t="shared" si="61"/>
        <v>111.3633657949447</v>
      </c>
      <c r="DT51" s="2">
        <f t="shared" si="61"/>
        <v>109.44232660778437</v>
      </c>
      <c r="DU51" s="2">
        <f t="shared" si="61"/>
        <v>107.71124599818791</v>
      </c>
      <c r="DV51" s="2">
        <f t="shared" si="61"/>
        <v>106.98402333684467</v>
      </c>
      <c r="DW51" s="2">
        <f t="shared" si="61"/>
        <v>106.73360521837778</v>
      </c>
      <c r="DX51" s="2">
        <f t="shared" si="61"/>
        <v>106.56004228329809</v>
      </c>
      <c r="DY51" s="2">
        <f t="shared" si="61"/>
        <v>102.73355600375235</v>
      </c>
      <c r="EA51" s="2">
        <f t="shared" si="62"/>
        <v>80.17744875650699</v>
      </c>
      <c r="EB51" s="2">
        <f t="shared" si="62"/>
        <v>83.512428274230288</v>
      </c>
      <c r="EC51" s="2">
        <f t="shared" si="62"/>
        <v>93.672036625434231</v>
      </c>
      <c r="ED51" s="2">
        <f t="shared" si="62"/>
        <v>87.34643233098565</v>
      </c>
      <c r="EE51" s="2">
        <f t="shared" si="62"/>
        <v>107.69061182769727</v>
      </c>
      <c r="EF51" s="2">
        <f t="shared" si="62"/>
        <v>97.437724640138697</v>
      </c>
      <c r="EG51" s="2">
        <f t="shared" si="62"/>
        <v>99.292172072965968</v>
      </c>
      <c r="EH51" s="2">
        <f t="shared" si="62"/>
        <v>106.24280566327653</v>
      </c>
      <c r="EI51" s="2">
        <f t="shared" si="62"/>
        <v>112.89595269902459</v>
      </c>
      <c r="EJ51" s="2">
        <f t="shared" si="62"/>
        <v>107.50837332136167</v>
      </c>
      <c r="EK51" s="2">
        <f t="shared" si="62"/>
        <v>103.78077231560508</v>
      </c>
      <c r="EL51" s="2">
        <f t="shared" si="62"/>
        <v>105.09072841193004</v>
      </c>
      <c r="EM51" s="2">
        <f t="shared" si="62"/>
        <v>103.31144288869258</v>
      </c>
      <c r="EN51" s="2">
        <f t="shared" si="62"/>
        <v>105.56637578988943</v>
      </c>
      <c r="EO51" s="2">
        <f t="shared" si="62"/>
        <v>103.29553201904521</v>
      </c>
      <c r="EQ51" s="2">
        <f t="shared" si="63"/>
        <v>77.588966045631736</v>
      </c>
      <c r="ER51" s="2">
        <f t="shared" si="63"/>
        <v>81.757430037845296</v>
      </c>
      <c r="ES51" s="2">
        <f t="shared" si="63"/>
        <v>89.884578064574185</v>
      </c>
      <c r="ET51" s="2">
        <f t="shared" si="63"/>
        <v>86.521781363776</v>
      </c>
      <c r="EU51" s="2">
        <f t="shared" si="63"/>
        <v>100.48649343864921</v>
      </c>
      <c r="EV51" s="2">
        <f t="shared" si="63"/>
        <v>94.697779543336168</v>
      </c>
      <c r="EW51" s="2">
        <f t="shared" si="63"/>
        <v>97.246466745824065</v>
      </c>
      <c r="EX51" s="2">
        <f t="shared" si="63"/>
        <v>102.69438602385026</v>
      </c>
      <c r="EY51" s="2">
        <f t="shared" si="63"/>
        <v>107.88515869041137</v>
      </c>
      <c r="EZ51" s="2">
        <f t="shared" si="63"/>
        <v>104.6982918243887</v>
      </c>
      <c r="FA51" s="2">
        <f t="shared" si="63"/>
        <v>103.12211185256844</v>
      </c>
      <c r="FB51" s="2">
        <f t="shared" si="63"/>
        <v>104.07044660576193</v>
      </c>
      <c r="FC51" s="2">
        <f t="shared" si="63"/>
        <v>103.94553364217815</v>
      </c>
      <c r="FD51" s="2">
        <f t="shared" si="63"/>
        <v>106.15632618363226</v>
      </c>
      <c r="FE51" s="2">
        <f t="shared" si="63"/>
        <v>107.29027756480177</v>
      </c>
      <c r="FG51" s="2">
        <f t="shared" si="64"/>
        <v>0.18104829070291881</v>
      </c>
      <c r="FH51" s="2">
        <f t="shared" si="64"/>
        <v>0.16465756226655459</v>
      </c>
      <c r="FI51" s="2">
        <f t="shared" si="64"/>
        <v>0.15484897199695485</v>
      </c>
      <c r="FJ51" s="2">
        <f t="shared" si="64"/>
        <v>0.16064011819323396</v>
      </c>
      <c r="FK51" s="2">
        <f t="shared" si="64"/>
        <v>0.15669020242850609</v>
      </c>
      <c r="FL51" s="2">
        <f t="shared" si="64"/>
        <v>0.14401351255784639</v>
      </c>
      <c r="FM51" s="2">
        <f t="shared" si="64"/>
        <v>0.13005602125322302</v>
      </c>
      <c r="FN51" s="2">
        <f t="shared" si="64"/>
        <v>0.11588085358836892</v>
      </c>
      <c r="FO51" s="2">
        <f t="shared" si="64"/>
        <v>0.1208928464109251</v>
      </c>
      <c r="FP51" s="2">
        <f t="shared" si="64"/>
        <v>0.1286460557471715</v>
      </c>
      <c r="FQ51" s="2">
        <f t="shared" si="64"/>
        <v>0.14943213486765078</v>
      </c>
      <c r="FR51" s="2">
        <f t="shared" si="64"/>
        <v>0.1597155711112847</v>
      </c>
      <c r="FS51" s="2">
        <f t="shared" si="64"/>
        <v>0.1566343124447383</v>
      </c>
      <c r="FT51" s="2">
        <f t="shared" si="64"/>
        <v>0.1336100839814606</v>
      </c>
      <c r="FU51" s="2">
        <f t="shared" si="64"/>
        <v>0.13069835796787199</v>
      </c>
      <c r="FW51" s="2">
        <f t="shared" si="53"/>
        <v>3.0047064494598108E-6</v>
      </c>
      <c r="FX51" s="2">
        <f t="shared" si="53"/>
        <v>3.848971559009894E-6</v>
      </c>
      <c r="FY51" s="2">
        <f t="shared" si="53"/>
        <v>3.9101475990631612E-6</v>
      </c>
      <c r="FZ51" s="2">
        <f t="shared" si="53"/>
        <v>3.8395348435878524E-6</v>
      </c>
      <c r="GA51" s="2">
        <f t="shared" si="53"/>
        <v>3.7858333359074363E-6</v>
      </c>
      <c r="GB51" s="2">
        <f t="shared" si="53"/>
        <v>3.9275516683534202E-6</v>
      </c>
      <c r="GC51" s="2">
        <f t="shared" si="53"/>
        <v>4.0218981212953467E-6</v>
      </c>
      <c r="GD51" s="2">
        <f t="shared" si="53"/>
        <v>4.0778686723885402E-6</v>
      </c>
      <c r="GE51" s="2">
        <f t="shared" si="53"/>
        <v>5.3337668185284369E-6</v>
      </c>
      <c r="GF51" s="2">
        <f t="shared" si="53"/>
        <v>4.025317636870961E-6</v>
      </c>
      <c r="GG51" s="2">
        <f t="shared" si="53"/>
        <v>3.8144567687430863E-6</v>
      </c>
      <c r="GH51" s="2">
        <f t="shared" si="53"/>
        <v>3.5330466057782093E-6</v>
      </c>
      <c r="GI51" s="2">
        <f t="shared" si="53"/>
        <v>2.9833044214098535E-6</v>
      </c>
      <c r="GJ51" s="2">
        <f t="shared" si="53"/>
        <v>2.0655709285072471E-6</v>
      </c>
      <c r="GK51" s="2">
        <f t="shared" si="53"/>
        <v>2.086330263101594E-6</v>
      </c>
      <c r="GM51" s="86">
        <f t="shared" si="54"/>
        <v>3.7708862608811866E-5</v>
      </c>
      <c r="GN51" s="86">
        <f t="shared" si="54"/>
        <v>1.0984602903274409E-5</v>
      </c>
      <c r="GO51" s="86">
        <f t="shared" si="54"/>
        <v>4.9883711736900785E-6</v>
      </c>
      <c r="GP51" s="86">
        <f t="shared" si="54"/>
        <v>7.4764959635979512E-6</v>
      </c>
      <c r="GQ51" s="86">
        <f t="shared" si="54"/>
        <v>5.1280746724919132E-6</v>
      </c>
      <c r="GR51" s="86">
        <f t="shared" si="54"/>
        <v>8.4366139612386587E-7</v>
      </c>
      <c r="GS51" s="86">
        <f t="shared" si="54"/>
        <v>1.6578614498049598E-7</v>
      </c>
      <c r="GT51" s="86">
        <f t="shared" si="54"/>
        <v>2.2540349904749052E-8</v>
      </c>
      <c r="GU51" s="86">
        <f t="shared" si="54"/>
        <v>2.4612087155444853E-8</v>
      </c>
      <c r="GV51" s="86">
        <f t="shared" si="54"/>
        <v>1.8765082844092898E-7</v>
      </c>
      <c r="GW51" s="86">
        <f t="shared" si="54"/>
        <v>1.927604742594186E-6</v>
      </c>
      <c r="GX51" s="86">
        <f t="shared" si="54"/>
        <v>7.1871811515686415E-6</v>
      </c>
      <c r="GY51" s="86">
        <f t="shared" si="54"/>
        <v>8.549996457745104E-6</v>
      </c>
      <c r="GZ51" s="86">
        <f t="shared" si="54"/>
        <v>1.1154417130571785E-6</v>
      </c>
      <c r="HA51" s="86">
        <f t="shared" si="54"/>
        <v>1.7430257377405088E-7</v>
      </c>
      <c r="HC51" s="86">
        <f t="shared" si="58"/>
        <v>9.4252799356029288E-16</v>
      </c>
      <c r="HD51" s="86">
        <f t="shared" si="58"/>
        <v>7.1874866219081539E-18</v>
      </c>
      <c r="HE51" s="86">
        <f t="shared" si="58"/>
        <v>4.0359664392017585E-19</v>
      </c>
      <c r="HF51" s="86">
        <f t="shared" si="58"/>
        <v>2.6222861053616933E-17</v>
      </c>
      <c r="HG51" s="86">
        <f t="shared" si="58"/>
        <v>1.9911339112134241E-16</v>
      </c>
      <c r="HH51" s="86">
        <f t="shared" si="58"/>
        <v>1.6142258503969098E-14</v>
      </c>
      <c r="HI51" s="86">
        <f t="shared" si="58"/>
        <v>1.0216640224116968E-16</v>
      </c>
      <c r="HJ51" s="86">
        <f t="shared" si="58"/>
        <v>2.5039372832220474E-19</v>
      </c>
      <c r="HK51" s="86">
        <f t="shared" si="58"/>
        <v>1.0747399912900037E-18</v>
      </c>
      <c r="HL51" s="86">
        <f t="shared" si="58"/>
        <v>1.1027374115870337E-16</v>
      </c>
      <c r="HM51" s="86">
        <f t="shared" si="58"/>
        <v>1.5208891521758847E-16</v>
      </c>
      <c r="HN51" s="86">
        <f t="shared" si="58"/>
        <v>1.1466803514135266E-17</v>
      </c>
      <c r="HO51" s="86">
        <f t="shared" si="58"/>
        <v>1.9242891643507943E-18</v>
      </c>
      <c r="HP51" s="86">
        <f t="shared" si="58"/>
        <v>1.4716328450687209E-19</v>
      </c>
      <c r="HQ51" s="86">
        <f t="shared" si="58"/>
        <v>1.4586233908777556E-24</v>
      </c>
      <c r="HS51" s="86">
        <f t="shared" si="55"/>
        <v>3.8587031335880643E-51</v>
      </c>
      <c r="HT51" s="86">
        <f t="shared" si="55"/>
        <v>1.2864109186340827E-57</v>
      </c>
      <c r="HU51" s="86">
        <f t="shared" si="55"/>
        <v>2.3911107833064334E-61</v>
      </c>
      <c r="HV51" s="86">
        <f t="shared" si="55"/>
        <v>1.794137067495922E-55</v>
      </c>
      <c r="HW51" s="86">
        <f t="shared" si="55"/>
        <v>4.9017957181364412E-53</v>
      </c>
      <c r="HX51" s="86">
        <f t="shared" si="55"/>
        <v>5.3245020040258708E-48</v>
      </c>
      <c r="HY51" s="86">
        <f t="shared" si="55"/>
        <v>1.2243998762280192E-55</v>
      </c>
      <c r="HZ51" s="86">
        <f t="shared" si="55"/>
        <v>1.81669135518093E-64</v>
      </c>
      <c r="IA51" s="86">
        <f t="shared" si="55"/>
        <v>1.9734329362041763E-62</v>
      </c>
      <c r="IB51" s="86">
        <f t="shared" si="55"/>
        <v>1.5159861728409116E-55</v>
      </c>
      <c r="IC51" s="86">
        <f t="shared" si="55"/>
        <v>3.5622944977722424E-55</v>
      </c>
      <c r="ID51" s="86">
        <f t="shared" si="55"/>
        <v>4.7033890298840068E-58</v>
      </c>
      <c r="IE51" s="86">
        <f t="shared" si="55"/>
        <v>2.0004555985607096E-60</v>
      </c>
      <c r="IF51" s="86">
        <f t="shared" si="55"/>
        <v>8.308481872624292E-40</v>
      </c>
      <c r="IG51" s="86">
        <f t="shared" si="55"/>
        <v>7.3764175450428367E-37</v>
      </c>
      <c r="II51" s="86">
        <f t="shared" si="56"/>
        <v>6.523506661017731E-186</v>
      </c>
      <c r="IJ51" s="86">
        <f t="shared" si="56"/>
        <v>1.9756231913835368E-209</v>
      </c>
      <c r="IK51" s="86">
        <f t="shared" si="56"/>
        <v>4.4332271118147321E-226</v>
      </c>
      <c r="IL51" s="86">
        <f t="shared" si="56"/>
        <v>2.3188762373609067E-203</v>
      </c>
      <c r="IM51" s="86">
        <f t="shared" si="56"/>
        <v>4.8907089338946187E-196</v>
      </c>
      <c r="IN51" s="86">
        <f t="shared" si="56"/>
        <v>2.4944143489822965E-179</v>
      </c>
      <c r="IO51" s="86">
        <f t="shared" si="56"/>
        <v>1.1457106327396615E-210</v>
      </c>
      <c r="IP51" s="86">
        <f t="shared" si="56"/>
        <v>2.2439237333729017E-244</v>
      </c>
      <c r="IQ51" s="86">
        <f t="shared" si="56"/>
        <v>2.1794285799283512E-229</v>
      </c>
      <c r="IR51" s="86">
        <f t="shared" si="56"/>
        <v>2.6426426760775066E-206</v>
      </c>
      <c r="IS51" s="86">
        <f t="shared" si="56"/>
        <v>2.2462811241299542E-203</v>
      </c>
      <c r="IT51" s="86">
        <f t="shared" si="56"/>
        <v>3.7686399374477604E-212</v>
      </c>
      <c r="IU51" s="86">
        <f t="shared" si="56"/>
        <v>1.9281887468510507E-220</v>
      </c>
      <c r="IV51" s="86">
        <f t="shared" si="56"/>
        <v>4.0216729658936821E-101</v>
      </c>
      <c r="IW51" s="86">
        <f t="shared" si="56"/>
        <v>3.4776287725079868E-90</v>
      </c>
      <c r="IY51" s="86">
        <f t="shared" si="57"/>
        <v>3.7708862609754397E-5</v>
      </c>
      <c r="IZ51" s="86">
        <f t="shared" si="57"/>
        <v>1.0984602903281597E-5</v>
      </c>
      <c r="JA51" s="86">
        <f t="shared" si="57"/>
        <v>4.9883711736904817E-6</v>
      </c>
      <c r="JB51" s="86">
        <f t="shared" si="57"/>
        <v>7.4764959636241737E-6</v>
      </c>
      <c r="JC51" s="86">
        <f t="shared" si="57"/>
        <v>5.1280746726910269E-6</v>
      </c>
      <c r="JD51" s="86">
        <f t="shared" si="57"/>
        <v>8.4366141226612437E-7</v>
      </c>
      <c r="JE51" s="86">
        <f t="shared" si="57"/>
        <v>1.6578614508266239E-7</v>
      </c>
      <c r="JF51" s="86">
        <f t="shared" si="57"/>
        <v>2.2540349904999446E-8</v>
      </c>
      <c r="JG51" s="86">
        <f t="shared" si="57"/>
        <v>2.4612087156519592E-8</v>
      </c>
      <c r="JH51" s="86">
        <f t="shared" si="57"/>
        <v>1.8765082855120272E-7</v>
      </c>
      <c r="JI51" s="86">
        <f t="shared" si="57"/>
        <v>1.927604742746275E-6</v>
      </c>
      <c r="JJ51" s="86">
        <f t="shared" si="57"/>
        <v>7.1871811515801086E-6</v>
      </c>
      <c r="JK51" s="86">
        <f t="shared" si="57"/>
        <v>8.5499964577470285E-6</v>
      </c>
      <c r="JL51" s="86">
        <f t="shared" si="57"/>
        <v>1.1154417130573257E-6</v>
      </c>
      <c r="JM51" s="86">
        <f t="shared" si="57"/>
        <v>1.7430257377405088E-7</v>
      </c>
    </row>
    <row r="52" spans="2:273" x14ac:dyDescent="0.25">
      <c r="B52" s="2">
        <v>25</v>
      </c>
      <c r="C52" s="37">
        <v>79.879000000000005</v>
      </c>
      <c r="D52" s="37">
        <v>83.474999999999994</v>
      </c>
      <c r="E52" s="37">
        <v>88.82</v>
      </c>
      <c r="F52" s="37">
        <v>89.311000000000007</v>
      </c>
      <c r="G52" s="37">
        <v>95.869</v>
      </c>
      <c r="H52" s="37">
        <v>97.167000000000002</v>
      </c>
      <c r="I52" s="37">
        <v>98.338999999999999</v>
      </c>
      <c r="J52" s="37">
        <v>109.102</v>
      </c>
      <c r="K52" s="37">
        <v>113.733</v>
      </c>
      <c r="L52" s="37">
        <v>108.254</v>
      </c>
      <c r="M52" s="37">
        <v>105.271</v>
      </c>
      <c r="N52" s="37">
        <v>106.56699999999999</v>
      </c>
      <c r="O52" s="37">
        <v>106.051</v>
      </c>
      <c r="P52" s="37">
        <v>104.69499999999999</v>
      </c>
      <c r="Q52" s="37">
        <v>101.23399999999999</v>
      </c>
      <c r="S52" s="4">
        <f t="shared" si="59"/>
        <v>81.984067728717534</v>
      </c>
      <c r="T52" s="4">
        <f t="shared" si="59"/>
        <v>84.200776927153157</v>
      </c>
      <c r="U52" s="4">
        <f t="shared" si="59"/>
        <v>91.333646532013631</v>
      </c>
      <c r="V52" s="4">
        <f t="shared" si="59"/>
        <v>90.341318814830444</v>
      </c>
      <c r="W52" s="4">
        <f t="shared" si="59"/>
        <v>98.746067839913309</v>
      </c>
      <c r="X52" s="4">
        <f t="shared" si="59"/>
        <v>100.80961377179861</v>
      </c>
      <c r="Y52" s="4">
        <f t="shared" si="59"/>
        <v>101.21571476322229</v>
      </c>
      <c r="Z52" s="4">
        <f t="shared" si="59"/>
        <v>106.67629540042459</v>
      </c>
      <c r="AA52" s="4">
        <f t="shared" si="59"/>
        <v>111.48532684636113</v>
      </c>
      <c r="AB52" s="4">
        <f t="shared" si="59"/>
        <v>109.06176029013915</v>
      </c>
      <c r="AC52" s="4">
        <f t="shared" si="59"/>
        <v>106.96274536017312</v>
      </c>
      <c r="AD52" s="4">
        <f t="shared" si="59"/>
        <v>106.69968784485445</v>
      </c>
      <c r="AE52" s="4">
        <f t="shared" si="59"/>
        <v>106.29428836638128</v>
      </c>
      <c r="AF52" s="4">
        <f t="shared" si="59"/>
        <v>106.54095168019094</v>
      </c>
      <c r="AG52" s="4">
        <f t="shared" si="59"/>
        <v>102.91492718057519</v>
      </c>
      <c r="AI52" s="4">
        <f t="shared" si="60"/>
        <v>-2.105067728717529</v>
      </c>
      <c r="AJ52" s="4">
        <f t="shared" si="60"/>
        <v>-0.72577692715316289</v>
      </c>
      <c r="AK52" s="4">
        <f t="shared" si="60"/>
        <v>-2.5136465320136381</v>
      </c>
      <c r="AL52" s="4">
        <f t="shared" si="60"/>
        <v>-1.0303188148304372</v>
      </c>
      <c r="AM52" s="4">
        <f t="shared" si="60"/>
        <v>-2.8770678399133089</v>
      </c>
      <c r="AN52" s="4">
        <f t="shared" si="60"/>
        <v>-3.642613771798608</v>
      </c>
      <c r="AO52" s="4">
        <f t="shared" si="60"/>
        <v>-2.8767147632222958</v>
      </c>
      <c r="AP52" s="4">
        <f t="shared" si="60"/>
        <v>2.4257045995754112</v>
      </c>
      <c r="AQ52" s="4">
        <f t="shared" si="60"/>
        <v>2.2476731536388712</v>
      </c>
      <c r="AR52" s="4">
        <f t="shared" si="60"/>
        <v>-0.80776029013914297</v>
      </c>
      <c r="AS52" s="4">
        <f t="shared" si="60"/>
        <v>-1.6917453601731154</v>
      </c>
      <c r="AT52" s="4">
        <f t="shared" si="60"/>
        <v>-0.13268784485445906</v>
      </c>
      <c r="AU52" s="4">
        <f t="shared" si="60"/>
        <v>-0.24328836638127882</v>
      </c>
      <c r="AV52" s="4">
        <f t="shared" si="60"/>
        <v>-1.8459516801909501</v>
      </c>
      <c r="AW52" s="4">
        <f t="shared" si="60"/>
        <v>-1.6809271805751962</v>
      </c>
      <c r="AY52" s="2">
        <f t="shared" si="51"/>
        <v>81.937127684232465</v>
      </c>
      <c r="AZ52" s="2">
        <f t="shared" si="51"/>
        <v>84.182524114096182</v>
      </c>
      <c r="BA52" s="2">
        <f t="shared" si="51"/>
        <v>91.325387020595485</v>
      </c>
      <c r="BB52" s="2">
        <f t="shared" si="51"/>
        <v>90.32865855820576</v>
      </c>
      <c r="BC52" s="2">
        <f t="shared" si="51"/>
        <v>98.737569145465571</v>
      </c>
      <c r="BD52" s="2">
        <f t="shared" si="51"/>
        <v>100.80784803850598</v>
      </c>
      <c r="BE52" s="2">
        <f t="shared" si="51"/>
        <v>101.21531465106426</v>
      </c>
      <c r="BF52" s="2">
        <f t="shared" si="51"/>
        <v>106.67623181316927</v>
      </c>
      <c r="BG52" s="2">
        <f t="shared" si="51"/>
        <v>111.48525779098181</v>
      </c>
      <c r="BH52" s="2">
        <f t="shared" si="51"/>
        <v>109.06133993198416</v>
      </c>
      <c r="BI52" s="2">
        <f t="shared" si="51"/>
        <v>106.95926672259777</v>
      </c>
      <c r="BJ52" s="2">
        <f t="shared" si="51"/>
        <v>106.68846977566965</v>
      </c>
      <c r="BK52" s="2">
        <f t="shared" si="51"/>
        <v>106.28210399511795</v>
      </c>
      <c r="BL52" s="2">
        <f t="shared" si="51"/>
        <v>106.53917132492604</v>
      </c>
      <c r="BM52" s="2">
        <f t="shared" si="51"/>
        <v>102.91467409465942</v>
      </c>
      <c r="BO52" s="2">
        <f t="shared" si="10"/>
        <v>79.879000000000005</v>
      </c>
      <c r="BP52" s="2">
        <f t="shared" si="11"/>
        <v>83.474999999999994</v>
      </c>
      <c r="BQ52" s="2">
        <f t="shared" si="12"/>
        <v>88.82</v>
      </c>
      <c r="BR52" s="2">
        <f t="shared" si="13"/>
        <v>89.311000000000007</v>
      </c>
      <c r="BS52" s="2">
        <f t="shared" si="14"/>
        <v>95.869</v>
      </c>
      <c r="BT52" s="2">
        <f t="shared" si="15"/>
        <v>97.167000000000002</v>
      </c>
      <c r="BU52" s="2">
        <f t="shared" si="16"/>
        <v>98.338999999999999</v>
      </c>
      <c r="BV52" s="2">
        <f t="shared" si="17"/>
        <v>109.102</v>
      </c>
      <c r="BW52" s="2">
        <f t="shared" si="18"/>
        <v>113.733</v>
      </c>
      <c r="BX52" s="2">
        <f t="shared" si="19"/>
        <v>108.254</v>
      </c>
      <c r="BY52" s="2">
        <f t="shared" si="20"/>
        <v>105.271</v>
      </c>
      <c r="BZ52" s="2">
        <f t="shared" si="21"/>
        <v>106.56699999999999</v>
      </c>
      <c r="CA52" s="2">
        <f t="shared" si="22"/>
        <v>106.051</v>
      </c>
      <c r="CB52" s="2">
        <f t="shared" si="23"/>
        <v>104.69499999999999</v>
      </c>
      <c r="CC52" s="2">
        <f t="shared" si="24"/>
        <v>101.23399999999999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82.396078048780495</v>
      </c>
      <c r="DL52" s="2">
        <f t="shared" si="61"/>
        <v>84.356529616724728</v>
      </c>
      <c r="DM52" s="2">
        <f t="shared" si="61"/>
        <v>90.887610161251118</v>
      </c>
      <c r="DN52" s="2">
        <f t="shared" si="61"/>
        <v>90.972606460848667</v>
      </c>
      <c r="DO52" s="2">
        <f t="shared" si="61"/>
        <v>96.955586176160764</v>
      </c>
      <c r="DP52" s="2">
        <f t="shared" si="61"/>
        <v>101.45102959830866</v>
      </c>
      <c r="DQ52" s="2">
        <f t="shared" si="61"/>
        <v>101.54883362369335</v>
      </c>
      <c r="DR52" s="2">
        <f t="shared" si="61"/>
        <v>106.76073576248314</v>
      </c>
      <c r="DS52" s="2">
        <f t="shared" si="61"/>
        <v>111.30154579275627</v>
      </c>
      <c r="DT52" s="2">
        <f t="shared" si="61"/>
        <v>109.33574172811497</v>
      </c>
      <c r="DU52" s="2">
        <f t="shared" si="61"/>
        <v>107.59135125339782</v>
      </c>
      <c r="DV52" s="2">
        <f t="shared" si="61"/>
        <v>107.04521367798397</v>
      </c>
      <c r="DW52" s="2">
        <f t="shared" si="61"/>
        <v>106.90549242362857</v>
      </c>
      <c r="DX52" s="2">
        <f t="shared" si="61"/>
        <v>106.71904101479915</v>
      </c>
      <c r="DY52" s="2">
        <f t="shared" si="61"/>
        <v>102.86386801125705</v>
      </c>
      <c r="EA52" s="2">
        <f t="shared" si="62"/>
        <v>80.043826702749328</v>
      </c>
      <c r="EB52" s="2">
        <f t="shared" si="62"/>
        <v>83.377472724209412</v>
      </c>
      <c r="EC52" s="2">
        <f t="shared" si="62"/>
        <v>93.504591240050487</v>
      </c>
      <c r="ED52" s="2">
        <f t="shared" si="62"/>
        <v>87.260045534421465</v>
      </c>
      <c r="EE52" s="2">
        <f t="shared" si="62"/>
        <v>107.48453700483093</v>
      </c>
      <c r="EF52" s="2">
        <f t="shared" si="62"/>
        <v>97.321362065717111</v>
      </c>
      <c r="EG52" s="2">
        <f t="shared" si="62"/>
        <v>99.180767077545426</v>
      </c>
      <c r="EH52" s="2">
        <f t="shared" si="62"/>
        <v>106.08835827906638</v>
      </c>
      <c r="EI52" s="2">
        <f t="shared" si="62"/>
        <v>112.70384756260137</v>
      </c>
      <c r="EJ52" s="2">
        <f t="shared" si="62"/>
        <v>107.36636793410371</v>
      </c>
      <c r="EK52" s="2">
        <f t="shared" si="62"/>
        <v>103.67802745890947</v>
      </c>
      <c r="EL52" s="2">
        <f t="shared" si="62"/>
        <v>104.97676104778265</v>
      </c>
      <c r="EM52" s="2">
        <f t="shared" si="62"/>
        <v>103.22091968925379</v>
      </c>
      <c r="EN52" s="2">
        <f t="shared" si="62"/>
        <v>105.47543041074252</v>
      </c>
      <c r="EO52" s="2">
        <f t="shared" si="62"/>
        <v>103.22279860964375</v>
      </c>
      <c r="EQ52" s="2">
        <f t="shared" si="63"/>
        <v>77.481741569809103</v>
      </c>
      <c r="ER52" s="2">
        <f t="shared" si="63"/>
        <v>81.641199495311625</v>
      </c>
      <c r="ES52" s="2">
        <f t="shared" si="63"/>
        <v>89.758767168381809</v>
      </c>
      <c r="ET52" s="2">
        <f t="shared" si="63"/>
        <v>86.444404182740882</v>
      </c>
      <c r="EU52" s="2">
        <f t="shared" si="63"/>
        <v>100.35903458411946</v>
      </c>
      <c r="EV52" s="2">
        <f t="shared" si="63"/>
        <v>94.613088641868842</v>
      </c>
      <c r="EW52" s="2">
        <f t="shared" si="63"/>
        <v>97.158305134681825</v>
      </c>
      <c r="EX52" s="2">
        <f t="shared" si="63"/>
        <v>102.58033427634038</v>
      </c>
      <c r="EY52" s="2">
        <f t="shared" si="63"/>
        <v>107.75080778443113</v>
      </c>
      <c r="EZ52" s="2">
        <f t="shared" si="63"/>
        <v>104.58833485854352</v>
      </c>
      <c r="FA52" s="2">
        <f t="shared" si="63"/>
        <v>103.026818959935</v>
      </c>
      <c r="FB52" s="2">
        <f t="shared" si="63"/>
        <v>103.9677057204171</v>
      </c>
      <c r="FC52" s="2">
        <f t="shared" si="63"/>
        <v>103.84758835286272</v>
      </c>
      <c r="FD52" s="2">
        <f t="shared" si="63"/>
        <v>106.05822630698562</v>
      </c>
      <c r="FE52" s="2">
        <f t="shared" si="63"/>
        <v>107.16614703558862</v>
      </c>
      <c r="FG52" s="2">
        <f t="shared" si="64"/>
        <v>0.19510751871465082</v>
      </c>
      <c r="FH52" s="2">
        <f t="shared" si="64"/>
        <v>0.17772018801387934</v>
      </c>
      <c r="FI52" s="2">
        <f t="shared" si="64"/>
        <v>0.16728929479069093</v>
      </c>
      <c r="FJ52" s="2">
        <f t="shared" si="64"/>
        <v>0.17345020905591482</v>
      </c>
      <c r="FK52" s="2">
        <f t="shared" si="64"/>
        <v>0.1692488242037011</v>
      </c>
      <c r="FL52" s="2">
        <f t="shared" si="64"/>
        <v>0.15574374731621796</v>
      </c>
      <c r="FM52" s="2">
        <f t="shared" si="64"/>
        <v>0.14083643648968455</v>
      </c>
      <c r="FN52" s="2">
        <f t="shared" si="64"/>
        <v>0.12565599829982443</v>
      </c>
      <c r="FO52" s="2">
        <f t="shared" si="64"/>
        <v>0.13102812056337484</v>
      </c>
      <c r="FP52" s="2">
        <f t="shared" si="64"/>
        <v>0.13932831625987949</v>
      </c>
      <c r="FQ52" s="2">
        <f t="shared" si="64"/>
        <v>0.16152044664234955</v>
      </c>
      <c r="FR52" s="2">
        <f t="shared" si="64"/>
        <v>0.17246708390554291</v>
      </c>
      <c r="FS52" s="2">
        <f t="shared" si="64"/>
        <v>0.16918935338356905</v>
      </c>
      <c r="FT52" s="2">
        <f t="shared" si="64"/>
        <v>0.14463611779557661</v>
      </c>
      <c r="FU52" s="2">
        <f t="shared" si="64"/>
        <v>0.14152335511922629</v>
      </c>
      <c r="FW52" s="2">
        <f t="shared" si="53"/>
        <v>3.2945941525780137E-6</v>
      </c>
      <c r="FX52" s="2">
        <f t="shared" si="53"/>
        <v>4.2203118248512594E-6</v>
      </c>
      <c r="FY52" s="2">
        <f t="shared" si="53"/>
        <v>4.2873899686822925E-6</v>
      </c>
      <c r="FZ52" s="2">
        <f t="shared" si="53"/>
        <v>4.2099646798230194E-6</v>
      </c>
      <c r="GA52" s="2">
        <f t="shared" si="53"/>
        <v>4.151082190870217E-6</v>
      </c>
      <c r="GB52" s="2">
        <f t="shared" si="53"/>
        <v>4.3064731367531598E-6</v>
      </c>
      <c r="GC52" s="2">
        <f t="shared" si="53"/>
        <v>4.4099218859475457E-6</v>
      </c>
      <c r="GD52" s="2">
        <f t="shared" si="53"/>
        <v>4.471292326889356E-6</v>
      </c>
      <c r="GE52" s="2">
        <f t="shared" si="53"/>
        <v>5.8483560103100506E-6</v>
      </c>
      <c r="GF52" s="2">
        <f t="shared" si="53"/>
        <v>4.4136713073065996E-6</v>
      </c>
      <c r="GG52" s="2">
        <f t="shared" si="53"/>
        <v>4.1824671378598679E-6</v>
      </c>
      <c r="GH52" s="2">
        <f t="shared" si="53"/>
        <v>3.8739072487258618E-6</v>
      </c>
      <c r="GI52" s="2">
        <f t="shared" si="53"/>
        <v>3.2711273090250757E-6</v>
      </c>
      <c r="GJ52" s="2">
        <f t="shared" si="53"/>
        <v>2.2648530343497249E-6</v>
      </c>
      <c r="GK52" s="2">
        <f t="shared" si="53"/>
        <v>2.2876151829810837E-6</v>
      </c>
      <c r="GM52" s="86">
        <f t="shared" si="54"/>
        <v>5.7666963956965282E-5</v>
      </c>
      <c r="GN52" s="86">
        <f t="shared" si="54"/>
        <v>1.7928028669727821E-5</v>
      </c>
      <c r="GO52" s="86">
        <f t="shared" si="54"/>
        <v>8.4604147924956089E-6</v>
      </c>
      <c r="GP52" s="86">
        <f t="shared" si="54"/>
        <v>1.2460029564654694E-5</v>
      </c>
      <c r="GQ52" s="86">
        <f t="shared" si="54"/>
        <v>8.7168432058573668E-6</v>
      </c>
      <c r="GR52" s="86">
        <f t="shared" si="54"/>
        <v>1.5892363832835444E-6</v>
      </c>
      <c r="GS52" s="86">
        <f t="shared" si="54"/>
        <v>3.3679338392430388E-7</v>
      </c>
      <c r="GT52" s="86">
        <f t="shared" si="54"/>
        <v>5.0041222553189081E-8</v>
      </c>
      <c r="GU52" s="86">
        <f t="shared" si="54"/>
        <v>5.5353328052014127E-8</v>
      </c>
      <c r="GV52" s="86">
        <f t="shared" si="54"/>
        <v>3.7616708750924053E-7</v>
      </c>
      <c r="GW52" s="86">
        <f t="shared" si="54"/>
        <v>3.4650811174284306E-6</v>
      </c>
      <c r="GX52" s="86">
        <f t="shared" si="54"/>
        <v>1.1989122459058752E-5</v>
      </c>
      <c r="GY52" s="86">
        <f t="shared" si="54"/>
        <v>1.3978857175602395E-5</v>
      </c>
      <c r="GZ52" s="86">
        <f t="shared" si="54"/>
        <v>2.0009911055134686E-6</v>
      </c>
      <c r="HA52" s="86">
        <f t="shared" si="54"/>
        <v>3.5357285431128205E-7</v>
      </c>
      <c r="HC52" s="86">
        <f t="shared" si="58"/>
        <v>2.5326746738728579E-15</v>
      </c>
      <c r="HD52" s="86">
        <f t="shared" si="58"/>
        <v>2.2594513976785032E-17</v>
      </c>
      <c r="HE52" s="86">
        <f t="shared" si="58"/>
        <v>1.3886515015888939E-18</v>
      </c>
      <c r="HF52" s="86">
        <f t="shared" si="58"/>
        <v>7.9501192826578472E-17</v>
      </c>
      <c r="HG52" s="86">
        <f t="shared" si="58"/>
        <v>5.7328070187811727E-16</v>
      </c>
      <c r="HH52" s="86">
        <f t="shared" si="58"/>
        <v>4.1677601032430755E-14</v>
      </c>
      <c r="HI52" s="86">
        <f t="shared" si="58"/>
        <v>3.1066232562387546E-16</v>
      </c>
      <c r="HJ52" s="86">
        <f t="shared" si="58"/>
        <v>9.1560338725234169E-19</v>
      </c>
      <c r="HK52" s="86">
        <f t="shared" si="58"/>
        <v>3.7925976218743597E-18</v>
      </c>
      <c r="HL52" s="86">
        <f t="shared" si="58"/>
        <v>3.3108089117869741E-16</v>
      </c>
      <c r="HM52" s="86">
        <f t="shared" si="58"/>
        <v>4.4872821923011014E-16</v>
      </c>
      <c r="HN52" s="86">
        <f t="shared" si="58"/>
        <v>3.5781710629792477E-17</v>
      </c>
      <c r="HO52" s="86">
        <f t="shared" si="58"/>
        <v>6.209170326883589E-18</v>
      </c>
      <c r="HP52" s="86">
        <f t="shared" si="58"/>
        <v>5.1035510901405042E-19</v>
      </c>
      <c r="HQ52" s="86">
        <f t="shared" si="58"/>
        <v>7.4986675606065453E-24</v>
      </c>
      <c r="HS52" s="86">
        <f t="shared" si="55"/>
        <v>3.1416543626135623E-50</v>
      </c>
      <c r="HT52" s="86">
        <f t="shared" si="55"/>
        <v>1.4386135143393702E-56</v>
      </c>
      <c r="HU52" s="86">
        <f t="shared" si="55"/>
        <v>3.201934834890836E-60</v>
      </c>
      <c r="HV52" s="86">
        <f t="shared" si="55"/>
        <v>1.8486283018130164E-54</v>
      </c>
      <c r="HW52" s="86">
        <f t="shared" si="55"/>
        <v>4.5812842870933635E-52</v>
      </c>
      <c r="HX52" s="86">
        <f t="shared" si="55"/>
        <v>4.0772343911871372E-47</v>
      </c>
      <c r="HY52" s="86">
        <f t="shared" si="55"/>
        <v>1.3319211968361863E-54</v>
      </c>
      <c r="HZ52" s="86">
        <f t="shared" si="55"/>
        <v>2.9193704088437493E-63</v>
      </c>
      <c r="IA52" s="86">
        <f t="shared" si="55"/>
        <v>2.9491220802987821E-61</v>
      </c>
      <c r="IB52" s="86">
        <f t="shared" si="55"/>
        <v>1.6054325702810335E-54</v>
      </c>
      <c r="IC52" s="86">
        <f t="shared" si="55"/>
        <v>3.6427082699628253E-54</v>
      </c>
      <c r="ID52" s="86">
        <f t="shared" si="55"/>
        <v>5.3053571529825782E-57</v>
      </c>
      <c r="IE52" s="86">
        <f t="shared" si="55"/>
        <v>2.4084257654408605E-59</v>
      </c>
      <c r="IF52" s="86">
        <f t="shared" si="55"/>
        <v>4.0283717590023184E-39</v>
      </c>
      <c r="IG52" s="86">
        <f t="shared" si="55"/>
        <v>3.1731097259417448E-36</v>
      </c>
      <c r="II52" s="86">
        <f t="shared" si="56"/>
        <v>2.9386375976810904E-183</v>
      </c>
      <c r="IJ52" s="86">
        <f t="shared" si="56"/>
        <v>2.2268788747408002E-206</v>
      </c>
      <c r="IK52" s="86">
        <f t="shared" si="56"/>
        <v>8.8654691207997286E-223</v>
      </c>
      <c r="IL52" s="86">
        <f t="shared" si="56"/>
        <v>2.1253894950888786E-200</v>
      </c>
      <c r="IM52" s="86">
        <f t="shared" si="56"/>
        <v>3.4725735087249065E-193</v>
      </c>
      <c r="IN52" s="86">
        <f t="shared" si="56"/>
        <v>1.024674997399783E-176</v>
      </c>
      <c r="IO52" s="86">
        <f t="shared" si="56"/>
        <v>1.3806133600528029E-207</v>
      </c>
      <c r="IP52" s="86">
        <f t="shared" si="56"/>
        <v>8.5789342817190432E-241</v>
      </c>
      <c r="IQ52" s="86">
        <f t="shared" si="56"/>
        <v>5.9343429277242089E-226</v>
      </c>
      <c r="IR52" s="86">
        <f t="shared" si="56"/>
        <v>2.7470014667392765E-203</v>
      </c>
      <c r="IS52" s="86">
        <f t="shared" si="56"/>
        <v>2.0524756363950762E-200</v>
      </c>
      <c r="IT52" s="86">
        <f t="shared" si="56"/>
        <v>4.4376158538461159E-209</v>
      </c>
      <c r="IU52" s="86">
        <f t="shared" si="56"/>
        <v>2.7222453777958419E-217</v>
      </c>
      <c r="IV52" s="86">
        <f t="shared" si="56"/>
        <v>9.8911980791318377E-100</v>
      </c>
      <c r="IW52" s="86">
        <f t="shared" si="56"/>
        <v>6.02637473716941E-89</v>
      </c>
      <c r="IY52" s="86">
        <f t="shared" si="57"/>
        <v>5.7666963959497958E-5</v>
      </c>
      <c r="IZ52" s="86">
        <f t="shared" si="57"/>
        <v>1.7928028669750417E-5</v>
      </c>
      <c r="JA52" s="86">
        <f t="shared" si="57"/>
        <v>8.4604147924969981E-6</v>
      </c>
      <c r="JB52" s="86">
        <f t="shared" si="57"/>
        <v>1.2460029564734195E-5</v>
      </c>
      <c r="JC52" s="86">
        <f t="shared" si="57"/>
        <v>8.7168432064306472E-6</v>
      </c>
      <c r="JD52" s="86">
        <f t="shared" si="57"/>
        <v>1.5892364249611454E-6</v>
      </c>
      <c r="JE52" s="86">
        <f t="shared" si="57"/>
        <v>3.3679338423496618E-7</v>
      </c>
      <c r="JF52" s="86">
        <f t="shared" si="57"/>
        <v>5.0041222554104684E-8</v>
      </c>
      <c r="JG52" s="86">
        <f t="shared" si="57"/>
        <v>5.5353328055806724E-8</v>
      </c>
      <c r="JH52" s="86">
        <f t="shared" si="57"/>
        <v>3.7616708784032141E-7</v>
      </c>
      <c r="JI52" s="86">
        <f t="shared" si="57"/>
        <v>3.465081117877159E-6</v>
      </c>
      <c r="JJ52" s="86">
        <f t="shared" si="57"/>
        <v>1.1989122459094534E-5</v>
      </c>
      <c r="JK52" s="86">
        <f t="shared" si="57"/>
        <v>1.3978857175608604E-5</v>
      </c>
      <c r="JL52" s="86">
        <f t="shared" si="57"/>
        <v>2.000991105513979E-6</v>
      </c>
      <c r="JM52" s="86">
        <f t="shared" si="57"/>
        <v>3.5357285431128205E-7</v>
      </c>
    </row>
    <row r="53" spans="2:273" x14ac:dyDescent="0.25">
      <c r="B53" s="2">
        <v>26</v>
      </c>
      <c r="C53" s="37">
        <v>80.03</v>
      </c>
      <c r="D53" s="37">
        <v>83.067999999999998</v>
      </c>
      <c r="E53" s="37">
        <v>90.164000000000001</v>
      </c>
      <c r="F53" s="37">
        <v>89.278999999999996</v>
      </c>
      <c r="G53" s="37">
        <v>95.049000000000007</v>
      </c>
      <c r="H53" s="37">
        <v>98.7</v>
      </c>
      <c r="I53" s="37">
        <v>98.355999999999995</v>
      </c>
      <c r="J53" s="37">
        <v>108.627</v>
      </c>
      <c r="K53" s="37">
        <v>113.35</v>
      </c>
      <c r="L53" s="37">
        <v>107.69499999999999</v>
      </c>
      <c r="M53" s="37">
        <v>105.373</v>
      </c>
      <c r="N53" s="37">
        <v>105.733</v>
      </c>
      <c r="O53" s="37">
        <v>104.746</v>
      </c>
      <c r="P53" s="37">
        <v>105.119</v>
      </c>
      <c r="Q53" s="37">
        <v>102</v>
      </c>
      <c r="S53" s="4">
        <f t="shared" si="59"/>
        <v>82.195795305452108</v>
      </c>
      <c r="T53" s="4">
        <f t="shared" si="59"/>
        <v>84.343356022804741</v>
      </c>
      <c r="U53" s="4">
        <f t="shared" si="59"/>
        <v>91.540119301075734</v>
      </c>
      <c r="V53" s="4">
        <f t="shared" si="59"/>
        <v>90.42995064425341</v>
      </c>
      <c r="W53" s="4">
        <f t="shared" si="59"/>
        <v>98.983614512140349</v>
      </c>
      <c r="X53" s="4">
        <f t="shared" si="59"/>
        <v>100.52092468333281</v>
      </c>
      <c r="Y53" s="4">
        <f t="shared" si="59"/>
        <v>101.08803651042382</v>
      </c>
      <c r="Z53" s="4">
        <f t="shared" si="59"/>
        <v>106.61738386570765</v>
      </c>
      <c r="AA53" s="4">
        <f t="shared" si="59"/>
        <v>111.42031149220757</v>
      </c>
      <c r="AB53" s="4">
        <f t="shared" si="59"/>
        <v>108.92774155887957</v>
      </c>
      <c r="AC53" s="4">
        <f t="shared" si="59"/>
        <v>106.79803543653007</v>
      </c>
      <c r="AD53" s="4">
        <f t="shared" si="59"/>
        <v>106.70713267275285</v>
      </c>
      <c r="AE53" s="4">
        <f t="shared" si="59"/>
        <v>106.37618945566003</v>
      </c>
      <c r="AF53" s="4">
        <f t="shared" si="59"/>
        <v>106.64751793611806</v>
      </c>
      <c r="AG53" s="4">
        <f t="shared" si="59"/>
        <v>103.01854625863302</v>
      </c>
      <c r="AI53" s="4">
        <f t="shared" si="60"/>
        <v>-2.1657953054521073</v>
      </c>
      <c r="AJ53" s="4">
        <f t="shared" si="60"/>
        <v>-1.2753560228047434</v>
      </c>
      <c r="AK53" s="4">
        <f t="shared" si="60"/>
        <v>-1.3761193010757324</v>
      </c>
      <c r="AL53" s="4">
        <f t="shared" si="60"/>
        <v>-1.1509506442534132</v>
      </c>
      <c r="AM53" s="4">
        <f t="shared" si="60"/>
        <v>-3.9346145121403424</v>
      </c>
      <c r="AN53" s="4">
        <f t="shared" si="60"/>
        <v>-1.8209246833328052</v>
      </c>
      <c r="AO53" s="4">
        <f t="shared" si="60"/>
        <v>-2.7320365104238249</v>
      </c>
      <c r="AP53" s="4">
        <f t="shared" si="60"/>
        <v>2.0096161342923438</v>
      </c>
      <c r="AQ53" s="4">
        <f t="shared" si="60"/>
        <v>1.9296885077924202</v>
      </c>
      <c r="AR53" s="4">
        <f t="shared" si="60"/>
        <v>-1.2327415588795816</v>
      </c>
      <c r="AS53" s="4">
        <f t="shared" si="60"/>
        <v>-1.4250354365300666</v>
      </c>
      <c r="AT53" s="4">
        <f t="shared" si="60"/>
        <v>-0.97413267275284454</v>
      </c>
      <c r="AU53" s="4">
        <f t="shared" si="60"/>
        <v>-1.6301894556600303</v>
      </c>
      <c r="AV53" s="4">
        <f t="shared" si="60"/>
        <v>-1.5285179361180639</v>
      </c>
      <c r="AW53" s="4">
        <f t="shared" si="60"/>
        <v>-1.0185462586330232</v>
      </c>
      <c r="AY53" s="2">
        <f t="shared" si="51"/>
        <v>82.126256807467612</v>
      </c>
      <c r="AZ53" s="2">
        <f t="shared" si="51"/>
        <v>84.31456793616772</v>
      </c>
      <c r="BA53" s="2">
        <f t="shared" si="51"/>
        <v>91.526598512543359</v>
      </c>
      <c r="BB53" s="2">
        <f t="shared" si="51"/>
        <v>90.409577650811613</v>
      </c>
      <c r="BC53" s="2">
        <f t="shared" si="51"/>
        <v>98.969675058680835</v>
      </c>
      <c r="BD53" s="2">
        <f t="shared" si="51"/>
        <v>100.51772781611125</v>
      </c>
      <c r="BE53" s="2">
        <f t="shared" si="51"/>
        <v>101.08725677687113</v>
      </c>
      <c r="BF53" s="2">
        <f t="shared" si="51"/>
        <v>106.61724871567921</v>
      </c>
      <c r="BG53" s="2">
        <f t="shared" si="51"/>
        <v>111.42016299631806</v>
      </c>
      <c r="BH53" s="2">
        <f t="shared" si="51"/>
        <v>108.92693257361668</v>
      </c>
      <c r="BI53" s="2">
        <f t="shared" si="51"/>
        <v>106.79201477569764</v>
      </c>
      <c r="BJ53" s="2">
        <f t="shared" si="51"/>
        <v>106.68906291259029</v>
      </c>
      <c r="BK53" s="2">
        <f t="shared" si="51"/>
        <v>106.35692742679277</v>
      </c>
      <c r="BL53" s="2">
        <f t="shared" si="51"/>
        <v>106.64443757041295</v>
      </c>
      <c r="BM53" s="2">
        <f t="shared" si="51"/>
        <v>103.01805378130027</v>
      </c>
      <c r="BO53" s="2">
        <f t="shared" si="10"/>
        <v>80.03</v>
      </c>
      <c r="BP53" s="2">
        <f t="shared" si="11"/>
        <v>83.067999999999998</v>
      </c>
      <c r="BQ53" s="2">
        <f t="shared" si="12"/>
        <v>90.164000000000001</v>
      </c>
      <c r="BR53" s="2">
        <f t="shared" si="13"/>
        <v>89.278999999999996</v>
      </c>
      <c r="BS53" s="2">
        <f t="shared" si="14"/>
        <v>95.049000000000007</v>
      </c>
      <c r="BT53" s="2">
        <f t="shared" si="15"/>
        <v>98.7</v>
      </c>
      <c r="BU53" s="2">
        <f t="shared" si="16"/>
        <v>98.355999999999995</v>
      </c>
      <c r="BV53" s="2">
        <f t="shared" si="17"/>
        <v>108.627</v>
      </c>
      <c r="BW53" s="2">
        <f t="shared" si="18"/>
        <v>113.35</v>
      </c>
      <c r="BX53" s="2">
        <f t="shared" si="19"/>
        <v>107.69499999999999</v>
      </c>
      <c r="BY53" s="2">
        <f t="shared" si="20"/>
        <v>105.373</v>
      </c>
      <c r="BZ53" s="2">
        <f t="shared" si="21"/>
        <v>105.733</v>
      </c>
      <c r="CA53" s="2">
        <f t="shared" si="22"/>
        <v>104.746</v>
      </c>
      <c r="CB53" s="2">
        <f t="shared" si="23"/>
        <v>105.119</v>
      </c>
      <c r="CC53" s="2">
        <f t="shared" si="24"/>
        <v>102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82.715269512195121</v>
      </c>
      <c r="DL53" s="2">
        <f t="shared" si="61"/>
        <v>84.568635540069678</v>
      </c>
      <c r="DM53" s="2">
        <f t="shared" si="61"/>
        <v>91.127793371687872</v>
      </c>
      <c r="DN53" s="2">
        <f t="shared" si="61"/>
        <v>91.154148637333549</v>
      </c>
      <c r="DO53" s="2">
        <f t="shared" si="61"/>
        <v>97.113652945466328</v>
      </c>
      <c r="DP53" s="2">
        <f t="shared" si="61"/>
        <v>101.18781606765327</v>
      </c>
      <c r="DQ53" s="2">
        <f t="shared" si="61"/>
        <v>101.44995993031355</v>
      </c>
      <c r="DR53" s="2">
        <f t="shared" si="61"/>
        <v>106.72494871794872</v>
      </c>
      <c r="DS53" s="2">
        <f t="shared" si="61"/>
        <v>111.23972579056786</v>
      </c>
      <c r="DT53" s="2">
        <f t="shared" si="61"/>
        <v>109.22915684844558</v>
      </c>
      <c r="DU53" s="2">
        <f t="shared" si="61"/>
        <v>107.47145650860772</v>
      </c>
      <c r="DV53" s="2">
        <f t="shared" si="61"/>
        <v>107.10640401912326</v>
      </c>
      <c r="DW53" s="2">
        <f t="shared" si="61"/>
        <v>107.07737962887936</v>
      </c>
      <c r="DX53" s="2">
        <f t="shared" si="61"/>
        <v>106.8780397463002</v>
      </c>
      <c r="DY53" s="2">
        <f t="shared" si="61"/>
        <v>102.99418001876174</v>
      </c>
      <c r="EA53" s="2">
        <f t="shared" si="62"/>
        <v>79.91020464899168</v>
      </c>
      <c r="EB53" s="2">
        <f t="shared" si="62"/>
        <v>83.242517174188535</v>
      </c>
      <c r="EC53" s="2">
        <f t="shared" si="62"/>
        <v>93.33714585466673</v>
      </c>
      <c r="ED53" s="2">
        <f t="shared" si="62"/>
        <v>87.173658737857281</v>
      </c>
      <c r="EE53" s="2">
        <f t="shared" si="62"/>
        <v>107.27846218196458</v>
      </c>
      <c r="EF53" s="2">
        <f t="shared" si="62"/>
        <v>97.204999491295524</v>
      </c>
      <c r="EG53" s="2">
        <f t="shared" si="62"/>
        <v>99.069362082124869</v>
      </c>
      <c r="EH53" s="2">
        <f t="shared" si="62"/>
        <v>105.93391089485624</v>
      </c>
      <c r="EI53" s="2">
        <f t="shared" si="62"/>
        <v>112.51174242617815</v>
      </c>
      <c r="EJ53" s="2">
        <f t="shared" si="62"/>
        <v>107.22436254684574</v>
      </c>
      <c r="EK53" s="2">
        <f t="shared" si="62"/>
        <v>103.57528260221386</v>
      </c>
      <c r="EL53" s="2">
        <f t="shared" si="62"/>
        <v>104.86279368363523</v>
      </c>
      <c r="EM53" s="2">
        <f t="shared" si="62"/>
        <v>103.13039648981501</v>
      </c>
      <c r="EN53" s="2">
        <f t="shared" si="62"/>
        <v>105.3844850315956</v>
      </c>
      <c r="EO53" s="2">
        <f t="shared" si="62"/>
        <v>103.1500652002423</v>
      </c>
      <c r="EQ53" s="2">
        <f t="shared" si="63"/>
        <v>77.374517093986483</v>
      </c>
      <c r="ER53" s="2">
        <f t="shared" si="63"/>
        <v>81.524968952777954</v>
      </c>
      <c r="ES53" s="2">
        <f t="shared" si="63"/>
        <v>89.632956272189432</v>
      </c>
      <c r="ET53" s="2">
        <f t="shared" si="63"/>
        <v>86.36702700170575</v>
      </c>
      <c r="EU53" s="2">
        <f t="shared" si="63"/>
        <v>100.23157572958971</v>
      </c>
      <c r="EV53" s="2">
        <f t="shared" si="63"/>
        <v>94.528397740401516</v>
      </c>
      <c r="EW53" s="2">
        <f t="shared" si="63"/>
        <v>97.070143523539585</v>
      </c>
      <c r="EX53" s="2">
        <f t="shared" si="63"/>
        <v>102.4662825288305</v>
      </c>
      <c r="EY53" s="2">
        <f t="shared" si="63"/>
        <v>107.61645687845088</v>
      </c>
      <c r="EZ53" s="2">
        <f t="shared" si="63"/>
        <v>104.47837789269835</v>
      </c>
      <c r="FA53" s="2">
        <f t="shared" si="63"/>
        <v>102.93152606730156</v>
      </c>
      <c r="FB53" s="2">
        <f t="shared" si="63"/>
        <v>103.86496483507229</v>
      </c>
      <c r="FC53" s="2">
        <f t="shared" si="63"/>
        <v>103.74964306354727</v>
      </c>
      <c r="FD53" s="2">
        <f t="shared" si="63"/>
        <v>105.96012643033897</v>
      </c>
      <c r="FE53" s="2">
        <f t="shared" si="63"/>
        <v>107.04201650637549</v>
      </c>
      <c r="FG53" s="2">
        <f t="shared" si="64"/>
        <v>0.20997858281665699</v>
      </c>
      <c r="FH53" s="2">
        <f t="shared" si="64"/>
        <v>0.19158143233806854</v>
      </c>
      <c r="FI53" s="2">
        <f t="shared" si="64"/>
        <v>0.18051558428353723</v>
      </c>
      <c r="FJ53" s="2">
        <f t="shared" si="64"/>
        <v>0.18705417720086226</v>
      </c>
      <c r="FK53" s="2">
        <f t="shared" si="64"/>
        <v>0.18259606692293445</v>
      </c>
      <c r="FL53" s="2">
        <f t="shared" si="64"/>
        <v>0.16824164505461101</v>
      </c>
      <c r="FM53" s="2">
        <f t="shared" si="64"/>
        <v>0.15235395038883937</v>
      </c>
      <c r="FN53" s="2">
        <f t="shared" si="64"/>
        <v>0.13612876461778065</v>
      </c>
      <c r="FO53" s="2">
        <f t="shared" si="64"/>
        <v>0.14187597250154155</v>
      </c>
      <c r="FP53" s="2">
        <f t="shared" si="64"/>
        <v>0.15074413640150744</v>
      </c>
      <c r="FQ53" s="2">
        <f t="shared" si="64"/>
        <v>0.17438615343608591</v>
      </c>
      <c r="FR53" s="2">
        <f t="shared" si="64"/>
        <v>0.18601129683744275</v>
      </c>
      <c r="FS53" s="2">
        <f t="shared" si="64"/>
        <v>0.18253293661665301</v>
      </c>
      <c r="FT53" s="2">
        <f t="shared" si="64"/>
        <v>0.1564077988660037</v>
      </c>
      <c r="FU53" s="2">
        <f t="shared" si="64"/>
        <v>0.15308703530420545</v>
      </c>
      <c r="FW53" s="2">
        <f t="shared" si="53"/>
        <v>3.612449505202065E-6</v>
      </c>
      <c r="FX53" s="2">
        <f t="shared" si="53"/>
        <v>4.6274780127133606E-6</v>
      </c>
      <c r="FY53" s="2">
        <f t="shared" si="53"/>
        <v>4.7010276744917015E-6</v>
      </c>
      <c r="FZ53" s="2">
        <f t="shared" si="53"/>
        <v>4.6161326030252174E-6</v>
      </c>
      <c r="GA53" s="2">
        <f t="shared" si="53"/>
        <v>4.5515692898343965E-6</v>
      </c>
      <c r="GB53" s="2">
        <f t="shared" si="53"/>
        <v>4.7219519348460167E-6</v>
      </c>
      <c r="GC53" s="2">
        <f t="shared" si="53"/>
        <v>4.8353811373685288E-6</v>
      </c>
      <c r="GD53" s="2">
        <f t="shared" si="53"/>
        <v>4.9026724300907975E-6</v>
      </c>
      <c r="GE53" s="2">
        <f t="shared" si="53"/>
        <v>6.4125912303548881E-6</v>
      </c>
      <c r="GF53" s="2">
        <f t="shared" si="53"/>
        <v>4.8394922926371225E-6</v>
      </c>
      <c r="GG53" s="2">
        <f t="shared" si="53"/>
        <v>4.5859821722274935E-6</v>
      </c>
      <c r="GH53" s="2">
        <f t="shared" si="53"/>
        <v>4.247653244558804E-6</v>
      </c>
      <c r="GI53" s="2">
        <f t="shared" si="53"/>
        <v>3.5867186392131642E-6</v>
      </c>
      <c r="GJ53" s="2">
        <f t="shared" si="53"/>
        <v>2.483361426996543E-6</v>
      </c>
      <c r="GK53" s="2">
        <f t="shared" si="53"/>
        <v>2.5083196157062132E-6</v>
      </c>
      <c r="GM53" s="86">
        <f t="shared" si="54"/>
        <v>8.7368961974346692E-5</v>
      </c>
      <c r="GN53" s="86">
        <f t="shared" si="54"/>
        <v>2.893777561792601E-5</v>
      </c>
      <c r="GO53" s="86">
        <f t="shared" si="54"/>
        <v>1.417697839895245E-5</v>
      </c>
      <c r="GP53" s="86">
        <f t="shared" si="54"/>
        <v>2.0524560313103094E-5</v>
      </c>
      <c r="GQ53" s="86">
        <f t="shared" si="54"/>
        <v>1.4637471713881412E-5</v>
      </c>
      <c r="GR53" s="86">
        <f t="shared" si="54"/>
        <v>2.9486797042971543E-6</v>
      </c>
      <c r="GS53" s="86">
        <f t="shared" si="54"/>
        <v>6.7265894510323339E-7</v>
      </c>
      <c r="GT53" s="86">
        <f t="shared" si="54"/>
        <v>1.089959279000608E-7</v>
      </c>
      <c r="GU53" s="86">
        <f t="shared" si="54"/>
        <v>1.2204930584682956E-7</v>
      </c>
      <c r="GV53" s="86">
        <f t="shared" si="54"/>
        <v>7.4173169314653703E-7</v>
      </c>
      <c r="GW53" s="86">
        <f t="shared" si="54"/>
        <v>6.143447712111222E-6</v>
      </c>
      <c r="GX53" s="86">
        <f t="shared" si="54"/>
        <v>1.9767348027568186E-5</v>
      </c>
      <c r="GY53" s="86">
        <f t="shared" si="54"/>
        <v>2.2606477135002762E-5</v>
      </c>
      <c r="GZ53" s="86">
        <f t="shared" si="54"/>
        <v>3.5426806811315507E-6</v>
      </c>
      <c r="HA53" s="86">
        <f t="shared" si="54"/>
        <v>7.051423931712929E-7</v>
      </c>
      <c r="HC53" s="86">
        <f t="shared" si="58"/>
        <v>6.7063072123847995E-15</v>
      </c>
      <c r="HD53" s="86">
        <f t="shared" si="58"/>
        <v>6.9811886863993517E-17</v>
      </c>
      <c r="HE53" s="86">
        <f t="shared" si="58"/>
        <v>4.6893172076375098E-18</v>
      </c>
      <c r="HF53" s="86">
        <f t="shared" si="58"/>
        <v>2.3702446703486147E-16</v>
      </c>
      <c r="HG53" s="86">
        <f t="shared" si="58"/>
        <v>1.6242235219516537E-15</v>
      </c>
      <c r="HH53" s="86">
        <f t="shared" si="58"/>
        <v>1.0603011682988366E-13</v>
      </c>
      <c r="HI53" s="86">
        <f t="shared" si="58"/>
        <v>9.2827866396116052E-16</v>
      </c>
      <c r="HJ53" s="86">
        <f t="shared" si="58"/>
        <v>3.2804782771739142E-18</v>
      </c>
      <c r="HK53" s="86">
        <f t="shared" si="58"/>
        <v>1.3118855089061588E-17</v>
      </c>
      <c r="HL53" s="86">
        <f t="shared" si="58"/>
        <v>9.7715478225613355E-16</v>
      </c>
      <c r="HM53" s="86">
        <f t="shared" si="58"/>
        <v>1.3019879559172579E-15</v>
      </c>
      <c r="HN53" s="86">
        <f t="shared" si="58"/>
        <v>1.0974540668649967E-16</v>
      </c>
      <c r="HO53" s="86">
        <f t="shared" si="58"/>
        <v>1.9688333392593271E-17</v>
      </c>
      <c r="HP53" s="86">
        <f t="shared" si="58"/>
        <v>1.7374315409908875E-18</v>
      </c>
      <c r="HQ53" s="86">
        <f t="shared" si="58"/>
        <v>3.7587249936797982E-23</v>
      </c>
      <c r="HS53" s="86">
        <f t="shared" si="55"/>
        <v>2.5088152106860165E-49</v>
      </c>
      <c r="HT53" s="86">
        <f t="shared" si="55"/>
        <v>1.5726819860553907E-55</v>
      </c>
      <c r="HU53" s="86">
        <f t="shared" si="55"/>
        <v>4.1834603476190272E-59</v>
      </c>
      <c r="HV53" s="86">
        <f t="shared" si="55"/>
        <v>1.863245296390431E-53</v>
      </c>
      <c r="HW53" s="86">
        <f t="shared" si="55"/>
        <v>4.1919552931092752E-51</v>
      </c>
      <c r="HX53" s="86">
        <f t="shared" si="55"/>
        <v>3.0619387977576942E-46</v>
      </c>
      <c r="HY53" s="86">
        <f t="shared" si="55"/>
        <v>1.4159188180666735E-53</v>
      </c>
      <c r="HZ53" s="86">
        <f t="shared" si="55"/>
        <v>4.5672406585124207E-62</v>
      </c>
      <c r="IA53" s="86">
        <f t="shared" si="55"/>
        <v>4.2929220386404862E-60</v>
      </c>
      <c r="IB53" s="86">
        <f t="shared" si="55"/>
        <v>1.6622688922610829E-53</v>
      </c>
      <c r="IC53" s="86">
        <f t="shared" si="55"/>
        <v>3.6438041916101924E-53</v>
      </c>
      <c r="ID53" s="86">
        <f t="shared" si="55"/>
        <v>5.8500142805536816E-56</v>
      </c>
      <c r="IE53" s="86">
        <f t="shared" si="55"/>
        <v>2.8337146923518699E-58</v>
      </c>
      <c r="IF53" s="86">
        <f t="shared" si="55"/>
        <v>1.9256571535455416E-38</v>
      </c>
      <c r="IG53" s="86">
        <f t="shared" si="55"/>
        <v>1.347196611657484E-35</v>
      </c>
      <c r="II53" s="86">
        <f t="shared" si="56"/>
        <v>1.2663831681577881E-180</v>
      </c>
      <c r="IJ53" s="86">
        <f t="shared" si="56"/>
        <v>2.3829067555338225E-203</v>
      </c>
      <c r="IK53" s="86">
        <f t="shared" si="56"/>
        <v>1.675808033691812E-219</v>
      </c>
      <c r="IL53" s="86">
        <f t="shared" si="56"/>
        <v>1.8521998957442323E-197</v>
      </c>
      <c r="IM53" s="86">
        <f t="shared" si="56"/>
        <v>2.3489039592898434E-190</v>
      </c>
      <c r="IN53" s="86">
        <f t="shared" si="56"/>
        <v>4.0256928439460687E-174</v>
      </c>
      <c r="IO53" s="86">
        <f t="shared" si="56"/>
        <v>1.5783064807357906E-204</v>
      </c>
      <c r="IP53" s="86">
        <f t="shared" si="56"/>
        <v>3.0847495072856166E-237</v>
      </c>
      <c r="IQ53" s="86">
        <f t="shared" si="56"/>
        <v>1.5215846163879937E-222</v>
      </c>
      <c r="IR53" s="86">
        <f t="shared" si="56"/>
        <v>2.7119238021392652E-200</v>
      </c>
      <c r="IS53" s="86">
        <f t="shared" si="56"/>
        <v>1.7832071068509022E-197</v>
      </c>
      <c r="IT53" s="86">
        <f t="shared" si="56"/>
        <v>4.9607499121894414E-206</v>
      </c>
      <c r="IU53" s="86">
        <f t="shared" si="56"/>
        <v>3.646409294901002E-214</v>
      </c>
      <c r="IV53" s="86">
        <f t="shared" si="56"/>
        <v>2.3785564152384128E-98</v>
      </c>
      <c r="IW53" s="86">
        <f t="shared" si="56"/>
        <v>1.023572289714195E-87</v>
      </c>
      <c r="IY53" s="86">
        <f t="shared" si="57"/>
        <v>8.7368961981052997E-5</v>
      </c>
      <c r="IZ53" s="86">
        <f t="shared" si="57"/>
        <v>2.8937775617995822E-5</v>
      </c>
      <c r="JA53" s="86">
        <f t="shared" si="57"/>
        <v>1.4176978398957139E-5</v>
      </c>
      <c r="JB53" s="86">
        <f t="shared" si="57"/>
        <v>2.0524560313340117E-5</v>
      </c>
      <c r="JC53" s="86">
        <f t="shared" si="57"/>
        <v>1.4637471715505635E-5</v>
      </c>
      <c r="JD53" s="86">
        <f t="shared" si="57"/>
        <v>2.9486798103272711E-6</v>
      </c>
      <c r="JE53" s="86">
        <f t="shared" si="57"/>
        <v>6.7265894603151204E-7</v>
      </c>
      <c r="JF53" s="86">
        <f t="shared" si="57"/>
        <v>1.0899592790334128E-7</v>
      </c>
      <c r="JG53" s="86">
        <f t="shared" si="57"/>
        <v>1.220493058599484E-7</v>
      </c>
      <c r="JH53" s="86">
        <f t="shared" si="57"/>
        <v>7.4173169412369181E-7</v>
      </c>
      <c r="JI53" s="86">
        <f t="shared" si="57"/>
        <v>6.1434477134132099E-6</v>
      </c>
      <c r="JJ53" s="86">
        <f t="shared" si="57"/>
        <v>1.9767348027677931E-5</v>
      </c>
      <c r="JK53" s="86">
        <f t="shared" si="57"/>
        <v>2.2606477135022451E-5</v>
      </c>
      <c r="JL53" s="86">
        <f t="shared" si="57"/>
        <v>3.5426806811332879E-6</v>
      </c>
      <c r="JM53" s="86">
        <f t="shared" si="57"/>
        <v>7.051423931712929E-7</v>
      </c>
    </row>
    <row r="54" spans="2:273" x14ac:dyDescent="0.25">
      <c r="B54" s="2">
        <v>27</v>
      </c>
      <c r="C54" s="37">
        <v>80.894000000000005</v>
      </c>
      <c r="D54" s="37">
        <v>82.881</v>
      </c>
      <c r="E54" s="37">
        <v>90.525000000000006</v>
      </c>
      <c r="F54" s="37">
        <v>90.081999999999994</v>
      </c>
      <c r="G54" s="37">
        <v>95.638999999999996</v>
      </c>
      <c r="H54" s="37">
        <v>97.283000000000001</v>
      </c>
      <c r="I54" s="37">
        <v>98.355999999999995</v>
      </c>
      <c r="J54" s="37">
        <v>109.627</v>
      </c>
      <c r="K54" s="37">
        <v>113.56699999999999</v>
      </c>
      <c r="L54" s="37">
        <v>107.729</v>
      </c>
      <c r="M54" s="37">
        <v>105.949</v>
      </c>
      <c r="N54" s="37">
        <v>106.467</v>
      </c>
      <c r="O54" s="37">
        <v>105.52500000000001</v>
      </c>
      <c r="P54" s="37">
        <v>106.254</v>
      </c>
      <c r="Q54" s="37">
        <v>101.828</v>
      </c>
      <c r="S54" s="4">
        <f t="shared" si="59"/>
        <v>82.401274142917643</v>
      </c>
      <c r="T54" s="4">
        <f t="shared" si="59"/>
        <v>84.480516879114433</v>
      </c>
      <c r="U54" s="4">
        <f t="shared" si="59"/>
        <v>91.740328108043073</v>
      </c>
      <c r="V54" s="4">
        <f t="shared" si="59"/>
        <v>90.512166974621039</v>
      </c>
      <c r="W54" s="4">
        <f t="shared" si="59"/>
        <v>99.222507840198801</v>
      </c>
      <c r="X54" s="4">
        <f t="shared" si="59"/>
        <v>100.2339559810668</v>
      </c>
      <c r="Y54" s="4">
        <f t="shared" si="59"/>
        <v>100.95858112076117</v>
      </c>
      <c r="Z54" s="4">
        <f t="shared" si="59"/>
        <v>106.55540153780775</v>
      </c>
      <c r="AA54" s="4">
        <f t="shared" si="59"/>
        <v>111.35339855288971</v>
      </c>
      <c r="AB54" s="4">
        <f t="shared" si="59"/>
        <v>108.79169993445269</v>
      </c>
      <c r="AC54" s="4">
        <f t="shared" si="59"/>
        <v>106.63239234021567</v>
      </c>
      <c r="AD54" s="4">
        <f t="shared" si="59"/>
        <v>106.71171586828878</v>
      </c>
      <c r="AE54" s="4">
        <f t="shared" si="59"/>
        <v>106.45147271823424</v>
      </c>
      <c r="AF54" s="4">
        <f t="shared" si="59"/>
        <v>106.74773628749196</v>
      </c>
      <c r="AG54" s="4">
        <f t="shared" si="59"/>
        <v>103.11764329039913</v>
      </c>
      <c r="AI54" s="4">
        <f t="shared" si="60"/>
        <v>-1.5072741429176375</v>
      </c>
      <c r="AJ54" s="4">
        <f t="shared" si="60"/>
        <v>-1.5995168791144323</v>
      </c>
      <c r="AK54" s="4">
        <f t="shared" si="60"/>
        <v>-1.2153281080430673</v>
      </c>
      <c r="AL54" s="4">
        <f t="shared" si="60"/>
        <v>-0.43016697462104503</v>
      </c>
      <c r="AM54" s="4">
        <f t="shared" si="60"/>
        <v>-3.5835078401988056</v>
      </c>
      <c r="AN54" s="4">
        <f t="shared" si="60"/>
        <v>-2.950955981066798</v>
      </c>
      <c r="AO54" s="4">
        <f t="shared" si="60"/>
        <v>-2.6025811207611724</v>
      </c>
      <c r="AP54" s="4">
        <f t="shared" si="60"/>
        <v>3.0715984621922416</v>
      </c>
      <c r="AQ54" s="4">
        <f t="shared" si="60"/>
        <v>2.2136014471102783</v>
      </c>
      <c r="AR54" s="4">
        <f t="shared" si="60"/>
        <v>-1.0626999344526951</v>
      </c>
      <c r="AS54" s="4">
        <f t="shared" si="60"/>
        <v>-0.68339234021567563</v>
      </c>
      <c r="AT54" s="4">
        <f t="shared" si="60"/>
        <v>-0.24471586828877889</v>
      </c>
      <c r="AU54" s="4">
        <f t="shared" si="60"/>
        <v>-0.92647271823423694</v>
      </c>
      <c r="AV54" s="4">
        <f t="shared" si="60"/>
        <v>-0.49373628749195575</v>
      </c>
      <c r="AW54" s="4">
        <f t="shared" si="60"/>
        <v>-1.2896432903991268</v>
      </c>
      <c r="AY54" s="2">
        <f t="shared" si="51"/>
        <v>82.29926083858355</v>
      </c>
      <c r="AZ54" s="2">
        <f t="shared" si="51"/>
        <v>84.435635139042958</v>
      </c>
      <c r="BA54" s="2">
        <f t="shared" si="51"/>
        <v>91.718470963509574</v>
      </c>
      <c r="BB54" s="2">
        <f t="shared" si="51"/>
        <v>90.479778824229825</v>
      </c>
      <c r="BC54" s="2">
        <f t="shared" si="51"/>
        <v>99.199933089615527</v>
      </c>
      <c r="BD54" s="2">
        <f t="shared" si="51"/>
        <v>100.22825821879273</v>
      </c>
      <c r="BE54" s="2">
        <f t="shared" si="51"/>
        <v>100.95708803218743</v>
      </c>
      <c r="BF54" s="2">
        <f t="shared" si="51"/>
        <v>106.55511987074087</v>
      </c>
      <c r="BG54" s="2">
        <f t="shared" si="51"/>
        <v>111.35308567443178</v>
      </c>
      <c r="BH54" s="2">
        <f t="shared" si="51"/>
        <v>108.79016933408353</v>
      </c>
      <c r="BI54" s="2">
        <f t="shared" si="51"/>
        <v>106.62212040056636</v>
      </c>
      <c r="BJ54" s="2">
        <f t="shared" si="51"/>
        <v>106.68296144722747</v>
      </c>
      <c r="BK54" s="2">
        <f t="shared" si="51"/>
        <v>106.42136670229097</v>
      </c>
      <c r="BL54" s="2">
        <f t="shared" si="51"/>
        <v>106.74247882698693</v>
      </c>
      <c r="BM54" s="2">
        <f t="shared" si="51"/>
        <v>103.11670164886935</v>
      </c>
      <c r="BO54" s="2">
        <f t="shared" si="10"/>
        <v>80.894000000000005</v>
      </c>
      <c r="BP54" s="2">
        <f t="shared" si="11"/>
        <v>82.881</v>
      </c>
      <c r="BQ54" s="2">
        <f t="shared" si="12"/>
        <v>90.525000000000006</v>
      </c>
      <c r="BR54" s="2">
        <f t="shared" si="13"/>
        <v>90.081999999999994</v>
      </c>
      <c r="BS54" s="2">
        <f t="shared" si="14"/>
        <v>95.638999999999996</v>
      </c>
      <c r="BT54" s="2">
        <f t="shared" si="15"/>
        <v>97.283000000000001</v>
      </c>
      <c r="BU54" s="2">
        <f t="shared" si="16"/>
        <v>98.355999999999995</v>
      </c>
      <c r="BV54" s="2">
        <f t="shared" si="17"/>
        <v>109.627</v>
      </c>
      <c r="BW54" s="2">
        <f t="shared" si="18"/>
        <v>113.56699999999999</v>
      </c>
      <c r="BX54" s="2">
        <f t="shared" si="19"/>
        <v>107.729</v>
      </c>
      <c r="BY54" s="2">
        <f t="shared" si="20"/>
        <v>105.949</v>
      </c>
      <c r="BZ54" s="2">
        <f t="shared" si="21"/>
        <v>106.467</v>
      </c>
      <c r="CA54" s="2">
        <f t="shared" si="22"/>
        <v>105.52500000000001</v>
      </c>
      <c r="CB54" s="2">
        <f t="shared" si="23"/>
        <v>106.254</v>
      </c>
      <c r="CC54" s="2">
        <f t="shared" si="24"/>
        <v>101.828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83.034460975609761</v>
      </c>
      <c r="DL54" s="2">
        <f t="shared" si="61"/>
        <v>84.780741463414628</v>
      </c>
      <c r="DM54" s="2">
        <f t="shared" si="61"/>
        <v>91.367976582124626</v>
      </c>
      <c r="DN54" s="2">
        <f t="shared" si="61"/>
        <v>91.335690813818445</v>
      </c>
      <c r="DO54" s="2">
        <f t="shared" si="61"/>
        <v>97.271719714771891</v>
      </c>
      <c r="DP54" s="2">
        <f t="shared" si="61"/>
        <v>100.92460253699788</v>
      </c>
      <c r="DQ54" s="2">
        <f t="shared" si="61"/>
        <v>101.35108623693377</v>
      </c>
      <c r="DR54" s="2">
        <f t="shared" si="61"/>
        <v>106.6891616734143</v>
      </c>
      <c r="DS54" s="2">
        <f t="shared" si="61"/>
        <v>111.17790578837943</v>
      </c>
      <c r="DT54" s="2">
        <f t="shared" si="61"/>
        <v>109.12257196877619</v>
      </c>
      <c r="DU54" s="2">
        <f t="shared" si="61"/>
        <v>107.35156176381763</v>
      </c>
      <c r="DV54" s="2">
        <f t="shared" si="61"/>
        <v>107.16759436026256</v>
      </c>
      <c r="DW54" s="2">
        <f t="shared" si="61"/>
        <v>107.24926683413015</v>
      </c>
      <c r="DX54" s="2">
        <f t="shared" si="61"/>
        <v>107.03703847780126</v>
      </c>
      <c r="DY54" s="2">
        <f t="shared" si="61"/>
        <v>103.12449202626644</v>
      </c>
      <c r="EA54" s="2">
        <f t="shared" si="62"/>
        <v>79.776582595234018</v>
      </c>
      <c r="EB54" s="2">
        <f t="shared" si="62"/>
        <v>83.107561624167658</v>
      </c>
      <c r="EC54" s="2">
        <f t="shared" si="62"/>
        <v>93.169700469282986</v>
      </c>
      <c r="ED54" s="2">
        <f t="shared" si="62"/>
        <v>87.087271941293096</v>
      </c>
      <c r="EE54" s="2">
        <f t="shared" si="62"/>
        <v>107.07238735909824</v>
      </c>
      <c r="EF54" s="2">
        <f t="shared" si="62"/>
        <v>97.088636916873938</v>
      </c>
      <c r="EG54" s="2">
        <f t="shared" si="62"/>
        <v>98.957957086704326</v>
      </c>
      <c r="EH54" s="2">
        <f t="shared" si="62"/>
        <v>105.7794635106461</v>
      </c>
      <c r="EI54" s="2">
        <f t="shared" si="62"/>
        <v>112.31963728975492</v>
      </c>
      <c r="EJ54" s="2">
        <f t="shared" si="62"/>
        <v>107.08235715958777</v>
      </c>
      <c r="EK54" s="2">
        <f t="shared" si="62"/>
        <v>103.47253774551824</v>
      </c>
      <c r="EL54" s="2">
        <f t="shared" si="62"/>
        <v>104.74882631948782</v>
      </c>
      <c r="EM54" s="2">
        <f t="shared" si="62"/>
        <v>103.03987329037622</v>
      </c>
      <c r="EN54" s="2">
        <f t="shared" si="62"/>
        <v>105.29353965244869</v>
      </c>
      <c r="EO54" s="2">
        <f t="shared" si="62"/>
        <v>103.07733179084083</v>
      </c>
      <c r="EQ54" s="2">
        <f t="shared" si="63"/>
        <v>77.26729261816385</v>
      </c>
      <c r="ER54" s="2">
        <f t="shared" si="63"/>
        <v>81.408738410244283</v>
      </c>
      <c r="ES54" s="2">
        <f t="shared" si="63"/>
        <v>89.507145375997055</v>
      </c>
      <c r="ET54" s="2">
        <f t="shared" si="63"/>
        <v>86.289649820670618</v>
      </c>
      <c r="EU54" s="2">
        <f t="shared" si="63"/>
        <v>100.10411687505994</v>
      </c>
      <c r="EV54" s="2">
        <f t="shared" si="63"/>
        <v>94.44370683893419</v>
      </c>
      <c r="EW54" s="2">
        <f t="shared" si="63"/>
        <v>96.98198191239733</v>
      </c>
      <c r="EX54" s="2">
        <f t="shared" si="63"/>
        <v>102.35223078132064</v>
      </c>
      <c r="EY54" s="2">
        <f t="shared" si="63"/>
        <v>107.48210597247063</v>
      </c>
      <c r="EZ54" s="2">
        <f t="shared" si="63"/>
        <v>104.36842092685318</v>
      </c>
      <c r="FA54" s="2">
        <f t="shared" si="63"/>
        <v>102.83623317466812</v>
      </c>
      <c r="FB54" s="2">
        <f t="shared" si="63"/>
        <v>103.76222394972746</v>
      </c>
      <c r="FC54" s="2">
        <f t="shared" si="63"/>
        <v>103.65169777423182</v>
      </c>
      <c r="FD54" s="2">
        <f t="shared" si="63"/>
        <v>105.86202655369233</v>
      </c>
      <c r="FE54" s="2">
        <f t="shared" si="63"/>
        <v>106.91788597716236</v>
      </c>
      <c r="FG54" s="2">
        <f t="shared" si="64"/>
        <v>0.22566532938447317</v>
      </c>
      <c r="FH54" s="2">
        <f t="shared" si="64"/>
        <v>0.20625260750386379</v>
      </c>
      <c r="FI54" s="2">
        <f t="shared" si="64"/>
        <v>0.19454327202250879</v>
      </c>
      <c r="FJ54" s="2">
        <f t="shared" si="64"/>
        <v>0.2014650574994393</v>
      </c>
      <c r="FK54" s="2">
        <f t="shared" si="64"/>
        <v>0.19674661169309629</v>
      </c>
      <c r="FL54" s="2">
        <f t="shared" si="64"/>
        <v>0.181526815669831</v>
      </c>
      <c r="FM54" s="2">
        <f t="shared" si="64"/>
        <v>0.1646328733701922</v>
      </c>
      <c r="FN54" s="2">
        <f t="shared" si="64"/>
        <v>0.14732730534534352</v>
      </c>
      <c r="FO54" s="2">
        <f t="shared" si="64"/>
        <v>0.15346331409088443</v>
      </c>
      <c r="FP54" s="2">
        <f t="shared" si="64"/>
        <v>0.16291825349821731</v>
      </c>
      <c r="FQ54" s="2">
        <f t="shared" si="64"/>
        <v>0.18804682832560407</v>
      </c>
      <c r="FR54" s="2">
        <f t="shared" si="64"/>
        <v>0.20036163443828472</v>
      </c>
      <c r="FS54" s="2">
        <f t="shared" si="64"/>
        <v>0.19667976619219979</v>
      </c>
      <c r="FT54" s="2">
        <f t="shared" si="64"/>
        <v>0.16894832075194618</v>
      </c>
      <c r="FU54" s="2">
        <f t="shared" si="64"/>
        <v>0.16541351137365345</v>
      </c>
      <c r="FW54" s="2">
        <f t="shared" si="53"/>
        <v>3.9609707366344332E-6</v>
      </c>
      <c r="FX54" s="2">
        <f t="shared" si="53"/>
        <v>5.0739264788140151E-6</v>
      </c>
      <c r="FY54" s="2">
        <f t="shared" si="53"/>
        <v>5.1545720067068821E-6</v>
      </c>
      <c r="FZ54" s="2">
        <f t="shared" si="53"/>
        <v>5.0614864955587203E-6</v>
      </c>
      <c r="GA54" s="2">
        <f t="shared" si="53"/>
        <v>4.9906942929887504E-6</v>
      </c>
      <c r="GB54" s="2">
        <f t="shared" si="53"/>
        <v>5.1775149810980729E-6</v>
      </c>
      <c r="GC54" s="2">
        <f t="shared" si="53"/>
        <v>5.3018875137891788E-6</v>
      </c>
      <c r="GD54" s="2">
        <f t="shared" si="53"/>
        <v>5.37567087972922E-6</v>
      </c>
      <c r="GE54" s="2">
        <f t="shared" si="53"/>
        <v>7.0312621147953948E-6</v>
      </c>
      <c r="GF54" s="2">
        <f t="shared" si="53"/>
        <v>5.306395301694525E-6</v>
      </c>
      <c r="GG54" s="2">
        <f t="shared" si="53"/>
        <v>5.0284272349348164E-6</v>
      </c>
      <c r="GH54" s="2">
        <f t="shared" si="53"/>
        <v>4.657457258782005E-6</v>
      </c>
      <c r="GI54" s="2">
        <f t="shared" si="53"/>
        <v>3.9327574227056417E-6</v>
      </c>
      <c r="GJ54" s="2">
        <f t="shared" si="53"/>
        <v>2.7229510054522792E-6</v>
      </c>
      <c r="GK54" s="2">
        <f t="shared" si="53"/>
        <v>2.750317102008459E-6</v>
      </c>
      <c r="GM54" s="86">
        <f t="shared" si="54"/>
        <v>1.3114185439984879E-4</v>
      </c>
      <c r="GN54" s="86">
        <f t="shared" si="54"/>
        <v>4.6194547694598162E-5</v>
      </c>
      <c r="GO54" s="86">
        <f t="shared" si="54"/>
        <v>2.3471655146183671E-5</v>
      </c>
      <c r="GP54" s="86">
        <f t="shared" si="54"/>
        <v>3.3417295670062105E-5</v>
      </c>
      <c r="GQ54" s="86">
        <f t="shared" si="54"/>
        <v>2.4281969662462836E-5</v>
      </c>
      <c r="GR54" s="86">
        <f t="shared" si="54"/>
        <v>5.3888485473137156E-6</v>
      </c>
      <c r="GS54" s="86">
        <f t="shared" si="54"/>
        <v>1.3208488087567449E-6</v>
      </c>
      <c r="GT54" s="86">
        <f t="shared" si="54"/>
        <v>2.3292633947270483E-7</v>
      </c>
      <c r="GU54" s="86">
        <f t="shared" si="54"/>
        <v>2.6383643671061702E-7</v>
      </c>
      <c r="GV54" s="86">
        <f t="shared" si="54"/>
        <v>1.4386627498861186E-6</v>
      </c>
      <c r="GW54" s="86">
        <f t="shared" si="54"/>
        <v>1.0742964751038177E-5</v>
      </c>
      <c r="GX54" s="86">
        <f t="shared" si="54"/>
        <v>3.2214427893270634E-5</v>
      </c>
      <c r="GY54" s="86">
        <f t="shared" si="54"/>
        <v>3.6162438178249236E-5</v>
      </c>
      <c r="GZ54" s="86">
        <f t="shared" si="54"/>
        <v>6.19036279342435E-6</v>
      </c>
      <c r="HA54" s="86">
        <f t="shared" si="54"/>
        <v>1.3826374950330058E-6</v>
      </c>
      <c r="HC54" s="86">
        <f t="shared" si="58"/>
        <v>1.7498833815413982E-14</v>
      </c>
      <c r="HD54" s="86">
        <f t="shared" si="58"/>
        <v>2.1201132223014151E-16</v>
      </c>
      <c r="HE54" s="86">
        <f t="shared" si="58"/>
        <v>1.5541735756485303E-17</v>
      </c>
      <c r="HF54" s="86">
        <f t="shared" si="58"/>
        <v>6.9493081618846341E-16</v>
      </c>
      <c r="HG54" s="86">
        <f t="shared" si="58"/>
        <v>4.5283380352885062E-15</v>
      </c>
      <c r="HH54" s="86">
        <f t="shared" si="58"/>
        <v>2.6579512226484744E-13</v>
      </c>
      <c r="HI54" s="86">
        <f t="shared" si="58"/>
        <v>2.7257165990002512E-15</v>
      </c>
      <c r="HJ54" s="86">
        <f t="shared" si="58"/>
        <v>1.1516382334493173E-17</v>
      </c>
      <c r="HK54" s="86">
        <f t="shared" si="58"/>
        <v>4.4481996952844555E-17</v>
      </c>
      <c r="HL54" s="86">
        <f t="shared" si="58"/>
        <v>2.8350649597171376E-15</v>
      </c>
      <c r="HM54" s="86">
        <f t="shared" si="58"/>
        <v>3.7151077369000284E-15</v>
      </c>
      <c r="HN54" s="86">
        <f t="shared" si="58"/>
        <v>3.3084232599715745E-16</v>
      </c>
      <c r="HO54" s="86">
        <f t="shared" si="58"/>
        <v>6.1347840504109145E-17</v>
      </c>
      <c r="HP54" s="86">
        <f t="shared" si="58"/>
        <v>5.806413632046174E-18</v>
      </c>
      <c r="HQ54" s="86">
        <f t="shared" si="58"/>
        <v>1.8370276903153779E-22</v>
      </c>
      <c r="HS54" s="86">
        <f t="shared" si="55"/>
        <v>1.9650466479619619E-48</v>
      </c>
      <c r="HT54" s="86">
        <f t="shared" si="55"/>
        <v>1.6806248266133435E-54</v>
      </c>
      <c r="HU54" s="86">
        <f t="shared" si="55"/>
        <v>5.3329799192877508E-58</v>
      </c>
      <c r="HV54" s="86">
        <f t="shared" si="55"/>
        <v>1.8370359827706617E-52</v>
      </c>
      <c r="HW54" s="86">
        <f t="shared" si="55"/>
        <v>3.7552957926482571E-50</v>
      </c>
      <c r="HX54" s="86">
        <f t="shared" si="55"/>
        <v>2.2551333953716117E-45</v>
      </c>
      <c r="HY54" s="86">
        <f t="shared" si="55"/>
        <v>1.470969030445619E-52</v>
      </c>
      <c r="HZ54" s="86">
        <f t="shared" si="55"/>
        <v>6.956263450084989E-61</v>
      </c>
      <c r="IA54" s="86">
        <f t="shared" si="55"/>
        <v>6.0870087686744542E-59</v>
      </c>
      <c r="IB54" s="86">
        <f t="shared" si="55"/>
        <v>1.6827655961218667E-52</v>
      </c>
      <c r="IC54" s="86">
        <f t="shared" si="55"/>
        <v>3.5655167378728424E-52</v>
      </c>
      <c r="ID54" s="86">
        <f t="shared" si="55"/>
        <v>6.3057757537131852E-55</v>
      </c>
      <c r="IE54" s="86">
        <f t="shared" si="55"/>
        <v>3.25835332965609E-57</v>
      </c>
      <c r="IF54" s="86">
        <f t="shared" si="55"/>
        <v>9.075500310892931E-38</v>
      </c>
      <c r="IG54" s="86">
        <f t="shared" si="55"/>
        <v>5.645257954903572E-35</v>
      </c>
      <c r="II54" s="86">
        <f t="shared" si="56"/>
        <v>5.2208202725224666E-178</v>
      </c>
      <c r="IJ54" s="86">
        <f t="shared" si="56"/>
        <v>2.4206713634216242E-200</v>
      </c>
      <c r="IK54" s="86">
        <f t="shared" si="56"/>
        <v>2.9942494577534433E-216</v>
      </c>
      <c r="IL54" s="86">
        <f t="shared" si="56"/>
        <v>1.5347085211516632E-194</v>
      </c>
      <c r="IM54" s="86">
        <f t="shared" si="56"/>
        <v>1.5136086783028132E-187</v>
      </c>
      <c r="IN54" s="86">
        <f t="shared" si="56"/>
        <v>1.5126290733870522E-171</v>
      </c>
      <c r="IO54" s="86">
        <f t="shared" si="56"/>
        <v>1.7117215142173864E-201</v>
      </c>
      <c r="IP54" s="86">
        <f t="shared" si="56"/>
        <v>1.0432013561694911E-233</v>
      </c>
      <c r="IQ54" s="86">
        <f t="shared" si="56"/>
        <v>3.6737824753686195E-219</v>
      </c>
      <c r="IR54" s="86">
        <f t="shared" si="56"/>
        <v>2.5426968212478983E-197</v>
      </c>
      <c r="IS54" s="86">
        <f t="shared" si="56"/>
        <v>1.4731120819690689E-194</v>
      </c>
      <c r="IT54" s="86">
        <f t="shared" si="56"/>
        <v>5.2647515749084375E-203</v>
      </c>
      <c r="IU54" s="86">
        <f t="shared" si="56"/>
        <v>4.6340884389453639E-211</v>
      </c>
      <c r="IV54" s="86">
        <f t="shared" si="56"/>
        <v>5.5924322127387156E-97</v>
      </c>
      <c r="IW54" s="86">
        <f t="shared" si="56"/>
        <v>1.7040042869812571E-86</v>
      </c>
      <c r="IY54" s="86">
        <f t="shared" si="57"/>
        <v>1.3114185441734762E-4</v>
      </c>
      <c r="IZ54" s="86">
        <f t="shared" si="57"/>
        <v>4.6194547694810171E-5</v>
      </c>
      <c r="JA54" s="86">
        <f t="shared" si="57"/>
        <v>2.3471655146199213E-5</v>
      </c>
      <c r="JB54" s="86">
        <f t="shared" si="57"/>
        <v>3.3417295670757038E-5</v>
      </c>
      <c r="JC54" s="86">
        <f t="shared" si="57"/>
        <v>2.4281969666991172E-5</v>
      </c>
      <c r="JD54" s="86">
        <f t="shared" si="57"/>
        <v>5.3888488131088377E-6</v>
      </c>
      <c r="JE54" s="86">
        <f t="shared" si="57"/>
        <v>1.3208488114824615E-6</v>
      </c>
      <c r="JF54" s="86">
        <f t="shared" si="57"/>
        <v>2.3292633948422122E-7</v>
      </c>
      <c r="JG54" s="86">
        <f t="shared" si="57"/>
        <v>2.6383643675509901E-7</v>
      </c>
      <c r="JH54" s="86">
        <f t="shared" si="57"/>
        <v>1.4386627527211836E-6</v>
      </c>
      <c r="JI54" s="86">
        <f t="shared" si="57"/>
        <v>1.0742964754753285E-5</v>
      </c>
      <c r="JJ54" s="86">
        <f t="shared" si="57"/>
        <v>3.2214427893601479E-5</v>
      </c>
      <c r="JK54" s="86">
        <f t="shared" si="57"/>
        <v>3.6162438178310581E-5</v>
      </c>
      <c r="JL54" s="86">
        <f t="shared" si="57"/>
        <v>6.1903627934301564E-6</v>
      </c>
      <c r="JM54" s="86">
        <f t="shared" si="57"/>
        <v>1.382637495033006E-6</v>
      </c>
    </row>
    <row r="55" spans="2:273" x14ac:dyDescent="0.25">
      <c r="B55" s="2">
        <v>28</v>
      </c>
      <c r="C55" s="37">
        <v>79.938999999999993</v>
      </c>
      <c r="D55" s="37">
        <v>83.153000000000006</v>
      </c>
      <c r="E55" s="37">
        <v>89.688999999999993</v>
      </c>
      <c r="F55" s="37">
        <v>90.245999999999995</v>
      </c>
      <c r="G55" s="37">
        <v>95.885000000000005</v>
      </c>
      <c r="H55" s="37">
        <v>99.15</v>
      </c>
      <c r="I55" s="37">
        <v>98.22</v>
      </c>
      <c r="J55" s="37">
        <v>109.57599999999999</v>
      </c>
      <c r="K55" s="37">
        <v>113.417</v>
      </c>
      <c r="L55" s="37">
        <v>107.136</v>
      </c>
      <c r="M55" s="37">
        <v>105.30500000000001</v>
      </c>
      <c r="N55" s="37">
        <v>107</v>
      </c>
      <c r="O55" s="37">
        <v>105.22</v>
      </c>
      <c r="P55" s="37">
        <v>106.22</v>
      </c>
      <c r="Q55" s="37">
        <v>101.76600000000001</v>
      </c>
      <c r="S55" s="4">
        <f t="shared" si="59"/>
        <v>82.603239389406454</v>
      </c>
      <c r="T55" s="4">
        <f t="shared" si="59"/>
        <v>84.614038737353695</v>
      </c>
      <c r="U55" s="4">
        <f t="shared" si="59"/>
        <v>91.934930725960058</v>
      </c>
      <c r="V55" s="4">
        <f t="shared" si="59"/>
        <v>90.589447158669444</v>
      </c>
      <c r="W55" s="4">
        <f t="shared" si="59"/>
        <v>99.46365138225103</v>
      </c>
      <c r="X55" s="4">
        <f t="shared" si="59"/>
        <v>99.949727362679312</v>
      </c>
      <c r="Y55" s="4">
        <f t="shared" si="59"/>
        <v>100.82753917710255</v>
      </c>
      <c r="Z55" s="4">
        <f t="shared" si="59"/>
        <v>106.49013618239306</v>
      </c>
      <c r="AA55" s="4">
        <f t="shared" si="59"/>
        <v>111.2844069853227</v>
      </c>
      <c r="AB55" s="4">
        <f t="shared" si="59"/>
        <v>108.65377243175342</v>
      </c>
      <c r="AC55" s="4">
        <f t="shared" si="59"/>
        <v>106.4668512367799</v>
      </c>
      <c r="AD55" s="4">
        <f t="shared" si="59"/>
        <v>106.7149252417021</v>
      </c>
      <c r="AE55" s="4">
        <f t="shared" si="59"/>
        <v>106.52126966996909</v>
      </c>
      <c r="AF55" s="4">
        <f t="shared" si="59"/>
        <v>106.84153168228255</v>
      </c>
      <c r="AG55" s="4">
        <f t="shared" si="59"/>
        <v>103.2119170796488</v>
      </c>
      <c r="AI55" s="4">
        <f t="shared" si="60"/>
        <v>-2.6642393894064611</v>
      </c>
      <c r="AJ55" s="4">
        <f t="shared" si="60"/>
        <v>-1.4610387373536895</v>
      </c>
      <c r="AK55" s="4">
        <f t="shared" si="60"/>
        <v>-2.2459307259600649</v>
      </c>
      <c r="AL55" s="4">
        <f t="shared" si="60"/>
        <v>-0.34344715866944853</v>
      </c>
      <c r="AM55" s="4">
        <f t="shared" si="60"/>
        <v>-3.5786513822510244</v>
      </c>
      <c r="AN55" s="4">
        <f t="shared" si="60"/>
        <v>-0.799727362679306</v>
      </c>
      <c r="AO55" s="4">
        <f t="shared" si="60"/>
        <v>-2.6075391771025522</v>
      </c>
      <c r="AP55" s="4">
        <f t="shared" si="60"/>
        <v>3.0858638176069348</v>
      </c>
      <c r="AQ55" s="4">
        <f t="shared" si="60"/>
        <v>2.1325930146772976</v>
      </c>
      <c r="AR55" s="4">
        <f t="shared" si="60"/>
        <v>-1.5177724317534285</v>
      </c>
      <c r="AS55" s="4">
        <f t="shared" si="60"/>
        <v>-1.1618512367798957</v>
      </c>
      <c r="AT55" s="4">
        <f t="shared" si="60"/>
        <v>0.28507475829789541</v>
      </c>
      <c r="AU55" s="4">
        <f t="shared" si="60"/>
        <v>-1.3012696699690878</v>
      </c>
      <c r="AV55" s="4">
        <f t="shared" si="60"/>
        <v>-0.6215316822825514</v>
      </c>
      <c r="AW55" s="4">
        <f t="shared" si="60"/>
        <v>-1.4459170796487939</v>
      </c>
      <c r="AY55" s="2">
        <f t="shared" si="51"/>
        <v>82.45504286281313</v>
      </c>
      <c r="AZ55" s="2">
        <f t="shared" si="51"/>
        <v>84.544871494926824</v>
      </c>
      <c r="BA55" s="2">
        <f t="shared" si="51"/>
        <v>91.900038508616376</v>
      </c>
      <c r="BB55" s="2">
        <f t="shared" si="51"/>
        <v>90.538580124750453</v>
      </c>
      <c r="BC55" s="2">
        <f t="shared" si="51"/>
        <v>99.427553322542835</v>
      </c>
      <c r="BD55" s="2">
        <f t="shared" si="51"/>
        <v>99.93973048711419</v>
      </c>
      <c r="BE55" s="2">
        <f t="shared" si="51"/>
        <v>100.82472986625642</v>
      </c>
      <c r="BF55" s="2">
        <f t="shared" si="51"/>
        <v>106.48956057035338</v>
      </c>
      <c r="BG55" s="2">
        <f t="shared" si="51"/>
        <v>111.2837610616432</v>
      </c>
      <c r="BH55" s="2">
        <f t="shared" si="51"/>
        <v>108.65092546046223</v>
      </c>
      <c r="BI55" s="2">
        <f t="shared" si="51"/>
        <v>106.44957559961757</v>
      </c>
      <c r="BJ55" s="2">
        <f t="shared" si="51"/>
        <v>106.66972145331128</v>
      </c>
      <c r="BK55" s="2">
        <f t="shared" si="51"/>
        <v>106.47474782846227</v>
      </c>
      <c r="BL55" s="2">
        <f t="shared" si="51"/>
        <v>106.83267995773058</v>
      </c>
      <c r="BM55" s="2">
        <f t="shared" si="51"/>
        <v>103.21014792396566</v>
      </c>
      <c r="BO55" s="2">
        <f t="shared" si="10"/>
        <v>79.938999999999993</v>
      </c>
      <c r="BP55" s="2">
        <f t="shared" si="11"/>
        <v>83.153000000000006</v>
      </c>
      <c r="BQ55" s="2">
        <f t="shared" si="12"/>
        <v>89.688999999999993</v>
      </c>
      <c r="BR55" s="2">
        <f t="shared" si="13"/>
        <v>90.245999999999995</v>
      </c>
      <c r="BS55" s="2">
        <f t="shared" si="14"/>
        <v>95.885000000000005</v>
      </c>
      <c r="BT55" s="2">
        <f t="shared" si="15"/>
        <v>99.15</v>
      </c>
      <c r="BU55" s="2">
        <f t="shared" si="16"/>
        <v>98.22</v>
      </c>
      <c r="BV55" s="2">
        <f t="shared" si="17"/>
        <v>109.57599999999999</v>
      </c>
      <c r="BW55" s="2">
        <f t="shared" si="18"/>
        <v>113.417</v>
      </c>
      <c r="BX55" s="2">
        <f t="shared" si="19"/>
        <v>107.136</v>
      </c>
      <c r="BY55" s="2">
        <f t="shared" si="20"/>
        <v>105.30500000000001</v>
      </c>
      <c r="BZ55" s="2">
        <f t="shared" si="21"/>
        <v>107</v>
      </c>
      <c r="CA55" s="2">
        <f t="shared" si="22"/>
        <v>105.22</v>
      </c>
      <c r="CB55" s="2">
        <f t="shared" si="23"/>
        <v>106.22</v>
      </c>
      <c r="CC55" s="2">
        <f t="shared" si="24"/>
        <v>101.76600000000001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83.353652439024387</v>
      </c>
      <c r="DL55" s="2">
        <f t="shared" si="61"/>
        <v>84.992847386759564</v>
      </c>
      <c r="DM55" s="2">
        <f t="shared" si="61"/>
        <v>91.608159792561381</v>
      </c>
      <c r="DN55" s="2">
        <f t="shared" si="61"/>
        <v>91.517232990303327</v>
      </c>
      <c r="DO55" s="2">
        <f t="shared" si="61"/>
        <v>97.429786484077454</v>
      </c>
      <c r="DP55" s="2">
        <f t="shared" si="61"/>
        <v>100.66138900634249</v>
      </c>
      <c r="DQ55" s="2">
        <f t="shared" si="61"/>
        <v>101.25221254355398</v>
      </c>
      <c r="DR55" s="2">
        <f t="shared" si="61"/>
        <v>106.65337462887989</v>
      </c>
      <c r="DS55" s="2">
        <f t="shared" si="61"/>
        <v>111.11608578619101</v>
      </c>
      <c r="DT55" s="2">
        <f t="shared" si="61"/>
        <v>109.01598708910679</v>
      </c>
      <c r="DU55" s="2">
        <f t="shared" si="61"/>
        <v>107.23166701902753</v>
      </c>
      <c r="DV55" s="2">
        <f t="shared" si="61"/>
        <v>107.22878470140185</v>
      </c>
      <c r="DW55" s="2">
        <f t="shared" si="61"/>
        <v>107.42115403938094</v>
      </c>
      <c r="DX55" s="2">
        <f t="shared" si="61"/>
        <v>107.19603720930232</v>
      </c>
      <c r="DY55" s="2">
        <f t="shared" si="61"/>
        <v>103.25480403377112</v>
      </c>
      <c r="EA55" s="2">
        <f t="shared" si="62"/>
        <v>79.642960541476356</v>
      </c>
      <c r="EB55" s="2">
        <f t="shared" si="62"/>
        <v>82.972606074146782</v>
      </c>
      <c r="EC55" s="2">
        <f t="shared" si="62"/>
        <v>93.002255083899229</v>
      </c>
      <c r="ED55" s="2">
        <f t="shared" si="62"/>
        <v>87.000885144728926</v>
      </c>
      <c r="EE55" s="2">
        <f t="shared" si="62"/>
        <v>106.8663125362319</v>
      </c>
      <c r="EF55" s="2">
        <f t="shared" si="62"/>
        <v>96.972274342452351</v>
      </c>
      <c r="EG55" s="2">
        <f t="shared" si="62"/>
        <v>98.846552091283783</v>
      </c>
      <c r="EH55" s="2">
        <f t="shared" si="62"/>
        <v>105.62501612643595</v>
      </c>
      <c r="EI55" s="2">
        <f t="shared" si="62"/>
        <v>112.1275321533317</v>
      </c>
      <c r="EJ55" s="2">
        <f t="shared" si="62"/>
        <v>106.94035177232982</v>
      </c>
      <c r="EK55" s="2">
        <f t="shared" si="62"/>
        <v>103.36979288882263</v>
      </c>
      <c r="EL55" s="2">
        <f t="shared" si="62"/>
        <v>104.63485895534042</v>
      </c>
      <c r="EM55" s="2">
        <f t="shared" si="62"/>
        <v>102.94935009093743</v>
      </c>
      <c r="EN55" s="2">
        <f t="shared" si="62"/>
        <v>105.20259427330177</v>
      </c>
      <c r="EO55" s="2">
        <f t="shared" si="62"/>
        <v>103.00459838143938</v>
      </c>
      <c r="EQ55" s="2">
        <f t="shared" si="63"/>
        <v>77.160068142341217</v>
      </c>
      <c r="ER55" s="2">
        <f t="shared" si="63"/>
        <v>81.292507867710611</v>
      </c>
      <c r="ES55" s="2">
        <f t="shared" si="63"/>
        <v>89.381334479804678</v>
      </c>
      <c r="ET55" s="2">
        <f t="shared" si="63"/>
        <v>86.212272639635486</v>
      </c>
      <c r="EU55" s="2">
        <f t="shared" si="63"/>
        <v>99.976658020530195</v>
      </c>
      <c r="EV55" s="2">
        <f t="shared" si="63"/>
        <v>94.35901593746685</v>
      </c>
      <c r="EW55" s="2">
        <f t="shared" si="63"/>
        <v>96.89382030125509</v>
      </c>
      <c r="EX55" s="2">
        <f t="shared" si="63"/>
        <v>102.23817903381077</v>
      </c>
      <c r="EY55" s="2">
        <f t="shared" si="63"/>
        <v>107.34775506649038</v>
      </c>
      <c r="EZ55" s="2">
        <f t="shared" si="63"/>
        <v>104.258463961008</v>
      </c>
      <c r="FA55" s="2">
        <f t="shared" si="63"/>
        <v>102.74094028203469</v>
      </c>
      <c r="FB55" s="2">
        <f t="shared" si="63"/>
        <v>103.65948306438263</v>
      </c>
      <c r="FC55" s="2">
        <f t="shared" si="63"/>
        <v>103.55375248491639</v>
      </c>
      <c r="FD55" s="2">
        <f t="shared" si="63"/>
        <v>105.76392667704569</v>
      </c>
      <c r="FE55" s="2">
        <f t="shared" si="63"/>
        <v>106.79375544794921</v>
      </c>
      <c r="FG55" s="2">
        <f t="shared" si="64"/>
        <v>0.24216475458778189</v>
      </c>
      <c r="FH55" s="2">
        <f t="shared" si="64"/>
        <v>0.22173912685510577</v>
      </c>
      <c r="FI55" s="2">
        <f t="shared" si="64"/>
        <v>0.20938251700017693</v>
      </c>
      <c r="FJ55" s="2">
        <f t="shared" si="64"/>
        <v>0.21669023785773037</v>
      </c>
      <c r="FK55" s="2">
        <f t="shared" si="64"/>
        <v>0.21170974666808323</v>
      </c>
      <c r="FL55" s="2">
        <f t="shared" si="64"/>
        <v>0.19561432740136456</v>
      </c>
      <c r="FM55" s="2">
        <f t="shared" si="64"/>
        <v>0.17769395713391561</v>
      </c>
      <c r="FN55" s="2">
        <f t="shared" si="64"/>
        <v>0.15927723171804578</v>
      </c>
      <c r="FO55" s="2">
        <f t="shared" si="64"/>
        <v>0.16581415601215596</v>
      </c>
      <c r="FP55" s="2">
        <f t="shared" si="64"/>
        <v>0.17587194703651646</v>
      </c>
      <c r="FQ55" s="2">
        <f t="shared" si="64"/>
        <v>0.20251513276354335</v>
      </c>
      <c r="FR55" s="2">
        <f t="shared" si="64"/>
        <v>0.21552593318900848</v>
      </c>
      <c r="FS55" s="2">
        <f t="shared" si="64"/>
        <v>0.21163915684199358</v>
      </c>
      <c r="FT55" s="2">
        <f t="shared" si="64"/>
        <v>0.18227706494874729</v>
      </c>
      <c r="FU55" s="2">
        <f t="shared" si="64"/>
        <v>0.17852329156403232</v>
      </c>
      <c r="FW55" s="2">
        <f t="shared" si="53"/>
        <v>4.3431163885706204E-6</v>
      </c>
      <c r="FX55" s="2">
        <f t="shared" si="53"/>
        <v>5.5634470294163262E-6</v>
      </c>
      <c r="FY55" s="2">
        <f t="shared" si="53"/>
        <v>5.6518730051061521E-6</v>
      </c>
      <c r="FZ55" s="2">
        <f t="shared" si="53"/>
        <v>5.5498068723544902E-6</v>
      </c>
      <c r="GA55" s="2">
        <f t="shared" si="53"/>
        <v>5.4721848410586946E-6</v>
      </c>
      <c r="GB55" s="2">
        <f t="shared" si="53"/>
        <v>5.6770294512042724E-6</v>
      </c>
      <c r="GC55" s="2">
        <f t="shared" si="53"/>
        <v>5.8134010836228148E-6</v>
      </c>
      <c r="GD55" s="2">
        <f t="shared" si="53"/>
        <v>5.8943028522730057E-6</v>
      </c>
      <c r="GE55" s="2">
        <f t="shared" si="53"/>
        <v>7.7096203703158228E-6</v>
      </c>
      <c r="GF55" s="2">
        <f t="shared" si="53"/>
        <v>5.8183437697151725E-6</v>
      </c>
      <c r="GG55" s="2">
        <f t="shared" si="53"/>
        <v>5.5135581491863453E-6</v>
      </c>
      <c r="GH55" s="2">
        <f t="shared" si="53"/>
        <v>5.1067980390189483E-6</v>
      </c>
      <c r="GI55" s="2">
        <f t="shared" si="53"/>
        <v>4.3121811285662027E-6</v>
      </c>
      <c r="GJ55" s="2">
        <f t="shared" si="53"/>
        <v>2.9856556222967273E-6</v>
      </c>
      <c r="GK55" s="2">
        <f t="shared" si="53"/>
        <v>3.0156619346392617E-6</v>
      </c>
      <c r="GM55" s="86">
        <f t="shared" si="54"/>
        <v>1.9502377509408961E-4</v>
      </c>
      <c r="GN55" s="86">
        <f t="shared" si="54"/>
        <v>7.2932027965705651E-5</v>
      </c>
      <c r="GO55" s="86">
        <f t="shared" si="54"/>
        <v>3.8395575639098807E-5</v>
      </c>
      <c r="GP55" s="86">
        <f t="shared" si="54"/>
        <v>5.3779992345081353E-5</v>
      </c>
      <c r="GQ55" s="86">
        <f t="shared" si="54"/>
        <v>3.9794437394115629E-5</v>
      </c>
      <c r="GR55" s="86">
        <f t="shared" si="54"/>
        <v>9.7007383617039046E-6</v>
      </c>
      <c r="GS55" s="86">
        <f t="shared" si="54"/>
        <v>2.5500551423986739E-6</v>
      </c>
      <c r="GT55" s="86">
        <f t="shared" si="54"/>
        <v>4.8838742366058857E-7</v>
      </c>
      <c r="GU55" s="86">
        <f t="shared" si="54"/>
        <v>5.591836842784555E-7</v>
      </c>
      <c r="GV55" s="86">
        <f t="shared" si="54"/>
        <v>2.7449114088734685E-6</v>
      </c>
      <c r="GW55" s="86">
        <f t="shared" si="54"/>
        <v>1.8529335765780432E-5</v>
      </c>
      <c r="GX55" s="86">
        <f t="shared" si="54"/>
        <v>5.1892279376555104E-5</v>
      </c>
      <c r="GY55" s="86">
        <f t="shared" si="54"/>
        <v>5.7220898695538124E-5</v>
      </c>
      <c r="GZ55" s="86">
        <f t="shared" si="54"/>
        <v>1.0675952131051216E-5</v>
      </c>
      <c r="HA55" s="86">
        <f t="shared" si="54"/>
        <v>2.6655382822100386E-6</v>
      </c>
      <c r="HC55" s="86">
        <f t="shared" si="58"/>
        <v>4.499448137247795E-14</v>
      </c>
      <c r="HD55" s="86">
        <f t="shared" si="58"/>
        <v>6.3284164903156619E-16</v>
      </c>
      <c r="HE55" s="86">
        <f t="shared" si="58"/>
        <v>5.0555227689120255E-17</v>
      </c>
      <c r="HF55" s="86">
        <f t="shared" si="58"/>
        <v>2.0036499151177802E-15</v>
      </c>
      <c r="HG55" s="86">
        <f t="shared" si="58"/>
        <v>1.2423659301907882E-14</v>
      </c>
      <c r="HH55" s="86">
        <f t="shared" si="58"/>
        <v>6.5653711239147384E-13</v>
      </c>
      <c r="HI55" s="86">
        <f t="shared" si="58"/>
        <v>7.8650047507897876E-15</v>
      </c>
      <c r="HJ55" s="86">
        <f t="shared" si="58"/>
        <v>3.9613897089518298E-17</v>
      </c>
      <c r="HK55" s="86">
        <f t="shared" si="58"/>
        <v>1.4784454837808918E-16</v>
      </c>
      <c r="HL55" s="86">
        <f t="shared" si="58"/>
        <v>8.086049254960556E-15</v>
      </c>
      <c r="HM55" s="86">
        <f t="shared" si="58"/>
        <v>1.0425093382143369E-14</v>
      </c>
      <c r="HN55" s="86">
        <f t="shared" si="58"/>
        <v>9.80320995457303E-16</v>
      </c>
      <c r="HO55" s="86">
        <f t="shared" si="58"/>
        <v>1.8784838718330726E-16</v>
      </c>
      <c r="HP55" s="86">
        <f t="shared" si="58"/>
        <v>1.9049175816845047E-17</v>
      </c>
      <c r="HQ55" s="86">
        <f t="shared" si="58"/>
        <v>8.7541276155537081E-22</v>
      </c>
      <c r="HS55" s="86">
        <f t="shared" si="55"/>
        <v>1.5096340322912987E-47</v>
      </c>
      <c r="HT55" s="86">
        <f t="shared" si="55"/>
        <v>1.7556359748044997E-53</v>
      </c>
      <c r="HU55" s="86">
        <f t="shared" si="55"/>
        <v>6.6330936864349397E-57</v>
      </c>
      <c r="HV55" s="86">
        <f t="shared" si="55"/>
        <v>1.7717124766274161E-51</v>
      </c>
      <c r="HW55" s="86">
        <f t="shared" si="55"/>
        <v>3.2935975535963707E-49</v>
      </c>
      <c r="HX55" s="86">
        <f t="shared" si="55"/>
        <v>1.6288971108017354E-44</v>
      </c>
      <c r="HY55" s="86">
        <f t="shared" si="55"/>
        <v>1.4933955833597814E-51</v>
      </c>
      <c r="HZ55" s="86">
        <f t="shared" si="55"/>
        <v>1.0314694946856084E-59</v>
      </c>
      <c r="IA55" s="86">
        <f t="shared" si="55"/>
        <v>8.4071027330733748E-58</v>
      </c>
      <c r="IB55" s="86">
        <f t="shared" si="55"/>
        <v>1.6655585022733545E-51</v>
      </c>
      <c r="IC55" s="86">
        <f t="shared" si="55"/>
        <v>3.4129309320061131E-51</v>
      </c>
      <c r="ID55" s="86">
        <f t="shared" si="55"/>
        <v>6.6444670575587399E-54</v>
      </c>
      <c r="IE55" s="86">
        <f t="shared" si="55"/>
        <v>3.6615092555768438E-56</v>
      </c>
      <c r="IF55" s="86">
        <f t="shared" si="55"/>
        <v>4.2170136889635676E-37</v>
      </c>
      <c r="IG55" s="86">
        <f t="shared" si="55"/>
        <v>2.3347702988916915E-34</v>
      </c>
      <c r="II55" s="86">
        <f t="shared" si="56"/>
        <v>2.0590515241581724E-175</v>
      </c>
      <c r="IJ55" s="86">
        <f t="shared" si="56"/>
        <v>2.3344432081609109E-197</v>
      </c>
      <c r="IK55" s="86">
        <f t="shared" si="56"/>
        <v>5.0570031405766149E-213</v>
      </c>
      <c r="IL55" s="86">
        <f t="shared" si="56"/>
        <v>1.209074445024283E-191</v>
      </c>
      <c r="IM55" s="86">
        <f t="shared" si="56"/>
        <v>9.2917359374264941E-185</v>
      </c>
      <c r="IN55" s="86">
        <f t="shared" si="56"/>
        <v>5.4357807269534287E-169</v>
      </c>
      <c r="IO55" s="86">
        <f t="shared" si="56"/>
        <v>1.761155687492547E-198</v>
      </c>
      <c r="IP55" s="86">
        <f t="shared" si="56"/>
        <v>3.3180156549902952E-230</v>
      </c>
      <c r="IQ55" s="86">
        <f t="shared" si="56"/>
        <v>8.3526642451115483E-216</v>
      </c>
      <c r="IR55" s="86">
        <f t="shared" si="56"/>
        <v>2.2641779291660471E-194</v>
      </c>
      <c r="IS55" s="86">
        <f t="shared" si="56"/>
        <v>1.1571253034653211E-191</v>
      </c>
      <c r="IT55" s="86">
        <f t="shared" si="56"/>
        <v>5.3044665114049932E-200</v>
      </c>
      <c r="IU55" s="86">
        <f t="shared" si="56"/>
        <v>5.5875873017774132E-208</v>
      </c>
      <c r="IV55" s="86">
        <f t="shared" si="56"/>
        <v>1.285615280676804E-95</v>
      </c>
      <c r="IW55" s="86">
        <f t="shared" si="56"/>
        <v>2.7804361927364335E-85</v>
      </c>
      <c r="IY55" s="86">
        <f t="shared" si="57"/>
        <v>1.9502377513908408E-4</v>
      </c>
      <c r="IZ55" s="86">
        <f t="shared" si="57"/>
        <v>7.2932027966338486E-5</v>
      </c>
      <c r="JA55" s="86">
        <f t="shared" si="57"/>
        <v>3.8395575639149365E-5</v>
      </c>
      <c r="JB55" s="86">
        <f t="shared" si="57"/>
        <v>5.3779992347085006E-5</v>
      </c>
      <c r="JC55" s="86">
        <f t="shared" si="57"/>
        <v>3.9794437406539292E-5</v>
      </c>
      <c r="JD55" s="86">
        <f t="shared" si="57"/>
        <v>9.7007390182410173E-6</v>
      </c>
      <c r="JE55" s="86">
        <f t="shared" si="57"/>
        <v>2.5500551502636785E-6</v>
      </c>
      <c r="JF55" s="86">
        <f t="shared" si="57"/>
        <v>4.883874237002025E-7</v>
      </c>
      <c r="JG55" s="86">
        <f t="shared" si="57"/>
        <v>5.5918368442630001E-7</v>
      </c>
      <c r="JH55" s="86">
        <f t="shared" si="57"/>
        <v>2.7449114169595177E-6</v>
      </c>
      <c r="JI55" s="86">
        <f t="shared" si="57"/>
        <v>1.8529335776205524E-5</v>
      </c>
      <c r="JJ55" s="86">
        <f t="shared" si="57"/>
        <v>5.1892279377535426E-5</v>
      </c>
      <c r="JK55" s="86">
        <f t="shared" si="57"/>
        <v>5.7220898695725975E-5</v>
      </c>
      <c r="JL55" s="86">
        <f t="shared" si="57"/>
        <v>1.0675952131070266E-5</v>
      </c>
      <c r="JM55" s="86">
        <f t="shared" si="57"/>
        <v>2.6655382822100395E-6</v>
      </c>
    </row>
    <row r="56" spans="2:273" x14ac:dyDescent="0.25">
      <c r="B56" s="2">
        <v>29</v>
      </c>
      <c r="C56" s="37">
        <v>81.227000000000004</v>
      </c>
      <c r="D56" s="37">
        <v>85.102000000000004</v>
      </c>
      <c r="E56" s="37">
        <v>90.114999999999995</v>
      </c>
      <c r="F56" s="37">
        <v>90.097999999999999</v>
      </c>
      <c r="G56" s="37">
        <v>97.361000000000004</v>
      </c>
      <c r="H56" s="37">
        <v>98.266999999999996</v>
      </c>
      <c r="I56" s="37">
        <v>99.254000000000005</v>
      </c>
      <c r="J56" s="37">
        <v>108.78</v>
      </c>
      <c r="K56" s="37">
        <v>112.367</v>
      </c>
      <c r="L56" s="37">
        <v>107.15300000000001</v>
      </c>
      <c r="M56" s="37">
        <v>105.76300000000001</v>
      </c>
      <c r="N56" s="37">
        <v>106.06699999999999</v>
      </c>
      <c r="O56" s="37">
        <v>106.91500000000001</v>
      </c>
      <c r="P56" s="37">
        <v>107.051</v>
      </c>
      <c r="Q56" s="37">
        <v>101.64100000000001</v>
      </c>
      <c r="S56" s="4">
        <f t="shared" si="59"/>
        <v>82.805733886369865</v>
      </c>
      <c r="T56" s="4">
        <f t="shared" si="59"/>
        <v>84.746798169575271</v>
      </c>
      <c r="U56" s="4">
        <f t="shared" si="59"/>
        <v>92.125318409206315</v>
      </c>
      <c r="V56" s="4">
        <f t="shared" si="59"/>
        <v>90.664245796846089</v>
      </c>
      <c r="W56" s="4">
        <f t="shared" si="59"/>
        <v>99.708670167918129</v>
      </c>
      <c r="X56" s="4">
        <f t="shared" si="59"/>
        <v>99.669730103624886</v>
      </c>
      <c r="Y56" s="4">
        <f t="shared" si="59"/>
        <v>100.69530698117971</v>
      </c>
      <c r="Z56" s="4">
        <f t="shared" si="59"/>
        <v>106.42143111669019</v>
      </c>
      <c r="AA56" s="4">
        <f t="shared" si="59"/>
        <v>111.21321524828926</v>
      </c>
      <c r="AB56" s="4">
        <f t="shared" si="59"/>
        <v>108.5142880873175</v>
      </c>
      <c r="AC56" s="4">
        <f t="shared" si="59"/>
        <v>106.30303622393347</v>
      </c>
      <c r="AD56" s="4">
        <f t="shared" si="59"/>
        <v>106.71911533393569</v>
      </c>
      <c r="AE56" s="4">
        <f t="shared" si="59"/>
        <v>106.58749061178574</v>
      </c>
      <c r="AF56" s="4">
        <f t="shared" si="59"/>
        <v>106.92911810657368</v>
      </c>
      <c r="AG56" s="4">
        <f t="shared" si="59"/>
        <v>103.30117424317253</v>
      </c>
      <c r="AI56" s="4">
        <f t="shared" si="60"/>
        <v>-1.5787338863698608</v>
      </c>
      <c r="AJ56" s="4">
        <f t="shared" si="60"/>
        <v>0.35520183042473263</v>
      </c>
      <c r="AK56" s="4">
        <f t="shared" si="60"/>
        <v>-2.0103184092063202</v>
      </c>
      <c r="AL56" s="4">
        <f t="shared" si="60"/>
        <v>-0.56624579684608989</v>
      </c>
      <c r="AM56" s="4">
        <f t="shared" si="60"/>
        <v>-2.3476701679181247</v>
      </c>
      <c r="AN56" s="4">
        <f t="shared" si="60"/>
        <v>-1.40273010362489</v>
      </c>
      <c r="AO56" s="4">
        <f t="shared" si="60"/>
        <v>-1.4413069811797072</v>
      </c>
      <c r="AP56" s="4">
        <f t="shared" si="60"/>
        <v>2.3585688833098146</v>
      </c>
      <c r="AQ56" s="4">
        <f t="shared" si="60"/>
        <v>1.1537847517107451</v>
      </c>
      <c r="AR56" s="4">
        <f t="shared" si="60"/>
        <v>-1.3612880873174902</v>
      </c>
      <c r="AS56" s="4">
        <f t="shared" si="60"/>
        <v>-0.54003622393346973</v>
      </c>
      <c r="AT56" s="4">
        <f t="shared" si="60"/>
        <v>-0.65211533393569709</v>
      </c>
      <c r="AU56" s="4">
        <f t="shared" si="60"/>
        <v>0.32750938821426701</v>
      </c>
      <c r="AV56" s="4">
        <f t="shared" si="60"/>
        <v>0.12188189342631972</v>
      </c>
      <c r="AW56" s="4">
        <f t="shared" si="60"/>
        <v>-1.6601742431725199</v>
      </c>
      <c r="AY56" s="2">
        <f t="shared" si="51"/>
        <v>82.592542852861584</v>
      </c>
      <c r="AZ56" s="2">
        <f t="shared" si="51"/>
        <v>84.641431045417875</v>
      </c>
      <c r="BA56" s="2">
        <f t="shared" si="51"/>
        <v>92.070312739692255</v>
      </c>
      <c r="BB56" s="2">
        <f t="shared" si="51"/>
        <v>90.58532242213812</v>
      </c>
      <c r="BC56" s="2">
        <f t="shared" si="51"/>
        <v>99.65167625940542</v>
      </c>
      <c r="BD56" s="2">
        <f t="shared" si="51"/>
        <v>99.652463596882498</v>
      </c>
      <c r="BE56" s="2">
        <f t="shared" si="51"/>
        <v>100.69011313725656</v>
      </c>
      <c r="BF56" s="2">
        <f t="shared" si="51"/>
        <v>106.42027766997901</v>
      </c>
      <c r="BG56" s="2">
        <f t="shared" si="51"/>
        <v>111.21190868316093</v>
      </c>
      <c r="BH56" s="2">
        <f t="shared" si="51"/>
        <v>108.50908208409784</v>
      </c>
      <c r="BI56" s="2">
        <f t="shared" si="51"/>
        <v>106.27439516920339</v>
      </c>
      <c r="BJ56" s="2">
        <f t="shared" si="51"/>
        <v>106.64891114860977</v>
      </c>
      <c r="BK56" s="2">
        <f t="shared" si="51"/>
        <v>106.51641626782981</v>
      </c>
      <c r="BL56" s="2">
        <f t="shared" si="51"/>
        <v>106.91441673358497</v>
      </c>
      <c r="BM56" s="2">
        <f t="shared" si="51"/>
        <v>103.29790815737566</v>
      </c>
      <c r="BO56" s="2">
        <f t="shared" si="10"/>
        <v>81.227000000000004</v>
      </c>
      <c r="BP56" s="2">
        <f t="shared" si="11"/>
        <v>85.102000000000004</v>
      </c>
      <c r="BQ56" s="2">
        <f t="shared" si="12"/>
        <v>90.114999999999995</v>
      </c>
      <c r="BR56" s="2">
        <f t="shared" si="13"/>
        <v>90.097999999999999</v>
      </c>
      <c r="BS56" s="2">
        <f t="shared" si="14"/>
        <v>97.361000000000004</v>
      </c>
      <c r="BT56" s="2">
        <f t="shared" si="15"/>
        <v>98.266999999999996</v>
      </c>
      <c r="BU56" s="2">
        <f t="shared" si="16"/>
        <v>99.254000000000005</v>
      </c>
      <c r="BV56" s="2">
        <f t="shared" si="17"/>
        <v>108.78</v>
      </c>
      <c r="BW56" s="2">
        <f t="shared" si="18"/>
        <v>112.367</v>
      </c>
      <c r="BX56" s="2">
        <f t="shared" si="19"/>
        <v>107.15300000000001</v>
      </c>
      <c r="BY56" s="2">
        <f t="shared" si="20"/>
        <v>105.76300000000001</v>
      </c>
      <c r="BZ56" s="2">
        <f t="shared" si="21"/>
        <v>106.06699999999999</v>
      </c>
      <c r="CA56" s="2">
        <f t="shared" si="22"/>
        <v>106.91500000000001</v>
      </c>
      <c r="CB56" s="2">
        <f t="shared" si="23"/>
        <v>107.051</v>
      </c>
      <c r="CC56" s="2">
        <f t="shared" si="24"/>
        <v>101.64100000000001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83.672843902439027</v>
      </c>
      <c r="DL56" s="2">
        <f t="shared" si="61"/>
        <v>85.204953310104514</v>
      </c>
      <c r="DM56" s="2">
        <f t="shared" si="61"/>
        <v>91.848343002998149</v>
      </c>
      <c r="DN56" s="2">
        <f t="shared" si="61"/>
        <v>91.698775166788224</v>
      </c>
      <c r="DO56" s="2">
        <f t="shared" si="61"/>
        <v>97.587853253383031</v>
      </c>
      <c r="DP56" s="2">
        <f t="shared" si="61"/>
        <v>100.3981754756871</v>
      </c>
      <c r="DQ56" s="2">
        <f t="shared" si="61"/>
        <v>101.15333885017419</v>
      </c>
      <c r="DR56" s="2">
        <f t="shared" si="61"/>
        <v>106.61758758434549</v>
      </c>
      <c r="DS56" s="2">
        <f t="shared" si="61"/>
        <v>111.05426578400258</v>
      </c>
      <c r="DT56" s="2">
        <f t="shared" si="61"/>
        <v>108.90940220943739</v>
      </c>
      <c r="DU56" s="2">
        <f t="shared" si="61"/>
        <v>107.11177227423744</v>
      </c>
      <c r="DV56" s="2">
        <f t="shared" si="61"/>
        <v>107.28997504254113</v>
      </c>
      <c r="DW56" s="2">
        <f t="shared" si="61"/>
        <v>107.59304124463173</v>
      </c>
      <c r="DX56" s="2">
        <f t="shared" si="61"/>
        <v>107.35503594080338</v>
      </c>
      <c r="DY56" s="2">
        <f t="shared" si="61"/>
        <v>103.38511604127581</v>
      </c>
      <c r="EA56" s="2">
        <f t="shared" si="62"/>
        <v>79.509338487718694</v>
      </c>
      <c r="EB56" s="2">
        <f t="shared" si="62"/>
        <v>82.837650524125905</v>
      </c>
      <c r="EC56" s="2">
        <f t="shared" si="62"/>
        <v>92.834809698515485</v>
      </c>
      <c r="ED56" s="2">
        <f t="shared" si="62"/>
        <v>86.914498348164742</v>
      </c>
      <c r="EE56" s="2">
        <f t="shared" si="62"/>
        <v>106.66023771336555</v>
      </c>
      <c r="EF56" s="2">
        <f t="shared" si="62"/>
        <v>96.855911768030765</v>
      </c>
      <c r="EG56" s="2">
        <f t="shared" si="62"/>
        <v>98.735147095863226</v>
      </c>
      <c r="EH56" s="2">
        <f t="shared" si="62"/>
        <v>105.47056874222582</v>
      </c>
      <c r="EI56" s="2">
        <f t="shared" si="62"/>
        <v>111.93542701690848</v>
      </c>
      <c r="EJ56" s="2">
        <f t="shared" si="62"/>
        <v>106.79834638507185</v>
      </c>
      <c r="EK56" s="2">
        <f t="shared" si="62"/>
        <v>103.26704803212702</v>
      </c>
      <c r="EL56" s="2">
        <f t="shared" si="62"/>
        <v>104.52089159119301</v>
      </c>
      <c r="EM56" s="2">
        <f t="shared" si="62"/>
        <v>102.85882689149865</v>
      </c>
      <c r="EN56" s="2">
        <f t="shared" si="62"/>
        <v>105.11164889415484</v>
      </c>
      <c r="EO56" s="2">
        <f t="shared" si="62"/>
        <v>102.93186497203793</v>
      </c>
      <c r="EQ56" s="2">
        <f t="shared" si="63"/>
        <v>77.052843666518584</v>
      </c>
      <c r="ER56" s="2">
        <f t="shared" si="63"/>
        <v>81.176277325176926</v>
      </c>
      <c r="ES56" s="2">
        <f t="shared" si="63"/>
        <v>89.255523583612302</v>
      </c>
      <c r="ET56" s="2">
        <f t="shared" si="63"/>
        <v>86.134895458600369</v>
      </c>
      <c r="EU56" s="2">
        <f t="shared" si="63"/>
        <v>99.849199166000432</v>
      </c>
      <c r="EV56" s="2">
        <f t="shared" si="63"/>
        <v>94.274325035999524</v>
      </c>
      <c r="EW56" s="2">
        <f t="shared" si="63"/>
        <v>96.80565869011285</v>
      </c>
      <c r="EX56" s="2">
        <f t="shared" si="63"/>
        <v>102.12412728630089</v>
      </c>
      <c r="EY56" s="2">
        <f t="shared" si="63"/>
        <v>107.21340416051014</v>
      </c>
      <c r="EZ56" s="2">
        <f t="shared" si="63"/>
        <v>104.14850699516283</v>
      </c>
      <c r="FA56" s="2">
        <f t="shared" si="63"/>
        <v>102.64564738940125</v>
      </c>
      <c r="FB56" s="2">
        <f t="shared" si="63"/>
        <v>103.55674217903781</v>
      </c>
      <c r="FC56" s="2">
        <f t="shared" si="63"/>
        <v>103.45580719560094</v>
      </c>
      <c r="FD56" s="2">
        <f t="shared" si="63"/>
        <v>105.66582680039905</v>
      </c>
      <c r="FE56" s="2">
        <f t="shared" si="63"/>
        <v>106.66962491873608</v>
      </c>
      <c r="FG56" s="2">
        <f t="shared" si="64"/>
        <v>0.25946630154707639</v>
      </c>
      <c r="FH56" s="2">
        <f t="shared" si="64"/>
        <v>0.23803973590689745</v>
      </c>
      <c r="FI56" s="2">
        <f t="shared" si="64"/>
        <v>0.22503741797210214</v>
      </c>
      <c r="FJ56" s="2">
        <f t="shared" si="64"/>
        <v>0.23273068068426717</v>
      </c>
      <c r="FK56" s="2">
        <f t="shared" si="64"/>
        <v>0.22748858166563934</v>
      </c>
      <c r="FL56" s="2">
        <f t="shared" si="64"/>
        <v>0.21051391727216148</v>
      </c>
      <c r="FM56" s="2">
        <f t="shared" si="64"/>
        <v>0.19155363218133967</v>
      </c>
      <c r="FN56" s="2">
        <f t="shared" si="64"/>
        <v>0.17200091155276415</v>
      </c>
      <c r="FO56" s="2">
        <f t="shared" si="64"/>
        <v>0.1789488807868998</v>
      </c>
      <c r="FP56" s="2">
        <f t="shared" si="64"/>
        <v>0.18962228074817669</v>
      </c>
      <c r="FQ56" s="2">
        <f t="shared" si="64"/>
        <v>0.2177980254576404</v>
      </c>
      <c r="FR56" s="2">
        <f t="shared" si="64"/>
        <v>0.23150566115091828</v>
      </c>
      <c r="FS56" s="2">
        <f t="shared" si="64"/>
        <v>0.22741424852003878</v>
      </c>
      <c r="FT56" s="2">
        <f t="shared" si="64"/>
        <v>0.19640882837931778</v>
      </c>
      <c r="FU56" s="2">
        <f t="shared" si="64"/>
        <v>0.19243251504845138</v>
      </c>
      <c r="FW56" s="2">
        <f t="shared" si="53"/>
        <v>4.7621304279708057E-6</v>
      </c>
      <c r="FX56" s="2">
        <f t="shared" si="53"/>
        <v>6.1001950888647228E-6</v>
      </c>
      <c r="FY56" s="2">
        <f t="shared" si="53"/>
        <v>6.1971521382704673E-6</v>
      </c>
      <c r="FZ56" s="2">
        <f t="shared" si="53"/>
        <v>6.0852389700902068E-6</v>
      </c>
      <c r="GA56" s="2">
        <f t="shared" si="53"/>
        <v>6.0001281957393118E-6</v>
      </c>
      <c r="GB56" s="2">
        <f t="shared" si="53"/>
        <v>6.2247356027609897E-6</v>
      </c>
      <c r="GC56" s="2">
        <f t="shared" si="53"/>
        <v>6.3742639585167816E-6</v>
      </c>
      <c r="GD56" s="2">
        <f t="shared" si="53"/>
        <v>6.4629708836732507E-6</v>
      </c>
      <c r="GE56" s="2">
        <f t="shared" si="53"/>
        <v>8.453424348848844E-6</v>
      </c>
      <c r="GF56" s="2">
        <f t="shared" si="53"/>
        <v>6.3796834999655571E-6</v>
      </c>
      <c r="GG56" s="2">
        <f t="shared" si="53"/>
        <v>6.0454930779220286E-6</v>
      </c>
      <c r="GH56" s="2">
        <f t="shared" si="53"/>
        <v>5.599489943052239E-6</v>
      </c>
      <c r="GI56" s="2">
        <f t="shared" si="53"/>
        <v>4.7282106182086091E-6</v>
      </c>
      <c r="GJ56" s="2">
        <f t="shared" si="53"/>
        <v>3.2737053480476587E-6</v>
      </c>
      <c r="GK56" s="2">
        <f t="shared" si="53"/>
        <v>3.3066065962282115E-6</v>
      </c>
      <c r="GM56" s="86">
        <f t="shared" si="54"/>
        <v>2.8734548240143341E-4</v>
      </c>
      <c r="GN56" s="86">
        <f t="shared" si="54"/>
        <v>1.1388261026887934E-4</v>
      </c>
      <c r="GO56" s="86">
        <f t="shared" si="54"/>
        <v>6.2059183094134143E-5</v>
      </c>
      <c r="GP56" s="86">
        <f t="shared" si="54"/>
        <v>8.555237442178528E-5</v>
      </c>
      <c r="GQ56" s="86">
        <f t="shared" si="54"/>
        <v>6.4430517843059508E-5</v>
      </c>
      <c r="GR56" s="86">
        <f t="shared" si="54"/>
        <v>1.7201484093889724E-5</v>
      </c>
      <c r="GS56" s="86">
        <f t="shared" si="54"/>
        <v>4.8405701886326376E-6</v>
      </c>
      <c r="GT56" s="86">
        <f t="shared" si="54"/>
        <v>1.0047551246887665E-6</v>
      </c>
      <c r="GU56" s="86">
        <f t="shared" si="54"/>
        <v>1.1620041745567494E-6</v>
      </c>
      <c r="GV56" s="86">
        <f t="shared" si="54"/>
        <v>5.1518902347298507E-6</v>
      </c>
      <c r="GW56" s="86">
        <f t="shared" si="54"/>
        <v>3.152320853814561E-5</v>
      </c>
      <c r="GX56" s="86">
        <f t="shared" si="54"/>
        <v>8.2625717228852226E-5</v>
      </c>
      <c r="GY56" s="86">
        <f t="shared" si="54"/>
        <v>8.956387100865242E-5</v>
      </c>
      <c r="GZ56" s="86">
        <f t="shared" si="54"/>
        <v>1.8172441834393885E-5</v>
      </c>
      <c r="HA56" s="86">
        <f t="shared" si="54"/>
        <v>5.0526458363595413E-6</v>
      </c>
      <c r="HC56" s="86">
        <f t="shared" si="58"/>
        <v>1.1400840095722015E-13</v>
      </c>
      <c r="HD56" s="86">
        <f t="shared" si="58"/>
        <v>1.8566948026375491E-15</v>
      </c>
      <c r="HE56" s="86">
        <f t="shared" si="58"/>
        <v>1.6140332387492348E-16</v>
      </c>
      <c r="HF56" s="86">
        <f t="shared" si="58"/>
        <v>5.6811616944053289E-15</v>
      </c>
      <c r="HG56" s="86">
        <f t="shared" si="58"/>
        <v>3.35413930411962E-14</v>
      </c>
      <c r="HH56" s="86">
        <f t="shared" si="58"/>
        <v>1.5979731459654297E-12</v>
      </c>
      <c r="HI56" s="86">
        <f t="shared" si="58"/>
        <v>2.230164025596595E-14</v>
      </c>
      <c r="HJ56" s="86">
        <f t="shared" si="58"/>
        <v>1.3351659979624997E-16</v>
      </c>
      <c r="HK56" s="86">
        <f t="shared" si="58"/>
        <v>4.8168457644625679E-16</v>
      </c>
      <c r="HL56" s="86">
        <f t="shared" si="58"/>
        <v>2.2671848299116591E-14</v>
      </c>
      <c r="HM56" s="86">
        <f t="shared" si="58"/>
        <v>2.876974225689881E-14</v>
      </c>
      <c r="HN56" s="86">
        <f t="shared" si="58"/>
        <v>2.8551653839731917E-15</v>
      </c>
      <c r="HO56" s="86">
        <f t="shared" si="58"/>
        <v>5.6524480401217636E-16</v>
      </c>
      <c r="HP56" s="86">
        <f t="shared" si="58"/>
        <v>6.1350118408769172E-17</v>
      </c>
      <c r="HQ56" s="86">
        <f t="shared" si="58"/>
        <v>4.0675747146645584E-21</v>
      </c>
      <c r="HS56" s="86">
        <f t="shared" si="55"/>
        <v>1.1375377994535041E-46</v>
      </c>
      <c r="HT56" s="86">
        <f t="shared" si="55"/>
        <v>1.7928038322931688E-52</v>
      </c>
      <c r="HU56" s="86">
        <f t="shared" si="55"/>
        <v>8.0496129002543112E-56</v>
      </c>
      <c r="HV56" s="86">
        <f t="shared" si="55"/>
        <v>1.6714660274662532E-50</v>
      </c>
      <c r="HW56" s="86">
        <f t="shared" si="55"/>
        <v>2.8281117772869027E-48</v>
      </c>
      <c r="HX56" s="86">
        <f t="shared" si="55"/>
        <v>1.1538824312852147E-43</v>
      </c>
      <c r="HY56" s="86">
        <f t="shared" si="55"/>
        <v>1.4816757834353008E-50</v>
      </c>
      <c r="HZ56" s="86">
        <f t="shared" si="55"/>
        <v>1.4890038898352206E-58</v>
      </c>
      <c r="IA56" s="86">
        <f t="shared" si="55"/>
        <v>1.1310482536361007E-56</v>
      </c>
      <c r="IB56" s="86">
        <f t="shared" si="55"/>
        <v>1.6117990089229382E-50</v>
      </c>
      <c r="IC56" s="86">
        <f t="shared" si="55"/>
        <v>3.1957358554055716E-50</v>
      </c>
      <c r="ID56" s="86">
        <f t="shared" si="55"/>
        <v>6.8441981895727934E-53</v>
      </c>
      <c r="IE56" s="86">
        <f t="shared" si="55"/>
        <v>4.0210801385153694E-55</v>
      </c>
      <c r="IF56" s="86">
        <f t="shared" si="55"/>
        <v>1.9318923873980917E-36</v>
      </c>
      <c r="IG56" s="86">
        <f t="shared" si="55"/>
        <v>9.5304354833772356E-34</v>
      </c>
      <c r="II56" s="86">
        <f t="shared" si="56"/>
        <v>7.7687455117077682E-173</v>
      </c>
      <c r="IJ56" s="86">
        <f t="shared" si="56"/>
        <v>2.1372231206532679E-194</v>
      </c>
      <c r="IK56" s="86">
        <f t="shared" si="56"/>
        <v>8.0731007997887657E-210</v>
      </c>
      <c r="IL56" s="86">
        <f t="shared" si="56"/>
        <v>9.0566928994834561E-189</v>
      </c>
      <c r="IM56" s="86">
        <f t="shared" si="56"/>
        <v>5.4339467950068018E-182</v>
      </c>
      <c r="IN56" s="86">
        <f t="shared" si="56"/>
        <v>1.8682262440509461E-166</v>
      </c>
      <c r="IO56" s="86">
        <f t="shared" si="56"/>
        <v>1.7190386407806555E-195</v>
      </c>
      <c r="IP56" s="86">
        <f t="shared" si="56"/>
        <v>9.9254715054945732E-227</v>
      </c>
      <c r="IQ56" s="86">
        <f t="shared" si="56"/>
        <v>1.7882625158186392E-212</v>
      </c>
      <c r="IR56" s="86">
        <f t="shared" si="56"/>
        <v>1.9148104035773782E-191</v>
      </c>
      <c r="IS56" s="86">
        <f t="shared" si="56"/>
        <v>8.6424317135724499E-189</v>
      </c>
      <c r="IT56" s="86">
        <f t="shared" si="56"/>
        <v>5.0738682476275376E-197</v>
      </c>
      <c r="IU56" s="86">
        <f t="shared" si="56"/>
        <v>6.3921326390362745E-205</v>
      </c>
      <c r="IV56" s="86">
        <f t="shared" si="56"/>
        <v>2.8896461542172384E-94</v>
      </c>
      <c r="IW56" s="86">
        <f t="shared" si="56"/>
        <v>4.4467794208904451E-84</v>
      </c>
      <c r="IY56" s="86">
        <f t="shared" si="57"/>
        <v>2.8734548251544182E-4</v>
      </c>
      <c r="IZ56" s="86">
        <f t="shared" si="57"/>
        <v>1.1388261027073604E-4</v>
      </c>
      <c r="JA56" s="86">
        <f t="shared" si="57"/>
        <v>6.205918309429554E-5</v>
      </c>
      <c r="JB56" s="86">
        <f t="shared" si="57"/>
        <v>8.5552374427466446E-5</v>
      </c>
      <c r="JC56" s="86">
        <f t="shared" si="57"/>
        <v>6.4430517876600901E-5</v>
      </c>
      <c r="JD56" s="86">
        <f t="shared" si="57"/>
        <v>1.7201485691862871E-5</v>
      </c>
      <c r="JE56" s="86">
        <f t="shared" si="57"/>
        <v>4.8405702109342782E-6</v>
      </c>
      <c r="JF56" s="86">
        <f t="shared" si="57"/>
        <v>1.004755124822283E-6</v>
      </c>
      <c r="JG56" s="86">
        <f t="shared" si="57"/>
        <v>1.162004175038434E-6</v>
      </c>
      <c r="JH56" s="86">
        <f t="shared" si="57"/>
        <v>5.1518902574016989E-6</v>
      </c>
      <c r="JI56" s="86">
        <f t="shared" si="57"/>
        <v>3.1523208566915355E-5</v>
      </c>
      <c r="JJ56" s="86">
        <f t="shared" si="57"/>
        <v>8.2625717231707391E-5</v>
      </c>
      <c r="JK56" s="86">
        <f t="shared" si="57"/>
        <v>8.9563871009217669E-5</v>
      </c>
      <c r="JL56" s="86">
        <f t="shared" si="57"/>
        <v>1.8172441834455234E-5</v>
      </c>
      <c r="JM56" s="86">
        <f t="shared" si="57"/>
        <v>5.0526458363595455E-6</v>
      </c>
    </row>
    <row r="57" spans="2:273" x14ac:dyDescent="0.25">
      <c r="B57" s="2">
        <v>30</v>
      </c>
      <c r="C57" s="37">
        <v>82.561000000000007</v>
      </c>
      <c r="D57" s="37">
        <v>85.457999999999998</v>
      </c>
      <c r="E57" s="37">
        <v>90.852000000000004</v>
      </c>
      <c r="F57" s="37">
        <v>90.835999999999999</v>
      </c>
      <c r="G57" s="37">
        <v>97.066000000000003</v>
      </c>
      <c r="H57" s="37">
        <v>98.917000000000002</v>
      </c>
      <c r="I57" s="37">
        <v>99.338999999999999</v>
      </c>
      <c r="J57" s="37">
        <v>108.271</v>
      </c>
      <c r="K57" s="37">
        <v>111.93300000000001</v>
      </c>
      <c r="L57" s="37">
        <v>107.339</v>
      </c>
      <c r="M57" s="37">
        <v>106.339</v>
      </c>
      <c r="N57" s="37">
        <v>106.783</v>
      </c>
      <c r="O57" s="37">
        <v>106.898</v>
      </c>
      <c r="P57" s="37">
        <v>107.407</v>
      </c>
      <c r="Q57" s="37">
        <v>102.09399999999999</v>
      </c>
      <c r="S57" s="4">
        <f t="shared" si="59"/>
        <v>83.014460929010426</v>
      </c>
      <c r="T57" s="4">
        <f t="shared" si="59"/>
        <v>84.883155555744011</v>
      </c>
      <c r="U57" s="4">
        <f t="shared" si="59"/>
        <v>92.313925432247046</v>
      </c>
      <c r="V57" s="4">
        <f t="shared" si="59"/>
        <v>90.740356252199362</v>
      </c>
      <c r="W57" s="4">
        <f t="shared" si="59"/>
        <v>99.960227348305182</v>
      </c>
      <c r="X57" s="4">
        <f t="shared" si="59"/>
        <v>99.396160910773247</v>
      </c>
      <c r="Y57" s="4">
        <f t="shared" si="59"/>
        <v>100.56261553252639</v>
      </c>
      <c r="Z57" s="4">
        <f t="shared" si="59"/>
        <v>106.34923887155554</v>
      </c>
      <c r="AA57" s="4">
        <f t="shared" si="59"/>
        <v>111.13982369728869</v>
      </c>
      <c r="AB57" s="4">
        <f t="shared" si="59"/>
        <v>108.37388757280651</v>
      </c>
      <c r="AC57" s="4">
        <f t="shared" si="59"/>
        <v>106.14342687864711</v>
      </c>
      <c r="AD57" s="4">
        <f t="shared" si="59"/>
        <v>106.72783191155061</v>
      </c>
      <c r="AE57" s="4">
        <f t="shared" si="59"/>
        <v>106.65310353967676</v>
      </c>
      <c r="AF57" s="4">
        <f t="shared" si="59"/>
        <v>107.01114960749939</v>
      </c>
      <c r="AG57" s="4">
        <f t="shared" si="59"/>
        <v>103.38541292883176</v>
      </c>
      <c r="AI57" s="4">
        <f t="shared" si="60"/>
        <v>-0.45346092901041857</v>
      </c>
      <c r="AJ57" s="4">
        <f t="shared" si="60"/>
        <v>0.57484444425598724</v>
      </c>
      <c r="AK57" s="4">
        <f t="shared" si="60"/>
        <v>-1.4619254322470425</v>
      </c>
      <c r="AL57" s="4">
        <f t="shared" si="60"/>
        <v>9.5643747800636447E-2</v>
      </c>
      <c r="AM57" s="4">
        <f t="shared" si="60"/>
        <v>-2.8942273483051792</v>
      </c>
      <c r="AN57" s="4">
        <f t="shared" si="60"/>
        <v>-0.47916091077324552</v>
      </c>
      <c r="AO57" s="4">
        <f t="shared" si="60"/>
        <v>-1.2236155325263951</v>
      </c>
      <c r="AP57" s="4">
        <f t="shared" si="60"/>
        <v>1.9217611284444587</v>
      </c>
      <c r="AQ57" s="4">
        <f t="shared" si="60"/>
        <v>0.79317630271131634</v>
      </c>
      <c r="AR57" s="4">
        <f t="shared" si="60"/>
        <v>-1.034887572806511</v>
      </c>
      <c r="AS57" s="4">
        <f t="shared" si="60"/>
        <v>0.19557312135289351</v>
      </c>
      <c r="AT57" s="4">
        <f t="shared" si="60"/>
        <v>5.5168088449391917E-2</v>
      </c>
      <c r="AU57" s="4">
        <f t="shared" si="60"/>
        <v>0.24489646032323265</v>
      </c>
      <c r="AV57" s="4">
        <f t="shared" si="60"/>
        <v>0.39585039250060561</v>
      </c>
      <c r="AW57" s="4">
        <f t="shared" si="60"/>
        <v>-1.2914129288317611</v>
      </c>
      <c r="AY57" s="2">
        <f t="shared" si="51"/>
        <v>82.710757604803248</v>
      </c>
      <c r="AZ57" s="2">
        <f t="shared" si="51"/>
        <v>84.72448962557074</v>
      </c>
      <c r="BA57" s="2">
        <f t="shared" si="51"/>
        <v>92.228294616257756</v>
      </c>
      <c r="BB57" s="2">
        <f t="shared" si="51"/>
        <v>90.619381749587987</v>
      </c>
      <c r="BC57" s="2">
        <f t="shared" si="51"/>
        <v>99.871377496725884</v>
      </c>
      <c r="BD57" s="2">
        <f t="shared" si="51"/>
        <v>99.366803015599316</v>
      </c>
      <c r="BE57" s="2">
        <f t="shared" si="51"/>
        <v>100.5531802943276</v>
      </c>
      <c r="BF57" s="2">
        <f t="shared" si="51"/>
        <v>106.34697245847029</v>
      </c>
      <c r="BG57" s="2">
        <f t="shared" si="51"/>
        <v>111.13723414173094</v>
      </c>
      <c r="BH57" s="2">
        <f t="shared" si="51"/>
        <v>108.36452865037673</v>
      </c>
      <c r="BI57" s="2">
        <f t="shared" si="51"/>
        <v>106.09661918328932</v>
      </c>
      <c r="BJ57" s="2">
        <f t="shared" si="51"/>
        <v>106.62011865897063</v>
      </c>
      <c r="BK57" s="2">
        <f t="shared" si="51"/>
        <v>106.54574881211111</v>
      </c>
      <c r="BL57" s="2">
        <f t="shared" si="51"/>
        <v>106.98706353250361</v>
      </c>
      <c r="BM57" s="2">
        <f t="shared" si="51"/>
        <v>103.37948817629344</v>
      </c>
      <c r="BO57" s="2">
        <f t="shared" si="10"/>
        <v>82.561000000000007</v>
      </c>
      <c r="BP57" s="2">
        <f t="shared" si="11"/>
        <v>85.457999999999998</v>
      </c>
      <c r="BQ57" s="2">
        <f t="shared" si="12"/>
        <v>90.852000000000004</v>
      </c>
      <c r="BR57" s="2">
        <f t="shared" si="13"/>
        <v>90.835999999999999</v>
      </c>
      <c r="BS57" s="2">
        <f t="shared" si="14"/>
        <v>97.066000000000003</v>
      </c>
      <c r="BT57" s="2">
        <f t="shared" si="15"/>
        <v>98.917000000000002</v>
      </c>
      <c r="BU57" s="2">
        <f t="shared" si="16"/>
        <v>99.338999999999999</v>
      </c>
      <c r="BV57" s="2">
        <f t="shared" si="17"/>
        <v>108.271</v>
      </c>
      <c r="BW57" s="2">
        <f t="shared" si="18"/>
        <v>111.93300000000001</v>
      </c>
      <c r="BX57" s="2">
        <f t="shared" si="19"/>
        <v>107.339</v>
      </c>
      <c r="BY57" s="2">
        <f t="shared" si="20"/>
        <v>106.339</v>
      </c>
      <c r="BZ57" s="2">
        <f t="shared" si="21"/>
        <v>106.783</v>
      </c>
      <c r="CA57" s="2">
        <f t="shared" si="22"/>
        <v>106.898</v>
      </c>
      <c r="CB57" s="2">
        <f t="shared" si="23"/>
        <v>107.407</v>
      </c>
      <c r="CC57" s="2">
        <f t="shared" si="24"/>
        <v>102.09399999999999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83.992035365853667</v>
      </c>
      <c r="DL57" s="2">
        <f t="shared" si="61"/>
        <v>85.417059233449464</v>
      </c>
      <c r="DM57" s="2">
        <f t="shared" si="61"/>
        <v>92.088526213434903</v>
      </c>
      <c r="DN57" s="2">
        <f t="shared" si="61"/>
        <v>91.880317343273106</v>
      </c>
      <c r="DO57" s="2">
        <f t="shared" si="61"/>
        <v>97.745920022688594</v>
      </c>
      <c r="DP57" s="2">
        <f t="shared" si="61"/>
        <v>100.1349619450317</v>
      </c>
      <c r="DQ57" s="2">
        <f t="shared" si="61"/>
        <v>101.05446515679439</v>
      </c>
      <c r="DR57" s="2">
        <f t="shared" si="61"/>
        <v>106.58180053981107</v>
      </c>
      <c r="DS57" s="2">
        <f t="shared" si="61"/>
        <v>110.99244578181417</v>
      </c>
      <c r="DT57" s="2">
        <f t="shared" si="61"/>
        <v>108.802817329768</v>
      </c>
      <c r="DU57" s="2">
        <f t="shared" si="61"/>
        <v>106.99187752944735</v>
      </c>
      <c r="DV57" s="2">
        <f t="shared" si="61"/>
        <v>107.35116538368042</v>
      </c>
      <c r="DW57" s="2">
        <f t="shared" si="61"/>
        <v>107.76492844988252</v>
      </c>
      <c r="DX57" s="2">
        <f t="shared" si="61"/>
        <v>107.51403467230443</v>
      </c>
      <c r="DY57" s="2">
        <f t="shared" si="61"/>
        <v>103.51542804878051</v>
      </c>
      <c r="EA57" s="2">
        <f t="shared" si="62"/>
        <v>79.375716433961031</v>
      </c>
      <c r="EB57" s="2">
        <f t="shared" si="62"/>
        <v>82.702694974105029</v>
      </c>
      <c r="EC57" s="2">
        <f t="shared" si="62"/>
        <v>92.667364313131742</v>
      </c>
      <c r="ED57" s="2">
        <f t="shared" si="62"/>
        <v>86.828111551600557</v>
      </c>
      <c r="EE57" s="2">
        <f t="shared" si="62"/>
        <v>106.45416289049921</v>
      </c>
      <c r="EF57" s="2">
        <f t="shared" si="62"/>
        <v>96.739549193609193</v>
      </c>
      <c r="EG57" s="2">
        <f t="shared" si="62"/>
        <v>98.623742100442684</v>
      </c>
      <c r="EH57" s="2">
        <f t="shared" si="62"/>
        <v>105.31612135801568</v>
      </c>
      <c r="EI57" s="2">
        <f t="shared" si="62"/>
        <v>111.74332188048525</v>
      </c>
      <c r="EJ57" s="2">
        <f t="shared" si="62"/>
        <v>106.65634099781388</v>
      </c>
      <c r="EK57" s="2">
        <f t="shared" si="62"/>
        <v>103.1643031754314</v>
      </c>
      <c r="EL57" s="2">
        <f t="shared" si="62"/>
        <v>104.40692422704559</v>
      </c>
      <c r="EM57" s="2">
        <f t="shared" si="62"/>
        <v>102.76830369205986</v>
      </c>
      <c r="EN57" s="2">
        <f t="shared" si="62"/>
        <v>105.02070351500792</v>
      </c>
      <c r="EO57" s="2">
        <f t="shared" si="62"/>
        <v>102.85913156263646</v>
      </c>
      <c r="EQ57" s="2">
        <f t="shared" si="63"/>
        <v>76.94561919069595</v>
      </c>
      <c r="ER57" s="2">
        <f t="shared" si="63"/>
        <v>81.060046782643255</v>
      </c>
      <c r="ES57" s="2">
        <f t="shared" si="63"/>
        <v>89.129712687419925</v>
      </c>
      <c r="ET57" s="2">
        <f t="shared" si="63"/>
        <v>86.057518277565237</v>
      </c>
      <c r="EU57" s="2">
        <f t="shared" si="63"/>
        <v>99.721740311470683</v>
      </c>
      <c r="EV57" s="2">
        <f t="shared" si="63"/>
        <v>94.189634134532199</v>
      </c>
      <c r="EW57" s="2">
        <f t="shared" si="63"/>
        <v>96.717497078970595</v>
      </c>
      <c r="EX57" s="2">
        <f t="shared" si="63"/>
        <v>102.01007553879101</v>
      </c>
      <c r="EY57" s="2">
        <f t="shared" si="63"/>
        <v>107.0790532545299</v>
      </c>
      <c r="EZ57" s="2">
        <f t="shared" si="63"/>
        <v>104.03855002931765</v>
      </c>
      <c r="FA57" s="2">
        <f t="shared" si="63"/>
        <v>102.55035449676781</v>
      </c>
      <c r="FB57" s="2">
        <f t="shared" si="63"/>
        <v>103.45400129369298</v>
      </c>
      <c r="FC57" s="2">
        <f t="shared" si="63"/>
        <v>103.35786190628551</v>
      </c>
      <c r="FD57" s="2">
        <f t="shared" si="63"/>
        <v>105.56772692375242</v>
      </c>
      <c r="FE57" s="2">
        <f t="shared" si="63"/>
        <v>106.54549438952293</v>
      </c>
      <c r="FG57" s="2">
        <f t="shared" si="64"/>
        <v>0.27755124614034798</v>
      </c>
      <c r="FH57" s="2">
        <f t="shared" si="64"/>
        <v>0.25514579270974902</v>
      </c>
      <c r="FI57" s="2">
        <f t="shared" si="64"/>
        <v>0.24150525228691072</v>
      </c>
      <c r="FJ57" s="2">
        <f t="shared" si="64"/>
        <v>0.24958018418657005</v>
      </c>
      <c r="FK57" s="2">
        <f t="shared" si="64"/>
        <v>0.24407929348665167</v>
      </c>
      <c r="FL57" s="2">
        <f t="shared" si="64"/>
        <v>0.22622920445217512</v>
      </c>
      <c r="FM57" s="2">
        <f t="shared" si="64"/>
        <v>0.20622322150538955</v>
      </c>
      <c r="FN57" s="2">
        <f t="shared" si="64"/>
        <v>0.18551672210221179</v>
      </c>
      <c r="FO57" s="2">
        <f t="shared" si="64"/>
        <v>0.19288347734421324</v>
      </c>
      <c r="FP57" s="2">
        <f t="shared" si="64"/>
        <v>0.20418131844688628</v>
      </c>
      <c r="FQ57" s="2">
        <f t="shared" si="64"/>
        <v>0.23389598571950812</v>
      </c>
      <c r="FR57" s="2">
        <f t="shared" si="64"/>
        <v>0.24829517527355893</v>
      </c>
      <c r="FS57" s="2">
        <f t="shared" si="64"/>
        <v>0.24400125151583527</v>
      </c>
      <c r="FT57" s="2">
        <f t="shared" si="64"/>
        <v>0.21135303340033809</v>
      </c>
      <c r="FU57" s="2">
        <f t="shared" si="64"/>
        <v>0.20715216477829795</v>
      </c>
      <c r="FW57" s="2">
        <f t="shared" si="53"/>
        <v>5.2215697824528246E-6</v>
      </c>
      <c r="FX57" s="2">
        <f t="shared" si="53"/>
        <v>6.6887269706045039E-6</v>
      </c>
      <c r="FY57" s="2">
        <f t="shared" si="53"/>
        <v>6.7950381351099264E-6</v>
      </c>
      <c r="FZ57" s="2">
        <f t="shared" si="53"/>
        <v>6.6723279317485055E-6</v>
      </c>
      <c r="GA57" s="2">
        <f t="shared" si="53"/>
        <v>6.5790059322269709E-6</v>
      </c>
      <c r="GB57" s="2">
        <f t="shared" si="53"/>
        <v>6.8252827662514587E-6</v>
      </c>
      <c r="GC57" s="2">
        <f t="shared" si="53"/>
        <v>6.9892371487514855E-6</v>
      </c>
      <c r="GD57" s="2">
        <f t="shared" si="53"/>
        <v>7.0865022375683356E-6</v>
      </c>
      <c r="GE57" s="2">
        <f t="shared" si="53"/>
        <v>9.2689879217396777E-6</v>
      </c>
      <c r="GF57" s="2">
        <f t="shared" si="53"/>
        <v>6.9951795504711673E-6</v>
      </c>
      <c r="GG57" s="2">
        <f t="shared" si="53"/>
        <v>6.6287474786042888E-6</v>
      </c>
      <c r="GH57" s="2">
        <f t="shared" si="53"/>
        <v>6.1397153152294676E-6</v>
      </c>
      <c r="GI57" s="2">
        <f t="shared" si="53"/>
        <v>5.1843774846849345E-6</v>
      </c>
      <c r="GJ57" s="2">
        <f t="shared" si="53"/>
        <v>3.5895454010053134E-6</v>
      </c>
      <c r="GK57" s="2">
        <f t="shared" si="53"/>
        <v>3.6256208793584255E-6</v>
      </c>
      <c r="GM57" s="86">
        <f t="shared" si="54"/>
        <v>4.1946982277558774E-4</v>
      </c>
      <c r="GN57" s="86">
        <f t="shared" si="54"/>
        <v>1.7588071009322814E-4</v>
      </c>
      <c r="GO57" s="86">
        <f t="shared" si="54"/>
        <v>9.9112609202344897E-5</v>
      </c>
      <c r="GP57" s="86">
        <f t="shared" si="54"/>
        <v>1.3452896221571902E-4</v>
      </c>
      <c r="GQ57" s="86">
        <f t="shared" si="54"/>
        <v>1.0306292734480691E-4</v>
      </c>
      <c r="GR57" s="86">
        <f t="shared" si="54"/>
        <v>3.0046370047726921E-5</v>
      </c>
      <c r="GS57" s="86">
        <f t="shared" si="54"/>
        <v>9.0345595644244001E-6</v>
      </c>
      <c r="GT57" s="86">
        <f t="shared" si="54"/>
        <v>2.0282386704461028E-6</v>
      </c>
      <c r="GU57" s="86">
        <f t="shared" si="54"/>
        <v>2.3676009267904653E-6</v>
      </c>
      <c r="GV57" s="86">
        <f t="shared" si="54"/>
        <v>9.5123176879247726E-6</v>
      </c>
      <c r="GW57" s="86">
        <f t="shared" si="54"/>
        <v>5.2899028684157259E-5</v>
      </c>
      <c r="GX57" s="86">
        <f t="shared" si="54"/>
        <v>1.3004640773398081E-4</v>
      </c>
      <c r="GY57" s="86">
        <f t="shared" si="54"/>
        <v>1.3867616779562354E-4</v>
      </c>
      <c r="GZ57" s="86">
        <f t="shared" si="54"/>
        <v>3.0531380021274536E-5</v>
      </c>
      <c r="HA57" s="86">
        <f t="shared" si="54"/>
        <v>9.4172304571320474E-6</v>
      </c>
      <c r="HC57" s="86">
        <f t="shared" si="58"/>
        <v>2.8467218140531299E-13</v>
      </c>
      <c r="HD57" s="86">
        <f t="shared" si="58"/>
        <v>5.3542512841905565E-15</v>
      </c>
      <c r="HE57" s="86">
        <f t="shared" si="58"/>
        <v>5.0575721863978663E-16</v>
      </c>
      <c r="HF57" s="86">
        <f t="shared" si="58"/>
        <v>1.5841299030735979E-14</v>
      </c>
      <c r="HG57" s="86">
        <f t="shared" si="58"/>
        <v>8.9112143474991185E-14</v>
      </c>
      <c r="HH57" s="86">
        <f t="shared" si="58"/>
        <v>3.8324911959035979E-12</v>
      </c>
      <c r="HI57" s="86">
        <f t="shared" si="58"/>
        <v>6.214381091879037E-14</v>
      </c>
      <c r="HJ57" s="86">
        <f t="shared" si="58"/>
        <v>4.409434999582442E-16</v>
      </c>
      <c r="HK57" s="86">
        <f t="shared" si="58"/>
        <v>1.5383686350907652E-15</v>
      </c>
      <c r="HL57" s="86">
        <f t="shared" si="58"/>
        <v>6.2491114338055053E-14</v>
      </c>
      <c r="HM57" s="86">
        <f t="shared" si="58"/>
        <v>7.8080574632164406E-14</v>
      </c>
      <c r="HN57" s="86">
        <f t="shared" si="58"/>
        <v>8.1735986587212647E-15</v>
      </c>
      <c r="HO57" s="86">
        <f t="shared" si="58"/>
        <v>1.6714361527900295E-15</v>
      </c>
      <c r="HP57" s="86">
        <f t="shared" si="58"/>
        <v>1.9396742332033236E-16</v>
      </c>
      <c r="HQ57" s="86">
        <f t="shared" si="58"/>
        <v>1.8428387625693076E-20</v>
      </c>
      <c r="HS57" s="86">
        <f t="shared" si="55"/>
        <v>8.4072911018437301E-46</v>
      </c>
      <c r="HT57" s="86">
        <f t="shared" si="55"/>
        <v>1.789643255427156E-51</v>
      </c>
      <c r="HU57" s="86">
        <f t="shared" si="55"/>
        <v>9.5311950126292098E-55</v>
      </c>
      <c r="HV57" s="86">
        <f t="shared" si="55"/>
        <v>1.5425221040158118E-49</v>
      </c>
      <c r="HW57" s="86">
        <f t="shared" si="55"/>
        <v>2.3775139634572071E-47</v>
      </c>
      <c r="HX57" s="86">
        <f t="shared" si="55"/>
        <v>8.0163521842774675E-43</v>
      </c>
      <c r="HY57" s="86">
        <f t="shared" si="55"/>
        <v>1.4366115163774569E-49</v>
      </c>
      <c r="HZ57" s="86">
        <f t="shared" si="55"/>
        <v>2.0926433274076928E-57</v>
      </c>
      <c r="IA57" s="86">
        <f t="shared" si="55"/>
        <v>1.482207958642677E-55</v>
      </c>
      <c r="IB57" s="86">
        <f t="shared" si="55"/>
        <v>1.5250266406259782E-49</v>
      </c>
      <c r="IC57" s="86">
        <f t="shared" si="55"/>
        <v>2.9272068609718482E-49</v>
      </c>
      <c r="ID57" s="86">
        <f t="shared" si="55"/>
        <v>6.8917033860660551E-52</v>
      </c>
      <c r="IE57" s="86">
        <f t="shared" si="55"/>
        <v>4.3156548227721418E-54</v>
      </c>
      <c r="IF57" s="86">
        <f t="shared" si="55"/>
        <v>8.7257951777189549E-36</v>
      </c>
      <c r="IG57" s="86">
        <f t="shared" si="55"/>
        <v>3.8396375039125712E-33</v>
      </c>
      <c r="II57" s="86">
        <f t="shared" si="56"/>
        <v>2.804078352171616E-170</v>
      </c>
      <c r="IJ57" s="86">
        <f t="shared" si="56"/>
        <v>1.8575301316796314E-191</v>
      </c>
      <c r="IK57" s="86">
        <f t="shared" si="56"/>
        <v>1.2182314835613878E-206</v>
      </c>
      <c r="IL57" s="86">
        <f t="shared" si="56"/>
        <v>6.4502431370947208E-186</v>
      </c>
      <c r="IM57" s="86">
        <f t="shared" si="56"/>
        <v>3.0273982667062274E-179</v>
      </c>
      <c r="IN57" s="86">
        <f t="shared" si="56"/>
        <v>6.1409483442019583E-164</v>
      </c>
      <c r="IO57" s="86">
        <f t="shared" si="56"/>
        <v>1.5918317541369437E-192</v>
      </c>
      <c r="IP57" s="86">
        <f t="shared" si="56"/>
        <v>2.7924581947802047E-223</v>
      </c>
      <c r="IQ57" s="86">
        <f t="shared" si="56"/>
        <v>3.6052268843805041E-209</v>
      </c>
      <c r="IR57" s="86">
        <f t="shared" si="56"/>
        <v>1.5379444320415283E-188</v>
      </c>
      <c r="IS57" s="86">
        <f t="shared" si="56"/>
        <v>6.1376606288126212E-186</v>
      </c>
      <c r="IT57" s="86">
        <f t="shared" si="56"/>
        <v>4.6075566031805581E-194</v>
      </c>
      <c r="IU57" s="86">
        <f t="shared" si="56"/>
        <v>6.9379161471590474E-202</v>
      </c>
      <c r="IV57" s="86">
        <f t="shared" si="56"/>
        <v>6.3504130138089663E-93</v>
      </c>
      <c r="IW57" s="86">
        <f t="shared" si="56"/>
        <v>6.9705808544947567E-83</v>
      </c>
      <c r="IY57" s="86">
        <f t="shared" si="57"/>
        <v>4.1946982306025993E-4</v>
      </c>
      <c r="IZ57" s="86">
        <f t="shared" si="57"/>
        <v>1.758807100985824E-4</v>
      </c>
      <c r="JA57" s="86">
        <f t="shared" si="57"/>
        <v>9.911260920285065E-5</v>
      </c>
      <c r="JB57" s="86">
        <f t="shared" si="57"/>
        <v>1.3452896223156032E-4</v>
      </c>
      <c r="JC57" s="86">
        <f t="shared" si="57"/>
        <v>1.0306292743391906E-4</v>
      </c>
      <c r="JD57" s="86">
        <f t="shared" si="57"/>
        <v>3.0046373880218116E-5</v>
      </c>
      <c r="JE57" s="86">
        <f t="shared" si="57"/>
        <v>9.0345596265682106E-6</v>
      </c>
      <c r="JF57" s="86">
        <f t="shared" si="57"/>
        <v>2.0282386708870462E-6</v>
      </c>
      <c r="JG57" s="86">
        <f t="shared" si="57"/>
        <v>2.3676009283288338E-6</v>
      </c>
      <c r="JH57" s="86">
        <f t="shared" si="57"/>
        <v>9.512317750415887E-6</v>
      </c>
      <c r="JI57" s="86">
        <f t="shared" si="57"/>
        <v>5.2899028762237834E-5</v>
      </c>
      <c r="JJ57" s="86">
        <f t="shared" si="57"/>
        <v>1.3004640774215442E-4</v>
      </c>
      <c r="JK57" s="86">
        <f t="shared" si="57"/>
        <v>1.3867616779729498E-4</v>
      </c>
      <c r="JL57" s="86">
        <f t="shared" si="57"/>
        <v>3.0531380021468506E-5</v>
      </c>
      <c r="JM57" s="86">
        <f t="shared" si="57"/>
        <v>9.4172304571320661E-6</v>
      </c>
    </row>
    <row r="58" spans="2:273" x14ac:dyDescent="0.25">
      <c r="B58" s="2">
        <v>31</v>
      </c>
      <c r="C58" s="37">
        <v>83.090999999999994</v>
      </c>
      <c r="D58" s="37">
        <v>84.897999999999996</v>
      </c>
      <c r="E58" s="37">
        <v>92.311000000000007</v>
      </c>
      <c r="F58" s="37">
        <v>91.278999999999996</v>
      </c>
      <c r="G58" s="37">
        <v>97.328000000000003</v>
      </c>
      <c r="H58" s="37">
        <v>98.433000000000007</v>
      </c>
      <c r="I58" s="37">
        <v>99.492000000000004</v>
      </c>
      <c r="J58" s="37">
        <v>107.18600000000001</v>
      </c>
      <c r="K58" s="37">
        <v>110.06699999999999</v>
      </c>
      <c r="L58" s="37">
        <v>106.559</v>
      </c>
      <c r="M58" s="37">
        <v>106.288</v>
      </c>
      <c r="N58" s="37">
        <v>106.883</v>
      </c>
      <c r="O58" s="37">
        <v>107.08499999999999</v>
      </c>
      <c r="P58" s="37">
        <v>107.068</v>
      </c>
      <c r="Q58" s="37">
        <v>103.03100000000001</v>
      </c>
      <c r="S58" s="4">
        <f t="shared" si="59"/>
        <v>83.237191706812752</v>
      </c>
      <c r="T58" s="4">
        <f t="shared" si="59"/>
        <v>85.029435837963547</v>
      </c>
      <c r="U58" s="4">
        <f t="shared" si="59"/>
        <v>92.50463084761185</v>
      </c>
      <c r="V58" s="4">
        <f t="shared" si="59"/>
        <v>90.823372139098211</v>
      </c>
      <c r="W58" s="4">
        <f t="shared" si="59"/>
        <v>100.22243756557238</v>
      </c>
      <c r="X58" s="4">
        <f t="shared" si="59"/>
        <v>99.132257590784604</v>
      </c>
      <c r="Y58" s="4">
        <f t="shared" si="59"/>
        <v>100.43072955201653</v>
      </c>
      <c r="Z58" s="4">
        <f t="shared" si="59"/>
        <v>106.27371081430601</v>
      </c>
      <c r="AA58" s="4">
        <f t="shared" si="59"/>
        <v>111.06446028340176</v>
      </c>
      <c r="AB58" s="4">
        <f t="shared" si="59"/>
        <v>108.23370598001284</v>
      </c>
      <c r="AC58" s="4">
        <f t="shared" si="59"/>
        <v>105.99172348171379</v>
      </c>
      <c r="AD58" s="4">
        <f t="shared" si="59"/>
        <v>106.74622540716571</v>
      </c>
      <c r="AE58" s="4">
        <f t="shared" si="59"/>
        <v>106.72248416393552</v>
      </c>
      <c r="AF58" s="4">
        <f t="shared" si="59"/>
        <v>107.08892933456244</v>
      </c>
      <c r="AG58" s="4">
        <f t="shared" si="59"/>
        <v>103.46495072721208</v>
      </c>
      <c r="AI58" s="4">
        <f t="shared" si="60"/>
        <v>-0.14619170681275762</v>
      </c>
      <c r="AJ58" s="4">
        <f t="shared" si="60"/>
        <v>-0.13143583796355074</v>
      </c>
      <c r="AK58" s="4">
        <f t="shared" si="60"/>
        <v>-0.19363084761184268</v>
      </c>
      <c r="AL58" s="4">
        <f t="shared" si="60"/>
        <v>0.4556278609017852</v>
      </c>
      <c r="AM58" s="4">
        <f t="shared" si="60"/>
        <v>-2.8944375655723746</v>
      </c>
      <c r="AN58" s="4">
        <f t="shared" si="60"/>
        <v>-0.69925759078459748</v>
      </c>
      <c r="AO58" s="4">
        <f t="shared" si="60"/>
        <v>-0.9387295520165253</v>
      </c>
      <c r="AP58" s="4">
        <f t="shared" si="60"/>
        <v>0.91228918569399298</v>
      </c>
      <c r="AQ58" s="4">
        <f t="shared" si="60"/>
        <v>-0.99746028340176451</v>
      </c>
      <c r="AR58" s="4">
        <f t="shared" si="60"/>
        <v>-1.6747059800128454</v>
      </c>
      <c r="AS58" s="4">
        <f t="shared" si="60"/>
        <v>0.29627651828620571</v>
      </c>
      <c r="AT58" s="4">
        <f t="shared" si="60"/>
        <v>0.13677459283428561</v>
      </c>
      <c r="AU58" s="4">
        <f t="shared" si="60"/>
        <v>0.36251583606447468</v>
      </c>
      <c r="AV58" s="4">
        <f t="shared" si="60"/>
        <v>-2.0929334562438839E-2</v>
      </c>
      <c r="AW58" s="4">
        <f t="shared" si="60"/>
        <v>-0.43395072721207839</v>
      </c>
      <c r="AY58" s="2">
        <f t="shared" si="51"/>
        <v>82.808761723839126</v>
      </c>
      <c r="AZ58" s="2">
        <f t="shared" si="51"/>
        <v>84.793259639698647</v>
      </c>
      <c r="BA58" s="2">
        <f t="shared" si="51"/>
        <v>92.372988247662988</v>
      </c>
      <c r="BB58" s="2">
        <f t="shared" si="51"/>
        <v>90.640182457133093</v>
      </c>
      <c r="BC58" s="2">
        <f t="shared" si="51"/>
        <v>100.08567455378616</v>
      </c>
      <c r="BD58" s="2">
        <f t="shared" si="51"/>
        <v>99.083118673076228</v>
      </c>
      <c r="BE58" s="2">
        <f t="shared" si="51"/>
        <v>100.41388762745144</v>
      </c>
      <c r="BF58" s="2">
        <f t="shared" si="51"/>
        <v>106.26934410309825</v>
      </c>
      <c r="BG58" s="2">
        <f t="shared" si="51"/>
        <v>111.05943149089488</v>
      </c>
      <c r="BH58" s="2">
        <f t="shared" si="51"/>
        <v>108.21716552951222</v>
      </c>
      <c r="BI58" s="2">
        <f t="shared" si="51"/>
        <v>105.91631523761045</v>
      </c>
      <c r="BJ58" s="2">
        <f t="shared" si="51"/>
        <v>106.58296035094958</v>
      </c>
      <c r="BK58" s="2">
        <f t="shared" si="51"/>
        <v>106.56216632837531</v>
      </c>
      <c r="BL58" s="2">
        <f t="shared" si="51"/>
        <v>107.05000221175301</v>
      </c>
      <c r="BM58" s="2">
        <f t="shared" si="51"/>
        <v>103.45438999739604</v>
      </c>
      <c r="BO58" s="2">
        <f t="shared" si="10"/>
        <v>83.090999999999994</v>
      </c>
      <c r="BP58" s="2">
        <f t="shared" si="11"/>
        <v>84.897999999999996</v>
      </c>
      <c r="BQ58" s="2">
        <f t="shared" si="12"/>
        <v>92.311000000000007</v>
      </c>
      <c r="BR58" s="2">
        <f t="shared" si="13"/>
        <v>91.278999999999996</v>
      </c>
      <c r="BS58" s="2">
        <f t="shared" si="14"/>
        <v>97.328000000000003</v>
      </c>
      <c r="BT58" s="2">
        <f t="shared" si="15"/>
        <v>98.433000000000007</v>
      </c>
      <c r="BU58" s="2">
        <f t="shared" si="16"/>
        <v>99.492000000000004</v>
      </c>
      <c r="BV58" s="2">
        <f t="shared" si="17"/>
        <v>107.18600000000001</v>
      </c>
      <c r="BW58" s="2">
        <f t="shared" si="18"/>
        <v>110.06699999999999</v>
      </c>
      <c r="BX58" s="2">
        <f t="shared" si="19"/>
        <v>106.559</v>
      </c>
      <c r="BY58" s="2">
        <f t="shared" si="20"/>
        <v>106.288</v>
      </c>
      <c r="BZ58" s="2">
        <f t="shared" si="21"/>
        <v>106.883</v>
      </c>
      <c r="CA58" s="2">
        <f t="shared" si="22"/>
        <v>107.08499999999999</v>
      </c>
      <c r="CB58" s="2">
        <f t="shared" si="23"/>
        <v>107.068</v>
      </c>
      <c r="CC58" s="2">
        <f t="shared" si="24"/>
        <v>103.03100000000001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84.311226829268293</v>
      </c>
      <c r="DL58" s="2">
        <f t="shared" si="61"/>
        <v>85.629165156794414</v>
      </c>
      <c r="DM58" s="2">
        <f t="shared" si="61"/>
        <v>92.328709423871658</v>
      </c>
      <c r="DN58" s="2">
        <f t="shared" si="61"/>
        <v>92.061859519757988</v>
      </c>
      <c r="DO58" s="2">
        <f t="shared" si="61"/>
        <v>97.903986791994157</v>
      </c>
      <c r="DP58" s="2">
        <f t="shared" si="61"/>
        <v>99.871748414376313</v>
      </c>
      <c r="DQ58" s="2">
        <f t="shared" si="61"/>
        <v>100.95559146341461</v>
      </c>
      <c r="DR58" s="2">
        <f t="shared" si="61"/>
        <v>106.54601349527665</v>
      </c>
      <c r="DS58" s="2">
        <f t="shared" si="61"/>
        <v>110.93062577962574</v>
      </c>
      <c r="DT58" s="2">
        <f t="shared" si="61"/>
        <v>108.69623245009861</v>
      </c>
      <c r="DU58" s="2">
        <f t="shared" si="61"/>
        <v>106.87198278465725</v>
      </c>
      <c r="DV58" s="2">
        <f t="shared" si="61"/>
        <v>107.41235572481972</v>
      </c>
      <c r="DW58" s="2">
        <f t="shared" si="61"/>
        <v>107.93681565513332</v>
      </c>
      <c r="DX58" s="2">
        <f t="shared" si="61"/>
        <v>107.67303340380549</v>
      </c>
      <c r="DY58" s="2">
        <f t="shared" si="61"/>
        <v>103.64574005628519</v>
      </c>
      <c r="EA58" s="2">
        <f t="shared" si="62"/>
        <v>79.242094380203383</v>
      </c>
      <c r="EB58" s="2">
        <f t="shared" si="62"/>
        <v>82.567739424084152</v>
      </c>
      <c r="EC58" s="2">
        <f t="shared" si="62"/>
        <v>92.499918927747984</v>
      </c>
      <c r="ED58" s="2">
        <f t="shared" si="62"/>
        <v>86.741724755036373</v>
      </c>
      <c r="EE58" s="2">
        <f t="shared" si="62"/>
        <v>106.24808806763286</v>
      </c>
      <c r="EF58" s="2">
        <f t="shared" si="62"/>
        <v>96.623186619187607</v>
      </c>
      <c r="EG58" s="2">
        <f t="shared" si="62"/>
        <v>98.512337105022141</v>
      </c>
      <c r="EH58" s="2">
        <f t="shared" si="62"/>
        <v>105.16167397380553</v>
      </c>
      <c r="EI58" s="2">
        <f t="shared" si="62"/>
        <v>111.55121674406203</v>
      </c>
      <c r="EJ58" s="2">
        <f t="shared" si="62"/>
        <v>106.51433561055592</v>
      </c>
      <c r="EK58" s="2">
        <f t="shared" si="62"/>
        <v>103.06155831873579</v>
      </c>
      <c r="EL58" s="2">
        <f t="shared" si="62"/>
        <v>104.29295686289819</v>
      </c>
      <c r="EM58" s="2">
        <f t="shared" si="62"/>
        <v>102.67778049262108</v>
      </c>
      <c r="EN58" s="2">
        <f t="shared" si="62"/>
        <v>104.92975813586101</v>
      </c>
      <c r="EO58" s="2">
        <f t="shared" si="62"/>
        <v>102.78639815323501</v>
      </c>
      <c r="EQ58" s="2">
        <f t="shared" si="63"/>
        <v>76.838394714873317</v>
      </c>
      <c r="ER58" s="2">
        <f t="shared" si="63"/>
        <v>80.943816240109584</v>
      </c>
      <c r="ES58" s="2">
        <f t="shared" si="63"/>
        <v>89.003901791227548</v>
      </c>
      <c r="ET58" s="2">
        <f t="shared" si="63"/>
        <v>85.980141096530105</v>
      </c>
      <c r="EU58" s="2">
        <f t="shared" si="63"/>
        <v>99.594281456940919</v>
      </c>
      <c r="EV58" s="2">
        <f t="shared" si="63"/>
        <v>94.104943233064873</v>
      </c>
      <c r="EW58" s="2">
        <f t="shared" si="63"/>
        <v>96.629335467828355</v>
      </c>
      <c r="EX58" s="2">
        <f t="shared" si="63"/>
        <v>101.89602379128115</v>
      </c>
      <c r="EY58" s="2">
        <f t="shared" si="63"/>
        <v>106.94470234854964</v>
      </c>
      <c r="EZ58" s="2">
        <f t="shared" si="63"/>
        <v>103.92859306347248</v>
      </c>
      <c r="FA58" s="2">
        <f t="shared" si="63"/>
        <v>102.45506160413437</v>
      </c>
      <c r="FB58" s="2">
        <f t="shared" si="63"/>
        <v>103.35126040834815</v>
      </c>
      <c r="FC58" s="2">
        <f t="shared" si="63"/>
        <v>103.25991661697006</v>
      </c>
      <c r="FD58" s="2">
        <f t="shared" si="63"/>
        <v>105.46962704710577</v>
      </c>
      <c r="FE58" s="2">
        <f t="shared" si="63"/>
        <v>106.4213638603098</v>
      </c>
      <c r="FG58" s="2">
        <f t="shared" si="64"/>
        <v>0.296392204887369</v>
      </c>
      <c r="FH58" s="2">
        <f t="shared" si="64"/>
        <v>0.27304062883162677</v>
      </c>
      <c r="FI58" s="2">
        <f t="shared" si="64"/>
        <v>0.25877577024316112</v>
      </c>
      <c r="FJ58" s="2">
        <f t="shared" si="64"/>
        <v>0.26722471397950415</v>
      </c>
      <c r="FK58" s="2">
        <f t="shared" si="64"/>
        <v>0.2614704314458991</v>
      </c>
      <c r="FL58" s="2">
        <f t="shared" si="64"/>
        <v>0.24275693216510677</v>
      </c>
      <c r="FM58" s="2">
        <f t="shared" si="64"/>
        <v>0.22170815070575034</v>
      </c>
      <c r="FN58" s="2">
        <f t="shared" si="64"/>
        <v>0.19983827172861071</v>
      </c>
      <c r="FO58" s="2">
        <f t="shared" si="64"/>
        <v>0.20762875345797699</v>
      </c>
      <c r="FP58" s="2">
        <f t="shared" si="64"/>
        <v>0.21955533328280366</v>
      </c>
      <c r="FQ58" s="2">
        <f t="shared" si="64"/>
        <v>0.25080227869898242</v>
      </c>
      <c r="FR58" s="2">
        <f t="shared" si="64"/>
        <v>0.26588104664570522</v>
      </c>
      <c r="FS58" s="2">
        <f t="shared" si="64"/>
        <v>0.26138875163663655</v>
      </c>
      <c r="FT58" s="2">
        <f t="shared" si="64"/>
        <v>0.2271129420293653</v>
      </c>
      <c r="FU58" s="2">
        <f t="shared" si="64"/>
        <v>0.2226872781361097</v>
      </c>
      <c r="FW58" s="2">
        <f t="shared" si="53"/>
        <v>5.7253345318614055E-6</v>
      </c>
      <c r="FX58" s="2">
        <f t="shared" si="53"/>
        <v>7.3340385504479922E-6</v>
      </c>
      <c r="FY58" s="2">
        <f t="shared" si="53"/>
        <v>7.4506062726930095E-6</v>
      </c>
      <c r="FZ58" s="2">
        <f t="shared" si="53"/>
        <v>7.3160573850833227E-6</v>
      </c>
      <c r="GA58" s="2">
        <f t="shared" si="53"/>
        <v>7.213731978206935E-6</v>
      </c>
      <c r="GB58" s="2">
        <f t="shared" si="53"/>
        <v>7.483768807712388E-6</v>
      </c>
      <c r="GC58" s="2">
        <f t="shared" si="53"/>
        <v>7.6635409736853723E-6</v>
      </c>
      <c r="GD58" s="2">
        <f t="shared" si="53"/>
        <v>7.7701898779895083E-6</v>
      </c>
      <c r="GE58" s="2">
        <f t="shared" si="53"/>
        <v>1.0163234067976821E-5</v>
      </c>
      <c r="GF58" s="2">
        <f t="shared" si="53"/>
        <v>7.670056678812791E-6</v>
      </c>
      <c r="GG58" s="2">
        <f t="shared" si="53"/>
        <v>7.2682724297533699E-6</v>
      </c>
      <c r="GH58" s="2">
        <f t="shared" si="53"/>
        <v>6.732059985948789E-6</v>
      </c>
      <c r="GI58" s="2">
        <f t="shared" si="53"/>
        <v>5.6845540292359221E-6</v>
      </c>
      <c r="GJ58" s="2">
        <f t="shared" si="53"/>
        <v>3.9358569032304962E-6</v>
      </c>
      <c r="GK58" s="2">
        <f t="shared" si="53"/>
        <v>3.9754128511249655E-6</v>
      </c>
      <c r="GM58" s="86">
        <f t="shared" si="54"/>
        <v>6.0671687133636936E-4</v>
      </c>
      <c r="GN58" s="86">
        <f t="shared" si="54"/>
        <v>2.6866519723468336E-4</v>
      </c>
      <c r="GO58" s="86">
        <f t="shared" si="54"/>
        <v>1.5640872547441624E-4</v>
      </c>
      <c r="GP58" s="86">
        <f t="shared" si="54"/>
        <v>2.0911396989267461E-4</v>
      </c>
      <c r="GQ58" s="86">
        <f t="shared" si="54"/>
        <v>1.6287948842228818E-4</v>
      </c>
      <c r="GR58" s="86">
        <f t="shared" si="54"/>
        <v>5.170071690582533E-5</v>
      </c>
      <c r="GS58" s="86">
        <f t="shared" si="54"/>
        <v>1.6580395039513983E-5</v>
      </c>
      <c r="GT58" s="86">
        <f t="shared" si="54"/>
        <v>4.0174922884213498E-6</v>
      </c>
      <c r="GU58" s="86">
        <f t="shared" si="54"/>
        <v>4.7301189963172102E-6</v>
      </c>
      <c r="GV58" s="86">
        <f t="shared" si="54"/>
        <v>1.7278297448821971E-5</v>
      </c>
      <c r="GW58" s="86">
        <f t="shared" si="54"/>
        <v>8.7563743260205148E-5</v>
      </c>
      <c r="GX58" s="86">
        <f t="shared" si="54"/>
        <v>2.0233135558482183E-4</v>
      </c>
      <c r="GY58" s="86">
        <f t="shared" si="54"/>
        <v>2.1240843165264728E-4</v>
      </c>
      <c r="GZ58" s="86">
        <f t="shared" si="54"/>
        <v>5.0631060297287451E-5</v>
      </c>
      <c r="HA58" s="86">
        <f t="shared" si="54"/>
        <v>1.7258851954444366E-5</v>
      </c>
      <c r="HC58" s="86">
        <f t="shared" si="58"/>
        <v>7.0046594104219491E-13</v>
      </c>
      <c r="HD58" s="86">
        <f t="shared" si="58"/>
        <v>1.5176554210901187E-14</v>
      </c>
      <c r="HE58" s="86">
        <f t="shared" si="58"/>
        <v>1.5554585145874481E-15</v>
      </c>
      <c r="HF58" s="86">
        <f t="shared" si="58"/>
        <v>4.3439639929367544E-14</v>
      </c>
      <c r="HG58" s="86">
        <f t="shared" si="58"/>
        <v>2.3298096160015925E-13</v>
      </c>
      <c r="HH58" s="86">
        <f t="shared" si="58"/>
        <v>9.0572860694146748E-12</v>
      </c>
      <c r="HI58" s="86">
        <f t="shared" si="58"/>
        <v>1.701712266712748E-13</v>
      </c>
      <c r="HJ58" s="86">
        <f t="shared" si="58"/>
        <v>1.4269034244530081E-15</v>
      </c>
      <c r="HK58" s="86">
        <f t="shared" si="58"/>
        <v>4.8161765099123086E-15</v>
      </c>
      <c r="HL58" s="86">
        <f t="shared" si="58"/>
        <v>1.6933011368090058E-13</v>
      </c>
      <c r="HM58" s="86">
        <f t="shared" si="58"/>
        <v>2.0840337311196947E-13</v>
      </c>
      <c r="HN58" s="86">
        <f t="shared" si="58"/>
        <v>2.2999475013263112E-14</v>
      </c>
      <c r="HO58" s="86">
        <f t="shared" si="58"/>
        <v>4.8570261396256199E-15</v>
      </c>
      <c r="HP58" s="86">
        <f t="shared" si="58"/>
        <v>6.0203215711360405E-16</v>
      </c>
      <c r="HQ58" s="86">
        <f t="shared" si="58"/>
        <v>8.140893744177791E-20</v>
      </c>
      <c r="HS58" s="86">
        <f t="shared" si="55"/>
        <v>6.0945716496942699E-45</v>
      </c>
      <c r="HT58" s="86">
        <f t="shared" si="55"/>
        <v>1.7463704531613374E-50</v>
      </c>
      <c r="HU58" s="86">
        <f t="shared" si="55"/>
        <v>1.1011184690702358E-53</v>
      </c>
      <c r="HV58" s="86">
        <f t="shared" si="55"/>
        <v>1.3925012542251864E-48</v>
      </c>
      <c r="HW58" s="86">
        <f t="shared" si="55"/>
        <v>1.9568200141415273E-46</v>
      </c>
      <c r="HX58" s="86">
        <f t="shared" si="55"/>
        <v>5.4618552972057882E-42</v>
      </c>
      <c r="HY58" s="86">
        <f t="shared" si="55"/>
        <v>1.3612385007655863E-48</v>
      </c>
      <c r="HZ58" s="86">
        <f t="shared" si="55"/>
        <v>2.8632245967976201E-56</v>
      </c>
      <c r="IA58" s="86">
        <f t="shared" si="55"/>
        <v>1.8920442063451482E-54</v>
      </c>
      <c r="IB58" s="86">
        <f t="shared" si="55"/>
        <v>1.4107835353204019E-48</v>
      </c>
      <c r="IC58" s="86">
        <f t="shared" si="55"/>
        <v>2.6228650582499146E-48</v>
      </c>
      <c r="ID58" s="86">
        <f t="shared" si="55"/>
        <v>6.7837987929007587E-51</v>
      </c>
      <c r="IE58" s="86">
        <f t="shared" si="55"/>
        <v>4.5266073531066098E-53</v>
      </c>
      <c r="IF58" s="86">
        <f t="shared" si="55"/>
        <v>3.8857240630274812E-35</v>
      </c>
      <c r="IG58" s="86">
        <f t="shared" si="55"/>
        <v>1.5267829187500315E-32</v>
      </c>
      <c r="II58" s="86">
        <f t="shared" si="56"/>
        <v>9.6824514973544619E-168</v>
      </c>
      <c r="IJ58" s="86">
        <f t="shared" si="56"/>
        <v>1.5326455018902682E-188</v>
      </c>
      <c r="IK58" s="86">
        <f t="shared" si="56"/>
        <v>1.7376485750863353E-203</v>
      </c>
      <c r="IL58" s="86">
        <f t="shared" si="56"/>
        <v>4.3679007752051512E-183</v>
      </c>
      <c r="IM58" s="86">
        <f t="shared" si="56"/>
        <v>1.6067924288359401E-176</v>
      </c>
      <c r="IN58" s="86">
        <f t="shared" si="56"/>
        <v>1.9305464206898855E-161</v>
      </c>
      <c r="IO58" s="86">
        <f t="shared" si="56"/>
        <v>1.3984042010444477E-189</v>
      </c>
      <c r="IP58" s="86">
        <f t="shared" si="56"/>
        <v>7.3889959439485505E-220</v>
      </c>
      <c r="IQ58" s="86">
        <f t="shared" si="56"/>
        <v>6.8443062337718629E-206</v>
      </c>
      <c r="IR58" s="86">
        <f t="shared" si="56"/>
        <v>1.1731554035680947E-185</v>
      </c>
      <c r="IS58" s="86">
        <f t="shared" si="56"/>
        <v>4.1445895177097538E-183</v>
      </c>
      <c r="IT58" s="86">
        <f t="shared" si="56"/>
        <v>3.9722500133442548E-191</v>
      </c>
      <c r="IU58" s="86">
        <f t="shared" si="56"/>
        <v>7.1445436595644355E-199</v>
      </c>
      <c r="IV58" s="86">
        <f t="shared" si="56"/>
        <v>1.3645305882215031E-91</v>
      </c>
      <c r="IW58" s="86">
        <f t="shared" si="56"/>
        <v>1.0709850532847968E-81</v>
      </c>
      <c r="IY58" s="86">
        <f t="shared" si="57"/>
        <v>6.067168720368353E-4</v>
      </c>
      <c r="IZ58" s="86">
        <f t="shared" si="57"/>
        <v>2.6866519724985991E-4</v>
      </c>
      <c r="JA58" s="86">
        <f t="shared" si="57"/>
        <v>1.5640872547597169E-4</v>
      </c>
      <c r="JB58" s="86">
        <f t="shared" si="57"/>
        <v>2.0911396993611426E-4</v>
      </c>
      <c r="JC58" s="86">
        <f t="shared" si="57"/>
        <v>1.6287948865526913E-4</v>
      </c>
      <c r="JD58" s="86">
        <f t="shared" si="57"/>
        <v>5.1700725963111399E-5</v>
      </c>
      <c r="JE58" s="86">
        <f t="shared" si="57"/>
        <v>1.6580395209685209E-5</v>
      </c>
      <c r="JF58" s="86">
        <f t="shared" si="57"/>
        <v>4.017492289848253E-6</v>
      </c>
      <c r="JG58" s="86">
        <f t="shared" si="57"/>
        <v>4.730119001133387E-6</v>
      </c>
      <c r="JH58" s="86">
        <f t="shared" si="57"/>
        <v>1.7278297618152084E-5</v>
      </c>
      <c r="JI58" s="86">
        <f t="shared" si="57"/>
        <v>8.7563743468608524E-5</v>
      </c>
      <c r="JJ58" s="86">
        <f t="shared" si="57"/>
        <v>2.023313556078213E-4</v>
      </c>
      <c r="JK58" s="86">
        <f t="shared" si="57"/>
        <v>2.1240843165750431E-4</v>
      </c>
      <c r="JL58" s="86">
        <f t="shared" si="57"/>
        <v>5.0631060297889481E-5</v>
      </c>
      <c r="JM58" s="86">
        <f t="shared" si="57"/>
        <v>1.7258851954444448E-5</v>
      </c>
    </row>
    <row r="59" spans="2:273" x14ac:dyDescent="0.25">
      <c r="B59" s="2">
        <v>32</v>
      </c>
      <c r="C59" s="37">
        <v>83.409000000000006</v>
      </c>
      <c r="D59" s="37">
        <v>85.525000000000006</v>
      </c>
      <c r="E59" s="37">
        <v>92.197000000000003</v>
      </c>
      <c r="F59" s="37">
        <v>91.656000000000006</v>
      </c>
      <c r="G59" s="37">
        <v>97.77</v>
      </c>
      <c r="H59" s="37">
        <v>99.05</v>
      </c>
      <c r="I59" s="37">
        <v>100.254</v>
      </c>
      <c r="J59" s="37">
        <v>106.593</v>
      </c>
      <c r="K59" s="37">
        <v>109</v>
      </c>
      <c r="L59" s="37">
        <v>105.797</v>
      </c>
      <c r="M59" s="37">
        <v>106.949</v>
      </c>
      <c r="N59" s="37">
        <v>106.717</v>
      </c>
      <c r="O59" s="37">
        <v>107.542</v>
      </c>
      <c r="P59" s="37">
        <v>107.051</v>
      </c>
      <c r="Q59" s="37">
        <v>102.172</v>
      </c>
      <c r="S59" s="4">
        <f t="shared" si="59"/>
        <v>83.484223182137669</v>
      </c>
      <c r="T59" s="4">
        <f t="shared" si="59"/>
        <v>85.194511904262555</v>
      </c>
      <c r="U59" s="4">
        <f t="shared" si="59"/>
        <v>92.703267488601256</v>
      </c>
      <c r="V59" s="4">
        <f t="shared" si="59"/>
        <v>90.921259179517151</v>
      </c>
      <c r="W59" s="4">
        <f t="shared" si="59"/>
        <v>100.50139278054354</v>
      </c>
      <c r="X59" s="4">
        <f t="shared" si="59"/>
        <v>98.882768796094197</v>
      </c>
      <c r="Y59" s="4">
        <f t="shared" si="59"/>
        <v>100.30174718198265</v>
      </c>
      <c r="Z59" s="4">
        <f t="shared" si="59"/>
        <v>106.19534347402218</v>
      </c>
      <c r="AA59" s="4">
        <f t="shared" si="59"/>
        <v>110.98775478160238</v>
      </c>
      <c r="AB59" s="4">
        <f t="shared" si="59"/>
        <v>108.09564557421811</v>
      </c>
      <c r="AC59" s="4">
        <f t="shared" si="59"/>
        <v>105.85333535986031</v>
      </c>
      <c r="AD59" s="4">
        <f t="shared" si="59"/>
        <v>106.78156502340818</v>
      </c>
      <c r="AE59" s="4">
        <f t="shared" si="59"/>
        <v>106.80184523785782</v>
      </c>
      <c r="AF59" s="4">
        <f t="shared" si="59"/>
        <v>107.16469277425993</v>
      </c>
      <c r="AG59" s="4">
        <f t="shared" si="59"/>
        <v>103.54061556861369</v>
      </c>
      <c r="AI59" s="4">
        <f t="shared" si="60"/>
        <v>-7.5223182137662548E-2</v>
      </c>
      <c r="AJ59" s="4">
        <f t="shared" si="60"/>
        <v>0.33048809573745075</v>
      </c>
      <c r="AK59" s="4">
        <f t="shared" si="60"/>
        <v>-0.50626748860125304</v>
      </c>
      <c r="AL59" s="4">
        <f t="shared" si="60"/>
        <v>0.73474082048285538</v>
      </c>
      <c r="AM59" s="4">
        <f t="shared" si="60"/>
        <v>-2.7313927805435441</v>
      </c>
      <c r="AN59" s="4">
        <f t="shared" si="60"/>
        <v>0.16723120390579993</v>
      </c>
      <c r="AO59" s="4">
        <f t="shared" si="60"/>
        <v>-4.7747181982643383E-2</v>
      </c>
      <c r="AP59" s="4">
        <f t="shared" si="60"/>
        <v>0.39765652597782264</v>
      </c>
      <c r="AQ59" s="4">
        <f t="shared" si="60"/>
        <v>-1.9877547816023764</v>
      </c>
      <c r="AR59" s="4">
        <f t="shared" si="60"/>
        <v>-2.2986455742181136</v>
      </c>
      <c r="AS59" s="4">
        <f t="shared" si="60"/>
        <v>1.0956646401396881</v>
      </c>
      <c r="AT59" s="4">
        <f t="shared" si="60"/>
        <v>-6.456502340817849E-2</v>
      </c>
      <c r="AU59" s="4">
        <f t="shared" si="60"/>
        <v>0.74015476214218268</v>
      </c>
      <c r="AV59" s="4">
        <f t="shared" si="60"/>
        <v>-0.11369277425993118</v>
      </c>
      <c r="AW59" s="4">
        <f t="shared" si="60"/>
        <v>-1.3686155686136914</v>
      </c>
      <c r="AY59" s="2">
        <f t="shared" ref="AY59:BM75" si="65">IF(OR($B59 &lt; C$230, $B59 &gt; C$233), #N/A, ((1-FG59)*DK59) + (FG59 - FW59)*EA59 + (FW59*EQ59))</f>
        <v>82.885729089302501</v>
      </c>
      <c r="AZ59" s="2">
        <f t="shared" si="65"/>
        <v>84.847005779900968</v>
      </c>
      <c r="BA59" s="2">
        <f t="shared" si="65"/>
        <v>92.503416380408495</v>
      </c>
      <c r="BB59" s="2">
        <f t="shared" si="65"/>
        <v>90.647210863574159</v>
      </c>
      <c r="BC59" s="2">
        <f t="shared" si="65"/>
        <v>100.29353595528893</v>
      </c>
      <c r="BD59" s="2">
        <f t="shared" si="65"/>
        <v>98.801802084806084</v>
      </c>
      <c r="BE59" s="2">
        <f t="shared" si="65"/>
        <v>100.27220752537116</v>
      </c>
      <c r="BF59" s="2">
        <f t="shared" si="65"/>
        <v>106.18709366793068</v>
      </c>
      <c r="BG59" s="2">
        <f t="shared" si="65"/>
        <v>110.97818622316719</v>
      </c>
      <c r="BH59" s="2">
        <f t="shared" si="65"/>
        <v>108.06690675692195</v>
      </c>
      <c r="BI59" s="2">
        <f t="shared" si="65"/>
        <v>105.73358034294621</v>
      </c>
      <c r="BJ59" s="2">
        <f t="shared" si="65"/>
        <v>106.537089542205</v>
      </c>
      <c r="BK59" s="2">
        <f t="shared" si="65"/>
        <v>106.56514708994035</v>
      </c>
      <c r="BL59" s="2">
        <f t="shared" si="65"/>
        <v>107.10263206864244</v>
      </c>
      <c r="BM59" s="2">
        <f t="shared" si="65"/>
        <v>103.52211867760653</v>
      </c>
      <c r="BO59" s="2">
        <f t="shared" si="10"/>
        <v>83.409000000000006</v>
      </c>
      <c r="BP59" s="2">
        <f t="shared" si="11"/>
        <v>85.525000000000006</v>
      </c>
      <c r="BQ59" s="2">
        <f t="shared" si="12"/>
        <v>92.197000000000003</v>
      </c>
      <c r="BR59" s="2">
        <f t="shared" si="13"/>
        <v>91.656000000000006</v>
      </c>
      <c r="BS59" s="2">
        <f t="shared" si="14"/>
        <v>97.77</v>
      </c>
      <c r="BT59" s="2">
        <f t="shared" si="15"/>
        <v>99.05</v>
      </c>
      <c r="BU59" s="2">
        <f t="shared" si="16"/>
        <v>100.254</v>
      </c>
      <c r="BV59" s="2">
        <f t="shared" si="17"/>
        <v>106.593</v>
      </c>
      <c r="BW59" s="2">
        <f t="shared" si="18"/>
        <v>109</v>
      </c>
      <c r="BX59" s="2">
        <f t="shared" si="19"/>
        <v>105.797</v>
      </c>
      <c r="BY59" s="2">
        <f t="shared" si="20"/>
        <v>106.949</v>
      </c>
      <c r="BZ59" s="2">
        <f t="shared" si="21"/>
        <v>106.717</v>
      </c>
      <c r="CA59" s="2">
        <f t="shared" si="22"/>
        <v>107.542</v>
      </c>
      <c r="CB59" s="2">
        <f t="shared" si="23"/>
        <v>107.051</v>
      </c>
      <c r="CC59" s="2">
        <f t="shared" si="24"/>
        <v>102.172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84.630418292682933</v>
      </c>
      <c r="DL59" s="2">
        <f t="shared" si="61"/>
        <v>85.841271080139364</v>
      </c>
      <c r="DM59" s="2">
        <f t="shared" si="61"/>
        <v>92.568892634308412</v>
      </c>
      <c r="DN59" s="2">
        <f t="shared" si="61"/>
        <v>92.243401696242884</v>
      </c>
      <c r="DO59" s="2">
        <f t="shared" si="61"/>
        <v>98.06205356129972</v>
      </c>
      <c r="DP59" s="2">
        <f t="shared" si="61"/>
        <v>99.608534883720921</v>
      </c>
      <c r="DQ59" s="2">
        <f t="shared" si="61"/>
        <v>100.85671777003482</v>
      </c>
      <c r="DR59" s="2">
        <f t="shared" si="61"/>
        <v>106.51022645074224</v>
      </c>
      <c r="DS59" s="2">
        <f t="shared" si="61"/>
        <v>110.86880577743732</v>
      </c>
      <c r="DT59" s="2">
        <f t="shared" si="61"/>
        <v>108.58964757042921</v>
      </c>
      <c r="DU59" s="2">
        <f t="shared" si="61"/>
        <v>106.75208803986716</v>
      </c>
      <c r="DV59" s="2">
        <f t="shared" si="61"/>
        <v>107.47354606595901</v>
      </c>
      <c r="DW59" s="2">
        <f t="shared" si="61"/>
        <v>108.1087028603841</v>
      </c>
      <c r="DX59" s="2">
        <f t="shared" si="61"/>
        <v>107.83203213530655</v>
      </c>
      <c r="DY59" s="2">
        <f t="shared" si="61"/>
        <v>103.77605206378989</v>
      </c>
      <c r="EA59" s="2">
        <f t="shared" si="62"/>
        <v>79.108472326445721</v>
      </c>
      <c r="EB59" s="2">
        <f t="shared" si="62"/>
        <v>82.432783874063276</v>
      </c>
      <c r="EC59" s="2">
        <f t="shared" si="62"/>
        <v>92.332473542364241</v>
      </c>
      <c r="ED59" s="2">
        <f t="shared" si="62"/>
        <v>86.655337958472188</v>
      </c>
      <c r="EE59" s="2">
        <f t="shared" si="62"/>
        <v>106.04201324476652</v>
      </c>
      <c r="EF59" s="2">
        <f t="shared" si="62"/>
        <v>96.50682404476602</v>
      </c>
      <c r="EG59" s="2">
        <f t="shared" si="62"/>
        <v>98.400932109601598</v>
      </c>
      <c r="EH59" s="2">
        <f t="shared" si="62"/>
        <v>105.00722658959539</v>
      </c>
      <c r="EI59" s="2">
        <f t="shared" si="62"/>
        <v>111.35911160763881</v>
      </c>
      <c r="EJ59" s="2">
        <f t="shared" si="62"/>
        <v>106.37233022329796</v>
      </c>
      <c r="EK59" s="2">
        <f t="shared" si="62"/>
        <v>102.95881346204018</v>
      </c>
      <c r="EL59" s="2">
        <f t="shared" si="62"/>
        <v>104.17898949875078</v>
      </c>
      <c r="EM59" s="2">
        <f t="shared" si="62"/>
        <v>102.58725729318229</v>
      </c>
      <c r="EN59" s="2">
        <f t="shared" si="62"/>
        <v>104.83881275671409</v>
      </c>
      <c r="EO59" s="2">
        <f t="shared" si="62"/>
        <v>102.71366474383355</v>
      </c>
      <c r="EQ59" s="2">
        <f t="shared" si="63"/>
        <v>76.731170239050684</v>
      </c>
      <c r="ER59" s="2">
        <f t="shared" si="63"/>
        <v>80.827585697575913</v>
      </c>
      <c r="ES59" s="2">
        <f t="shared" si="63"/>
        <v>88.878090895035172</v>
      </c>
      <c r="ET59" s="2">
        <f t="shared" si="63"/>
        <v>85.902763915494972</v>
      </c>
      <c r="EU59" s="2">
        <f t="shared" si="63"/>
        <v>99.46682260241117</v>
      </c>
      <c r="EV59" s="2">
        <f t="shared" si="63"/>
        <v>94.020252331597533</v>
      </c>
      <c r="EW59" s="2">
        <f t="shared" si="63"/>
        <v>96.5411738566861</v>
      </c>
      <c r="EX59" s="2">
        <f t="shared" si="63"/>
        <v>101.78197204377128</v>
      </c>
      <c r="EY59" s="2">
        <f t="shared" si="63"/>
        <v>106.8103514425694</v>
      </c>
      <c r="EZ59" s="2">
        <f t="shared" si="63"/>
        <v>103.81863609762731</v>
      </c>
      <c r="FA59" s="2">
        <f t="shared" si="63"/>
        <v>102.35976871150093</v>
      </c>
      <c r="FB59" s="2">
        <f t="shared" si="63"/>
        <v>103.24851952300332</v>
      </c>
      <c r="FC59" s="2">
        <f t="shared" si="63"/>
        <v>103.16197132765461</v>
      </c>
      <c r="FD59" s="2">
        <f t="shared" si="63"/>
        <v>105.37152717045913</v>
      </c>
      <c r="FE59" s="2">
        <f t="shared" si="63"/>
        <v>106.29723333109666</v>
      </c>
      <c r="FG59" s="2">
        <f t="shared" si="64"/>
        <v>0.31595279817226812</v>
      </c>
      <c r="FH59" s="2">
        <f t="shared" si="64"/>
        <v>0.29169902415712018</v>
      </c>
      <c r="FI59" s="2">
        <f t="shared" si="64"/>
        <v>0.27683057681163808</v>
      </c>
      <c r="FJ59" s="2">
        <f t="shared" si="64"/>
        <v>0.28564183776436503</v>
      </c>
      <c r="FK59" s="2">
        <f t="shared" si="64"/>
        <v>0.27964231528145189</v>
      </c>
      <c r="FL59" s="2">
        <f t="shared" si="64"/>
        <v>0.26008626739615109</v>
      </c>
      <c r="FM59" s="2">
        <f t="shared" si="64"/>
        <v>0.2380071790137811</v>
      </c>
      <c r="FN59" s="2">
        <f t="shared" si="64"/>
        <v>0.21497360879376359</v>
      </c>
      <c r="FO59" s="2">
        <f t="shared" si="64"/>
        <v>0.22318954671109831</v>
      </c>
      <c r="FP59" s="2">
        <f t="shared" si="64"/>
        <v>0.23574403434149191</v>
      </c>
      <c r="FQ59" s="2">
        <f t="shared" si="64"/>
        <v>0.26850229318735469</v>
      </c>
      <c r="FR59" s="2">
        <f t="shared" si="64"/>
        <v>0.28424148632386376</v>
      </c>
      <c r="FS59" s="2">
        <f t="shared" si="64"/>
        <v>0.27955710761640346</v>
      </c>
      <c r="FT59" s="2">
        <f t="shared" si="64"/>
        <v>0.24368490022891917</v>
      </c>
      <c r="FU59" s="2">
        <f t="shared" si="64"/>
        <v>0.23903618013503652</v>
      </c>
      <c r="FW59" s="2">
        <f t="shared" ref="FW59:GK75" si="67">POWER(10,($B59-C$232)/C$229)/(1+POWER(10,($B59-C$232)/C$229))</f>
        <v>6.277701012198309E-6</v>
      </c>
      <c r="FX59" s="2">
        <f t="shared" si="67"/>
        <v>8.0416076702007742E-6</v>
      </c>
      <c r="FY59" s="2">
        <f t="shared" si="67"/>
        <v>8.1694214537034091E-6</v>
      </c>
      <c r="FZ59" s="2">
        <f t="shared" si="67"/>
        <v>8.021891742303963E-6</v>
      </c>
      <c r="GA59" s="2">
        <f t="shared" si="67"/>
        <v>7.9096943220318063E-6</v>
      </c>
      <c r="GB59" s="2">
        <f t="shared" si="67"/>
        <v>8.2057833978891551E-6</v>
      </c>
      <c r="GC59" s="2">
        <f t="shared" si="67"/>
        <v>8.4028993700895277E-6</v>
      </c>
      <c r="GD59" s="2">
        <f t="shared" si="67"/>
        <v>8.5198373941786105E-6</v>
      </c>
      <c r="GE59" s="2">
        <f t="shared" si="67"/>
        <v>1.1143753631045998E-5</v>
      </c>
      <c r="GF59" s="2">
        <f t="shared" si="67"/>
        <v>8.410043688125233E-6</v>
      </c>
      <c r="GG59" s="2">
        <f t="shared" si="67"/>
        <v>7.969496654404568E-6</v>
      </c>
      <c r="GH59" s="2">
        <f t="shared" si="67"/>
        <v>7.3815521954248185E-6</v>
      </c>
      <c r="GI59" s="2">
        <f t="shared" si="67"/>
        <v>6.2329861294640964E-6</v>
      </c>
      <c r="GJ59" s="2">
        <f t="shared" si="67"/>
        <v>4.3155796388010974E-6</v>
      </c>
      <c r="GK59" s="2">
        <f t="shared" si="67"/>
        <v>4.3589518400906672E-6</v>
      </c>
      <c r="GM59" s="86">
        <f t="shared" ref="GM59:HA75" si="68" xml:space="preserve"> _xlfn.NORM.DIST($B59, C$7, ABS(C$11), TRUE) * _xlfn.NORM.DIST(($B59 - C$7)*C$15, 0, ABS(C$11), TRUE) * 2</f>
        <v>8.695016918018007E-4</v>
      </c>
      <c r="GN59" s="86">
        <f t="shared" si="68"/>
        <v>4.0592743076903404E-4</v>
      </c>
      <c r="GO59" s="86">
        <f t="shared" si="68"/>
        <v>2.4390134069385329E-4</v>
      </c>
      <c r="GP59" s="86">
        <f t="shared" si="68"/>
        <v>3.2132584561150114E-4</v>
      </c>
      <c r="GQ59" s="86">
        <f t="shared" si="68"/>
        <v>2.5432882369541196E-4</v>
      </c>
      <c r="GR59" s="86">
        <f t="shared" si="68"/>
        <v>8.7638307746217144E-5</v>
      </c>
      <c r="GS59" s="86">
        <f t="shared" si="68"/>
        <v>2.9920927927804211E-5</v>
      </c>
      <c r="GT59" s="86">
        <f t="shared" si="68"/>
        <v>7.8087819053985438E-6</v>
      </c>
      <c r="GU59" s="86">
        <f t="shared" si="68"/>
        <v>9.2664760918780952E-6</v>
      </c>
      <c r="GV59" s="86">
        <f t="shared" si="68"/>
        <v>3.0876260199270754E-5</v>
      </c>
      <c r="GW59" s="86">
        <f t="shared" si="68"/>
        <v>1.4297948376740363E-4</v>
      </c>
      <c r="GX59" s="86">
        <f t="shared" si="68"/>
        <v>3.1118704719761923E-4</v>
      </c>
      <c r="GY59" s="86">
        <f t="shared" si="68"/>
        <v>3.2184989776537254E-4</v>
      </c>
      <c r="GZ59" s="86">
        <f t="shared" si="68"/>
        <v>8.287751104773893E-5</v>
      </c>
      <c r="HA59" s="86">
        <f t="shared" si="68"/>
        <v>3.1102829029763886E-5</v>
      </c>
      <c r="HC59" s="86">
        <f t="shared" si="58"/>
        <v>1.6985026595911509E-12</v>
      </c>
      <c r="HD59" s="86">
        <f t="shared" ref="HD59:HQ77" si="69" xml:space="preserve"> _xlfn.NORM.DIST($B59, D$8, ABS(D$12), TRUE) * _xlfn.NORM.DIST(($B59 - D$8)*D$16, 0, ABS(D$12), TRUE) * 2</f>
        <v>4.2283156996743523E-14</v>
      </c>
      <c r="HE59" s="86">
        <f t="shared" si="69"/>
        <v>4.6953198247359177E-15</v>
      </c>
      <c r="HF59" s="86">
        <f t="shared" si="69"/>
        <v>1.1714588349863247E-13</v>
      </c>
      <c r="HG59" s="86">
        <f t="shared" si="69"/>
        <v>5.9942576453076958E-13</v>
      </c>
      <c r="HH59" s="86">
        <f t="shared" si="69"/>
        <v>2.1092310029184584E-11</v>
      </c>
      <c r="HI59" s="86">
        <f t="shared" si="69"/>
        <v>4.5793690643100442E-13</v>
      </c>
      <c r="HJ59" s="86">
        <f t="shared" si="69"/>
        <v>4.5245389484327883E-15</v>
      </c>
      <c r="HK59" s="86">
        <f t="shared" si="69"/>
        <v>1.4780629321825533E-14</v>
      </c>
      <c r="HL59" s="86">
        <f t="shared" si="69"/>
        <v>4.5106454498118644E-13</v>
      </c>
      <c r="HM59" s="86">
        <f t="shared" si="69"/>
        <v>5.4704754864914305E-13</v>
      </c>
      <c r="HN59" s="86">
        <f t="shared" si="69"/>
        <v>6.3613424305849598E-14</v>
      </c>
      <c r="HO59" s="86">
        <f t="shared" si="69"/>
        <v>1.3870177236866128E-14</v>
      </c>
      <c r="HP59" s="86">
        <f t="shared" si="69"/>
        <v>1.8343895241729546E-15</v>
      </c>
      <c r="HQ59" s="86">
        <f t="shared" si="69"/>
        <v>3.5066609828276662E-19</v>
      </c>
      <c r="HS59" s="86">
        <f t="shared" ref="HS59:IG75" si="70" xml:space="preserve"> _xlfn.NORM.DIST($B59, C$9, ABS(C$13), TRUE) * _xlfn.NORM.DIST(($B59 - C$9)*C$17, 0, ABS(C$13), TRUE) * 2</f>
        <v>4.3333915230495591E-44</v>
      </c>
      <c r="HT59" s="86">
        <f t="shared" si="70"/>
        <v>1.6658785319937989E-49</v>
      </c>
      <c r="HU59" s="86">
        <f t="shared" si="70"/>
        <v>1.2411833268275596E-52</v>
      </c>
      <c r="HV59" s="86">
        <f t="shared" si="70"/>
        <v>1.2296768590966164E-47</v>
      </c>
      <c r="HW59" s="86">
        <f t="shared" si="70"/>
        <v>1.5768153661608494E-45</v>
      </c>
      <c r="HX59" s="86">
        <f t="shared" si="70"/>
        <v>3.6496619769302375E-41</v>
      </c>
      <c r="HY59" s="86">
        <f t="shared" si="70"/>
        <v>1.2604880418083813E-47</v>
      </c>
      <c r="HZ59" s="86">
        <f t="shared" si="70"/>
        <v>3.8139707208849584E-55</v>
      </c>
      <c r="IA59" s="86">
        <f t="shared" si="70"/>
        <v>2.3526020914950422E-53</v>
      </c>
      <c r="IB59" s="86">
        <f t="shared" si="70"/>
        <v>1.2760292185027244E-47</v>
      </c>
      <c r="IC59" s="86">
        <f t="shared" si="70"/>
        <v>2.2990018996220425E-47</v>
      </c>
      <c r="ID59" s="86">
        <f t="shared" si="70"/>
        <v>6.527735483101967E-50</v>
      </c>
      <c r="IE59" s="86">
        <f t="shared" si="70"/>
        <v>4.6400417666108377E-52</v>
      </c>
      <c r="IF59" s="86">
        <f t="shared" si="70"/>
        <v>1.7060213952751506E-34</v>
      </c>
      <c r="IG59" s="86">
        <f t="shared" si="70"/>
        <v>5.9920394250826911E-32</v>
      </c>
      <c r="II59" s="86">
        <f t="shared" ref="II59:IW75" si="71" xml:space="preserve"> _xlfn.NORM.DIST($B59, C$10, ABS(C$14), TRUE) * _xlfn.NORM.DIST(($B59 - C$10)*C$18, 0, ABS(C$14), TRUE) * 2</f>
        <v>3.198429830631335E-165</v>
      </c>
      <c r="IJ59" s="86">
        <f t="shared" si="71"/>
        <v>1.2005155975632863E-185</v>
      </c>
      <c r="IK59" s="86">
        <f t="shared" si="71"/>
        <v>2.3428105222718451E-200</v>
      </c>
      <c r="IL59" s="86">
        <f t="shared" si="71"/>
        <v>2.8122898381901481E-180</v>
      </c>
      <c r="IM59" s="86">
        <f t="shared" si="71"/>
        <v>8.124309062704311E-174</v>
      </c>
      <c r="IN59" s="86">
        <f t="shared" si="71"/>
        <v>5.8044928942983432E-159</v>
      </c>
      <c r="IO59" s="86">
        <f t="shared" si="71"/>
        <v>1.165447493702799E-186</v>
      </c>
      <c r="IP59" s="86">
        <f t="shared" si="71"/>
        <v>1.8388563257729382E-216</v>
      </c>
      <c r="IQ59" s="86">
        <f t="shared" si="71"/>
        <v>1.2235513620610018E-202</v>
      </c>
      <c r="IR59" s="86">
        <f t="shared" si="71"/>
        <v>8.4990598368796992E-183</v>
      </c>
      <c r="IS59" s="86">
        <f t="shared" si="71"/>
        <v>2.6611681390676011E-180</v>
      </c>
      <c r="IT59" s="86">
        <f t="shared" si="71"/>
        <v>3.2511519346443883E-188</v>
      </c>
      <c r="IU59" s="86">
        <f t="shared" si="71"/>
        <v>6.9804351677905022E-196</v>
      </c>
      <c r="IV59" s="86">
        <f t="shared" si="71"/>
        <v>2.866744023411618E-90</v>
      </c>
      <c r="IW59" s="86">
        <f t="shared" si="71"/>
        <v>1.6128324298623011E-80</v>
      </c>
      <c r="IY59" s="86">
        <f t="shared" ref="IY59:JM75" si="72">GM59+HC59+HS59+II59</f>
        <v>8.6950169350030336E-4</v>
      </c>
      <c r="IZ59" s="86">
        <f t="shared" si="72"/>
        <v>4.0592743081131722E-4</v>
      </c>
      <c r="JA59" s="86">
        <f t="shared" si="72"/>
        <v>2.4390134069854862E-4</v>
      </c>
      <c r="JB59" s="86">
        <f t="shared" si="72"/>
        <v>3.2132584572864702E-4</v>
      </c>
      <c r="JC59" s="86">
        <f t="shared" si="72"/>
        <v>2.5432882429483774E-4</v>
      </c>
      <c r="JD59" s="86">
        <f t="shared" si="72"/>
        <v>8.7638328838527172E-5</v>
      </c>
      <c r="JE59" s="86">
        <f t="shared" si="72"/>
        <v>2.9920928385741118E-5</v>
      </c>
      <c r="JF59" s="86">
        <f t="shared" si="72"/>
        <v>7.8087819099230821E-6</v>
      </c>
      <c r="JG59" s="86">
        <f t="shared" si="72"/>
        <v>9.2664761066587253E-6</v>
      </c>
      <c r="JH59" s="86">
        <f t="shared" si="72"/>
        <v>3.08762606503353E-5</v>
      </c>
      <c r="JI59" s="86">
        <f t="shared" si="72"/>
        <v>1.4297948431445117E-4</v>
      </c>
      <c r="JJ59" s="86">
        <f t="shared" si="72"/>
        <v>3.1118704726123267E-4</v>
      </c>
      <c r="JK59" s="86">
        <f t="shared" si="72"/>
        <v>3.2184989777924274E-4</v>
      </c>
      <c r="JL59" s="86">
        <f t="shared" si="72"/>
        <v>8.2877511049573319E-5</v>
      </c>
      <c r="JM59" s="86">
        <f t="shared" si="72"/>
        <v>3.1102829029764239E-5</v>
      </c>
    </row>
    <row r="60" spans="2:273" x14ac:dyDescent="0.25">
      <c r="B60" s="2">
        <v>33</v>
      </c>
      <c r="C60" s="37">
        <v>84.605999999999995</v>
      </c>
      <c r="D60" s="37">
        <v>85.965999999999994</v>
      </c>
      <c r="E60" s="37">
        <v>93.426000000000002</v>
      </c>
      <c r="F60" s="37">
        <v>92.097999999999999</v>
      </c>
      <c r="G60" s="37">
        <v>97.638999999999996</v>
      </c>
      <c r="H60" s="37">
        <v>99.533000000000001</v>
      </c>
      <c r="I60" s="37">
        <v>99.22</v>
      </c>
      <c r="J60" s="37">
        <v>106.15300000000001</v>
      </c>
      <c r="K60" s="37">
        <v>109.1</v>
      </c>
      <c r="L60" s="37">
        <v>106.831</v>
      </c>
      <c r="M60" s="37">
        <v>107.322</v>
      </c>
      <c r="N60" s="37">
        <v>107.56699999999999</v>
      </c>
      <c r="O60" s="37">
        <v>105.96599999999999</v>
      </c>
      <c r="P60" s="37">
        <v>107.712</v>
      </c>
      <c r="Q60" s="37">
        <v>102.438</v>
      </c>
      <c r="S60" s="4">
        <f t="shared" si="59"/>
        <v>83.768876421072846</v>
      </c>
      <c r="T60" s="4">
        <f t="shared" si="59"/>
        <v>85.390493231306891</v>
      </c>
      <c r="U60" s="4">
        <f t="shared" si="59"/>
        <v>92.918250153316947</v>
      </c>
      <c r="V60" s="4">
        <f t="shared" si="59"/>
        <v>91.0450450653465</v>
      </c>
      <c r="W60" s="4">
        <f t="shared" si="59"/>
        <v>100.80581286471025</v>
      </c>
      <c r="X60" s="4">
        <f t="shared" si="59"/>
        <v>98.654593715633425</v>
      </c>
      <c r="Y60" s="4">
        <f t="shared" si="59"/>
        <v>100.17903960852104</v>
      </c>
      <c r="Z60" s="4">
        <f t="shared" si="59"/>
        <v>106.11521161832789</v>
      </c>
      <c r="AA60" s="4">
        <f t="shared" si="59"/>
        <v>110.91101801151297</v>
      </c>
      <c r="AB60" s="4">
        <f t="shared" si="59"/>
        <v>107.96277255232803</v>
      </c>
      <c r="AC60" s="4">
        <f t="shared" si="59"/>
        <v>105.73601673090813</v>
      </c>
      <c r="AD60" s="4">
        <f t="shared" si="59"/>
        <v>106.84386107339739</v>
      </c>
      <c r="AE60" s="4">
        <f t="shared" si="59"/>
        <v>106.89975001801403</v>
      </c>
      <c r="AF60" s="4">
        <f t="shared" si="59"/>
        <v>107.24198286048974</v>
      </c>
      <c r="AG60" s="4">
        <f t="shared" si="59"/>
        <v>103.6140235521481</v>
      </c>
      <c r="AI60" s="4">
        <f t="shared" si="60"/>
        <v>0.83712357892714806</v>
      </c>
      <c r="AJ60" s="4">
        <f t="shared" si="60"/>
        <v>0.5755067686931028</v>
      </c>
      <c r="AK60" s="4">
        <f t="shared" si="60"/>
        <v>0.50774984668305478</v>
      </c>
      <c r="AL60" s="4">
        <f t="shared" si="60"/>
        <v>1.0529549346534992</v>
      </c>
      <c r="AM60" s="4">
        <f t="shared" si="60"/>
        <v>-3.166812864710252</v>
      </c>
      <c r="AN60" s="4">
        <f t="shared" si="60"/>
        <v>0.87840628436657653</v>
      </c>
      <c r="AO60" s="4">
        <f t="shared" si="60"/>
        <v>-0.95903960852103864</v>
      </c>
      <c r="AP60" s="4">
        <f t="shared" si="60"/>
        <v>3.7788381672115179E-2</v>
      </c>
      <c r="AQ60" s="4">
        <f t="shared" si="60"/>
        <v>-1.8110180115129708</v>
      </c>
      <c r="AR60" s="4">
        <f t="shared" si="60"/>
        <v>-1.1317725523280302</v>
      </c>
      <c r="AS60" s="4">
        <f t="shared" si="60"/>
        <v>1.5859832690918694</v>
      </c>
      <c r="AT60" s="4">
        <f t="shared" si="60"/>
        <v>0.72313892660260137</v>
      </c>
      <c r="AU60" s="4">
        <f t="shared" si="60"/>
        <v>-0.93375001801403812</v>
      </c>
      <c r="AV60" s="4">
        <f t="shared" si="60"/>
        <v>0.47001713951026147</v>
      </c>
      <c r="AW60" s="4">
        <f t="shared" si="60"/>
        <v>-1.1760235521480951</v>
      </c>
      <c r="AY60" s="2">
        <f t="shared" si="65"/>
        <v>82.940954120733196</v>
      </c>
      <c r="AZ60" s="2">
        <f t="shared" si="65"/>
        <v>84.885061285087062</v>
      </c>
      <c r="BA60" s="2">
        <f t="shared" si="65"/>
        <v>92.618637319851715</v>
      </c>
      <c r="BB60" s="2">
        <f t="shared" si="65"/>
        <v>90.640029016970814</v>
      </c>
      <c r="BC60" s="2">
        <f t="shared" si="65"/>
        <v>100.49389258815252</v>
      </c>
      <c r="BD60" s="2">
        <f t="shared" si="65"/>
        <v>98.52326259294378</v>
      </c>
      <c r="BE60" s="2">
        <f t="shared" si="65"/>
        <v>100.12813066985127</v>
      </c>
      <c r="BF60" s="2">
        <f t="shared" si="65"/>
        <v>106.0999286793615</v>
      </c>
      <c r="BG60" s="2">
        <f t="shared" si="65"/>
        <v>110.89317888342595</v>
      </c>
      <c r="BH60" s="2">
        <f t="shared" si="65"/>
        <v>107.9136828362204</v>
      </c>
      <c r="BI60" s="2">
        <f t="shared" si="65"/>
        <v>105.54854235210678</v>
      </c>
      <c r="BJ60" s="2">
        <f t="shared" si="65"/>
        <v>106.48220534983163</v>
      </c>
      <c r="BK60" s="2">
        <f t="shared" si="65"/>
        <v>106.55424032886204</v>
      </c>
      <c r="BL60" s="2">
        <f t="shared" si="65"/>
        <v>107.14438074163276</v>
      </c>
      <c r="BM60" s="2">
        <f t="shared" si="65"/>
        <v>103.58219003441157</v>
      </c>
      <c r="BO60" s="2">
        <f t="shared" si="10"/>
        <v>84.605999999999995</v>
      </c>
      <c r="BP60" s="2">
        <f t="shared" si="11"/>
        <v>85.965999999999994</v>
      </c>
      <c r="BQ60" s="2">
        <f t="shared" si="12"/>
        <v>93.426000000000002</v>
      </c>
      <c r="BR60" s="2">
        <f t="shared" si="13"/>
        <v>92.097999999999999</v>
      </c>
      <c r="BS60" s="2">
        <f t="shared" si="14"/>
        <v>97.638999999999996</v>
      </c>
      <c r="BT60" s="2">
        <f t="shared" si="15"/>
        <v>99.533000000000001</v>
      </c>
      <c r="BU60" s="2">
        <f t="shared" si="16"/>
        <v>99.22</v>
      </c>
      <c r="BV60" s="2">
        <f t="shared" si="17"/>
        <v>106.15300000000001</v>
      </c>
      <c r="BW60" s="2">
        <f t="shared" si="18"/>
        <v>109.1</v>
      </c>
      <c r="BX60" s="2">
        <f t="shared" si="19"/>
        <v>106.831</v>
      </c>
      <c r="BY60" s="2">
        <f t="shared" si="20"/>
        <v>107.322</v>
      </c>
      <c r="BZ60" s="2">
        <f t="shared" si="21"/>
        <v>107.56699999999999</v>
      </c>
      <c r="CA60" s="2">
        <f t="shared" si="22"/>
        <v>105.96599999999999</v>
      </c>
      <c r="CB60" s="2">
        <f t="shared" si="23"/>
        <v>107.712</v>
      </c>
      <c r="CC60" s="2">
        <f t="shared" si="24"/>
        <v>102.438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84.949609756097558</v>
      </c>
      <c r="DL60" s="2">
        <f t="shared" si="61"/>
        <v>86.053377003484314</v>
      </c>
      <c r="DM60" s="2">
        <f t="shared" si="61"/>
        <v>92.809075844745166</v>
      </c>
      <c r="DN60" s="2">
        <f t="shared" si="61"/>
        <v>92.424943872727766</v>
      </c>
      <c r="DO60" s="2">
        <f t="shared" si="61"/>
        <v>98.220120330605297</v>
      </c>
      <c r="DP60" s="2">
        <f t="shared" si="61"/>
        <v>99.345321353065529</v>
      </c>
      <c r="DQ60" s="2">
        <f t="shared" si="61"/>
        <v>100.75784407665502</v>
      </c>
      <c r="DR60" s="2">
        <f t="shared" si="61"/>
        <v>106.47443940620784</v>
      </c>
      <c r="DS60" s="2">
        <f t="shared" si="61"/>
        <v>110.80698577524889</v>
      </c>
      <c r="DT60" s="2">
        <f t="shared" si="61"/>
        <v>108.48306269075981</v>
      </c>
      <c r="DU60" s="2">
        <f t="shared" si="61"/>
        <v>106.63219329507706</v>
      </c>
      <c r="DV60" s="2">
        <f t="shared" si="61"/>
        <v>107.53473640709831</v>
      </c>
      <c r="DW60" s="2">
        <f t="shared" si="61"/>
        <v>108.2805900656349</v>
      </c>
      <c r="DX60" s="2">
        <f t="shared" si="61"/>
        <v>107.99103086680761</v>
      </c>
      <c r="DY60" s="2">
        <f t="shared" si="61"/>
        <v>103.90636407129458</v>
      </c>
      <c r="EA60" s="2">
        <f t="shared" si="62"/>
        <v>78.974850272688059</v>
      </c>
      <c r="EB60" s="2">
        <f t="shared" si="62"/>
        <v>82.297828324042399</v>
      </c>
      <c r="EC60" s="2">
        <f t="shared" si="62"/>
        <v>92.165028156980483</v>
      </c>
      <c r="ED60" s="2">
        <f t="shared" si="62"/>
        <v>86.568951161908004</v>
      </c>
      <c r="EE60" s="2">
        <f t="shared" si="62"/>
        <v>105.83593842190017</v>
      </c>
      <c r="EF60" s="2">
        <f t="shared" si="62"/>
        <v>96.390461470344434</v>
      </c>
      <c r="EG60" s="2">
        <f t="shared" si="62"/>
        <v>98.289527114181041</v>
      </c>
      <c r="EH60" s="2">
        <f t="shared" si="62"/>
        <v>104.85277920538525</v>
      </c>
      <c r="EI60" s="2">
        <f t="shared" si="62"/>
        <v>111.16700647121559</v>
      </c>
      <c r="EJ60" s="2">
        <f t="shared" si="62"/>
        <v>106.23032483604</v>
      </c>
      <c r="EK60" s="2">
        <f t="shared" si="62"/>
        <v>102.85606860534456</v>
      </c>
      <c r="EL60" s="2">
        <f t="shared" si="62"/>
        <v>104.06502213460338</v>
      </c>
      <c r="EM60" s="2">
        <f t="shared" si="62"/>
        <v>102.4967340937435</v>
      </c>
      <c r="EN60" s="2">
        <f t="shared" si="62"/>
        <v>104.74786737756716</v>
      </c>
      <c r="EO60" s="2">
        <f t="shared" si="62"/>
        <v>102.6409313344321</v>
      </c>
      <c r="EQ60" s="2">
        <f t="shared" si="63"/>
        <v>76.623945763228051</v>
      </c>
      <c r="ER60" s="2">
        <f t="shared" si="63"/>
        <v>80.711355155042241</v>
      </c>
      <c r="ES60" s="2">
        <f t="shared" si="63"/>
        <v>88.752279998842795</v>
      </c>
      <c r="ET60" s="2">
        <f t="shared" si="63"/>
        <v>85.825386734459855</v>
      </c>
      <c r="EU60" s="2">
        <f t="shared" si="63"/>
        <v>99.339363747881407</v>
      </c>
      <c r="EV60" s="2">
        <f t="shared" si="63"/>
        <v>93.935561430130207</v>
      </c>
      <c r="EW60" s="2">
        <f t="shared" si="63"/>
        <v>96.45301224554386</v>
      </c>
      <c r="EX60" s="2">
        <f t="shared" si="63"/>
        <v>101.6679202962614</v>
      </c>
      <c r="EY60" s="2">
        <f t="shared" si="63"/>
        <v>106.67600053658914</v>
      </c>
      <c r="EZ60" s="2">
        <f t="shared" si="63"/>
        <v>103.70867913178213</v>
      </c>
      <c r="FA60" s="2">
        <f t="shared" si="63"/>
        <v>102.2644758188675</v>
      </c>
      <c r="FB60" s="2">
        <f t="shared" si="63"/>
        <v>103.14577863765851</v>
      </c>
      <c r="FC60" s="2">
        <f t="shared" si="63"/>
        <v>103.06402603833918</v>
      </c>
      <c r="FD60" s="2">
        <f t="shared" si="63"/>
        <v>105.27342729381249</v>
      </c>
      <c r="FE60" s="2">
        <f t="shared" si="63"/>
        <v>106.17310280188352</v>
      </c>
      <c r="FG60" s="2">
        <f t="shared" si="64"/>
        <v>0.33618749990259167</v>
      </c>
      <c r="FH60" s="2">
        <f t="shared" si="64"/>
        <v>0.31108682897911177</v>
      </c>
      <c r="FI60" s="2">
        <f t="shared" si="64"/>
        <v>0.2956426341209194</v>
      </c>
      <c r="FJ60" s="2">
        <f t="shared" si="64"/>
        <v>0.30480029665991754</v>
      </c>
      <c r="FK60" s="2">
        <f t="shared" si="64"/>
        <v>0.29856655894183509</v>
      </c>
      <c r="FL60" s="2">
        <f t="shared" si="64"/>
        <v>0.27819819040318977</v>
      </c>
      <c r="FM60" s="2">
        <f t="shared" si="64"/>
        <v>0.25511167953096414</v>
      </c>
      <c r="FN60" s="2">
        <f t="shared" si="64"/>
        <v>0.23092444046855543</v>
      </c>
      <c r="FO60" s="2">
        <f t="shared" si="64"/>
        <v>0.23956395884960127</v>
      </c>
      <c r="FP60" s="2">
        <f t="shared" si="64"/>
        <v>0.25273983840916159</v>
      </c>
      <c r="FQ60" s="2">
        <f t="shared" si="64"/>
        <v>0.28697298485894296</v>
      </c>
      <c r="FR60" s="2">
        <f t="shared" si="64"/>
        <v>0.30334590531683941</v>
      </c>
      <c r="FS60" s="2">
        <f t="shared" si="64"/>
        <v>0.29847797424808148</v>
      </c>
      <c r="FT60" s="2">
        <f t="shared" si="64"/>
        <v>0.26105764168229956</v>
      </c>
      <c r="FU60" s="2">
        <f t="shared" si="64"/>
        <v>0.25618976768205698</v>
      </c>
      <c r="FW60" s="2">
        <f t="shared" si="67"/>
        <v>6.8833581127980301E-6</v>
      </c>
      <c r="FX60" s="2">
        <f t="shared" si="67"/>
        <v>8.8174406313915479E-6</v>
      </c>
      <c r="FY60" s="2">
        <f t="shared" si="67"/>
        <v>8.9575854389806654E-6</v>
      </c>
      <c r="FZ60" s="2">
        <f t="shared" si="67"/>
        <v>8.7958225798391449E-6</v>
      </c>
      <c r="GA60" s="2">
        <f t="shared" si="67"/>
        <v>8.6728007439380967E-6</v>
      </c>
      <c r="GB60" s="2">
        <f t="shared" si="67"/>
        <v>8.9974554549610523E-6</v>
      </c>
      <c r="GC60" s="2">
        <f t="shared" si="67"/>
        <v>9.2135884742638606E-6</v>
      </c>
      <c r="GD60" s="2">
        <f t="shared" si="67"/>
        <v>9.3418082586362701E-6</v>
      </c>
      <c r="GE60" s="2">
        <f t="shared" si="67"/>
        <v>1.2218869742769134E-5</v>
      </c>
      <c r="GF60" s="2">
        <f t="shared" si="67"/>
        <v>9.2214220505096111E-6</v>
      </c>
      <c r="GG60" s="2">
        <f t="shared" si="67"/>
        <v>8.7383725970074857E-6</v>
      </c>
      <c r="GH60" s="2">
        <f t="shared" si="67"/>
        <v>8.0937052719724102E-6</v>
      </c>
      <c r="GI60" s="2">
        <f t="shared" si="67"/>
        <v>6.83432927801512E-6</v>
      </c>
      <c r="GJ60" s="2">
        <f t="shared" si="67"/>
        <v>4.7319370074787198E-6</v>
      </c>
      <c r="GK60" s="2">
        <f t="shared" si="67"/>
        <v>4.7794936407111701E-6</v>
      </c>
      <c r="GM60" s="86">
        <f t="shared" si="68"/>
        <v>1.234708374038984E-3</v>
      </c>
      <c r="GN60" s="86">
        <f t="shared" si="68"/>
        <v>6.0665427227548426E-4</v>
      </c>
      <c r="GO60" s="86">
        <f t="shared" si="68"/>
        <v>3.7583846473973127E-4</v>
      </c>
      <c r="GP60" s="86">
        <f t="shared" si="68"/>
        <v>4.8810830624019738E-4</v>
      </c>
      <c r="GQ60" s="86">
        <f t="shared" si="68"/>
        <v>3.9237651060561925E-4</v>
      </c>
      <c r="GR60" s="86">
        <f t="shared" si="68"/>
        <v>1.4635233526108811E-4</v>
      </c>
      <c r="GS60" s="86">
        <f t="shared" si="68"/>
        <v>5.3096201782965155E-5</v>
      </c>
      <c r="GT60" s="86">
        <f t="shared" si="68"/>
        <v>1.489429486573264E-5</v>
      </c>
      <c r="GU60" s="86">
        <f t="shared" si="68"/>
        <v>1.7801374871882296E-5</v>
      </c>
      <c r="GV60" s="86">
        <f t="shared" si="68"/>
        <v>5.4284127856286902E-5</v>
      </c>
      <c r="GW60" s="86">
        <f t="shared" si="68"/>
        <v>2.3030865298972068E-4</v>
      </c>
      <c r="GX60" s="86">
        <f t="shared" si="68"/>
        <v>4.7313582855811319E-4</v>
      </c>
      <c r="GY60" s="86">
        <f t="shared" si="68"/>
        <v>4.8245644598509031E-4</v>
      </c>
      <c r="GZ60" s="86">
        <f t="shared" si="68"/>
        <v>1.3391149561818924E-4</v>
      </c>
      <c r="HA60" s="86">
        <f t="shared" si="68"/>
        <v>5.5119229455371911E-5</v>
      </c>
      <c r="HC60" s="86">
        <f t="shared" ref="HC60:HH122" si="73" xml:space="preserve"> _xlfn.NORM.DIST($B60, C$8, ABS(C$12), TRUE) * _xlfn.NORM.DIST(($B60 - C$8)*C$16, 0, ABS(C$12), TRUE) * 2</f>
        <v>4.0586930040415359E-12</v>
      </c>
      <c r="HD60" s="86">
        <f t="shared" si="69"/>
        <v>1.1579377234179539E-13</v>
      </c>
      <c r="HE60" s="86">
        <f t="shared" si="69"/>
        <v>1.3911250941349343E-14</v>
      </c>
      <c r="HF60" s="86">
        <f t="shared" si="69"/>
        <v>3.1068266035862591E-13</v>
      </c>
      <c r="HG60" s="86">
        <f t="shared" si="69"/>
        <v>1.5176990454013336E-12</v>
      </c>
      <c r="HH60" s="86">
        <f t="shared" si="69"/>
        <v>4.8402015762583754E-11</v>
      </c>
      <c r="HI60" s="86">
        <f t="shared" si="69"/>
        <v>1.2110462558088599E-12</v>
      </c>
      <c r="HJ60" s="86">
        <f t="shared" si="69"/>
        <v>1.4058097951683835E-14</v>
      </c>
      <c r="HK60" s="86">
        <f t="shared" si="69"/>
        <v>4.4466860660617904E-14</v>
      </c>
      <c r="HL60" s="86">
        <f t="shared" si="69"/>
        <v>1.1812339155396279E-12</v>
      </c>
      <c r="HM60" s="86">
        <f t="shared" si="69"/>
        <v>1.4122385402491315E-12</v>
      </c>
      <c r="HN60" s="86">
        <f t="shared" si="69"/>
        <v>1.7294567238798323E-13</v>
      </c>
      <c r="HO60" s="86">
        <f t="shared" si="69"/>
        <v>3.8924957549565229E-14</v>
      </c>
      <c r="HP60" s="86">
        <f t="shared" si="69"/>
        <v>5.4871654226842282E-15</v>
      </c>
      <c r="HQ60" s="86">
        <f t="shared" si="69"/>
        <v>1.4728435599651326E-18</v>
      </c>
      <c r="HS60" s="86">
        <f t="shared" si="70"/>
        <v>3.0221159390809644E-43</v>
      </c>
      <c r="HT60" s="86">
        <f t="shared" si="70"/>
        <v>1.5534175299028716E-48</v>
      </c>
      <c r="HU60" s="86">
        <f t="shared" si="70"/>
        <v>1.3650667897343902E-51</v>
      </c>
      <c r="HV60" s="86">
        <f t="shared" si="70"/>
        <v>1.0622298138796315E-46</v>
      </c>
      <c r="HW60" s="86">
        <f t="shared" si="70"/>
        <v>1.243981279290089E-44</v>
      </c>
      <c r="HX60" s="86">
        <f t="shared" si="70"/>
        <v>2.3917459806800103E-40</v>
      </c>
      <c r="HY60" s="86">
        <f t="shared" si="70"/>
        <v>1.1406536500493543E-46</v>
      </c>
      <c r="HZ60" s="86">
        <f t="shared" si="70"/>
        <v>4.9460894812401506E-54</v>
      </c>
      <c r="IA60" s="86">
        <f t="shared" si="70"/>
        <v>2.8494543165827127E-52</v>
      </c>
      <c r="IB60" s="86">
        <f t="shared" si="70"/>
        <v>1.1284414864937696E-46</v>
      </c>
      <c r="IC60" s="86">
        <f t="shared" si="70"/>
        <v>1.971262423498533E-46</v>
      </c>
      <c r="ID60" s="86">
        <f t="shared" si="70"/>
        <v>6.1403934257830118E-49</v>
      </c>
      <c r="IE60" s="86">
        <f t="shared" si="70"/>
        <v>4.648306020721867E-51</v>
      </c>
      <c r="IF60" s="86">
        <f t="shared" si="70"/>
        <v>7.3848775651528965E-34</v>
      </c>
      <c r="IG60" s="86">
        <f t="shared" si="70"/>
        <v>2.3210423664131981E-31</v>
      </c>
      <c r="II60" s="86">
        <f t="shared" si="71"/>
        <v>1.0107529566234083E-162</v>
      </c>
      <c r="IJ60" s="86">
        <f t="shared" si="71"/>
        <v>8.9271853750126948E-183</v>
      </c>
      <c r="IK60" s="86">
        <f t="shared" si="71"/>
        <v>2.9857667883167736E-197</v>
      </c>
      <c r="IL60" s="86">
        <f t="shared" si="71"/>
        <v>1.7216245040896105E-177</v>
      </c>
      <c r="IM60" s="86">
        <f t="shared" si="71"/>
        <v>3.913361288551625E-171</v>
      </c>
      <c r="IN60" s="86">
        <f t="shared" si="71"/>
        <v>1.6691215341023782E-156</v>
      </c>
      <c r="IO60" s="86">
        <f t="shared" si="71"/>
        <v>9.2146226499692288E-184</v>
      </c>
      <c r="IP60" s="86">
        <f t="shared" si="71"/>
        <v>4.3040192651190823E-213</v>
      </c>
      <c r="IQ60" s="86">
        <f t="shared" si="71"/>
        <v>2.0597350678167268E-199</v>
      </c>
      <c r="IR60" s="86">
        <f t="shared" si="71"/>
        <v>5.8477269145553977E-180</v>
      </c>
      <c r="IS60" s="86">
        <f t="shared" si="71"/>
        <v>1.6247092484204904E-177</v>
      </c>
      <c r="IT60" s="86">
        <f t="shared" si="71"/>
        <v>2.5262315321257993E-185</v>
      </c>
      <c r="IU60" s="86">
        <f t="shared" si="71"/>
        <v>6.4707324208694653E-193</v>
      </c>
      <c r="IV60" s="86">
        <f t="shared" si="71"/>
        <v>5.8886974014375705E-89</v>
      </c>
      <c r="IW60" s="86">
        <f t="shared" si="71"/>
        <v>2.380602181605995E-79</v>
      </c>
      <c r="IY60" s="86">
        <f t="shared" si="72"/>
        <v>1.234708378097677E-3</v>
      </c>
      <c r="IZ60" s="86">
        <f t="shared" si="72"/>
        <v>6.0665427239127803E-4</v>
      </c>
      <c r="JA60" s="86">
        <f t="shared" si="72"/>
        <v>3.758384647536425E-4</v>
      </c>
      <c r="JB60" s="86">
        <f t="shared" si="72"/>
        <v>4.8810830655088007E-4</v>
      </c>
      <c r="JC60" s="86">
        <f t="shared" si="72"/>
        <v>3.9237651212331831E-4</v>
      </c>
      <c r="JD60" s="86">
        <f t="shared" si="72"/>
        <v>1.4635238366310387E-4</v>
      </c>
      <c r="JE60" s="86">
        <f t="shared" si="72"/>
        <v>5.3096202994011413E-5</v>
      </c>
      <c r="JF60" s="86">
        <f t="shared" si="72"/>
        <v>1.4894294879790738E-5</v>
      </c>
      <c r="JG60" s="86">
        <f t="shared" si="72"/>
        <v>1.7801374916349158E-5</v>
      </c>
      <c r="JH60" s="86">
        <f t="shared" si="72"/>
        <v>5.4284129037520819E-5</v>
      </c>
      <c r="JI60" s="86">
        <f t="shared" si="72"/>
        <v>2.3030865440195922E-4</v>
      </c>
      <c r="JJ60" s="86">
        <f t="shared" si="72"/>
        <v>4.7313582873105889E-4</v>
      </c>
      <c r="JK60" s="86">
        <f t="shared" si="72"/>
        <v>4.8245644602401528E-4</v>
      </c>
      <c r="JL60" s="86">
        <f t="shared" si="72"/>
        <v>1.3391149562367642E-4</v>
      </c>
      <c r="JM60" s="86">
        <f t="shared" si="72"/>
        <v>5.5119229455373381E-5</v>
      </c>
    </row>
    <row r="61" spans="2:273" x14ac:dyDescent="0.25">
      <c r="B61" s="2">
        <v>34</v>
      </c>
      <c r="C61" s="37">
        <v>86.379000000000005</v>
      </c>
      <c r="D61" s="37">
        <v>87.236999999999995</v>
      </c>
      <c r="E61" s="37">
        <v>93.688999999999993</v>
      </c>
      <c r="F61" s="37">
        <v>92.835999999999999</v>
      </c>
      <c r="G61" s="37">
        <v>99.097999999999999</v>
      </c>
      <c r="H61" s="37">
        <v>99.1</v>
      </c>
      <c r="I61" s="37">
        <v>100.051</v>
      </c>
      <c r="J61" s="37">
        <v>104.78</v>
      </c>
      <c r="K61" s="37">
        <v>108.333</v>
      </c>
      <c r="L61" s="37">
        <v>107.322</v>
      </c>
      <c r="M61" s="37">
        <v>107.69499999999999</v>
      </c>
      <c r="N61" s="37">
        <v>108</v>
      </c>
      <c r="O61" s="37">
        <v>108.831</v>
      </c>
      <c r="P61" s="37">
        <v>106.729</v>
      </c>
      <c r="Q61" s="37">
        <v>104.047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84.108018156582148</v>
      </c>
      <c r="T61" s="4">
        <f t="shared" si="74"/>
        <v>85.633513537418281</v>
      </c>
      <c r="U61" s="4">
        <f t="shared" si="74"/>
        <v>93.161328655987219</v>
      </c>
      <c r="V61" s="4">
        <f t="shared" si="74"/>
        <v>91.209626794004507</v>
      </c>
      <c r="W61" s="4">
        <f t="shared" si="74"/>
        <v>101.14782642112992</v>
      </c>
      <c r="X61" s="4">
        <f t="shared" si="74"/>
        <v>98.457627857918141</v>
      </c>
      <c r="Y61" s="4">
        <f t="shared" si="74"/>
        <v>100.06787805946679</v>
      </c>
      <c r="Z61" s="4">
        <f t="shared" si="74"/>
        <v>106.03532974517337</v>
      </c>
      <c r="AA61" s="4">
        <f t="shared" si="74"/>
        <v>110.83667634281534</v>
      </c>
      <c r="AB61" s="4">
        <f t="shared" si="74"/>
        <v>107.83987863275013</v>
      </c>
      <c r="AC61" s="4">
        <f t="shared" si="74"/>
        <v>105.65067080954934</v>
      </c>
      <c r="AD61" s="4">
        <f t="shared" si="74"/>
        <v>106.94659589309197</v>
      </c>
      <c r="AE61" s="4">
        <f t="shared" si="74"/>
        <v>107.02770906203237</v>
      </c>
      <c r="AF61" s="4">
        <f t="shared" si="74"/>
        <v>107.3261346758463</v>
      </c>
      <c r="AG61" s="4">
        <f t="shared" si="74"/>
        <v>103.68797249304531</v>
      </c>
      <c r="AI61" s="4">
        <f t="shared" ref="AI61:AW77" si="75">IF(OR($B61 &lt; C$230, $B61 &gt; C$233), 0, C61-S61)</f>
        <v>2.2709818434178572</v>
      </c>
      <c r="AJ61" s="4">
        <f t="shared" si="75"/>
        <v>1.6034864625817136</v>
      </c>
      <c r="AK61" s="4">
        <f t="shared" si="75"/>
        <v>0.5276713440127736</v>
      </c>
      <c r="AL61" s="4">
        <f t="shared" si="75"/>
        <v>1.6263732059954918</v>
      </c>
      <c r="AM61" s="4">
        <f t="shared" si="75"/>
        <v>-2.0498264211299215</v>
      </c>
      <c r="AN61" s="4">
        <f t="shared" si="75"/>
        <v>0.64237214208185378</v>
      </c>
      <c r="AO61" s="4">
        <f t="shared" si="75"/>
        <v>-1.6878059466790774E-2</v>
      </c>
      <c r="AP61" s="4">
        <f t="shared" si="75"/>
        <v>-1.2553297451733698</v>
      </c>
      <c r="AQ61" s="4">
        <f t="shared" si="75"/>
        <v>-2.5036763428153392</v>
      </c>
      <c r="AR61" s="4">
        <f t="shared" si="75"/>
        <v>-0.51787863275012569</v>
      </c>
      <c r="AS61" s="4">
        <f t="shared" si="75"/>
        <v>2.0443291904506538</v>
      </c>
      <c r="AT61" s="4">
        <f t="shared" si="75"/>
        <v>1.0534041069080331</v>
      </c>
      <c r="AU61" s="4">
        <f t="shared" si="75"/>
        <v>1.8032909379676312</v>
      </c>
      <c r="AV61" s="4">
        <f t="shared" si="75"/>
        <v>-0.59713467584630564</v>
      </c>
      <c r="AW61" s="4">
        <f t="shared" si="75"/>
        <v>0.3590275069546891</v>
      </c>
      <c r="AY61" s="2">
        <f t="shared" si="65"/>
        <v>82.973872082302009</v>
      </c>
      <c r="AZ61" s="2">
        <f t="shared" si="65"/>
        <v>84.906844252081356</v>
      </c>
      <c r="BA61" s="2">
        <f t="shared" si="65"/>
        <v>92.717762906688705</v>
      </c>
      <c r="BB61" s="2">
        <f t="shared" si="65"/>
        <v>90.618288107870015</v>
      </c>
      <c r="BC61" s="2">
        <f t="shared" si="65"/>
        <v>100.68565125176396</v>
      </c>
      <c r="BD61" s="2">
        <f t="shared" si="65"/>
        <v>98.247922723277554</v>
      </c>
      <c r="BE61" s="2">
        <f t="shared" si="65"/>
        <v>99.981668084210185</v>
      </c>
      <c r="BF61" s="2">
        <f t="shared" si="65"/>
        <v>106.00756818401476</v>
      </c>
      <c r="BG61" s="2">
        <f t="shared" si="65"/>
        <v>110.80408929276187</v>
      </c>
      <c r="BH61" s="2">
        <f t="shared" si="65"/>
        <v>107.75744352272177</v>
      </c>
      <c r="BI61" s="2">
        <f t="shared" si="65"/>
        <v>105.36136080708393</v>
      </c>
      <c r="BJ61" s="2">
        <f t="shared" si="65"/>
        <v>106.41806139285873</v>
      </c>
      <c r="BK61" s="2">
        <f t="shared" si="65"/>
        <v>106.52907957877777</v>
      </c>
      <c r="BL61" s="2">
        <f t="shared" si="65"/>
        <v>107.17471583554217</v>
      </c>
      <c r="BM61" s="2">
        <f t="shared" si="65"/>
        <v>103.63413911690922</v>
      </c>
      <c r="BO61" s="2">
        <f t="shared" si="10"/>
        <v>86.379000000000005</v>
      </c>
      <c r="BP61" s="2">
        <f t="shared" si="11"/>
        <v>87.236999999999995</v>
      </c>
      <c r="BQ61" s="2">
        <f t="shared" si="12"/>
        <v>93.688999999999993</v>
      </c>
      <c r="BR61" s="2">
        <f t="shared" si="13"/>
        <v>92.835999999999999</v>
      </c>
      <c r="BS61" s="2">
        <f t="shared" si="14"/>
        <v>99.097999999999999</v>
      </c>
      <c r="BT61" s="2">
        <f t="shared" si="15"/>
        <v>99.1</v>
      </c>
      <c r="BU61" s="2">
        <f t="shared" si="16"/>
        <v>100.051</v>
      </c>
      <c r="BV61" s="2">
        <f t="shared" si="17"/>
        <v>104.78</v>
      </c>
      <c r="BW61" s="2">
        <f t="shared" si="18"/>
        <v>108.333</v>
      </c>
      <c r="BX61" s="2">
        <f t="shared" si="19"/>
        <v>107.322</v>
      </c>
      <c r="BY61" s="2">
        <f t="shared" si="20"/>
        <v>107.69499999999999</v>
      </c>
      <c r="BZ61" s="2">
        <f t="shared" si="21"/>
        <v>108</v>
      </c>
      <c r="CA61" s="2">
        <f t="shared" si="22"/>
        <v>108.831</v>
      </c>
      <c r="CB61" s="2">
        <f t="shared" si="23"/>
        <v>106.729</v>
      </c>
      <c r="CC61" s="2">
        <f t="shared" si="24"/>
        <v>104.047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85.268801219512198</v>
      </c>
      <c r="DL61" s="2">
        <f t="shared" si="76"/>
        <v>86.26548292682925</v>
      </c>
      <c r="DM61" s="2">
        <f t="shared" si="76"/>
        <v>93.049259055181921</v>
      </c>
      <c r="DN61" s="2">
        <f t="shared" si="76"/>
        <v>92.606486049212663</v>
      </c>
      <c r="DO61" s="2">
        <f t="shared" si="76"/>
        <v>98.378187099910861</v>
      </c>
      <c r="DP61" s="2">
        <f t="shared" si="76"/>
        <v>99.082107822410137</v>
      </c>
      <c r="DQ61" s="2">
        <f t="shared" si="76"/>
        <v>100.65897038327523</v>
      </c>
      <c r="DR61" s="2">
        <f t="shared" si="76"/>
        <v>106.43865236167342</v>
      </c>
      <c r="DS61" s="2">
        <f t="shared" si="76"/>
        <v>110.74516577306046</v>
      </c>
      <c r="DT61" s="2">
        <f t="shared" si="76"/>
        <v>108.37647781109042</v>
      </c>
      <c r="DU61" s="2">
        <f t="shared" si="76"/>
        <v>106.51229855028697</v>
      </c>
      <c r="DV61" s="2">
        <f t="shared" si="76"/>
        <v>107.5959267482376</v>
      </c>
      <c r="DW61" s="2">
        <f t="shared" si="76"/>
        <v>108.45247727088568</v>
      </c>
      <c r="DX61" s="2">
        <f t="shared" si="76"/>
        <v>108.15002959830866</v>
      </c>
      <c r="DY61" s="2">
        <f t="shared" si="76"/>
        <v>104.03667607879926</v>
      </c>
      <c r="EA61" s="2">
        <f t="shared" ref="EA61:EO77" si="77">CE$228*$B61+CE$229</f>
        <v>78.841228218930397</v>
      </c>
      <c r="EB61" s="2">
        <f t="shared" si="77"/>
        <v>82.162872774021523</v>
      </c>
      <c r="EC61" s="2">
        <f t="shared" si="77"/>
        <v>91.99758277159674</v>
      </c>
      <c r="ED61" s="2">
        <f t="shared" si="77"/>
        <v>86.482564365343819</v>
      </c>
      <c r="EE61" s="2">
        <f t="shared" si="77"/>
        <v>105.62986359903383</v>
      </c>
      <c r="EF61" s="2">
        <f t="shared" si="77"/>
        <v>96.274098895922847</v>
      </c>
      <c r="EG61" s="2">
        <f t="shared" si="77"/>
        <v>98.178122118760498</v>
      </c>
      <c r="EH61" s="2">
        <f t="shared" si="77"/>
        <v>104.6983318211751</v>
      </c>
      <c r="EI61" s="2">
        <f t="shared" si="77"/>
        <v>110.97490133479236</v>
      </c>
      <c r="EJ61" s="2">
        <f t="shared" si="77"/>
        <v>106.08831944878203</v>
      </c>
      <c r="EK61" s="2">
        <f t="shared" si="77"/>
        <v>102.75332374864895</v>
      </c>
      <c r="EL61" s="2">
        <f t="shared" si="77"/>
        <v>103.95105477045597</v>
      </c>
      <c r="EM61" s="2">
        <f t="shared" si="77"/>
        <v>102.40621089430472</v>
      </c>
      <c r="EN61" s="2">
        <f t="shared" si="77"/>
        <v>104.65692199842024</v>
      </c>
      <c r="EO61" s="2">
        <f t="shared" si="77"/>
        <v>102.56819792503065</v>
      </c>
      <c r="EQ61" s="2">
        <f t="shared" ref="EQ61:FE77" si="78">CU$228*$B61+CU$229</f>
        <v>76.516721287405417</v>
      </c>
      <c r="ER61" s="2">
        <f t="shared" si="78"/>
        <v>80.59512461250857</v>
      </c>
      <c r="ES61" s="2">
        <f t="shared" si="78"/>
        <v>88.626469102650418</v>
      </c>
      <c r="ET61" s="2">
        <f t="shared" si="78"/>
        <v>85.748009553424723</v>
      </c>
      <c r="EU61" s="2">
        <f t="shared" si="78"/>
        <v>99.211904893351658</v>
      </c>
      <c r="EV61" s="2">
        <f t="shared" si="78"/>
        <v>93.850870528662881</v>
      </c>
      <c r="EW61" s="2">
        <f t="shared" si="78"/>
        <v>96.36485063440162</v>
      </c>
      <c r="EX61" s="2">
        <f t="shared" si="78"/>
        <v>101.55386854875154</v>
      </c>
      <c r="EY61" s="2">
        <f t="shared" si="78"/>
        <v>106.5416496306089</v>
      </c>
      <c r="EZ61" s="2">
        <f t="shared" si="78"/>
        <v>103.59872216593695</v>
      </c>
      <c r="FA61" s="2">
        <f t="shared" si="78"/>
        <v>102.16918292623406</v>
      </c>
      <c r="FB61" s="2">
        <f t="shared" si="78"/>
        <v>103.04303775231368</v>
      </c>
      <c r="FC61" s="2">
        <f t="shared" si="78"/>
        <v>102.96608074902373</v>
      </c>
      <c r="FD61" s="2">
        <f t="shared" si="78"/>
        <v>105.17532741716585</v>
      </c>
      <c r="FE61" s="2">
        <f t="shared" si="78"/>
        <v>106.04897227267038</v>
      </c>
      <c r="FG61" s="2">
        <f t="shared" ref="FG61:FU77" si="79">POWER(10,($B61-C$231)/C$229)/(1+POWER(10,($B61-C$231)/C$229))</f>
        <v>0.35704170032909965</v>
      </c>
      <c r="FH61" s="2">
        <f t="shared" si="79"/>
        <v>0.33116076521083648</v>
      </c>
      <c r="FI61" s="2">
        <f t="shared" si="79"/>
        <v>0.31517591800903672</v>
      </c>
      <c r="FJ61" s="2">
        <f t="shared" si="79"/>
        <v>0.32465974576798445</v>
      </c>
      <c r="FK61" s="2">
        <f t="shared" si="79"/>
        <v>0.31820575337252777</v>
      </c>
      <c r="FL61" s="2">
        <f t="shared" si="79"/>
        <v>0.29706500748347986</v>
      </c>
      <c r="FM61" s="2">
        <f t="shared" si="79"/>
        <v>0.27300500002191308</v>
      </c>
      <c r="FN61" s="2">
        <f t="shared" si="79"/>
        <v>0.24768538820262131</v>
      </c>
      <c r="FO61" s="2">
        <f t="shared" si="79"/>
        <v>0.25674264215175496</v>
      </c>
      <c r="FP61" s="2">
        <f t="shared" si="79"/>
        <v>0.27052721789274092</v>
      </c>
      <c r="FQ61" s="2">
        <f t="shared" si="79"/>
        <v>0.3061824585253658</v>
      </c>
      <c r="FR61" s="2">
        <f t="shared" si="79"/>
        <v>0.32315464145333783</v>
      </c>
      <c r="FS61" s="2">
        <f t="shared" si="79"/>
        <v>0.31811398436693306</v>
      </c>
      <c r="FT61" s="2">
        <f t="shared" si="79"/>
        <v>0.27921168318009548</v>
      </c>
      <c r="FU61" s="2">
        <f t="shared" si="79"/>
        <v>0.27413087639837119</v>
      </c>
      <c r="FW61" s="2">
        <f t="shared" si="67"/>
        <v>7.5474470747142184E-6</v>
      </c>
      <c r="FX61" s="2">
        <f t="shared" si="67"/>
        <v>9.668123173524714E-6</v>
      </c>
      <c r="FY61" s="2">
        <f t="shared" si="67"/>
        <v>9.8217886358274708E-6</v>
      </c>
      <c r="FZ61" s="2">
        <f t="shared" si="67"/>
        <v>9.6444194916340067E-6</v>
      </c>
      <c r="GA61" s="2">
        <f t="shared" si="67"/>
        <v>9.5095289582556621E-6</v>
      </c>
      <c r="GB61" s="2">
        <f t="shared" si="67"/>
        <v>9.8655051633009839E-6</v>
      </c>
      <c r="GC61" s="2">
        <f t="shared" si="67"/>
        <v>1.0102489890058182E-5</v>
      </c>
      <c r="GD61" s="2">
        <f t="shared" si="67"/>
        <v>1.0243079836253734E-5</v>
      </c>
      <c r="GE61" s="2">
        <f t="shared" si="67"/>
        <v>1.3397708460510974E-5</v>
      </c>
      <c r="GF61" s="2">
        <f t="shared" si="67"/>
        <v>1.011107922033269E-5</v>
      </c>
      <c r="GG61" s="2">
        <f t="shared" si="67"/>
        <v>9.5814269446527649E-6</v>
      </c>
      <c r="GH61" s="2">
        <f t="shared" si="67"/>
        <v>8.874564426880512E-6</v>
      </c>
      <c r="GI61" s="2">
        <f t="shared" si="67"/>
        <v>7.4936880975402065E-6</v>
      </c>
      <c r="GJ61" s="2">
        <f t="shared" si="67"/>
        <v>5.1884633855407577E-6</v>
      </c>
      <c r="GK61" s="2">
        <f t="shared" si="67"/>
        <v>5.2406081491116907E-6</v>
      </c>
      <c r="GM61" s="86">
        <f t="shared" si="68"/>
        <v>1.7373174224701938E-3</v>
      </c>
      <c r="GN61" s="86">
        <f t="shared" si="68"/>
        <v>8.9681494001406811E-4</v>
      </c>
      <c r="GO61" s="86">
        <f t="shared" si="68"/>
        <v>5.7231560710420079E-4</v>
      </c>
      <c r="GP61" s="86">
        <f t="shared" si="68"/>
        <v>7.3300685184657767E-4</v>
      </c>
      <c r="GQ61" s="86">
        <f t="shared" si="68"/>
        <v>5.9813946529233409E-4</v>
      </c>
      <c r="GR61" s="86">
        <f t="shared" si="68"/>
        <v>2.4078534516941525E-4</v>
      </c>
      <c r="GS61" s="86">
        <f t="shared" si="68"/>
        <v>9.265676201853695E-5</v>
      </c>
      <c r="GT61" s="86">
        <f t="shared" si="68"/>
        <v>2.7879331493171046E-5</v>
      </c>
      <c r="GU61" s="86">
        <f t="shared" si="68"/>
        <v>3.3535716652814515E-5</v>
      </c>
      <c r="GV61" s="86">
        <f t="shared" si="68"/>
        <v>9.3899184620478861E-5</v>
      </c>
      <c r="GW61" s="86">
        <f t="shared" si="68"/>
        <v>3.6597314608386719E-4</v>
      </c>
      <c r="GX61" s="86">
        <f t="shared" si="68"/>
        <v>7.1116353033047345E-4</v>
      </c>
      <c r="GY61" s="86">
        <f t="shared" si="68"/>
        <v>7.1548095862828396E-4</v>
      </c>
      <c r="GZ61" s="86">
        <f t="shared" si="68"/>
        <v>2.1358645048110957E-4</v>
      </c>
      <c r="HA61" s="86">
        <f t="shared" si="68"/>
        <v>9.6059152289888284E-5</v>
      </c>
      <c r="HC61" s="86">
        <f t="shared" si="73"/>
        <v>9.5576396498400357E-12</v>
      </c>
      <c r="HD61" s="86">
        <f t="shared" si="69"/>
        <v>3.1169548871272291E-13</v>
      </c>
      <c r="HE61" s="86">
        <f t="shared" si="69"/>
        <v>4.0454374050931531E-14</v>
      </c>
      <c r="HF61" s="86">
        <f t="shared" si="69"/>
        <v>8.1032665164601149E-13</v>
      </c>
      <c r="HG61" s="86">
        <f t="shared" si="69"/>
        <v>3.7815969242026841E-12</v>
      </c>
      <c r="HH61" s="86">
        <f t="shared" si="69"/>
        <v>1.0945113998480825E-10</v>
      </c>
      <c r="HI61" s="86">
        <f t="shared" si="69"/>
        <v>3.1474286800890951E-12</v>
      </c>
      <c r="HJ61" s="86">
        <f t="shared" si="69"/>
        <v>4.2801192467489409E-14</v>
      </c>
      <c r="HK61" s="86">
        <f t="shared" si="69"/>
        <v>1.3114076532595293E-13</v>
      </c>
      <c r="HL61" s="86">
        <f t="shared" si="69"/>
        <v>3.041096608887372E-12</v>
      </c>
      <c r="HM61" s="86">
        <f t="shared" si="69"/>
        <v>3.5855679055672745E-12</v>
      </c>
      <c r="HN61" s="86">
        <f t="shared" si="69"/>
        <v>4.6217315608709423E-13</v>
      </c>
      <c r="HO61" s="86">
        <f t="shared" si="69"/>
        <v>1.0735262540361558E-13</v>
      </c>
      <c r="HP61" s="86">
        <f t="shared" si="69"/>
        <v>1.611361475453455E-14</v>
      </c>
      <c r="HQ61" s="86">
        <f t="shared" si="69"/>
        <v>6.0320510812513541E-18</v>
      </c>
      <c r="HS61" s="86">
        <f t="shared" si="70"/>
        <v>2.0672528346445554E-42</v>
      </c>
      <c r="HT61" s="86">
        <f t="shared" si="70"/>
        <v>1.4160281123834318E-47</v>
      </c>
      <c r="HU61" s="86">
        <f t="shared" si="70"/>
        <v>1.4648355326470941E-50</v>
      </c>
      <c r="HV61" s="86">
        <f t="shared" si="70"/>
        <v>8.9759196365024896E-46</v>
      </c>
      <c r="HW61" s="86">
        <f t="shared" si="70"/>
        <v>9.6083938053585699E-44</v>
      </c>
      <c r="HX61" s="86">
        <f t="shared" si="70"/>
        <v>1.5371928369381694E-39</v>
      </c>
      <c r="HY61" s="86">
        <f t="shared" si="70"/>
        <v>1.0087426423223109E-45</v>
      </c>
      <c r="HZ61" s="86">
        <f t="shared" si="70"/>
        <v>6.244680582295292E-53</v>
      </c>
      <c r="IA61" s="86">
        <f t="shared" si="70"/>
        <v>3.3618004231179997E-51</v>
      </c>
      <c r="IB61" s="86">
        <f t="shared" si="70"/>
        <v>9.7570064250863521E-46</v>
      </c>
      <c r="IC61" s="86">
        <f t="shared" si="70"/>
        <v>1.6534542966940413E-45</v>
      </c>
      <c r="ID61" s="86">
        <f t="shared" si="70"/>
        <v>5.6464409101805976E-48</v>
      </c>
      <c r="IE61" s="86">
        <f t="shared" si="70"/>
        <v>4.550845905098303E-50</v>
      </c>
      <c r="IF61" s="86">
        <f t="shared" si="70"/>
        <v>3.1517313466440448E-33</v>
      </c>
      <c r="IG61" s="86">
        <f t="shared" si="70"/>
        <v>8.8736697954429133E-31</v>
      </c>
      <c r="II61" s="86">
        <f t="shared" si="71"/>
        <v>3.0556971036521819E-160</v>
      </c>
      <c r="IJ61" s="86">
        <f t="shared" si="71"/>
        <v>6.3020576656479013E-180</v>
      </c>
      <c r="IK61" s="86">
        <f t="shared" si="71"/>
        <v>3.5968184821667442E-194</v>
      </c>
      <c r="IL61" s="86">
        <f t="shared" si="71"/>
        <v>1.0020935259764357E-174</v>
      </c>
      <c r="IM61" s="86">
        <f t="shared" si="71"/>
        <v>1.7957700274783104E-168</v>
      </c>
      <c r="IN61" s="86">
        <f t="shared" si="71"/>
        <v>4.5904123404663578E-154</v>
      </c>
      <c r="IO61" s="86">
        <f t="shared" si="71"/>
        <v>6.9117444509681034E-181</v>
      </c>
      <c r="IP61" s="86">
        <f t="shared" si="71"/>
        <v>9.4746915470564175E-210</v>
      </c>
      <c r="IQ61" s="86">
        <f t="shared" si="71"/>
        <v>3.2651066003969808E-196</v>
      </c>
      <c r="IR61" s="86">
        <f t="shared" si="71"/>
        <v>3.8212421386949465E-177</v>
      </c>
      <c r="IS61" s="86">
        <f t="shared" si="71"/>
        <v>9.4317429224450589E-175</v>
      </c>
      <c r="IT61" s="86">
        <f t="shared" si="71"/>
        <v>1.8635654216247536E-182</v>
      </c>
      <c r="IU61" s="86">
        <f t="shared" si="71"/>
        <v>5.6909886287968373E-190</v>
      </c>
      <c r="IV61" s="86">
        <f t="shared" si="71"/>
        <v>1.1826999980475674E-87</v>
      </c>
      <c r="IW61" s="86">
        <f t="shared" si="71"/>
        <v>3.4441059464185677E-78</v>
      </c>
      <c r="IY61" s="86">
        <f t="shared" si="72"/>
        <v>1.7373174320278334E-3</v>
      </c>
      <c r="IZ61" s="86">
        <f t="shared" si="72"/>
        <v>8.9681494032576355E-4</v>
      </c>
      <c r="JA61" s="86">
        <f t="shared" si="72"/>
        <v>5.7231560714465519E-4</v>
      </c>
      <c r="JB61" s="86">
        <f t="shared" si="72"/>
        <v>7.3300685265690431E-4</v>
      </c>
      <c r="JC61" s="86">
        <f t="shared" si="72"/>
        <v>5.9813946907393098E-4</v>
      </c>
      <c r="JD61" s="86">
        <f t="shared" si="72"/>
        <v>2.4078545462055524E-4</v>
      </c>
      <c r="JE61" s="86">
        <f t="shared" si="72"/>
        <v>9.2656765165965624E-5</v>
      </c>
      <c r="JF61" s="86">
        <f t="shared" si="72"/>
        <v>2.7879331535972238E-5</v>
      </c>
      <c r="JG61" s="86">
        <f t="shared" si="72"/>
        <v>3.353571678395528E-5</v>
      </c>
      <c r="JH61" s="86">
        <f t="shared" si="72"/>
        <v>9.3899187661575465E-5</v>
      </c>
      <c r="JI61" s="86">
        <f t="shared" si="72"/>
        <v>3.6597314966943512E-4</v>
      </c>
      <c r="JJ61" s="86">
        <f t="shared" si="72"/>
        <v>7.1116353079264661E-4</v>
      </c>
      <c r="JK61" s="86">
        <f t="shared" si="72"/>
        <v>7.1548095873563656E-4</v>
      </c>
      <c r="JL61" s="86">
        <f t="shared" si="72"/>
        <v>2.1358645049722317E-4</v>
      </c>
      <c r="JM61" s="86">
        <f t="shared" si="72"/>
        <v>9.6059152289894314E-5</v>
      </c>
    </row>
    <row r="62" spans="2:273" x14ac:dyDescent="0.25">
      <c r="B62" s="2">
        <v>35</v>
      </c>
      <c r="C62" s="37">
        <v>87.152000000000001</v>
      </c>
      <c r="D62" s="37">
        <v>87.712000000000003</v>
      </c>
      <c r="E62" s="37">
        <v>94.376999999999995</v>
      </c>
      <c r="F62" s="37">
        <v>93.606999999999999</v>
      </c>
      <c r="G62" s="37">
        <v>98.835999999999999</v>
      </c>
      <c r="H62" s="37">
        <v>98.75</v>
      </c>
      <c r="I62" s="37">
        <v>100.18600000000001</v>
      </c>
      <c r="J62" s="37">
        <v>105.15300000000001</v>
      </c>
      <c r="K62" s="37">
        <v>108.667</v>
      </c>
      <c r="L62" s="37">
        <v>107.407</v>
      </c>
      <c r="M62" s="37">
        <v>107.458</v>
      </c>
      <c r="N62" s="37">
        <v>108.3</v>
      </c>
      <c r="O62" s="37">
        <v>108.898</v>
      </c>
      <c r="P62" s="37">
        <v>107.96599999999999</v>
      </c>
      <c r="Q62" s="37">
        <v>103.46899999999999</v>
      </c>
      <c r="S62" s="4">
        <f t="shared" si="74"/>
        <v>84.522579764569571</v>
      </c>
      <c r="T62" s="4">
        <f t="shared" si="74"/>
        <v>85.944598722393295</v>
      </c>
      <c r="U62" s="4">
        <f t="shared" si="74"/>
        <v>93.448461170771111</v>
      </c>
      <c r="V62" s="4">
        <f t="shared" si="74"/>
        <v>91.434682670938443</v>
      </c>
      <c r="W62" s="4">
        <f t="shared" si="74"/>
        <v>101.54387615560137</v>
      </c>
      <c r="X62" s="4">
        <f t="shared" si="74"/>
        <v>98.305845731406706</v>
      </c>
      <c r="Y62" s="4">
        <f t="shared" si="74"/>
        <v>99.976301401417018</v>
      </c>
      <c r="Z62" s="4">
        <f t="shared" si="74"/>
        <v>105.95919689890638</v>
      </c>
      <c r="AA62" s="4">
        <f t="shared" si="74"/>
        <v>110.76892714936257</v>
      </c>
      <c r="AB62" s="4">
        <f t="shared" si="74"/>
        <v>107.73425293058402</v>
      </c>
      <c r="AC62" s="4">
        <f t="shared" si="74"/>
        <v>105.6123341199727</v>
      </c>
      <c r="AD62" s="4">
        <f t="shared" si="74"/>
        <v>107.10755268554361</v>
      </c>
      <c r="AE62" s="4">
        <f t="shared" si="74"/>
        <v>107.20085129521432</v>
      </c>
      <c r="AF62" s="4">
        <f t="shared" si="74"/>
        <v>107.42488509460591</v>
      </c>
      <c r="AG62" s="4">
        <f t="shared" si="74"/>
        <v>103.76698323945395</v>
      </c>
      <c r="AI62" s="4">
        <f t="shared" si="75"/>
        <v>2.6294202354304304</v>
      </c>
      <c r="AJ62" s="4">
        <f t="shared" si="75"/>
        <v>1.7674012776067087</v>
      </c>
      <c r="AK62" s="4">
        <f t="shared" si="75"/>
        <v>0.92853882922888431</v>
      </c>
      <c r="AL62" s="4">
        <f t="shared" si="75"/>
        <v>2.1723173290615563</v>
      </c>
      <c r="AM62" s="4">
        <f t="shared" si="75"/>
        <v>-2.7078761556013689</v>
      </c>
      <c r="AN62" s="4">
        <f t="shared" si="75"/>
        <v>0.44415426859329443</v>
      </c>
      <c r="AO62" s="4">
        <f t="shared" si="75"/>
        <v>0.20969859858298889</v>
      </c>
      <c r="AP62" s="4">
        <f t="shared" si="75"/>
        <v>-0.80619689890637858</v>
      </c>
      <c r="AQ62" s="4">
        <f t="shared" si="75"/>
        <v>-2.1019271493625666</v>
      </c>
      <c r="AR62" s="4">
        <f t="shared" si="75"/>
        <v>-0.32725293058402372</v>
      </c>
      <c r="AS62" s="4">
        <f t="shared" si="75"/>
        <v>1.8456658800272976</v>
      </c>
      <c r="AT62" s="4">
        <f t="shared" si="75"/>
        <v>1.1924473144563876</v>
      </c>
      <c r="AU62" s="4">
        <f t="shared" si="75"/>
        <v>1.6971487047856755</v>
      </c>
      <c r="AV62" s="4">
        <f t="shared" si="75"/>
        <v>0.5411149053940818</v>
      </c>
      <c r="AW62" s="4">
        <f t="shared" si="75"/>
        <v>-0.29798323945395566</v>
      </c>
      <c r="AY62" s="2">
        <f t="shared" si="65"/>
        <v>82.984077611746628</v>
      </c>
      <c r="AZ62" s="2">
        <f t="shared" si="65"/>
        <v>84.911873439019587</v>
      </c>
      <c r="BA62" s="2">
        <f t="shared" si="65"/>
        <v>92.799977063034959</v>
      </c>
      <c r="BB62" s="2">
        <f t="shared" si="65"/>
        <v>90.581741029452999</v>
      </c>
      <c r="BC62" s="2">
        <f t="shared" si="65"/>
        <v>100.86771020797038</v>
      </c>
      <c r="BD62" s="2">
        <f t="shared" si="65"/>
        <v>97.976212696486883</v>
      </c>
      <c r="BE62" s="2">
        <f t="shared" si="65"/>
        <v>99.832852946285144</v>
      </c>
      <c r="BF62" s="2">
        <f t="shared" si="65"/>
        <v>105.90974821250435</v>
      </c>
      <c r="BG62" s="2">
        <f t="shared" si="65"/>
        <v>110.71060133848756</v>
      </c>
      <c r="BH62" s="2">
        <f t="shared" si="65"/>
        <v>107.59816049182524</v>
      </c>
      <c r="BI62" s="2">
        <f t="shared" si="65"/>
        <v>105.17222710168822</v>
      </c>
      <c r="BJ62" s="2">
        <f t="shared" si="65"/>
        <v>106.34447403051075</v>
      </c>
      <c r="BK62" s="2">
        <f t="shared" si="65"/>
        <v>106.48939532242817</v>
      </c>
      <c r="BL62" s="2">
        <f t="shared" si="65"/>
        <v>107.19315698522566</v>
      </c>
      <c r="BM62" s="2">
        <f t="shared" si="65"/>
        <v>103.67752925464512</v>
      </c>
      <c r="BO62" s="2">
        <f t="shared" si="10"/>
        <v>87.152000000000001</v>
      </c>
      <c r="BP62" s="2">
        <f t="shared" si="11"/>
        <v>87.712000000000003</v>
      </c>
      <c r="BQ62" s="2">
        <f t="shared" si="12"/>
        <v>94.376999999999995</v>
      </c>
      <c r="BR62" s="2">
        <f t="shared" si="13"/>
        <v>93.606999999999999</v>
      </c>
      <c r="BS62" s="2">
        <f t="shared" si="14"/>
        <v>98.835999999999999</v>
      </c>
      <c r="BT62" s="2">
        <f t="shared" si="15"/>
        <v>98.75</v>
      </c>
      <c r="BU62" s="2">
        <f t="shared" si="16"/>
        <v>100.18600000000001</v>
      </c>
      <c r="BV62" s="2">
        <f t="shared" si="17"/>
        <v>105.15300000000001</v>
      </c>
      <c r="BW62" s="2">
        <f t="shared" si="18"/>
        <v>108.667</v>
      </c>
      <c r="BX62" s="2">
        <f t="shared" si="19"/>
        <v>107.407</v>
      </c>
      <c r="BY62" s="2">
        <f t="shared" si="20"/>
        <v>107.458</v>
      </c>
      <c r="BZ62" s="2">
        <f t="shared" si="21"/>
        <v>108.3</v>
      </c>
      <c r="CA62" s="2">
        <f t="shared" si="22"/>
        <v>108.898</v>
      </c>
      <c r="CB62" s="2">
        <f t="shared" si="23"/>
        <v>107.96599999999999</v>
      </c>
      <c r="CC62" s="2">
        <f t="shared" si="24"/>
        <v>103.46899999999999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85.587992682926824</v>
      </c>
      <c r="DL62" s="2">
        <f t="shared" si="76"/>
        <v>86.4775888501742</v>
      </c>
      <c r="DM62" s="2">
        <f t="shared" si="76"/>
        <v>93.289442265618675</v>
      </c>
      <c r="DN62" s="2">
        <f t="shared" si="76"/>
        <v>92.788028225697545</v>
      </c>
      <c r="DO62" s="2">
        <f t="shared" si="76"/>
        <v>98.536253869216424</v>
      </c>
      <c r="DP62" s="2">
        <f t="shared" si="76"/>
        <v>98.818894291754745</v>
      </c>
      <c r="DQ62" s="2">
        <f t="shared" si="76"/>
        <v>100.56009668989545</v>
      </c>
      <c r="DR62" s="2">
        <f t="shared" si="76"/>
        <v>106.402865317139</v>
      </c>
      <c r="DS62" s="2">
        <f t="shared" si="76"/>
        <v>110.68334577087205</v>
      </c>
      <c r="DT62" s="2">
        <f t="shared" si="76"/>
        <v>108.26989293142103</v>
      </c>
      <c r="DU62" s="2">
        <f t="shared" si="76"/>
        <v>106.39240380549687</v>
      </c>
      <c r="DV62" s="2">
        <f t="shared" si="76"/>
        <v>107.65711708937688</v>
      </c>
      <c r="DW62" s="2">
        <f t="shared" si="76"/>
        <v>108.62436447613646</v>
      </c>
      <c r="DX62" s="2">
        <f t="shared" si="76"/>
        <v>108.30902832980972</v>
      </c>
      <c r="DY62" s="2">
        <f t="shared" si="76"/>
        <v>104.16698808630396</v>
      </c>
      <c r="EA62" s="2">
        <f t="shared" si="77"/>
        <v>78.707606165172734</v>
      </c>
      <c r="EB62" s="2">
        <f t="shared" si="77"/>
        <v>82.027917224000646</v>
      </c>
      <c r="EC62" s="2">
        <f t="shared" si="77"/>
        <v>91.830137386212982</v>
      </c>
      <c r="ED62" s="2">
        <f t="shared" si="77"/>
        <v>86.396177568779635</v>
      </c>
      <c r="EE62" s="2">
        <f t="shared" si="77"/>
        <v>105.42378877616748</v>
      </c>
      <c r="EF62" s="2">
        <f t="shared" si="77"/>
        <v>96.157736321501261</v>
      </c>
      <c r="EG62" s="2">
        <f t="shared" si="77"/>
        <v>98.066717123339956</v>
      </c>
      <c r="EH62" s="2">
        <f t="shared" si="77"/>
        <v>104.54388443696497</v>
      </c>
      <c r="EI62" s="2">
        <f t="shared" si="77"/>
        <v>110.78279619836914</v>
      </c>
      <c r="EJ62" s="2">
        <f t="shared" si="77"/>
        <v>105.94631406152406</v>
      </c>
      <c r="EK62" s="2">
        <f t="shared" si="77"/>
        <v>102.65057889195333</v>
      </c>
      <c r="EL62" s="2">
        <f t="shared" si="77"/>
        <v>103.83708740630856</v>
      </c>
      <c r="EM62" s="2">
        <f t="shared" si="77"/>
        <v>102.31568769486593</v>
      </c>
      <c r="EN62" s="2">
        <f t="shared" si="77"/>
        <v>104.56597661927333</v>
      </c>
      <c r="EO62" s="2">
        <f t="shared" si="77"/>
        <v>102.49546451562918</v>
      </c>
      <c r="EQ62" s="2">
        <f t="shared" si="78"/>
        <v>76.409496811582784</v>
      </c>
      <c r="ER62" s="2">
        <f t="shared" si="78"/>
        <v>80.478894069974899</v>
      </c>
      <c r="ES62" s="2">
        <f t="shared" si="78"/>
        <v>88.500658206458041</v>
      </c>
      <c r="ET62" s="2">
        <f t="shared" si="78"/>
        <v>85.670632372389591</v>
      </c>
      <c r="EU62" s="2">
        <f t="shared" si="78"/>
        <v>99.084446038821895</v>
      </c>
      <c r="EV62" s="2">
        <f t="shared" si="78"/>
        <v>93.766179627195555</v>
      </c>
      <c r="EW62" s="2">
        <f t="shared" si="78"/>
        <v>96.276689023259365</v>
      </c>
      <c r="EX62" s="2">
        <f t="shared" si="78"/>
        <v>101.43981680124166</v>
      </c>
      <c r="EY62" s="2">
        <f t="shared" si="78"/>
        <v>106.40729872462866</v>
      </c>
      <c r="EZ62" s="2">
        <f t="shared" si="78"/>
        <v>103.48876520009178</v>
      </c>
      <c r="FA62" s="2">
        <f t="shared" si="78"/>
        <v>102.07389003360062</v>
      </c>
      <c r="FB62" s="2">
        <f t="shared" si="78"/>
        <v>102.94029686696885</v>
      </c>
      <c r="FC62" s="2">
        <f t="shared" si="78"/>
        <v>102.86813545970828</v>
      </c>
      <c r="FD62" s="2">
        <f t="shared" si="78"/>
        <v>105.0772275405192</v>
      </c>
      <c r="FE62" s="2">
        <f t="shared" si="78"/>
        <v>105.92484174345724</v>
      </c>
      <c r="FG62" s="2">
        <f t="shared" si="79"/>
        <v>0.37845200210999336</v>
      </c>
      <c r="FH62" s="2">
        <f t="shared" si="79"/>
        <v>0.35186843472719104</v>
      </c>
      <c r="FI62" s="2">
        <f t="shared" si="79"/>
        <v>0.33538525986442197</v>
      </c>
      <c r="FJ62" s="2">
        <f t="shared" si="79"/>
        <v>0.34517069345152179</v>
      </c>
      <c r="FK62" s="2">
        <f t="shared" si="79"/>
        <v>0.33851333901929764</v>
      </c>
      <c r="FL62" s="2">
        <f t="shared" si="79"/>
        <v>0.31665002021617894</v>
      </c>
      <c r="FM62" s="2">
        <f t="shared" si="79"/>
        <v>0.29166193745895386</v>
      </c>
      <c r="FN62" s="2">
        <f t="shared" si="79"/>
        <v>0.26524331001487944</v>
      </c>
      <c r="FO62" s="2">
        <f t="shared" si="79"/>
        <v>0.27470816938189607</v>
      </c>
      <c r="FP62" s="2">
        <f t="shared" si="79"/>
        <v>0.28908215792358111</v>
      </c>
      <c r="FQ62" s="2">
        <f t="shared" si="79"/>
        <v>0.32608972183738377</v>
      </c>
      <c r="FR62" s="2">
        <f t="shared" si="79"/>
        <v>0.34361888291926196</v>
      </c>
      <c r="FS62" s="2">
        <f t="shared" si="79"/>
        <v>0.33841862041846166</v>
      </c>
      <c r="FT62" s="2">
        <f t="shared" si="79"/>
        <v>0.29811884510355952</v>
      </c>
      <c r="FU62" s="2">
        <f t="shared" si="79"/>
        <v>0.29283376326056232</v>
      </c>
      <c r="FW62" s="2">
        <f t="shared" si="67"/>
        <v>8.2756051279704131E-6</v>
      </c>
      <c r="FX62" s="2">
        <f t="shared" si="67"/>
        <v>1.0600876369290381E-5</v>
      </c>
      <c r="FY62" s="2">
        <f t="shared" si="67"/>
        <v>1.0769366881384078E-5</v>
      </c>
      <c r="FZ62" s="2">
        <f t="shared" si="67"/>
        <v>1.0574885847355475E-5</v>
      </c>
      <c r="GA62" s="2">
        <f t="shared" si="67"/>
        <v>1.0426981591958074E-5</v>
      </c>
      <c r="GB62" s="2">
        <f t="shared" si="67"/>
        <v>1.0817301009523991E-5</v>
      </c>
      <c r="GC62" s="2">
        <f t="shared" si="67"/>
        <v>1.1077149094640858E-5</v>
      </c>
      <c r="GD62" s="2">
        <f t="shared" si="67"/>
        <v>1.1231302602652535E-5</v>
      </c>
      <c r="GE62" s="2">
        <f t="shared" si="67"/>
        <v>1.4690276216777041E-5</v>
      </c>
      <c r="GF62" s="2">
        <f t="shared" si="67"/>
        <v>1.1086567089639616E-5</v>
      </c>
      <c r="GG62" s="2">
        <f t="shared" si="67"/>
        <v>1.0505816021186988E-5</v>
      </c>
      <c r="GH62" s="2">
        <f t="shared" si="67"/>
        <v>9.7307580628482389E-6</v>
      </c>
      <c r="GI62" s="2">
        <f t="shared" si="67"/>
        <v>8.2166596671903901E-6</v>
      </c>
      <c r="GJ62" s="2">
        <f t="shared" si="67"/>
        <v>5.6890341259524751E-6</v>
      </c>
      <c r="GK62" s="2">
        <f t="shared" si="67"/>
        <v>5.7462096647222502E-6</v>
      </c>
      <c r="GM62" s="86">
        <f t="shared" si="68"/>
        <v>2.422292923299851E-3</v>
      </c>
      <c r="GN62" s="86">
        <f t="shared" si="68"/>
        <v>1.3114350254568774E-3</v>
      </c>
      <c r="GO62" s="86">
        <f t="shared" si="68"/>
        <v>8.6125480340329939E-4</v>
      </c>
      <c r="GP62" s="86">
        <f t="shared" si="68"/>
        <v>1.0882668519813822E-3</v>
      </c>
      <c r="GQ62" s="86">
        <f t="shared" si="68"/>
        <v>9.0096655054567752E-4</v>
      </c>
      <c r="GR62" s="86">
        <f t="shared" si="68"/>
        <v>3.9030381623869485E-4</v>
      </c>
      <c r="GS62" s="86">
        <f t="shared" si="68"/>
        <v>1.5901362757145352E-4</v>
      </c>
      <c r="GT62" s="86">
        <f t="shared" si="68"/>
        <v>5.1214053121647958E-5</v>
      </c>
      <c r="GU62" s="86">
        <f t="shared" si="68"/>
        <v>6.1957928138498461E-5</v>
      </c>
      <c r="GV62" s="86">
        <f t="shared" si="68"/>
        <v>1.5981189096123347E-4</v>
      </c>
      <c r="GW62" s="86">
        <f t="shared" si="68"/>
        <v>5.7372922925628283E-4</v>
      </c>
      <c r="GX62" s="86">
        <f t="shared" si="68"/>
        <v>1.056784911181437E-3</v>
      </c>
      <c r="GY62" s="86">
        <f t="shared" si="68"/>
        <v>1.0497506378089373E-3</v>
      </c>
      <c r="GZ62" s="86">
        <f t="shared" si="68"/>
        <v>3.3629334605414458E-4</v>
      </c>
      <c r="HA62" s="86">
        <f t="shared" si="68"/>
        <v>1.6463610660443932E-4</v>
      </c>
      <c r="HC62" s="86">
        <f t="shared" si="73"/>
        <v>2.2180098365872473E-11</v>
      </c>
      <c r="HD62" s="86">
        <f t="shared" si="69"/>
        <v>8.2472182228431999E-13</v>
      </c>
      <c r="HE62" s="86">
        <f t="shared" si="69"/>
        <v>1.1546950873389855E-13</v>
      </c>
      <c r="HF62" s="86">
        <f t="shared" si="69"/>
        <v>2.0785501280472384E-12</v>
      </c>
      <c r="HG62" s="86">
        <f t="shared" si="69"/>
        <v>9.2727460016431484E-12</v>
      </c>
      <c r="HH62" s="86">
        <f t="shared" si="69"/>
        <v>2.4389290992422737E-10</v>
      </c>
      <c r="HI62" s="86">
        <f t="shared" si="69"/>
        <v>8.0388862802381291E-12</v>
      </c>
      <c r="HJ62" s="86">
        <f t="shared" si="69"/>
        <v>1.2769299217098163E-13</v>
      </c>
      <c r="HK62" s="86">
        <f t="shared" si="69"/>
        <v>3.7914172857302354E-13</v>
      </c>
      <c r="HL62" s="86">
        <f t="shared" si="69"/>
        <v>7.6970836064123168E-12</v>
      </c>
      <c r="HM62" s="86">
        <f t="shared" si="69"/>
        <v>8.9532193079390607E-12</v>
      </c>
      <c r="HN62" s="86">
        <f t="shared" si="69"/>
        <v>1.2140541085987638E-12</v>
      </c>
      <c r="HO62" s="86">
        <f t="shared" si="69"/>
        <v>2.9096421438360876E-13</v>
      </c>
      <c r="HP62" s="86">
        <f t="shared" si="69"/>
        <v>4.645477124047555E-14</v>
      </c>
      <c r="HQ62" s="86">
        <f t="shared" si="69"/>
        <v>2.4089266958434049E-17</v>
      </c>
      <c r="HS62" s="86">
        <f t="shared" si="70"/>
        <v>1.3869992022648791E-41</v>
      </c>
      <c r="HT62" s="86">
        <f t="shared" si="70"/>
        <v>1.2618137905870988E-46</v>
      </c>
      <c r="HU62" s="86">
        <f t="shared" si="70"/>
        <v>1.5337047810233355E-49</v>
      </c>
      <c r="HV62" s="86">
        <f t="shared" si="70"/>
        <v>7.4194777289545206E-45</v>
      </c>
      <c r="HW62" s="86">
        <f t="shared" si="70"/>
        <v>7.2659537688171363E-43</v>
      </c>
      <c r="HX62" s="86">
        <f t="shared" si="70"/>
        <v>9.6893245236174898E-39</v>
      </c>
      <c r="HY62" s="86">
        <f t="shared" si="70"/>
        <v>8.7180524675639263E-45</v>
      </c>
      <c r="HZ62" s="86">
        <f t="shared" si="70"/>
        <v>7.6757908841305187E-52</v>
      </c>
      <c r="IA62" s="86">
        <f t="shared" si="70"/>
        <v>3.8634934956131854E-50</v>
      </c>
      <c r="IB62" s="86">
        <f t="shared" si="70"/>
        <v>8.2484855848545375E-45</v>
      </c>
      <c r="IC62" s="86">
        <f t="shared" si="70"/>
        <v>1.3566990484439445E-44</v>
      </c>
      <c r="ID62" s="86">
        <f t="shared" si="70"/>
        <v>5.0757382850703851E-47</v>
      </c>
      <c r="IE62" s="86">
        <f t="shared" si="70"/>
        <v>4.3542665199886724E-49</v>
      </c>
      <c r="IF62" s="86">
        <f t="shared" si="70"/>
        <v>1.3261813798788917E-32</v>
      </c>
      <c r="IG62" s="86">
        <f t="shared" si="70"/>
        <v>3.3483899226926618E-30</v>
      </c>
      <c r="II62" s="86">
        <f t="shared" si="71"/>
        <v>8.8375742591659905E-158</v>
      </c>
      <c r="IJ62" s="86">
        <f t="shared" si="71"/>
        <v>4.223492189731524E-177</v>
      </c>
      <c r="IK62" s="86">
        <f t="shared" si="71"/>
        <v>4.0956752362501823E-191</v>
      </c>
      <c r="IL62" s="86">
        <f t="shared" si="71"/>
        <v>5.5458736313439442E-172</v>
      </c>
      <c r="IM62" s="86">
        <f t="shared" si="71"/>
        <v>7.8503529979585967E-166</v>
      </c>
      <c r="IN62" s="86">
        <f t="shared" si="71"/>
        <v>1.2074132268929806E-151</v>
      </c>
      <c r="IO62" s="86">
        <f t="shared" si="71"/>
        <v>4.9183960733407826E-178</v>
      </c>
      <c r="IP62" s="86">
        <f t="shared" si="71"/>
        <v>1.9616469878044287E-206</v>
      </c>
      <c r="IQ62" s="86">
        <f t="shared" si="71"/>
        <v>4.8739456099545437E-193</v>
      </c>
      <c r="IR62" s="86">
        <f t="shared" si="71"/>
        <v>2.3715033727002435E-174</v>
      </c>
      <c r="IS62" s="86">
        <f t="shared" si="71"/>
        <v>5.2062096165137221E-172</v>
      </c>
      <c r="IT62" s="86">
        <f t="shared" si="71"/>
        <v>1.305125158219357E-179</v>
      </c>
      <c r="IU62" s="86">
        <f t="shared" si="71"/>
        <v>4.7488202424619457E-187</v>
      </c>
      <c r="IV62" s="86">
        <f t="shared" si="71"/>
        <v>2.3224980136524303E-86</v>
      </c>
      <c r="IW62" s="86">
        <f t="shared" si="71"/>
        <v>4.8838085909116103E-77</v>
      </c>
      <c r="IY62" s="86">
        <f t="shared" si="72"/>
        <v>2.4222929454799495E-3</v>
      </c>
      <c r="IZ62" s="86">
        <f t="shared" si="72"/>
        <v>1.3114350262815992E-3</v>
      </c>
      <c r="JA62" s="86">
        <f t="shared" si="72"/>
        <v>8.6125480351876887E-4</v>
      </c>
      <c r="JB62" s="86">
        <f t="shared" si="72"/>
        <v>1.0882668540599324E-3</v>
      </c>
      <c r="JC62" s="86">
        <f t="shared" si="72"/>
        <v>9.009665598184235E-4</v>
      </c>
      <c r="JD62" s="86">
        <f t="shared" si="72"/>
        <v>3.9030406013160478E-4</v>
      </c>
      <c r="JE62" s="86">
        <f t="shared" si="72"/>
        <v>1.5901363561033981E-4</v>
      </c>
      <c r="JF62" s="86">
        <f t="shared" si="72"/>
        <v>5.1214053249340953E-5</v>
      </c>
      <c r="JG62" s="86">
        <f t="shared" si="72"/>
        <v>6.1957928517640193E-5</v>
      </c>
      <c r="JH62" s="86">
        <f t="shared" si="72"/>
        <v>1.5981189865831708E-4</v>
      </c>
      <c r="JI62" s="86">
        <f t="shared" si="72"/>
        <v>5.7372923820950218E-4</v>
      </c>
      <c r="JJ62" s="86">
        <f t="shared" si="72"/>
        <v>1.056784912395491E-3</v>
      </c>
      <c r="JK62" s="86">
        <f t="shared" si="72"/>
        <v>1.0497506380999016E-3</v>
      </c>
      <c r="JL62" s="86">
        <f t="shared" si="72"/>
        <v>3.3629334610059934E-4</v>
      </c>
      <c r="JM62" s="86">
        <f t="shared" si="72"/>
        <v>1.6463610660446342E-4</v>
      </c>
    </row>
    <row r="63" spans="2:273" x14ac:dyDescent="0.25">
      <c r="B63" s="2">
        <v>36</v>
      </c>
      <c r="C63" s="37">
        <v>89.454999999999998</v>
      </c>
      <c r="D63" s="37">
        <v>87.441000000000003</v>
      </c>
      <c r="E63" s="37">
        <v>94.671999999999997</v>
      </c>
      <c r="F63" s="37">
        <v>94.492000000000004</v>
      </c>
      <c r="G63" s="37">
        <v>99.656000000000006</v>
      </c>
      <c r="H63" s="37">
        <v>100.033</v>
      </c>
      <c r="I63" s="37">
        <v>99.881</v>
      </c>
      <c r="J63" s="37">
        <v>104.949</v>
      </c>
      <c r="K63" s="37">
        <v>108.45</v>
      </c>
      <c r="L63" s="37">
        <v>107.42400000000001</v>
      </c>
      <c r="M63" s="37">
        <v>108.203</v>
      </c>
      <c r="N63" s="37">
        <v>108.533</v>
      </c>
      <c r="O63" s="37">
        <v>109.03400000000001</v>
      </c>
      <c r="P63" s="37">
        <v>107.78</v>
      </c>
      <c r="Q63" s="37">
        <v>104.14100000000001</v>
      </c>
      <c r="S63" s="4">
        <f t="shared" si="74"/>
        <v>85.038038199326564</v>
      </c>
      <c r="T63" s="4">
        <f t="shared" si="74"/>
        <v>86.350580141958062</v>
      </c>
      <c r="U63" s="4">
        <f t="shared" si="74"/>
        <v>93.800788336148571</v>
      </c>
      <c r="V63" s="4">
        <f t="shared" si="74"/>
        <v>91.745659363967007</v>
      </c>
      <c r="W63" s="4">
        <f t="shared" si="74"/>
        <v>102.01572697354979</v>
      </c>
      <c r="X63" s="4">
        <f t="shared" si="74"/>
        <v>98.218637559144838</v>
      </c>
      <c r="Y63" s="4">
        <f t="shared" si="74"/>
        <v>99.91627785365678</v>
      </c>
      <c r="Z63" s="4">
        <f t="shared" si="74"/>
        <v>105.89259287204378</v>
      </c>
      <c r="AA63" s="4">
        <f t="shared" si="74"/>
        <v>110.71469534622189</v>
      </c>
      <c r="AB63" s="4">
        <f t="shared" si="74"/>
        <v>107.65670950762471</v>
      </c>
      <c r="AC63" s="4">
        <f t="shared" si="74"/>
        <v>105.64133731392852</v>
      </c>
      <c r="AD63" s="4">
        <f t="shared" si="74"/>
        <v>107.3497165208119</v>
      </c>
      <c r="AE63" s="4">
        <f t="shared" si="74"/>
        <v>107.4386490821075</v>
      </c>
      <c r="AF63" s="4">
        <f t="shared" si="74"/>
        <v>107.5491168818922</v>
      </c>
      <c r="AG63" s="4">
        <f t="shared" si="74"/>
        <v>103.85802063589479</v>
      </c>
      <c r="AI63" s="4">
        <f t="shared" si="75"/>
        <v>4.4169618006734339</v>
      </c>
      <c r="AJ63" s="4">
        <f t="shared" si="75"/>
        <v>1.0904198580419404</v>
      </c>
      <c r="AK63" s="4">
        <f t="shared" si="75"/>
        <v>0.87121166385142601</v>
      </c>
      <c r="AL63" s="4">
        <f t="shared" si="75"/>
        <v>2.7463406360329969</v>
      </c>
      <c r="AM63" s="4">
        <f t="shared" si="75"/>
        <v>-2.3597269735497832</v>
      </c>
      <c r="AN63" s="4">
        <f t="shared" si="75"/>
        <v>1.8143624408551631</v>
      </c>
      <c r="AO63" s="4">
        <f t="shared" si="75"/>
        <v>-3.5277853656779712E-2</v>
      </c>
      <c r="AP63" s="4">
        <f t="shared" si="75"/>
        <v>-0.94359287204378006</v>
      </c>
      <c r="AQ63" s="4">
        <f t="shared" si="75"/>
        <v>-2.2646953462218846</v>
      </c>
      <c r="AR63" s="4">
        <f t="shared" si="75"/>
        <v>-0.23270950762470477</v>
      </c>
      <c r="AS63" s="4">
        <f t="shared" si="75"/>
        <v>2.561662686071486</v>
      </c>
      <c r="AT63" s="4">
        <f t="shared" si="75"/>
        <v>1.1832834791881055</v>
      </c>
      <c r="AU63" s="4">
        <f t="shared" si="75"/>
        <v>1.5953509178925032</v>
      </c>
      <c r="AV63" s="4">
        <f t="shared" si="75"/>
        <v>0.23088311810779771</v>
      </c>
      <c r="AW63" s="4">
        <f t="shared" si="75"/>
        <v>0.28297936410521629</v>
      </c>
      <c r="AY63" s="2">
        <f t="shared" si="65"/>
        <v>82.971340651478783</v>
      </c>
      <c r="AZ63" s="2">
        <f t="shared" si="65"/>
        <v>84.899782952687232</v>
      </c>
      <c r="BA63" s="2">
        <f t="shared" si="65"/>
        <v>92.864554329109367</v>
      </c>
      <c r="BB63" s="2">
        <f t="shared" si="65"/>
        <v>90.530253551311233</v>
      </c>
      <c r="BC63" s="2">
        <f t="shared" si="65"/>
        <v>101.03897641739601</v>
      </c>
      <c r="BD63" s="2">
        <f t="shared" si="65"/>
        <v>97.708564176636543</v>
      </c>
      <c r="BE63" s="2">
        <f t="shared" si="65"/>
        <v>99.681742071963043</v>
      </c>
      <c r="BF63" s="2">
        <f t="shared" si="65"/>
        <v>105.8062275291296</v>
      </c>
      <c r="BG63" s="2">
        <f t="shared" si="65"/>
        <v>110.612408253051</v>
      </c>
      <c r="BH63" s="2">
        <f t="shared" si="65"/>
        <v>107.43582978608049</v>
      </c>
      <c r="BI63" s="2">
        <f t="shared" si="65"/>
        <v>104.98136387159346</v>
      </c>
      <c r="BJ63" s="2">
        <f t="shared" si="65"/>
        <v>106.26132979683467</v>
      </c>
      <c r="BK63" s="2">
        <f t="shared" si="65"/>
        <v>106.43502642402072</v>
      </c>
      <c r="BL63" s="2">
        <f t="shared" si="65"/>
        <v>107.19928800648059</v>
      </c>
      <c r="BM63" s="2">
        <f t="shared" si="65"/>
        <v>103.71196145694476</v>
      </c>
      <c r="BO63" s="2">
        <f t="shared" si="10"/>
        <v>89.454999999999998</v>
      </c>
      <c r="BP63" s="2">
        <f t="shared" si="11"/>
        <v>87.441000000000003</v>
      </c>
      <c r="BQ63" s="2">
        <f t="shared" si="12"/>
        <v>94.671999999999997</v>
      </c>
      <c r="BR63" s="2">
        <f t="shared" si="13"/>
        <v>94.492000000000004</v>
      </c>
      <c r="BS63" s="2">
        <f t="shared" si="14"/>
        <v>99.656000000000006</v>
      </c>
      <c r="BT63" s="2">
        <f t="shared" si="15"/>
        <v>100.033</v>
      </c>
      <c r="BU63" s="2">
        <f t="shared" si="16"/>
        <v>99.881</v>
      </c>
      <c r="BV63" s="2">
        <f t="shared" si="17"/>
        <v>104.949</v>
      </c>
      <c r="BW63" s="2">
        <f t="shared" si="18"/>
        <v>108.45</v>
      </c>
      <c r="BX63" s="2">
        <f t="shared" si="19"/>
        <v>107.42400000000001</v>
      </c>
      <c r="BY63" s="2">
        <f t="shared" si="20"/>
        <v>108.203</v>
      </c>
      <c r="BZ63" s="2">
        <f t="shared" si="21"/>
        <v>108.533</v>
      </c>
      <c r="CA63" s="2">
        <f t="shared" si="22"/>
        <v>109.03400000000001</v>
      </c>
      <c r="CB63" s="2">
        <f t="shared" si="23"/>
        <v>107.78</v>
      </c>
      <c r="CC63" s="2">
        <f t="shared" si="24"/>
        <v>104.14100000000001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85.907184146341464</v>
      </c>
      <c r="DL63" s="2">
        <f t="shared" si="76"/>
        <v>86.68969477351915</v>
      </c>
      <c r="DM63" s="2">
        <f t="shared" si="76"/>
        <v>93.529625476055429</v>
      </c>
      <c r="DN63" s="2">
        <f t="shared" si="76"/>
        <v>92.969570402182427</v>
      </c>
      <c r="DO63" s="2">
        <f t="shared" si="76"/>
        <v>98.694320638521987</v>
      </c>
      <c r="DP63" s="2">
        <f t="shared" si="76"/>
        <v>98.555680761099353</v>
      </c>
      <c r="DQ63" s="2">
        <f t="shared" si="76"/>
        <v>100.46122299651566</v>
      </c>
      <c r="DR63" s="2">
        <f t="shared" si="76"/>
        <v>106.36707827260459</v>
      </c>
      <c r="DS63" s="2">
        <f t="shared" si="76"/>
        <v>110.62152576868363</v>
      </c>
      <c r="DT63" s="2">
        <f t="shared" si="76"/>
        <v>108.16330805175163</v>
      </c>
      <c r="DU63" s="2">
        <f t="shared" si="76"/>
        <v>106.27250906070678</v>
      </c>
      <c r="DV63" s="2">
        <f t="shared" si="76"/>
        <v>107.71830743051618</v>
      </c>
      <c r="DW63" s="2">
        <f t="shared" si="76"/>
        <v>108.79625168138726</v>
      </c>
      <c r="DX63" s="2">
        <f t="shared" si="76"/>
        <v>108.46802706131078</v>
      </c>
      <c r="DY63" s="2">
        <f t="shared" si="76"/>
        <v>104.29730009380864</v>
      </c>
      <c r="EA63" s="2">
        <f t="shared" si="77"/>
        <v>78.573984111415086</v>
      </c>
      <c r="EB63" s="2">
        <f t="shared" si="77"/>
        <v>81.892961673979755</v>
      </c>
      <c r="EC63" s="2">
        <f t="shared" si="77"/>
        <v>91.662692000829239</v>
      </c>
      <c r="ED63" s="2">
        <f t="shared" si="77"/>
        <v>86.30979077221545</v>
      </c>
      <c r="EE63" s="2">
        <f t="shared" si="77"/>
        <v>105.21771395330114</v>
      </c>
      <c r="EF63" s="2">
        <f t="shared" si="77"/>
        <v>96.041373747079689</v>
      </c>
      <c r="EG63" s="2">
        <f t="shared" si="77"/>
        <v>97.955312127919413</v>
      </c>
      <c r="EH63" s="2">
        <f t="shared" si="77"/>
        <v>104.38943705275483</v>
      </c>
      <c r="EI63" s="2">
        <f t="shared" si="77"/>
        <v>110.59069106194592</v>
      </c>
      <c r="EJ63" s="2">
        <f t="shared" si="77"/>
        <v>105.80430867426611</v>
      </c>
      <c r="EK63" s="2">
        <f t="shared" si="77"/>
        <v>102.54783403525772</v>
      </c>
      <c r="EL63" s="2">
        <f t="shared" si="77"/>
        <v>103.72312004216116</v>
      </c>
      <c r="EM63" s="2">
        <f t="shared" si="77"/>
        <v>102.22516449542715</v>
      </c>
      <c r="EN63" s="2">
        <f t="shared" si="77"/>
        <v>104.47503124012641</v>
      </c>
      <c r="EO63" s="2">
        <f t="shared" si="77"/>
        <v>102.42273110622773</v>
      </c>
      <c r="EQ63" s="2">
        <f t="shared" si="78"/>
        <v>76.302272335760151</v>
      </c>
      <c r="ER63" s="2">
        <f t="shared" si="78"/>
        <v>80.362663527441228</v>
      </c>
      <c r="ES63" s="2">
        <f t="shared" si="78"/>
        <v>88.374847310265665</v>
      </c>
      <c r="ET63" s="2">
        <f t="shared" si="78"/>
        <v>85.593255191354473</v>
      </c>
      <c r="EU63" s="2">
        <f t="shared" si="78"/>
        <v>98.956987184292146</v>
      </c>
      <c r="EV63" s="2">
        <f t="shared" si="78"/>
        <v>93.681488725728215</v>
      </c>
      <c r="EW63" s="2">
        <f t="shared" si="78"/>
        <v>96.188527412117125</v>
      </c>
      <c r="EX63" s="2">
        <f t="shared" si="78"/>
        <v>101.32576505373179</v>
      </c>
      <c r="EY63" s="2">
        <f t="shared" si="78"/>
        <v>106.2729478186484</v>
      </c>
      <c r="EZ63" s="2">
        <f t="shared" si="78"/>
        <v>103.37880823424661</v>
      </c>
      <c r="FA63" s="2">
        <f t="shared" si="78"/>
        <v>101.97859714096718</v>
      </c>
      <c r="FB63" s="2">
        <f t="shared" si="78"/>
        <v>102.83755598162404</v>
      </c>
      <c r="FC63" s="2">
        <f t="shared" si="78"/>
        <v>102.77019017039285</v>
      </c>
      <c r="FD63" s="2">
        <f t="shared" si="78"/>
        <v>104.97912766387257</v>
      </c>
      <c r="FE63" s="2">
        <f t="shared" si="78"/>
        <v>105.8007112142441</v>
      </c>
      <c r="FG63" s="2">
        <f t="shared" si="79"/>
        <v>0.40034676094161792</v>
      </c>
      <c r="FH63" s="2">
        <f t="shared" si="79"/>
        <v>0.37314855675477221</v>
      </c>
      <c r="FI63" s="2">
        <f t="shared" si="79"/>
        <v>0.3562164006939737</v>
      </c>
      <c r="FJ63" s="2">
        <f t="shared" si="79"/>
        <v>0.36627466344067167</v>
      </c>
      <c r="FK63" s="2">
        <f t="shared" si="79"/>
        <v>0.35943369413521259</v>
      </c>
      <c r="FL63" s="2">
        <f t="shared" si="79"/>
        <v>0.33690738216397687</v>
      </c>
      <c r="FM63" s="2">
        <f t="shared" si="79"/>
        <v>0.31104835979489381</v>
      </c>
      <c r="FN63" s="2">
        <f t="shared" si="79"/>
        <v>0.28357672217728963</v>
      </c>
      <c r="FO63" s="2">
        <f t="shared" si="79"/>
        <v>0.29343452062426423</v>
      </c>
      <c r="FP63" s="2">
        <f t="shared" si="79"/>
        <v>0.30837175618942236</v>
      </c>
      <c r="FQ63" s="2">
        <f t="shared" si="79"/>
        <v>0.346644639607945</v>
      </c>
      <c r="FR63" s="2">
        <f t="shared" si="79"/>
        <v>0.36468081305888794</v>
      </c>
      <c r="FS63" s="2">
        <f t="shared" si="79"/>
        <v>0.35933630172425018</v>
      </c>
      <c r="FT63" s="2">
        <f t="shared" si="79"/>
        <v>0.31774193015713104</v>
      </c>
      <c r="FU63" s="2">
        <f t="shared" si="79"/>
        <v>0.31226373849668465</v>
      </c>
      <c r="FW63" s="2">
        <f t="shared" si="67"/>
        <v>9.0740133378778178E-6</v>
      </c>
      <c r="FX63" s="2">
        <f t="shared" si="67"/>
        <v>1.1623617910841347E-5</v>
      </c>
      <c r="FY63" s="2">
        <f t="shared" si="67"/>
        <v>1.1808363702706938E-5</v>
      </c>
      <c r="FZ63" s="2">
        <f t="shared" si="67"/>
        <v>1.1595119928454727E-5</v>
      </c>
      <c r="GA63" s="2">
        <f t="shared" si="67"/>
        <v>1.1432946465894336E-5</v>
      </c>
      <c r="GB63" s="2">
        <f t="shared" si="67"/>
        <v>1.1860922319602608E-5</v>
      </c>
      <c r="GC63" s="2">
        <f t="shared" si="67"/>
        <v>1.2145839477401418E-5</v>
      </c>
      <c r="GD63" s="2">
        <f t="shared" si="67"/>
        <v>1.2314865074004742E-5</v>
      </c>
      <c r="GE63" s="2">
        <f t="shared" si="67"/>
        <v>1.6107544737933011E-5</v>
      </c>
      <c r="GF63" s="2">
        <f t="shared" si="67"/>
        <v>1.2156166081487416E-5</v>
      </c>
      <c r="GG63" s="2">
        <f t="shared" si="67"/>
        <v>1.1519386524078387E-5</v>
      </c>
      <c r="GH63" s="2">
        <f t="shared" si="67"/>
        <v>1.0669554031216401E-5</v>
      </c>
      <c r="GI63" s="2">
        <f t="shared" si="67"/>
        <v>9.0093810282102462E-6</v>
      </c>
      <c r="GJ63" s="2">
        <f t="shared" si="67"/>
        <v>6.2378984524400996E-6</v>
      </c>
      <c r="GK63" s="2">
        <f t="shared" si="67"/>
        <v>6.3005901148891845E-6</v>
      </c>
      <c r="GM63" s="86">
        <f t="shared" si="68"/>
        <v>3.3467205636093372E-3</v>
      </c>
      <c r="GN63" s="86">
        <f t="shared" si="68"/>
        <v>1.8970886524828595E-3</v>
      </c>
      <c r="GO63" s="86">
        <f t="shared" si="68"/>
        <v>1.2808691210048088E-3</v>
      </c>
      <c r="GP63" s="86">
        <f t="shared" si="68"/>
        <v>1.5973992061612834E-3</v>
      </c>
      <c r="GQ63" s="86">
        <f t="shared" si="68"/>
        <v>1.3410263772719534E-3</v>
      </c>
      <c r="GR63" s="86">
        <f t="shared" si="68"/>
        <v>6.2335693734932179E-4</v>
      </c>
      <c r="GS63" s="86">
        <f t="shared" si="68"/>
        <v>2.6838286279460346E-4</v>
      </c>
      <c r="GT63" s="86">
        <f t="shared" si="68"/>
        <v>9.2333725748892825E-5</v>
      </c>
      <c r="GU63" s="86">
        <f t="shared" si="68"/>
        <v>1.1226467724573566E-4</v>
      </c>
      <c r="GV63" s="86">
        <f t="shared" si="68"/>
        <v>2.6762918959064697E-4</v>
      </c>
      <c r="GW63" s="86">
        <f t="shared" si="68"/>
        <v>8.8736240142949711E-4</v>
      </c>
      <c r="GX63" s="86">
        <f t="shared" si="68"/>
        <v>1.5525740169602862E-3</v>
      </c>
      <c r="GY63" s="86">
        <f t="shared" si="68"/>
        <v>1.5238281758463311E-3</v>
      </c>
      <c r="GZ63" s="86">
        <f t="shared" si="68"/>
        <v>5.227169544812267E-4</v>
      </c>
      <c r="HA63" s="86">
        <f t="shared" si="68"/>
        <v>2.7751206366624393E-4</v>
      </c>
      <c r="HC63" s="86">
        <f t="shared" si="73"/>
        <v>5.072577868478582E-11</v>
      </c>
      <c r="HD63" s="86">
        <f t="shared" si="69"/>
        <v>2.1449661987078806E-12</v>
      </c>
      <c r="HE63" s="86">
        <f t="shared" si="69"/>
        <v>3.235013722376654E-13</v>
      </c>
      <c r="HF63" s="86">
        <f t="shared" si="69"/>
        <v>5.2435148779349387E-12</v>
      </c>
      <c r="HG63" s="86">
        <f t="shared" si="69"/>
        <v>2.2376362265030489E-11</v>
      </c>
      <c r="HH63" s="86">
        <f t="shared" si="69"/>
        <v>5.3555593730405012E-10</v>
      </c>
      <c r="HI63" s="86">
        <f t="shared" si="69"/>
        <v>2.0178351086667564E-11</v>
      </c>
      <c r="HJ63" s="86">
        <f t="shared" si="69"/>
        <v>3.7330621476594354E-13</v>
      </c>
      <c r="HK63" s="86">
        <f t="shared" si="69"/>
        <v>1.0745664308945214E-12</v>
      </c>
      <c r="HL63" s="86">
        <f t="shared" si="69"/>
        <v>1.9152641764176216E-11</v>
      </c>
      <c r="HM63" s="86">
        <f t="shared" si="69"/>
        <v>2.198753601206007E-11</v>
      </c>
      <c r="HN63" s="86">
        <f t="shared" si="69"/>
        <v>3.1348307539361356E-12</v>
      </c>
      <c r="HO63" s="86">
        <f t="shared" si="69"/>
        <v>7.7502028213355867E-13</v>
      </c>
      <c r="HP63" s="86">
        <f t="shared" si="69"/>
        <v>1.3148139123710697E-13</v>
      </c>
      <c r="HQ63" s="86">
        <f t="shared" si="69"/>
        <v>9.3807424691997417E-17</v>
      </c>
      <c r="HS63" s="86">
        <f t="shared" si="70"/>
        <v>9.1276683177513903E-41</v>
      </c>
      <c r="HT63" s="86">
        <f t="shared" si="70"/>
        <v>1.0991559848138914E-45</v>
      </c>
      <c r="HU63" s="86">
        <f t="shared" si="70"/>
        <v>1.5668000938807746E-48</v>
      </c>
      <c r="HV63" s="86">
        <f t="shared" si="70"/>
        <v>5.999327683331675E-44</v>
      </c>
      <c r="HW63" s="86">
        <f t="shared" si="70"/>
        <v>5.3794802540067837E-42</v>
      </c>
      <c r="HX63" s="86">
        <f t="shared" si="70"/>
        <v>5.9897885789689087E-38</v>
      </c>
      <c r="HY63" s="86">
        <f t="shared" si="70"/>
        <v>7.3632935174690308E-44</v>
      </c>
      <c r="HZ63" s="86">
        <f t="shared" si="70"/>
        <v>9.1854770691112236E-51</v>
      </c>
      <c r="IA63" s="86">
        <f t="shared" si="70"/>
        <v>4.3250140706690698E-49</v>
      </c>
      <c r="IB63" s="86">
        <f t="shared" si="70"/>
        <v>6.8179360208560853E-44</v>
      </c>
      <c r="IC63" s="86">
        <f t="shared" si="70"/>
        <v>1.0889786961371798E-43</v>
      </c>
      <c r="ID63" s="86">
        <f t="shared" si="70"/>
        <v>4.460365316450045E-46</v>
      </c>
      <c r="IE63" s="86">
        <f t="shared" si="70"/>
        <v>4.0715918447702118E-48</v>
      </c>
      <c r="IF63" s="86">
        <f t="shared" si="70"/>
        <v>5.501806393995312E-32</v>
      </c>
      <c r="IG63" s="86">
        <f t="shared" si="70"/>
        <v>1.2470450792408207E-29</v>
      </c>
      <c r="II63" s="86">
        <f t="shared" si="71"/>
        <v>2.4451964277040909E-155</v>
      </c>
      <c r="IJ63" s="86">
        <f t="shared" si="71"/>
        <v>2.6870946277654244E-174</v>
      </c>
      <c r="IK63" s="86">
        <f t="shared" si="71"/>
        <v>4.4083624874880483E-188</v>
      </c>
      <c r="IL63" s="86">
        <f t="shared" si="71"/>
        <v>2.9182602119821672E-169</v>
      </c>
      <c r="IM63" s="86">
        <f t="shared" si="71"/>
        <v>3.269382870664493E-163</v>
      </c>
      <c r="IN63" s="86">
        <f t="shared" si="71"/>
        <v>3.037393737893046E-149</v>
      </c>
      <c r="IO63" s="86">
        <f t="shared" si="71"/>
        <v>3.3203623411387031E-175</v>
      </c>
      <c r="IP63" s="86">
        <f t="shared" si="71"/>
        <v>3.8198119271530711E-203</v>
      </c>
      <c r="IQ63" s="86">
        <f t="shared" si="71"/>
        <v>6.8511233026716353E-190</v>
      </c>
      <c r="IR63" s="86">
        <f t="shared" si="71"/>
        <v>1.3978001828818658E-171</v>
      </c>
      <c r="IS63" s="86">
        <f t="shared" si="71"/>
        <v>2.7325314973078151E-169</v>
      </c>
      <c r="IT63" s="86">
        <f t="shared" si="71"/>
        <v>8.6775302319885748E-177</v>
      </c>
      <c r="IU63" s="86">
        <f t="shared" si="71"/>
        <v>3.7596541075125039E-184</v>
      </c>
      <c r="IV63" s="86">
        <f t="shared" si="71"/>
        <v>4.4592505350459516E-85</v>
      </c>
      <c r="IW63" s="86">
        <f t="shared" si="71"/>
        <v>6.7878711852672866E-76</v>
      </c>
      <c r="IY63" s="86">
        <f t="shared" si="72"/>
        <v>3.3467206143351158E-3</v>
      </c>
      <c r="IZ63" s="86">
        <f t="shared" si="72"/>
        <v>1.8970886546278258E-3</v>
      </c>
      <c r="JA63" s="86">
        <f t="shared" si="72"/>
        <v>1.2808691213283103E-3</v>
      </c>
      <c r="JB63" s="86">
        <f t="shared" si="72"/>
        <v>1.5973992114047982E-3</v>
      </c>
      <c r="JC63" s="86">
        <f t="shared" si="72"/>
        <v>1.3410263996483157E-3</v>
      </c>
      <c r="JD63" s="86">
        <f t="shared" si="72"/>
        <v>6.2335747290525906E-4</v>
      </c>
      <c r="JE63" s="86">
        <f t="shared" si="72"/>
        <v>2.6838288297295452E-4</v>
      </c>
      <c r="JF63" s="86">
        <f t="shared" si="72"/>
        <v>9.2333726122199042E-5</v>
      </c>
      <c r="JG63" s="86">
        <f t="shared" si="72"/>
        <v>1.1226467832030209E-4</v>
      </c>
      <c r="JH63" s="86">
        <f t="shared" si="72"/>
        <v>2.6762920874328874E-4</v>
      </c>
      <c r="JI63" s="86">
        <f t="shared" si="72"/>
        <v>8.8736242341703314E-4</v>
      </c>
      <c r="JJ63" s="86">
        <f t="shared" si="72"/>
        <v>1.5525740200951169E-3</v>
      </c>
      <c r="JK63" s="86">
        <f t="shared" si="72"/>
        <v>1.5238281766213513E-3</v>
      </c>
      <c r="JL63" s="86">
        <f t="shared" si="72"/>
        <v>5.2271695461270811E-4</v>
      </c>
      <c r="JM63" s="86">
        <f t="shared" si="72"/>
        <v>2.7751206366633771E-4</v>
      </c>
    </row>
    <row r="64" spans="2:273" x14ac:dyDescent="0.25">
      <c r="B64" s="2">
        <v>37</v>
      </c>
      <c r="C64" s="37">
        <v>91.620999999999995</v>
      </c>
      <c r="D64" s="37">
        <v>88.084999999999994</v>
      </c>
      <c r="E64" s="37">
        <v>94.983999999999995</v>
      </c>
      <c r="F64" s="37">
        <v>94.245999999999995</v>
      </c>
      <c r="G64" s="37">
        <v>100.52500000000001</v>
      </c>
      <c r="H64" s="37">
        <v>101.017</v>
      </c>
      <c r="I64" s="37">
        <v>100.559</v>
      </c>
      <c r="J64" s="37">
        <v>104.102</v>
      </c>
      <c r="K64" s="37">
        <v>108.517</v>
      </c>
      <c r="L64" s="37">
        <v>107.881</v>
      </c>
      <c r="M64" s="37">
        <v>107.797</v>
      </c>
      <c r="N64" s="37">
        <v>108.833</v>
      </c>
      <c r="O64" s="37">
        <v>110.08499999999999</v>
      </c>
      <c r="P64" s="37">
        <v>109.84699999999999</v>
      </c>
      <c r="Q64" s="37">
        <v>104.23399999999999</v>
      </c>
      <c r="S64" s="4">
        <f t="shared" si="74"/>
        <v>85.684813342590218</v>
      </c>
      <c r="T64" s="4">
        <f t="shared" si="74"/>
        <v>86.884998569810577</v>
      </c>
      <c r="U64" s="4">
        <f t="shared" si="74"/>
        <v>94.245668610419855</v>
      </c>
      <c r="V64" s="4">
        <f t="shared" si="74"/>
        <v>92.174783069222883</v>
      </c>
      <c r="W64" s="4">
        <f t="shared" si="74"/>
        <v>102.59153353551301</v>
      </c>
      <c r="X64" s="4">
        <f t="shared" si="74"/>
        <v>98.222392394245176</v>
      </c>
      <c r="Y64" s="4">
        <f t="shared" si="74"/>
        <v>99.905205117435983</v>
      </c>
      <c r="Z64" s="4">
        <f t="shared" si="74"/>
        <v>105.84470371068407</v>
      </c>
      <c r="AA64" s="4">
        <f t="shared" si="74"/>
        <v>110.68498035768621</v>
      </c>
      <c r="AB64" s="4">
        <f t="shared" si="74"/>
        <v>107.62290790708172</v>
      </c>
      <c r="AC64" s="4">
        <f t="shared" si="74"/>
        <v>105.7646149107122</v>
      </c>
      <c r="AD64" s="4">
        <f t="shared" si="74"/>
        <v>107.70220239517178</v>
      </c>
      <c r="AE64" s="4">
        <f t="shared" si="74"/>
        <v>107.76566293500957</v>
      </c>
      <c r="AF64" s="4">
        <f t="shared" si="74"/>
        <v>107.7137363362806</v>
      </c>
      <c r="AG64" s="4">
        <f t="shared" si="74"/>
        <v>103.9714199364256</v>
      </c>
      <c r="AI64" s="4">
        <f t="shared" si="75"/>
        <v>5.9361866574097775</v>
      </c>
      <c r="AJ64" s="4">
        <f t="shared" si="75"/>
        <v>1.2000014301894169</v>
      </c>
      <c r="AK64" s="4">
        <f t="shared" si="75"/>
        <v>0.73833138958013933</v>
      </c>
      <c r="AL64" s="4">
        <f t="shared" si="75"/>
        <v>2.071216930777112</v>
      </c>
      <c r="AM64" s="4">
        <f t="shared" si="75"/>
        <v>-2.0665335355130026</v>
      </c>
      <c r="AN64" s="4">
        <f t="shared" si="75"/>
        <v>2.7946076057548197</v>
      </c>
      <c r="AO64" s="4">
        <f t="shared" si="75"/>
        <v>0.6537948825640143</v>
      </c>
      <c r="AP64" s="4">
        <f t="shared" si="75"/>
        <v>-1.7427037106840686</v>
      </c>
      <c r="AQ64" s="4">
        <f t="shared" si="75"/>
        <v>-2.1679803576862184</v>
      </c>
      <c r="AR64" s="4">
        <f t="shared" si="75"/>
        <v>0.25809209291827528</v>
      </c>
      <c r="AS64" s="4">
        <f t="shared" si="75"/>
        <v>2.0323850892877999</v>
      </c>
      <c r="AT64" s="4">
        <f t="shared" si="75"/>
        <v>1.1307976048282171</v>
      </c>
      <c r="AU64" s="4">
        <f t="shared" si="75"/>
        <v>2.319337064990421</v>
      </c>
      <c r="AV64" s="4">
        <f t="shared" si="75"/>
        <v>2.13326366371939</v>
      </c>
      <c r="AW64" s="4">
        <f t="shared" si="75"/>
        <v>0.26258006357439001</v>
      </c>
      <c r="AY64" s="2">
        <f t="shared" si="65"/>
        <v>82.935619000373379</v>
      </c>
      <c r="AZ64" s="2">
        <f t="shared" si="65"/>
        <v>84.870335193114542</v>
      </c>
      <c r="BA64" s="2">
        <f t="shared" si="65"/>
        <v>92.910877738586407</v>
      </c>
      <c r="BB64" s="2">
        <f t="shared" si="65"/>
        <v>90.463813574469086</v>
      </c>
      <c r="BC64" s="2">
        <f t="shared" si="65"/>
        <v>101.198384030233</v>
      </c>
      <c r="BD64" s="2">
        <f t="shared" si="65"/>
        <v>97.445403386797651</v>
      </c>
      <c r="BE64" s="2">
        <f t="shared" si="65"/>
        <v>99.52841697619138</v>
      </c>
      <c r="BF64" s="2">
        <f t="shared" si="65"/>
        <v>105.6967935145681</v>
      </c>
      <c r="BG64" s="2">
        <f t="shared" si="65"/>
        <v>110.50921826987688</v>
      </c>
      <c r="BH64" s="2">
        <f t="shared" si="65"/>
        <v>107.2704739284916</v>
      </c>
      <c r="BI64" s="2">
        <f t="shared" si="65"/>
        <v>104.78902354818834</v>
      </c>
      <c r="BJ64" s="2">
        <f t="shared" si="65"/>
        <v>106.16859168882678</v>
      </c>
      <c r="BK64" s="2">
        <f t="shared" si="65"/>
        <v>106.36592981880366</v>
      </c>
      <c r="BL64" s="2">
        <f t="shared" si="65"/>
        <v>107.19276872662998</v>
      </c>
      <c r="BM64" s="2">
        <f t="shared" si="65"/>
        <v>103.73708388481946</v>
      </c>
      <c r="BO64" s="2">
        <f t="shared" si="10"/>
        <v>91.620999999999995</v>
      </c>
      <c r="BP64" s="2">
        <f t="shared" si="11"/>
        <v>88.084999999999994</v>
      </c>
      <c r="BQ64" s="2">
        <f t="shared" si="12"/>
        <v>94.983999999999995</v>
      </c>
      <c r="BR64" s="2">
        <f t="shared" si="13"/>
        <v>94.245999999999995</v>
      </c>
      <c r="BS64" s="2">
        <f t="shared" si="14"/>
        <v>100.52500000000001</v>
      </c>
      <c r="BT64" s="2">
        <f t="shared" si="15"/>
        <v>101.017</v>
      </c>
      <c r="BU64" s="2">
        <f t="shared" si="16"/>
        <v>100.559</v>
      </c>
      <c r="BV64" s="2">
        <f t="shared" si="17"/>
        <v>104.102</v>
      </c>
      <c r="BW64" s="2">
        <f t="shared" si="18"/>
        <v>108.517</v>
      </c>
      <c r="BX64" s="2">
        <f t="shared" si="19"/>
        <v>107.881</v>
      </c>
      <c r="BY64" s="2">
        <f t="shared" si="20"/>
        <v>107.797</v>
      </c>
      <c r="BZ64" s="2">
        <f t="shared" si="21"/>
        <v>108.833</v>
      </c>
      <c r="CA64" s="2">
        <f t="shared" si="22"/>
        <v>110.08499999999999</v>
      </c>
      <c r="CB64" s="2">
        <f t="shared" si="23"/>
        <v>109.84699999999999</v>
      </c>
      <c r="CC64" s="2">
        <f t="shared" si="24"/>
        <v>104.23399999999999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86.226375609756104</v>
      </c>
      <c r="DL64" s="2">
        <f t="shared" si="76"/>
        <v>86.9018006968641</v>
      </c>
      <c r="DM64" s="2">
        <f t="shared" si="76"/>
        <v>93.769808686492183</v>
      </c>
      <c r="DN64" s="2">
        <f t="shared" si="76"/>
        <v>93.151112578667323</v>
      </c>
      <c r="DO64" s="2">
        <f t="shared" si="76"/>
        <v>98.852387407827564</v>
      </c>
      <c r="DP64" s="2">
        <f t="shared" si="76"/>
        <v>98.292467230443975</v>
      </c>
      <c r="DQ64" s="2">
        <f t="shared" si="76"/>
        <v>100.36234930313586</v>
      </c>
      <c r="DR64" s="2">
        <f t="shared" si="76"/>
        <v>106.33129122807017</v>
      </c>
      <c r="DS64" s="2">
        <f t="shared" si="76"/>
        <v>110.5597057664952</v>
      </c>
      <c r="DT64" s="2">
        <f t="shared" si="76"/>
        <v>108.05672317208223</v>
      </c>
      <c r="DU64" s="2">
        <f t="shared" si="76"/>
        <v>106.15261431591669</v>
      </c>
      <c r="DV64" s="2">
        <f t="shared" si="76"/>
        <v>107.77949777165547</v>
      </c>
      <c r="DW64" s="2">
        <f t="shared" si="76"/>
        <v>108.96813888663804</v>
      </c>
      <c r="DX64" s="2">
        <f t="shared" si="76"/>
        <v>108.62702579281184</v>
      </c>
      <c r="DY64" s="2">
        <f t="shared" si="76"/>
        <v>104.42761210131334</v>
      </c>
      <c r="EA64" s="2">
        <f t="shared" si="77"/>
        <v>78.440362057657424</v>
      </c>
      <c r="EB64" s="2">
        <f t="shared" si="77"/>
        <v>81.758006123958893</v>
      </c>
      <c r="EC64" s="2">
        <f t="shared" si="77"/>
        <v>91.495246615445481</v>
      </c>
      <c r="ED64" s="2">
        <f t="shared" si="77"/>
        <v>86.22340397565128</v>
      </c>
      <c r="EE64" s="2">
        <f t="shared" si="77"/>
        <v>105.0116391304348</v>
      </c>
      <c r="EF64" s="2">
        <f t="shared" si="77"/>
        <v>95.925011172658103</v>
      </c>
      <c r="EG64" s="2">
        <f t="shared" si="77"/>
        <v>97.843907132498856</v>
      </c>
      <c r="EH64" s="2">
        <f t="shared" si="77"/>
        <v>104.23498966854469</v>
      </c>
      <c r="EI64" s="2">
        <f t="shared" si="77"/>
        <v>110.3985859255227</v>
      </c>
      <c r="EJ64" s="2">
        <f t="shared" si="77"/>
        <v>105.66230328700814</v>
      </c>
      <c r="EK64" s="2">
        <f t="shared" si="77"/>
        <v>102.44508917856211</v>
      </c>
      <c r="EL64" s="2">
        <f t="shared" si="77"/>
        <v>103.60915267801374</v>
      </c>
      <c r="EM64" s="2">
        <f t="shared" si="77"/>
        <v>102.13464129598836</v>
      </c>
      <c r="EN64" s="2">
        <f t="shared" si="77"/>
        <v>104.38408586097948</v>
      </c>
      <c r="EO64" s="2">
        <f t="shared" si="77"/>
        <v>102.34999769682626</v>
      </c>
      <c r="EQ64" s="2">
        <f t="shared" si="78"/>
        <v>76.195047859937517</v>
      </c>
      <c r="ER64" s="2">
        <f t="shared" si="78"/>
        <v>80.246432984907543</v>
      </c>
      <c r="ES64" s="2">
        <f t="shared" si="78"/>
        <v>88.249036414073302</v>
      </c>
      <c r="ET64" s="2">
        <f t="shared" si="78"/>
        <v>85.515878010319341</v>
      </c>
      <c r="EU64" s="2">
        <f t="shared" si="78"/>
        <v>98.829528329762383</v>
      </c>
      <c r="EV64" s="2">
        <f t="shared" si="78"/>
        <v>93.596797824260889</v>
      </c>
      <c r="EW64" s="2">
        <f t="shared" si="78"/>
        <v>96.100365800974885</v>
      </c>
      <c r="EX64" s="2">
        <f t="shared" si="78"/>
        <v>101.21171330622191</v>
      </c>
      <c r="EY64" s="2">
        <f t="shared" si="78"/>
        <v>106.13859691266816</v>
      </c>
      <c r="EZ64" s="2">
        <f t="shared" si="78"/>
        <v>103.26885126840143</v>
      </c>
      <c r="FA64" s="2">
        <f t="shared" si="78"/>
        <v>101.88330424833374</v>
      </c>
      <c r="FB64" s="2">
        <f t="shared" si="78"/>
        <v>102.73481509627921</v>
      </c>
      <c r="FC64" s="2">
        <f t="shared" si="78"/>
        <v>102.6722448810774</v>
      </c>
      <c r="FD64" s="2">
        <f t="shared" si="78"/>
        <v>104.88102778722593</v>
      </c>
      <c r="FE64" s="2">
        <f t="shared" si="78"/>
        <v>105.67658068503097</v>
      </c>
      <c r="FG64" s="2">
        <f t="shared" si="79"/>
        <v>0.42264687156323621</v>
      </c>
      <c r="FH64" s="2">
        <f t="shared" si="79"/>
        <v>0.39493144796376473</v>
      </c>
      <c r="FI64" s="2">
        <f t="shared" si="79"/>
        <v>0.37760627780271722</v>
      </c>
      <c r="FJ64" s="2">
        <f t="shared" si="79"/>
        <v>0.38790459628995638</v>
      </c>
      <c r="FK64" s="2">
        <f t="shared" si="79"/>
        <v>0.38090245808668988</v>
      </c>
      <c r="FL64" s="2">
        <f t="shared" si="79"/>
        <v>0.35778216956367809</v>
      </c>
      <c r="FM64" s="2">
        <f t="shared" si="79"/>
        <v>0.33112100679713136</v>
      </c>
      <c r="FN64" s="2">
        <f t="shared" si="79"/>
        <v>0.30265535386558839</v>
      </c>
      <c r="FO64" s="2">
        <f t="shared" si="79"/>
        <v>0.31288672040643389</v>
      </c>
      <c r="FP64" s="2">
        <f t="shared" si="79"/>
        <v>0.32835399767449369</v>
      </c>
      <c r="FQ64" s="2">
        <f t="shared" si="79"/>
        <v>0.36778811240663178</v>
      </c>
      <c r="FR64" s="2">
        <f t="shared" si="79"/>
        <v>0.38627399360262843</v>
      </c>
      <c r="FS64" s="2">
        <f t="shared" si="79"/>
        <v>0.38080270667772148</v>
      </c>
      <c r="FT64" s="2">
        <f t="shared" si="79"/>
        <v>0.33803459114818935</v>
      </c>
      <c r="FU64" s="2">
        <f t="shared" si="79"/>
        <v>0.33237697840030384</v>
      </c>
      <c r="FW64" s="2">
        <f t="shared" si="67"/>
        <v>9.9494490663056144E-6</v>
      </c>
      <c r="FX64" s="2">
        <f t="shared" si="67"/>
        <v>1.2745029306933664E-5</v>
      </c>
      <c r="FY64" s="2">
        <f t="shared" si="67"/>
        <v>1.2947598581599873E-5</v>
      </c>
      <c r="FZ64" s="2">
        <f t="shared" si="67"/>
        <v>1.2713781960609942E-5</v>
      </c>
      <c r="GA64" s="2">
        <f t="shared" si="67"/>
        <v>1.2535962689981867E-5</v>
      </c>
      <c r="GB64" s="2">
        <f t="shared" si="67"/>
        <v>1.300522782744495E-5</v>
      </c>
      <c r="GC64" s="2">
        <f t="shared" si="67"/>
        <v>1.3317632555108316E-5</v>
      </c>
      <c r="GD64" s="2">
        <f t="shared" si="67"/>
        <v>1.3502964999003115E-5</v>
      </c>
      <c r="GE64" s="2">
        <f t="shared" si="67"/>
        <v>1.7661544152030424E-5</v>
      </c>
      <c r="GF64" s="2">
        <f t="shared" si="67"/>
        <v>1.3328955424781049E-5</v>
      </c>
      <c r="GG64" s="2">
        <f t="shared" si="67"/>
        <v>1.2630742119174353E-5</v>
      </c>
      <c r="GH64" s="2">
        <f t="shared" si="67"/>
        <v>1.1698921315172659E-5</v>
      </c>
      <c r="GI64" s="2">
        <f t="shared" si="67"/>
        <v>9.8785812716285468E-6</v>
      </c>
      <c r="GJ64" s="2">
        <f t="shared" si="67"/>
        <v>6.8397155265701418E-6</v>
      </c>
      <c r="GK64" s="2">
        <f t="shared" si="67"/>
        <v>6.9084554843714264E-6</v>
      </c>
      <c r="GM64" s="86">
        <f t="shared" si="68"/>
        <v>4.5821670886191761E-3</v>
      </c>
      <c r="GN64" s="86">
        <f t="shared" si="68"/>
        <v>2.7148188678242156E-3</v>
      </c>
      <c r="GO64" s="86">
        <f t="shared" si="68"/>
        <v>1.8826571566473696E-3</v>
      </c>
      <c r="GP64" s="86">
        <f t="shared" si="68"/>
        <v>2.3182400100936369E-3</v>
      </c>
      <c r="GQ64" s="86">
        <f t="shared" si="68"/>
        <v>1.9724461990389712E-3</v>
      </c>
      <c r="GR64" s="86">
        <f t="shared" si="68"/>
        <v>9.8096233611002538E-4</v>
      </c>
      <c r="GS64" s="86">
        <f t="shared" si="68"/>
        <v>4.4551215139733132E-4</v>
      </c>
      <c r="GT64" s="86">
        <f t="shared" si="68"/>
        <v>1.6338702789981291E-4</v>
      </c>
      <c r="GU64" s="86">
        <f t="shared" si="68"/>
        <v>1.9951233108452953E-4</v>
      </c>
      <c r="GV64" s="86">
        <f t="shared" si="68"/>
        <v>4.4101685478968318E-4</v>
      </c>
      <c r="GW64" s="86">
        <f t="shared" si="68"/>
        <v>1.3540979994759964E-3</v>
      </c>
      <c r="GX64" s="86">
        <f t="shared" si="68"/>
        <v>2.2551877618755562E-3</v>
      </c>
      <c r="GY64" s="86">
        <f t="shared" si="68"/>
        <v>2.1885788598901266E-3</v>
      </c>
      <c r="GZ64" s="86">
        <f t="shared" si="68"/>
        <v>8.0211132630334837E-4</v>
      </c>
      <c r="HA64" s="86">
        <f t="shared" si="68"/>
        <v>4.6007675499903011E-4</v>
      </c>
      <c r="HC64" s="86">
        <f t="shared" si="73"/>
        <v>1.1432749449410024E-10</v>
      </c>
      <c r="HD64" s="86">
        <f t="shared" si="69"/>
        <v>5.4837036066203406E-12</v>
      </c>
      <c r="HE64" s="86">
        <f t="shared" si="69"/>
        <v>8.896037026418951E-13</v>
      </c>
      <c r="HF64" s="86">
        <f t="shared" si="69"/>
        <v>1.3009203118539314E-11</v>
      </c>
      <c r="HG64" s="86">
        <f t="shared" si="69"/>
        <v>5.3140209168217305E-11</v>
      </c>
      <c r="HH64" s="86">
        <f t="shared" si="69"/>
        <v>1.1588900877272622E-9</v>
      </c>
      <c r="HI64" s="86">
        <f t="shared" si="69"/>
        <v>4.977720466697654E-11</v>
      </c>
      <c r="HJ64" s="86">
        <f t="shared" si="69"/>
        <v>1.0694381567741489E-12</v>
      </c>
      <c r="HK64" s="86">
        <f t="shared" si="69"/>
        <v>2.9856453738371154E-12</v>
      </c>
      <c r="HL64" s="86">
        <f t="shared" si="69"/>
        <v>4.6853574077250721E-11</v>
      </c>
      <c r="HM64" s="86">
        <f t="shared" si="69"/>
        <v>5.3107383555038462E-11</v>
      </c>
      <c r="HN64" s="86">
        <f t="shared" si="69"/>
        <v>7.9567832420346629E-12</v>
      </c>
      <c r="HO64" s="86">
        <f t="shared" si="69"/>
        <v>2.0287920753709843E-12</v>
      </c>
      <c r="HP64" s="86">
        <f t="shared" si="69"/>
        <v>3.653417183776452E-13</v>
      </c>
      <c r="HQ64" s="86">
        <f t="shared" si="69"/>
        <v>3.5621403325519433E-16</v>
      </c>
      <c r="HS64" s="86">
        <f t="shared" si="70"/>
        <v>5.8917650922724798E-40</v>
      </c>
      <c r="HT64" s="86">
        <f t="shared" si="70"/>
        <v>9.3597667858575856E-45</v>
      </c>
      <c r="HU64" s="86">
        <f t="shared" si="70"/>
        <v>1.5617277279960294E-47</v>
      </c>
      <c r="HV64" s="86">
        <f t="shared" si="70"/>
        <v>4.7453438498322095E-43</v>
      </c>
      <c r="HW64" s="86">
        <f t="shared" si="70"/>
        <v>3.8993736536452737E-41</v>
      </c>
      <c r="HX64" s="86">
        <f t="shared" si="70"/>
        <v>3.6314774228719765E-37</v>
      </c>
      <c r="HY64" s="86">
        <f t="shared" si="70"/>
        <v>6.0777011152752975E-43</v>
      </c>
      <c r="HZ64" s="86">
        <f t="shared" si="70"/>
        <v>1.0701558798180332E-49</v>
      </c>
      <c r="IA64" s="86">
        <f t="shared" si="70"/>
        <v>4.7162305970750443E-48</v>
      </c>
      <c r="IB64" s="86">
        <f t="shared" si="70"/>
        <v>5.5100268881848342E-43</v>
      </c>
      <c r="IC64" s="86">
        <f t="shared" si="70"/>
        <v>8.5506824665773536E-43</v>
      </c>
      <c r="ID64" s="86">
        <f t="shared" si="70"/>
        <v>3.8316812690631543E-45</v>
      </c>
      <c r="IE64" s="86">
        <f t="shared" si="70"/>
        <v>3.7208377254456333E-47</v>
      </c>
      <c r="IF64" s="86">
        <f t="shared" si="70"/>
        <v>2.2503866742195644E-31</v>
      </c>
      <c r="IG64" s="86">
        <f t="shared" si="70"/>
        <v>4.583977374699847E-29</v>
      </c>
      <c r="II64" s="86">
        <f t="shared" si="71"/>
        <v>6.4722122894784492E-153</v>
      </c>
      <c r="IJ64" s="86">
        <f t="shared" si="71"/>
        <v>1.622992895978609E-171</v>
      </c>
      <c r="IK64" s="86">
        <f t="shared" si="71"/>
        <v>4.4851227306865803E-185</v>
      </c>
      <c r="IL64" s="86">
        <f t="shared" si="71"/>
        <v>1.4600604586622425E-166</v>
      </c>
      <c r="IM64" s="86">
        <f t="shared" si="71"/>
        <v>1.297122397442043E-160</v>
      </c>
      <c r="IN64" s="86">
        <f t="shared" si="71"/>
        <v>7.3078166466000427E-147</v>
      </c>
      <c r="IO64" s="86">
        <f t="shared" si="71"/>
        <v>2.1265425133824965E-172</v>
      </c>
      <c r="IP64" s="86">
        <f t="shared" si="71"/>
        <v>6.9956635222472746E-200</v>
      </c>
      <c r="IQ64" s="86">
        <f t="shared" si="71"/>
        <v>9.0686193446268792E-187</v>
      </c>
      <c r="IR64" s="86">
        <f t="shared" si="71"/>
        <v>7.8247244524958121E-169</v>
      </c>
      <c r="IS64" s="86">
        <f t="shared" si="71"/>
        <v>1.3637130102210918E-166</v>
      </c>
      <c r="IT64" s="86">
        <f t="shared" si="71"/>
        <v>5.4774321415051138E-174</v>
      </c>
      <c r="IU64" s="86">
        <f t="shared" si="71"/>
        <v>2.8240645657801693E-181</v>
      </c>
      <c r="IV64" s="86">
        <f t="shared" si="71"/>
        <v>8.3713314920701042E-84</v>
      </c>
      <c r="IW64" s="86">
        <f t="shared" si="71"/>
        <v>9.2470190594135215E-75</v>
      </c>
      <c r="IY64" s="86">
        <f t="shared" si="72"/>
        <v>4.5821672029466706E-3</v>
      </c>
      <c r="IZ64" s="86">
        <f t="shared" si="72"/>
        <v>2.7148188733079194E-3</v>
      </c>
      <c r="JA64" s="86">
        <f t="shared" si="72"/>
        <v>1.8826571575369733E-3</v>
      </c>
      <c r="JB64" s="86">
        <f t="shared" si="72"/>
        <v>2.31824002310284E-3</v>
      </c>
      <c r="JC64" s="86">
        <f t="shared" si="72"/>
        <v>1.9724462521791804E-3</v>
      </c>
      <c r="JD64" s="86">
        <f t="shared" si="72"/>
        <v>9.8096349500011301E-4</v>
      </c>
      <c r="JE64" s="86">
        <f t="shared" si="72"/>
        <v>4.4551220117453597E-4</v>
      </c>
      <c r="JF64" s="86">
        <f t="shared" si="72"/>
        <v>1.6338702896925107E-4</v>
      </c>
      <c r="JG64" s="86">
        <f t="shared" si="72"/>
        <v>1.9951233407017489E-4</v>
      </c>
      <c r="JH64" s="86">
        <f t="shared" si="72"/>
        <v>4.4101690164325726E-4</v>
      </c>
      <c r="JI64" s="86">
        <f t="shared" si="72"/>
        <v>1.3540980525833799E-3</v>
      </c>
      <c r="JJ64" s="86">
        <f t="shared" si="72"/>
        <v>2.2551877698323394E-3</v>
      </c>
      <c r="JK64" s="86">
        <f t="shared" si="72"/>
        <v>2.1885788619189187E-3</v>
      </c>
      <c r="JL64" s="86">
        <f t="shared" si="72"/>
        <v>8.0211132666869014E-4</v>
      </c>
      <c r="JM64" s="86">
        <f t="shared" si="72"/>
        <v>4.6007675499938632E-4</v>
      </c>
    </row>
    <row r="65" spans="2:273" x14ac:dyDescent="0.25">
      <c r="B65" s="2">
        <v>38</v>
      </c>
      <c r="C65" s="37">
        <v>92.742000000000004</v>
      </c>
      <c r="D65" s="37">
        <v>88.575999999999993</v>
      </c>
      <c r="E65" s="37">
        <v>96.343999999999994</v>
      </c>
      <c r="F65" s="37">
        <v>95.164000000000001</v>
      </c>
      <c r="G65" s="37">
        <v>99.983999999999995</v>
      </c>
      <c r="H65" s="37">
        <v>100.983</v>
      </c>
      <c r="I65" s="37">
        <v>101</v>
      </c>
      <c r="J65" s="37">
        <v>104.441</v>
      </c>
      <c r="K65" s="37">
        <v>109.033</v>
      </c>
      <c r="L65" s="37">
        <v>107.492</v>
      </c>
      <c r="M65" s="37">
        <v>108.203</v>
      </c>
      <c r="N65" s="37">
        <v>109.2</v>
      </c>
      <c r="O65" s="37">
        <v>111.441</v>
      </c>
      <c r="P65" s="37">
        <v>108.864</v>
      </c>
      <c r="Q65" s="37">
        <v>104.73399999999999</v>
      </c>
      <c r="S65" s="4">
        <f t="shared" si="74"/>
        <v>86.498526514651758</v>
      </c>
      <c r="T65" s="4">
        <f t="shared" si="74"/>
        <v>87.588921931123238</v>
      </c>
      <c r="U65" s="4">
        <f t="shared" si="74"/>
        <v>94.817710644243135</v>
      </c>
      <c r="V65" s="4">
        <f t="shared" si="74"/>
        <v>92.762018690082371</v>
      </c>
      <c r="W65" s="4">
        <f t="shared" si="74"/>
        <v>103.30689763361411</v>
      </c>
      <c r="X65" s="4">
        <f t="shared" si="74"/>
        <v>98.352281829217958</v>
      </c>
      <c r="Y65" s="4">
        <f t="shared" si="74"/>
        <v>99.967769725153389</v>
      </c>
      <c r="Z65" s="4">
        <f t="shared" si="74"/>
        <v>105.82965598842284</v>
      </c>
      <c r="AA65" s="4">
        <f t="shared" si="74"/>
        <v>110.69668021358461</v>
      </c>
      <c r="AB65" s="4">
        <f t="shared" si="74"/>
        <v>107.65498399785068</v>
      </c>
      <c r="AC65" s="4">
        <f t="shared" si="74"/>
        <v>106.01710353140884</v>
      </c>
      <c r="AD65" s="4">
        <f t="shared" si="74"/>
        <v>108.20114232402234</v>
      </c>
      <c r="AE65" s="4">
        <f t="shared" si="74"/>
        <v>108.21225488879372</v>
      </c>
      <c r="AF65" s="4">
        <f t="shared" si="74"/>
        <v>107.93866756410794</v>
      </c>
      <c r="AG65" s="4">
        <f t="shared" si="74"/>
        <v>104.12202962116041</v>
      </c>
      <c r="AI65" s="4">
        <f t="shared" si="75"/>
        <v>6.2434734853482468</v>
      </c>
      <c r="AJ65" s="4">
        <f t="shared" si="75"/>
        <v>0.98707806887675531</v>
      </c>
      <c r="AK65" s="4">
        <f t="shared" si="75"/>
        <v>1.5262893557568589</v>
      </c>
      <c r="AL65" s="4">
        <f t="shared" si="75"/>
        <v>2.4019813099176304</v>
      </c>
      <c r="AM65" s="4">
        <f t="shared" si="75"/>
        <v>-3.3228976336141187</v>
      </c>
      <c r="AN65" s="4">
        <f t="shared" si="75"/>
        <v>2.6307181707820462</v>
      </c>
      <c r="AO65" s="4">
        <f t="shared" si="75"/>
        <v>1.0322302748466115</v>
      </c>
      <c r="AP65" s="4">
        <f t="shared" si="75"/>
        <v>-1.3886559884228404</v>
      </c>
      <c r="AQ65" s="4">
        <f t="shared" si="75"/>
        <v>-1.6636802135846125</v>
      </c>
      <c r="AR65" s="4">
        <f t="shared" si="75"/>
        <v>-0.16298399785067375</v>
      </c>
      <c r="AS65" s="4">
        <f t="shared" si="75"/>
        <v>2.1858964685911673</v>
      </c>
      <c r="AT65" s="4">
        <f t="shared" si="75"/>
        <v>0.99885767597766062</v>
      </c>
      <c r="AU65" s="4">
        <f t="shared" si="75"/>
        <v>3.2287451112062797</v>
      </c>
      <c r="AV65" s="4">
        <f t="shared" si="75"/>
        <v>0.92533243589205938</v>
      </c>
      <c r="AW65" s="4">
        <f t="shared" si="75"/>
        <v>0.61197037883958672</v>
      </c>
      <c r="AY65" s="2">
        <f t="shared" si="65"/>
        <v>82.877066798049484</v>
      </c>
      <c r="AZ65" s="2">
        <f t="shared" si="65"/>
        <v>84.823431446457178</v>
      </c>
      <c r="BA65" s="2">
        <f t="shared" si="65"/>
        <v>92.938455337500756</v>
      </c>
      <c r="BB65" s="2">
        <f t="shared" si="65"/>
        <v>90.38253796879826</v>
      </c>
      <c r="BC65" s="2">
        <f t="shared" si="65"/>
        <v>101.3449135916797</v>
      </c>
      <c r="BD65" s="2">
        <f t="shared" si="65"/>
        <v>97.187143767774657</v>
      </c>
      <c r="BE65" s="2">
        <f t="shared" si="65"/>
        <v>99.372984424848951</v>
      </c>
      <c r="BF65" s="2">
        <f t="shared" si="65"/>
        <v>105.58126799848833</v>
      </c>
      <c r="BG65" s="2">
        <f t="shared" si="65"/>
        <v>110.40076050987101</v>
      </c>
      <c r="BH65" s="2">
        <f t="shared" si="65"/>
        <v>107.1021435890294</v>
      </c>
      <c r="BI65" s="2">
        <f t="shared" si="65"/>
        <v>104.59548604445756</v>
      </c>
      <c r="BJ65" s="2">
        <f t="shared" si="65"/>
        <v>106.06630398219158</v>
      </c>
      <c r="BK65" s="2">
        <f t="shared" si="65"/>
        <v>106.28218795552058</v>
      </c>
      <c r="BL65" s="2">
        <f t="shared" si="65"/>
        <v>107.17334604621978</v>
      </c>
      <c r="BM65" s="2">
        <f t="shared" si="65"/>
        <v>103.75260107510684</v>
      </c>
      <c r="BO65" s="2">
        <f t="shared" si="10"/>
        <v>92.742000000000004</v>
      </c>
      <c r="BP65" s="2">
        <f t="shared" si="11"/>
        <v>88.575999999999993</v>
      </c>
      <c r="BQ65" s="2">
        <f t="shared" si="12"/>
        <v>96.343999999999994</v>
      </c>
      <c r="BR65" s="2">
        <f t="shared" si="13"/>
        <v>95.164000000000001</v>
      </c>
      <c r="BS65" s="2">
        <f t="shared" si="14"/>
        <v>99.983999999999995</v>
      </c>
      <c r="BT65" s="2">
        <f t="shared" si="15"/>
        <v>100.983</v>
      </c>
      <c r="BU65" s="2">
        <f t="shared" si="16"/>
        <v>101</v>
      </c>
      <c r="BV65" s="2">
        <f t="shared" si="17"/>
        <v>104.441</v>
      </c>
      <c r="BW65" s="2">
        <f t="shared" si="18"/>
        <v>109.033</v>
      </c>
      <c r="BX65" s="2">
        <f t="shared" si="19"/>
        <v>107.492</v>
      </c>
      <c r="BY65" s="2">
        <f t="shared" si="20"/>
        <v>108.203</v>
      </c>
      <c r="BZ65" s="2">
        <f t="shared" si="21"/>
        <v>109.2</v>
      </c>
      <c r="CA65" s="2">
        <f t="shared" si="22"/>
        <v>111.441</v>
      </c>
      <c r="CB65" s="2">
        <f t="shared" si="23"/>
        <v>108.864</v>
      </c>
      <c r="CC65" s="2">
        <f t="shared" si="24"/>
        <v>104.73399999999999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86.54556707317073</v>
      </c>
      <c r="DL65" s="2">
        <f t="shared" si="76"/>
        <v>87.11390662020905</v>
      </c>
      <c r="DM65" s="2">
        <f t="shared" si="76"/>
        <v>94.009991896928938</v>
      </c>
      <c r="DN65" s="2">
        <f t="shared" si="76"/>
        <v>93.332654755152205</v>
      </c>
      <c r="DO65" s="2">
        <f t="shared" si="76"/>
        <v>99.010454177133127</v>
      </c>
      <c r="DP65" s="2">
        <f t="shared" si="76"/>
        <v>98.029253699788569</v>
      </c>
      <c r="DQ65" s="2">
        <f t="shared" si="76"/>
        <v>100.26347560975607</v>
      </c>
      <c r="DR65" s="2">
        <f t="shared" si="76"/>
        <v>106.29550418353577</v>
      </c>
      <c r="DS65" s="2">
        <f t="shared" si="76"/>
        <v>110.49788576430677</v>
      </c>
      <c r="DT65" s="2">
        <f t="shared" si="76"/>
        <v>107.95013829241284</v>
      </c>
      <c r="DU65" s="2">
        <f t="shared" si="76"/>
        <v>106.03271957112659</v>
      </c>
      <c r="DV65" s="2">
        <f t="shared" si="76"/>
        <v>107.84068811279477</v>
      </c>
      <c r="DW65" s="2">
        <f t="shared" si="76"/>
        <v>109.14002609188884</v>
      </c>
      <c r="DX65" s="2">
        <f t="shared" si="76"/>
        <v>108.78602452431289</v>
      </c>
      <c r="DY65" s="2">
        <f t="shared" si="76"/>
        <v>104.55792410881803</v>
      </c>
      <c r="EA65" s="2">
        <f t="shared" si="77"/>
        <v>78.306740003899762</v>
      </c>
      <c r="EB65" s="2">
        <f t="shared" si="77"/>
        <v>81.623050573938002</v>
      </c>
      <c r="EC65" s="2">
        <f t="shared" si="77"/>
        <v>91.327801230061738</v>
      </c>
      <c r="ED65" s="2">
        <f t="shared" si="77"/>
        <v>86.137017179087096</v>
      </c>
      <c r="EE65" s="2">
        <f t="shared" si="77"/>
        <v>104.80556430756845</v>
      </c>
      <c r="EF65" s="2">
        <f t="shared" si="77"/>
        <v>95.808648598236516</v>
      </c>
      <c r="EG65" s="2">
        <f t="shared" si="77"/>
        <v>97.732502137078313</v>
      </c>
      <c r="EH65" s="2">
        <f t="shared" si="77"/>
        <v>104.08054228433454</v>
      </c>
      <c r="EI65" s="2">
        <f t="shared" si="77"/>
        <v>110.20648078909947</v>
      </c>
      <c r="EJ65" s="2">
        <f t="shared" si="77"/>
        <v>105.52029789975018</v>
      </c>
      <c r="EK65" s="2">
        <f t="shared" si="77"/>
        <v>102.34234432186649</v>
      </c>
      <c r="EL65" s="2">
        <f t="shared" si="77"/>
        <v>103.49518531386633</v>
      </c>
      <c r="EM65" s="2">
        <f t="shared" si="77"/>
        <v>102.04411809654957</v>
      </c>
      <c r="EN65" s="2">
        <f t="shared" si="77"/>
        <v>104.29314048183257</v>
      </c>
      <c r="EO65" s="2">
        <f t="shared" si="77"/>
        <v>102.27726428742481</v>
      </c>
      <c r="EQ65" s="2">
        <f t="shared" si="78"/>
        <v>76.087823384114884</v>
      </c>
      <c r="ER65" s="2">
        <f t="shared" si="78"/>
        <v>80.130202442373871</v>
      </c>
      <c r="ES65" s="2">
        <f t="shared" si="78"/>
        <v>88.123225517880925</v>
      </c>
      <c r="ET65" s="2">
        <f t="shared" si="78"/>
        <v>85.438500829284209</v>
      </c>
      <c r="EU65" s="2">
        <f t="shared" si="78"/>
        <v>98.702069475232634</v>
      </c>
      <c r="EV65" s="2">
        <f t="shared" si="78"/>
        <v>93.512106922793564</v>
      </c>
      <c r="EW65" s="2">
        <f t="shared" si="78"/>
        <v>96.01220418983263</v>
      </c>
      <c r="EX65" s="2">
        <f t="shared" si="78"/>
        <v>101.09766155871205</v>
      </c>
      <c r="EY65" s="2">
        <f t="shared" si="78"/>
        <v>106.00424600668791</v>
      </c>
      <c r="EZ65" s="2">
        <f t="shared" si="78"/>
        <v>103.15889430255626</v>
      </c>
      <c r="FA65" s="2">
        <f t="shared" si="78"/>
        <v>101.78801135570032</v>
      </c>
      <c r="FB65" s="2">
        <f t="shared" si="78"/>
        <v>102.63207421093438</v>
      </c>
      <c r="FC65" s="2">
        <f t="shared" si="78"/>
        <v>102.57429959176197</v>
      </c>
      <c r="FD65" s="2">
        <f t="shared" si="78"/>
        <v>104.78292791057929</v>
      </c>
      <c r="FE65" s="2">
        <f t="shared" si="78"/>
        <v>105.55245015581782</v>
      </c>
      <c r="FG65" s="2">
        <f t="shared" si="79"/>
        <v>0.44526678826410704</v>
      </c>
      <c r="FH65" s="2">
        <f t="shared" si="79"/>
        <v>0.41713974878429644</v>
      </c>
      <c r="FI65" s="2">
        <f t="shared" si="79"/>
        <v>0.39948355578527972</v>
      </c>
      <c r="FJ65" s="2">
        <f t="shared" si="79"/>
        <v>0.40998549712845622</v>
      </c>
      <c r="FK65" s="2">
        <f t="shared" si="79"/>
        <v>0.40284709987162226</v>
      </c>
      <c r="FL65" s="2">
        <f t="shared" si="79"/>
        <v>0.37921068581705786</v>
      </c>
      <c r="FM65" s="2">
        <f t="shared" si="79"/>
        <v>0.351827497961613</v>
      </c>
      <c r="FN65" s="2">
        <f t="shared" si="79"/>
        <v>0.32243986756854992</v>
      </c>
      <c r="FO65" s="2">
        <f t="shared" si="79"/>
        <v>0.33302065668509373</v>
      </c>
      <c r="FP65" s="2">
        <f t="shared" si="79"/>
        <v>0.34897773297773999</v>
      </c>
      <c r="FQ65" s="2">
        <f t="shared" si="79"/>
        <v>0.38945249533215387</v>
      </c>
      <c r="FR65" s="2">
        <f t="shared" si="79"/>
        <v>0.40832399403787323</v>
      </c>
      <c r="FS65" s="2">
        <f t="shared" si="79"/>
        <v>0.40274534012838398</v>
      </c>
      <c r="FT65" s="2">
        <f t="shared" si="79"/>
        <v>0.3589414140342832</v>
      </c>
      <c r="FU65" s="2">
        <f t="shared" si="79"/>
        <v>0.35312054677230909</v>
      </c>
      <c r="FW65" s="2">
        <f t="shared" si="67"/>
        <v>1.0909343492908994E-5</v>
      </c>
      <c r="FX65" s="2">
        <f t="shared" si="67"/>
        <v>1.3974629560810483E-5</v>
      </c>
      <c r="FY65" s="2">
        <f t="shared" si="67"/>
        <v>1.4196741803123132E-5</v>
      </c>
      <c r="FZ65" s="2">
        <f t="shared" si="67"/>
        <v>1.3940367611034133E-5</v>
      </c>
      <c r="GA65" s="2">
        <f t="shared" si="67"/>
        <v>1.3745393132904172E-5</v>
      </c>
      <c r="GB65" s="2">
        <f t="shared" si="67"/>
        <v>1.4259930856434402E-5</v>
      </c>
      <c r="GC65" s="2">
        <f t="shared" si="67"/>
        <v>1.460247495876992E-5</v>
      </c>
      <c r="GD65" s="2">
        <f t="shared" si="67"/>
        <v>1.4805687416705017E-5</v>
      </c>
      <c r="GE65" s="2">
        <f t="shared" si="67"/>
        <v>1.9365465075061384E-5</v>
      </c>
      <c r="GF65" s="2">
        <f t="shared" si="67"/>
        <v>1.4614890206566517E-5</v>
      </c>
      <c r="GG65" s="2">
        <f t="shared" si="67"/>
        <v>1.384931645812666E-5</v>
      </c>
      <c r="GH65" s="2">
        <f t="shared" si="67"/>
        <v>1.2827597662089777E-5</v>
      </c>
      <c r="GI65" s="2">
        <f t="shared" si="67"/>
        <v>1.0831638649884164E-5</v>
      </c>
      <c r="GJ65" s="2">
        <f t="shared" si="67"/>
        <v>7.4995939938484694E-6</v>
      </c>
      <c r="GK65" s="2">
        <f t="shared" si="67"/>
        <v>7.574965758808321E-6</v>
      </c>
      <c r="GM65" s="86">
        <f t="shared" si="68"/>
        <v>6.2172061020143608E-3</v>
      </c>
      <c r="GN65" s="86">
        <f t="shared" si="68"/>
        <v>3.8434654294716218E-3</v>
      </c>
      <c r="GO65" s="86">
        <f t="shared" si="68"/>
        <v>2.734944846250351E-3</v>
      </c>
      <c r="GP65" s="86">
        <f t="shared" si="68"/>
        <v>3.3264994851652956E-3</v>
      </c>
      <c r="GQ65" s="86">
        <f t="shared" si="68"/>
        <v>2.8670158962735828E-3</v>
      </c>
      <c r="GR65" s="86">
        <f t="shared" si="68"/>
        <v>1.5211470407745784E-3</v>
      </c>
      <c r="GS65" s="86">
        <f t="shared" si="68"/>
        <v>7.2739683709224486E-4</v>
      </c>
      <c r="GT65" s="86">
        <f t="shared" si="68"/>
        <v>2.8378148497123438E-4</v>
      </c>
      <c r="GU65" s="86">
        <f t="shared" si="68"/>
        <v>3.4777792923292857E-4</v>
      </c>
      <c r="GV65" s="86">
        <f t="shared" si="68"/>
        <v>7.1514801792233059E-4</v>
      </c>
      <c r="GW65" s="86">
        <f t="shared" si="68"/>
        <v>2.038798363687627E-3</v>
      </c>
      <c r="GX65" s="86">
        <f t="shared" si="68"/>
        <v>3.2388807798375018E-3</v>
      </c>
      <c r="GY65" s="86">
        <f t="shared" si="68"/>
        <v>3.1101422818379152E-3</v>
      </c>
      <c r="GZ65" s="86">
        <f t="shared" si="68"/>
        <v>1.2151770919021857E-3</v>
      </c>
      <c r="HA65" s="86">
        <f t="shared" si="68"/>
        <v>7.5022785867223868E-4</v>
      </c>
      <c r="HC65" s="86">
        <f t="shared" si="73"/>
        <v>2.5394159105302279E-10</v>
      </c>
      <c r="HD65" s="86">
        <f t="shared" si="69"/>
        <v>1.3780749363191831E-11</v>
      </c>
      <c r="HE65" s="86">
        <f t="shared" si="69"/>
        <v>2.4012290510522284E-12</v>
      </c>
      <c r="HF65" s="86">
        <f t="shared" si="69"/>
        <v>3.1743138826598E-11</v>
      </c>
      <c r="HG65" s="86">
        <f t="shared" si="69"/>
        <v>1.2419799523945207E-10</v>
      </c>
      <c r="HH65" s="86">
        <f t="shared" si="69"/>
        <v>2.4712496969555386E-9</v>
      </c>
      <c r="HI65" s="86">
        <f t="shared" si="69"/>
        <v>1.2068016367567172E-10</v>
      </c>
      <c r="HJ65" s="86">
        <f t="shared" si="69"/>
        <v>3.0022306335913456E-12</v>
      </c>
      <c r="HK65" s="86">
        <f t="shared" si="69"/>
        <v>8.1324648719415456E-12</v>
      </c>
      <c r="HL65" s="86">
        <f t="shared" si="69"/>
        <v>1.1268695653341683E-10</v>
      </c>
      <c r="HM65" s="86">
        <f t="shared" si="69"/>
        <v>1.2615934686208239E-10</v>
      </c>
      <c r="HN65" s="86">
        <f t="shared" si="69"/>
        <v>1.9852408670968554E-11</v>
      </c>
      <c r="HO65" s="86">
        <f t="shared" si="69"/>
        <v>5.2193643470393297E-12</v>
      </c>
      <c r="HP65" s="86">
        <f t="shared" si="69"/>
        <v>9.9664357346727848E-13</v>
      </c>
      <c r="HQ65" s="86">
        <f t="shared" si="69"/>
        <v>1.3190170822132047E-15</v>
      </c>
      <c r="HS65" s="86">
        <f t="shared" si="70"/>
        <v>3.7302150252661664E-39</v>
      </c>
      <c r="HT65" s="86">
        <f t="shared" si="70"/>
        <v>7.7913617759491314E-44</v>
      </c>
      <c r="HU65" s="86">
        <f t="shared" si="70"/>
        <v>1.5188609001457937E-46</v>
      </c>
      <c r="HV65" s="86">
        <f t="shared" si="70"/>
        <v>3.671720914846832E-42</v>
      </c>
      <c r="HW65" s="86">
        <f t="shared" si="70"/>
        <v>2.7673065016289282E-40</v>
      </c>
      <c r="HX65" s="86">
        <f t="shared" si="70"/>
        <v>2.1592857636287506E-36</v>
      </c>
      <c r="HY65" s="86">
        <f t="shared" si="70"/>
        <v>4.9025524211831557E-42</v>
      </c>
      <c r="HZ65" s="86">
        <f t="shared" si="70"/>
        <v>1.2138365415169451E-48</v>
      </c>
      <c r="IA65" s="86">
        <f t="shared" si="70"/>
        <v>5.0096089616346178E-47</v>
      </c>
      <c r="IB65" s="86">
        <f t="shared" si="70"/>
        <v>4.3538921203249967E-42</v>
      </c>
      <c r="IC65" s="86">
        <f t="shared" si="70"/>
        <v>6.5679332718020564E-42</v>
      </c>
      <c r="ID65" s="86">
        <f t="shared" si="70"/>
        <v>3.217785195299683E-44</v>
      </c>
      <c r="IE65" s="86">
        <f t="shared" si="70"/>
        <v>3.3231154920858109E-46</v>
      </c>
      <c r="IF65" s="86">
        <f t="shared" si="70"/>
        <v>9.0752647693680171E-31</v>
      </c>
      <c r="IG65" s="86">
        <f t="shared" si="70"/>
        <v>1.6630978744845079E-28</v>
      </c>
      <c r="II65" s="86">
        <f t="shared" si="71"/>
        <v>1.6388926626735337E-150</v>
      </c>
      <c r="IJ65" s="86">
        <f t="shared" si="71"/>
        <v>9.3062160625960836E-169</v>
      </c>
      <c r="IK65" s="86">
        <f t="shared" si="71"/>
        <v>4.3133736031172435E-182</v>
      </c>
      <c r="IL65" s="86">
        <f t="shared" si="71"/>
        <v>6.9456182103173696E-164</v>
      </c>
      <c r="IM65" s="86">
        <f t="shared" si="71"/>
        <v>4.9026983250166024E-158</v>
      </c>
      <c r="IN65" s="86">
        <f t="shared" si="71"/>
        <v>1.6815742139442293E-144</v>
      </c>
      <c r="IO65" s="86">
        <f t="shared" si="71"/>
        <v>1.2920809861964315E-169</v>
      </c>
      <c r="IP65" s="86">
        <f t="shared" si="71"/>
        <v>1.2049863342415766E-196</v>
      </c>
      <c r="IQ65" s="86">
        <f t="shared" si="71"/>
        <v>1.1303666861809E-183</v>
      </c>
      <c r="IR65" s="86">
        <f t="shared" si="71"/>
        <v>4.1600264593351746E-166</v>
      </c>
      <c r="IS65" s="86">
        <f t="shared" si="71"/>
        <v>6.4713595720602937E-164</v>
      </c>
      <c r="IT65" s="86">
        <f t="shared" si="71"/>
        <v>3.2824281162165266E-171</v>
      </c>
      <c r="IU65" s="86">
        <f t="shared" si="71"/>
        <v>2.0126411769726132E-178</v>
      </c>
      <c r="IV65" s="86">
        <f t="shared" si="71"/>
        <v>1.5365749101917215E-82</v>
      </c>
      <c r="IW65" s="86">
        <f t="shared" si="71"/>
        <v>1.2347058414500556E-73</v>
      </c>
      <c r="IY65" s="86">
        <f t="shared" si="72"/>
        <v>6.2172063559559516E-3</v>
      </c>
      <c r="IZ65" s="86">
        <f t="shared" si="72"/>
        <v>3.8434654432523713E-3</v>
      </c>
      <c r="JA65" s="86">
        <f t="shared" si="72"/>
        <v>2.73494484865158E-3</v>
      </c>
      <c r="JB65" s="86">
        <f t="shared" si="72"/>
        <v>3.3264995169084346E-3</v>
      </c>
      <c r="JC65" s="86">
        <f t="shared" si="72"/>
        <v>2.867016020471578E-3</v>
      </c>
      <c r="JD65" s="86">
        <f t="shared" si="72"/>
        <v>1.5211495120242753E-3</v>
      </c>
      <c r="JE65" s="86">
        <f t="shared" si="72"/>
        <v>7.2739695777240853E-4</v>
      </c>
      <c r="JF65" s="86">
        <f t="shared" si="72"/>
        <v>2.8378148797346501E-4</v>
      </c>
      <c r="JG65" s="86">
        <f t="shared" si="72"/>
        <v>3.4777793736539344E-4</v>
      </c>
      <c r="JH65" s="86">
        <f t="shared" si="72"/>
        <v>7.1514813060928714E-4</v>
      </c>
      <c r="JI65" s="86">
        <f t="shared" si="72"/>
        <v>2.0387984898469738E-3</v>
      </c>
      <c r="JJ65" s="86">
        <f t="shared" si="72"/>
        <v>3.2388807996899106E-3</v>
      </c>
      <c r="JK65" s="86">
        <f t="shared" si="72"/>
        <v>3.1101422870572796E-3</v>
      </c>
      <c r="JL65" s="86">
        <f t="shared" si="72"/>
        <v>1.2151770928988293E-3</v>
      </c>
      <c r="JM65" s="86">
        <f t="shared" si="72"/>
        <v>7.5022785867355773E-4</v>
      </c>
    </row>
    <row r="66" spans="2:273" x14ac:dyDescent="0.25">
      <c r="B66" s="2">
        <v>39</v>
      </c>
      <c r="C66" s="37">
        <v>94.152000000000001</v>
      </c>
      <c r="D66" s="37">
        <v>90.525000000000006</v>
      </c>
      <c r="E66" s="37">
        <v>97.638999999999996</v>
      </c>
      <c r="F66" s="37">
        <v>95.164000000000001</v>
      </c>
      <c r="G66" s="37">
        <v>101.672</v>
      </c>
      <c r="H66" s="37">
        <v>102.217</v>
      </c>
      <c r="I66" s="37">
        <v>101.22</v>
      </c>
      <c r="J66" s="37">
        <v>105.03400000000001</v>
      </c>
      <c r="K66" s="37">
        <v>109.283</v>
      </c>
      <c r="L66" s="37">
        <v>108.271</v>
      </c>
      <c r="M66" s="37">
        <v>108.39</v>
      </c>
      <c r="N66" s="37">
        <v>109.75</v>
      </c>
      <c r="O66" s="37">
        <v>112.136</v>
      </c>
      <c r="P66" s="37">
        <v>109.729</v>
      </c>
      <c r="Q66" s="37">
        <v>105.76600000000001</v>
      </c>
      <c r="S66" s="4">
        <f t="shared" si="74"/>
        <v>87.520056679509011</v>
      </c>
      <c r="T66" s="4">
        <f t="shared" si="74"/>
        <v>88.511576677503015</v>
      </c>
      <c r="U66" s="4">
        <f t="shared" si="74"/>
        <v>95.559710079784878</v>
      </c>
      <c r="V66" s="4">
        <f t="shared" si="74"/>
        <v>93.555873486995338</v>
      </c>
      <c r="W66" s="4">
        <f t="shared" si="74"/>
        <v>104.20581574328922</v>
      </c>
      <c r="X66" s="4">
        <f t="shared" si="74"/>
        <v>98.654145869956736</v>
      </c>
      <c r="Y66" s="4">
        <f t="shared" si="74"/>
        <v>100.13814383312854</v>
      </c>
      <c r="Z66" s="4">
        <f t="shared" si="74"/>
        <v>105.86852567521056</v>
      </c>
      <c r="AA66" s="4">
        <f t="shared" si="74"/>
        <v>110.77495619177064</v>
      </c>
      <c r="AB66" s="4">
        <f t="shared" si="74"/>
        <v>107.78347264896652</v>
      </c>
      <c r="AC66" s="4">
        <f t="shared" si="74"/>
        <v>106.44312684249191</v>
      </c>
      <c r="AD66" s="4">
        <f t="shared" si="74"/>
        <v>108.89043826316197</v>
      </c>
      <c r="AE66" s="4">
        <f t="shared" si="74"/>
        <v>108.81520139733364</v>
      </c>
      <c r="AF66" s="4">
        <f t="shared" si="74"/>
        <v>108.2499243171122</v>
      </c>
      <c r="AG66" s="4">
        <f t="shared" si="74"/>
        <v>104.33055507484121</v>
      </c>
      <c r="AI66" s="4">
        <f t="shared" si="75"/>
        <v>6.6319433204909899</v>
      </c>
      <c r="AJ66" s="4">
        <f t="shared" si="75"/>
        <v>2.0134233224969904</v>
      </c>
      <c r="AK66" s="4">
        <f t="shared" si="75"/>
        <v>2.0792899202151176</v>
      </c>
      <c r="AL66" s="4">
        <f t="shared" si="75"/>
        <v>1.6081265130046631</v>
      </c>
      <c r="AM66" s="4">
        <f t="shared" si="75"/>
        <v>-2.5338157432892245</v>
      </c>
      <c r="AN66" s="4">
        <f t="shared" si="75"/>
        <v>3.562854130043263</v>
      </c>
      <c r="AO66" s="4">
        <f t="shared" si="75"/>
        <v>1.0818561668714608</v>
      </c>
      <c r="AP66" s="4">
        <f t="shared" si="75"/>
        <v>-0.83452567521055698</v>
      </c>
      <c r="AQ66" s="4">
        <f t="shared" si="75"/>
        <v>-1.4919561917706403</v>
      </c>
      <c r="AR66" s="4">
        <f t="shared" si="75"/>
        <v>0.48752735103347788</v>
      </c>
      <c r="AS66" s="4">
        <f t="shared" si="75"/>
        <v>1.9468731575080938</v>
      </c>
      <c r="AT66" s="4">
        <f t="shared" si="75"/>
        <v>0.85956173683803172</v>
      </c>
      <c r="AU66" s="4">
        <f t="shared" si="75"/>
        <v>3.3207986026663576</v>
      </c>
      <c r="AV66" s="4">
        <f t="shared" si="75"/>
        <v>1.479075682887796</v>
      </c>
      <c r="AW66" s="4">
        <f t="shared" si="75"/>
        <v>1.4354449251587909</v>
      </c>
      <c r="AY66" s="2">
        <f t="shared" si="65"/>
        <v>82.796038397743459</v>
      </c>
      <c r="AZ66" s="2">
        <f t="shared" si="65"/>
        <v>84.759119574309381</v>
      </c>
      <c r="BA66" s="2">
        <f t="shared" si="65"/>
        <v>92.946934645738907</v>
      </c>
      <c r="BB66" s="2">
        <f t="shared" si="65"/>
        <v>90.286676561970253</v>
      </c>
      <c r="BC66" s="2">
        <f t="shared" si="65"/>
        <v>101.47761133445157</v>
      </c>
      <c r="BD66" s="2">
        <f t="shared" si="65"/>
        <v>96.934178397503075</v>
      </c>
      <c r="BE66" s="2">
        <f t="shared" si="65"/>
        <v>99.215576403522746</v>
      </c>
      <c r="BF66" s="2">
        <f t="shared" si="65"/>
        <v>105.45951283455585</v>
      </c>
      <c r="BG66" s="2">
        <f t="shared" si="65"/>
        <v>110.28679092111398</v>
      </c>
      <c r="BH66" s="2">
        <f t="shared" si="65"/>
        <v>106.93091869743905</v>
      </c>
      <c r="BI66" s="2">
        <f t="shared" si="65"/>
        <v>104.4010555789532</v>
      </c>
      <c r="BJ66" s="2">
        <f t="shared" si="65"/>
        <v>105.95459528783228</v>
      </c>
      <c r="BK66" s="2">
        <f t="shared" si="65"/>
        <v>106.18401354441308</v>
      </c>
      <c r="BL66" s="2">
        <f t="shared" si="65"/>
        <v>107.14086376328039</v>
      </c>
      <c r="BM66" s="2">
        <f t="shared" si="65"/>
        <v>103.75828256695453</v>
      </c>
      <c r="BO66" s="2">
        <f t="shared" si="10"/>
        <v>94.152000000000001</v>
      </c>
      <c r="BP66" s="2">
        <f t="shared" si="11"/>
        <v>90.525000000000006</v>
      </c>
      <c r="BQ66" s="2">
        <f t="shared" si="12"/>
        <v>97.638999999999996</v>
      </c>
      <c r="BR66" s="2">
        <f t="shared" si="13"/>
        <v>95.164000000000001</v>
      </c>
      <c r="BS66" s="2">
        <f t="shared" si="14"/>
        <v>101.672</v>
      </c>
      <c r="BT66" s="2">
        <f t="shared" si="15"/>
        <v>102.217</v>
      </c>
      <c r="BU66" s="2">
        <f t="shared" si="16"/>
        <v>101.22</v>
      </c>
      <c r="BV66" s="2">
        <f t="shared" si="17"/>
        <v>105.03400000000001</v>
      </c>
      <c r="BW66" s="2">
        <f t="shared" si="18"/>
        <v>109.283</v>
      </c>
      <c r="BX66" s="2">
        <f t="shared" si="19"/>
        <v>108.271</v>
      </c>
      <c r="BY66" s="2">
        <f t="shared" si="20"/>
        <v>108.39</v>
      </c>
      <c r="BZ66" s="2">
        <f t="shared" si="21"/>
        <v>109.75</v>
      </c>
      <c r="CA66" s="2">
        <f t="shared" si="22"/>
        <v>112.136</v>
      </c>
      <c r="CB66" s="2">
        <f t="shared" si="23"/>
        <v>109.729</v>
      </c>
      <c r="CC66" s="2">
        <f t="shared" si="24"/>
        <v>105.76600000000001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86.86475853658537</v>
      </c>
      <c r="DL66" s="2">
        <f t="shared" si="76"/>
        <v>87.326012543554</v>
      </c>
      <c r="DM66" s="2">
        <f t="shared" si="76"/>
        <v>94.250175107365692</v>
      </c>
      <c r="DN66" s="2">
        <f t="shared" si="76"/>
        <v>93.514196931637102</v>
      </c>
      <c r="DO66" s="2">
        <f t="shared" si="76"/>
        <v>99.16852094643869</v>
      </c>
      <c r="DP66" s="2">
        <f t="shared" si="76"/>
        <v>97.766040169133191</v>
      </c>
      <c r="DQ66" s="2">
        <f t="shared" si="76"/>
        <v>100.16460191637628</v>
      </c>
      <c r="DR66" s="2">
        <f t="shared" si="76"/>
        <v>106.25971713900135</v>
      </c>
      <c r="DS66" s="2">
        <f t="shared" si="76"/>
        <v>110.43606576211835</v>
      </c>
      <c r="DT66" s="2">
        <f t="shared" si="76"/>
        <v>107.84355341274345</v>
      </c>
      <c r="DU66" s="2">
        <f t="shared" si="76"/>
        <v>105.9128248263365</v>
      </c>
      <c r="DV66" s="2">
        <f t="shared" si="76"/>
        <v>107.90187845393406</v>
      </c>
      <c r="DW66" s="2">
        <f t="shared" si="76"/>
        <v>109.31191329713963</v>
      </c>
      <c r="DX66" s="2">
        <f t="shared" si="76"/>
        <v>108.94502325581395</v>
      </c>
      <c r="DY66" s="2">
        <f t="shared" si="76"/>
        <v>104.68823611632271</v>
      </c>
      <c r="EA66" s="2">
        <f t="shared" si="77"/>
        <v>78.1731179501421</v>
      </c>
      <c r="EB66" s="2">
        <f t="shared" si="77"/>
        <v>81.488095023917126</v>
      </c>
      <c r="EC66" s="2">
        <f t="shared" si="77"/>
        <v>91.16035584467798</v>
      </c>
      <c r="ED66" s="2">
        <f t="shared" si="77"/>
        <v>86.050630382522911</v>
      </c>
      <c r="EE66" s="2">
        <f t="shared" si="77"/>
        <v>104.5994894847021</v>
      </c>
      <c r="EF66" s="2">
        <f t="shared" si="77"/>
        <v>95.69228602381493</v>
      </c>
      <c r="EG66" s="2">
        <f t="shared" si="77"/>
        <v>97.621097141657771</v>
      </c>
      <c r="EH66" s="2">
        <f t="shared" si="77"/>
        <v>103.9260949001244</v>
      </c>
      <c r="EI66" s="2">
        <f t="shared" si="77"/>
        <v>110.01437565267625</v>
      </c>
      <c r="EJ66" s="2">
        <f t="shared" si="77"/>
        <v>105.37829251249221</v>
      </c>
      <c r="EK66" s="2">
        <f t="shared" si="77"/>
        <v>102.23959946517088</v>
      </c>
      <c r="EL66" s="2">
        <f t="shared" si="77"/>
        <v>103.38121794971893</v>
      </c>
      <c r="EM66" s="2">
        <f t="shared" si="77"/>
        <v>101.95359489711079</v>
      </c>
      <c r="EN66" s="2">
        <f t="shared" si="77"/>
        <v>104.20219510268565</v>
      </c>
      <c r="EO66" s="2">
        <f t="shared" si="77"/>
        <v>102.20453087802336</v>
      </c>
      <c r="EQ66" s="2">
        <f t="shared" si="78"/>
        <v>75.980598908292251</v>
      </c>
      <c r="ER66" s="2">
        <f t="shared" si="78"/>
        <v>80.0139718998402</v>
      </c>
      <c r="ES66" s="2">
        <f t="shared" si="78"/>
        <v>87.997414621688549</v>
      </c>
      <c r="ET66" s="2">
        <f t="shared" si="78"/>
        <v>85.361123648249077</v>
      </c>
      <c r="EU66" s="2">
        <f t="shared" si="78"/>
        <v>98.57461062070287</v>
      </c>
      <c r="EV66" s="2">
        <f t="shared" si="78"/>
        <v>93.427416021326223</v>
      </c>
      <c r="EW66" s="2">
        <f t="shared" si="78"/>
        <v>95.92404257869039</v>
      </c>
      <c r="EX66" s="2">
        <f t="shared" si="78"/>
        <v>100.98360981120217</v>
      </c>
      <c r="EY66" s="2">
        <f t="shared" si="78"/>
        <v>105.86989510070767</v>
      </c>
      <c r="EZ66" s="2">
        <f t="shared" si="78"/>
        <v>103.04893733671108</v>
      </c>
      <c r="FA66" s="2">
        <f t="shared" si="78"/>
        <v>101.69271846306688</v>
      </c>
      <c r="FB66" s="2">
        <f t="shared" si="78"/>
        <v>102.52933332558956</v>
      </c>
      <c r="FC66" s="2">
        <f t="shared" si="78"/>
        <v>102.47635430244652</v>
      </c>
      <c r="FD66" s="2">
        <f t="shared" si="78"/>
        <v>104.68482803393265</v>
      </c>
      <c r="FE66" s="2">
        <f t="shared" si="78"/>
        <v>105.42831962660469</v>
      </c>
      <c r="FG66" s="2">
        <f t="shared" si="79"/>
        <v>0.46811575695108415</v>
      </c>
      <c r="FH66" s="2">
        <f t="shared" si="79"/>
        <v>0.43968938801108398</v>
      </c>
      <c r="FI66" s="2">
        <f t="shared" si="79"/>
        <v>0.42176940307373578</v>
      </c>
      <c r="FJ66" s="2">
        <f t="shared" si="79"/>
        <v>0.43243532554023895</v>
      </c>
      <c r="FK66" s="2">
        <f t="shared" si="79"/>
        <v>0.42518773138325355</v>
      </c>
      <c r="FL66" s="2">
        <f t="shared" si="79"/>
        <v>0.40112101076276602</v>
      </c>
      <c r="FM66" s="2">
        <f t="shared" si="79"/>
        <v>0.3731065694401674</v>
      </c>
      <c r="FN66" s="2">
        <f t="shared" si="79"/>
        <v>0.34288177518486712</v>
      </c>
      <c r="FO66" s="2">
        <f t="shared" si="79"/>
        <v>0.35378310924267192</v>
      </c>
      <c r="FP66" s="2">
        <f t="shared" si="79"/>
        <v>0.37018288310198488</v>
      </c>
      <c r="FQ66" s="2">
        <f t="shared" si="79"/>
        <v>0.41156226316255173</v>
      </c>
      <c r="FR66" s="2">
        <f t="shared" si="79"/>
        <v>0.43074926382757661</v>
      </c>
      <c r="FS66" s="2">
        <f t="shared" si="79"/>
        <v>0.4250843455403101</v>
      </c>
      <c r="FT66" s="2">
        <f t="shared" si="79"/>
        <v>0.38039823561801728</v>
      </c>
      <c r="FU66" s="2">
        <f t="shared" si="79"/>
        <v>0.37443264647657598</v>
      </c>
      <c r="FW66" s="2">
        <f t="shared" si="67"/>
        <v>1.1961844684204863E-5</v>
      </c>
      <c r="FX66" s="2">
        <f t="shared" si="67"/>
        <v>1.5322855953611338E-5</v>
      </c>
      <c r="FY66" s="2">
        <f t="shared" si="67"/>
        <v>1.5566396522478666E-5</v>
      </c>
      <c r="FZ66" s="2">
        <f t="shared" si="67"/>
        <v>1.5285288573900324E-5</v>
      </c>
      <c r="GA66" s="2">
        <f t="shared" si="67"/>
        <v>1.5071503880861164E-5</v>
      </c>
      <c r="GB66" s="2">
        <f t="shared" si="67"/>
        <v>1.5635681751450227E-5</v>
      </c>
      <c r="GC66" s="2">
        <f t="shared" si="67"/>
        <v>1.6011272845009586E-5</v>
      </c>
      <c r="GD66" s="2">
        <f t="shared" si="67"/>
        <v>1.6234090242131734E-5</v>
      </c>
      <c r="GE66" s="2">
        <f t="shared" si="67"/>
        <v>2.1233770540965196E-5</v>
      </c>
      <c r="GF66" s="2">
        <f t="shared" si="67"/>
        <v>1.6024885855145363E-5</v>
      </c>
      <c r="GG66" s="2">
        <f t="shared" si="67"/>
        <v>1.5185453237672167E-5</v>
      </c>
      <c r="GH66" s="2">
        <f t="shared" si="67"/>
        <v>1.4065163738564425E-5</v>
      </c>
      <c r="GI66" s="2">
        <f t="shared" si="67"/>
        <v>1.187664319680624E-5</v>
      </c>
      <c r="GJ66" s="2">
        <f t="shared" si="67"/>
        <v>8.2231353443538552E-6</v>
      </c>
      <c r="GK66" s="2">
        <f t="shared" si="67"/>
        <v>8.3057787210433718E-6</v>
      </c>
      <c r="GM66" s="86">
        <f t="shared" si="68"/>
        <v>8.3600246644793385E-3</v>
      </c>
      <c r="GN66" s="86">
        <f t="shared" si="68"/>
        <v>5.3833373213447193E-3</v>
      </c>
      <c r="GO66" s="86">
        <f t="shared" si="68"/>
        <v>3.9269504581507676E-3</v>
      </c>
      <c r="GP66" s="86">
        <f t="shared" si="68"/>
        <v>4.7197510750470878E-3</v>
      </c>
      <c r="GQ66" s="86">
        <f t="shared" si="68"/>
        <v>4.118425951564645E-3</v>
      </c>
      <c r="GR66" s="86">
        <f t="shared" si="68"/>
        <v>2.3244318940559704E-3</v>
      </c>
      <c r="GS66" s="86">
        <f t="shared" si="68"/>
        <v>1.1681937001402332E-3</v>
      </c>
      <c r="GT66" s="86">
        <f t="shared" si="68"/>
        <v>4.8382125264194789E-4</v>
      </c>
      <c r="GU66" s="86">
        <f t="shared" si="68"/>
        <v>5.9465808241302971E-4</v>
      </c>
      <c r="GV66" s="86">
        <f t="shared" si="68"/>
        <v>1.1412456151409585E-3</v>
      </c>
      <c r="GW66" s="86">
        <f t="shared" si="68"/>
        <v>3.0289709391476591E-3</v>
      </c>
      <c r="GX66" s="86">
        <f t="shared" si="68"/>
        <v>4.5994662351089627E-3</v>
      </c>
      <c r="GY66" s="86">
        <f t="shared" si="68"/>
        <v>4.3732741372756508E-3</v>
      </c>
      <c r="GZ66" s="86">
        <f t="shared" si="68"/>
        <v>1.8176056639085431E-3</v>
      </c>
      <c r="HA66" s="86">
        <f t="shared" si="68"/>
        <v>1.2033588576446437E-3</v>
      </c>
      <c r="HC66" s="86">
        <f t="shared" si="73"/>
        <v>5.558823359020628E-10</v>
      </c>
      <c r="HD66" s="86">
        <f t="shared" si="69"/>
        <v>3.4042548653112088E-11</v>
      </c>
      <c r="HE66" s="86">
        <f t="shared" si="69"/>
        <v>6.3619801525943498E-12</v>
      </c>
      <c r="HF66" s="86">
        <f t="shared" si="69"/>
        <v>7.6177210783971522E-11</v>
      </c>
      <c r="HG66" s="86">
        <f t="shared" si="69"/>
        <v>2.8567261520458598E-10</v>
      </c>
      <c r="HH66" s="86">
        <f t="shared" si="69"/>
        <v>5.1931811956349717E-9</v>
      </c>
      <c r="HI66" s="86">
        <f t="shared" si="69"/>
        <v>2.8754620620712137E-10</v>
      </c>
      <c r="HJ66" s="86">
        <f t="shared" si="69"/>
        <v>8.2591675720577937E-12</v>
      </c>
      <c r="HK66" s="86">
        <f t="shared" si="69"/>
        <v>2.1716571176758595E-11</v>
      </c>
      <c r="HL66" s="86">
        <f t="shared" si="69"/>
        <v>2.6645695837270131E-10</v>
      </c>
      <c r="HM66" s="86">
        <f t="shared" si="69"/>
        <v>2.9476478503193304E-10</v>
      </c>
      <c r="HN66" s="86">
        <f t="shared" si="69"/>
        <v>4.8690727843718449E-11</v>
      </c>
      <c r="HO66" s="86">
        <f t="shared" si="69"/>
        <v>1.3196481320059165E-11</v>
      </c>
      <c r="HP66" s="86">
        <f t="shared" si="69"/>
        <v>2.6692604520210322E-12</v>
      </c>
      <c r="HQ66" s="86">
        <f t="shared" si="69"/>
        <v>4.7627862781060098E-15</v>
      </c>
      <c r="HS66" s="86">
        <f t="shared" si="70"/>
        <v>2.3164671674397957E-38</v>
      </c>
      <c r="HT66" s="86">
        <f t="shared" si="70"/>
        <v>6.3402355544992562E-43</v>
      </c>
      <c r="HU66" s="86">
        <f t="shared" si="70"/>
        <v>1.4412944006152332E-45</v>
      </c>
      <c r="HV66" s="86">
        <f t="shared" si="70"/>
        <v>2.7791344806510407E-41</v>
      </c>
      <c r="HW66" s="86">
        <f t="shared" si="70"/>
        <v>1.9227756290839179E-39</v>
      </c>
      <c r="HX66" s="86">
        <f t="shared" si="70"/>
        <v>1.2591947382378636E-35</v>
      </c>
      <c r="HY66" s="86">
        <f t="shared" si="70"/>
        <v>3.8647549256031528E-41</v>
      </c>
      <c r="HZ66" s="86">
        <f t="shared" si="70"/>
        <v>1.3404244725202897E-47</v>
      </c>
      <c r="IA66" s="86">
        <f t="shared" si="70"/>
        <v>5.1834041239022918E-46</v>
      </c>
      <c r="IB66" s="86">
        <f t="shared" si="70"/>
        <v>3.3637665468493185E-41</v>
      </c>
      <c r="IC66" s="86">
        <f t="shared" si="70"/>
        <v>4.9351948048571234E-41</v>
      </c>
      <c r="ID66" s="86">
        <f t="shared" si="70"/>
        <v>2.6416451064058287E-43</v>
      </c>
      <c r="IE66" s="86">
        <f t="shared" si="70"/>
        <v>2.9005431167278454E-45</v>
      </c>
      <c r="IF66" s="86">
        <f t="shared" si="70"/>
        <v>3.6083831531459161E-30</v>
      </c>
      <c r="IG66" s="86">
        <f t="shared" si="70"/>
        <v>5.9553741613399165E-28</v>
      </c>
      <c r="II66" s="86">
        <f t="shared" si="71"/>
        <v>3.9701550310759914E-148</v>
      </c>
      <c r="IJ66" s="86">
        <f t="shared" si="71"/>
        <v>5.0658575179162836E-166</v>
      </c>
      <c r="IK66" s="86">
        <f t="shared" si="71"/>
        <v>3.9210827464757984E-179</v>
      </c>
      <c r="IL66" s="86">
        <f t="shared" si="71"/>
        <v>3.1415551545830627E-161</v>
      </c>
      <c r="IM66" s="86">
        <f t="shared" si="71"/>
        <v>1.7653421488519666E-155</v>
      </c>
      <c r="IN66" s="86">
        <f t="shared" si="71"/>
        <v>3.7007245172030255E-142</v>
      </c>
      <c r="IO66" s="86">
        <f t="shared" si="71"/>
        <v>7.4478848970356929E-167</v>
      </c>
      <c r="IP66" s="86">
        <f t="shared" si="71"/>
        <v>1.9521001217162785E-193</v>
      </c>
      <c r="IQ66" s="86">
        <f t="shared" si="71"/>
        <v>1.3267736305907958E-180</v>
      </c>
      <c r="IR66" s="86">
        <f t="shared" si="71"/>
        <v>2.1005193734276297E-163</v>
      </c>
      <c r="IS66" s="86">
        <f t="shared" si="71"/>
        <v>2.9200029545129249E-161</v>
      </c>
      <c r="IT66" s="86">
        <f t="shared" si="71"/>
        <v>1.8674597572086609E-168</v>
      </c>
      <c r="IU66" s="86">
        <f t="shared" si="71"/>
        <v>1.3608915883418285E-175</v>
      </c>
      <c r="IV66" s="86">
        <f t="shared" si="71"/>
        <v>2.7576545558494306E-81</v>
      </c>
      <c r="IW66" s="86">
        <f t="shared" si="71"/>
        <v>1.6159176967675534E-72</v>
      </c>
      <c r="IY66" s="86">
        <f t="shared" si="72"/>
        <v>8.3600252203616752E-3</v>
      </c>
      <c r="IZ66" s="86">
        <f t="shared" si="72"/>
        <v>5.3833373553872675E-3</v>
      </c>
      <c r="JA66" s="86">
        <f t="shared" si="72"/>
        <v>3.9269504645127479E-3</v>
      </c>
      <c r="JB66" s="86">
        <f t="shared" si="72"/>
        <v>4.7197511512242982E-3</v>
      </c>
      <c r="JC66" s="86">
        <f t="shared" si="72"/>
        <v>4.1184262372372599E-3</v>
      </c>
      <c r="JD66" s="86">
        <f t="shared" si="72"/>
        <v>2.3244370872371662E-3</v>
      </c>
      <c r="JE66" s="86">
        <f t="shared" si="72"/>
        <v>1.1681939876864395E-3</v>
      </c>
      <c r="JF66" s="86">
        <f t="shared" si="72"/>
        <v>4.8382126090111544E-4</v>
      </c>
      <c r="JG66" s="86">
        <f t="shared" si="72"/>
        <v>5.9465810412960085E-4</v>
      </c>
      <c r="JH66" s="86">
        <f t="shared" si="72"/>
        <v>1.1412458815979168E-3</v>
      </c>
      <c r="JI66" s="86">
        <f t="shared" si="72"/>
        <v>3.0289712339124442E-3</v>
      </c>
      <c r="JJ66" s="86">
        <f t="shared" si="72"/>
        <v>4.5994662837996903E-3</v>
      </c>
      <c r="JK66" s="86">
        <f t="shared" si="72"/>
        <v>4.3732741504721321E-3</v>
      </c>
      <c r="JL66" s="86">
        <f t="shared" si="72"/>
        <v>1.8176056665778035E-3</v>
      </c>
      <c r="JM66" s="86">
        <f t="shared" si="72"/>
        <v>1.2033588576494064E-3</v>
      </c>
    </row>
    <row r="67" spans="2:273" x14ac:dyDescent="0.25">
      <c r="B67" s="2">
        <v>40</v>
      </c>
      <c r="C67" s="37">
        <v>96.954999999999998</v>
      </c>
      <c r="D67" s="37">
        <v>90.694999999999993</v>
      </c>
      <c r="E67" s="37">
        <v>97.066000000000003</v>
      </c>
      <c r="F67" s="37">
        <v>96.77</v>
      </c>
      <c r="G67" s="37">
        <v>102.639</v>
      </c>
      <c r="H67" s="37">
        <v>102</v>
      </c>
      <c r="I67" s="37">
        <v>101.593</v>
      </c>
      <c r="J67" s="37">
        <v>103.492</v>
      </c>
      <c r="K67" s="37">
        <v>109.4</v>
      </c>
      <c r="L67" s="37">
        <v>108.119</v>
      </c>
      <c r="M67" s="37">
        <v>109.051</v>
      </c>
      <c r="N67" s="37">
        <v>109.267</v>
      </c>
      <c r="O67" s="37">
        <v>112.593</v>
      </c>
      <c r="P67" s="37">
        <v>109.831</v>
      </c>
      <c r="Q67" s="37">
        <v>106.672</v>
      </c>
      <c r="S67" s="4">
        <f t="shared" si="74"/>
        <v>88.795325452974879</v>
      </c>
      <c r="T67" s="4">
        <f t="shared" si="74"/>
        <v>89.710670951570364</v>
      </c>
      <c r="U67" s="4">
        <f t="shared" si="74"/>
        <v>96.523368363676838</v>
      </c>
      <c r="V67" s="4">
        <f t="shared" si="74"/>
        <v>94.613914481515039</v>
      </c>
      <c r="W67" s="4">
        <f t="shared" si="74"/>
        <v>105.34138588631441</v>
      </c>
      <c r="X67" s="4">
        <f t="shared" si="74"/>
        <v>99.186316626034028</v>
      </c>
      <c r="Y67" s="4">
        <f t="shared" si="74"/>
        <v>100.46243228806156</v>
      </c>
      <c r="Z67" s="4">
        <f t="shared" si="74"/>
        <v>105.99185034993994</v>
      </c>
      <c r="AA67" s="4">
        <f t="shared" si="74"/>
        <v>110.95614746066127</v>
      </c>
      <c r="AB67" s="4">
        <f t="shared" si="74"/>
        <v>108.0494491016324</v>
      </c>
      <c r="AC67" s="4">
        <f t="shared" si="74"/>
        <v>107.097617709715</v>
      </c>
      <c r="AD67" s="4">
        <f t="shared" si="74"/>
        <v>109.82226250103125</v>
      </c>
      <c r="AE67" s="4">
        <f t="shared" si="74"/>
        <v>109.61811839034631</v>
      </c>
      <c r="AF67" s="4">
        <f t="shared" si="74"/>
        <v>108.68069213745488</v>
      </c>
      <c r="AG67" s="4">
        <f t="shared" si="74"/>
        <v>104.62504728287045</v>
      </c>
      <c r="AI67" s="4">
        <f t="shared" si="75"/>
        <v>8.1596745470251193</v>
      </c>
      <c r="AJ67" s="4">
        <f t="shared" si="75"/>
        <v>0.98432904842962898</v>
      </c>
      <c r="AK67" s="4">
        <f t="shared" si="75"/>
        <v>0.54263163632316491</v>
      </c>
      <c r="AL67" s="4">
        <f t="shared" si="75"/>
        <v>2.1560855184849572</v>
      </c>
      <c r="AM67" s="4">
        <f t="shared" si="75"/>
        <v>-2.702385886314417</v>
      </c>
      <c r="AN67" s="4">
        <f t="shared" si="75"/>
        <v>2.8136833739659721</v>
      </c>
      <c r="AO67" s="4">
        <f t="shared" si="75"/>
        <v>1.1305677119384399</v>
      </c>
      <c r="AP67" s="4">
        <f t="shared" si="75"/>
        <v>-2.4998503499399334</v>
      </c>
      <c r="AQ67" s="4">
        <f t="shared" si="75"/>
        <v>-1.5561474606612649</v>
      </c>
      <c r="AR67" s="4">
        <f t="shared" si="75"/>
        <v>6.9550898367594982E-2</v>
      </c>
      <c r="AS67" s="4">
        <f t="shared" si="75"/>
        <v>1.9533822902850062</v>
      </c>
      <c r="AT67" s="4">
        <f t="shared" si="75"/>
        <v>-0.55526250103125108</v>
      </c>
      <c r="AU67" s="4">
        <f t="shared" si="75"/>
        <v>2.9748816096536927</v>
      </c>
      <c r="AV67" s="4">
        <f t="shared" si="75"/>
        <v>1.1503078625451195</v>
      </c>
      <c r="AW67" s="4">
        <f t="shared" si="75"/>
        <v>2.0469527171295425</v>
      </c>
      <c r="AY67" s="2">
        <f t="shared" si="65"/>
        <v>82.693087272722764</v>
      </c>
      <c r="AZ67" s="2">
        <f t="shared" si="65"/>
        <v>84.677598344181391</v>
      </c>
      <c r="BA67" s="2">
        <f t="shared" si="65"/>
        <v>92.936114396830561</v>
      </c>
      <c r="BB67" s="2">
        <f t="shared" si="65"/>
        <v>90.1766129504296</v>
      </c>
      <c r="BC67" s="2">
        <f t="shared" si="65"/>
        <v>101.59560787253344</v>
      </c>
      <c r="BD67" s="2">
        <f t="shared" si="65"/>
        <v>96.686872421943718</v>
      </c>
      <c r="BE67" s="2">
        <f t="shared" si="65"/>
        <v>99.056349448158642</v>
      </c>
      <c r="BF67" s="2">
        <f t="shared" si="65"/>
        <v>105.33143499443162</v>
      </c>
      <c r="BG67" s="2">
        <f t="shared" si="65"/>
        <v>110.16709806902999</v>
      </c>
      <c r="BH67" s="2">
        <f t="shared" si="65"/>
        <v>106.75690890889827</v>
      </c>
      <c r="BI67" s="2">
        <f t="shared" si="65"/>
        <v>104.20605668567468</v>
      </c>
      <c r="BJ67" s="2">
        <f t="shared" si="65"/>
        <v>105.83367962275129</v>
      </c>
      <c r="BK67" s="2">
        <f t="shared" si="65"/>
        <v>106.07175125394436</v>
      </c>
      <c r="BL67" s="2">
        <f t="shared" si="65"/>
        <v>107.09527069747097</v>
      </c>
      <c r="BM67" s="2">
        <f t="shared" si="65"/>
        <v>103.75397056839203</v>
      </c>
      <c r="BO67" s="2" t="str">
        <f t="shared" si="10"/>
        <v/>
      </c>
      <c r="BP67" s="2">
        <f t="shared" si="11"/>
        <v>90.694999999999993</v>
      </c>
      <c r="BQ67" s="2">
        <f t="shared" si="12"/>
        <v>97.066000000000003</v>
      </c>
      <c r="BR67" s="2">
        <f t="shared" si="13"/>
        <v>96.77</v>
      </c>
      <c r="BS67" s="2">
        <f t="shared" si="14"/>
        <v>102.639</v>
      </c>
      <c r="BT67" s="2">
        <f t="shared" si="15"/>
        <v>102</v>
      </c>
      <c r="BU67" s="2">
        <f t="shared" si="16"/>
        <v>101.593</v>
      </c>
      <c r="BV67" s="2">
        <f t="shared" si="17"/>
        <v>103.492</v>
      </c>
      <c r="BW67" s="2">
        <f t="shared" si="18"/>
        <v>109.4</v>
      </c>
      <c r="BX67" s="2">
        <f t="shared" si="19"/>
        <v>108.119</v>
      </c>
      <c r="BY67" s="2">
        <f t="shared" si="20"/>
        <v>109.051</v>
      </c>
      <c r="BZ67" s="2">
        <f t="shared" si="21"/>
        <v>109.267</v>
      </c>
      <c r="CA67" s="2">
        <f t="shared" si="22"/>
        <v>112.593</v>
      </c>
      <c r="CB67" s="2">
        <f t="shared" si="23"/>
        <v>109.831</v>
      </c>
      <c r="CC67" s="2">
        <f t="shared" si="24"/>
        <v>106.672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87.18395000000001</v>
      </c>
      <c r="DL67" s="2">
        <f t="shared" si="76"/>
        <v>87.538118466898936</v>
      </c>
      <c r="DM67" s="2">
        <f t="shared" si="76"/>
        <v>94.490358317802446</v>
      </c>
      <c r="DN67" s="2">
        <f t="shared" si="76"/>
        <v>93.695739108121984</v>
      </c>
      <c r="DO67" s="2">
        <f t="shared" si="76"/>
        <v>99.326587715744267</v>
      </c>
      <c r="DP67" s="2">
        <f t="shared" si="76"/>
        <v>97.502826638477799</v>
      </c>
      <c r="DQ67" s="2">
        <f t="shared" si="76"/>
        <v>100.06572822299648</v>
      </c>
      <c r="DR67" s="2">
        <f t="shared" si="76"/>
        <v>106.22393009446694</v>
      </c>
      <c r="DS67" s="2">
        <f t="shared" si="76"/>
        <v>110.37424575992993</v>
      </c>
      <c r="DT67" s="2">
        <f t="shared" si="76"/>
        <v>107.73696853307405</v>
      </c>
      <c r="DU67" s="2">
        <f t="shared" si="76"/>
        <v>105.7929300815464</v>
      </c>
      <c r="DV67" s="2">
        <f t="shared" si="76"/>
        <v>107.96306879507334</v>
      </c>
      <c r="DW67" s="2">
        <f t="shared" si="76"/>
        <v>109.48380050239042</v>
      </c>
      <c r="DX67" s="2">
        <f t="shared" si="76"/>
        <v>109.10402198731501</v>
      </c>
      <c r="DY67" s="2">
        <f t="shared" si="76"/>
        <v>104.81854812382741</v>
      </c>
      <c r="EA67" s="2">
        <f t="shared" si="77"/>
        <v>78.039495896384437</v>
      </c>
      <c r="EB67" s="2">
        <f t="shared" si="77"/>
        <v>81.353139473896249</v>
      </c>
      <c r="EC67" s="2">
        <f t="shared" si="77"/>
        <v>90.992910459294237</v>
      </c>
      <c r="ED67" s="2">
        <f t="shared" si="77"/>
        <v>85.964243585958727</v>
      </c>
      <c r="EE67" s="2">
        <f t="shared" si="77"/>
        <v>104.39341466183576</v>
      </c>
      <c r="EF67" s="2">
        <f t="shared" si="77"/>
        <v>95.575923449393343</v>
      </c>
      <c r="EG67" s="2">
        <f t="shared" si="77"/>
        <v>97.509692146237228</v>
      </c>
      <c r="EH67" s="2">
        <f t="shared" si="77"/>
        <v>103.77164751591427</v>
      </c>
      <c r="EI67" s="2">
        <f t="shared" si="77"/>
        <v>109.82227051625303</v>
      </c>
      <c r="EJ67" s="2">
        <f t="shared" si="77"/>
        <v>105.23628712523424</v>
      </c>
      <c r="EK67" s="2">
        <f t="shared" si="77"/>
        <v>102.13685460847528</v>
      </c>
      <c r="EL67" s="2">
        <f t="shared" si="77"/>
        <v>103.26725058557152</v>
      </c>
      <c r="EM67" s="2">
        <f t="shared" si="77"/>
        <v>101.863071697672</v>
      </c>
      <c r="EN67" s="2">
        <f t="shared" si="77"/>
        <v>104.11124972353873</v>
      </c>
      <c r="EO67" s="2">
        <f t="shared" si="77"/>
        <v>102.1317974686219</v>
      </c>
      <c r="EQ67" s="2">
        <f t="shared" si="78"/>
        <v>75.873374432469618</v>
      </c>
      <c r="ER67" s="2">
        <f t="shared" si="78"/>
        <v>79.897741357306529</v>
      </c>
      <c r="ES67" s="2">
        <f t="shared" si="78"/>
        <v>87.871603725496172</v>
      </c>
      <c r="ET67" s="2">
        <f t="shared" si="78"/>
        <v>85.283746467213959</v>
      </c>
      <c r="EU67" s="2">
        <f t="shared" si="78"/>
        <v>98.447151766173121</v>
      </c>
      <c r="EV67" s="2">
        <f t="shared" si="78"/>
        <v>93.342725119858898</v>
      </c>
      <c r="EW67" s="2">
        <f t="shared" si="78"/>
        <v>95.83588096754815</v>
      </c>
      <c r="EX67" s="2">
        <f t="shared" si="78"/>
        <v>100.8695580636923</v>
      </c>
      <c r="EY67" s="2">
        <f t="shared" si="78"/>
        <v>105.73554419472742</v>
      </c>
      <c r="EZ67" s="2">
        <f t="shared" si="78"/>
        <v>102.93898037086591</v>
      </c>
      <c r="FA67" s="2">
        <f t="shared" si="78"/>
        <v>101.59742557043344</v>
      </c>
      <c r="FB67" s="2">
        <f t="shared" si="78"/>
        <v>102.42659244024473</v>
      </c>
      <c r="FC67" s="2">
        <f t="shared" si="78"/>
        <v>102.37840901313108</v>
      </c>
      <c r="FD67" s="2">
        <f t="shared" si="78"/>
        <v>104.586728157286</v>
      </c>
      <c r="FE67" s="2">
        <f t="shared" si="78"/>
        <v>105.30418909739154</v>
      </c>
      <c r="FG67" s="2">
        <f t="shared" si="79"/>
        <v>0.49109922427166586</v>
      </c>
      <c r="FH67" s="2">
        <f t="shared" si="79"/>
        <v>0.46249076570637659</v>
      </c>
      <c r="FI67" s="2">
        <f t="shared" si="79"/>
        <v>0.44437850363902975</v>
      </c>
      <c r="FJ67" s="2">
        <f t="shared" si="79"/>
        <v>0.45516611145919922</v>
      </c>
      <c r="FK67" s="2">
        <f t="shared" si="79"/>
        <v>0.44783815318824211</v>
      </c>
      <c r="FL67" s="2">
        <f t="shared" si="79"/>
        <v>0.42343379514367768</v>
      </c>
      <c r="FM67" s="2">
        <f t="shared" si="79"/>
        <v>0.39488855365240016</v>
      </c>
      <c r="FN67" s="2">
        <f t="shared" si="79"/>
        <v>0.36392357462517316</v>
      </c>
      <c r="FO67" s="2">
        <f t="shared" si="79"/>
        <v>0.37511200874870082</v>
      </c>
      <c r="FP67" s="2">
        <f t="shared" si="79"/>
        <v>0.39190088562716202</v>
      </c>
      <c r="FQ67" s="2">
        <f t="shared" si="79"/>
        <v>0.43403491689376661</v>
      </c>
      <c r="FR67" s="2">
        <f t="shared" si="79"/>
        <v>0.4534622322641913</v>
      </c>
      <c r="FS67" s="2">
        <f t="shared" si="79"/>
        <v>0.44773354974865776</v>
      </c>
      <c r="FT67" s="2">
        <f t="shared" si="79"/>
        <v>0.40233270633241547</v>
      </c>
      <c r="FU67" s="2">
        <f t="shared" si="79"/>
        <v>0.39624311420716057</v>
      </c>
      <c r="FW67" s="2">
        <f t="shared" si="67"/>
        <v>1.3115886745398408E-5</v>
      </c>
      <c r="FX67" s="2">
        <f t="shared" si="67"/>
        <v>1.6801152618272411E-5</v>
      </c>
      <c r="FY67" s="2">
        <f t="shared" si="67"/>
        <v>1.7068188746106306E-5</v>
      </c>
      <c r="FZ67" s="2">
        <f t="shared" si="67"/>
        <v>1.6759960927172997E-5</v>
      </c>
      <c r="GA67" s="2">
        <f t="shared" si="67"/>
        <v>1.6525551359118279E-5</v>
      </c>
      <c r="GB67" s="2">
        <f t="shared" si="67"/>
        <v>1.7144158260295674E-5</v>
      </c>
      <c r="GC67" s="2">
        <f t="shared" si="67"/>
        <v>1.7555984447643488E-5</v>
      </c>
      <c r="GD67" s="2">
        <f t="shared" si="67"/>
        <v>1.7800298105255158E-5</v>
      </c>
      <c r="GE67" s="2">
        <f t="shared" si="67"/>
        <v>2.3282318724013658E-5</v>
      </c>
      <c r="GF67" s="2">
        <f t="shared" si="67"/>
        <v>1.7570910770307065E-5</v>
      </c>
      <c r="GG67" s="2">
        <f t="shared" si="67"/>
        <v>1.6650493979601234E-5</v>
      </c>
      <c r="GH67" s="2">
        <f t="shared" si="67"/>
        <v>1.5422124436980155E-5</v>
      </c>
      <c r="GI67" s="2">
        <f t="shared" si="67"/>
        <v>1.3022465387046203E-5</v>
      </c>
      <c r="GJ67" s="2">
        <f t="shared" si="67"/>
        <v>9.0164814557633776E-6</v>
      </c>
      <c r="GK67" s="2">
        <f t="shared" si="67"/>
        <v>9.1070979718546986E-6</v>
      </c>
      <c r="GM67" s="86">
        <f t="shared" si="68"/>
        <v>1.1140990937674931E-2</v>
      </c>
      <c r="GN67" s="86">
        <f t="shared" si="68"/>
        <v>7.4601146464449118E-3</v>
      </c>
      <c r="GO67" s="86">
        <f t="shared" si="68"/>
        <v>5.573291500225265E-3</v>
      </c>
      <c r="GP67" s="86">
        <f t="shared" si="68"/>
        <v>6.6217535183754929E-3</v>
      </c>
      <c r="GQ67" s="86">
        <f t="shared" si="68"/>
        <v>5.8469466578420313E-3</v>
      </c>
      <c r="GR67" s="86">
        <f t="shared" si="68"/>
        <v>3.5003740438957222E-3</v>
      </c>
      <c r="GS67" s="86">
        <f t="shared" si="68"/>
        <v>1.8455098428177654E-3</v>
      </c>
      <c r="GT67" s="86">
        <f t="shared" si="68"/>
        <v>8.0974336512365812E-4</v>
      </c>
      <c r="GU67" s="86">
        <f t="shared" si="68"/>
        <v>9.9745961968600045E-4</v>
      </c>
      <c r="GV67" s="86">
        <f t="shared" si="68"/>
        <v>1.7923794085799652E-3</v>
      </c>
      <c r="GW67" s="86">
        <f t="shared" si="68"/>
        <v>4.4405393604141467E-3</v>
      </c>
      <c r="GX67" s="86">
        <f t="shared" si="68"/>
        <v>6.4586201650717219E-3</v>
      </c>
      <c r="GY67" s="86">
        <f t="shared" si="68"/>
        <v>6.0849801342875353E-3</v>
      </c>
      <c r="GZ67" s="86">
        <f t="shared" si="68"/>
        <v>2.684321502515409E-3</v>
      </c>
      <c r="HA67" s="86">
        <f t="shared" si="68"/>
        <v>1.8987280340529949E-3</v>
      </c>
      <c r="HC67" s="86">
        <f t="shared" si="73"/>
        <v>1.1992306924785956E-9</v>
      </c>
      <c r="HD67" s="86">
        <f t="shared" si="69"/>
        <v>8.2666007674858882E-11</v>
      </c>
      <c r="HE67" s="86">
        <f t="shared" si="69"/>
        <v>1.6545434523366432E-11</v>
      </c>
      <c r="HF67" s="86">
        <f t="shared" si="69"/>
        <v>1.7979664854761238E-10</v>
      </c>
      <c r="HG67" s="86">
        <f t="shared" si="69"/>
        <v>6.4668196548085865E-10</v>
      </c>
      <c r="HH67" s="86">
        <f t="shared" si="69"/>
        <v>1.0754706750200614E-8</v>
      </c>
      <c r="HI67" s="86">
        <f t="shared" si="69"/>
        <v>6.7336708406731432E-10</v>
      </c>
      <c r="HJ67" s="86">
        <f t="shared" si="69"/>
        <v>2.2265815542088781E-11</v>
      </c>
      <c r="HK67" s="86">
        <f t="shared" si="69"/>
        <v>5.6852792676367103E-11</v>
      </c>
      <c r="HL67" s="86">
        <f t="shared" si="69"/>
        <v>6.1945374504535038E-10</v>
      </c>
      <c r="HM67" s="86">
        <f t="shared" si="69"/>
        <v>6.7737497497075993E-10</v>
      </c>
      <c r="HN67" s="86">
        <f t="shared" si="69"/>
        <v>1.1739297359096156E-10</v>
      </c>
      <c r="HO67" s="86">
        <f t="shared" si="69"/>
        <v>3.2791723431259521E-11</v>
      </c>
      <c r="HP67" s="86">
        <f t="shared" si="69"/>
        <v>7.0187150598114027E-12</v>
      </c>
      <c r="HQ67" s="86">
        <f t="shared" si="69"/>
        <v>1.6770617533338161E-14</v>
      </c>
      <c r="HS67" s="86">
        <f t="shared" si="70"/>
        <v>1.4109878220012289E-37</v>
      </c>
      <c r="HT67" s="86">
        <f t="shared" si="70"/>
        <v>5.0436177614707011E-42</v>
      </c>
      <c r="HU67" s="86">
        <f t="shared" si="70"/>
        <v>1.3344752211379432E-44</v>
      </c>
      <c r="HV67" s="86">
        <f t="shared" si="70"/>
        <v>2.057730374295528E-40</v>
      </c>
      <c r="HW67" s="86">
        <f t="shared" si="70"/>
        <v>1.308006743968088E-38</v>
      </c>
      <c r="HX67" s="86">
        <f t="shared" si="70"/>
        <v>7.201663218853048E-35</v>
      </c>
      <c r="HY67" s="86">
        <f t="shared" si="70"/>
        <v>2.9774168388401703E-40</v>
      </c>
      <c r="HZ67" s="86">
        <f t="shared" si="70"/>
        <v>1.4411017203652129E-46</v>
      </c>
      <c r="IA67" s="86">
        <f t="shared" si="70"/>
        <v>5.2243222343564226E-45</v>
      </c>
      <c r="IB67" s="86">
        <f t="shared" si="70"/>
        <v>2.5409691417453269E-40</v>
      </c>
      <c r="IC67" s="86">
        <f t="shared" si="70"/>
        <v>3.6276766995644732E-40</v>
      </c>
      <c r="ID67" s="86">
        <f t="shared" si="70"/>
        <v>2.1200333722838768E-42</v>
      </c>
      <c r="IE67" s="86">
        <f t="shared" si="70"/>
        <v>2.4742490150620318E-44</v>
      </c>
      <c r="IF67" s="86">
        <f t="shared" si="70"/>
        <v>1.4145492475795604E-29</v>
      </c>
      <c r="IG67" s="86">
        <f t="shared" si="70"/>
        <v>2.1048303274995519E-27</v>
      </c>
      <c r="II67" s="86">
        <f t="shared" si="71"/>
        <v>9.2007678167727435E-146</v>
      </c>
      <c r="IJ67" s="86">
        <f t="shared" si="71"/>
        <v>2.6179215085202656E-163</v>
      </c>
      <c r="IK67" s="86">
        <f t="shared" si="71"/>
        <v>3.3693149715525888E-176</v>
      </c>
      <c r="IL67" s="86">
        <f t="shared" si="71"/>
        <v>1.3510538777108374E-158</v>
      </c>
      <c r="IM67" s="86">
        <f t="shared" si="71"/>
        <v>6.0556755525544162E-153</v>
      </c>
      <c r="IN67" s="86">
        <f t="shared" si="71"/>
        <v>7.7893332181701769E-140</v>
      </c>
      <c r="IO67" s="86">
        <f t="shared" si="71"/>
        <v>4.0729044484171444E-164</v>
      </c>
      <c r="IP67" s="86">
        <f t="shared" si="71"/>
        <v>2.9743310607350706E-190</v>
      </c>
      <c r="IQ67" s="86">
        <f t="shared" si="71"/>
        <v>1.4664732597128478E-177</v>
      </c>
      <c r="IR67" s="86">
        <f t="shared" si="71"/>
        <v>1.00730580921201E-160</v>
      </c>
      <c r="IS67" s="86">
        <f t="shared" si="71"/>
        <v>1.2528144243112409E-158</v>
      </c>
      <c r="IT67" s="86">
        <f t="shared" si="71"/>
        <v>1.0086617746347253E-165</v>
      </c>
      <c r="IU67" s="86">
        <f t="shared" si="71"/>
        <v>8.7306504860911626E-173</v>
      </c>
      <c r="IV67" s="86">
        <f t="shared" si="71"/>
        <v>4.8389743336899805E-80</v>
      </c>
      <c r="IW67" s="86">
        <f t="shared" si="71"/>
        <v>2.0728570833110039E-71</v>
      </c>
      <c r="IY67" s="86">
        <f t="shared" si="72"/>
        <v>1.1140992136905623E-2</v>
      </c>
      <c r="IZ67" s="86">
        <f t="shared" si="72"/>
        <v>7.4601147291109195E-3</v>
      </c>
      <c r="JA67" s="86">
        <f t="shared" si="72"/>
        <v>5.5732915167706993E-3</v>
      </c>
      <c r="JB67" s="86">
        <f t="shared" si="72"/>
        <v>6.6217536981721418E-3</v>
      </c>
      <c r="JC67" s="86">
        <f t="shared" si="72"/>
        <v>5.8469473045239971E-3</v>
      </c>
      <c r="JD67" s="86">
        <f t="shared" si="72"/>
        <v>3.5003847986024724E-3</v>
      </c>
      <c r="JE67" s="86">
        <f t="shared" si="72"/>
        <v>1.8455105161848495E-3</v>
      </c>
      <c r="JF67" s="86">
        <f t="shared" si="72"/>
        <v>8.0974338738947361E-4</v>
      </c>
      <c r="JG67" s="86">
        <f t="shared" si="72"/>
        <v>9.9745967653879311E-4</v>
      </c>
      <c r="JH67" s="86">
        <f t="shared" si="72"/>
        <v>1.7923800280337102E-3</v>
      </c>
      <c r="JI67" s="86">
        <f t="shared" si="72"/>
        <v>4.4405400377891214E-3</v>
      </c>
      <c r="JJ67" s="86">
        <f t="shared" si="72"/>
        <v>6.4586202824646957E-3</v>
      </c>
      <c r="JK67" s="86">
        <f t="shared" si="72"/>
        <v>6.0849801670792587E-3</v>
      </c>
      <c r="JL67" s="86">
        <f t="shared" si="72"/>
        <v>2.684321509534124E-3</v>
      </c>
      <c r="JM67" s="86">
        <f t="shared" si="72"/>
        <v>1.8987280340697656E-3</v>
      </c>
    </row>
    <row r="68" spans="2:273" x14ac:dyDescent="0.25">
      <c r="B68" s="2">
        <v>41</v>
      </c>
      <c r="C68" s="37">
        <v>98.879000000000005</v>
      </c>
      <c r="D68" s="37">
        <v>91.915000000000006</v>
      </c>
      <c r="E68" s="37">
        <v>97.623000000000005</v>
      </c>
      <c r="F68" s="37">
        <v>97.918000000000006</v>
      </c>
      <c r="G68" s="37">
        <v>102.541</v>
      </c>
      <c r="H68" s="37">
        <v>101.617</v>
      </c>
      <c r="I68" s="37">
        <v>102.52500000000001</v>
      </c>
      <c r="J68" s="37">
        <v>105.678</v>
      </c>
      <c r="K68" s="37">
        <v>109.45</v>
      </c>
      <c r="L68" s="37">
        <v>109.136</v>
      </c>
      <c r="M68" s="37">
        <v>109.39</v>
      </c>
      <c r="N68" s="37">
        <v>110.6</v>
      </c>
      <c r="O68" s="37">
        <v>113.881</v>
      </c>
      <c r="P68" s="37">
        <v>111.69499999999999</v>
      </c>
      <c r="Q68" s="37">
        <v>107.047</v>
      </c>
      <c r="S68" s="4">
        <f t="shared" si="74"/>
        <v>90.3747407704425</v>
      </c>
      <c r="T68" s="4">
        <f t="shared" si="74"/>
        <v>91.25227067232133</v>
      </c>
      <c r="U68" s="4">
        <f t="shared" si="74"/>
        <v>97.769643205470658</v>
      </c>
      <c r="V68" s="4">
        <f t="shared" si="74"/>
        <v>96.0028455823321</v>
      </c>
      <c r="W68" s="4">
        <f t="shared" si="74"/>
        <v>106.77611418665113</v>
      </c>
      <c r="X68" s="4">
        <f t="shared" si="74"/>
        <v>100.0211405682942</v>
      </c>
      <c r="Y68" s="4">
        <f t="shared" si="74"/>
        <v>101.00119354359688</v>
      </c>
      <c r="Z68" s="4">
        <f t="shared" si="74"/>
        <v>106.24260462806683</v>
      </c>
      <c r="AA68" s="4">
        <f t="shared" si="74"/>
        <v>111.29115111331882</v>
      </c>
      <c r="AB68" s="4">
        <f t="shared" si="74"/>
        <v>108.50674151804972</v>
      </c>
      <c r="AC68" s="4">
        <f t="shared" si="74"/>
        <v>108.04697830518717</v>
      </c>
      <c r="AD68" s="4">
        <f t="shared" si="74"/>
        <v>111.05716527539799</v>
      </c>
      <c r="AE68" s="4">
        <f t="shared" si="74"/>
        <v>110.67159502789738</v>
      </c>
      <c r="AF68" s="4">
        <f t="shared" si="74"/>
        <v>109.27232051766742</v>
      </c>
      <c r="AG68" s="4">
        <f t="shared" si="74"/>
        <v>105.04242610380895</v>
      </c>
      <c r="AI68" s="4">
        <f t="shared" si="75"/>
        <v>8.5042592295575048</v>
      </c>
      <c r="AJ68" s="4">
        <f t="shared" si="75"/>
        <v>0.66272932767867587</v>
      </c>
      <c r="AK68" s="4">
        <f t="shared" si="75"/>
        <v>-0.14664320547065302</v>
      </c>
      <c r="AL68" s="4">
        <f t="shared" si="75"/>
        <v>1.9151544176679067</v>
      </c>
      <c r="AM68" s="4">
        <f t="shared" si="75"/>
        <v>-4.2351141866511313</v>
      </c>
      <c r="AN68" s="4">
        <f t="shared" si="75"/>
        <v>1.5958594317058044</v>
      </c>
      <c r="AO68" s="4">
        <f t="shared" si="75"/>
        <v>1.523806456403122</v>
      </c>
      <c r="AP68" s="4">
        <f t="shared" si="75"/>
        <v>-0.56460462806683154</v>
      </c>
      <c r="AQ68" s="4">
        <f t="shared" si="75"/>
        <v>-1.8411511133188156</v>
      </c>
      <c r="AR68" s="4">
        <f t="shared" si="75"/>
        <v>0.62925848195027356</v>
      </c>
      <c r="AS68" s="4">
        <f t="shared" si="75"/>
        <v>1.3430216948128333</v>
      </c>
      <c r="AT68" s="4">
        <f t="shared" si="75"/>
        <v>-0.45716527539799756</v>
      </c>
      <c r="AU68" s="4">
        <f t="shared" si="75"/>
        <v>3.2094049721026181</v>
      </c>
      <c r="AV68" s="4">
        <f t="shared" si="75"/>
        <v>2.422679482332569</v>
      </c>
      <c r="AW68" s="4">
        <f t="shared" si="75"/>
        <v>2.0045738961910473</v>
      </c>
      <c r="AY68" s="2">
        <f t="shared" si="65"/>
        <v>82.568959823346574</v>
      </c>
      <c r="AZ68" s="2">
        <f t="shared" si="65"/>
        <v>84.579218078287141</v>
      </c>
      <c r="BA68" s="2">
        <f t="shared" si="65"/>
        <v>92.905952972814703</v>
      </c>
      <c r="BB68" s="2">
        <f t="shared" si="65"/>
        <v>90.052861933124376</v>
      </c>
      <c r="BC68" s="2">
        <f t="shared" si="65"/>
        <v>101.69813558926523</v>
      </c>
      <c r="BD68" s="2">
        <f t="shared" si="65"/>
        <v>96.445555769625571</v>
      </c>
      <c r="BE68" s="2">
        <f t="shared" si="65"/>
        <v>98.895483307195022</v>
      </c>
      <c r="BF68" s="2">
        <f t="shared" si="65"/>
        <v>105.19699095270862</v>
      </c>
      <c r="BG68" s="2">
        <f t="shared" si="65"/>
        <v>110.04150855793226</v>
      </c>
      <c r="BH68" s="2">
        <f t="shared" si="65"/>
        <v>106.58025334996347</v>
      </c>
      <c r="BI68" s="2">
        <f t="shared" si="65"/>
        <v>104.01082950059693</v>
      </c>
      <c r="BJ68" s="2">
        <f t="shared" si="65"/>
        <v>105.70385534878298</v>
      </c>
      <c r="BK68" s="2">
        <f t="shared" si="65"/>
        <v>105.94587612004673</v>
      </c>
      <c r="BL68" s="2">
        <f t="shared" si="65"/>
        <v>107.03662668636071</v>
      </c>
      <c r="BM68" s="2">
        <f t="shared" si="65"/>
        <v>103.7395863090122</v>
      </c>
      <c r="BO68" s="2" t="str">
        <f t="shared" si="10"/>
        <v/>
      </c>
      <c r="BP68" s="2" t="str">
        <f t="shared" si="11"/>
        <v/>
      </c>
      <c r="BQ68" s="2">
        <f t="shared" si="12"/>
        <v>97.623000000000005</v>
      </c>
      <c r="BR68" s="2">
        <f t="shared" si="13"/>
        <v>97.918000000000006</v>
      </c>
      <c r="BS68" s="2">
        <f t="shared" si="14"/>
        <v>102.541</v>
      </c>
      <c r="BT68" s="2">
        <f t="shared" si="15"/>
        <v>101.617</v>
      </c>
      <c r="BU68" s="2">
        <f t="shared" si="16"/>
        <v>102.52500000000001</v>
      </c>
      <c r="BV68" s="2">
        <f t="shared" si="17"/>
        <v>105.678</v>
      </c>
      <c r="BW68" s="2">
        <f t="shared" si="18"/>
        <v>109.45</v>
      </c>
      <c r="BX68" s="2">
        <f t="shared" si="19"/>
        <v>109.136</v>
      </c>
      <c r="BY68" s="2">
        <f t="shared" si="20"/>
        <v>109.39</v>
      </c>
      <c r="BZ68" s="2">
        <f t="shared" si="21"/>
        <v>110.6</v>
      </c>
      <c r="CA68" s="2">
        <f t="shared" si="22"/>
        <v>113.881</v>
      </c>
      <c r="CB68" s="2">
        <f t="shared" si="23"/>
        <v>111.69499999999999</v>
      </c>
      <c r="CC68" s="2">
        <f t="shared" si="24"/>
        <v>107.047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87.503141463414636</v>
      </c>
      <c r="DL68" s="2">
        <f t="shared" si="76"/>
        <v>87.750224390243886</v>
      </c>
      <c r="DM68" s="2">
        <f t="shared" si="76"/>
        <v>94.7305415282392</v>
      </c>
      <c r="DN68" s="2">
        <f t="shared" si="76"/>
        <v>93.877281284606866</v>
      </c>
      <c r="DO68" s="2">
        <f t="shared" si="76"/>
        <v>99.48465448504983</v>
      </c>
      <c r="DP68" s="2">
        <f t="shared" si="76"/>
        <v>97.239613107822407</v>
      </c>
      <c r="DQ68" s="2">
        <f t="shared" si="76"/>
        <v>99.966854529616697</v>
      </c>
      <c r="DR68" s="2">
        <f t="shared" si="76"/>
        <v>106.18814304993252</v>
      </c>
      <c r="DS68" s="2">
        <f t="shared" si="76"/>
        <v>110.31242575774151</v>
      </c>
      <c r="DT68" s="2">
        <f t="shared" si="76"/>
        <v>107.63038365340465</v>
      </c>
      <c r="DU68" s="2">
        <f t="shared" si="76"/>
        <v>105.67303533675631</v>
      </c>
      <c r="DV68" s="2">
        <f t="shared" si="76"/>
        <v>108.02425913621263</v>
      </c>
      <c r="DW68" s="2">
        <f t="shared" si="76"/>
        <v>109.65568770764121</v>
      </c>
      <c r="DX68" s="2">
        <f t="shared" si="76"/>
        <v>109.26302071881607</v>
      </c>
      <c r="DY68" s="2">
        <f t="shared" si="76"/>
        <v>104.9488601313321</v>
      </c>
      <c r="EA68" s="2">
        <f t="shared" si="77"/>
        <v>77.905873842626789</v>
      </c>
      <c r="EB68" s="2">
        <f t="shared" si="77"/>
        <v>81.218183923875372</v>
      </c>
      <c r="EC68" s="2">
        <f t="shared" si="77"/>
        <v>90.825465073910479</v>
      </c>
      <c r="ED68" s="2">
        <f t="shared" si="77"/>
        <v>85.877856789394542</v>
      </c>
      <c r="EE68" s="2">
        <f t="shared" si="77"/>
        <v>104.18733983896942</v>
      </c>
      <c r="EF68" s="2">
        <f t="shared" si="77"/>
        <v>95.459560874971757</v>
      </c>
      <c r="EG68" s="2">
        <f t="shared" si="77"/>
        <v>97.398287150816671</v>
      </c>
      <c r="EH68" s="2">
        <f t="shared" si="77"/>
        <v>103.61720013170412</v>
      </c>
      <c r="EI68" s="2">
        <f t="shared" si="77"/>
        <v>109.6301653798298</v>
      </c>
      <c r="EJ68" s="2">
        <f t="shared" si="77"/>
        <v>105.09428173797629</v>
      </c>
      <c r="EK68" s="2">
        <f t="shared" si="77"/>
        <v>102.03410975177965</v>
      </c>
      <c r="EL68" s="2">
        <f t="shared" si="77"/>
        <v>103.15328322142412</v>
      </c>
      <c r="EM68" s="2">
        <f t="shared" si="77"/>
        <v>101.77254849823322</v>
      </c>
      <c r="EN68" s="2">
        <f t="shared" si="77"/>
        <v>104.0203043443918</v>
      </c>
      <c r="EO68" s="2">
        <f t="shared" si="77"/>
        <v>102.05906405922045</v>
      </c>
      <c r="EQ68" s="2">
        <f t="shared" si="78"/>
        <v>75.766149956646984</v>
      </c>
      <c r="ER68" s="2">
        <f t="shared" si="78"/>
        <v>79.781510814772858</v>
      </c>
      <c r="ES68" s="2">
        <f t="shared" si="78"/>
        <v>87.745792829303795</v>
      </c>
      <c r="ET68" s="2">
        <f t="shared" si="78"/>
        <v>85.206369286178827</v>
      </c>
      <c r="EU68" s="2">
        <f t="shared" si="78"/>
        <v>98.319692911643358</v>
      </c>
      <c r="EV68" s="2">
        <f t="shared" si="78"/>
        <v>93.258034218391572</v>
      </c>
      <c r="EW68" s="2">
        <f t="shared" si="78"/>
        <v>95.747719356405895</v>
      </c>
      <c r="EX68" s="2">
        <f t="shared" si="78"/>
        <v>100.75550631618242</v>
      </c>
      <c r="EY68" s="2">
        <f t="shared" si="78"/>
        <v>105.60119328874717</v>
      </c>
      <c r="EZ68" s="2">
        <f t="shared" si="78"/>
        <v>102.82902340502073</v>
      </c>
      <c r="FA68" s="2">
        <f t="shared" si="78"/>
        <v>101.50213267780001</v>
      </c>
      <c r="FB68" s="2">
        <f t="shared" si="78"/>
        <v>102.3238515548999</v>
      </c>
      <c r="FC68" s="2">
        <f t="shared" si="78"/>
        <v>102.28046372381564</v>
      </c>
      <c r="FD68" s="2">
        <f t="shared" si="78"/>
        <v>104.48862828063936</v>
      </c>
      <c r="FE68" s="2">
        <f t="shared" si="78"/>
        <v>105.18005856817841</v>
      </c>
      <c r="FG68" s="2">
        <f t="shared" si="79"/>
        <v>0.51412037916323172</v>
      </c>
      <c r="FH68" s="2">
        <f t="shared" si="79"/>
        <v>0.48545012263686171</v>
      </c>
      <c r="FI68" s="2">
        <f t="shared" si="79"/>
        <v>0.46722028137212801</v>
      </c>
      <c r="FJ68" s="2">
        <f t="shared" si="79"/>
        <v>0.47808526899795756</v>
      </c>
      <c r="FK68" s="2">
        <f t="shared" si="79"/>
        <v>0.4707071085281197</v>
      </c>
      <c r="FL68" s="2">
        <f t="shared" si="79"/>
        <v>0.44606328897704434</v>
      </c>
      <c r="FM68" s="2">
        <f t="shared" si="79"/>
        <v>0.41709610512601047</v>
      </c>
      <c r="FN68" s="2">
        <f t="shared" si="79"/>
        <v>0.38549912438220829</v>
      </c>
      <c r="FO68" s="2">
        <f t="shared" si="79"/>
        <v>0.39693693928738544</v>
      </c>
      <c r="FP68" s="2">
        <f t="shared" si="79"/>
        <v>0.41405538728032126</v>
      </c>
      <c r="FQ68" s="2">
        <f t="shared" si="79"/>
        <v>0.45678211469429969</v>
      </c>
      <c r="FR68" s="2">
        <f t="shared" si="79"/>
        <v>0.47637060875152404</v>
      </c>
      <c r="FS68" s="2">
        <f t="shared" si="79"/>
        <v>0.47060171607814899</v>
      </c>
      <c r="FT68" s="2">
        <f t="shared" si="79"/>
        <v>0.42466509791348667</v>
      </c>
      <c r="FU68" s="2">
        <f t="shared" si="79"/>
        <v>0.41847416133794518</v>
      </c>
      <c r="FW68" s="2">
        <f t="shared" si="67"/>
        <v>1.4381265641401003E-5</v>
      </c>
      <c r="FX68" s="2">
        <f t="shared" si="67"/>
        <v>1.8422067654853102E-5</v>
      </c>
      <c r="FY68" s="2">
        <f t="shared" si="67"/>
        <v>1.8714865989841351E-5</v>
      </c>
      <c r="FZ68" s="2">
        <f t="shared" si="67"/>
        <v>1.8376902009943004E-5</v>
      </c>
      <c r="GA68" s="2">
        <f t="shared" si="67"/>
        <v>1.8119877854992756E-5</v>
      </c>
      <c r="GB68" s="2">
        <f t="shared" si="67"/>
        <v>1.8798164630773771E-5</v>
      </c>
      <c r="GC68" s="2">
        <f t="shared" si="67"/>
        <v>1.9249721554074619E-5</v>
      </c>
      <c r="GD68" s="2">
        <f t="shared" si="67"/>
        <v>1.9517605238884251E-5</v>
      </c>
      <c r="GE68" s="2">
        <f t="shared" si="67"/>
        <v>2.5528497493504217E-5</v>
      </c>
      <c r="GF68" s="2">
        <f t="shared" si="67"/>
        <v>1.926608788595862E-5</v>
      </c>
      <c r="GG68" s="2">
        <f t="shared" si="67"/>
        <v>1.8256874275627574E-5</v>
      </c>
      <c r="GH68" s="2">
        <f t="shared" si="67"/>
        <v>1.690999802299087E-5</v>
      </c>
      <c r="GI68" s="2">
        <f t="shared" si="67"/>
        <v>1.4278831417230601E-5</v>
      </c>
      <c r="GJ68" s="2">
        <f t="shared" si="67"/>
        <v>9.8863667220841317E-6</v>
      </c>
      <c r="GK68" s="2">
        <f t="shared" si="67"/>
        <v>9.9857255824566886E-6</v>
      </c>
      <c r="GM68" s="86">
        <f t="shared" si="68"/>
        <v>1.4715026747276705E-2</v>
      </c>
      <c r="GN68" s="86">
        <f t="shared" si="68"/>
        <v>1.0228802463947886E-2</v>
      </c>
      <c r="GO68" s="86">
        <f t="shared" si="68"/>
        <v>7.8187794697466666E-3</v>
      </c>
      <c r="GP68" s="86">
        <f t="shared" si="68"/>
        <v>9.1869278383014934E-3</v>
      </c>
      <c r="GQ68" s="86">
        <f t="shared" si="68"/>
        <v>8.2043778386599025E-3</v>
      </c>
      <c r="GR68" s="86">
        <f t="shared" si="68"/>
        <v>5.1950685675851713E-3</v>
      </c>
      <c r="GS68" s="86">
        <f t="shared" si="68"/>
        <v>2.8681675223942377E-3</v>
      </c>
      <c r="GT68" s="86">
        <f t="shared" si="68"/>
        <v>1.3304570133296182E-3</v>
      </c>
      <c r="GU68" s="86">
        <f t="shared" si="68"/>
        <v>1.6414141619874923E-3</v>
      </c>
      <c r="GV68" s="86">
        <f t="shared" si="68"/>
        <v>2.7706114128684951E-3</v>
      </c>
      <c r="GW68" s="86">
        <f t="shared" si="68"/>
        <v>6.4242288115342891E-3</v>
      </c>
      <c r="GX68" s="86">
        <f t="shared" si="68"/>
        <v>8.9683568901640295E-3</v>
      </c>
      <c r="GY68" s="86">
        <f t="shared" si="68"/>
        <v>8.3783108258791827E-3</v>
      </c>
      <c r="GZ68" s="86">
        <f t="shared" si="68"/>
        <v>3.9143996998721713E-3</v>
      </c>
      <c r="HA68" s="86">
        <f t="shared" si="68"/>
        <v>2.947302364861962E-3</v>
      </c>
      <c r="HC68" s="86">
        <f t="shared" si="73"/>
        <v>2.5497559181527681E-9</v>
      </c>
      <c r="HD68" s="86">
        <f t="shared" si="69"/>
        <v>1.9732999153079077E-10</v>
      </c>
      <c r="HE68" s="86">
        <f t="shared" si="69"/>
        <v>4.2237374457625522E-11</v>
      </c>
      <c r="HF68" s="86">
        <f t="shared" si="69"/>
        <v>4.1737364751620606E-10</v>
      </c>
      <c r="HG68" s="86">
        <f t="shared" si="69"/>
        <v>1.4407436161918002E-9</v>
      </c>
      <c r="HH68" s="86">
        <f t="shared" si="69"/>
        <v>2.1949165520104345E-8</v>
      </c>
      <c r="HI68" s="86">
        <f t="shared" si="69"/>
        <v>1.5497979259911565E-9</v>
      </c>
      <c r="HJ68" s="86">
        <f t="shared" si="69"/>
        <v>5.8824418753778907E-11</v>
      </c>
      <c r="HK68" s="86">
        <f t="shared" si="69"/>
        <v>1.4591858138780215E-10</v>
      </c>
      <c r="HL68" s="86">
        <f t="shared" si="69"/>
        <v>1.4158763562761561E-9</v>
      </c>
      <c r="HM68" s="86">
        <f t="shared" si="69"/>
        <v>1.5310385842476715E-9</v>
      </c>
      <c r="HN68" s="86">
        <f t="shared" si="69"/>
        <v>2.7823156636437416E-10</v>
      </c>
      <c r="HO68" s="86">
        <f t="shared" si="69"/>
        <v>8.0083172734263071E-11</v>
      </c>
      <c r="HP68" s="86">
        <f t="shared" si="69"/>
        <v>1.811945861885939E-11</v>
      </c>
      <c r="HQ68" s="86">
        <f t="shared" si="69"/>
        <v>5.7586495334762065E-14</v>
      </c>
      <c r="HS68" s="86">
        <f t="shared" si="70"/>
        <v>8.4299741693478487E-37</v>
      </c>
      <c r="HT68" s="86">
        <f t="shared" si="70"/>
        <v>3.9221553443210266E-41</v>
      </c>
      <c r="HU68" s="86">
        <f t="shared" si="70"/>
        <v>1.2055704205141621E-43</v>
      </c>
      <c r="HV68" s="86">
        <f t="shared" si="70"/>
        <v>1.4904159828208419E-39</v>
      </c>
      <c r="HW68" s="86">
        <f t="shared" si="70"/>
        <v>8.7116920607258729E-38</v>
      </c>
      <c r="HX68" s="86">
        <f t="shared" si="70"/>
        <v>4.0395315495115691E-34</v>
      </c>
      <c r="HY68" s="86">
        <f t="shared" si="70"/>
        <v>2.2416948221627072E-39</v>
      </c>
      <c r="HZ68" s="86">
        <f t="shared" si="70"/>
        <v>1.5084061122280891E-45</v>
      </c>
      <c r="IA68" s="86">
        <f t="shared" si="70"/>
        <v>5.1292010525815292E-44</v>
      </c>
      <c r="IB68" s="86">
        <f t="shared" si="70"/>
        <v>1.8767198835894662E-39</v>
      </c>
      <c r="IC68" s="86">
        <f t="shared" si="70"/>
        <v>2.6085711424044639E-39</v>
      </c>
      <c r="ID68" s="86">
        <f t="shared" si="70"/>
        <v>1.6632702304478464E-41</v>
      </c>
      <c r="IE68" s="86">
        <f t="shared" si="70"/>
        <v>2.0627125571172742E-43</v>
      </c>
      <c r="IF68" s="86">
        <f t="shared" si="70"/>
        <v>5.4673453332680063E-29</v>
      </c>
      <c r="IG68" s="86">
        <f t="shared" si="70"/>
        <v>7.3424813528720621E-27</v>
      </c>
      <c r="II68" s="86">
        <f t="shared" si="71"/>
        <v>2.039862014291274E-143</v>
      </c>
      <c r="IJ68" s="86">
        <f t="shared" si="71"/>
        <v>1.2843535173870068E-160</v>
      </c>
      <c r="IK68" s="86">
        <f t="shared" si="71"/>
        <v>2.7366823341512061E-173</v>
      </c>
      <c r="IL68" s="86">
        <f t="shared" si="71"/>
        <v>5.5245300663586833E-156</v>
      </c>
      <c r="IM68" s="86">
        <f t="shared" si="71"/>
        <v>1.9789589674049102E-150</v>
      </c>
      <c r="IN68" s="86">
        <f t="shared" si="71"/>
        <v>1.5680399143102303E-137</v>
      </c>
      <c r="IO68" s="86">
        <f t="shared" si="71"/>
        <v>2.1130220735094767E-161</v>
      </c>
      <c r="IP68" s="86">
        <f t="shared" si="71"/>
        <v>4.2623026173645081E-187</v>
      </c>
      <c r="IQ68" s="86">
        <f t="shared" si="71"/>
        <v>1.5263419627038035E-174</v>
      </c>
      <c r="IR68" s="86">
        <f t="shared" si="71"/>
        <v>4.5877583742818681E-158</v>
      </c>
      <c r="IS68" s="86">
        <f t="shared" si="71"/>
        <v>5.1110059768796527E-156</v>
      </c>
      <c r="IT68" s="86">
        <f t="shared" si="71"/>
        <v>5.1722396802585713E-163</v>
      </c>
      <c r="IU68" s="86">
        <f t="shared" si="71"/>
        <v>5.3141772518589695E-170</v>
      </c>
      <c r="IV68" s="86">
        <f t="shared" si="71"/>
        <v>8.302225409571766E-79</v>
      </c>
      <c r="IW68" s="86">
        <f t="shared" si="71"/>
        <v>2.6062392725591223E-70</v>
      </c>
      <c r="IY68" s="86">
        <f t="shared" si="72"/>
        <v>1.4715029297032623E-2</v>
      </c>
      <c r="IZ68" s="86">
        <f t="shared" si="72"/>
        <v>1.0228802661277877E-2</v>
      </c>
      <c r="JA68" s="86">
        <f t="shared" si="72"/>
        <v>7.8187795119840416E-3</v>
      </c>
      <c r="JB68" s="86">
        <f t="shared" si="72"/>
        <v>9.1869282556751412E-3</v>
      </c>
      <c r="JC68" s="86">
        <f t="shared" si="72"/>
        <v>8.2043792794035189E-3</v>
      </c>
      <c r="JD68" s="86">
        <f t="shared" si="72"/>
        <v>5.1950905167506911E-3</v>
      </c>
      <c r="JE68" s="86">
        <f t="shared" si="72"/>
        <v>2.8681690721921635E-3</v>
      </c>
      <c r="JF68" s="86">
        <f t="shared" si="72"/>
        <v>1.330457072154037E-3</v>
      </c>
      <c r="JG68" s="86">
        <f t="shared" si="72"/>
        <v>1.6414143079060738E-3</v>
      </c>
      <c r="JH68" s="86">
        <f t="shared" si="72"/>
        <v>2.7706128287448514E-3</v>
      </c>
      <c r="JI68" s="86">
        <f t="shared" si="72"/>
        <v>6.4242303425728732E-3</v>
      </c>
      <c r="JJ68" s="86">
        <f t="shared" si="72"/>
        <v>8.9683571683955958E-3</v>
      </c>
      <c r="JK68" s="86">
        <f t="shared" si="72"/>
        <v>8.3783109059623554E-3</v>
      </c>
      <c r="JL68" s="86">
        <f t="shared" si="72"/>
        <v>3.9143997179916295E-3</v>
      </c>
      <c r="JM68" s="86">
        <f t="shared" si="72"/>
        <v>2.9473023649195483E-3</v>
      </c>
    </row>
    <row r="69" spans="2:273" x14ac:dyDescent="0.25">
      <c r="B69" s="2">
        <v>42</v>
      </c>
      <c r="C69" s="37">
        <v>101.182</v>
      </c>
      <c r="D69" s="37">
        <v>94</v>
      </c>
      <c r="E69" s="37">
        <v>98.278999999999996</v>
      </c>
      <c r="F69" s="37">
        <v>98.902000000000001</v>
      </c>
      <c r="G69" s="37">
        <v>103.541</v>
      </c>
      <c r="H69" s="37">
        <v>103.18300000000001</v>
      </c>
      <c r="I69" s="37">
        <v>103.15300000000001</v>
      </c>
      <c r="J69" s="37">
        <v>105.441</v>
      </c>
      <c r="K69" s="37">
        <v>109.93300000000001</v>
      </c>
      <c r="L69" s="37">
        <v>108.746</v>
      </c>
      <c r="M69" s="37">
        <v>109.542</v>
      </c>
      <c r="N69" s="37">
        <v>111.9</v>
      </c>
      <c r="O69" s="37">
        <v>114.119</v>
      </c>
      <c r="P69" s="37">
        <v>112.729</v>
      </c>
      <c r="Q69" s="37">
        <v>107.21899999999999</v>
      </c>
      <c r="S69" s="4">
        <f t="shared" si="74"/>
        <v>92.31223320801405</v>
      </c>
      <c r="T69" s="4">
        <f t="shared" si="74"/>
        <v>93.210081179955566</v>
      </c>
      <c r="U69" s="4">
        <f t="shared" si="74"/>
        <v>99.368558685919197</v>
      </c>
      <c r="V69" s="4">
        <f t="shared" si="74"/>
        <v>97.797975437938476</v>
      </c>
      <c r="W69" s="4">
        <f t="shared" si="74"/>
        <v>108.58164006409719</v>
      </c>
      <c r="X69" s="4">
        <f t="shared" si="74"/>
        <v>101.24588446609278</v>
      </c>
      <c r="Y69" s="4">
        <f t="shared" si="74"/>
        <v>101.83174840117267</v>
      </c>
      <c r="Z69" s="4">
        <f t="shared" si="74"/>
        <v>106.67949175999428</v>
      </c>
      <c r="AA69" s="4">
        <f t="shared" si="74"/>
        <v>111.84904318409694</v>
      </c>
      <c r="AB69" s="4">
        <f t="shared" si="74"/>
        <v>109.22397580813036</v>
      </c>
      <c r="AC69" s="4">
        <f t="shared" si="74"/>
        <v>109.36933380592312</v>
      </c>
      <c r="AD69" s="4">
        <f t="shared" si="74"/>
        <v>112.66363482420601</v>
      </c>
      <c r="AE69" s="4">
        <f t="shared" si="74"/>
        <v>112.03292142485111</v>
      </c>
      <c r="AF69" s="4">
        <f t="shared" si="74"/>
        <v>110.07508944226601</v>
      </c>
      <c r="AG69" s="4">
        <f t="shared" si="74"/>
        <v>105.62986111490845</v>
      </c>
      <c r="AI69" s="4">
        <f t="shared" si="75"/>
        <v>8.8697667919859526</v>
      </c>
      <c r="AJ69" s="4">
        <f t="shared" si="75"/>
        <v>0.78991882004443426</v>
      </c>
      <c r="AK69" s="4">
        <f t="shared" si="75"/>
        <v>-1.0895586859192008</v>
      </c>
      <c r="AL69" s="4">
        <f t="shared" si="75"/>
        <v>1.1040245620615252</v>
      </c>
      <c r="AM69" s="4">
        <f t="shared" si="75"/>
        <v>-5.0406400640971896</v>
      </c>
      <c r="AN69" s="4">
        <f t="shared" si="75"/>
        <v>1.9371155339072317</v>
      </c>
      <c r="AO69" s="4">
        <f t="shared" si="75"/>
        <v>1.321251598827331</v>
      </c>
      <c r="AP69" s="4">
        <f t="shared" si="75"/>
        <v>-1.2384917599942753</v>
      </c>
      <c r="AQ69" s="4">
        <f t="shared" si="75"/>
        <v>-1.9160431840969352</v>
      </c>
      <c r="AR69" s="4">
        <f t="shared" si="75"/>
        <v>-0.47797580813036689</v>
      </c>
      <c r="AS69" s="4">
        <f t="shared" si="75"/>
        <v>0.17266619407688211</v>
      </c>
      <c r="AT69" s="4">
        <f t="shared" si="75"/>
        <v>-0.76363482420600803</v>
      </c>
      <c r="AU69" s="4">
        <f t="shared" si="75"/>
        <v>2.0860785751488891</v>
      </c>
      <c r="AV69" s="4">
        <f t="shared" si="75"/>
        <v>2.6539105577339939</v>
      </c>
      <c r="AW69" s="4">
        <f t="shared" si="75"/>
        <v>1.5891388850915433</v>
      </c>
      <c r="AY69" s="2">
        <f t="shared" si="65"/>
        <v>82.424584192143868</v>
      </c>
      <c r="AZ69" s="2">
        <f t="shared" si="65"/>
        <v>84.46447745863729</v>
      </c>
      <c r="BA69" s="2">
        <f t="shared" si="65"/>
        <v>92.856573074273086</v>
      </c>
      <c r="BB69" s="2">
        <f t="shared" si="65"/>
        <v>89.916063520283856</v>
      </c>
      <c r="BC69" s="2">
        <f t="shared" si="65"/>
        <v>101.78454403395074</v>
      </c>
      <c r="BD69" s="2">
        <f t="shared" si="65"/>
        <v>96.210516428431802</v>
      </c>
      <c r="BE69" s="2">
        <f t="shared" si="65"/>
        <v>98.733178934004485</v>
      </c>
      <c r="BF69" s="2">
        <f t="shared" si="65"/>
        <v>105.05619014338906</v>
      </c>
      <c r="BG69" s="2">
        <f t="shared" si="65"/>
        <v>109.90989185985374</v>
      </c>
      <c r="BH69" s="2">
        <f t="shared" si="65"/>
        <v>106.40111959991896</v>
      </c>
      <c r="BI69" s="2">
        <f t="shared" si="65"/>
        <v>103.81572445646826</v>
      </c>
      <c r="BJ69" s="2">
        <f t="shared" si="65"/>
        <v>105.56550192697883</v>
      </c>
      <c r="BK69" s="2">
        <f t="shared" si="65"/>
        <v>105.80698857585872</v>
      </c>
      <c r="BL69" s="2">
        <f t="shared" si="65"/>
        <v>106.9651060910366</v>
      </c>
      <c r="BM69" s="2">
        <f t="shared" si="65"/>
        <v>103.7151347557414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>
        <f t="shared" si="15"/>
        <v>103.18300000000001</v>
      </c>
      <c r="BU69" s="2">
        <f t="shared" si="16"/>
        <v>103.15300000000001</v>
      </c>
      <c r="BV69" s="2">
        <f t="shared" si="17"/>
        <v>105.441</v>
      </c>
      <c r="BW69" s="2">
        <f t="shared" si="18"/>
        <v>109.93300000000001</v>
      </c>
      <c r="BX69" s="2">
        <f t="shared" si="19"/>
        <v>108.746</v>
      </c>
      <c r="BY69" s="2">
        <f t="shared" si="20"/>
        <v>109.542</v>
      </c>
      <c r="BZ69" s="2" t="str">
        <f t="shared" si="21"/>
        <v/>
      </c>
      <c r="CA69" s="2" t="str">
        <f t="shared" si="22"/>
        <v/>
      </c>
      <c r="CB69" s="2">
        <f t="shared" si="23"/>
        <v>112.729</v>
      </c>
      <c r="CC69" s="2">
        <f t="shared" si="24"/>
        <v>107.21899999999999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87.822332926829276</v>
      </c>
      <c r="DL69" s="2">
        <f t="shared" si="76"/>
        <v>87.962330313588836</v>
      </c>
      <c r="DM69" s="2">
        <f t="shared" si="76"/>
        <v>94.970724738675969</v>
      </c>
      <c r="DN69" s="2">
        <f t="shared" si="76"/>
        <v>94.058823461091762</v>
      </c>
      <c r="DO69" s="2">
        <f t="shared" si="76"/>
        <v>99.642721254355394</v>
      </c>
      <c r="DP69" s="2">
        <f t="shared" si="76"/>
        <v>96.976399577167015</v>
      </c>
      <c r="DQ69" s="2">
        <f t="shared" si="76"/>
        <v>99.86798083623691</v>
      </c>
      <c r="DR69" s="2">
        <f t="shared" si="76"/>
        <v>106.15235600539812</v>
      </c>
      <c r="DS69" s="2">
        <f t="shared" si="76"/>
        <v>110.25060575555308</v>
      </c>
      <c r="DT69" s="2">
        <f t="shared" si="76"/>
        <v>107.52379877373527</v>
      </c>
      <c r="DU69" s="2">
        <f t="shared" si="76"/>
        <v>105.55314059196621</v>
      </c>
      <c r="DV69" s="2">
        <f t="shared" si="76"/>
        <v>108.08544947735193</v>
      </c>
      <c r="DW69" s="2">
        <f t="shared" si="76"/>
        <v>109.827574912892</v>
      </c>
      <c r="DX69" s="2">
        <f t="shared" si="76"/>
        <v>109.42201945031712</v>
      </c>
      <c r="DY69" s="2">
        <f t="shared" si="76"/>
        <v>105.07917213883678</v>
      </c>
      <c r="EA69" s="2">
        <f t="shared" si="77"/>
        <v>77.772251788869127</v>
      </c>
      <c r="EB69" s="2">
        <f t="shared" si="77"/>
        <v>81.083228373854496</v>
      </c>
      <c r="EC69" s="2">
        <f t="shared" si="77"/>
        <v>90.658019688526736</v>
      </c>
      <c r="ED69" s="2">
        <f t="shared" si="77"/>
        <v>85.791469992830358</v>
      </c>
      <c r="EE69" s="2">
        <f t="shared" si="77"/>
        <v>103.98126501610307</v>
      </c>
      <c r="EF69" s="2">
        <f t="shared" si="77"/>
        <v>95.343198300550171</v>
      </c>
      <c r="EG69" s="2">
        <f t="shared" si="77"/>
        <v>97.286882155396128</v>
      </c>
      <c r="EH69" s="2">
        <f t="shared" si="77"/>
        <v>103.46275274749398</v>
      </c>
      <c r="EI69" s="2">
        <f t="shared" si="77"/>
        <v>109.43806024340658</v>
      </c>
      <c r="EJ69" s="2">
        <f t="shared" si="77"/>
        <v>104.95227635071832</v>
      </c>
      <c r="EK69" s="2">
        <f t="shared" si="77"/>
        <v>101.93136489508404</v>
      </c>
      <c r="EL69" s="2">
        <f t="shared" si="77"/>
        <v>103.0393158572767</v>
      </c>
      <c r="EM69" s="2">
        <f t="shared" si="77"/>
        <v>101.68202529879443</v>
      </c>
      <c r="EN69" s="2">
        <f t="shared" si="77"/>
        <v>103.92935896524489</v>
      </c>
      <c r="EO69" s="2">
        <f t="shared" si="77"/>
        <v>101.98633064981898</v>
      </c>
      <c r="EQ69" s="2">
        <f t="shared" si="78"/>
        <v>75.658925480824351</v>
      </c>
      <c r="ER69" s="2">
        <f t="shared" si="78"/>
        <v>79.665280272239187</v>
      </c>
      <c r="ES69" s="2">
        <f t="shared" si="78"/>
        <v>87.619981933111418</v>
      </c>
      <c r="ET69" s="2">
        <f t="shared" si="78"/>
        <v>85.128992105143695</v>
      </c>
      <c r="EU69" s="2">
        <f t="shared" si="78"/>
        <v>98.192234057113609</v>
      </c>
      <c r="EV69" s="2">
        <f t="shared" si="78"/>
        <v>93.173343316924246</v>
      </c>
      <c r="EW69" s="2">
        <f t="shared" si="78"/>
        <v>95.659557745263655</v>
      </c>
      <c r="EX69" s="2">
        <f t="shared" si="78"/>
        <v>100.64145456867256</v>
      </c>
      <c r="EY69" s="2">
        <f t="shared" si="78"/>
        <v>105.46684238276693</v>
      </c>
      <c r="EZ69" s="2">
        <f t="shared" si="78"/>
        <v>102.71906643917556</v>
      </c>
      <c r="FA69" s="2">
        <f t="shared" si="78"/>
        <v>101.40683978516657</v>
      </c>
      <c r="FB69" s="2">
        <f t="shared" si="78"/>
        <v>102.22111066955507</v>
      </c>
      <c r="FC69" s="2">
        <f t="shared" si="78"/>
        <v>102.1825184345002</v>
      </c>
      <c r="FD69" s="2">
        <f t="shared" si="78"/>
        <v>104.39052840399273</v>
      </c>
      <c r="FE69" s="2">
        <f t="shared" si="78"/>
        <v>105.05592803896528</v>
      </c>
      <c r="FG69" s="2">
        <f t="shared" si="79"/>
        <v>0.5370817743791102</v>
      </c>
      <c r="FH69" s="2">
        <f t="shared" si="79"/>
        <v>0.50847105391826852</v>
      </c>
      <c r="FI69" s="2">
        <f t="shared" si="79"/>
        <v>0.49020030307039458</v>
      </c>
      <c r="FJ69" s="2">
        <f t="shared" si="79"/>
        <v>0.5010970690790959</v>
      </c>
      <c r="FK69" s="2">
        <f t="shared" si="79"/>
        <v>0.49369970980624278</v>
      </c>
      <c r="FL69" s="2">
        <f t="shared" si="79"/>
        <v>0.46891858046688534</v>
      </c>
      <c r="FM69" s="2">
        <f t="shared" si="79"/>
        <v>0.43964516465253145</v>
      </c>
      <c r="FN69" s="2">
        <f t="shared" si="79"/>
        <v>0.40753426415107796</v>
      </c>
      <c r="FO69" s="2">
        <f t="shared" si="79"/>
        <v>0.41917988687598667</v>
      </c>
      <c r="FP69" s="2">
        <f t="shared" si="79"/>
        <v>0.43656317659988275</v>
      </c>
      <c r="FQ69" s="2">
        <f t="shared" si="79"/>
        <v>0.47971099837289449</v>
      </c>
      <c r="FR69" s="2">
        <f t="shared" si="79"/>
        <v>0.49937884515521708</v>
      </c>
      <c r="FS69" s="2">
        <f t="shared" si="79"/>
        <v>0.49359397013535161</v>
      </c>
      <c r="FT69" s="2">
        <f t="shared" si="79"/>
        <v>0.44730934400831102</v>
      </c>
      <c r="FU69" s="2">
        <f t="shared" si="79"/>
        <v>0.44104135220915652</v>
      </c>
      <c r="FW69" s="2">
        <f t="shared" si="67"/>
        <v>1.5768722329975061E-5</v>
      </c>
      <c r="FX69" s="2">
        <f t="shared" si="67"/>
        <v>2.0199359610536517E-5</v>
      </c>
      <c r="FY69" s="2">
        <f t="shared" si="67"/>
        <v>2.0520405450440549E-5</v>
      </c>
      <c r="FZ69" s="2">
        <f t="shared" si="67"/>
        <v>2.0149836641499349E-5</v>
      </c>
      <c r="GA69" s="2">
        <f t="shared" si="67"/>
        <v>1.9868016252045137E-5</v>
      </c>
      <c r="GB69" s="2">
        <f t="shared" si="67"/>
        <v>2.0611740263433044E-5</v>
      </c>
      <c r="GC69" s="2">
        <f t="shared" si="67"/>
        <v>2.1106860766664123E-5</v>
      </c>
      <c r="GD69" s="2">
        <f t="shared" si="67"/>
        <v>2.1400588287559202E-5</v>
      </c>
      <c r="GE69" s="2">
        <f t="shared" si="67"/>
        <v>2.7991371940758869E-5</v>
      </c>
      <c r="GF69" s="2">
        <f t="shared" si="67"/>
        <v>2.1124806026042324E-5</v>
      </c>
      <c r="GG69" s="2">
        <f t="shared" si="67"/>
        <v>2.0018229313038116E-5</v>
      </c>
      <c r="GH69" s="2">
        <f t="shared" si="67"/>
        <v>1.8541413879716368E-5</v>
      </c>
      <c r="GI69" s="2">
        <f t="shared" si="67"/>
        <v>1.5656405747197309E-5</v>
      </c>
      <c r="GJ69" s="2">
        <f t="shared" si="67"/>
        <v>1.0840175210277625E-5</v>
      </c>
      <c r="GK69" s="2">
        <f t="shared" si="67"/>
        <v>1.0949119825398461E-5</v>
      </c>
      <c r="GM69" s="86">
        <f t="shared" si="68"/>
        <v>1.9263592361062974E-2</v>
      </c>
      <c r="GN69" s="86">
        <f t="shared" si="68"/>
        <v>1.3877490750065197E-2</v>
      </c>
      <c r="GO69" s="86">
        <f t="shared" si="68"/>
        <v>1.0843262034127818E-2</v>
      </c>
      <c r="GP69" s="86">
        <f t="shared" si="68"/>
        <v>1.2604730536706547E-2</v>
      </c>
      <c r="GQ69" s="86">
        <f t="shared" si="68"/>
        <v>1.1379006652915245E-2</v>
      </c>
      <c r="GR69" s="86">
        <f t="shared" si="68"/>
        <v>7.5993538029225007E-3</v>
      </c>
      <c r="GS69" s="86">
        <f t="shared" si="68"/>
        <v>4.3854102899372393E-3</v>
      </c>
      <c r="GT69" s="86">
        <f t="shared" si="68"/>
        <v>2.146234577525647E-3</v>
      </c>
      <c r="GU69" s="86">
        <f t="shared" si="68"/>
        <v>2.6501521900120562E-3</v>
      </c>
      <c r="GV69" s="86">
        <f t="shared" si="68"/>
        <v>4.2154654895283708E-3</v>
      </c>
      <c r="GW69" s="86">
        <f t="shared" si="68"/>
        <v>9.1722884062048256E-3</v>
      </c>
      <c r="GX69" s="86">
        <f t="shared" si="68"/>
        <v>1.2315422891223338E-2</v>
      </c>
      <c r="GY69" s="86">
        <f t="shared" si="68"/>
        <v>1.1416125128421387E-2</v>
      </c>
      <c r="GZ69" s="86">
        <f t="shared" si="68"/>
        <v>5.6365598197818199E-3</v>
      </c>
      <c r="HA69" s="86">
        <f t="shared" si="68"/>
        <v>4.5010308925884229E-3</v>
      </c>
      <c r="HC69" s="86">
        <f t="shared" si="73"/>
        <v>5.3428865294489083E-9</v>
      </c>
      <c r="HD69" s="86">
        <f t="shared" si="69"/>
        <v>4.6304834474481162E-10</v>
      </c>
      <c r="HE69" s="86">
        <f t="shared" si="69"/>
        <v>1.0584115077783441E-10</v>
      </c>
      <c r="HF69" s="86">
        <f t="shared" si="69"/>
        <v>9.5293053604717647E-10</v>
      </c>
      <c r="HG69" s="86">
        <f t="shared" si="69"/>
        <v>3.159093501566393E-9</v>
      </c>
      <c r="HH69" s="86">
        <f t="shared" si="69"/>
        <v>4.4146697569634929E-8</v>
      </c>
      <c r="HI69" s="86">
        <f t="shared" si="69"/>
        <v>3.5057750161075689E-9</v>
      </c>
      <c r="HJ69" s="86">
        <f t="shared" si="69"/>
        <v>1.5230016433307024E-10</v>
      </c>
      <c r="HK69" s="86">
        <f t="shared" si="69"/>
        <v>3.6717642892091806E-10</v>
      </c>
      <c r="HL69" s="86">
        <f t="shared" si="69"/>
        <v>3.1818740123978053E-9</v>
      </c>
      <c r="HM69" s="86">
        <f t="shared" si="69"/>
        <v>3.4037130971934769E-9</v>
      </c>
      <c r="HN69" s="86">
        <f t="shared" si="69"/>
        <v>6.4825391295273634E-10</v>
      </c>
      <c r="HO69" s="86">
        <f t="shared" si="69"/>
        <v>1.9221836877018453E-10</v>
      </c>
      <c r="HP69" s="86">
        <f t="shared" si="69"/>
        <v>4.5926084738906733E-11</v>
      </c>
      <c r="HQ69" s="86">
        <f t="shared" si="69"/>
        <v>1.9283354409094651E-13</v>
      </c>
      <c r="HS69" s="86">
        <f t="shared" si="70"/>
        <v>4.9401046006129168E-36</v>
      </c>
      <c r="HT69" s="86">
        <f t="shared" si="70"/>
        <v>2.9816345250770377E-40</v>
      </c>
      <c r="HU69" s="86">
        <f t="shared" si="70"/>
        <v>1.0626740686381312E-42</v>
      </c>
      <c r="HV69" s="86">
        <f t="shared" si="70"/>
        <v>1.0560094639369615E-38</v>
      </c>
      <c r="HW69" s="86">
        <f t="shared" si="70"/>
        <v>5.6807721766151824E-37</v>
      </c>
      <c r="HX69" s="86">
        <f t="shared" si="70"/>
        <v>2.2222283680522776E-33</v>
      </c>
      <c r="HY69" s="86">
        <f t="shared" si="70"/>
        <v>1.6494294519895001E-38</v>
      </c>
      <c r="HZ69" s="86">
        <f t="shared" si="70"/>
        <v>1.5371439525981535E-44</v>
      </c>
      <c r="IA69" s="86">
        <f t="shared" si="70"/>
        <v>4.9054137927482548E-43</v>
      </c>
      <c r="IB69" s="86">
        <f t="shared" si="70"/>
        <v>1.3552744120723132E-38</v>
      </c>
      <c r="IC69" s="86">
        <f t="shared" si="70"/>
        <v>1.8349650386604347E-38</v>
      </c>
      <c r="ID69" s="86">
        <f t="shared" si="70"/>
        <v>1.2756629616633977E-40</v>
      </c>
      <c r="IE69" s="86">
        <f t="shared" si="70"/>
        <v>1.6806075645208496E-42</v>
      </c>
      <c r="IF69" s="86">
        <f t="shared" si="70"/>
        <v>2.0834779174534811E-28</v>
      </c>
      <c r="IG69" s="86">
        <f t="shared" si="70"/>
        <v>2.5280594446711553E-26</v>
      </c>
      <c r="II69" s="86">
        <f t="shared" si="71"/>
        <v>4.326513857645819E-141</v>
      </c>
      <c r="IJ69" s="86">
        <f t="shared" si="71"/>
        <v>5.9818752841836288E-158</v>
      </c>
      <c r="IK69" s="86">
        <f t="shared" si="71"/>
        <v>2.1011393195893484E-170</v>
      </c>
      <c r="IL69" s="86">
        <f t="shared" si="71"/>
        <v>2.147895839430084E-153</v>
      </c>
      <c r="IM69" s="86">
        <f t="shared" si="71"/>
        <v>6.1610107793526019E-148</v>
      </c>
      <c r="IN69" s="86">
        <f t="shared" si="71"/>
        <v>3.0189627848459672E-135</v>
      </c>
      <c r="IO69" s="86">
        <f t="shared" si="71"/>
        <v>1.0399989683993563E-158</v>
      </c>
      <c r="IP69" s="86">
        <f t="shared" si="71"/>
        <v>5.7447023266545343E-184</v>
      </c>
      <c r="IQ69" s="86">
        <f t="shared" si="71"/>
        <v>1.4959961540422001E-171</v>
      </c>
      <c r="IR69" s="86">
        <f t="shared" si="71"/>
        <v>1.9844712010594063E-155</v>
      </c>
      <c r="IS69" s="86">
        <f t="shared" si="71"/>
        <v>1.9826348226199026E-153</v>
      </c>
      <c r="IT69" s="86">
        <f t="shared" si="71"/>
        <v>2.5179725220442962E-160</v>
      </c>
      <c r="IU69" s="86">
        <f t="shared" si="71"/>
        <v>3.0689676159012775E-167</v>
      </c>
      <c r="IV69" s="86">
        <f t="shared" si="71"/>
        <v>1.3927202557027592E-77</v>
      </c>
      <c r="IW69" s="86">
        <f t="shared" si="71"/>
        <v>3.2118439370467154E-69</v>
      </c>
      <c r="IY69" s="86">
        <f t="shared" si="72"/>
        <v>1.9263597703949503E-2</v>
      </c>
      <c r="IZ69" s="86">
        <f t="shared" si="72"/>
        <v>1.3877491213113541E-2</v>
      </c>
      <c r="JA69" s="86">
        <f t="shared" si="72"/>
        <v>1.0843262139968968E-2</v>
      </c>
      <c r="JB69" s="86">
        <f t="shared" si="72"/>
        <v>1.2604731489637084E-2</v>
      </c>
      <c r="JC69" s="86">
        <f t="shared" si="72"/>
        <v>1.1379009812008747E-2</v>
      </c>
      <c r="JD69" s="86">
        <f t="shared" si="72"/>
        <v>7.59939794962007E-3</v>
      </c>
      <c r="JE69" s="86">
        <f t="shared" si="72"/>
        <v>4.3854137957122551E-3</v>
      </c>
      <c r="JF69" s="86">
        <f t="shared" si="72"/>
        <v>2.1462347298258112E-3</v>
      </c>
      <c r="JG69" s="86">
        <f t="shared" si="72"/>
        <v>2.6501525571884853E-3</v>
      </c>
      <c r="JH69" s="86">
        <f t="shared" si="72"/>
        <v>4.2154686714023833E-3</v>
      </c>
      <c r="JI69" s="86">
        <f t="shared" si="72"/>
        <v>9.1722918099179235E-3</v>
      </c>
      <c r="JJ69" s="86">
        <f t="shared" si="72"/>
        <v>1.231542353947725E-2</v>
      </c>
      <c r="JK69" s="86">
        <f t="shared" si="72"/>
        <v>1.1416125320639755E-2</v>
      </c>
      <c r="JL69" s="86">
        <f t="shared" si="72"/>
        <v>5.6365598657079049E-3</v>
      </c>
      <c r="JM69" s="86">
        <f t="shared" si="72"/>
        <v>4.5010308927812565E-3</v>
      </c>
    </row>
    <row r="70" spans="2:273" x14ac:dyDescent="0.25">
      <c r="B70" s="2">
        <v>43</v>
      </c>
      <c r="C70" s="37">
        <v>103.364</v>
      </c>
      <c r="D70" s="37">
        <v>96.153000000000006</v>
      </c>
      <c r="E70" s="37">
        <v>100.869</v>
      </c>
      <c r="F70" s="37">
        <v>99.492000000000004</v>
      </c>
      <c r="G70" s="37">
        <v>106.01600000000001</v>
      </c>
      <c r="H70" s="37">
        <v>103.117</v>
      </c>
      <c r="I70" s="37">
        <v>103.559</v>
      </c>
      <c r="J70" s="37">
        <v>105.559</v>
      </c>
      <c r="K70" s="37">
        <v>110.217</v>
      </c>
      <c r="L70" s="37">
        <v>108.661</v>
      </c>
      <c r="M70" s="37">
        <v>111.102</v>
      </c>
      <c r="N70" s="37">
        <v>113</v>
      </c>
      <c r="O70" s="37">
        <v>117.407</v>
      </c>
      <c r="P70" s="37">
        <v>112.678</v>
      </c>
      <c r="Q70" s="37">
        <v>109.75</v>
      </c>
      <c r="S70" s="4">
        <f t="shared" si="74"/>
        <v>94.663829145905027</v>
      </c>
      <c r="T70" s="4">
        <f t="shared" si="74"/>
        <v>95.663991206458306</v>
      </c>
      <c r="U70" s="4">
        <f t="shared" si="74"/>
        <v>101.39829305634552</v>
      </c>
      <c r="V70" s="4">
        <f t="shared" si="74"/>
        <v>100.08190546609912</v>
      </c>
      <c r="W70" s="4">
        <f t="shared" si="74"/>
        <v>110.83769062399672</v>
      </c>
      <c r="X70" s="4">
        <f t="shared" si="74"/>
        <v>102.96264618110325</v>
      </c>
      <c r="Y70" s="4">
        <f t="shared" si="74"/>
        <v>103.04987048589179</v>
      </c>
      <c r="Z70" s="4">
        <f t="shared" si="74"/>
        <v>107.38025843138315</v>
      </c>
      <c r="AA70" s="4">
        <f t="shared" si="74"/>
        <v>112.72053291363244</v>
      </c>
      <c r="AB70" s="4">
        <f t="shared" si="74"/>
        <v>110.28611328716123</v>
      </c>
      <c r="AC70" s="4">
        <f t="shared" si="74"/>
        <v>111.15390380154975</v>
      </c>
      <c r="AD70" s="4">
        <f t="shared" si="74"/>
        <v>114.71695251390162</v>
      </c>
      <c r="AE70" s="4">
        <f t="shared" si="74"/>
        <v>113.76529229781511</v>
      </c>
      <c r="AF70" s="4">
        <f t="shared" si="74"/>
        <v>111.14858112995705</v>
      </c>
      <c r="AG70" s="4">
        <f t="shared" si="74"/>
        <v>106.44576071516538</v>
      </c>
      <c r="AI70" s="4">
        <f t="shared" si="75"/>
        <v>8.7001708540949778</v>
      </c>
      <c r="AJ70" s="4">
        <f t="shared" si="75"/>
        <v>0.48900879354170002</v>
      </c>
      <c r="AK70" s="4">
        <f t="shared" si="75"/>
        <v>-0.52929305634552293</v>
      </c>
      <c r="AL70" s="4">
        <f t="shared" si="75"/>
        <v>-0.58990546609911121</v>
      </c>
      <c r="AM70" s="4">
        <f t="shared" si="75"/>
        <v>-4.8216906239967159</v>
      </c>
      <c r="AN70" s="4">
        <f t="shared" si="75"/>
        <v>0.1543538188967517</v>
      </c>
      <c r="AO70" s="4">
        <f t="shared" si="75"/>
        <v>0.50912951410820995</v>
      </c>
      <c r="AP70" s="4">
        <f t="shared" si="75"/>
        <v>-1.821258431383157</v>
      </c>
      <c r="AQ70" s="4">
        <f t="shared" si="75"/>
        <v>-2.5035329136324407</v>
      </c>
      <c r="AR70" s="4">
        <f t="shared" si="75"/>
        <v>-1.625113287161227</v>
      </c>
      <c r="AS70" s="4">
        <f t="shared" si="75"/>
        <v>-5.1903801549741502E-2</v>
      </c>
      <c r="AT70" s="4">
        <f t="shared" si="75"/>
        <v>-1.7169525139016173</v>
      </c>
      <c r="AU70" s="4">
        <f t="shared" si="75"/>
        <v>3.6417077021848883</v>
      </c>
      <c r="AV70" s="4">
        <f t="shared" si="75"/>
        <v>1.5294188700429459</v>
      </c>
      <c r="AW70" s="4">
        <f t="shared" si="75"/>
        <v>3.3042392848346225</v>
      </c>
      <c r="AY70" s="2">
        <f t="shared" si="65"/>
        <v>82.261054434906427</v>
      </c>
      <c r="AZ70" s="2">
        <f t="shared" si="65"/>
        <v>84.334016505072398</v>
      </c>
      <c r="BA70" s="2">
        <f t="shared" si="65"/>
        <v>92.788262324877095</v>
      </c>
      <c r="BB70" s="2">
        <f t="shared" si="65"/>
        <v>89.766973632123126</v>
      </c>
      <c r="BC70" s="2">
        <f t="shared" si="65"/>
        <v>101.8543127059221</v>
      </c>
      <c r="BD70" s="2">
        <f t="shared" si="65"/>
        <v>95.981994552914614</v>
      </c>
      <c r="BE70" s="2">
        <f t="shared" si="65"/>
        <v>98.569655840524803</v>
      </c>
      <c r="BF70" s="2">
        <f t="shared" si="65"/>
        <v>104.90909729162702</v>
      </c>
      <c r="BG70" s="2">
        <f t="shared" si="65"/>
        <v>109.77216433482597</v>
      </c>
      <c r="BH70" s="2">
        <f t="shared" si="65"/>
        <v>106.21970189576838</v>
      </c>
      <c r="BI70" s="2">
        <f t="shared" si="65"/>
        <v>103.62109655300929</v>
      </c>
      <c r="BJ70" s="2">
        <f t="shared" si="65"/>
        <v>105.41907453823731</v>
      </c>
      <c r="BK70" s="2">
        <f t="shared" si="65"/>
        <v>105.65580616819291</v>
      </c>
      <c r="BL70" s="2">
        <f t="shared" si="65"/>
        <v>106.88099854139433</v>
      </c>
      <c r="BM70" s="2">
        <f t="shared" si="65"/>
        <v>103.68070742247575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>
        <f t="shared" si="16"/>
        <v>103.559</v>
      </c>
      <c r="BV70" s="2">
        <f t="shared" si="17"/>
        <v>105.559</v>
      </c>
      <c r="BW70" s="2">
        <f t="shared" si="18"/>
        <v>110.217</v>
      </c>
      <c r="BX70" s="2">
        <f t="shared" si="19"/>
        <v>108.661</v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>
        <f t="shared" si="23"/>
        <v>112.678</v>
      </c>
      <c r="CC70" s="2">
        <f t="shared" si="24"/>
        <v>109.75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88.141524390243902</v>
      </c>
      <c r="DL70" s="2">
        <f t="shared" si="76"/>
        <v>88.174436236933786</v>
      </c>
      <c r="DM70" s="2">
        <f t="shared" si="76"/>
        <v>95.210907949112723</v>
      </c>
      <c r="DN70" s="2">
        <f t="shared" si="76"/>
        <v>94.240365637576645</v>
      </c>
      <c r="DO70" s="2">
        <f t="shared" si="76"/>
        <v>99.800788023660957</v>
      </c>
      <c r="DP70" s="2">
        <f t="shared" si="76"/>
        <v>96.713186046511623</v>
      </c>
      <c r="DQ70" s="2">
        <f t="shared" si="76"/>
        <v>99.769107142857109</v>
      </c>
      <c r="DR70" s="2">
        <f t="shared" si="76"/>
        <v>106.1165689608637</v>
      </c>
      <c r="DS70" s="2">
        <f t="shared" si="76"/>
        <v>110.18878575336466</v>
      </c>
      <c r="DT70" s="2">
        <f t="shared" si="76"/>
        <v>107.41721389406587</v>
      </c>
      <c r="DU70" s="2">
        <f t="shared" si="76"/>
        <v>105.43324584717612</v>
      </c>
      <c r="DV70" s="2">
        <f t="shared" si="76"/>
        <v>108.14663981849122</v>
      </c>
      <c r="DW70" s="2">
        <f t="shared" si="76"/>
        <v>109.99946211814279</v>
      </c>
      <c r="DX70" s="2">
        <f t="shared" si="76"/>
        <v>109.58101818181818</v>
      </c>
      <c r="DY70" s="2">
        <f t="shared" si="76"/>
        <v>105.20948414634148</v>
      </c>
      <c r="EA70" s="2">
        <f t="shared" si="77"/>
        <v>77.638629735111465</v>
      </c>
      <c r="EB70" s="2">
        <f t="shared" si="77"/>
        <v>80.948272823833619</v>
      </c>
      <c r="EC70" s="2">
        <f t="shared" si="77"/>
        <v>90.490574303142978</v>
      </c>
      <c r="ED70" s="2">
        <f t="shared" si="77"/>
        <v>85.705083196266173</v>
      </c>
      <c r="EE70" s="2">
        <f t="shared" si="77"/>
        <v>103.77519019323672</v>
      </c>
      <c r="EF70" s="2">
        <f t="shared" si="77"/>
        <v>95.226835726128598</v>
      </c>
      <c r="EG70" s="2">
        <f t="shared" si="77"/>
        <v>97.175477159975586</v>
      </c>
      <c r="EH70" s="2">
        <f t="shared" si="77"/>
        <v>103.30830536328384</v>
      </c>
      <c r="EI70" s="2">
        <f t="shared" si="77"/>
        <v>109.24595510698336</v>
      </c>
      <c r="EJ70" s="2">
        <f t="shared" si="77"/>
        <v>104.81027096346035</v>
      </c>
      <c r="EK70" s="2">
        <f t="shared" si="77"/>
        <v>101.82862003838844</v>
      </c>
      <c r="EL70" s="2">
        <f t="shared" si="77"/>
        <v>102.92534849312929</v>
      </c>
      <c r="EM70" s="2">
        <f t="shared" si="77"/>
        <v>101.59150209935564</v>
      </c>
      <c r="EN70" s="2">
        <f t="shared" si="77"/>
        <v>103.83841358609797</v>
      </c>
      <c r="EO70" s="2">
        <f t="shared" si="77"/>
        <v>101.91359724041753</v>
      </c>
      <c r="EQ70" s="2">
        <f t="shared" si="78"/>
        <v>75.551701005001718</v>
      </c>
      <c r="ER70" s="2">
        <f t="shared" si="78"/>
        <v>79.549049729705516</v>
      </c>
      <c r="ES70" s="2">
        <f t="shared" si="78"/>
        <v>87.494171036919042</v>
      </c>
      <c r="ET70" s="2">
        <f t="shared" si="78"/>
        <v>85.051614924108563</v>
      </c>
      <c r="EU70" s="2">
        <f t="shared" si="78"/>
        <v>98.064775202583846</v>
      </c>
      <c r="EV70" s="2">
        <f t="shared" si="78"/>
        <v>93.088652415456906</v>
      </c>
      <c r="EW70" s="2">
        <f t="shared" si="78"/>
        <v>95.5713961341214</v>
      </c>
      <c r="EX70" s="2">
        <f t="shared" si="78"/>
        <v>100.52740282116268</v>
      </c>
      <c r="EY70" s="2">
        <f t="shared" si="78"/>
        <v>105.33249147678667</v>
      </c>
      <c r="EZ70" s="2">
        <f t="shared" si="78"/>
        <v>102.60910947333038</v>
      </c>
      <c r="FA70" s="2">
        <f t="shared" si="78"/>
        <v>101.31154689253313</v>
      </c>
      <c r="FB70" s="2">
        <f t="shared" si="78"/>
        <v>102.11836978421026</v>
      </c>
      <c r="FC70" s="2">
        <f t="shared" si="78"/>
        <v>102.08457314518475</v>
      </c>
      <c r="FD70" s="2">
        <f t="shared" si="78"/>
        <v>104.29242852734609</v>
      </c>
      <c r="FE70" s="2">
        <f t="shared" si="78"/>
        <v>104.93179750975213</v>
      </c>
      <c r="FG70" s="2">
        <f t="shared" si="79"/>
        <v>0.55988697072148319</v>
      </c>
      <c r="FH70" s="2">
        <f t="shared" si="79"/>
        <v>0.53145611608316123</v>
      </c>
      <c r="FI70" s="2">
        <f t="shared" si="79"/>
        <v>0.5132218157572831</v>
      </c>
      <c r="FJ70" s="2">
        <f t="shared" si="79"/>
        <v>0.52410422251481015</v>
      </c>
      <c r="FK70" s="2">
        <f t="shared" si="79"/>
        <v>0.51671899191737392</v>
      </c>
      <c r="FL70" s="2">
        <f t="shared" si="79"/>
        <v>0.49190501056948732</v>
      </c>
      <c r="FM70" s="2">
        <f t="shared" si="79"/>
        <v>0.46244614179202082</v>
      </c>
      <c r="FN70" s="2">
        <f t="shared" si="79"/>
        <v>0.42994767861516342</v>
      </c>
      <c r="FO70" s="2">
        <f t="shared" si="79"/>
        <v>0.44175622495270966</v>
      </c>
      <c r="FP70" s="2">
        <f t="shared" si="79"/>
        <v>0.45933533837028101</v>
      </c>
      <c r="FQ70" s="2">
        <f t="shared" si="79"/>
        <v>0.50272567550481162</v>
      </c>
      <c r="FR70" s="2">
        <f t="shared" si="79"/>
        <v>0.52238971247413057</v>
      </c>
      <c r="FS70" s="2">
        <f t="shared" si="79"/>
        <v>0.51661335267252106</v>
      </c>
      <c r="FT70" s="2">
        <f t="shared" si="79"/>
        <v>0.4701742897045697</v>
      </c>
      <c r="FU70" s="2">
        <f t="shared" si="79"/>
        <v>0.46385479914249167</v>
      </c>
      <c r="FW70" s="2">
        <f t="shared" si="67"/>
        <v>1.7290033911870171E-5</v>
      </c>
      <c r="FX70" s="2">
        <f t="shared" si="67"/>
        <v>2.2148114226812818E-5</v>
      </c>
      <c r="FY70" s="2">
        <f t="shared" si="67"/>
        <v>2.2500132607300034E-5</v>
      </c>
      <c r="FZ70" s="2">
        <f t="shared" si="67"/>
        <v>2.2093813582437965E-5</v>
      </c>
      <c r="GA70" s="2">
        <f t="shared" si="67"/>
        <v>2.1784804863210382E-5</v>
      </c>
      <c r="GB70" s="2">
        <f t="shared" si="67"/>
        <v>2.260027884087882E-5</v>
      </c>
      <c r="GC70" s="2">
        <f t="shared" si="67"/>
        <v>2.3143165492049343E-5</v>
      </c>
      <c r="GD70" s="2">
        <f t="shared" si="67"/>
        <v>2.3465229993516538E-5</v>
      </c>
      <c r="GE70" s="2">
        <f t="shared" si="67"/>
        <v>3.0691846128094105E-5</v>
      </c>
      <c r="GF70" s="2">
        <f t="shared" si="67"/>
        <v>2.3162841997510939E-5</v>
      </c>
      <c r="GG70" s="2">
        <f t="shared" si="67"/>
        <v>2.19495095755556E-5</v>
      </c>
      <c r="GH70" s="2">
        <f t="shared" si="67"/>
        <v>2.0330219677221462E-5</v>
      </c>
      <c r="GI70" s="2">
        <f t="shared" si="67"/>
        <v>1.7166881601167365E-5</v>
      </c>
      <c r="GJ70" s="2">
        <f t="shared" si="67"/>
        <v>1.1886003329577017E-5</v>
      </c>
      <c r="GK70" s="2">
        <f t="shared" si="67"/>
        <v>1.2005458473526456E-5</v>
      </c>
      <c r="GM70" s="86">
        <f t="shared" si="68"/>
        <v>2.4996055693168741E-2</v>
      </c>
      <c r="GN70" s="86">
        <f t="shared" si="68"/>
        <v>1.8630604992609989E-2</v>
      </c>
      <c r="GO70" s="86">
        <f t="shared" si="68"/>
        <v>1.4866177111990883E-2</v>
      </c>
      <c r="GP70" s="86">
        <f t="shared" si="68"/>
        <v>1.7103579226572047E-2</v>
      </c>
      <c r="GQ70" s="86">
        <f t="shared" si="68"/>
        <v>1.5600211026267916E-2</v>
      </c>
      <c r="GR70" s="86">
        <f t="shared" si="68"/>
        <v>1.0957268445531404E-2</v>
      </c>
      <c r="GS70" s="86">
        <f t="shared" si="68"/>
        <v>6.5973119261054907E-3</v>
      </c>
      <c r="GT70" s="86">
        <f t="shared" si="68"/>
        <v>3.3994687429540048E-3</v>
      </c>
      <c r="GU70" s="86">
        <f t="shared" si="68"/>
        <v>4.1984711791394902E-3</v>
      </c>
      <c r="GV70" s="86">
        <f t="shared" si="68"/>
        <v>6.3135192071914013E-3</v>
      </c>
      <c r="GW70" s="86">
        <f t="shared" si="68"/>
        <v>1.2925122158208815E-2</v>
      </c>
      <c r="GX70" s="86">
        <f t="shared" si="68"/>
        <v>1.6725271522722029E-2</v>
      </c>
      <c r="GY70" s="86">
        <f t="shared" si="68"/>
        <v>1.5394564934184143E-2</v>
      </c>
      <c r="GZ70" s="86">
        <f t="shared" si="68"/>
        <v>8.0150379234160442E-3</v>
      </c>
      <c r="HA70" s="86">
        <f t="shared" si="68"/>
        <v>6.7632944368380774E-3</v>
      </c>
      <c r="HC70" s="86">
        <f t="shared" si="73"/>
        <v>1.1034191212591809E-8</v>
      </c>
      <c r="HD70" s="86">
        <f t="shared" si="69"/>
        <v>1.0681515352656255E-9</v>
      </c>
      <c r="HE70" s="86">
        <f t="shared" si="69"/>
        <v>2.6034992726895871E-10</v>
      </c>
      <c r="HF70" s="86">
        <f t="shared" si="69"/>
        <v>2.1399146266800614E-9</v>
      </c>
      <c r="HG70" s="86">
        <f t="shared" si="69"/>
        <v>6.8174884622183933E-9</v>
      </c>
      <c r="HH70" s="86">
        <f t="shared" si="69"/>
        <v>8.7507640403956137E-8</v>
      </c>
      <c r="HI70" s="86">
        <f t="shared" si="69"/>
        <v>7.7944592854036811E-9</v>
      </c>
      <c r="HJ70" s="86">
        <f t="shared" si="69"/>
        <v>3.8643297136236256E-10</v>
      </c>
      <c r="HK70" s="86">
        <f t="shared" si="69"/>
        <v>9.0584095615063218E-10</v>
      </c>
      <c r="HL70" s="86">
        <f t="shared" si="69"/>
        <v>7.0305414913751545E-9</v>
      </c>
      <c r="HM70" s="86">
        <f t="shared" si="69"/>
        <v>7.4427994656862741E-9</v>
      </c>
      <c r="HN70" s="86">
        <f t="shared" si="69"/>
        <v>1.4847887156659143E-9</v>
      </c>
      <c r="HO70" s="86">
        <f t="shared" si="69"/>
        <v>4.534517182787291E-10</v>
      </c>
      <c r="HP70" s="86">
        <f t="shared" si="69"/>
        <v>1.1428946140833888E-10</v>
      </c>
      <c r="HQ70" s="86">
        <f t="shared" si="69"/>
        <v>6.2971198011824737E-13</v>
      </c>
      <c r="HS70" s="86">
        <f t="shared" si="70"/>
        <v>2.8395796949015851E-35</v>
      </c>
      <c r="HT70" s="86">
        <f t="shared" si="70"/>
        <v>2.2158083571934074E-39</v>
      </c>
      <c r="HU70" s="86">
        <f t="shared" si="70"/>
        <v>9.1397480920823169E-42</v>
      </c>
      <c r="HV70" s="86">
        <f t="shared" si="70"/>
        <v>7.3193176435852061E-38</v>
      </c>
      <c r="HW70" s="86">
        <f t="shared" si="70"/>
        <v>3.6268179681165749E-36</v>
      </c>
      <c r="HX70" s="86">
        <f t="shared" si="70"/>
        <v>1.1989666263106582E-32</v>
      </c>
      <c r="HY70" s="86">
        <f t="shared" si="70"/>
        <v>1.1860764726844437E-37</v>
      </c>
      <c r="HZ70" s="86">
        <f t="shared" si="70"/>
        <v>1.525052177890704E-43</v>
      </c>
      <c r="IA70" s="86">
        <f t="shared" si="70"/>
        <v>4.5699248028633141E-42</v>
      </c>
      <c r="IB70" s="86">
        <f t="shared" si="70"/>
        <v>9.569383945789971E-38</v>
      </c>
      <c r="IC70" s="86">
        <f t="shared" si="70"/>
        <v>1.2627143148151858E-37</v>
      </c>
      <c r="ID70" s="86">
        <f t="shared" si="70"/>
        <v>9.5645216000591606E-40</v>
      </c>
      <c r="IE70" s="86">
        <f t="shared" si="70"/>
        <v>1.3382193780174216E-41</v>
      </c>
      <c r="IF70" s="86">
        <f t="shared" si="70"/>
        <v>7.8280977787214118E-28</v>
      </c>
      <c r="IG70" s="86">
        <f t="shared" si="70"/>
        <v>8.5911511654634679E-26</v>
      </c>
      <c r="II70" s="86">
        <f t="shared" si="71"/>
        <v>8.778826847263895E-139</v>
      </c>
      <c r="IJ70" s="86">
        <f t="shared" si="71"/>
        <v>2.6449378246816332E-155</v>
      </c>
      <c r="IK70" s="86">
        <f t="shared" si="71"/>
        <v>1.5248724577784469E-167</v>
      </c>
      <c r="IL70" s="86">
        <f t="shared" si="71"/>
        <v>7.9401154165014703E-151</v>
      </c>
      <c r="IM70" s="86">
        <f t="shared" si="71"/>
        <v>1.8272949551188921E-145</v>
      </c>
      <c r="IN70" s="86">
        <f t="shared" si="71"/>
        <v>5.559077699758264E-133</v>
      </c>
      <c r="IO70" s="86">
        <f t="shared" si="71"/>
        <v>4.8561419558907616E-156</v>
      </c>
      <c r="IP70" s="86">
        <f t="shared" si="71"/>
        <v>7.2821494054077892E-181</v>
      </c>
      <c r="IQ70" s="86">
        <f t="shared" si="71"/>
        <v>1.3807359083206236E-168</v>
      </c>
      <c r="IR70" s="86">
        <f t="shared" si="71"/>
        <v>8.1525723028452624E-153</v>
      </c>
      <c r="IS70" s="86">
        <f t="shared" si="71"/>
        <v>7.3130120351938481E-151</v>
      </c>
      <c r="IT70" s="86">
        <f t="shared" si="71"/>
        <v>1.1637591443677903E-157</v>
      </c>
      <c r="IU70" s="86">
        <f t="shared" si="71"/>
        <v>1.6815736711284998E-164</v>
      </c>
      <c r="IV70" s="86">
        <f t="shared" si="71"/>
        <v>2.2843459041049224E-76</v>
      </c>
      <c r="IW70" s="86">
        <f t="shared" si="71"/>
        <v>3.8796294155804377E-68</v>
      </c>
      <c r="IY70" s="86">
        <f t="shared" si="72"/>
        <v>2.4996066727359954E-2</v>
      </c>
      <c r="IZ70" s="86">
        <f t="shared" si="72"/>
        <v>1.8630606060761525E-2</v>
      </c>
      <c r="JA70" s="86">
        <f t="shared" si="72"/>
        <v>1.486617737234081E-2</v>
      </c>
      <c r="JB70" s="86">
        <f t="shared" si="72"/>
        <v>1.7103581366486674E-2</v>
      </c>
      <c r="JC70" s="86">
        <f t="shared" si="72"/>
        <v>1.5600217843756379E-2</v>
      </c>
      <c r="JD70" s="86">
        <f t="shared" si="72"/>
        <v>1.0957355953171809E-2</v>
      </c>
      <c r="JE70" s="86">
        <f t="shared" si="72"/>
        <v>6.5973197205647762E-3</v>
      </c>
      <c r="JF70" s="86">
        <f t="shared" si="72"/>
        <v>3.3994691293869764E-3</v>
      </c>
      <c r="JG70" s="86">
        <f t="shared" si="72"/>
        <v>4.1984720849804463E-3</v>
      </c>
      <c r="JH70" s="86">
        <f t="shared" si="72"/>
        <v>6.3135262377328923E-3</v>
      </c>
      <c r="JI70" s="86">
        <f t="shared" si="72"/>
        <v>1.292512960100828E-2</v>
      </c>
      <c r="JJ70" s="86">
        <f t="shared" si="72"/>
        <v>1.6725273007510744E-2</v>
      </c>
      <c r="JK70" s="86">
        <f t="shared" si="72"/>
        <v>1.5394565387635862E-2</v>
      </c>
      <c r="JL70" s="86">
        <f t="shared" si="72"/>
        <v>8.0150380377055058E-3</v>
      </c>
      <c r="JM70" s="86">
        <f t="shared" si="72"/>
        <v>6.763294437467789E-3</v>
      </c>
    </row>
    <row r="71" spans="2:273" x14ac:dyDescent="0.25">
      <c r="B71" s="2">
        <v>44</v>
      </c>
      <c r="C71" s="37">
        <v>103.652</v>
      </c>
      <c r="D71" s="37">
        <v>98.016999999999996</v>
      </c>
      <c r="E71" s="37">
        <v>101.852</v>
      </c>
      <c r="F71" s="37">
        <v>102.393</v>
      </c>
      <c r="G71" s="37">
        <v>107.04900000000001</v>
      </c>
      <c r="H71" s="37">
        <v>106.3</v>
      </c>
      <c r="I71" s="37">
        <v>105.271</v>
      </c>
      <c r="J71" s="37">
        <v>106.746</v>
      </c>
      <c r="K71" s="37">
        <v>111.7</v>
      </c>
      <c r="L71" s="37">
        <v>109.69499999999999</v>
      </c>
      <c r="M71" s="37">
        <v>112.42400000000001</v>
      </c>
      <c r="N71" s="37">
        <v>113.867</v>
      </c>
      <c r="O71" s="37">
        <v>118.39</v>
      </c>
      <c r="P71" s="37">
        <v>114.898</v>
      </c>
      <c r="Q71" s="37">
        <v>109.703</v>
      </c>
      <c r="S71" s="4">
        <f t="shared" si="74"/>
        <v>97.485720721846661</v>
      </c>
      <c r="T71" s="4">
        <f t="shared" si="74"/>
        <v>98.697756560759629</v>
      </c>
      <c r="U71" s="4">
        <f t="shared" si="74"/>
        <v>103.94336967440302</v>
      </c>
      <c r="V71" s="4">
        <f t="shared" si="74"/>
        <v>102.94228441891511</v>
      </c>
      <c r="W71" s="4">
        <f t="shared" si="74"/>
        <v>113.63008549324722</v>
      </c>
      <c r="X71" s="4">
        <f t="shared" si="74"/>
        <v>105.28685536252198</v>
      </c>
      <c r="Y71" s="4">
        <f t="shared" si="74"/>
        <v>104.77033931755614</v>
      </c>
      <c r="Z71" s="4">
        <f t="shared" si="74"/>
        <v>108.44456283077848</v>
      </c>
      <c r="AA71" s="4">
        <f t="shared" si="74"/>
        <v>114.02062987675903</v>
      </c>
      <c r="AB71" s="4">
        <f t="shared" si="74"/>
        <v>111.7950458834989</v>
      </c>
      <c r="AC71" s="4">
        <f t="shared" si="74"/>
        <v>113.49920808569146</v>
      </c>
      <c r="AD71" s="4">
        <f t="shared" si="74"/>
        <v>117.29719977596409</v>
      </c>
      <c r="AE71" s="4">
        <f t="shared" si="74"/>
        <v>115.93637630333828</v>
      </c>
      <c r="AF71" s="4">
        <f t="shared" si="74"/>
        <v>112.56146166753001</v>
      </c>
      <c r="AG71" s="4">
        <f t="shared" si="74"/>
        <v>107.56005290365708</v>
      </c>
      <c r="AI71" s="4">
        <f t="shared" si="75"/>
        <v>6.1662792781533398</v>
      </c>
      <c r="AJ71" s="4">
        <f t="shared" si="75"/>
        <v>-0.68075656075963309</v>
      </c>
      <c r="AK71" s="4">
        <f t="shared" si="75"/>
        <v>-2.0913696744030119</v>
      </c>
      <c r="AL71" s="4">
        <f t="shared" si="75"/>
        <v>-0.54928441891510715</v>
      </c>
      <c r="AM71" s="4">
        <f t="shared" si="75"/>
        <v>-6.5810854932472154</v>
      </c>
      <c r="AN71" s="4">
        <f t="shared" si="75"/>
        <v>1.0131446374780211</v>
      </c>
      <c r="AO71" s="4">
        <f t="shared" si="75"/>
        <v>0.50066068244386486</v>
      </c>
      <c r="AP71" s="4">
        <f t="shared" si="75"/>
        <v>-1.698562830778485</v>
      </c>
      <c r="AQ71" s="4">
        <f t="shared" si="75"/>
        <v>-2.3206298767590283</v>
      </c>
      <c r="AR71" s="4">
        <f t="shared" si="75"/>
        <v>-2.1000458834989075</v>
      </c>
      <c r="AS71" s="4">
        <f t="shared" si="75"/>
        <v>-1.0752080856914574</v>
      </c>
      <c r="AT71" s="4">
        <f t="shared" si="75"/>
        <v>-3.4301997759640841</v>
      </c>
      <c r="AU71" s="4">
        <f t="shared" si="75"/>
        <v>2.4536236966617224</v>
      </c>
      <c r="AV71" s="4">
        <f t="shared" si="75"/>
        <v>2.3365383324699849</v>
      </c>
      <c r="AW71" s="4">
        <f t="shared" si="75"/>
        <v>2.1429470963429225</v>
      </c>
      <c r="AY71" s="2">
        <f t="shared" si="65"/>
        <v>82.079610618394724</v>
      </c>
      <c r="AZ71" s="2">
        <f t="shared" si="65"/>
        <v>84.188605926349098</v>
      </c>
      <c r="BA71" s="2">
        <f t="shared" si="65"/>
        <v>92.70146969480318</v>
      </c>
      <c r="BB71" s="2">
        <f t="shared" si="65"/>
        <v>89.606451764009037</v>
      </c>
      <c r="BC71" s="2">
        <f t="shared" si="65"/>
        <v>101.90706071083711</v>
      </c>
      <c r="BD71" s="2">
        <f t="shared" si="65"/>
        <v>95.760177642909142</v>
      </c>
      <c r="BE71" s="2">
        <f t="shared" si="65"/>
        <v>98.405148875651335</v>
      </c>
      <c r="BF71" s="2">
        <f t="shared" si="65"/>
        <v>104.75583346202654</v>
      </c>
      <c r="BG71" s="2">
        <f t="shared" si="65"/>
        <v>109.62829224912112</v>
      </c>
      <c r="BH71" s="2">
        <f t="shared" si="65"/>
        <v>106.03621858566002</v>
      </c>
      <c r="BI71" s="2">
        <f t="shared" si="65"/>
        <v>103.42729939668068</v>
      </c>
      <c r="BJ71" s="2">
        <f t="shared" si="65"/>
        <v>105.26509672442558</v>
      </c>
      <c r="BK71" s="2">
        <f t="shared" si="65"/>
        <v>105.49315218795179</v>
      </c>
      <c r="BL71" s="2">
        <f t="shared" si="65"/>
        <v>106.78470676823436</v>
      </c>
      <c r="BM71" s="2">
        <f t="shared" si="65"/>
        <v>103.63648307903652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>
        <f t="shared" si="16"/>
        <v>105.271</v>
      </c>
      <c r="BV71" s="2">
        <f t="shared" si="17"/>
        <v>106.746</v>
      </c>
      <c r="BW71" s="2">
        <f t="shared" si="18"/>
        <v>111.7</v>
      </c>
      <c r="BX71" s="2">
        <f t="shared" si="19"/>
        <v>109.69499999999999</v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88.460715853658542</v>
      </c>
      <c r="DL71" s="2">
        <f t="shared" si="76"/>
        <v>88.386542160278736</v>
      </c>
      <c r="DM71" s="2">
        <f t="shared" si="76"/>
        <v>95.451091159549478</v>
      </c>
      <c r="DN71" s="2">
        <f t="shared" si="76"/>
        <v>94.421907814061541</v>
      </c>
      <c r="DO71" s="2">
        <f t="shared" si="76"/>
        <v>99.958854792966534</v>
      </c>
      <c r="DP71" s="2">
        <f t="shared" si="76"/>
        <v>96.449972515856231</v>
      </c>
      <c r="DQ71" s="2">
        <f t="shared" si="76"/>
        <v>99.670233449477323</v>
      </c>
      <c r="DR71" s="2">
        <f t="shared" si="76"/>
        <v>106.08078191632929</v>
      </c>
      <c r="DS71" s="2">
        <f t="shared" si="76"/>
        <v>110.12696575117624</v>
      </c>
      <c r="DT71" s="2">
        <f t="shared" si="76"/>
        <v>107.31062901439647</v>
      </c>
      <c r="DU71" s="2">
        <f t="shared" si="76"/>
        <v>105.31335110238604</v>
      </c>
      <c r="DV71" s="2">
        <f t="shared" si="76"/>
        <v>108.20783015963052</v>
      </c>
      <c r="DW71" s="2">
        <f t="shared" si="76"/>
        <v>110.17134932339358</v>
      </c>
      <c r="DX71" s="2">
        <f t="shared" si="76"/>
        <v>109.74001691331924</v>
      </c>
      <c r="DY71" s="2">
        <f t="shared" si="76"/>
        <v>105.33979615384617</v>
      </c>
      <c r="EA71" s="2">
        <f t="shared" si="77"/>
        <v>77.505007681353803</v>
      </c>
      <c r="EB71" s="2">
        <f t="shared" si="77"/>
        <v>80.813317273812743</v>
      </c>
      <c r="EC71" s="2">
        <f t="shared" si="77"/>
        <v>90.323128917759234</v>
      </c>
      <c r="ED71" s="2">
        <f t="shared" si="77"/>
        <v>85.618696399702003</v>
      </c>
      <c r="EE71" s="2">
        <f t="shared" si="77"/>
        <v>103.56911537037038</v>
      </c>
      <c r="EF71" s="2">
        <f t="shared" si="77"/>
        <v>95.110473151707012</v>
      </c>
      <c r="EG71" s="2">
        <f t="shared" si="77"/>
        <v>97.064072164555043</v>
      </c>
      <c r="EH71" s="2">
        <f t="shared" si="77"/>
        <v>103.15385797907369</v>
      </c>
      <c r="EI71" s="2">
        <f t="shared" si="77"/>
        <v>109.05384997056014</v>
      </c>
      <c r="EJ71" s="2">
        <f t="shared" si="77"/>
        <v>104.6682655762024</v>
      </c>
      <c r="EK71" s="2">
        <f t="shared" si="77"/>
        <v>101.72587518169281</v>
      </c>
      <c r="EL71" s="2">
        <f t="shared" si="77"/>
        <v>102.81138112898189</v>
      </c>
      <c r="EM71" s="2">
        <f t="shared" si="77"/>
        <v>101.50097889991686</v>
      </c>
      <c r="EN71" s="2">
        <f t="shared" si="77"/>
        <v>103.74746820695105</v>
      </c>
      <c r="EO71" s="2">
        <f t="shared" si="77"/>
        <v>101.84086383101608</v>
      </c>
      <c r="EQ71" s="2">
        <f t="shared" si="78"/>
        <v>75.444476529179099</v>
      </c>
      <c r="ER71" s="2">
        <f t="shared" si="78"/>
        <v>79.432819187171845</v>
      </c>
      <c r="ES71" s="2">
        <f t="shared" si="78"/>
        <v>87.368360140726665</v>
      </c>
      <c r="ET71" s="2">
        <f t="shared" si="78"/>
        <v>84.974237743073445</v>
      </c>
      <c r="EU71" s="2">
        <f t="shared" si="78"/>
        <v>97.937316348054097</v>
      </c>
      <c r="EV71" s="2">
        <f t="shared" si="78"/>
        <v>93.00396151398958</v>
      </c>
      <c r="EW71" s="2">
        <f t="shared" si="78"/>
        <v>95.48323452297916</v>
      </c>
      <c r="EX71" s="2">
        <f t="shared" si="78"/>
        <v>100.41335107365281</v>
      </c>
      <c r="EY71" s="2">
        <f t="shared" si="78"/>
        <v>105.19814057080643</v>
      </c>
      <c r="EZ71" s="2">
        <f t="shared" si="78"/>
        <v>102.49915250748521</v>
      </c>
      <c r="FA71" s="2">
        <f t="shared" si="78"/>
        <v>101.21625399989969</v>
      </c>
      <c r="FB71" s="2">
        <f t="shared" si="78"/>
        <v>102.01562889886543</v>
      </c>
      <c r="FC71" s="2">
        <f t="shared" si="78"/>
        <v>101.98662785586932</v>
      </c>
      <c r="FD71" s="2">
        <f t="shared" si="78"/>
        <v>104.19432865069945</v>
      </c>
      <c r="FE71" s="2">
        <f t="shared" si="78"/>
        <v>104.807666980539</v>
      </c>
      <c r="FG71" s="2">
        <f t="shared" si="79"/>
        <v>0.5824421453294194</v>
      </c>
      <c r="FH71" s="2">
        <f t="shared" si="79"/>
        <v>0.55430847117873405</v>
      </c>
      <c r="FI71" s="2">
        <f t="shared" si="79"/>
        <v>0.53618736613890838</v>
      </c>
      <c r="FJ71" s="2">
        <f t="shared" si="79"/>
        <v>0.5470095185913626</v>
      </c>
      <c r="FK71" s="2">
        <f t="shared" si="79"/>
        <v>0.53966753926501598</v>
      </c>
      <c r="FL71" s="2">
        <f t="shared" si="79"/>
        <v>0.51492571826544153</v>
      </c>
      <c r="FM71" s="2">
        <f t="shared" si="79"/>
        <v>0.48540528398443938</v>
      </c>
      <c r="FN71" s="2">
        <f t="shared" si="79"/>
        <v>0.45265198961495351</v>
      </c>
      <c r="FO71" s="2">
        <f t="shared" si="79"/>
        <v>0.46457591574668572</v>
      </c>
      <c r="FP71" s="2">
        <f t="shared" si="79"/>
        <v>0.48227859963513547</v>
      </c>
      <c r="FQ71" s="2">
        <f t="shared" si="79"/>
        <v>0.52572880830181201</v>
      </c>
      <c r="FR71" s="2">
        <f t="shared" si="79"/>
        <v>0.54530593727515175</v>
      </c>
      <c r="FS71" s="2">
        <f t="shared" si="79"/>
        <v>0.53956244639604756</v>
      </c>
      <c r="FT71" s="2">
        <f t="shared" si="79"/>
        <v>0.49316511449546929</v>
      </c>
      <c r="FU71" s="2">
        <f t="shared" si="79"/>
        <v>0.48682054174824574</v>
      </c>
      <c r="FW71" s="2">
        <f t="shared" si="67"/>
        <v>1.8958113570698778E-5</v>
      </c>
      <c r="FX71" s="2">
        <f t="shared" si="67"/>
        <v>2.4284872443227996E-5</v>
      </c>
      <c r="FY71" s="2">
        <f t="shared" si="67"/>
        <v>2.4670851259436556E-5</v>
      </c>
      <c r="FZ71" s="2">
        <f t="shared" si="67"/>
        <v>2.4225333224770808E-5</v>
      </c>
      <c r="GA71" s="2">
        <f t="shared" si="67"/>
        <v>2.3886513336057586E-5</v>
      </c>
      <c r="GB71" s="2">
        <f t="shared" si="67"/>
        <v>2.4780658943185153E-5</v>
      </c>
      <c r="GC71" s="2">
        <f t="shared" si="67"/>
        <v>2.5375919692136399E-5</v>
      </c>
      <c r="GD71" s="2">
        <f t="shared" si="67"/>
        <v>2.5729054807804586E-5</v>
      </c>
      <c r="GE71" s="2">
        <f t="shared" si="67"/>
        <v>3.3652840429614589E-5</v>
      </c>
      <c r="GF71" s="2">
        <f t="shared" si="67"/>
        <v>2.5397494454965542E-5</v>
      </c>
      <c r="GG71" s="2">
        <f t="shared" si="67"/>
        <v>2.4067107699944041E-5</v>
      </c>
      <c r="GH71" s="2">
        <f t="shared" si="67"/>
        <v>2.2291598875621471E-5</v>
      </c>
      <c r="GI71" s="2">
        <f t="shared" si="67"/>
        <v>1.8823080196105828E-5</v>
      </c>
      <c r="GJ71" s="2">
        <f t="shared" si="67"/>
        <v>1.303272854501327E-5</v>
      </c>
      <c r="GK71" s="2">
        <f t="shared" si="67"/>
        <v>1.3163708203862017E-5</v>
      </c>
      <c r="GM71" s="86">
        <f t="shared" si="68"/>
        <v>3.2150184583932657E-2</v>
      </c>
      <c r="GN71" s="86">
        <f t="shared" si="68"/>
        <v>2.4751267912649255E-2</v>
      </c>
      <c r="GO71" s="86">
        <f t="shared" si="68"/>
        <v>2.0150387173454742E-2</v>
      </c>
      <c r="GP71" s="86">
        <f t="shared" si="68"/>
        <v>2.2953905407939665E-2</v>
      </c>
      <c r="GQ71" s="86">
        <f t="shared" si="68"/>
        <v>2.1142246509648421E-2</v>
      </c>
      <c r="GR71" s="86">
        <f t="shared" si="68"/>
        <v>1.5574082880760939E-2</v>
      </c>
      <c r="GS71" s="86">
        <f t="shared" si="68"/>
        <v>9.7658759949055436E-3</v>
      </c>
      <c r="GT71" s="86">
        <f t="shared" si="68"/>
        <v>5.287374777878647E-3</v>
      </c>
      <c r="GU71" s="86">
        <f t="shared" si="68"/>
        <v>6.5271019305308021E-3</v>
      </c>
      <c r="GV71" s="86">
        <f t="shared" si="68"/>
        <v>9.3086770986538624E-3</v>
      </c>
      <c r="GW71" s="86">
        <f t="shared" si="68"/>
        <v>1.7977237125032335E-2</v>
      </c>
      <c r="GX71" s="86">
        <f t="shared" si="68"/>
        <v>2.2465198747728305E-2</v>
      </c>
      <c r="GY71" s="86">
        <f t="shared" si="68"/>
        <v>2.0545918888995509E-2</v>
      </c>
      <c r="GZ71" s="86">
        <f t="shared" si="68"/>
        <v>1.1255519917337713E-2</v>
      </c>
      <c r="HA71" s="86">
        <f t="shared" si="68"/>
        <v>1.0000001539574066E-2</v>
      </c>
      <c r="HC71" s="86">
        <f t="shared" si="73"/>
        <v>2.2459408902643046E-8</v>
      </c>
      <c r="HD71" s="86">
        <f t="shared" si="69"/>
        <v>2.4222514589466098E-9</v>
      </c>
      <c r="HE71" s="86">
        <f t="shared" si="69"/>
        <v>6.2865497769290357E-10</v>
      </c>
      <c r="HF71" s="86">
        <f t="shared" si="69"/>
        <v>4.7264729194824078E-9</v>
      </c>
      <c r="HG71" s="86">
        <f t="shared" si="69"/>
        <v>1.4480354075164961E-8</v>
      </c>
      <c r="HH71" s="86">
        <f t="shared" si="69"/>
        <v>1.7094973252833186E-7</v>
      </c>
      <c r="HI71" s="86">
        <f t="shared" si="69"/>
        <v>1.7032898395717079E-8</v>
      </c>
      <c r="HJ71" s="86">
        <f t="shared" si="69"/>
        <v>9.6091920200214019E-10</v>
      </c>
      <c r="HK71" s="86">
        <f t="shared" si="69"/>
        <v>2.1910389063135577E-9</v>
      </c>
      <c r="HL71" s="86">
        <f t="shared" si="69"/>
        <v>1.5273903975723712E-8</v>
      </c>
      <c r="HM71" s="86">
        <f t="shared" si="69"/>
        <v>1.6008232054903522E-8</v>
      </c>
      <c r="HN71" s="86">
        <f t="shared" si="69"/>
        <v>3.3432711559520295E-9</v>
      </c>
      <c r="HO71" s="86">
        <f t="shared" si="69"/>
        <v>1.0513711347218384E-9</v>
      </c>
      <c r="HP71" s="86">
        <f t="shared" si="69"/>
        <v>2.7924910686961873E-10</v>
      </c>
      <c r="HQ71" s="86">
        <f t="shared" si="69"/>
        <v>2.0054243414235239E-12</v>
      </c>
      <c r="HS71" s="86">
        <f t="shared" si="70"/>
        <v>1.6009623746708575E-34</v>
      </c>
      <c r="HT71" s="86">
        <f t="shared" si="70"/>
        <v>1.6097534672347807E-38</v>
      </c>
      <c r="HU71" s="86">
        <f t="shared" si="70"/>
        <v>7.6700159502111462E-41</v>
      </c>
      <c r="HV71" s="86">
        <f t="shared" si="70"/>
        <v>4.9626893028780494E-37</v>
      </c>
      <c r="HW71" s="86">
        <f t="shared" si="70"/>
        <v>2.2670386224496792E-35</v>
      </c>
      <c r="HX71" s="86">
        <f t="shared" si="70"/>
        <v>6.3443554288118797E-32</v>
      </c>
      <c r="HY71" s="86">
        <f t="shared" si="70"/>
        <v>8.3351736718545249E-37</v>
      </c>
      <c r="HZ71" s="86">
        <f t="shared" si="70"/>
        <v>1.4730928053872674E-42</v>
      </c>
      <c r="IA71" s="86">
        <f t="shared" si="70"/>
        <v>4.14716494443593E-41</v>
      </c>
      <c r="IB71" s="86">
        <f t="shared" si="70"/>
        <v>6.6064926873856E-37</v>
      </c>
      <c r="IC71" s="86">
        <f t="shared" si="70"/>
        <v>8.5003313987678383E-37</v>
      </c>
      <c r="ID71" s="86">
        <f t="shared" si="70"/>
        <v>7.0104505651893584E-39</v>
      </c>
      <c r="IE71" s="86">
        <f t="shared" si="70"/>
        <v>1.0414126604045997E-40</v>
      </c>
      <c r="IF71" s="86">
        <f t="shared" si="70"/>
        <v>2.8998767407655294E-27</v>
      </c>
      <c r="IG71" s="86">
        <f t="shared" si="70"/>
        <v>2.8816159491192694E-25</v>
      </c>
      <c r="II71" s="86">
        <f t="shared" si="71"/>
        <v>1.7041053573387411E-136</v>
      </c>
      <c r="IJ71" s="86">
        <f t="shared" si="71"/>
        <v>1.1102466060675581E-152</v>
      </c>
      <c r="IK71" s="86">
        <f t="shared" si="71"/>
        <v>1.0460704590478701E-164</v>
      </c>
      <c r="IL71" s="86">
        <f t="shared" si="71"/>
        <v>2.7908511355322704E-148</v>
      </c>
      <c r="IM71" s="86">
        <f t="shared" si="71"/>
        <v>5.1630624878662689E-143</v>
      </c>
      <c r="IN71" s="86">
        <f t="shared" si="71"/>
        <v>9.7902234588875589E-131</v>
      </c>
      <c r="IO71" s="86">
        <f t="shared" si="71"/>
        <v>2.1511959480408029E-153</v>
      </c>
      <c r="IP71" s="86">
        <f t="shared" si="71"/>
        <v>8.6820241907021134E-178</v>
      </c>
      <c r="IQ71" s="86">
        <f t="shared" si="71"/>
        <v>1.2000320894882771E-165</v>
      </c>
      <c r="IR71" s="86">
        <f t="shared" si="71"/>
        <v>3.1809046690126548E-150</v>
      </c>
      <c r="IS71" s="86">
        <f t="shared" si="71"/>
        <v>2.5648832273618398E-148</v>
      </c>
      <c r="IT71" s="86">
        <f t="shared" si="71"/>
        <v>5.106408151779206E-155</v>
      </c>
      <c r="IU71" s="86">
        <f t="shared" si="71"/>
        <v>8.7419298029392512E-162</v>
      </c>
      <c r="IV71" s="86">
        <f t="shared" si="71"/>
        <v>3.6634383708289209E-75</v>
      </c>
      <c r="IW71" s="86">
        <f t="shared" si="71"/>
        <v>4.593271901266019E-67</v>
      </c>
      <c r="IY71" s="86">
        <f t="shared" si="72"/>
        <v>3.215020704334156E-2</v>
      </c>
      <c r="IZ71" s="86">
        <f t="shared" si="72"/>
        <v>2.4751270334900714E-2</v>
      </c>
      <c r="JA71" s="86">
        <f t="shared" si="72"/>
        <v>2.0150387802109721E-2</v>
      </c>
      <c r="JB71" s="86">
        <f t="shared" si="72"/>
        <v>2.2953910134412583E-2</v>
      </c>
      <c r="JC71" s="86">
        <f t="shared" si="72"/>
        <v>2.1142260990002496E-2</v>
      </c>
      <c r="JD71" s="86">
        <f t="shared" si="72"/>
        <v>1.5574253830493467E-2</v>
      </c>
      <c r="JE71" s="86">
        <f t="shared" si="72"/>
        <v>9.7658930278039392E-3</v>
      </c>
      <c r="JF71" s="86">
        <f t="shared" si="72"/>
        <v>5.2873757387978488E-3</v>
      </c>
      <c r="JG71" s="86">
        <f t="shared" si="72"/>
        <v>6.5271041215697089E-3</v>
      </c>
      <c r="JH71" s="86">
        <f t="shared" si="72"/>
        <v>9.3086923725578374E-3</v>
      </c>
      <c r="JI71" s="86">
        <f t="shared" si="72"/>
        <v>1.7977253133264391E-2</v>
      </c>
      <c r="JJ71" s="86">
        <f t="shared" si="72"/>
        <v>2.2465202090999462E-2</v>
      </c>
      <c r="JK71" s="86">
        <f t="shared" si="72"/>
        <v>2.0545919940366645E-2</v>
      </c>
      <c r="JL71" s="86">
        <f t="shared" si="72"/>
        <v>1.125552019658682E-2</v>
      </c>
      <c r="JM71" s="86">
        <f t="shared" si="72"/>
        <v>1.0000001541579489E-2</v>
      </c>
    </row>
    <row r="72" spans="2:273" x14ac:dyDescent="0.25">
      <c r="B72" s="2">
        <v>45</v>
      </c>
      <c r="C72" s="37">
        <v>107.015</v>
      </c>
      <c r="D72" s="37">
        <v>99.728999999999999</v>
      </c>
      <c r="E72" s="37">
        <v>103.557</v>
      </c>
      <c r="F72" s="37">
        <v>104.639</v>
      </c>
      <c r="G72" s="37">
        <v>109.21299999999999</v>
      </c>
      <c r="H72" s="37">
        <v>106.4</v>
      </c>
      <c r="I72" s="37">
        <v>105.08499999999999</v>
      </c>
      <c r="J72" s="37">
        <v>106.57599999999999</v>
      </c>
      <c r="K72" s="37">
        <v>112.967</v>
      </c>
      <c r="L72" s="37">
        <v>111.30500000000001</v>
      </c>
      <c r="M72" s="37">
        <v>114.18600000000001</v>
      </c>
      <c r="N72" s="37">
        <v>116.367</v>
      </c>
      <c r="O72" s="37">
        <v>120.15300000000001</v>
      </c>
      <c r="P72" s="37">
        <v>115.746</v>
      </c>
      <c r="Q72" s="37">
        <v>112.01600000000001</v>
      </c>
      <c r="S72" s="4">
        <f t="shared" si="74"/>
        <v>100.83181130672092</v>
      </c>
      <c r="T72" s="4">
        <f t="shared" si="74"/>
        <v>102.39574105245707</v>
      </c>
      <c r="U72" s="4">
        <f t="shared" si="74"/>
        <v>107.09180659484268</v>
      </c>
      <c r="V72" s="4">
        <f t="shared" si="74"/>
        <v>106.46851549293345</v>
      </c>
      <c r="W72" s="4">
        <f t="shared" si="74"/>
        <v>117.04764858784165</v>
      </c>
      <c r="X72" s="4">
        <f t="shared" si="74"/>
        <v>108.3439589157458</v>
      </c>
      <c r="Y72" s="4">
        <f t="shared" si="74"/>
        <v>107.12575579677554</v>
      </c>
      <c r="Z72" s="4">
        <f t="shared" si="74"/>
        <v>109.99573830366988</v>
      </c>
      <c r="AA72" s="4">
        <f t="shared" si="74"/>
        <v>115.88969015490008</v>
      </c>
      <c r="AB72" s="4">
        <f t="shared" si="74"/>
        <v>113.86874246451256</v>
      </c>
      <c r="AC72" s="4">
        <f t="shared" si="74"/>
        <v>116.50985092530891</v>
      </c>
      <c r="AD72" s="4">
        <f t="shared" si="74"/>
        <v>120.48630834550984</v>
      </c>
      <c r="AE72" s="4">
        <f t="shared" si="74"/>
        <v>118.61616263410779</v>
      </c>
      <c r="AF72" s="4">
        <f t="shared" si="74"/>
        <v>114.39046534873756</v>
      </c>
      <c r="AG72" s="4">
        <f t="shared" si="74"/>
        <v>109.05339420098548</v>
      </c>
      <c r="AI72" s="4">
        <f t="shared" si="75"/>
        <v>6.1831886932790781</v>
      </c>
      <c r="AJ72" s="4">
        <f t="shared" si="75"/>
        <v>-2.6667410524570698</v>
      </c>
      <c r="AK72" s="4">
        <f t="shared" si="75"/>
        <v>-3.5348065948426779</v>
      </c>
      <c r="AL72" s="4">
        <f t="shared" si="75"/>
        <v>-1.8295154929334529</v>
      </c>
      <c r="AM72" s="4">
        <f t="shared" si="75"/>
        <v>-7.8346485878416559</v>
      </c>
      <c r="AN72" s="4">
        <f t="shared" si="75"/>
        <v>-1.9439589157457959</v>
      </c>
      <c r="AO72" s="4">
        <f t="shared" si="75"/>
        <v>-2.0407557967755423</v>
      </c>
      <c r="AP72" s="4">
        <f t="shared" si="75"/>
        <v>-3.4197383036698881</v>
      </c>
      <c r="AQ72" s="4">
        <f t="shared" si="75"/>
        <v>-2.9226901549000814</v>
      </c>
      <c r="AR72" s="4">
        <f t="shared" si="75"/>
        <v>-2.5637424645125577</v>
      </c>
      <c r="AS72" s="4">
        <f t="shared" si="75"/>
        <v>-2.3238509253089035</v>
      </c>
      <c r="AT72" s="4">
        <f t="shared" si="75"/>
        <v>-4.119308345509836</v>
      </c>
      <c r="AU72" s="4">
        <f t="shared" si="75"/>
        <v>1.536837365892211</v>
      </c>
      <c r="AV72" s="4">
        <f t="shared" si="75"/>
        <v>1.3555346512624311</v>
      </c>
      <c r="AW72" s="4">
        <f t="shared" si="75"/>
        <v>2.9626057990145256</v>
      </c>
      <c r="AY72" s="2">
        <f t="shared" si="65"/>
        <v>81.881615602796415</v>
      </c>
      <c r="AZ72" s="2">
        <f t="shared" si="65"/>
        <v>84.029133218790662</v>
      </c>
      <c r="BA72" s="2">
        <f t="shared" si="65"/>
        <v>92.596797824974558</v>
      </c>
      <c r="BB72" s="2">
        <f t="shared" si="65"/>
        <v>89.435446042902981</v>
      </c>
      <c r="BC72" s="2">
        <f t="shared" si="65"/>
        <v>101.9425529143909</v>
      </c>
      <c r="BD72" s="2">
        <f t="shared" si="65"/>
        <v>95.545196990626437</v>
      </c>
      <c r="BE72" s="2">
        <f t="shared" si="65"/>
        <v>98.23990452281204</v>
      </c>
      <c r="BF72" s="2">
        <f t="shared" si="65"/>
        <v>104.59657571538722</v>
      </c>
      <c r="BG72" s="2">
        <f t="shared" si="65"/>
        <v>109.47829363403342</v>
      </c>
      <c r="BH72" s="2">
        <f t="shared" si="65"/>
        <v>105.85090889297057</v>
      </c>
      <c r="BI72" s="2">
        <f t="shared" si="65"/>
        <v>103.23467922024794</v>
      </c>
      <c r="BJ72" s="2">
        <f t="shared" si="65"/>
        <v>105.10415130085366</v>
      </c>
      <c r="BK72" s="2">
        <f t="shared" si="65"/>
        <v>105.31994159311041</v>
      </c>
      <c r="BL72" s="2">
        <f t="shared" si="65"/>
        <v>106.67674150235823</v>
      </c>
      <c r="BM72" s="2">
        <f t="shared" si="65"/>
        <v>103.58272625631194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>
        <f t="shared" si="17"/>
        <v>106.57599999999999</v>
      </c>
      <c r="BW72" s="2">
        <f t="shared" si="18"/>
        <v>112.967</v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88.779907317073167</v>
      </c>
      <c r="DL72" s="2">
        <f t="shared" si="76"/>
        <v>88.598648083623686</v>
      </c>
      <c r="DM72" s="2">
        <f t="shared" si="76"/>
        <v>95.691274369986232</v>
      </c>
      <c r="DN72" s="2">
        <f t="shared" si="76"/>
        <v>94.603449990546423</v>
      </c>
      <c r="DO72" s="2">
        <f t="shared" si="76"/>
        <v>100.1169215622721</v>
      </c>
      <c r="DP72" s="2">
        <f t="shared" si="76"/>
        <v>96.186758985200839</v>
      </c>
      <c r="DQ72" s="2">
        <f t="shared" si="76"/>
        <v>99.571359756097536</v>
      </c>
      <c r="DR72" s="2">
        <f t="shared" si="76"/>
        <v>106.04499487179487</v>
      </c>
      <c r="DS72" s="2">
        <f t="shared" si="76"/>
        <v>110.06514574898782</v>
      </c>
      <c r="DT72" s="2">
        <f t="shared" si="76"/>
        <v>107.20404413472707</v>
      </c>
      <c r="DU72" s="2">
        <f t="shared" si="76"/>
        <v>105.19345635759593</v>
      </c>
      <c r="DV72" s="2">
        <f t="shared" si="76"/>
        <v>108.2690205007698</v>
      </c>
      <c r="DW72" s="2">
        <f t="shared" si="76"/>
        <v>110.34323652864437</v>
      </c>
      <c r="DX72" s="2">
        <f t="shared" si="76"/>
        <v>109.89901564482028</v>
      </c>
      <c r="DY72" s="2">
        <f t="shared" si="76"/>
        <v>105.47010816135086</v>
      </c>
      <c r="EA72" s="2">
        <f t="shared" si="77"/>
        <v>77.371385627596155</v>
      </c>
      <c r="EB72" s="2">
        <f t="shared" si="77"/>
        <v>80.678361723791866</v>
      </c>
      <c r="EC72" s="2">
        <f t="shared" si="77"/>
        <v>90.155683532375477</v>
      </c>
      <c r="ED72" s="2">
        <f t="shared" si="77"/>
        <v>85.532309603137818</v>
      </c>
      <c r="EE72" s="2">
        <f t="shared" si="77"/>
        <v>103.36304054750404</v>
      </c>
      <c r="EF72" s="2">
        <f t="shared" si="77"/>
        <v>94.994110577285426</v>
      </c>
      <c r="EG72" s="2">
        <f t="shared" si="77"/>
        <v>96.952667169134486</v>
      </c>
      <c r="EH72" s="2">
        <f t="shared" si="77"/>
        <v>102.99941059486355</v>
      </c>
      <c r="EI72" s="2">
        <f t="shared" si="77"/>
        <v>108.86174483413691</v>
      </c>
      <c r="EJ72" s="2">
        <f t="shared" si="77"/>
        <v>104.52626018894443</v>
      </c>
      <c r="EK72" s="2">
        <f t="shared" si="77"/>
        <v>101.62313032499721</v>
      </c>
      <c r="EL72" s="2">
        <f t="shared" si="77"/>
        <v>102.69741376483448</v>
      </c>
      <c r="EM72" s="2">
        <f t="shared" si="77"/>
        <v>101.41045570047807</v>
      </c>
      <c r="EN72" s="2">
        <f t="shared" si="77"/>
        <v>103.65652282780414</v>
      </c>
      <c r="EO72" s="2">
        <f t="shared" si="77"/>
        <v>101.76813042161461</v>
      </c>
      <c r="EQ72" s="2">
        <f t="shared" si="78"/>
        <v>75.337252053356465</v>
      </c>
      <c r="ER72" s="2">
        <f t="shared" si="78"/>
        <v>79.316588644638159</v>
      </c>
      <c r="ES72" s="2">
        <f t="shared" si="78"/>
        <v>87.242549244534288</v>
      </c>
      <c r="ET72" s="2">
        <f t="shared" si="78"/>
        <v>84.896860562038313</v>
      </c>
      <c r="EU72" s="2">
        <f t="shared" si="78"/>
        <v>97.809857493524333</v>
      </c>
      <c r="EV72" s="2">
        <f t="shared" si="78"/>
        <v>92.919270612522254</v>
      </c>
      <c r="EW72" s="2">
        <f t="shared" si="78"/>
        <v>95.39507291183692</v>
      </c>
      <c r="EX72" s="2">
        <f t="shared" si="78"/>
        <v>100.29929932614294</v>
      </c>
      <c r="EY72" s="2">
        <f t="shared" si="78"/>
        <v>105.06378966482619</v>
      </c>
      <c r="EZ72" s="2">
        <f t="shared" si="78"/>
        <v>102.38919554164004</v>
      </c>
      <c r="FA72" s="2">
        <f t="shared" si="78"/>
        <v>101.12096110726625</v>
      </c>
      <c r="FB72" s="2">
        <f t="shared" si="78"/>
        <v>101.9128880135206</v>
      </c>
      <c r="FC72" s="2">
        <f t="shared" si="78"/>
        <v>101.88868256655387</v>
      </c>
      <c r="FD72" s="2">
        <f t="shared" si="78"/>
        <v>104.0962287740528</v>
      </c>
      <c r="FE72" s="2">
        <f t="shared" si="78"/>
        <v>104.68353645132586</v>
      </c>
      <c r="FG72" s="2">
        <f t="shared" si="79"/>
        <v>0.60465760755493458</v>
      </c>
      <c r="FH72" s="2">
        <f t="shared" si="79"/>
        <v>0.57693350925113629</v>
      </c>
      <c r="FI72" s="2">
        <f t="shared" si="79"/>
        <v>0.55900044505314828</v>
      </c>
      <c r="FJ72" s="2">
        <f t="shared" si="79"/>
        <v>0.56971746085086694</v>
      </c>
      <c r="FK72" s="2">
        <f t="shared" si="79"/>
        <v>0.56244912886288523</v>
      </c>
      <c r="FL72" s="2">
        <f t="shared" si="79"/>
        <v>0.53788326386607588</v>
      </c>
      <c r="FM72" s="2">
        <f t="shared" si="79"/>
        <v>0.50842618996026234</v>
      </c>
      <c r="FN72" s="2">
        <f t="shared" si="79"/>
        <v>0.47555504990933611</v>
      </c>
      <c r="FO72" s="2">
        <f t="shared" si="79"/>
        <v>0.48754489473994839</v>
      </c>
      <c r="FP72" s="2">
        <f t="shared" si="79"/>
        <v>0.50529682631296557</v>
      </c>
      <c r="FQ72" s="2">
        <f t="shared" si="79"/>
        <v>0.54862325393292299</v>
      </c>
      <c r="FR72" s="2">
        <f t="shared" si="79"/>
        <v>0.56803183971488491</v>
      </c>
      <c r="FS72" s="2">
        <f t="shared" si="79"/>
        <v>0.56234501912859347</v>
      </c>
      <c r="FT72" s="2">
        <f t="shared" si="79"/>
        <v>0.51618488324308498</v>
      </c>
      <c r="FU72" s="2">
        <f t="shared" si="79"/>
        <v>0.5098420676271862</v>
      </c>
      <c r="FW72" s="2">
        <f t="shared" si="67"/>
        <v>2.0787120149707572E-5</v>
      </c>
      <c r="FX72" s="2">
        <f t="shared" si="67"/>
        <v>2.6627770742297941E-5</v>
      </c>
      <c r="FY72" s="2">
        <f t="shared" si="67"/>
        <v>2.7050986099527615E-5</v>
      </c>
      <c r="FZ72" s="2">
        <f t="shared" si="67"/>
        <v>2.6562487592981234E-5</v>
      </c>
      <c r="GA72" s="2">
        <f t="shared" si="67"/>
        <v>2.6190980697029547E-5</v>
      </c>
      <c r="GB72" s="2">
        <f t="shared" si="67"/>
        <v>2.7171387256093279E-5</v>
      </c>
      <c r="GC72" s="2">
        <f t="shared" si="67"/>
        <v>2.7824074529969998E-5</v>
      </c>
      <c r="GD72" s="2">
        <f t="shared" si="67"/>
        <v>2.8211277575479659E-5</v>
      </c>
      <c r="GE72" s="2">
        <f t="shared" si="67"/>
        <v>3.6899485965386144E-5</v>
      </c>
      <c r="GF72" s="2">
        <f t="shared" si="67"/>
        <v>2.7847730671118712E-5</v>
      </c>
      <c r="GG72" s="2">
        <f t="shared" si="67"/>
        <v>2.6388997563255486E-5</v>
      </c>
      <c r="GH72" s="2">
        <f t="shared" si="67"/>
        <v>2.4442199557592992E-5</v>
      </c>
      <c r="GI72" s="2">
        <f t="shared" si="67"/>
        <v>2.063905953840532E-5</v>
      </c>
      <c r="GJ72" s="2">
        <f t="shared" si="67"/>
        <v>1.4290084717876945E-5</v>
      </c>
      <c r="GK72" s="2">
        <f t="shared" si="67"/>
        <v>1.4433700694969803E-5</v>
      </c>
      <c r="GM72" s="86">
        <f t="shared" si="68"/>
        <v>4.0991464490044038E-2</v>
      </c>
      <c r="GN72" s="86">
        <f t="shared" si="68"/>
        <v>3.254234305206001E-2</v>
      </c>
      <c r="GO72" s="86">
        <f t="shared" si="68"/>
        <v>2.7004775630653371E-2</v>
      </c>
      <c r="GP72" s="86">
        <f t="shared" si="68"/>
        <v>3.0469841376489115E-2</v>
      </c>
      <c r="GQ72" s="86">
        <f t="shared" si="68"/>
        <v>2.8326666639414542E-2</v>
      </c>
      <c r="GR72" s="86">
        <f t="shared" si="68"/>
        <v>2.1822993237979208E-2</v>
      </c>
      <c r="GS72" s="86">
        <f t="shared" si="68"/>
        <v>1.4225981500179816E-2</v>
      </c>
      <c r="GT72" s="86">
        <f t="shared" si="68"/>
        <v>8.0761672102233287E-3</v>
      </c>
      <c r="GU72" s="86">
        <f t="shared" si="68"/>
        <v>9.9587034618595829E-3</v>
      </c>
      <c r="GV72" s="86">
        <f t="shared" si="68"/>
        <v>1.3512392903438638E-2</v>
      </c>
      <c r="GW72" s="86">
        <f t="shared" si="68"/>
        <v>2.4681759535123547E-2</v>
      </c>
      <c r="GX72" s="86">
        <f t="shared" si="68"/>
        <v>2.9846150880972262E-2</v>
      </c>
      <c r="GY72" s="86">
        <f t="shared" si="68"/>
        <v>2.7140497117878578E-2</v>
      </c>
      <c r="GZ72" s="86">
        <f t="shared" si="68"/>
        <v>1.56106877488688E-2</v>
      </c>
      <c r="HA72" s="86">
        <f t="shared" si="68"/>
        <v>1.4550466328609908E-2</v>
      </c>
      <c r="HC72" s="86">
        <f t="shared" si="73"/>
        <v>4.5056326145273828E-8</v>
      </c>
      <c r="HD72" s="86">
        <f t="shared" si="69"/>
        <v>5.3999818909989419E-9</v>
      </c>
      <c r="HE72" s="86">
        <f t="shared" si="69"/>
        <v>1.4901375256791108E-9</v>
      </c>
      <c r="HF72" s="86">
        <f t="shared" si="69"/>
        <v>1.026810565505632E-8</v>
      </c>
      <c r="HG72" s="86">
        <f t="shared" si="69"/>
        <v>3.0271493446662293E-8</v>
      </c>
      <c r="HH72" s="86">
        <f t="shared" si="69"/>
        <v>3.2913429673780863E-7</v>
      </c>
      <c r="HI72" s="86">
        <f t="shared" si="69"/>
        <v>3.6584725857866143E-8</v>
      </c>
      <c r="HJ72" s="86">
        <f t="shared" si="69"/>
        <v>2.3417835617966908E-9</v>
      </c>
      <c r="HK72" s="86">
        <f t="shared" si="69"/>
        <v>5.1961023804805197E-9</v>
      </c>
      <c r="HL72" s="86">
        <f t="shared" si="69"/>
        <v>3.2626807752717006E-8</v>
      </c>
      <c r="HM72" s="86">
        <f t="shared" si="69"/>
        <v>3.3867382565535858E-8</v>
      </c>
      <c r="HN72" s="86">
        <f t="shared" si="69"/>
        <v>7.4007037385047035E-9</v>
      </c>
      <c r="HO72" s="86">
        <f t="shared" si="69"/>
        <v>2.3959431731090259E-9</v>
      </c>
      <c r="HP72" s="86">
        <f t="shared" si="69"/>
        <v>6.6991989962771761E-10</v>
      </c>
      <c r="HQ72" s="86">
        <f t="shared" si="69"/>
        <v>6.2285008718229193E-12</v>
      </c>
      <c r="HS72" s="86">
        <f t="shared" si="70"/>
        <v>8.8535715482455459E-34</v>
      </c>
      <c r="HT72" s="86">
        <f t="shared" si="70"/>
        <v>1.1432394043078214E-37</v>
      </c>
      <c r="HU72" s="86">
        <f t="shared" si="70"/>
        <v>6.280402874821857E-40</v>
      </c>
      <c r="HV72" s="86">
        <f t="shared" si="70"/>
        <v>3.2916114075737544E-36</v>
      </c>
      <c r="HW72" s="86">
        <f t="shared" si="70"/>
        <v>1.387420607584194E-34</v>
      </c>
      <c r="HX72" s="86">
        <f t="shared" si="70"/>
        <v>3.2925413882671555E-31</v>
      </c>
      <c r="HY72" s="86">
        <f t="shared" si="70"/>
        <v>5.7245453830875783E-36</v>
      </c>
      <c r="HZ72" s="86">
        <f t="shared" si="70"/>
        <v>1.3853265034416189E-41</v>
      </c>
      <c r="IA72" s="86">
        <f t="shared" si="70"/>
        <v>3.6660959605078628E-40</v>
      </c>
      <c r="IB72" s="86">
        <f t="shared" si="70"/>
        <v>4.4595342026236686E-36</v>
      </c>
      <c r="IC72" s="86">
        <f t="shared" si="70"/>
        <v>5.5978510749541906E-36</v>
      </c>
      <c r="ID72" s="86">
        <f t="shared" si="70"/>
        <v>5.0232549534549152E-38</v>
      </c>
      <c r="IE72" s="86">
        <f t="shared" si="70"/>
        <v>7.920527516702462E-40</v>
      </c>
      <c r="IF72" s="86">
        <f t="shared" si="70"/>
        <v>1.0591557715090764E-26</v>
      </c>
      <c r="IG72" s="86">
        <f t="shared" si="70"/>
        <v>9.5398717998086977E-25</v>
      </c>
      <c r="II72" s="86">
        <f t="shared" si="71"/>
        <v>3.1645975426777876E-134</v>
      </c>
      <c r="IJ72" s="86">
        <f t="shared" si="71"/>
        <v>4.4243539535748094E-150</v>
      </c>
      <c r="IK72" s="86">
        <f t="shared" si="71"/>
        <v>6.783247365283094E-162</v>
      </c>
      <c r="IL72" s="86">
        <f t="shared" si="71"/>
        <v>9.327029158423388E-146</v>
      </c>
      <c r="IM72" s="86">
        <f t="shared" si="71"/>
        <v>1.3897884328855152E-140</v>
      </c>
      <c r="IN72" s="86">
        <f t="shared" si="71"/>
        <v>1.6490274723574917E-128</v>
      </c>
      <c r="IO72" s="86">
        <f t="shared" si="71"/>
        <v>9.0406416889466456E-151</v>
      </c>
      <c r="IP72" s="86">
        <f t="shared" si="71"/>
        <v>9.7353665736212792E-175</v>
      </c>
      <c r="IQ72" s="86">
        <f t="shared" si="71"/>
        <v>9.8214995309804383E-163</v>
      </c>
      <c r="IR72" s="86">
        <f t="shared" si="71"/>
        <v>1.1787272941344944E-147</v>
      </c>
      <c r="IS72" s="86">
        <f t="shared" si="71"/>
        <v>8.5537628493491038E-146</v>
      </c>
      <c r="IT72" s="86">
        <f t="shared" si="71"/>
        <v>2.1272022183500891E-152</v>
      </c>
      <c r="IU72" s="86">
        <f t="shared" si="71"/>
        <v>4.3118839682804492E-159</v>
      </c>
      <c r="IV72" s="86">
        <f t="shared" si="71"/>
        <v>5.7444098162996342E-74</v>
      </c>
      <c r="IW72" s="86">
        <f t="shared" si="71"/>
        <v>5.3302873505152394E-66</v>
      </c>
      <c r="IY72" s="86">
        <f t="shared" si="72"/>
        <v>4.0991509546370181E-2</v>
      </c>
      <c r="IZ72" s="86">
        <f t="shared" si="72"/>
        <v>3.2542348452041903E-2</v>
      </c>
      <c r="JA72" s="86">
        <f t="shared" si="72"/>
        <v>2.7004777120790899E-2</v>
      </c>
      <c r="JB72" s="86">
        <f t="shared" si="72"/>
        <v>3.0469851644594769E-2</v>
      </c>
      <c r="JC72" s="86">
        <f t="shared" si="72"/>
        <v>2.832669691090799E-2</v>
      </c>
      <c r="JD72" s="86">
        <f t="shared" si="72"/>
        <v>2.1823322372275945E-2</v>
      </c>
      <c r="JE72" s="86">
        <f t="shared" si="72"/>
        <v>1.4226018084905675E-2</v>
      </c>
      <c r="JF72" s="86">
        <f t="shared" si="72"/>
        <v>8.0761695520068909E-3</v>
      </c>
      <c r="JG72" s="86">
        <f t="shared" si="72"/>
        <v>9.9587086579619628E-3</v>
      </c>
      <c r="JH72" s="86">
        <f t="shared" si="72"/>
        <v>1.351242553024639E-2</v>
      </c>
      <c r="JI72" s="86">
        <f t="shared" si="72"/>
        <v>2.4681793402506112E-2</v>
      </c>
      <c r="JJ72" s="86">
        <f t="shared" si="72"/>
        <v>2.9846158281676E-2</v>
      </c>
      <c r="JK72" s="86">
        <f t="shared" si="72"/>
        <v>2.7140499513821751E-2</v>
      </c>
      <c r="JL72" s="86">
        <f t="shared" si="72"/>
        <v>1.5610688418788699E-2</v>
      </c>
      <c r="JM72" s="86">
        <f t="shared" si="72"/>
        <v>1.4550466334838408E-2</v>
      </c>
    </row>
    <row r="73" spans="2:273" x14ac:dyDescent="0.25">
      <c r="B73" s="2">
        <v>46</v>
      </c>
      <c r="C73" s="37">
        <v>110.43899999999999</v>
      </c>
      <c r="D73" s="37">
        <v>102.52500000000001</v>
      </c>
      <c r="E73" s="37">
        <v>105.508</v>
      </c>
      <c r="F73" s="37">
        <v>108.803</v>
      </c>
      <c r="G73" s="37">
        <v>112.607</v>
      </c>
      <c r="H73" s="37">
        <v>109.483</v>
      </c>
      <c r="I73" s="37">
        <v>108.18600000000001</v>
      </c>
      <c r="J73" s="37">
        <v>108.39</v>
      </c>
      <c r="K73" s="37">
        <v>115.533</v>
      </c>
      <c r="L73" s="37">
        <v>113.22</v>
      </c>
      <c r="M73" s="37">
        <v>117.39</v>
      </c>
      <c r="N73" s="37">
        <v>119.017</v>
      </c>
      <c r="O73" s="37">
        <v>122.08499999999999</v>
      </c>
      <c r="P73" s="37">
        <v>117.288</v>
      </c>
      <c r="Q73" s="37">
        <v>113.51600000000001</v>
      </c>
      <c r="S73" s="4">
        <f t="shared" si="74"/>
        <v>104.75073141991454</v>
      </c>
      <c r="T73" s="4">
        <f t="shared" si="74"/>
        <v>106.83869327068102</v>
      </c>
      <c r="U73" s="4">
        <f t="shared" si="74"/>
        <v>110.93113699775481</v>
      </c>
      <c r="V73" s="4">
        <f t="shared" si="74"/>
        <v>110.74736697310594</v>
      </c>
      <c r="W73" s="4">
        <f t="shared" si="74"/>
        <v>121.1779468585375</v>
      </c>
      <c r="X73" s="4">
        <f t="shared" si="74"/>
        <v>112.26395934580934</v>
      </c>
      <c r="Y73" s="4">
        <f t="shared" si="74"/>
        <v>110.26300142295958</v>
      </c>
      <c r="Z73" s="4">
        <f t="shared" si="74"/>
        <v>112.18063063166986</v>
      </c>
      <c r="AA73" s="4">
        <f t="shared" si="74"/>
        <v>118.4918340100503</v>
      </c>
      <c r="AB73" s="4">
        <f t="shared" si="74"/>
        <v>116.63841798091859</v>
      </c>
      <c r="AC73" s="4">
        <f t="shared" si="74"/>
        <v>120.29169941458024</v>
      </c>
      <c r="AD73" s="4">
        <f t="shared" si="74"/>
        <v>124.36410326509115</v>
      </c>
      <c r="AE73" s="4">
        <f t="shared" si="74"/>
        <v>121.87403420073909</v>
      </c>
      <c r="AF73" s="4">
        <f t="shared" si="74"/>
        <v>116.71838424242743</v>
      </c>
      <c r="AG73" s="4">
        <f t="shared" si="74"/>
        <v>111.01493501646985</v>
      </c>
      <c r="AI73" s="4">
        <f t="shared" si="75"/>
        <v>5.6882685800854489</v>
      </c>
      <c r="AJ73" s="4">
        <f t="shared" si="75"/>
        <v>-4.3136932706810143</v>
      </c>
      <c r="AK73" s="4">
        <f t="shared" si="75"/>
        <v>-5.4231369977548098</v>
      </c>
      <c r="AL73" s="4">
        <f t="shared" si="75"/>
        <v>-1.944366973105943</v>
      </c>
      <c r="AM73" s="4">
        <f t="shared" si="75"/>
        <v>-8.5709468585374964</v>
      </c>
      <c r="AN73" s="4">
        <f t="shared" si="75"/>
        <v>-2.780959345809336</v>
      </c>
      <c r="AO73" s="4">
        <f t="shared" si="75"/>
        <v>-2.0770014229595688</v>
      </c>
      <c r="AP73" s="4">
        <f t="shared" si="75"/>
        <v>-3.7906306316698561</v>
      </c>
      <c r="AQ73" s="4">
        <f t="shared" si="75"/>
        <v>-2.9588340100502961</v>
      </c>
      <c r="AR73" s="4">
        <f t="shared" si="75"/>
        <v>-3.4184179809185906</v>
      </c>
      <c r="AS73" s="4">
        <f t="shared" si="75"/>
        <v>-2.9016994145802357</v>
      </c>
      <c r="AT73" s="4">
        <f t="shared" si="75"/>
        <v>-5.3471032650911496</v>
      </c>
      <c r="AU73" s="4">
        <f t="shared" si="75"/>
        <v>0.21096579926090442</v>
      </c>
      <c r="AV73" s="4">
        <f t="shared" si="75"/>
        <v>0.56961575757256355</v>
      </c>
      <c r="AW73" s="4">
        <f t="shared" si="75"/>
        <v>2.5010649835301564</v>
      </c>
      <c r="AY73" s="2">
        <f t="shared" si="65"/>
        <v>81.668529405802758</v>
      </c>
      <c r="AZ73" s="2">
        <f t="shared" si="65"/>
        <v>83.856586038962774</v>
      </c>
      <c r="BA73" s="2">
        <f t="shared" si="65"/>
        <v>92.474991529474707</v>
      </c>
      <c r="BB73" s="2">
        <f t="shared" si="65"/>
        <v>89.254976223280678</v>
      </c>
      <c r="BC73" s="2">
        <f t="shared" si="65"/>
        <v>101.96070238361087</v>
      </c>
      <c r="BD73" s="2">
        <f t="shared" si="65"/>
        <v>95.337125536447857</v>
      </c>
      <c r="BE73" s="2">
        <f t="shared" si="65"/>
        <v>98.074176837656438</v>
      </c>
      <c r="BF73" s="2">
        <f t="shared" si="65"/>
        <v>104.43155532665577</v>
      </c>
      <c r="BG73" s="2">
        <f t="shared" si="65"/>
        <v>109.32223887583159</v>
      </c>
      <c r="BH73" s="2">
        <f t="shared" si="65"/>
        <v>105.66402908875044</v>
      </c>
      <c r="BI73" s="2">
        <f t="shared" si="65"/>
        <v>103.04356909587268</v>
      </c>
      <c r="BJ73" s="2">
        <f t="shared" si="65"/>
        <v>104.93686987303798</v>
      </c>
      <c r="BK73" s="2">
        <f t="shared" si="65"/>
        <v>105.13716473294063</v>
      </c>
      <c r="BL73" s="2">
        <f t="shared" si="65"/>
        <v>106.5577135609022</v>
      </c>
      <c r="BM73" s="2">
        <f t="shared" si="65"/>
        <v>103.51978354657273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89.099098780487807</v>
      </c>
      <c r="DL73" s="2">
        <f t="shared" si="76"/>
        <v>88.810754006968637</v>
      </c>
      <c r="DM73" s="2">
        <f t="shared" si="76"/>
        <v>95.931457580422986</v>
      </c>
      <c r="DN73" s="2">
        <f t="shared" si="76"/>
        <v>94.784992167031305</v>
      </c>
      <c r="DO73" s="2">
        <f t="shared" si="76"/>
        <v>100.27498833157766</v>
      </c>
      <c r="DP73" s="2">
        <f t="shared" si="76"/>
        <v>95.923545454545447</v>
      </c>
      <c r="DQ73" s="2">
        <f t="shared" si="76"/>
        <v>99.472486062717749</v>
      </c>
      <c r="DR73" s="2">
        <f t="shared" si="76"/>
        <v>106.00920782726047</v>
      </c>
      <c r="DS73" s="2">
        <f t="shared" si="76"/>
        <v>110.00332574679939</v>
      </c>
      <c r="DT73" s="2">
        <f t="shared" si="76"/>
        <v>107.09745925505769</v>
      </c>
      <c r="DU73" s="2">
        <f t="shared" si="76"/>
        <v>105.07356161280585</v>
      </c>
      <c r="DV73" s="2">
        <f t="shared" si="76"/>
        <v>108.33021084190909</v>
      </c>
      <c r="DW73" s="2">
        <f t="shared" si="76"/>
        <v>110.51512373389517</v>
      </c>
      <c r="DX73" s="2">
        <f t="shared" si="76"/>
        <v>110.05801437632135</v>
      </c>
      <c r="DY73" s="2">
        <f t="shared" si="76"/>
        <v>105.60042016885555</v>
      </c>
      <c r="EA73" s="2">
        <f t="shared" si="77"/>
        <v>77.237763573838492</v>
      </c>
      <c r="EB73" s="2">
        <f t="shared" si="77"/>
        <v>80.54340617377099</v>
      </c>
      <c r="EC73" s="2">
        <f t="shared" si="77"/>
        <v>89.988238146991733</v>
      </c>
      <c r="ED73" s="2">
        <f t="shared" si="77"/>
        <v>85.445922806573634</v>
      </c>
      <c r="EE73" s="2">
        <f t="shared" si="77"/>
        <v>103.1569657246377</v>
      </c>
      <c r="EF73" s="2">
        <f t="shared" si="77"/>
        <v>94.877748002863839</v>
      </c>
      <c r="EG73" s="2">
        <f t="shared" si="77"/>
        <v>96.841262173713943</v>
      </c>
      <c r="EH73" s="2">
        <f t="shared" si="77"/>
        <v>102.84496321065342</v>
      </c>
      <c r="EI73" s="2">
        <f t="shared" si="77"/>
        <v>108.66963969771369</v>
      </c>
      <c r="EJ73" s="2">
        <f t="shared" si="77"/>
        <v>104.38425480168647</v>
      </c>
      <c r="EK73" s="2">
        <f t="shared" si="77"/>
        <v>101.5203854683016</v>
      </c>
      <c r="EL73" s="2">
        <f t="shared" si="77"/>
        <v>102.58344640068708</v>
      </c>
      <c r="EM73" s="2">
        <f t="shared" si="77"/>
        <v>101.31993250103929</v>
      </c>
      <c r="EN73" s="2">
        <f t="shared" si="77"/>
        <v>103.56557744865721</v>
      </c>
      <c r="EO73" s="2">
        <f t="shared" si="77"/>
        <v>101.69539701221316</v>
      </c>
      <c r="EQ73" s="2">
        <f t="shared" si="78"/>
        <v>75.230027577533832</v>
      </c>
      <c r="ER73" s="2">
        <f t="shared" si="78"/>
        <v>79.200358102104488</v>
      </c>
      <c r="ES73" s="2">
        <f t="shared" si="78"/>
        <v>87.116738348341912</v>
      </c>
      <c r="ET73" s="2">
        <f t="shared" si="78"/>
        <v>84.819483381003181</v>
      </c>
      <c r="EU73" s="2">
        <f t="shared" si="78"/>
        <v>97.682398638994584</v>
      </c>
      <c r="EV73" s="2">
        <f t="shared" si="78"/>
        <v>92.834579711054914</v>
      </c>
      <c r="EW73" s="2">
        <f t="shared" si="78"/>
        <v>95.306911300694665</v>
      </c>
      <c r="EX73" s="2">
        <f t="shared" si="78"/>
        <v>100.18524757863307</v>
      </c>
      <c r="EY73" s="2">
        <f t="shared" si="78"/>
        <v>104.92943875884593</v>
      </c>
      <c r="EZ73" s="2">
        <f t="shared" si="78"/>
        <v>102.27923857579486</v>
      </c>
      <c r="FA73" s="2">
        <f t="shared" si="78"/>
        <v>101.02566821463282</v>
      </c>
      <c r="FB73" s="2">
        <f t="shared" si="78"/>
        <v>101.81014712817579</v>
      </c>
      <c r="FC73" s="2">
        <f t="shared" si="78"/>
        <v>101.79073727723843</v>
      </c>
      <c r="FD73" s="2">
        <f t="shared" si="78"/>
        <v>103.99812889740616</v>
      </c>
      <c r="FE73" s="2">
        <f t="shared" si="78"/>
        <v>104.55940592211272</v>
      </c>
      <c r="FG73" s="2">
        <f t="shared" si="79"/>
        <v>0.62644917150977253</v>
      </c>
      <c r="FH73" s="2">
        <f t="shared" si="79"/>
        <v>0.59924039188813871</v>
      </c>
      <c r="FI73" s="2">
        <f t="shared" si="79"/>
        <v>0.5815670982463832</v>
      </c>
      <c r="FJ73" s="2">
        <f t="shared" si="79"/>
        <v>0.59213584193361635</v>
      </c>
      <c r="FK73" s="2">
        <f t="shared" si="79"/>
        <v>0.58497033093779605</v>
      </c>
      <c r="FL73" s="2">
        <f t="shared" si="79"/>
        <v>0.56068127297615888</v>
      </c>
      <c r="FM73" s="2">
        <f t="shared" si="79"/>
        <v>0.53141141667974057</v>
      </c>
      <c r="FN73" s="2">
        <f t="shared" si="79"/>
        <v>0.49856140054103026</v>
      </c>
      <c r="FO73" s="2">
        <f t="shared" si="79"/>
        <v>0.51056659502547497</v>
      </c>
      <c r="FP73" s="2">
        <f t="shared" si="79"/>
        <v>0.5282926206425077</v>
      </c>
      <c r="FQ73" s="2">
        <f t="shared" si="79"/>
        <v>0.57131369788273667</v>
      </c>
      <c r="FR73" s="2">
        <f t="shared" si="79"/>
        <v>0.59047491487503001</v>
      </c>
      <c r="FS73" s="2">
        <f t="shared" si="79"/>
        <v>0.58486762473849419</v>
      </c>
      <c r="FT73" s="2">
        <f t="shared" si="79"/>
        <v>0.53913617212708476</v>
      </c>
      <c r="FU73" s="2">
        <f t="shared" si="79"/>
        <v>0.53282192326246214</v>
      </c>
      <c r="FW73" s="2">
        <f t="shared" si="67"/>
        <v>2.279257829415937E-5</v>
      </c>
      <c r="FX73" s="2">
        <f t="shared" si="67"/>
        <v>2.9196695024540422E-5</v>
      </c>
      <c r="FY73" s="2">
        <f t="shared" si="67"/>
        <v>2.9660739032807682E-5</v>
      </c>
      <c r="FZ73" s="2">
        <f t="shared" si="67"/>
        <v>2.9125113842072735E-5</v>
      </c>
      <c r="GA73" s="2">
        <f t="shared" si="67"/>
        <v>2.8717766704164925E-5</v>
      </c>
      <c r="GB73" s="2">
        <f t="shared" si="67"/>
        <v>2.9792755585156324E-5</v>
      </c>
      <c r="GC73" s="2">
        <f t="shared" si="67"/>
        <v>3.0508409152697498E-5</v>
      </c>
      <c r="GD73" s="2">
        <f t="shared" si="67"/>
        <v>3.0932966554338128E-5</v>
      </c>
      <c r="GE73" s="2">
        <f t="shared" si="67"/>
        <v>4.0459337774863011E-5</v>
      </c>
      <c r="GF73" s="2">
        <f t="shared" si="67"/>
        <v>3.0534347456354151E-5</v>
      </c>
      <c r="GG73" s="2">
        <f t="shared" si="67"/>
        <v>2.8934886779037511E-5</v>
      </c>
      <c r="GH73" s="2">
        <f t="shared" si="67"/>
        <v>2.6800275681897348E-5</v>
      </c>
      <c r="GI73" s="2">
        <f t="shared" si="67"/>
        <v>2.2630233711005808E-5</v>
      </c>
      <c r="GJ73" s="2">
        <f t="shared" si="67"/>
        <v>1.5668744711981033E-5</v>
      </c>
      <c r="GK73" s="2">
        <f t="shared" si="67"/>
        <v>1.5826216063093246E-5</v>
      </c>
      <c r="GM73" s="86">
        <f t="shared" si="68"/>
        <v>5.1810891995951625E-2</v>
      </c>
      <c r="GN73" s="86">
        <f t="shared" si="68"/>
        <v>4.2345705174693098E-2</v>
      </c>
      <c r="GO73" s="86">
        <f t="shared" si="68"/>
        <v>3.57850236983503E-2</v>
      </c>
      <c r="GP73" s="86">
        <f t="shared" si="68"/>
        <v>4.000900637969599E-2</v>
      </c>
      <c r="GQ73" s="86">
        <f t="shared" si="68"/>
        <v>3.7522765328595546E-2</v>
      </c>
      <c r="GR73" s="86">
        <f t="shared" si="68"/>
        <v>3.0149355124326829E-2</v>
      </c>
      <c r="GS73" s="86">
        <f t="shared" si="68"/>
        <v>2.0394966756835449E-2</v>
      </c>
      <c r="GT73" s="86">
        <f t="shared" si="68"/>
        <v>1.2115778565054521E-2</v>
      </c>
      <c r="GU73" s="86">
        <f t="shared" si="68"/>
        <v>1.4913700555749029E-2</v>
      </c>
      <c r="GV73" s="86">
        <f t="shared" si="68"/>
        <v>1.9312786797307989E-2</v>
      </c>
      <c r="GW73" s="86">
        <f t="shared" si="68"/>
        <v>3.3452640046877154E-2</v>
      </c>
      <c r="GX73" s="86">
        <f t="shared" si="68"/>
        <v>3.9222671054559732E-2</v>
      </c>
      <c r="GY73" s="86">
        <f t="shared" si="68"/>
        <v>3.5487098850028487E-2</v>
      </c>
      <c r="GZ73" s="86">
        <f t="shared" si="68"/>
        <v>2.1384797170932873E-2</v>
      </c>
      <c r="HA73" s="86">
        <f t="shared" si="68"/>
        <v>2.083684120301663E-2</v>
      </c>
      <c r="HC73" s="86">
        <f t="shared" si="73"/>
        <v>8.9088079381671172E-8</v>
      </c>
      <c r="HD73" s="86">
        <f t="shared" si="69"/>
        <v>1.1834758207480034E-8</v>
      </c>
      <c r="HE73" s="86">
        <f t="shared" si="69"/>
        <v>3.4674240305531596E-9</v>
      </c>
      <c r="HF73" s="86">
        <f t="shared" si="69"/>
        <v>2.1941343106881395E-8</v>
      </c>
      <c r="HG73" s="86">
        <f t="shared" si="69"/>
        <v>6.2286778519159592E-8</v>
      </c>
      <c r="HH73" s="86">
        <f t="shared" si="69"/>
        <v>6.2455129301748715E-7</v>
      </c>
      <c r="HI73" s="86">
        <f t="shared" si="69"/>
        <v>7.7237515738993055E-8</v>
      </c>
      <c r="HJ73" s="86">
        <f t="shared" si="69"/>
        <v>5.5932291314456302E-9</v>
      </c>
      <c r="HK73" s="86">
        <f t="shared" si="69"/>
        <v>1.2082138201530201E-8</v>
      </c>
      <c r="HL73" s="86">
        <f t="shared" si="69"/>
        <v>6.852839809391997E-8</v>
      </c>
      <c r="HM73" s="86">
        <f t="shared" si="69"/>
        <v>7.0478892453905816E-8</v>
      </c>
      <c r="HN73" s="86">
        <f t="shared" si="69"/>
        <v>1.6105579542969993E-8</v>
      </c>
      <c r="HO73" s="86">
        <f t="shared" si="69"/>
        <v>5.3666027785961368E-9</v>
      </c>
      <c r="HP73" s="86">
        <f t="shared" si="69"/>
        <v>1.5779980222980703E-9</v>
      </c>
      <c r="HQ73" s="86">
        <f t="shared" si="69"/>
        <v>1.886610091082751E-11</v>
      </c>
      <c r="HS73" s="86">
        <f t="shared" si="70"/>
        <v>4.8025002334967598E-33</v>
      </c>
      <c r="HT73" s="86">
        <f t="shared" si="70"/>
        <v>7.9371930415779876E-37</v>
      </c>
      <c r="HU73" s="86">
        <f t="shared" si="70"/>
        <v>5.0177529818818648E-39</v>
      </c>
      <c r="HV73" s="86">
        <f t="shared" si="70"/>
        <v>2.135729912595891E-35</v>
      </c>
      <c r="HW73" s="86">
        <f t="shared" si="70"/>
        <v>8.3133249244069913E-34</v>
      </c>
      <c r="HX73" s="86">
        <f t="shared" si="70"/>
        <v>1.6758674866917296E-30</v>
      </c>
      <c r="HY73" s="86">
        <f t="shared" si="70"/>
        <v>3.8423167080159128E-35</v>
      </c>
      <c r="HZ73" s="86">
        <f t="shared" si="70"/>
        <v>1.2683883393092504E-40</v>
      </c>
      <c r="IA73" s="86">
        <f t="shared" si="70"/>
        <v>3.1569527281928513E-39</v>
      </c>
      <c r="IB73" s="86">
        <f t="shared" si="70"/>
        <v>2.9433436492087935E-35</v>
      </c>
      <c r="IC73" s="86">
        <f t="shared" si="70"/>
        <v>3.6063085413279631E-35</v>
      </c>
      <c r="ID73" s="86">
        <f t="shared" si="70"/>
        <v>3.5187013075368493E-37</v>
      </c>
      <c r="IE73" s="86">
        <f t="shared" si="70"/>
        <v>5.8873830411590252E-39</v>
      </c>
      <c r="IF73" s="86">
        <f t="shared" si="70"/>
        <v>3.8141539169548188E-26</v>
      </c>
      <c r="IG73" s="86">
        <f t="shared" si="70"/>
        <v>3.117250855952373E-24</v>
      </c>
      <c r="II73" s="86">
        <f t="shared" si="71"/>
        <v>5.6221592344283452E-132</v>
      </c>
      <c r="IJ73" s="86">
        <f t="shared" si="71"/>
        <v>1.6738142437876862E-147</v>
      </c>
      <c r="IK73" s="86">
        <f t="shared" si="71"/>
        <v>4.1578061549125745E-159</v>
      </c>
      <c r="IL73" s="86">
        <f t="shared" si="71"/>
        <v>2.9637895749612734E-143</v>
      </c>
      <c r="IM73" s="86">
        <f t="shared" si="71"/>
        <v>3.5639626961441717E-138</v>
      </c>
      <c r="IN73" s="86">
        <f t="shared" si="71"/>
        <v>2.6564960122661975E-126</v>
      </c>
      <c r="IO73" s="86">
        <f t="shared" si="71"/>
        <v>3.6045396045188005E-148</v>
      </c>
      <c r="IP73" s="86">
        <f t="shared" si="71"/>
        <v>1.0267249395083069E-171</v>
      </c>
      <c r="IQ73" s="86">
        <f t="shared" si="71"/>
        <v>7.5694802741355209E-160</v>
      </c>
      <c r="IR73" s="86">
        <f t="shared" si="71"/>
        <v>4.1484254384081378E-145</v>
      </c>
      <c r="IS73" s="86">
        <f t="shared" si="71"/>
        <v>2.7124745573000084E-143</v>
      </c>
      <c r="IT73" s="86">
        <f t="shared" si="71"/>
        <v>8.4128552007967487E-150</v>
      </c>
      <c r="IU73" s="86">
        <f t="shared" si="71"/>
        <v>2.017881581172063E-156</v>
      </c>
      <c r="IV73" s="86">
        <f t="shared" si="71"/>
        <v>8.8070793738046625E-73</v>
      </c>
      <c r="IW73" s="86">
        <f t="shared" si="71"/>
        <v>6.0628400603025639E-65</v>
      </c>
      <c r="IY73" s="86">
        <f t="shared" si="72"/>
        <v>5.1810981084031003E-2</v>
      </c>
      <c r="IZ73" s="86">
        <f t="shared" si="72"/>
        <v>4.2345717009451306E-2</v>
      </c>
      <c r="JA73" s="86">
        <f t="shared" si="72"/>
        <v>3.5785027165774329E-2</v>
      </c>
      <c r="JB73" s="86">
        <f t="shared" si="72"/>
        <v>4.0009028321039093E-2</v>
      </c>
      <c r="JC73" s="86">
        <f t="shared" si="72"/>
        <v>3.7522827615374066E-2</v>
      </c>
      <c r="JD73" s="86">
        <f t="shared" si="72"/>
        <v>3.0149979675619845E-2</v>
      </c>
      <c r="JE73" s="86">
        <f t="shared" si="72"/>
        <v>2.0395043994351186E-2</v>
      </c>
      <c r="JF73" s="86">
        <f t="shared" si="72"/>
        <v>1.2115784158283653E-2</v>
      </c>
      <c r="JG73" s="86">
        <f t="shared" si="72"/>
        <v>1.491371263788723E-2</v>
      </c>
      <c r="JH73" s="86">
        <f t="shared" si="72"/>
        <v>1.9312855325706084E-2</v>
      </c>
      <c r="JI73" s="86">
        <f t="shared" si="72"/>
        <v>3.3452710525769605E-2</v>
      </c>
      <c r="JJ73" s="86">
        <f t="shared" si="72"/>
        <v>3.9222687160139276E-2</v>
      </c>
      <c r="JK73" s="86">
        <f t="shared" si="72"/>
        <v>3.5487104216631267E-2</v>
      </c>
      <c r="JL73" s="86">
        <f t="shared" si="72"/>
        <v>2.1384798748930896E-2</v>
      </c>
      <c r="JM73" s="86">
        <f t="shared" si="72"/>
        <v>2.0836841221882729E-2</v>
      </c>
    </row>
    <row r="74" spans="2:273" x14ac:dyDescent="0.25">
      <c r="B74" s="2">
        <v>47</v>
      </c>
      <c r="C74" s="37">
        <v>111.97</v>
      </c>
      <c r="D74" s="37">
        <v>105.593</v>
      </c>
      <c r="E74" s="37">
        <v>110.197</v>
      </c>
      <c r="F74" s="37">
        <v>111.164</v>
      </c>
      <c r="G74" s="37">
        <v>117.721</v>
      </c>
      <c r="H74" s="37">
        <v>112.533</v>
      </c>
      <c r="I74" s="37">
        <v>110.949</v>
      </c>
      <c r="J74" s="37">
        <v>110.339</v>
      </c>
      <c r="K74" s="37">
        <v>118.983</v>
      </c>
      <c r="L74" s="37">
        <v>116.508</v>
      </c>
      <c r="M74" s="37">
        <v>121.47499999999999</v>
      </c>
      <c r="N74" s="37">
        <v>122.75</v>
      </c>
      <c r="O74" s="37">
        <v>125.661</v>
      </c>
      <c r="P74" s="37">
        <v>119.23699999999999</v>
      </c>
      <c r="Q74" s="37">
        <v>115.078</v>
      </c>
      <c r="S74" s="4">
        <f t="shared" si="74"/>
        <v>109.28232414722682</v>
      </c>
      <c r="T74" s="4">
        <f t="shared" si="74"/>
        <v>112.09861905618794</v>
      </c>
      <c r="U74" s="4">
        <f t="shared" si="74"/>
        <v>115.54329734379007</v>
      </c>
      <c r="V74" s="4">
        <f t="shared" si="74"/>
        <v>115.85752765100862</v>
      </c>
      <c r="W74" s="4">
        <f t="shared" si="74"/>
        <v>126.10186865373575</v>
      </c>
      <c r="X74" s="4">
        <f t="shared" si="74"/>
        <v>117.17362364568545</v>
      </c>
      <c r="Y74" s="4">
        <f t="shared" si="74"/>
        <v>114.33679826127499</v>
      </c>
      <c r="Z74" s="4">
        <f t="shared" si="74"/>
        <v>115.16659251976324</v>
      </c>
      <c r="AA74" s="4">
        <f t="shared" si="74"/>
        <v>122.00963490933246</v>
      </c>
      <c r="AB74" s="4">
        <f t="shared" si="74"/>
        <v>120.24325047288426</v>
      </c>
      <c r="AC74" s="4">
        <f t="shared" si="74"/>
        <v>124.94539254068329</v>
      </c>
      <c r="AD74" s="4">
        <f t="shared" si="74"/>
        <v>129.00336945875944</v>
      </c>
      <c r="AE74" s="4">
        <f t="shared" si="74"/>
        <v>125.77507100996299</v>
      </c>
      <c r="AF74" s="4">
        <f t="shared" si="74"/>
        <v>119.63090359049188</v>
      </c>
      <c r="AG74" s="4">
        <f t="shared" si="74"/>
        <v>113.53831935030919</v>
      </c>
      <c r="AI74" s="4">
        <f t="shared" si="75"/>
        <v>2.6876758527731823</v>
      </c>
      <c r="AJ74" s="4">
        <f t="shared" si="75"/>
        <v>-6.505619056187939</v>
      </c>
      <c r="AK74" s="4">
        <f t="shared" si="75"/>
        <v>-5.34629734379007</v>
      </c>
      <c r="AL74" s="4">
        <f t="shared" si="75"/>
        <v>-4.6935276510086226</v>
      </c>
      <c r="AM74" s="4">
        <f t="shared" si="75"/>
        <v>-8.380868653735746</v>
      </c>
      <c r="AN74" s="4">
        <f t="shared" si="75"/>
        <v>-4.6406236456854515</v>
      </c>
      <c r="AO74" s="4">
        <f t="shared" si="75"/>
        <v>-3.3877982612749946</v>
      </c>
      <c r="AP74" s="4">
        <f t="shared" si="75"/>
        <v>-4.8275925197632432</v>
      </c>
      <c r="AQ74" s="4">
        <f t="shared" si="75"/>
        <v>-3.0266349093324578</v>
      </c>
      <c r="AR74" s="4">
        <f t="shared" si="75"/>
        <v>-3.7352504728842604</v>
      </c>
      <c r="AS74" s="4">
        <f t="shared" si="75"/>
        <v>-3.4703925406832923</v>
      </c>
      <c r="AT74" s="4">
        <f t="shared" si="75"/>
        <v>-6.2533694587594368</v>
      </c>
      <c r="AU74" s="4">
        <f t="shared" si="75"/>
        <v>-0.11407100996298425</v>
      </c>
      <c r="AV74" s="4">
        <f t="shared" si="75"/>
        <v>-0.39390359049188817</v>
      </c>
      <c r="AW74" s="4">
        <f t="shared" si="75"/>
        <v>1.5396806496908084</v>
      </c>
      <c r="AY74" s="2">
        <f t="shared" si="65"/>
        <v>81.44188212603845</v>
      </c>
      <c r="AZ74" s="2">
        <f t="shared" si="65"/>
        <v>83.672033495004982</v>
      </c>
      <c r="BA74" s="2">
        <f t="shared" si="65"/>
        <v>92.336922931784812</v>
      </c>
      <c r="BB74" s="2">
        <f t="shared" si="65"/>
        <v>89.066115259896577</v>
      </c>
      <c r="BC74" s="2">
        <f t="shared" si="65"/>
        <v>101.96156908305943</v>
      </c>
      <c r="BD74" s="2">
        <f t="shared" si="65"/>
        <v>95.135977207364675</v>
      </c>
      <c r="BE74" s="2">
        <f t="shared" si="65"/>
        <v>97.908223166723801</v>
      </c>
      <c r="BF74" s="2">
        <f t="shared" si="65"/>
        <v>104.26105458397753</v>
      </c>
      <c r="BG74" s="2">
        <f t="shared" si="65"/>
        <v>109.16024998457998</v>
      </c>
      <c r="BH74" s="2">
        <f t="shared" si="65"/>
        <v>105.47584820093461</v>
      </c>
      <c r="BI74" s="2">
        <f t="shared" si="65"/>
        <v>102.85428354594596</v>
      </c>
      <c r="BJ74" s="2">
        <f t="shared" si="65"/>
        <v>104.76392135200656</v>
      </c>
      <c r="BK74" s="2">
        <f t="shared" si="65"/>
        <v>104.94586948088265</v>
      </c>
      <c r="BL74" s="2">
        <f t="shared" si="65"/>
        <v>106.42832337766028</v>
      </c>
      <c r="BM74" s="2">
        <f t="shared" si="65"/>
        <v>103.44807780339126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89.418290243902447</v>
      </c>
      <c r="DL74" s="2">
        <f t="shared" si="76"/>
        <v>89.022859930313572</v>
      </c>
      <c r="DM74" s="2">
        <f t="shared" si="76"/>
        <v>96.17164079085974</v>
      </c>
      <c r="DN74" s="2">
        <f t="shared" si="76"/>
        <v>94.966534343516201</v>
      </c>
      <c r="DO74" s="2">
        <f t="shared" si="76"/>
        <v>100.43305510088322</v>
      </c>
      <c r="DP74" s="2">
        <f t="shared" si="76"/>
        <v>95.660331923890055</v>
      </c>
      <c r="DQ74" s="2">
        <f t="shared" si="76"/>
        <v>99.373612369337948</v>
      </c>
      <c r="DR74" s="2">
        <f t="shared" si="76"/>
        <v>105.97342078272605</v>
      </c>
      <c r="DS74" s="2">
        <f t="shared" si="76"/>
        <v>109.94150574461096</v>
      </c>
      <c r="DT74" s="2">
        <f t="shared" si="76"/>
        <v>106.99087437538829</v>
      </c>
      <c r="DU74" s="2">
        <f t="shared" si="76"/>
        <v>104.95366686801574</v>
      </c>
      <c r="DV74" s="2">
        <f t="shared" si="76"/>
        <v>108.39140118304839</v>
      </c>
      <c r="DW74" s="2">
        <f t="shared" si="76"/>
        <v>110.68701093914595</v>
      </c>
      <c r="DX74" s="2">
        <f t="shared" si="76"/>
        <v>110.2170131078224</v>
      </c>
      <c r="DY74" s="2">
        <f t="shared" si="76"/>
        <v>105.73073217636023</v>
      </c>
      <c r="EA74" s="2">
        <f t="shared" si="77"/>
        <v>77.10414152008083</v>
      </c>
      <c r="EB74" s="2">
        <f t="shared" si="77"/>
        <v>80.408450623750113</v>
      </c>
      <c r="EC74" s="2">
        <f t="shared" si="77"/>
        <v>89.820792761607976</v>
      </c>
      <c r="ED74" s="2">
        <f t="shared" si="77"/>
        <v>85.35953601000945</v>
      </c>
      <c r="EE74" s="2">
        <f t="shared" si="77"/>
        <v>102.95089090177134</v>
      </c>
      <c r="EF74" s="2">
        <f t="shared" si="77"/>
        <v>94.761385428442253</v>
      </c>
      <c r="EG74" s="2">
        <f t="shared" si="77"/>
        <v>96.7298571782934</v>
      </c>
      <c r="EH74" s="2">
        <f t="shared" si="77"/>
        <v>102.69051582644327</v>
      </c>
      <c r="EI74" s="2">
        <f t="shared" si="77"/>
        <v>108.47753456129047</v>
      </c>
      <c r="EJ74" s="2">
        <f t="shared" si="77"/>
        <v>104.2422494144285</v>
      </c>
      <c r="EK74" s="2">
        <f t="shared" si="77"/>
        <v>101.41764061160598</v>
      </c>
      <c r="EL74" s="2">
        <f t="shared" si="77"/>
        <v>102.46947903653967</v>
      </c>
      <c r="EM74" s="2">
        <f t="shared" si="77"/>
        <v>101.2294093016005</v>
      </c>
      <c r="EN74" s="2">
        <f t="shared" si="77"/>
        <v>103.47463206951029</v>
      </c>
      <c r="EO74" s="2">
        <f t="shared" si="77"/>
        <v>101.6226636028117</v>
      </c>
      <c r="EQ74" s="2">
        <f t="shared" si="78"/>
        <v>75.122803101711199</v>
      </c>
      <c r="ER74" s="2">
        <f t="shared" si="78"/>
        <v>79.084127559570817</v>
      </c>
      <c r="ES74" s="2">
        <f t="shared" si="78"/>
        <v>86.990927452149535</v>
      </c>
      <c r="ET74" s="2">
        <f t="shared" si="78"/>
        <v>84.742106199968049</v>
      </c>
      <c r="EU74" s="2">
        <f t="shared" si="78"/>
        <v>97.554939784464821</v>
      </c>
      <c r="EV74" s="2">
        <f t="shared" si="78"/>
        <v>92.749888809587588</v>
      </c>
      <c r="EW74" s="2">
        <f t="shared" si="78"/>
        <v>95.218749689552425</v>
      </c>
      <c r="EX74" s="2">
        <f t="shared" si="78"/>
        <v>100.07119583112319</v>
      </c>
      <c r="EY74" s="2">
        <f t="shared" si="78"/>
        <v>104.79508785286569</v>
      </c>
      <c r="EZ74" s="2">
        <f t="shared" si="78"/>
        <v>102.16928160994969</v>
      </c>
      <c r="FA74" s="2">
        <f t="shared" si="78"/>
        <v>100.93037532199938</v>
      </c>
      <c r="FB74" s="2">
        <f t="shared" si="78"/>
        <v>101.70740624283096</v>
      </c>
      <c r="FC74" s="2">
        <f t="shared" si="78"/>
        <v>101.69279198792299</v>
      </c>
      <c r="FD74" s="2">
        <f t="shared" si="78"/>
        <v>103.90002902075952</v>
      </c>
      <c r="FE74" s="2">
        <f t="shared" si="78"/>
        <v>104.43527539289958</v>
      </c>
      <c r="FG74" s="2">
        <f t="shared" si="79"/>
        <v>0.6477393427768614</v>
      </c>
      <c r="FH74" s="2">
        <f t="shared" si="79"/>
        <v>0.6211434642515129</v>
      </c>
      <c r="FI74" s="2">
        <f t="shared" si="79"/>
        <v>0.60379744685998349</v>
      </c>
      <c r="FJ74" s="2">
        <f t="shared" si="79"/>
        <v>0.61417720303361512</v>
      </c>
      <c r="FK74" s="2">
        <f t="shared" si="79"/>
        <v>0.60714201103207099</v>
      </c>
      <c r="FL74" s="2">
        <f t="shared" si="79"/>
        <v>0.58322604247764243</v>
      </c>
      <c r="FM74" s="2">
        <f t="shared" si="79"/>
        <v>0.55426412341540454</v>
      </c>
      <c r="FN74" s="2">
        <f t="shared" si="79"/>
        <v>0.52157384435191734</v>
      </c>
      <c r="FO74" s="2">
        <f t="shared" si="79"/>
        <v>0.53354356013865933</v>
      </c>
      <c r="FP74" s="2">
        <f t="shared" si="79"/>
        <v>0.55116896364669543</v>
      </c>
      <c r="FQ74" s="2">
        <f t="shared" si="79"/>
        <v>0.59370822235796816</v>
      </c>
      <c r="FR74" s="2">
        <f t="shared" si="79"/>
        <v>0.61254730257298773</v>
      </c>
      <c r="FS74" s="2">
        <f t="shared" si="79"/>
        <v>0.60704110581478266</v>
      </c>
      <c r="FT74" s="2">
        <f t="shared" si="79"/>
        <v>0.56192271204017019</v>
      </c>
      <c r="FU74" s="2">
        <f t="shared" si="79"/>
        <v>0.55566335847667747</v>
      </c>
      <c r="FW74" s="2">
        <f t="shared" si="67"/>
        <v>2.4991510177430194E-5</v>
      </c>
      <c r="FX74" s="2">
        <f t="shared" si="67"/>
        <v>3.2013449316943115E-5</v>
      </c>
      <c r="FY74" s="2">
        <f t="shared" si="67"/>
        <v>3.252226056479117E-5</v>
      </c>
      <c r="FZ74" s="2">
        <f t="shared" si="67"/>
        <v>3.1934962552741752E-5</v>
      </c>
      <c r="GA74" s="2">
        <f t="shared" si="67"/>
        <v>3.1488317790303391E-5</v>
      </c>
      <c r="GB74" s="2">
        <f t="shared" si="67"/>
        <v>3.2667013005675141E-5</v>
      </c>
      <c r="GC74" s="2">
        <f t="shared" si="67"/>
        <v>3.3451706973318099E-5</v>
      </c>
      <c r="GD74" s="2">
        <f t="shared" si="67"/>
        <v>3.3917222147765075E-5</v>
      </c>
      <c r="GE74" s="2">
        <f t="shared" si="67"/>
        <v>4.4362608533574795E-5</v>
      </c>
      <c r="GF74" s="2">
        <f t="shared" si="67"/>
        <v>3.348014759022712E-5</v>
      </c>
      <c r="GG74" s="2">
        <f t="shared" si="67"/>
        <v>3.1726383894167365E-5</v>
      </c>
      <c r="GH74" s="2">
        <f t="shared" si="67"/>
        <v>2.9385841954552289E-5</v>
      </c>
      <c r="GI74" s="2">
        <f t="shared" si="67"/>
        <v>2.4813503661821123E-5</v>
      </c>
      <c r="GJ74" s="2">
        <f t="shared" si="67"/>
        <v>1.7180410966127331E-5</v>
      </c>
      <c r="GK74" s="2">
        <f t="shared" si="67"/>
        <v>1.7353074344487717E-5</v>
      </c>
      <c r="GM74" s="86">
        <f t="shared" si="68"/>
        <v>6.4920799986277977E-2</v>
      </c>
      <c r="GN74" s="86">
        <f t="shared" si="68"/>
        <v>5.4539290472298871E-2</v>
      </c>
      <c r="GO74" s="86">
        <f t="shared" si="68"/>
        <v>4.689196031299913E-2</v>
      </c>
      <c r="GP74" s="86">
        <f t="shared" si="68"/>
        <v>5.1969853786337214E-2</v>
      </c>
      <c r="GQ74" s="86">
        <f t="shared" si="68"/>
        <v>4.914540932796882E-2</v>
      </c>
      <c r="GR74" s="86">
        <f t="shared" si="68"/>
        <v>4.1071184452919275E-2</v>
      </c>
      <c r="GS74" s="86">
        <f t="shared" si="68"/>
        <v>2.8779295293481399E-2</v>
      </c>
      <c r="GT74" s="86">
        <f t="shared" si="68"/>
        <v>1.7853641228721729E-2</v>
      </c>
      <c r="GU74" s="86">
        <f t="shared" si="68"/>
        <v>2.1923825987344797E-2</v>
      </c>
      <c r="GV74" s="86">
        <f t="shared" si="68"/>
        <v>2.7181290177605046E-2</v>
      </c>
      <c r="GW74" s="86">
        <f t="shared" si="68"/>
        <v>4.4763594954771231E-2</v>
      </c>
      <c r="GX74" s="86">
        <f t="shared" si="68"/>
        <v>5.0990444484240838E-2</v>
      </c>
      <c r="GY74" s="86">
        <f t="shared" si="68"/>
        <v>4.593164066390841E-2</v>
      </c>
      <c r="GZ74" s="86">
        <f t="shared" si="68"/>
        <v>2.8936588084252073E-2</v>
      </c>
      <c r="HA74" s="86">
        <f t="shared" si="68"/>
        <v>2.9370533112165222E-2</v>
      </c>
      <c r="HC74" s="86">
        <f t="shared" si="73"/>
        <v>1.7361885251861671E-7</v>
      </c>
      <c r="HD74" s="86">
        <f t="shared" si="69"/>
        <v>2.5499296241537186E-8</v>
      </c>
      <c r="HE74" s="86">
        <f t="shared" si="69"/>
        <v>7.9206737452051016E-9</v>
      </c>
      <c r="HF74" s="86">
        <f t="shared" si="69"/>
        <v>4.6117263797975813E-8</v>
      </c>
      <c r="HG74" s="86">
        <f t="shared" si="69"/>
        <v>1.2614590003360829E-7</v>
      </c>
      <c r="HH74" s="86">
        <f t="shared" si="69"/>
        <v>1.1680510057467008E-6</v>
      </c>
      <c r="HI74" s="86">
        <f t="shared" si="69"/>
        <v>1.6028139197817005E-7</v>
      </c>
      <c r="HJ74" s="86">
        <f t="shared" si="69"/>
        <v>1.3093139140177075E-8</v>
      </c>
      <c r="HK74" s="86">
        <f t="shared" si="69"/>
        <v>2.7545963372780483E-8</v>
      </c>
      <c r="HL74" s="86">
        <f t="shared" si="69"/>
        <v>1.4152942947068281E-7</v>
      </c>
      <c r="HM74" s="86">
        <f t="shared" si="69"/>
        <v>1.4427268674974715E-7</v>
      </c>
      <c r="HN74" s="86">
        <f t="shared" si="69"/>
        <v>3.4457954626654041E-8</v>
      </c>
      <c r="HO74" s="86">
        <f t="shared" si="69"/>
        <v>1.1814960439524831E-8</v>
      </c>
      <c r="HP74" s="86">
        <f t="shared" si="69"/>
        <v>3.6496392270835534E-9</v>
      </c>
      <c r="HQ74" s="86">
        <f t="shared" si="69"/>
        <v>5.573283477257533E-11</v>
      </c>
      <c r="HS74" s="86">
        <f t="shared" si="70"/>
        <v>2.5552244272118474E-32</v>
      </c>
      <c r="HT74" s="86">
        <f t="shared" si="70"/>
        <v>5.3870373585975726E-36</v>
      </c>
      <c r="HU74" s="86">
        <f t="shared" si="70"/>
        <v>3.9116769186495257E-38</v>
      </c>
      <c r="HV74" s="86">
        <f t="shared" si="70"/>
        <v>1.3556006376704746E-34</v>
      </c>
      <c r="HW74" s="86">
        <f t="shared" si="70"/>
        <v>4.8770829130723088E-33</v>
      </c>
      <c r="HX74" s="86">
        <f t="shared" si="70"/>
        <v>8.365929852198935E-30</v>
      </c>
      <c r="HY74" s="86">
        <f t="shared" si="70"/>
        <v>2.5204181168469023E-34</v>
      </c>
      <c r="HZ74" s="86">
        <f t="shared" si="70"/>
        <v>1.130659631858322E-39</v>
      </c>
      <c r="IA74" s="86">
        <f t="shared" si="70"/>
        <v>2.6481682750663351E-38</v>
      </c>
      <c r="IB74" s="86">
        <f t="shared" si="70"/>
        <v>1.8994453014335968E-34</v>
      </c>
      <c r="IC74" s="86">
        <f t="shared" si="70"/>
        <v>2.2728033073869294E-34</v>
      </c>
      <c r="ID74" s="86">
        <f t="shared" si="70"/>
        <v>2.4095658456404853E-36</v>
      </c>
      <c r="IE74" s="86">
        <f t="shared" si="70"/>
        <v>4.2768957687454983E-38</v>
      </c>
      <c r="IF74" s="86">
        <f t="shared" si="70"/>
        <v>1.3542404545895769E-25</v>
      </c>
      <c r="IG74" s="86">
        <f t="shared" si="70"/>
        <v>1.0053675197696701E-23</v>
      </c>
      <c r="II74" s="86">
        <f t="shared" si="71"/>
        <v>9.5554456271388541E-130</v>
      </c>
      <c r="IJ74" s="86">
        <f t="shared" si="71"/>
        <v>6.011629666448513E-145</v>
      </c>
      <c r="IK74" s="86">
        <f t="shared" si="71"/>
        <v>2.4090247855529046E-156</v>
      </c>
      <c r="IL74" s="86">
        <f t="shared" si="71"/>
        <v>8.9546650163030165E-141</v>
      </c>
      <c r="IM74" s="86">
        <f t="shared" si="71"/>
        <v>8.7068552947480115E-136</v>
      </c>
      <c r="IN74" s="86">
        <f t="shared" si="71"/>
        <v>4.0929554395783087E-124</v>
      </c>
      <c r="IO74" s="86">
        <f t="shared" si="71"/>
        <v>1.3634279432613867E-145</v>
      </c>
      <c r="IP74" s="86">
        <f t="shared" si="71"/>
        <v>1.0184201600521078E-168</v>
      </c>
      <c r="IQ74" s="86">
        <f t="shared" si="71"/>
        <v>5.493615755328794E-157</v>
      </c>
      <c r="IR74" s="86">
        <f t="shared" si="71"/>
        <v>1.3866315746925799E-142</v>
      </c>
      <c r="IS74" s="86">
        <f t="shared" si="71"/>
        <v>8.1788751253928063E-141</v>
      </c>
      <c r="IT74" s="86">
        <f t="shared" si="71"/>
        <v>3.1587845091525496E-147</v>
      </c>
      <c r="IU74" s="86">
        <f t="shared" si="71"/>
        <v>8.9597044738895557E-154</v>
      </c>
      <c r="IV74" s="86">
        <f t="shared" si="71"/>
        <v>1.3202277339768812E-71</v>
      </c>
      <c r="IW74" s="86">
        <f t="shared" si="71"/>
        <v>6.7592591831168639E-64</v>
      </c>
      <c r="IY74" s="86">
        <f t="shared" si="72"/>
        <v>6.4920973605130494E-2</v>
      </c>
      <c r="IZ74" s="86">
        <f t="shared" si="72"/>
        <v>5.4539315971595115E-2</v>
      </c>
      <c r="JA74" s="86">
        <f t="shared" si="72"/>
        <v>4.6891968233672872E-2</v>
      </c>
      <c r="JB74" s="86">
        <f t="shared" si="72"/>
        <v>5.1969899903601013E-2</v>
      </c>
      <c r="JC74" s="86">
        <f t="shared" si="72"/>
        <v>4.9145535473868851E-2</v>
      </c>
      <c r="JD74" s="86">
        <f t="shared" si="72"/>
        <v>4.1072352503925019E-2</v>
      </c>
      <c r="JE74" s="86">
        <f t="shared" si="72"/>
        <v>2.8779455574873377E-2</v>
      </c>
      <c r="JF74" s="86">
        <f t="shared" si="72"/>
        <v>1.7853654321860868E-2</v>
      </c>
      <c r="JG74" s="86">
        <f t="shared" si="72"/>
        <v>2.1923853533308169E-2</v>
      </c>
      <c r="JH74" s="86">
        <f t="shared" si="72"/>
        <v>2.7181431707034517E-2</v>
      </c>
      <c r="JI74" s="86">
        <f t="shared" si="72"/>
        <v>4.476373922745798E-2</v>
      </c>
      <c r="JJ74" s="86">
        <f t="shared" si="72"/>
        <v>5.0990478942195466E-2</v>
      </c>
      <c r="JK74" s="86">
        <f t="shared" si="72"/>
        <v>4.5931652478868851E-2</v>
      </c>
      <c r="JL74" s="86">
        <f t="shared" si="72"/>
        <v>2.89365917338913E-2</v>
      </c>
      <c r="JM74" s="86">
        <f t="shared" si="72"/>
        <v>2.9370533167898057E-2</v>
      </c>
    </row>
    <row r="75" spans="2:273" x14ac:dyDescent="0.25">
      <c r="B75" s="2">
        <v>48</v>
      </c>
      <c r="C75" s="37">
        <v>115.93899999999999</v>
      </c>
      <c r="D75" s="37">
        <v>111.017</v>
      </c>
      <c r="E75" s="37">
        <v>114.131</v>
      </c>
      <c r="F75" s="37">
        <v>116.95099999999999</v>
      </c>
      <c r="G75" s="37">
        <v>122.95099999999999</v>
      </c>
      <c r="H75" s="37">
        <v>118.017</v>
      </c>
      <c r="I75" s="37">
        <v>114.797</v>
      </c>
      <c r="J75" s="37">
        <v>114.729</v>
      </c>
      <c r="K75" s="37">
        <v>124.4</v>
      </c>
      <c r="L75" s="37">
        <v>120.271</v>
      </c>
      <c r="M75" s="37">
        <v>125.678</v>
      </c>
      <c r="N75" s="37">
        <v>126.983</v>
      </c>
      <c r="O75" s="37">
        <v>129.42400000000001</v>
      </c>
      <c r="P75" s="37">
        <v>121.593</v>
      </c>
      <c r="Q75" s="37">
        <v>116.15600000000001</v>
      </c>
      <c r="S75" s="4">
        <f t="shared" si="74"/>
        <v>114.45357873452274</v>
      </c>
      <c r="T75" s="4">
        <f t="shared" si="74"/>
        <v>118.23290718213563</v>
      </c>
      <c r="U75" s="4">
        <f t="shared" si="74"/>
        <v>120.99849084319314</v>
      </c>
      <c r="V75" s="4">
        <f t="shared" si="74"/>
        <v>121.86326022047622</v>
      </c>
      <c r="W75" s="4">
        <f t="shared" si="74"/>
        <v>131.8871714882911</v>
      </c>
      <c r="X75" s="4">
        <f t="shared" si="74"/>
        <v>123.18641032498611</v>
      </c>
      <c r="Y75" s="4">
        <f t="shared" si="74"/>
        <v>119.50002237699039</v>
      </c>
      <c r="Z75" s="4">
        <f t="shared" si="74"/>
        <v>119.1347444550936</v>
      </c>
      <c r="AA75" s="4">
        <f t="shared" si="74"/>
        <v>126.63398829476186</v>
      </c>
      <c r="AB75" s="4">
        <f t="shared" si="74"/>
        <v>124.82232147063617</v>
      </c>
      <c r="AC75" s="4">
        <f t="shared" si="74"/>
        <v>130.55828737776085</v>
      </c>
      <c r="AD75" s="4">
        <f t="shared" si="74"/>
        <v>134.46407443547025</v>
      </c>
      <c r="AE75" s="4">
        <f t="shared" si="74"/>
        <v>130.3756567810191</v>
      </c>
      <c r="AF75" s="4">
        <f t="shared" si="74"/>
        <v>123.21219491529401</v>
      </c>
      <c r="AG75" s="4">
        <f t="shared" si="74"/>
        <v>116.71571946293435</v>
      </c>
      <c r="AI75" s="4">
        <f t="shared" si="75"/>
        <v>1.4854212654772567</v>
      </c>
      <c r="AJ75" s="4">
        <f t="shared" si="75"/>
        <v>-7.2159071821356378</v>
      </c>
      <c r="AK75" s="4">
        <f t="shared" si="75"/>
        <v>-6.8674908431931385</v>
      </c>
      <c r="AL75" s="4">
        <f t="shared" si="75"/>
        <v>-4.9122602204762273</v>
      </c>
      <c r="AM75" s="4">
        <f t="shared" si="75"/>
        <v>-8.9361714882911087</v>
      </c>
      <c r="AN75" s="4">
        <f t="shared" si="75"/>
        <v>-5.1694103249861172</v>
      </c>
      <c r="AO75" s="4">
        <f t="shared" si="75"/>
        <v>-4.7030223769903898</v>
      </c>
      <c r="AP75" s="4">
        <f t="shared" si="75"/>
        <v>-4.4057444550935969</v>
      </c>
      <c r="AQ75" s="4">
        <f t="shared" si="75"/>
        <v>-2.2339882947618577</v>
      </c>
      <c r="AR75" s="4">
        <f t="shared" si="75"/>
        <v>-4.551321470636168</v>
      </c>
      <c r="AS75" s="4">
        <f t="shared" si="75"/>
        <v>-4.8802873777608511</v>
      </c>
      <c r="AT75" s="4">
        <f t="shared" si="75"/>
        <v>-7.4810744354702479</v>
      </c>
      <c r="AU75" s="4">
        <f t="shared" si="75"/>
        <v>-0.95165678101909634</v>
      </c>
      <c r="AV75" s="4">
        <f t="shared" si="75"/>
        <v>-1.6191949152940026</v>
      </c>
      <c r="AW75" s="4">
        <f t="shared" si="75"/>
        <v>-0.55971946293433916</v>
      </c>
      <c r="AY75" s="2">
        <f t="shared" si="65"/>
        <v>81.203246423116326</v>
      </c>
      <c r="AZ75" s="2">
        <f t="shared" si="65"/>
        <v>83.476606077576847</v>
      </c>
      <c r="BA75" s="2">
        <f t="shared" si="65"/>
        <v>92.183573838459239</v>
      </c>
      <c r="BB75" s="2">
        <f t="shared" si="65"/>
        <v>88.86997014362295</v>
      </c>
      <c r="BC75" s="2">
        <f t="shared" si="65"/>
        <v>101.94535496912563</v>
      </c>
      <c r="BD75" s="2">
        <f t="shared" si="65"/>
        <v>94.941707741386892</v>
      </c>
      <c r="BE75" s="2">
        <f t="shared" si="65"/>
        <v>97.742299799603728</v>
      </c>
      <c r="BF75" s="2">
        <f t="shared" si="65"/>
        <v>104.08540225730717</v>
      </c>
      <c r="BG75" s="2">
        <f t="shared" si="65"/>
        <v>108.99249855160356</v>
      </c>
      <c r="BH75" s="2">
        <f t="shared" si="65"/>
        <v>105.28664341214602</v>
      </c>
      <c r="BI75" s="2">
        <f t="shared" si="65"/>
        <v>102.6671137340976</v>
      </c>
      <c r="BJ75" s="2">
        <f t="shared" si="65"/>
        <v>104.58599989868978</v>
      </c>
      <c r="BK75" s="2">
        <f t="shared" si="65"/>
        <v>104.74714244383341</v>
      </c>
      <c r="BL75" s="2">
        <f t="shared" si="65"/>
        <v>106.2893483566268</v>
      </c>
      <c r="BM75" s="2">
        <f t="shared" si="65"/>
        <v>103.36810044637022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89.737481707317073</v>
      </c>
      <c r="DL75" s="2">
        <f t="shared" si="76"/>
        <v>89.234965853658522</v>
      </c>
      <c r="DM75" s="2">
        <f t="shared" si="76"/>
        <v>96.411824001296495</v>
      </c>
      <c r="DN75" s="2">
        <f t="shared" si="76"/>
        <v>95.148076520001084</v>
      </c>
      <c r="DO75" s="2">
        <f t="shared" si="76"/>
        <v>100.5911218701888</v>
      </c>
      <c r="DP75" s="2">
        <f t="shared" si="76"/>
        <v>95.397118393234663</v>
      </c>
      <c r="DQ75" s="2">
        <f t="shared" si="76"/>
        <v>99.274738675958162</v>
      </c>
      <c r="DR75" s="2">
        <f t="shared" si="76"/>
        <v>105.93763373819164</v>
      </c>
      <c r="DS75" s="2">
        <f t="shared" si="76"/>
        <v>109.87968574242254</v>
      </c>
      <c r="DT75" s="2">
        <f t="shared" si="76"/>
        <v>106.88428949571889</v>
      </c>
      <c r="DU75" s="2">
        <f t="shared" si="76"/>
        <v>104.83377212322566</v>
      </c>
      <c r="DV75" s="2">
        <f t="shared" si="76"/>
        <v>108.45259152418768</v>
      </c>
      <c r="DW75" s="2">
        <f t="shared" si="76"/>
        <v>110.85889814439675</v>
      </c>
      <c r="DX75" s="2">
        <f t="shared" si="76"/>
        <v>110.37601183932345</v>
      </c>
      <c r="DY75" s="2">
        <f t="shared" si="76"/>
        <v>105.86104418386493</v>
      </c>
      <c r="EA75" s="2">
        <f t="shared" si="77"/>
        <v>76.970519466323168</v>
      </c>
      <c r="EB75" s="2">
        <f t="shared" si="77"/>
        <v>80.273495073729237</v>
      </c>
      <c r="EC75" s="2">
        <f t="shared" si="77"/>
        <v>89.653347376224232</v>
      </c>
      <c r="ED75" s="2">
        <f t="shared" si="77"/>
        <v>85.273149213445265</v>
      </c>
      <c r="EE75" s="2">
        <f t="shared" si="77"/>
        <v>102.744816078905</v>
      </c>
      <c r="EF75" s="2">
        <f t="shared" si="77"/>
        <v>94.645022854020667</v>
      </c>
      <c r="EG75" s="2">
        <f t="shared" si="77"/>
        <v>96.618452182872858</v>
      </c>
      <c r="EH75" s="2">
        <f t="shared" si="77"/>
        <v>102.53606844223313</v>
      </c>
      <c r="EI75" s="2">
        <f t="shared" si="77"/>
        <v>108.28542942486725</v>
      </c>
      <c r="EJ75" s="2">
        <f t="shared" si="77"/>
        <v>104.10024402717053</v>
      </c>
      <c r="EK75" s="2">
        <f t="shared" si="77"/>
        <v>101.31489575491037</v>
      </c>
      <c r="EL75" s="2">
        <f t="shared" si="77"/>
        <v>102.35551167239225</v>
      </c>
      <c r="EM75" s="2">
        <f t="shared" si="77"/>
        <v>101.13888610216171</v>
      </c>
      <c r="EN75" s="2">
        <f t="shared" si="77"/>
        <v>103.38368669036338</v>
      </c>
      <c r="EO75" s="2">
        <f t="shared" si="77"/>
        <v>101.54993019341025</v>
      </c>
      <c r="EQ75" s="2">
        <f t="shared" si="78"/>
        <v>75.015578625888566</v>
      </c>
      <c r="ER75" s="2">
        <f t="shared" si="78"/>
        <v>78.967897017037146</v>
      </c>
      <c r="ES75" s="2">
        <f t="shared" si="78"/>
        <v>86.865116555957158</v>
      </c>
      <c r="ET75" s="2">
        <f t="shared" si="78"/>
        <v>84.664729018932931</v>
      </c>
      <c r="EU75" s="2">
        <f t="shared" si="78"/>
        <v>97.427480929935072</v>
      </c>
      <c r="EV75" s="2">
        <f t="shared" si="78"/>
        <v>92.665197908120263</v>
      </c>
      <c r="EW75" s="2">
        <f t="shared" si="78"/>
        <v>95.130588078410184</v>
      </c>
      <c r="EX75" s="2">
        <f t="shared" si="78"/>
        <v>99.957144083613315</v>
      </c>
      <c r="EY75" s="2">
        <f t="shared" si="78"/>
        <v>104.66073694688544</v>
      </c>
      <c r="EZ75" s="2">
        <f t="shared" si="78"/>
        <v>102.05932464410451</v>
      </c>
      <c r="FA75" s="2">
        <f t="shared" si="78"/>
        <v>100.83508242936594</v>
      </c>
      <c r="FB75" s="2">
        <f t="shared" si="78"/>
        <v>101.60466535748613</v>
      </c>
      <c r="FC75" s="2">
        <f t="shared" si="78"/>
        <v>101.59484669860754</v>
      </c>
      <c r="FD75" s="2">
        <f t="shared" si="78"/>
        <v>103.80192914411288</v>
      </c>
      <c r="FE75" s="2">
        <f t="shared" si="78"/>
        <v>104.31114486368644</v>
      </c>
      <c r="FG75" s="2">
        <f t="shared" si="79"/>
        <v>0.66845828731093082</v>
      </c>
      <c r="FH75" s="2">
        <f t="shared" si="79"/>
        <v>0.6425634908002793</v>
      </c>
      <c r="FI75" s="2">
        <f t="shared" si="79"/>
        <v>0.62560706643466291</v>
      </c>
      <c r="FJ75" s="2">
        <f t="shared" si="79"/>
        <v>0.63576013039005475</v>
      </c>
      <c r="FK75" s="2">
        <f t="shared" si="79"/>
        <v>0.62888068350697457</v>
      </c>
      <c r="FL75" s="2">
        <f t="shared" si="79"/>
        <v>0.60542805220690077</v>
      </c>
      <c r="FM75" s="2">
        <f t="shared" si="79"/>
        <v>0.57688969433527548</v>
      </c>
      <c r="FN75" s="2">
        <f t="shared" si="79"/>
        <v>0.54449508128080903</v>
      </c>
      <c r="FO75" s="2">
        <f t="shared" si="79"/>
        <v>0.55637908861977481</v>
      </c>
      <c r="FP75" s="2">
        <f t="shared" si="79"/>
        <v>0.57383084407143525</v>
      </c>
      <c r="FQ75" s="2">
        <f t="shared" si="79"/>
        <v>0.61571975568213655</v>
      </c>
      <c r="FR75" s="2">
        <f t="shared" si="79"/>
        <v>0.63416709746020616</v>
      </c>
      <c r="FS75" s="2">
        <f t="shared" si="79"/>
        <v>0.62878194795534281</v>
      </c>
      <c r="FT75" s="2">
        <f t="shared" si="79"/>
        <v>0.58445099082958663</v>
      </c>
      <c r="FU75" s="2">
        <f t="shared" si="79"/>
        <v>0.57827194578874996</v>
      </c>
      <c r="FW75" s="2">
        <f t="shared" si="67"/>
        <v>2.7402579926900697E-5</v>
      </c>
      <c r="FX75" s="2">
        <f t="shared" si="67"/>
        <v>3.5101940743514408E-5</v>
      </c>
      <c r="FY75" s="2">
        <f t="shared" si="67"/>
        <v>3.5659837709099115E-5</v>
      </c>
      <c r="FZ75" s="2">
        <f t="shared" si="67"/>
        <v>3.5015882248831455E-5</v>
      </c>
      <c r="GA75" s="2">
        <f t="shared" si="67"/>
        <v>3.4526149002060826E-5</v>
      </c>
      <c r="GB75" s="2">
        <f t="shared" si="67"/>
        <v>3.581855460614025E-5</v>
      </c>
      <c r="GC75" s="2">
        <f t="shared" si="67"/>
        <v>3.667894894382884E-5</v>
      </c>
      <c r="GD75" s="2">
        <f t="shared" si="67"/>
        <v>3.7189372865010317E-5</v>
      </c>
      <c r="GE75" s="2">
        <f t="shared" si="67"/>
        <v>4.8642424790333137E-5</v>
      </c>
      <c r="GF75" s="2">
        <f t="shared" si="67"/>
        <v>3.6710133258782514E-5</v>
      </c>
      <c r="GG75" s="2">
        <f t="shared" si="67"/>
        <v>3.4787181702189161E-5</v>
      </c>
      <c r="GH75" s="2">
        <f t="shared" si="67"/>
        <v>3.2220843629387207E-5</v>
      </c>
      <c r="GI75" s="2">
        <f t="shared" si="67"/>
        <v>2.7207400601620783E-5</v>
      </c>
      <c r="GJ75" s="2">
        <f t="shared" si="67"/>
        <v>1.8837914800633661E-5</v>
      </c>
      <c r="GK75" s="2">
        <f t="shared" si="67"/>
        <v>1.9027235799511613E-5</v>
      </c>
      <c r="GM75" s="86">
        <f t="shared" si="68"/>
        <v>8.0648087196826979E-2</v>
      </c>
      <c r="GN75" s="86">
        <f t="shared" si="68"/>
        <v>6.9531530232463779E-2</v>
      </c>
      <c r="GO75" s="86">
        <f t="shared" si="68"/>
        <v>6.0766904215443888E-2</v>
      </c>
      <c r="GP75" s="86">
        <f t="shared" si="68"/>
        <v>6.6786087913079079E-2</v>
      </c>
      <c r="GQ75" s="86">
        <f t="shared" si="68"/>
        <v>6.364966060566167E-2</v>
      </c>
      <c r="GR75" s="86">
        <f t="shared" si="68"/>
        <v>5.5174609523308167E-2</v>
      </c>
      <c r="GS75" s="86">
        <f t="shared" si="68"/>
        <v>3.9976477063830396E-2</v>
      </c>
      <c r="GT75" s="86">
        <f t="shared" si="68"/>
        <v>2.5845473233578987E-2</v>
      </c>
      <c r="GU75" s="86">
        <f t="shared" si="68"/>
        <v>3.1640319304110556E-2</v>
      </c>
      <c r="GV75" s="86">
        <f t="shared" si="68"/>
        <v>3.7675198006829801E-2</v>
      </c>
      <c r="GW75" s="86">
        <f t="shared" si="68"/>
        <v>5.9142839805766532E-2</v>
      </c>
      <c r="GX75" s="86">
        <f t="shared" si="68"/>
        <v>6.5580945584826106E-2</v>
      </c>
      <c r="GY75" s="86">
        <f t="shared" si="68"/>
        <v>5.8853533380043399E-2</v>
      </c>
      <c r="GZ75" s="86">
        <f t="shared" si="68"/>
        <v>3.8679745974197328E-2</v>
      </c>
      <c r="HA75" s="86">
        <f t="shared" si="68"/>
        <v>4.0753771100269072E-2</v>
      </c>
      <c r="HC75" s="86">
        <f t="shared" si="73"/>
        <v>3.3349946048583281E-7</v>
      </c>
      <c r="HD75" s="86">
        <f t="shared" si="69"/>
        <v>5.4014067404100713E-8</v>
      </c>
      <c r="HE75" s="86">
        <f t="shared" si="69"/>
        <v>1.7762344733252611E-8</v>
      </c>
      <c r="HF75" s="86">
        <f t="shared" si="69"/>
        <v>9.5345339506857935E-8</v>
      </c>
      <c r="HG75" s="86">
        <f t="shared" si="69"/>
        <v>2.5146295403588939E-7</v>
      </c>
      <c r="HH75" s="86">
        <f t="shared" si="69"/>
        <v>2.1530950105183427E-6</v>
      </c>
      <c r="HI75" s="86">
        <f t="shared" si="69"/>
        <v>3.2694437148156313E-7</v>
      </c>
      <c r="HJ75" s="86">
        <f t="shared" si="69"/>
        <v>3.0040018515415765E-8</v>
      </c>
      <c r="HK75" s="86">
        <f t="shared" si="69"/>
        <v>6.1578681226654191E-8</v>
      </c>
      <c r="HL75" s="86">
        <f t="shared" si="69"/>
        <v>2.8741693492331113E-7</v>
      </c>
      <c r="HM75" s="86">
        <f t="shared" si="69"/>
        <v>2.9051310260496194E-7</v>
      </c>
      <c r="HN75" s="86">
        <f t="shared" si="69"/>
        <v>7.2480432736811359E-8</v>
      </c>
      <c r="HO75" s="86">
        <f t="shared" si="69"/>
        <v>2.556717917025985E-8</v>
      </c>
      <c r="HP75" s="86">
        <f t="shared" si="69"/>
        <v>8.2882180986013364E-9</v>
      </c>
      <c r="HQ75" s="86">
        <f t="shared" si="69"/>
        <v>1.6057577278728328E-10</v>
      </c>
      <c r="HS75" s="86">
        <f t="shared" si="70"/>
        <v>1.3335360359091004E-31</v>
      </c>
      <c r="HT75" s="86">
        <f t="shared" si="70"/>
        <v>3.574272904586001E-35</v>
      </c>
      <c r="HU75" s="86">
        <f t="shared" si="70"/>
        <v>2.9754320735680588E-37</v>
      </c>
      <c r="HV75" s="86">
        <f t="shared" si="70"/>
        <v>8.4171733599660588E-34</v>
      </c>
      <c r="HW75" s="86">
        <f t="shared" si="70"/>
        <v>2.8013393205335352E-32</v>
      </c>
      <c r="HX75" s="86">
        <f t="shared" si="70"/>
        <v>4.0959659598175319E-29</v>
      </c>
      <c r="HY75" s="86">
        <f t="shared" si="70"/>
        <v>1.6157747799189488E-33</v>
      </c>
      <c r="HZ75" s="86">
        <f t="shared" si="70"/>
        <v>9.8127925924688357E-39</v>
      </c>
      <c r="IA75" s="86">
        <f t="shared" si="70"/>
        <v>2.1639035560145944E-37</v>
      </c>
      <c r="IB75" s="86">
        <f t="shared" si="70"/>
        <v>1.1985286735050681E-33</v>
      </c>
      <c r="IC75" s="86">
        <f t="shared" si="70"/>
        <v>1.4012630801580848E-33</v>
      </c>
      <c r="ID75" s="86">
        <f t="shared" si="70"/>
        <v>1.6130795281585351E-35</v>
      </c>
      <c r="IE75" s="86">
        <f t="shared" si="70"/>
        <v>3.0365086876074999E-37</v>
      </c>
      <c r="IF75" s="86">
        <f t="shared" si="70"/>
        <v>4.7408224443610399E-25</v>
      </c>
      <c r="IG75" s="86">
        <f t="shared" si="70"/>
        <v>3.2003905186878067E-23</v>
      </c>
      <c r="II75" s="86">
        <f t="shared" si="71"/>
        <v>1.5536831282164479E-127</v>
      </c>
      <c r="IJ75" s="86">
        <f t="shared" si="71"/>
        <v>2.0497709610785906E-142</v>
      </c>
      <c r="IK75" s="86">
        <f t="shared" si="71"/>
        <v>1.3193783193819214E-153</v>
      </c>
      <c r="IL75" s="86">
        <f t="shared" si="71"/>
        <v>2.5724672888333888E-138</v>
      </c>
      <c r="IM75" s="86">
        <f t="shared" si="71"/>
        <v>2.0264403002167595E-133</v>
      </c>
      <c r="IN75" s="86">
        <f t="shared" si="71"/>
        <v>6.0313152688798971E-122</v>
      </c>
      <c r="IO75" s="86">
        <f t="shared" si="71"/>
        <v>4.8926823959184899E-143</v>
      </c>
      <c r="IP75" s="86">
        <f t="shared" si="71"/>
        <v>9.5010486821124328E-166</v>
      </c>
      <c r="IQ75" s="86">
        <f t="shared" si="71"/>
        <v>3.7545259403807717E-154</v>
      </c>
      <c r="IR75" s="86">
        <f t="shared" si="71"/>
        <v>4.401972554308196E-140</v>
      </c>
      <c r="IS75" s="86">
        <f t="shared" si="71"/>
        <v>2.3449927785779701E-138</v>
      </c>
      <c r="IT75" s="86">
        <f t="shared" si="71"/>
        <v>1.1260018729025547E-144</v>
      </c>
      <c r="IU75" s="86">
        <f t="shared" si="71"/>
        <v>3.7745192528142275E-151</v>
      </c>
      <c r="IV75" s="86">
        <f t="shared" si="71"/>
        <v>1.9350702175747506E-70</v>
      </c>
      <c r="IW75" s="86">
        <f t="shared" si="71"/>
        <v>7.3861831962917107E-63</v>
      </c>
      <c r="IY75" s="86">
        <f t="shared" si="72"/>
        <v>8.0648420696287471E-2</v>
      </c>
      <c r="IZ75" s="86">
        <f t="shared" si="72"/>
        <v>6.9531584246531178E-2</v>
      </c>
      <c r="JA75" s="86">
        <f t="shared" si="72"/>
        <v>6.0766921977788622E-2</v>
      </c>
      <c r="JB75" s="86">
        <f t="shared" si="72"/>
        <v>6.6786183258418591E-2</v>
      </c>
      <c r="JC75" s="86">
        <f t="shared" si="72"/>
        <v>6.3649912068615699E-2</v>
      </c>
      <c r="JD75" s="86">
        <f t="shared" si="72"/>
        <v>5.5176762618318685E-2</v>
      </c>
      <c r="JE75" s="86">
        <f t="shared" si="72"/>
        <v>3.9976804008201874E-2</v>
      </c>
      <c r="JF75" s="86">
        <f t="shared" si="72"/>
        <v>2.5845503273597501E-2</v>
      </c>
      <c r="JG75" s="86">
        <f t="shared" si="72"/>
        <v>3.164038088279178E-2</v>
      </c>
      <c r="JH75" s="86">
        <f t="shared" si="72"/>
        <v>3.7675485423764726E-2</v>
      </c>
      <c r="JI75" s="86">
        <f t="shared" si="72"/>
        <v>5.9143130318869135E-2</v>
      </c>
      <c r="JJ75" s="86">
        <f t="shared" si="72"/>
        <v>6.5581018065258845E-2</v>
      </c>
      <c r="JK75" s="86">
        <f t="shared" si="72"/>
        <v>5.8853558947222571E-2</v>
      </c>
      <c r="JL75" s="86">
        <f t="shared" si="72"/>
        <v>3.8679754262415426E-2</v>
      </c>
      <c r="JM75" s="86">
        <f t="shared" si="72"/>
        <v>4.0753771260844847E-2</v>
      </c>
    </row>
    <row r="76" spans="2:273" x14ac:dyDescent="0.25">
      <c r="B76" s="2">
        <v>49</v>
      </c>
      <c r="C76" s="37">
        <v>121.727</v>
      </c>
      <c r="D76" s="37">
        <v>118.729</v>
      </c>
      <c r="E76" s="37">
        <v>120.623</v>
      </c>
      <c r="F76" s="37">
        <v>123</v>
      </c>
      <c r="G76" s="37">
        <v>130.91800000000001</v>
      </c>
      <c r="H76" s="37">
        <v>126.45</v>
      </c>
      <c r="I76" s="37">
        <v>120.52500000000001</v>
      </c>
      <c r="J76" s="37">
        <v>120.169</v>
      </c>
      <c r="K76" s="37">
        <v>130.28299999999999</v>
      </c>
      <c r="L76" s="37">
        <v>125.898</v>
      </c>
      <c r="M76" s="37">
        <v>132.119</v>
      </c>
      <c r="N76" s="37">
        <v>133.61699999999999</v>
      </c>
      <c r="O76" s="37">
        <v>132.339</v>
      </c>
      <c r="P76" s="37">
        <v>124.22</v>
      </c>
      <c r="Q76" s="37">
        <v>118.65600000000001</v>
      </c>
      <c r="S76" s="4">
        <f t="shared" si="74"/>
        <v>120.27393484433641</v>
      </c>
      <c r="T76" s="4">
        <f t="shared" si="74"/>
        <v>125.27797299367455</v>
      </c>
      <c r="U76" s="4">
        <f t="shared" si="74"/>
        <v>127.3482641227743</v>
      </c>
      <c r="V76" s="4">
        <f t="shared" si="74"/>
        <v>128.80743163723866</v>
      </c>
      <c r="W76" s="4">
        <f t="shared" si="74"/>
        <v>138.58125645995258</v>
      </c>
      <c r="X76" s="4">
        <f t="shared" si="74"/>
        <v>130.39046276393651</v>
      </c>
      <c r="Y76" s="4">
        <f t="shared" si="74"/>
        <v>125.89074873121214</v>
      </c>
      <c r="Z76" s="4">
        <f t="shared" si="74"/>
        <v>124.2687913252321</v>
      </c>
      <c r="AA76" s="4">
        <f t="shared" si="74"/>
        <v>132.54814840444433</v>
      </c>
      <c r="AB76" s="4">
        <f t="shared" si="74"/>
        <v>130.50371312706835</v>
      </c>
      <c r="AC76" s="4">
        <f t="shared" si="74"/>
        <v>137.19515852280128</v>
      </c>
      <c r="AD76" s="4">
        <f t="shared" si="74"/>
        <v>140.78699527395486</v>
      </c>
      <c r="AE76" s="4">
        <f t="shared" si="74"/>
        <v>135.71854274274887</v>
      </c>
      <c r="AF76" s="4">
        <f t="shared" si="74"/>
        <v>127.53928457759153</v>
      </c>
      <c r="AG76" s="4">
        <f t="shared" si="74"/>
        <v>120.62990892874575</v>
      </c>
      <c r="AI76" s="4">
        <f t="shared" si="75"/>
        <v>1.4530651556635945</v>
      </c>
      <c r="AJ76" s="4">
        <f t="shared" si="75"/>
        <v>-6.5489729936745533</v>
      </c>
      <c r="AK76" s="4">
        <f t="shared" si="75"/>
        <v>-6.7252641227742913</v>
      </c>
      <c r="AL76" s="4">
        <f t="shared" si="75"/>
        <v>-5.8074316372386647</v>
      </c>
      <c r="AM76" s="4">
        <f t="shared" si="75"/>
        <v>-7.6632564599525779</v>
      </c>
      <c r="AN76" s="4">
        <f t="shared" si="75"/>
        <v>-3.9404627639365088</v>
      </c>
      <c r="AO76" s="4">
        <f t="shared" si="75"/>
        <v>-5.3657487312121361</v>
      </c>
      <c r="AP76" s="4">
        <f t="shared" si="75"/>
        <v>-4.0997913252321041</v>
      </c>
      <c r="AQ76" s="4">
        <f t="shared" si="75"/>
        <v>-2.2651484044443464</v>
      </c>
      <c r="AR76" s="4">
        <f t="shared" si="75"/>
        <v>-4.6057131270683556</v>
      </c>
      <c r="AS76" s="4">
        <f t="shared" si="75"/>
        <v>-5.0761585228012791</v>
      </c>
      <c r="AT76" s="4">
        <f t="shared" si="75"/>
        <v>-7.1699952739548678</v>
      </c>
      <c r="AU76" s="4">
        <f t="shared" si="75"/>
        <v>-3.3795427427488676</v>
      </c>
      <c r="AV76" s="4">
        <f t="shared" si="75"/>
        <v>-3.3192845775915316</v>
      </c>
      <c r="AW76" s="4">
        <f t="shared" si="75"/>
        <v>-1.9739089287457432</v>
      </c>
      <c r="AY76" s="2">
        <f t="shared" ref="AY76:BM92" si="80">IF(OR($B76 &lt; C$230, $B76 &gt; C$233), #N/A, ((1-FG76)*DK76) + (FG76 - FW76)*EA76 + (FW76*EQ76))</f>
        <v>80.954210511951516</v>
      </c>
      <c r="AZ76" s="2">
        <f t="shared" si="80"/>
        <v>83.271474981849749</v>
      </c>
      <c r="BA76" s="2">
        <f t="shared" si="80"/>
        <v>92.016016061224747</v>
      </c>
      <c r="BB76" s="2">
        <f t="shared" si="80"/>
        <v>88.667662692888783</v>
      </c>
      <c r="BC76" s="2">
        <f t="shared" si="80"/>
        <v>101.91239578708343</v>
      </c>
      <c r="BD76" s="2">
        <f t="shared" si="80"/>
        <v>94.754216931644308</v>
      </c>
      <c r="BE76" s="2">
        <f t="shared" si="80"/>
        <v>97.576657709490391</v>
      </c>
      <c r="BF76" s="2">
        <f t="shared" si="80"/>
        <v>103.90496788981137</v>
      </c>
      <c r="BG76" s="2">
        <f t="shared" si="80"/>
        <v>108.81920246784239</v>
      </c>
      <c r="BH76" s="2">
        <f t="shared" si="80"/>
        <v>105.09669531218634</v>
      </c>
      <c r="BI76" s="2">
        <f t="shared" si="80"/>
        <v>102.48232338662446</v>
      </c>
      <c r="BJ76" s="2">
        <f t="shared" si="80"/>
        <v>104.40381273732882</v>
      </c>
      <c r="BK76" s="2">
        <f t="shared" si="80"/>
        <v>104.54208993421319</v>
      </c>
      <c r="BL76" s="2">
        <f t="shared" si="80"/>
        <v>106.14162852706012</v>
      </c>
      <c r="BM76" s="2">
        <f t="shared" si="80"/>
        <v>103.28040216428595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90.056673170731713</v>
      </c>
      <c r="DL76" s="2">
        <f t="shared" si="76"/>
        <v>89.447071777003472</v>
      </c>
      <c r="DM76" s="2">
        <f t="shared" si="76"/>
        <v>96.652007211733249</v>
      </c>
      <c r="DN76" s="2">
        <f t="shared" si="76"/>
        <v>95.329618696485966</v>
      </c>
      <c r="DO76" s="2">
        <f t="shared" si="76"/>
        <v>100.74918863949436</v>
      </c>
      <c r="DP76" s="2">
        <f t="shared" si="76"/>
        <v>95.133904862579271</v>
      </c>
      <c r="DQ76" s="2">
        <f t="shared" si="76"/>
        <v>99.175864982578375</v>
      </c>
      <c r="DR76" s="2">
        <f t="shared" si="76"/>
        <v>105.90184669365722</v>
      </c>
      <c r="DS76" s="2">
        <f t="shared" si="76"/>
        <v>109.81786574023413</v>
      </c>
      <c r="DT76" s="2">
        <f t="shared" si="76"/>
        <v>106.77770461604949</v>
      </c>
      <c r="DU76" s="2">
        <f t="shared" si="76"/>
        <v>104.71387737843557</v>
      </c>
      <c r="DV76" s="2">
        <f t="shared" si="76"/>
        <v>108.51378186532698</v>
      </c>
      <c r="DW76" s="2">
        <f t="shared" si="76"/>
        <v>111.03078534964753</v>
      </c>
      <c r="DX76" s="2">
        <f t="shared" si="76"/>
        <v>110.53501057082451</v>
      </c>
      <c r="DY76" s="2">
        <f t="shared" si="76"/>
        <v>105.99135619136962</v>
      </c>
      <c r="EA76" s="2">
        <f t="shared" si="77"/>
        <v>76.836897412565506</v>
      </c>
      <c r="EB76" s="2">
        <f t="shared" si="77"/>
        <v>80.13853952370836</v>
      </c>
      <c r="EC76" s="2">
        <f t="shared" si="77"/>
        <v>89.485901990840475</v>
      </c>
      <c r="ED76" s="2">
        <f t="shared" si="77"/>
        <v>85.186762416881081</v>
      </c>
      <c r="EE76" s="2">
        <f t="shared" si="77"/>
        <v>102.53874125603866</v>
      </c>
      <c r="EF76" s="2">
        <f t="shared" si="77"/>
        <v>94.52866027959908</v>
      </c>
      <c r="EG76" s="2">
        <f t="shared" si="77"/>
        <v>96.507047187452301</v>
      </c>
      <c r="EH76" s="2">
        <f t="shared" si="77"/>
        <v>102.38162105802299</v>
      </c>
      <c r="EI76" s="2">
        <f t="shared" si="77"/>
        <v>108.09332428844402</v>
      </c>
      <c r="EJ76" s="2">
        <f t="shared" si="77"/>
        <v>103.95823863991258</v>
      </c>
      <c r="EK76" s="2">
        <f t="shared" si="77"/>
        <v>101.21215089821476</v>
      </c>
      <c r="EL76" s="2">
        <f t="shared" si="77"/>
        <v>102.24154430824485</v>
      </c>
      <c r="EM76" s="2">
        <f t="shared" si="77"/>
        <v>101.04836290272293</v>
      </c>
      <c r="EN76" s="2">
        <f t="shared" si="77"/>
        <v>103.29274131121646</v>
      </c>
      <c r="EO76" s="2">
        <f t="shared" si="77"/>
        <v>101.4771967840088</v>
      </c>
      <c r="EQ76" s="2">
        <f t="shared" si="78"/>
        <v>74.908354150065932</v>
      </c>
      <c r="ER76" s="2">
        <f t="shared" si="78"/>
        <v>78.851666474503475</v>
      </c>
      <c r="ES76" s="2">
        <f t="shared" si="78"/>
        <v>86.739305659764781</v>
      </c>
      <c r="ET76" s="2">
        <f t="shared" si="78"/>
        <v>84.587351837897799</v>
      </c>
      <c r="EU76" s="2">
        <f t="shared" si="78"/>
        <v>97.300022075405309</v>
      </c>
      <c r="EV76" s="2">
        <f t="shared" si="78"/>
        <v>92.580507006652937</v>
      </c>
      <c r="EW76" s="2">
        <f t="shared" si="78"/>
        <v>95.04242646726793</v>
      </c>
      <c r="EX76" s="2">
        <f t="shared" si="78"/>
        <v>99.843092336103453</v>
      </c>
      <c r="EY76" s="2">
        <f t="shared" si="78"/>
        <v>104.52638604090519</v>
      </c>
      <c r="EZ76" s="2">
        <f t="shared" si="78"/>
        <v>101.94936767825934</v>
      </c>
      <c r="FA76" s="2">
        <f t="shared" si="78"/>
        <v>100.7397895367325</v>
      </c>
      <c r="FB76" s="2">
        <f t="shared" si="78"/>
        <v>101.5019244721413</v>
      </c>
      <c r="FC76" s="2">
        <f t="shared" si="78"/>
        <v>101.49690140929211</v>
      </c>
      <c r="FD76" s="2">
        <f t="shared" si="78"/>
        <v>103.70382926746625</v>
      </c>
      <c r="FE76" s="2">
        <f t="shared" si="78"/>
        <v>104.1870143344733</v>
      </c>
      <c r="FG76" s="2">
        <f t="shared" si="79"/>
        <v>0.68854456231306316</v>
      </c>
      <c r="FH76" s="2">
        <f t="shared" si="79"/>
        <v>0.66342867999471489</v>
      </c>
      <c r="FI76" s="2">
        <f t="shared" si="79"/>
        <v>0.64691818155298142</v>
      </c>
      <c r="FJ76" s="2">
        <f t="shared" si="79"/>
        <v>0.65681035067115523</v>
      </c>
      <c r="FK76" s="2">
        <f t="shared" si="79"/>
        <v>0.65010967504013673</v>
      </c>
      <c r="FL76" s="2">
        <f t="shared" si="79"/>
        <v>0.62720333165799635</v>
      </c>
      <c r="FM76" s="2">
        <f t="shared" si="79"/>
        <v>0.59919728225258706</v>
      </c>
      <c r="FN76" s="2">
        <f t="shared" si="79"/>
        <v>0.56722934733632668</v>
      </c>
      <c r="FO76" s="2">
        <f t="shared" si="79"/>
        <v>0.57897885163562091</v>
      </c>
      <c r="FP76" s="2">
        <f t="shared" si="79"/>
        <v>0.59618681607875235</v>
      </c>
      <c r="FQ76" s="2">
        <f t="shared" si="79"/>
        <v>0.6372673556927867</v>
      </c>
      <c r="FR76" s="2">
        <f t="shared" si="79"/>
        <v>0.65525946048948847</v>
      </c>
      <c r="FS76" s="2">
        <f t="shared" si="79"/>
        <v>0.65001344421595775</v>
      </c>
      <c r="FT76" s="2">
        <f t="shared" si="79"/>
        <v>0.60663175828367732</v>
      </c>
      <c r="FU76" s="2">
        <f t="shared" si="79"/>
        <v>0.60055711753225893</v>
      </c>
      <c r="FW76" s="2">
        <f t="shared" ref="FW76:GK92" si="82">POWER(10,($B76-C$232)/C$229)/(1+POWER(10,($B76-C$232)/C$229))</f>
        <v>3.0046251973094374E-5</v>
      </c>
      <c r="FX76" s="2">
        <f t="shared" si="82"/>
        <v>3.8488382323898656E-5</v>
      </c>
      <c r="FY76" s="2">
        <f t="shared" si="82"/>
        <v>3.9100100006172114E-5</v>
      </c>
      <c r="FZ76" s="2">
        <f t="shared" si="82"/>
        <v>3.8394021699221601E-5</v>
      </c>
      <c r="GA76" s="2">
        <f t="shared" si="82"/>
        <v>3.7857043474959723E-5</v>
      </c>
      <c r="GB76" s="2">
        <f t="shared" si="82"/>
        <v>3.9274128423016738E-5</v>
      </c>
      <c r="GC76" s="2">
        <f t="shared" si="82"/>
        <v>4.0217525455842762E-5</v>
      </c>
      <c r="GD76" s="2">
        <f t="shared" si="82"/>
        <v>4.0777190167648453E-5</v>
      </c>
      <c r="GE76" s="2">
        <f t="shared" si="82"/>
        <v>5.3335107892025789E-5</v>
      </c>
      <c r="GF76" s="2">
        <f t="shared" si="82"/>
        <v>4.0251718135151265E-5</v>
      </c>
      <c r="GG76" s="2">
        <f t="shared" si="82"/>
        <v>3.8143258225145169E-5</v>
      </c>
      <c r="GH76" s="2">
        <f t="shared" si="82"/>
        <v>3.5329342675854042E-5</v>
      </c>
      <c r="GI76" s="2">
        <f t="shared" si="82"/>
        <v>2.9832243226130512E-5</v>
      </c>
      <c r="GJ76" s="2">
        <f t="shared" si="82"/>
        <v>2.0655325299717333E-5</v>
      </c>
      <c r="GK76" s="2">
        <f t="shared" si="82"/>
        <v>2.0862910888714697E-5</v>
      </c>
      <c r="GM76" s="86">
        <f t="shared" ref="GM76:HA92" si="83" xml:space="preserve"> _xlfn.NORM.DIST($B76, C$7, ABS(C$11), TRUE) * _xlfn.NORM.DIST(($B76 - C$7)*C$15, 0, ABS(C$11), TRUE) * 2</f>
        <v>9.932389058280286E-2</v>
      </c>
      <c r="GN76" s="86">
        <f t="shared" si="83"/>
        <v>8.7752870965160129E-2</v>
      </c>
      <c r="GO76" s="86">
        <f t="shared" si="83"/>
        <v>7.7883508342820471E-2</v>
      </c>
      <c r="GP76" s="86">
        <f t="shared" si="83"/>
        <v>8.4917764359856304E-2</v>
      </c>
      <c r="GQ76" s="86">
        <f t="shared" si="83"/>
        <v>8.1521667621463068E-2</v>
      </c>
      <c r="GR76" s="86">
        <f t="shared" si="83"/>
        <v>7.3103062828741669E-2</v>
      </c>
      <c r="GS76" s="86">
        <f t="shared" si="83"/>
        <v>5.4670294409373994E-2</v>
      </c>
      <c r="GT76" s="86">
        <f t="shared" si="83"/>
        <v>3.6760451500925675E-2</v>
      </c>
      <c r="GU76" s="86">
        <f t="shared" si="83"/>
        <v>4.4832544329145893E-2</v>
      </c>
      <c r="GV76" s="86">
        <f t="shared" si="83"/>
        <v>5.1434376876164742E-2</v>
      </c>
      <c r="GW76" s="86">
        <f t="shared" si="83"/>
        <v>7.7162791432913699E-2</v>
      </c>
      <c r="GX76" s="86">
        <f t="shared" si="83"/>
        <v>8.3452791951317731E-2</v>
      </c>
      <c r="GY76" s="86">
        <f t="shared" si="83"/>
        <v>7.4659458005003523E-2</v>
      </c>
      <c r="GZ76" s="86">
        <f t="shared" si="83"/>
        <v>5.1080107928152228E-2</v>
      </c>
      <c r="HA76" s="86">
        <f t="shared" si="83"/>
        <v>5.5674390409544354E-2</v>
      </c>
      <c r="HC76" s="86">
        <f t="shared" si="73"/>
        <v>6.3142575527736913E-7</v>
      </c>
      <c r="HD76" s="86">
        <f t="shared" si="69"/>
        <v>1.1248745821217254E-7</v>
      </c>
      <c r="HE76" s="86">
        <f t="shared" si="69"/>
        <v>3.9104830545234073E-8</v>
      </c>
      <c r="HF76" s="86">
        <f t="shared" si="69"/>
        <v>1.9390083473338081E-7</v>
      </c>
      <c r="HG76" s="86">
        <f t="shared" si="69"/>
        <v>4.9340931496964649E-7</v>
      </c>
      <c r="HH76" s="86">
        <f t="shared" si="69"/>
        <v>3.9118462837997954E-6</v>
      </c>
      <c r="HI76" s="86">
        <f t="shared" si="69"/>
        <v>6.555575347876331E-7</v>
      </c>
      <c r="HJ76" s="86">
        <f t="shared" si="69"/>
        <v>6.7552653437367217E-8</v>
      </c>
      <c r="HK76" s="86">
        <f t="shared" si="69"/>
        <v>1.3498076796683608E-7</v>
      </c>
      <c r="HL76" s="86">
        <f t="shared" si="69"/>
        <v>5.7395413089190534E-7</v>
      </c>
      <c r="HM76" s="86">
        <f t="shared" si="69"/>
        <v>5.7545766111789066E-7</v>
      </c>
      <c r="HN76" s="86">
        <f t="shared" si="69"/>
        <v>1.4989220642000132E-7</v>
      </c>
      <c r="HO76" s="86">
        <f t="shared" si="69"/>
        <v>5.4382526955797714E-8</v>
      </c>
      <c r="HP76" s="86">
        <f t="shared" si="69"/>
        <v>1.8481979071738714E-8</v>
      </c>
      <c r="HQ76" s="86">
        <f t="shared" si="69"/>
        <v>4.5123105556087777E-10</v>
      </c>
      <c r="HS76" s="86">
        <f t="shared" ref="HS76:IG92" si="84" xml:space="preserve"> _xlfn.NORM.DIST($B76, C$9, ABS(C$13), TRUE) * _xlfn.NORM.DIST(($B76 - C$9)*C$17, 0, ABS(C$13), TRUE) * 2</f>
        <v>6.8264645940016249E-31</v>
      </c>
      <c r="HT76" s="86">
        <f t="shared" si="84"/>
        <v>2.3183635879258126E-34</v>
      </c>
      <c r="HU76" s="86">
        <f t="shared" si="84"/>
        <v>2.2083705864306667E-36</v>
      </c>
      <c r="HV76" s="86">
        <f t="shared" si="84"/>
        <v>5.1127118111618398E-33</v>
      </c>
      <c r="HW76" s="86">
        <f t="shared" si="84"/>
        <v>1.5754077059629583E-31</v>
      </c>
      <c r="HX76" s="86">
        <f t="shared" si="84"/>
        <v>1.9668333019517634E-28</v>
      </c>
      <c r="HY76" s="86">
        <f t="shared" si="84"/>
        <v>1.0123237683362513E-32</v>
      </c>
      <c r="HZ76" s="86">
        <f t="shared" si="84"/>
        <v>8.2915559095255137E-38</v>
      </c>
      <c r="IA76" s="86">
        <f t="shared" si="84"/>
        <v>1.7224502085291939E-36</v>
      </c>
      <c r="IB76" s="86">
        <f t="shared" si="84"/>
        <v>7.394475961255655E-33</v>
      </c>
      <c r="IC76" s="86">
        <f t="shared" si="84"/>
        <v>8.4515785817720627E-33</v>
      </c>
      <c r="ID76" s="86">
        <f t="shared" si="84"/>
        <v>1.0556860003186186E-34</v>
      </c>
      <c r="IE76" s="86">
        <f t="shared" si="84"/>
        <v>2.1069839231028651E-36</v>
      </c>
      <c r="IF76" s="86">
        <f t="shared" si="84"/>
        <v>1.6363383954567423E-24</v>
      </c>
      <c r="IG76" s="86">
        <f t="shared" si="84"/>
        <v>1.0055584220786519E-22</v>
      </c>
      <c r="II76" s="86">
        <f t="shared" ref="II76:IW92" si="85" xml:space="preserve"> _xlfn.NORM.DIST($B76, C$10, ABS(C$14), TRUE) * _xlfn.NORM.DIST(($B76 - C$10)*C$18, 0, ABS(C$14), TRUE) * 2</f>
        <v>2.4167861321428675E-125</v>
      </c>
      <c r="IJ76" s="86">
        <f t="shared" si="85"/>
        <v>6.6350961462244512E-140</v>
      </c>
      <c r="IK76" s="86">
        <f t="shared" si="85"/>
        <v>6.830446210734249E-151</v>
      </c>
      <c r="IL76" s="86">
        <f t="shared" si="85"/>
        <v>7.0266694790631069E-136</v>
      </c>
      <c r="IM76" s="86">
        <f t="shared" si="85"/>
        <v>4.4931530951657491E-131</v>
      </c>
      <c r="IN76" s="86">
        <f t="shared" si="85"/>
        <v>8.500311117037854E-120</v>
      </c>
      <c r="IO76" s="86">
        <f t="shared" si="85"/>
        <v>1.6656928507647773E-140</v>
      </c>
      <c r="IP76" s="86">
        <f t="shared" si="85"/>
        <v>8.3365891611388562E-163</v>
      </c>
      <c r="IQ76" s="86">
        <f t="shared" si="85"/>
        <v>2.4163354284554009E-151</v>
      </c>
      <c r="IR76" s="86">
        <f t="shared" si="85"/>
        <v>1.3272191569937601E-137</v>
      </c>
      <c r="IS76" s="86">
        <f t="shared" si="85"/>
        <v>6.3930790897131954E-136</v>
      </c>
      <c r="IT76" s="86">
        <f t="shared" si="85"/>
        <v>3.8106700672784898E-142</v>
      </c>
      <c r="IU76" s="86">
        <f t="shared" si="85"/>
        <v>1.508690384292366E-148</v>
      </c>
      <c r="IV76" s="86">
        <f t="shared" si="85"/>
        <v>2.773167125387713E-69</v>
      </c>
      <c r="IW76" s="86">
        <f t="shared" si="85"/>
        <v>7.911148525606019E-62</v>
      </c>
      <c r="IY76" s="86">
        <f t="shared" ref="IY76:JM92" si="86">GM76+HC76+HS76+II76</f>
        <v>9.9324522008558139E-2</v>
      </c>
      <c r="IZ76" s="86">
        <f t="shared" si="86"/>
        <v>8.7752983452618338E-2</v>
      </c>
      <c r="JA76" s="86">
        <f t="shared" si="86"/>
        <v>7.7883547447651011E-2</v>
      </c>
      <c r="JB76" s="86">
        <f t="shared" si="86"/>
        <v>8.491795826069104E-2</v>
      </c>
      <c r="JC76" s="86">
        <f t="shared" si="86"/>
        <v>8.1522161030778043E-2</v>
      </c>
      <c r="JD76" s="86">
        <f t="shared" si="86"/>
        <v>7.3106974675025471E-2</v>
      </c>
      <c r="JE76" s="86">
        <f t="shared" si="86"/>
        <v>5.4670949966908779E-2</v>
      </c>
      <c r="JF76" s="86">
        <f t="shared" si="86"/>
        <v>3.6760519053579112E-2</v>
      </c>
      <c r="JG76" s="86">
        <f t="shared" si="86"/>
        <v>4.4832679309913859E-2</v>
      </c>
      <c r="JH76" s="86">
        <f t="shared" si="86"/>
        <v>5.1434950830295631E-2</v>
      </c>
      <c r="JI76" s="86">
        <f t="shared" si="86"/>
        <v>7.7163366890574819E-2</v>
      </c>
      <c r="JJ76" s="86">
        <f t="shared" si="86"/>
        <v>8.3452941843524156E-2</v>
      </c>
      <c r="JK76" s="86">
        <f t="shared" si="86"/>
        <v>7.4659512387530477E-2</v>
      </c>
      <c r="JL76" s="86">
        <f t="shared" si="86"/>
        <v>5.10801264101313E-2</v>
      </c>
      <c r="JM76" s="86">
        <f t="shared" si="86"/>
        <v>5.5674390860775406E-2</v>
      </c>
    </row>
    <row r="77" spans="2:273" x14ac:dyDescent="0.25">
      <c r="B77" s="2">
        <v>50</v>
      </c>
      <c r="C77" s="37">
        <v>125.57599999999999</v>
      </c>
      <c r="D77" s="37">
        <v>125.881</v>
      </c>
      <c r="E77" s="37">
        <v>127.82</v>
      </c>
      <c r="F77" s="37">
        <v>131.90199999999999</v>
      </c>
      <c r="G77" s="37">
        <v>138.77000000000001</v>
      </c>
      <c r="H77" s="37">
        <v>136.06700000000001</v>
      </c>
      <c r="I77" s="37">
        <v>129.37299999999999</v>
      </c>
      <c r="J77" s="37">
        <v>128.458</v>
      </c>
      <c r="K77" s="37">
        <v>139.21700000000001</v>
      </c>
      <c r="L77" s="37">
        <v>134.18600000000001</v>
      </c>
      <c r="M77" s="37">
        <v>140.797</v>
      </c>
      <c r="N77" s="37">
        <v>143.38300000000001</v>
      </c>
      <c r="O77" s="37">
        <v>138.03399999999999</v>
      </c>
      <c r="P77" s="37">
        <v>128.72900000000001</v>
      </c>
      <c r="Q77" s="37">
        <v>122.26600000000001</v>
      </c>
      <c r="S77" s="4">
        <f t="shared" si="74"/>
        <v>126.72978815643356</v>
      </c>
      <c r="T77" s="4">
        <f t="shared" si="74"/>
        <v>133.24279087054543</v>
      </c>
      <c r="U77" s="4">
        <f t="shared" si="74"/>
        <v>134.61817335906485</v>
      </c>
      <c r="V77" s="4">
        <f t="shared" si="74"/>
        <v>136.7043249431029</v>
      </c>
      <c r="W77" s="4">
        <f t="shared" si="74"/>
        <v>146.20352809336023</v>
      </c>
      <c r="X77" s="4">
        <f t="shared" si="74"/>
        <v>138.83535756550435</v>
      </c>
      <c r="Y77" s="4">
        <f t="shared" si="74"/>
        <v>133.61643525454036</v>
      </c>
      <c r="Z77" s="4">
        <f t="shared" si="74"/>
        <v>130.73899958187749</v>
      </c>
      <c r="AA77" s="4">
        <f t="shared" si="74"/>
        <v>139.90498351888635</v>
      </c>
      <c r="AB77" s="4">
        <f t="shared" si="74"/>
        <v>137.39104575816708</v>
      </c>
      <c r="AC77" s="4">
        <f t="shared" si="74"/>
        <v>144.88819845463968</v>
      </c>
      <c r="AD77" s="4">
        <f t="shared" si="74"/>
        <v>147.98711724881738</v>
      </c>
      <c r="AE77" s="4">
        <f t="shared" si="74"/>
        <v>141.82760881915092</v>
      </c>
      <c r="AF77" s="4">
        <f t="shared" si="74"/>
        <v>132.67535248580987</v>
      </c>
      <c r="AG77" s="4">
        <f t="shared" si="74"/>
        <v>125.34465375562719</v>
      </c>
      <c r="AI77" s="4">
        <f t="shared" si="75"/>
        <v>-1.1537881564335635</v>
      </c>
      <c r="AJ77" s="4">
        <f t="shared" si="75"/>
        <v>-7.361790870545434</v>
      </c>
      <c r="AK77" s="4">
        <f t="shared" si="75"/>
        <v>-6.7981733590648616</v>
      </c>
      <c r="AL77" s="4">
        <f t="shared" si="75"/>
        <v>-4.8023249431029171</v>
      </c>
      <c r="AM77" s="4">
        <f t="shared" si="75"/>
        <v>-7.4335280933602235</v>
      </c>
      <c r="AN77" s="4">
        <f t="shared" si="75"/>
        <v>-2.7683575655043455</v>
      </c>
      <c r="AO77" s="4">
        <f t="shared" si="75"/>
        <v>-4.2434352545403726</v>
      </c>
      <c r="AP77" s="4">
        <f t="shared" si="75"/>
        <v>-2.2809995818774951</v>
      </c>
      <c r="AQ77" s="4">
        <f t="shared" si="75"/>
        <v>-0.68798351888634102</v>
      </c>
      <c r="AR77" s="4">
        <f t="shared" si="75"/>
        <v>-3.2050457581670742</v>
      </c>
      <c r="AS77" s="4">
        <f t="shared" si="75"/>
        <v>-4.0911984546396809</v>
      </c>
      <c r="AT77" s="4">
        <f t="shared" si="75"/>
        <v>-4.6041172488173743</v>
      </c>
      <c r="AU77" s="4">
        <f t="shared" si="75"/>
        <v>-3.7936088191509327</v>
      </c>
      <c r="AV77" s="4">
        <f t="shared" si="75"/>
        <v>-3.9463524858098538</v>
      </c>
      <c r="AW77" s="4">
        <f t="shared" si="75"/>
        <v>-3.0786537556271867</v>
      </c>
      <c r="AY77" s="2">
        <f t="shared" si="80"/>
        <v>80.69635253735008</v>
      </c>
      <c r="AZ77" s="2">
        <f t="shared" si="80"/>
        <v>83.057831556874874</v>
      </c>
      <c r="BA77" s="2">
        <f t="shared" si="80"/>
        <v>91.83539045907186</v>
      </c>
      <c r="BB77" s="2">
        <f t="shared" si="80"/>
        <v>88.460310958620283</v>
      </c>
      <c r="BC77" s="2">
        <f t="shared" si="80"/>
        <v>101.86315001149396</v>
      </c>
      <c r="BD77" s="2">
        <f t="shared" si="80"/>
        <v>94.57335216048385</v>
      </c>
      <c r="BE77" s="2">
        <f t="shared" si="80"/>
        <v>97.41153853003371</v>
      </c>
      <c r="BF77" s="2">
        <f t="shared" si="80"/>
        <v>103.7201551212726</v>
      </c>
      <c r="BG77" s="2">
        <f t="shared" si="80"/>
        <v>108.64062153345262</v>
      </c>
      <c r="BH77" s="2">
        <f t="shared" si="80"/>
        <v>104.90628317537792</v>
      </c>
      <c r="BI77" s="2">
        <f t="shared" si="80"/>
        <v>102.30014555473311</v>
      </c>
      <c r="BJ77" s="2">
        <f t="shared" si="80"/>
        <v>104.21806826093326</v>
      </c>
      <c r="BK77" s="2">
        <f t="shared" si="80"/>
        <v>104.33181936848538</v>
      </c>
      <c r="BL77" s="2">
        <f t="shared" si="80"/>
        <v>105.98605104685754</v>
      </c>
      <c r="BM77" s="2">
        <f t="shared" si="80"/>
        <v>103.18558237969772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90.375864634146339</v>
      </c>
      <c r="DL77" s="2">
        <f t="shared" si="76"/>
        <v>89.659177700348422</v>
      </c>
      <c r="DM77" s="2">
        <f t="shared" si="76"/>
        <v>96.892190422170003</v>
      </c>
      <c r="DN77" s="2">
        <f t="shared" si="76"/>
        <v>95.511160872970862</v>
      </c>
      <c r="DO77" s="2">
        <f t="shared" si="76"/>
        <v>100.90725540879993</v>
      </c>
      <c r="DP77" s="2">
        <f t="shared" si="76"/>
        <v>94.870691331923879</v>
      </c>
      <c r="DQ77" s="2">
        <f t="shared" si="76"/>
        <v>99.076991289198574</v>
      </c>
      <c r="DR77" s="2">
        <f t="shared" si="76"/>
        <v>105.8660596491228</v>
      </c>
      <c r="DS77" s="2">
        <f t="shared" si="76"/>
        <v>109.7560457380457</v>
      </c>
      <c r="DT77" s="2">
        <f t="shared" si="76"/>
        <v>106.67111973638011</v>
      </c>
      <c r="DU77" s="2">
        <f t="shared" si="76"/>
        <v>104.59398263364547</v>
      </c>
      <c r="DV77" s="2">
        <f t="shared" si="76"/>
        <v>108.57497220646627</v>
      </c>
      <c r="DW77" s="2">
        <f t="shared" si="76"/>
        <v>111.20267255489833</v>
      </c>
      <c r="DX77" s="2">
        <f t="shared" si="76"/>
        <v>110.69400930232557</v>
      </c>
      <c r="DY77" s="2">
        <f t="shared" si="76"/>
        <v>106.12166819887432</v>
      </c>
      <c r="EA77" s="2">
        <f t="shared" si="77"/>
        <v>76.703275358807858</v>
      </c>
      <c r="EB77" s="2">
        <f t="shared" si="77"/>
        <v>80.003583973687483</v>
      </c>
      <c r="EC77" s="2">
        <f t="shared" si="77"/>
        <v>89.318456605456731</v>
      </c>
      <c r="ED77" s="2">
        <f t="shared" si="77"/>
        <v>85.100375620316896</v>
      </c>
      <c r="EE77" s="2">
        <f t="shared" si="77"/>
        <v>102.33266643317232</v>
      </c>
      <c r="EF77" s="2">
        <f t="shared" si="77"/>
        <v>94.412297705177508</v>
      </c>
      <c r="EG77" s="2">
        <f t="shared" si="77"/>
        <v>96.395642192031758</v>
      </c>
      <c r="EH77" s="2">
        <f t="shared" si="77"/>
        <v>102.22717367381284</v>
      </c>
      <c r="EI77" s="2">
        <f t="shared" si="77"/>
        <v>107.9012191520208</v>
      </c>
      <c r="EJ77" s="2">
        <f t="shared" si="77"/>
        <v>103.81623325265461</v>
      </c>
      <c r="EK77" s="2">
        <f t="shared" si="77"/>
        <v>101.10940604151914</v>
      </c>
      <c r="EL77" s="2">
        <f t="shared" si="77"/>
        <v>102.12757694409744</v>
      </c>
      <c r="EM77" s="2">
        <f t="shared" si="77"/>
        <v>100.95783970328414</v>
      </c>
      <c r="EN77" s="2">
        <f t="shared" si="77"/>
        <v>103.20179593206953</v>
      </c>
      <c r="EO77" s="2">
        <f t="shared" si="77"/>
        <v>101.40446337460733</v>
      </c>
      <c r="EQ77" s="2">
        <f t="shared" si="78"/>
        <v>74.801129674243299</v>
      </c>
      <c r="ER77" s="2">
        <f t="shared" si="78"/>
        <v>78.735435931969803</v>
      </c>
      <c r="ES77" s="2">
        <f t="shared" si="78"/>
        <v>86.613494763572419</v>
      </c>
      <c r="ET77" s="2">
        <f t="shared" si="78"/>
        <v>84.509974656862667</v>
      </c>
      <c r="EU77" s="2">
        <f t="shared" si="78"/>
        <v>97.17256322087556</v>
      </c>
      <c r="EV77" s="2">
        <f t="shared" si="78"/>
        <v>92.495816105185597</v>
      </c>
      <c r="EW77" s="2">
        <f t="shared" si="78"/>
        <v>94.95426485612569</v>
      </c>
      <c r="EX77" s="2">
        <f t="shared" si="78"/>
        <v>99.729040588593577</v>
      </c>
      <c r="EY77" s="2">
        <f t="shared" si="78"/>
        <v>104.39203513492495</v>
      </c>
      <c r="EZ77" s="2">
        <f t="shared" si="78"/>
        <v>101.83941071241416</v>
      </c>
      <c r="FA77" s="2">
        <f t="shared" si="78"/>
        <v>100.64449664409906</v>
      </c>
      <c r="FB77" s="2">
        <f t="shared" si="78"/>
        <v>101.39918358679648</v>
      </c>
      <c r="FC77" s="2">
        <f t="shared" si="78"/>
        <v>101.39895611997666</v>
      </c>
      <c r="FD77" s="2">
        <f t="shared" si="78"/>
        <v>103.6057293908196</v>
      </c>
      <c r="FE77" s="2">
        <f t="shared" si="78"/>
        <v>104.06288380526017</v>
      </c>
      <c r="FG77" s="2">
        <f t="shared" si="79"/>
        <v>0.70794560092088021</v>
      </c>
      <c r="FH77" s="2">
        <f t="shared" si="79"/>
        <v>0.68367547481592073</v>
      </c>
      <c r="FI77" s="2">
        <f t="shared" si="79"/>
        <v>0.66766064370409628</v>
      </c>
      <c r="FJ77" s="2">
        <f t="shared" si="79"/>
        <v>0.67726159828557098</v>
      </c>
      <c r="FK77" s="2">
        <f t="shared" si="79"/>
        <v>0.67076006742568273</v>
      </c>
      <c r="FL77" s="2">
        <f t="shared" si="79"/>
        <v>0.64847463954363915</v>
      </c>
      <c r="FM77" s="2">
        <f t="shared" si="79"/>
        <v>0.62110122096099607</v>
      </c>
      <c r="FN77" s="2">
        <f t="shared" si="79"/>
        <v>0.58968399891376688</v>
      </c>
      <c r="FO77" s="2">
        <f t="shared" si="79"/>
        <v>0.60125242662737188</v>
      </c>
      <c r="FP77" s="2">
        <f t="shared" si="79"/>
        <v>0.61815043227769018</v>
      </c>
      <c r="FQ77" s="2">
        <f t="shared" si="79"/>
        <v>0.65827728974147293</v>
      </c>
      <c r="FR77" s="2">
        <f t="shared" si="79"/>
        <v>0.67575750391219935</v>
      </c>
      <c r="FS77" s="2">
        <f t="shared" si="79"/>
        <v>0.67066663897646051</v>
      </c>
      <c r="FT77" s="2">
        <f t="shared" si="79"/>
        <v>0.62838138359370599</v>
      </c>
      <c r="FU77" s="2">
        <f t="shared" si="79"/>
        <v>0.62243356855088083</v>
      </c>
      <c r="FW77" s="2">
        <f t="shared" si="82"/>
        <v>3.2944964663188693E-5</v>
      </c>
      <c r="FX77" s="2">
        <f t="shared" si="82"/>
        <v>4.2201515316525594E-5</v>
      </c>
      <c r="FY77" s="2">
        <f t="shared" si="82"/>
        <v>4.2872245396509264E-5</v>
      </c>
      <c r="FZ77" s="2">
        <f t="shared" si="82"/>
        <v>4.209805171643291E-5</v>
      </c>
      <c r="GA77" s="2">
        <f t="shared" si="82"/>
        <v>4.1509271133136727E-5</v>
      </c>
      <c r="GB77" s="2">
        <f t="shared" si="82"/>
        <v>4.3063062318242117E-5</v>
      </c>
      <c r="GC77" s="2">
        <f t="shared" si="82"/>
        <v>4.4097468661945923E-5</v>
      </c>
      <c r="GD77" s="2">
        <f t="shared" si="82"/>
        <v>4.4711124020341793E-5</v>
      </c>
      <c r="GE77" s="2">
        <f t="shared" si="82"/>
        <v>5.8480481970996468E-5</v>
      </c>
      <c r="GF77" s="2">
        <f t="shared" si="82"/>
        <v>4.4134959898210595E-5</v>
      </c>
      <c r="GG77" s="2">
        <f t="shared" si="82"/>
        <v>4.1823097065036939E-5</v>
      </c>
      <c r="GH77" s="2">
        <f t="shared" si="82"/>
        <v>3.8737721890183995E-5</v>
      </c>
      <c r="GI77" s="2">
        <f t="shared" si="82"/>
        <v>3.2710310093953082E-5</v>
      </c>
      <c r="GJ77" s="2">
        <f t="shared" si="82"/>
        <v>2.2648068692573369E-5</v>
      </c>
      <c r="GK77" s="2">
        <f t="shared" si="82"/>
        <v>2.2875680853017252E-5</v>
      </c>
      <c r="GM77" s="86">
        <f t="shared" si="83"/>
        <v>0.12126819391429408</v>
      </c>
      <c r="GN77" s="86">
        <f t="shared" si="83"/>
        <v>0.10964423222378974</v>
      </c>
      <c r="GO77" s="86">
        <f t="shared" si="83"/>
        <v>9.8735778393232054E-2</v>
      </c>
      <c r="GP77" s="86">
        <f t="shared" si="83"/>
        <v>0.10683884912147262</v>
      </c>
      <c r="GQ77" s="86">
        <f t="shared" si="83"/>
        <v>0.10326537162590899</v>
      </c>
      <c r="GR77" s="86">
        <f t="shared" si="83"/>
        <v>9.5539272070800041E-2</v>
      </c>
      <c r="GS77" s="86">
        <f t="shared" si="83"/>
        <v>7.3617445477036941E-2</v>
      </c>
      <c r="GT77" s="86">
        <f t="shared" si="83"/>
        <v>5.1377614325087716E-2</v>
      </c>
      <c r="GU77" s="86">
        <f t="shared" si="83"/>
        <v>6.2371015840003742E-2</v>
      </c>
      <c r="GV77" s="86">
        <f t="shared" si="83"/>
        <v>6.9170408265171027E-2</v>
      </c>
      <c r="GW77" s="86">
        <f t="shared" si="83"/>
        <v>9.9424161931020522E-2</v>
      </c>
      <c r="GX77" s="86">
        <f t="shared" si="83"/>
        <v>0.10507957599546003</v>
      </c>
      <c r="GY77" s="86">
        <f t="shared" si="83"/>
        <v>9.3774300360540977E-2</v>
      </c>
      <c r="GZ77" s="86">
        <f t="shared" si="83"/>
        <v>6.6648860760653086E-2</v>
      </c>
      <c r="HA77" s="86">
        <f t="shared" si="83"/>
        <v>7.4892030986852431E-2</v>
      </c>
      <c r="HC77" s="86">
        <f t="shared" si="73"/>
        <v>1.1783837587777477E-6</v>
      </c>
      <c r="HD77" s="86">
        <f t="shared" si="69"/>
        <v>2.3031861241070659E-7</v>
      </c>
      <c r="HE77" s="86">
        <f t="shared" si="69"/>
        <v>8.4520481589775677E-8</v>
      </c>
      <c r="HF77" s="86">
        <f t="shared" si="69"/>
        <v>3.878942497163675E-7</v>
      </c>
      <c r="HG77" s="86">
        <f t="shared" ref="HG77:HQ100" si="87" xml:space="preserve"> _xlfn.NORM.DIST($B77, G$8, ABS(G$12), TRUE) * _xlfn.NORM.DIST(($B77 - G$8)*G$16, 0, ABS(G$12), TRUE) * 2</f>
        <v>9.5297723208400028E-7</v>
      </c>
      <c r="HH77" s="86">
        <f t="shared" si="87"/>
        <v>7.0053148258462761E-6</v>
      </c>
      <c r="HI77" s="86">
        <f t="shared" si="87"/>
        <v>1.2921259246203622E-6</v>
      </c>
      <c r="HJ77" s="86">
        <f t="shared" si="87"/>
        <v>1.4889553872018024E-7</v>
      </c>
      <c r="HK77" s="86">
        <f t="shared" si="87"/>
        <v>2.9013094414227157E-7</v>
      </c>
      <c r="HL77" s="86">
        <f t="shared" si="87"/>
        <v>1.1270720561986216E-6</v>
      </c>
      <c r="HM77" s="86">
        <f t="shared" si="87"/>
        <v>1.1213395881408823E-6</v>
      </c>
      <c r="HN77" s="86">
        <f t="shared" si="87"/>
        <v>3.04771047082502E-7</v>
      </c>
      <c r="HO77" s="86">
        <f t="shared" si="87"/>
        <v>1.1370270081377927E-7</v>
      </c>
      <c r="HP77" s="86">
        <f t="shared" si="87"/>
        <v>4.0468831401606953E-8</v>
      </c>
      <c r="HQ77" s="86">
        <f t="shared" si="87"/>
        <v>1.2367412664845449E-9</v>
      </c>
      <c r="HS77" s="86">
        <f t="shared" si="84"/>
        <v>3.4277069521681591E-30</v>
      </c>
      <c r="HT77" s="86">
        <f t="shared" si="84"/>
        <v>1.4700530004127819E-33</v>
      </c>
      <c r="HU77" s="86">
        <f t="shared" si="84"/>
        <v>1.5993011918624593E-35</v>
      </c>
      <c r="HV77" s="86">
        <f t="shared" si="84"/>
        <v>3.0380044208222228E-32</v>
      </c>
      <c r="HW77" s="86">
        <f t="shared" si="84"/>
        <v>8.6744792322447985E-31</v>
      </c>
      <c r="HX77" s="86">
        <f t="shared" si="84"/>
        <v>9.2629524366964171E-28</v>
      </c>
      <c r="HY77" s="86">
        <f t="shared" si="84"/>
        <v>6.1985492121304004E-32</v>
      </c>
      <c r="HZ77" s="86">
        <f t="shared" si="84"/>
        <v>6.8212470969501181E-37</v>
      </c>
      <c r="IA77" s="86">
        <f t="shared" si="84"/>
        <v>1.335591349591555E-35</v>
      </c>
      <c r="IB77" s="86">
        <f t="shared" si="84"/>
        <v>4.4607233036039155E-32</v>
      </c>
      <c r="IC77" s="86">
        <f t="shared" si="84"/>
        <v>4.9867528079281357E-32</v>
      </c>
      <c r="ID77" s="86">
        <f t="shared" si="84"/>
        <v>6.7542512892698729E-34</v>
      </c>
      <c r="IE77" s="86">
        <f t="shared" si="84"/>
        <v>1.428861513415078E-35</v>
      </c>
      <c r="IF77" s="86">
        <f t="shared" si="84"/>
        <v>5.568718941128191E-24</v>
      </c>
      <c r="IG77" s="86">
        <f t="shared" si="84"/>
        <v>3.1184520315180255E-22</v>
      </c>
      <c r="II77" s="86">
        <f t="shared" si="85"/>
        <v>3.596489844995392E-123</v>
      </c>
      <c r="IJ77" s="86">
        <f t="shared" si="85"/>
        <v>2.0390059696225073E-137</v>
      </c>
      <c r="IK77" s="86">
        <f t="shared" si="85"/>
        <v>3.3425744941693511E-148</v>
      </c>
      <c r="IL77" s="86">
        <f t="shared" si="85"/>
        <v>1.8249415649949473E-133</v>
      </c>
      <c r="IM77" s="86">
        <f t="shared" si="85"/>
        <v>9.491047719886542E-129</v>
      </c>
      <c r="IN77" s="86">
        <f t="shared" si="85"/>
        <v>1.1457926100593771E-117</v>
      </c>
      <c r="IO77" s="86">
        <f t="shared" si="85"/>
        <v>5.3799286401891295E-138</v>
      </c>
      <c r="IP77" s="86">
        <f t="shared" si="85"/>
        <v>6.879837714702812E-160</v>
      </c>
      <c r="IQ77" s="86">
        <f t="shared" si="85"/>
        <v>1.4644188405812049E-148</v>
      </c>
      <c r="IR77" s="86">
        <f t="shared" si="85"/>
        <v>3.8005605199290463E-135</v>
      </c>
      <c r="IS77" s="86">
        <f t="shared" si="85"/>
        <v>1.6572953195897116E-133</v>
      </c>
      <c r="IT77" s="86">
        <f t="shared" si="85"/>
        <v>1.224354881765198E-139</v>
      </c>
      <c r="IU77" s="86">
        <f t="shared" si="85"/>
        <v>5.7214973247683802E-146</v>
      </c>
      <c r="IV77" s="86">
        <f t="shared" si="85"/>
        <v>3.8858614242060326E-68</v>
      </c>
      <c r="IW77" s="86">
        <f t="shared" si="85"/>
        <v>8.3053512059273221E-61</v>
      </c>
      <c r="IY77" s="86">
        <f t="shared" si="86"/>
        <v>0.12126937229805286</v>
      </c>
      <c r="IZ77" s="86">
        <f t="shared" si="86"/>
        <v>0.10964446254240215</v>
      </c>
      <c r="JA77" s="86">
        <f t="shared" si="86"/>
        <v>9.873586291371364E-2</v>
      </c>
      <c r="JB77" s="86">
        <f t="shared" si="86"/>
        <v>0.10683923701572234</v>
      </c>
      <c r="JC77" s="86">
        <f t="shared" si="86"/>
        <v>0.10326632460314107</v>
      </c>
      <c r="JD77" s="86">
        <f t="shared" si="86"/>
        <v>9.5546277385625891E-2</v>
      </c>
      <c r="JE77" s="86">
        <f t="shared" si="86"/>
        <v>7.3618737602961559E-2</v>
      </c>
      <c r="JF77" s="86">
        <f t="shared" si="86"/>
        <v>5.1377763220626434E-2</v>
      </c>
      <c r="JG77" s="86">
        <f t="shared" si="86"/>
        <v>6.2371305970947886E-2</v>
      </c>
      <c r="JH77" s="86">
        <f t="shared" si="86"/>
        <v>6.9171535337227225E-2</v>
      </c>
      <c r="JI77" s="86">
        <f t="shared" si="86"/>
        <v>9.9425283270608664E-2</v>
      </c>
      <c r="JJ77" s="86">
        <f t="shared" si="86"/>
        <v>0.10507988076650711</v>
      </c>
      <c r="JK77" s="86">
        <f t="shared" si="86"/>
        <v>9.3774414063241787E-2</v>
      </c>
      <c r="JL77" s="86">
        <f t="shared" si="86"/>
        <v>6.6648901229484483E-2</v>
      </c>
      <c r="JM77" s="86">
        <f t="shared" si="86"/>
        <v>7.4892032223593696E-2</v>
      </c>
    </row>
    <row r="78" spans="2:273" x14ac:dyDescent="0.25">
      <c r="B78" s="2">
        <v>51</v>
      </c>
      <c r="C78" s="37">
        <v>132.04499999999999</v>
      </c>
      <c r="D78" s="37">
        <v>137.102</v>
      </c>
      <c r="E78" s="37">
        <v>138.21299999999999</v>
      </c>
      <c r="F78" s="37">
        <v>142.78700000000001</v>
      </c>
      <c r="G78" s="37">
        <v>150.24600000000001</v>
      </c>
      <c r="H78" s="37">
        <v>148.44999999999999</v>
      </c>
      <c r="I78" s="37">
        <v>140.49199999999999</v>
      </c>
      <c r="J78" s="37">
        <v>137.52500000000001</v>
      </c>
      <c r="K78" s="37">
        <v>149.9</v>
      </c>
      <c r="L78" s="37">
        <v>142.61000000000001</v>
      </c>
      <c r="M78" s="37">
        <v>150.661</v>
      </c>
      <c r="N78" s="37">
        <v>153.583</v>
      </c>
      <c r="O78" s="37">
        <v>142.864</v>
      </c>
      <c r="P78" s="37">
        <v>133.71199999999999</v>
      </c>
      <c r="Q78" s="37">
        <v>126.812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133.77792915402736</v>
      </c>
      <c r="T78" s="4">
        <f t="shared" si="88"/>
        <v>142.10277367489368</v>
      </c>
      <c r="U78" s="4">
        <f t="shared" si="88"/>
        <v>142.80054324961941</v>
      </c>
      <c r="V78" s="4">
        <f t="shared" si="88"/>
        <v>145.53273379679186</v>
      </c>
      <c r="W78" s="4">
        <f t="shared" si="88"/>
        <v>154.73768666402017</v>
      </c>
      <c r="X78" s="4">
        <f t="shared" si="88"/>
        <v>148.51860132692028</v>
      </c>
      <c r="Y78" s="4">
        <f t="shared" si="88"/>
        <v>142.73608317893587</v>
      </c>
      <c r="Z78" s="4">
        <f t="shared" si="88"/>
        <v>138.68125348102876</v>
      </c>
      <c r="AA78" s="4">
        <f t="shared" si="88"/>
        <v>148.79646007434252</v>
      </c>
      <c r="AB78" s="4">
        <f t="shared" si="88"/>
        <v>145.54811196171755</v>
      </c>
      <c r="AC78" s="4">
        <f t="shared" si="88"/>
        <v>153.62709285004402</v>
      </c>
      <c r="AD78" s="4">
        <f t="shared" si="88"/>
        <v>156.0472809313562</v>
      </c>
      <c r="AE78" s="4">
        <f t="shared" si="88"/>
        <v>148.70264572016438</v>
      </c>
      <c r="AF78" s="4">
        <f t="shared" si="88"/>
        <v>138.66227439654389</v>
      </c>
      <c r="AG78" s="4">
        <f t="shared" si="88"/>
        <v>130.89402732446695</v>
      </c>
      <c r="AI78" s="4">
        <f t="shared" ref="AI78:AW94" si="89">IF(OR($B78 &lt; C$230, $B78 &gt; C$233), 0, C78-S78)</f>
        <v>-1.7329291540273744</v>
      </c>
      <c r="AJ78" s="4">
        <f t="shared" si="89"/>
        <v>-5.0007736748936793</v>
      </c>
      <c r="AK78" s="4">
        <f t="shared" si="89"/>
        <v>-4.5875432496194151</v>
      </c>
      <c r="AL78" s="4">
        <f t="shared" si="89"/>
        <v>-2.7457337967918534</v>
      </c>
      <c r="AM78" s="4">
        <f t="shared" si="89"/>
        <v>-4.4916866640201647</v>
      </c>
      <c r="AN78" s="4">
        <f t="shared" si="89"/>
        <v>-6.860132692028742E-2</v>
      </c>
      <c r="AO78" s="4">
        <f t="shared" si="89"/>
        <v>-2.2440831789358811</v>
      </c>
      <c r="AP78" s="4">
        <f t="shared" si="89"/>
        <v>-1.1562534810287559</v>
      </c>
      <c r="AQ78" s="4">
        <f t="shared" si="89"/>
        <v>1.1035399256574863</v>
      </c>
      <c r="AR78" s="4">
        <f t="shared" si="89"/>
        <v>-2.9381119617175386</v>
      </c>
      <c r="AS78" s="4">
        <f t="shared" si="89"/>
        <v>-2.9660928500440207</v>
      </c>
      <c r="AT78" s="4">
        <f t="shared" si="89"/>
        <v>-2.4642809313561997</v>
      </c>
      <c r="AU78" s="4">
        <f t="shared" si="89"/>
        <v>-5.8386457201643793</v>
      </c>
      <c r="AV78" s="4">
        <f t="shared" si="89"/>
        <v>-4.9502743965439038</v>
      </c>
      <c r="AW78" s="4">
        <f t="shared" si="89"/>
        <v>-4.0820273244669494</v>
      </c>
      <c r="AY78" s="2">
        <f t="shared" si="80"/>
        <v>80.431217062321224</v>
      </c>
      <c r="AZ78" s="2">
        <f t="shared" si="80"/>
        <v>82.836867562253303</v>
      </c>
      <c r="BA78" s="2">
        <f t="shared" si="80"/>
        <v>91.64288548399584</v>
      </c>
      <c r="BB78" s="2">
        <f t="shared" si="80"/>
        <v>88.249011830212098</v>
      </c>
      <c r="BC78" s="2">
        <f t="shared" si="80"/>
        <v>101.79818547250177</v>
      </c>
      <c r="BD78" s="2">
        <f t="shared" si="80"/>
        <v>94.398913041027726</v>
      </c>
      <c r="BE78" s="2">
        <f t="shared" si="80"/>
        <v>97.247170900746127</v>
      </c>
      <c r="BF78" s="2">
        <f t="shared" si="80"/>
        <v>103.5313942956268</v>
      </c>
      <c r="BG78" s="2">
        <f t="shared" si="80"/>
        <v>108.45705213842056</v>
      </c>
      <c r="BH78" s="2">
        <f t="shared" si="80"/>
        <v>104.71568042669564</v>
      </c>
      <c r="BI78" s="2">
        <f t="shared" si="80"/>
        <v>102.120780283789</v>
      </c>
      <c r="BJ78" s="2">
        <f t="shared" si="80"/>
        <v>104.02946481153504</v>
      </c>
      <c r="BK78" s="2">
        <f t="shared" si="80"/>
        <v>104.11742169596722</v>
      </c>
      <c r="BL78" s="2">
        <f t="shared" si="80"/>
        <v>105.82353413469751</v>
      </c>
      <c r="BM78" s="2">
        <f t="shared" si="80"/>
        <v>103.08427788382478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90.695056097560979</v>
      </c>
      <c r="DL78" s="2">
        <f t="shared" si="90"/>
        <v>89.871283623693373</v>
      </c>
      <c r="DM78" s="2">
        <f t="shared" si="90"/>
        <v>97.132373632606757</v>
      </c>
      <c r="DN78" s="2">
        <f t="shared" si="90"/>
        <v>95.692703049455744</v>
      </c>
      <c r="DO78" s="2">
        <f t="shared" si="90"/>
        <v>101.0653221781055</v>
      </c>
      <c r="DP78" s="2">
        <f t="shared" si="90"/>
        <v>94.607477801268487</v>
      </c>
      <c r="DQ78" s="2">
        <f t="shared" si="90"/>
        <v>98.978117595818787</v>
      </c>
      <c r="DR78" s="2">
        <f t="shared" si="90"/>
        <v>105.8302726045884</v>
      </c>
      <c r="DS78" s="2">
        <f t="shared" si="90"/>
        <v>109.69422573585727</v>
      </c>
      <c r="DT78" s="2">
        <f t="shared" si="90"/>
        <v>106.56453485671071</v>
      </c>
      <c r="DU78" s="2">
        <f t="shared" si="90"/>
        <v>104.47408788885538</v>
      </c>
      <c r="DV78" s="2">
        <f t="shared" si="90"/>
        <v>108.63616254760555</v>
      </c>
      <c r="DW78" s="2">
        <f t="shared" si="90"/>
        <v>111.37455976014911</v>
      </c>
      <c r="DX78" s="2">
        <f t="shared" si="90"/>
        <v>110.85300803382663</v>
      </c>
      <c r="DY78" s="2">
        <f t="shared" si="90"/>
        <v>106.251980206379</v>
      </c>
      <c r="EA78" s="2">
        <f t="shared" ref="EA78:EO95" si="91">CE$228*$B78+CE$229</f>
        <v>76.569653305050196</v>
      </c>
      <c r="EB78" s="2">
        <f t="shared" si="91"/>
        <v>79.868628423666607</v>
      </c>
      <c r="EC78" s="2">
        <f t="shared" si="91"/>
        <v>89.151011220072974</v>
      </c>
      <c r="ED78" s="2">
        <f t="shared" si="91"/>
        <v>85.013988823752712</v>
      </c>
      <c r="EE78" s="2">
        <f t="shared" si="91"/>
        <v>102.12659161030597</v>
      </c>
      <c r="EF78" s="2">
        <f t="shared" si="91"/>
        <v>94.295935130755922</v>
      </c>
      <c r="EG78" s="2">
        <f t="shared" si="91"/>
        <v>96.284237196611215</v>
      </c>
      <c r="EH78" s="2">
        <f t="shared" si="91"/>
        <v>102.07272628960271</v>
      </c>
      <c r="EI78" s="2">
        <f t="shared" si="91"/>
        <v>107.70911401559758</v>
      </c>
      <c r="EJ78" s="2">
        <f t="shared" si="91"/>
        <v>103.67422786539665</v>
      </c>
      <c r="EK78" s="2">
        <f t="shared" si="91"/>
        <v>101.00666118482353</v>
      </c>
      <c r="EL78" s="2">
        <f t="shared" si="91"/>
        <v>102.01360957995003</v>
      </c>
      <c r="EM78" s="2">
        <f t="shared" si="91"/>
        <v>100.86731650384536</v>
      </c>
      <c r="EN78" s="2">
        <f t="shared" si="91"/>
        <v>103.11085055292261</v>
      </c>
      <c r="EO78" s="2">
        <f t="shared" si="91"/>
        <v>101.33172996520588</v>
      </c>
      <c r="EQ78" s="2">
        <f t="shared" ref="EQ78:FE94" si="92">CU$228*$B78+CU$229</f>
        <v>74.693905198420666</v>
      </c>
      <c r="ER78" s="2">
        <f t="shared" si="92"/>
        <v>78.619205389436132</v>
      </c>
      <c r="ES78" s="2">
        <f t="shared" si="92"/>
        <v>86.487683867380042</v>
      </c>
      <c r="ET78" s="2">
        <f t="shared" si="92"/>
        <v>84.432597475827535</v>
      </c>
      <c r="EU78" s="2">
        <f t="shared" si="92"/>
        <v>97.045104366345811</v>
      </c>
      <c r="EV78" s="2">
        <f t="shared" si="92"/>
        <v>92.411125203718271</v>
      </c>
      <c r="EW78" s="2">
        <f t="shared" si="92"/>
        <v>94.866103244983449</v>
      </c>
      <c r="EX78" s="2">
        <f t="shared" si="92"/>
        <v>99.614988841083701</v>
      </c>
      <c r="EY78" s="2">
        <f t="shared" si="92"/>
        <v>104.2576842289447</v>
      </c>
      <c r="EZ78" s="2">
        <f t="shared" si="92"/>
        <v>101.72945374656899</v>
      </c>
      <c r="FA78" s="2">
        <f t="shared" si="92"/>
        <v>100.54920375146563</v>
      </c>
      <c r="FB78" s="2">
        <f t="shared" si="92"/>
        <v>101.29644270145165</v>
      </c>
      <c r="FC78" s="2">
        <f t="shared" si="92"/>
        <v>101.30101083066123</v>
      </c>
      <c r="FD78" s="2">
        <f t="shared" si="92"/>
        <v>103.50762951417296</v>
      </c>
      <c r="FE78" s="2">
        <f t="shared" si="92"/>
        <v>103.93875327604702</v>
      </c>
      <c r="FG78" s="2">
        <f t="shared" ref="FG78:FU94" si="93">POWER(10,($B78-C$231)/C$229)/(1+POWER(10,($B78-C$231)/C$229))</f>
        <v>0.72661795403323415</v>
      </c>
      <c r="FH78" s="2">
        <f t="shared" si="93"/>
        <v>0.70324909800478408</v>
      </c>
      <c r="FI78" s="2">
        <f t="shared" si="93"/>
        <v>0.68777267168468292</v>
      </c>
      <c r="FJ78" s="2">
        <f t="shared" si="93"/>
        <v>0.69705623965913077</v>
      </c>
      <c r="FK78" s="2">
        <f t="shared" si="93"/>
        <v>0.69077140082610722</v>
      </c>
      <c r="FL78" s="2">
        <f t="shared" si="93"/>
        <v>0.66917242463465565</v>
      </c>
      <c r="FM78" s="2">
        <f t="shared" si="93"/>
        <v>0.64252226133878565</v>
      </c>
      <c r="FN78" s="2">
        <f t="shared" si="93"/>
        <v>0.61177098743772762</v>
      </c>
      <c r="FO78" s="2">
        <f t="shared" si="93"/>
        <v>0.6231146950075882</v>
      </c>
      <c r="FP78" s="2">
        <f t="shared" si="93"/>
        <v>0.63964150606717363</v>
      </c>
      <c r="FQ78" s="2">
        <f t="shared" si="93"/>
        <v>0.67868388516461697</v>
      </c>
      <c r="FR78" s="2">
        <f t="shared" si="93"/>
        <v>0.69560293393979167</v>
      </c>
      <c r="FS78" s="2">
        <f t="shared" si="93"/>
        <v>0.69068103231750677</v>
      </c>
      <c r="FT78" s="2">
        <f t="shared" si="93"/>
        <v>0.6496230236558429</v>
      </c>
      <c r="FU78" s="2">
        <f t="shared" si="93"/>
        <v>0.64382248021593413</v>
      </c>
      <c r="FW78" s="2">
        <f t="shared" si="82"/>
        <v>3.6123320608975749E-5</v>
      </c>
      <c r="FX78" s="2">
        <f t="shared" si="82"/>
        <v>4.6272852987645584E-5</v>
      </c>
      <c r="FY78" s="2">
        <f t="shared" si="82"/>
        <v>4.7008287859557644E-5</v>
      </c>
      <c r="FZ78" s="2">
        <f t="shared" si="82"/>
        <v>4.6159408328704721E-5</v>
      </c>
      <c r="GA78" s="2">
        <f t="shared" si="82"/>
        <v>4.5513828464248826E-5</v>
      </c>
      <c r="GB78" s="2">
        <f t="shared" si="82"/>
        <v>4.7217512719030269E-5</v>
      </c>
      <c r="GC78" s="2">
        <f t="shared" si="82"/>
        <v>4.8351707183289472E-5</v>
      </c>
      <c r="GD78" s="2">
        <f t="shared" si="82"/>
        <v>4.9024561138629307E-5</v>
      </c>
      <c r="GE78" s="2">
        <f t="shared" si="82"/>
        <v>6.4122211597762986E-5</v>
      </c>
      <c r="GF78" s="2">
        <f t="shared" si="82"/>
        <v>4.8392815156467561E-5</v>
      </c>
      <c r="GG78" s="2">
        <f t="shared" si="82"/>
        <v>4.5857928989471787E-5</v>
      </c>
      <c r="GH78" s="2">
        <f t="shared" si="82"/>
        <v>4.2474908677435183E-5</v>
      </c>
      <c r="GI78" s="2">
        <f t="shared" si="82"/>
        <v>3.5866028619951331E-5</v>
      </c>
      <c r="GJ78" s="2">
        <f t="shared" si="82"/>
        <v>2.4833059244812473E-5</v>
      </c>
      <c r="GK78" s="2">
        <f t="shared" si="82"/>
        <v>2.5082629919788346E-5</v>
      </c>
      <c r="GM78" s="86">
        <f t="shared" si="83"/>
        <v>0.14676710433108273</v>
      </c>
      <c r="GN78" s="86">
        <f t="shared" si="83"/>
        <v>0.13564243373042542</v>
      </c>
      <c r="GO78" s="86">
        <f t="shared" si="83"/>
        <v>0.12382215910786976</v>
      </c>
      <c r="GP78" s="86">
        <f t="shared" si="83"/>
        <v>0.13302119144750901</v>
      </c>
      <c r="GQ78" s="86">
        <f t="shared" si="83"/>
        <v>0.12938441210409302</v>
      </c>
      <c r="GR78" s="86">
        <f t="shared" si="83"/>
        <v>0.12317947384069418</v>
      </c>
      <c r="GS78" s="86">
        <f t="shared" si="83"/>
        <v>9.7623862234469796E-2</v>
      </c>
      <c r="GT78" s="86">
        <f t="shared" si="83"/>
        <v>7.0569566781588627E-2</v>
      </c>
      <c r="GU78" s="86">
        <f t="shared" si="83"/>
        <v>8.5186007426755236E-2</v>
      </c>
      <c r="GV78" s="86">
        <f t="shared" si="83"/>
        <v>9.1646584102180337E-2</v>
      </c>
      <c r="GW78" s="86">
        <f t="shared" si="83"/>
        <v>0.12653424789745077</v>
      </c>
      <c r="GX78" s="86">
        <f t="shared" si="83"/>
        <v>0.13093417292618278</v>
      </c>
      <c r="GY78" s="86">
        <f t="shared" si="83"/>
        <v>0.11662916083269932</v>
      </c>
      <c r="GZ78" s="86">
        <f t="shared" si="83"/>
        <v>8.5931129363899281E-2</v>
      </c>
      <c r="HA78" s="86">
        <f t="shared" si="83"/>
        <v>9.9214377174645915E-2</v>
      </c>
      <c r="HC78" s="86">
        <f t="shared" si="73"/>
        <v>2.1676911110119564E-6</v>
      </c>
      <c r="HD78" s="86">
        <f t="shared" si="73"/>
        <v>4.636512350517007E-7</v>
      </c>
      <c r="HE78" s="86">
        <f t="shared" si="73"/>
        <v>1.7935151619539739E-7</v>
      </c>
      <c r="HF78" s="86">
        <f t="shared" si="73"/>
        <v>7.633262631181244E-7</v>
      </c>
      <c r="HG78" s="86">
        <f t="shared" si="87"/>
        <v>1.811796958197492E-6</v>
      </c>
      <c r="HH78" s="86">
        <f t="shared" si="87"/>
        <v>1.2365496087559953E-5</v>
      </c>
      <c r="HI78" s="86">
        <f t="shared" si="87"/>
        <v>2.5036149751939513E-6</v>
      </c>
      <c r="HJ78" s="86">
        <f t="shared" si="87"/>
        <v>3.2168441069419031E-7</v>
      </c>
      <c r="HK78" s="86">
        <f t="shared" si="87"/>
        <v>6.1151790592640749E-7</v>
      </c>
      <c r="HL78" s="86">
        <f t="shared" si="87"/>
        <v>2.1764412007196087E-6</v>
      </c>
      <c r="HM78" s="86">
        <f t="shared" si="87"/>
        <v>2.1495511166901741E-6</v>
      </c>
      <c r="HN78" s="86">
        <f t="shared" si="87"/>
        <v>6.0927689949424911E-7</v>
      </c>
      <c r="HO78" s="86">
        <f t="shared" si="87"/>
        <v>2.3368258373372205E-7</v>
      </c>
      <c r="HP78" s="86">
        <f t="shared" si="87"/>
        <v>8.7013592333361559E-8</v>
      </c>
      <c r="HQ78" s="86">
        <f t="shared" si="87"/>
        <v>3.3062157698004652E-9</v>
      </c>
      <c r="HS78" s="86">
        <f t="shared" si="84"/>
        <v>1.6882226027638029E-29</v>
      </c>
      <c r="HT78" s="86">
        <f t="shared" si="84"/>
        <v>9.1126269144560343E-33</v>
      </c>
      <c r="HU78" s="86">
        <f t="shared" si="84"/>
        <v>1.1301251979424747E-34</v>
      </c>
      <c r="HV78" s="86">
        <f t="shared" si="84"/>
        <v>1.7659528462980153E-31</v>
      </c>
      <c r="HW78" s="86">
        <f t="shared" si="84"/>
        <v>4.6764752353672323E-30</v>
      </c>
      <c r="HX78" s="86">
        <f t="shared" si="84"/>
        <v>4.2786189578919459E-27</v>
      </c>
      <c r="HY78" s="86">
        <f t="shared" si="84"/>
        <v>3.709320671150779E-31</v>
      </c>
      <c r="HZ78" s="86">
        <f t="shared" si="84"/>
        <v>5.4635834349554004E-36</v>
      </c>
      <c r="IA78" s="86">
        <f t="shared" si="84"/>
        <v>1.0088356453076016E-34</v>
      </c>
      <c r="IB78" s="86">
        <f t="shared" si="84"/>
        <v>2.6311385119065189E-31</v>
      </c>
      <c r="IC78" s="86">
        <f t="shared" si="84"/>
        <v>2.8784671740421254E-31</v>
      </c>
      <c r="ID78" s="86">
        <f t="shared" si="84"/>
        <v>4.2245908623804385E-33</v>
      </c>
      <c r="IE78" s="86">
        <f t="shared" si="84"/>
        <v>9.4702777829552366E-35</v>
      </c>
      <c r="IF78" s="86">
        <f t="shared" si="84"/>
        <v>1.868536086160496E-23</v>
      </c>
      <c r="IG78" s="86">
        <f t="shared" si="84"/>
        <v>9.5455183269566134E-22</v>
      </c>
      <c r="II78" s="86">
        <f t="shared" si="85"/>
        <v>5.1201761295038085E-121</v>
      </c>
      <c r="IJ78" s="86">
        <f t="shared" si="85"/>
        <v>5.9486690725108702E-135</v>
      </c>
      <c r="IK78" s="86">
        <f t="shared" si="85"/>
        <v>1.5462013489205072E-145</v>
      </c>
      <c r="IL78" s="86">
        <f t="shared" si="85"/>
        <v>4.506597946801167E-131</v>
      </c>
      <c r="IM78" s="86">
        <f t="shared" si="85"/>
        <v>1.9099556104754463E-126</v>
      </c>
      <c r="IN78" s="86">
        <f t="shared" si="85"/>
        <v>1.4771556546655446E-115</v>
      </c>
      <c r="IO78" s="86">
        <f t="shared" si="85"/>
        <v>1.6485133044104868E-135</v>
      </c>
      <c r="IP78" s="86">
        <f t="shared" si="85"/>
        <v>5.3400040061667498E-157</v>
      </c>
      <c r="IQ78" s="86">
        <f t="shared" si="85"/>
        <v>8.357571058032598E-146</v>
      </c>
      <c r="IR78" s="86">
        <f t="shared" si="85"/>
        <v>1.0336250228703141E-132</v>
      </c>
      <c r="IS78" s="86">
        <f t="shared" si="85"/>
        <v>4.0851840759522935E-131</v>
      </c>
      <c r="IT78" s="86">
        <f t="shared" si="85"/>
        <v>3.7347165443114143E-137</v>
      </c>
      <c r="IU78" s="86">
        <f t="shared" si="85"/>
        <v>2.0586900842721624E-143</v>
      </c>
      <c r="IV78" s="86">
        <f t="shared" si="85"/>
        <v>5.3239142648529841E-67</v>
      </c>
      <c r="IW78" s="86">
        <f t="shared" si="85"/>
        <v>8.546257871997367E-60</v>
      </c>
      <c r="IY78" s="86">
        <f t="shared" si="86"/>
        <v>0.14676927202219373</v>
      </c>
      <c r="IZ78" s="86">
        <f t="shared" si="86"/>
        <v>0.13564289738166047</v>
      </c>
      <c r="JA78" s="86">
        <f t="shared" si="86"/>
        <v>0.12382233845938595</v>
      </c>
      <c r="JB78" s="86">
        <f t="shared" si="86"/>
        <v>0.13302195477377213</v>
      </c>
      <c r="JC78" s="86">
        <f t="shared" si="86"/>
        <v>0.1293862239010512</v>
      </c>
      <c r="JD78" s="86">
        <f t="shared" si="86"/>
        <v>0.12319183933678174</v>
      </c>
      <c r="JE78" s="86">
        <f t="shared" si="86"/>
        <v>9.7626365849444993E-2</v>
      </c>
      <c r="JF78" s="86">
        <f t="shared" si="86"/>
        <v>7.056988846599932E-2</v>
      </c>
      <c r="JG78" s="86">
        <f t="shared" si="86"/>
        <v>8.518661894466116E-2</v>
      </c>
      <c r="JH78" s="86">
        <f t="shared" si="86"/>
        <v>9.1648760543381058E-2</v>
      </c>
      <c r="JI78" s="86">
        <f t="shared" si="86"/>
        <v>0.12653639744856746</v>
      </c>
      <c r="JJ78" s="86">
        <f t="shared" si="86"/>
        <v>0.13093478220308227</v>
      </c>
      <c r="JK78" s="86">
        <f t="shared" si="86"/>
        <v>0.11662939451528305</v>
      </c>
      <c r="JL78" s="86">
        <f t="shared" si="86"/>
        <v>8.5931216377491612E-2</v>
      </c>
      <c r="JM78" s="86">
        <f t="shared" si="86"/>
        <v>9.9214380480861689E-2</v>
      </c>
    </row>
    <row r="79" spans="2:273" x14ac:dyDescent="0.25">
      <c r="B79" s="2">
        <v>52</v>
      </c>
      <c r="C79" s="37">
        <v>140.10599999999999</v>
      </c>
      <c r="D79" s="37">
        <v>149.797</v>
      </c>
      <c r="E79" s="37">
        <v>150.01599999999999</v>
      </c>
      <c r="F79" s="37">
        <v>154.36099999999999</v>
      </c>
      <c r="G79" s="37">
        <v>162.197</v>
      </c>
      <c r="H79" s="37">
        <v>161.44999999999999</v>
      </c>
      <c r="I79" s="37">
        <v>152.94900000000001</v>
      </c>
      <c r="J79" s="37">
        <v>149.35599999999999</v>
      </c>
      <c r="K79" s="37">
        <v>162.56700000000001</v>
      </c>
      <c r="L79" s="37">
        <v>153.864</v>
      </c>
      <c r="M79" s="37">
        <v>164.25399999999999</v>
      </c>
      <c r="N79" s="37">
        <v>165.21700000000001</v>
      </c>
      <c r="O79" s="37">
        <v>150</v>
      </c>
      <c r="P79" s="37">
        <v>141.06800000000001</v>
      </c>
      <c r="Q79" s="37">
        <v>132.93799999999999</v>
      </c>
      <c r="S79" s="4">
        <f t="shared" si="88"/>
        <v>141.33761763319131</v>
      </c>
      <c r="T79" s="4">
        <f t="shared" si="88"/>
        <v>151.79448430242994</v>
      </c>
      <c r="U79" s="4">
        <f t="shared" si="88"/>
        <v>151.84789632106057</v>
      </c>
      <c r="V79" s="4">
        <f t="shared" si="88"/>
        <v>155.22983355829336</v>
      </c>
      <c r="W79" s="4">
        <f t="shared" si="88"/>
        <v>164.12398550425041</v>
      </c>
      <c r="X79" s="4">
        <f t="shared" si="88"/>
        <v>159.37292769882544</v>
      </c>
      <c r="Y79" s="4">
        <f t="shared" si="88"/>
        <v>153.24134112983106</v>
      </c>
      <c r="Z79" s="4">
        <f t="shared" si="88"/>
        <v>148.17110215045111</v>
      </c>
      <c r="AA79" s="4">
        <f t="shared" si="88"/>
        <v>159.21434959200548</v>
      </c>
      <c r="AB79" s="4">
        <f t="shared" si="88"/>
        <v>154.98245379298879</v>
      </c>
      <c r="AC79" s="4">
        <f t="shared" si="88"/>
        <v>163.35012921785204</v>
      </c>
      <c r="AD79" s="4">
        <f t="shared" si="88"/>
        <v>164.9126388413394</v>
      </c>
      <c r="AE79" s="4">
        <f t="shared" si="88"/>
        <v>156.31455187009252</v>
      </c>
      <c r="AF79" s="4">
        <f t="shared" si="88"/>
        <v>145.51288640305418</v>
      </c>
      <c r="AG79" s="4">
        <f t="shared" si="88"/>
        <v>137.27158827558802</v>
      </c>
      <c r="AI79" s="4">
        <f t="shared" si="89"/>
        <v>-1.2316176331913198</v>
      </c>
      <c r="AJ79" s="4">
        <f t="shared" si="89"/>
        <v>-1.9974843024299389</v>
      </c>
      <c r="AK79" s="4">
        <f t="shared" si="89"/>
        <v>-1.831896321060583</v>
      </c>
      <c r="AL79" s="4">
        <f t="shared" si="89"/>
        <v>-0.86883355829337461</v>
      </c>
      <c r="AM79" s="4">
        <f t="shared" si="89"/>
        <v>-1.9269855042504105</v>
      </c>
      <c r="AN79" s="4">
        <f t="shared" si="89"/>
        <v>2.0770723011745531</v>
      </c>
      <c r="AO79" s="4">
        <f t="shared" si="89"/>
        <v>-0.2923411298310441</v>
      </c>
      <c r="AP79" s="4">
        <f t="shared" si="89"/>
        <v>1.1848978495488893</v>
      </c>
      <c r="AQ79" s="4">
        <f t="shared" si="89"/>
        <v>3.3526504079945312</v>
      </c>
      <c r="AR79" s="4">
        <f t="shared" si="89"/>
        <v>-1.1184537929887881</v>
      </c>
      <c r="AS79" s="4">
        <f t="shared" si="89"/>
        <v>0.90387078214794769</v>
      </c>
      <c r="AT79" s="4">
        <f t="shared" si="89"/>
        <v>0.30436115866061186</v>
      </c>
      <c r="AU79" s="4">
        <f t="shared" si="89"/>
        <v>-6.3145518700925152</v>
      </c>
      <c r="AV79" s="4">
        <f t="shared" si="89"/>
        <v>-4.4448864030541699</v>
      </c>
      <c r="AW79" s="4">
        <f t="shared" si="89"/>
        <v>-4.3335882755880277</v>
      </c>
      <c r="AY79" s="2">
        <f t="shared" si="80"/>
        <v>80.160294243411599</v>
      </c>
      <c r="AZ79" s="2">
        <f t="shared" si="80"/>
        <v>82.609756821810777</v>
      </c>
      <c r="BA79" s="2">
        <f t="shared" si="80"/>
        <v>91.439715980310751</v>
      </c>
      <c r="BB79" s="2">
        <f t="shared" si="80"/>
        <v>88.034825331793229</v>
      </c>
      <c r="BC79" s="2">
        <f t="shared" si="80"/>
        <v>101.71816427388104</v>
      </c>
      <c r="BD79" s="2">
        <f t="shared" si="80"/>
        <v>94.230656944617053</v>
      </c>
      <c r="BE79" s="2">
        <f t="shared" si="80"/>
        <v>97.083767290422159</v>
      </c>
      <c r="BF79" s="2">
        <f t="shared" si="80"/>
        <v>103.33913463162379</v>
      </c>
      <c r="BG79" s="2">
        <f t="shared" si="80"/>
        <v>108.26882123118028</v>
      </c>
      <c r="BH79" s="2">
        <f t="shared" si="80"/>
        <v>104.52515044494641</v>
      </c>
      <c r="BI79" s="2">
        <f t="shared" si="80"/>
        <v>101.94439321068928</v>
      </c>
      <c r="BJ79" s="2">
        <f t="shared" si="80"/>
        <v>103.83868045902734</v>
      </c>
      <c r="BK79" s="2">
        <f t="shared" si="80"/>
        <v>103.89995537185085</v>
      </c>
      <c r="BL79" s="2">
        <f t="shared" si="80"/>
        <v>105.65501100931186</v>
      </c>
      <c r="BM79" s="2">
        <f t="shared" si="80"/>
        <v>102.97715107011724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91.014247560975605</v>
      </c>
      <c r="DL79" s="2">
        <f t="shared" si="90"/>
        <v>90.083389547038308</v>
      </c>
      <c r="DM79" s="2">
        <f t="shared" si="90"/>
        <v>97.372556843043526</v>
      </c>
      <c r="DN79" s="2">
        <f t="shared" si="90"/>
        <v>95.874245225940641</v>
      </c>
      <c r="DO79" s="2">
        <f t="shared" si="90"/>
        <v>101.22338894741107</v>
      </c>
      <c r="DP79" s="2">
        <f t="shared" si="90"/>
        <v>94.34426427061311</v>
      </c>
      <c r="DQ79" s="2">
        <f t="shared" si="90"/>
        <v>98.879243902439001</v>
      </c>
      <c r="DR79" s="2">
        <f t="shared" si="90"/>
        <v>105.79448556005399</v>
      </c>
      <c r="DS79" s="2">
        <f t="shared" si="90"/>
        <v>109.63240573366885</v>
      </c>
      <c r="DT79" s="2">
        <f t="shared" si="90"/>
        <v>106.45794997704131</v>
      </c>
      <c r="DU79" s="2">
        <f t="shared" si="90"/>
        <v>104.35419314406528</v>
      </c>
      <c r="DV79" s="2">
        <f t="shared" si="90"/>
        <v>108.69735288874485</v>
      </c>
      <c r="DW79" s="2">
        <f t="shared" si="90"/>
        <v>111.54644696539989</v>
      </c>
      <c r="DX79" s="2">
        <f t="shared" si="90"/>
        <v>111.01200676532768</v>
      </c>
      <c r="DY79" s="2">
        <f t="shared" si="90"/>
        <v>106.38229221388369</v>
      </c>
      <c r="EA79" s="2">
        <f t="shared" si="91"/>
        <v>76.436031251292533</v>
      </c>
      <c r="EB79" s="2">
        <f t="shared" si="91"/>
        <v>79.73367287364573</v>
      </c>
      <c r="EC79" s="2">
        <f t="shared" si="91"/>
        <v>88.98356583468923</v>
      </c>
      <c r="ED79" s="2">
        <f t="shared" si="91"/>
        <v>84.927602027188527</v>
      </c>
      <c r="EE79" s="2">
        <f t="shared" si="91"/>
        <v>101.92051678743962</v>
      </c>
      <c r="EF79" s="2">
        <f t="shared" si="91"/>
        <v>94.179572556334335</v>
      </c>
      <c r="EG79" s="2">
        <f t="shared" si="91"/>
        <v>96.172832201190658</v>
      </c>
      <c r="EH79" s="2">
        <f t="shared" si="91"/>
        <v>101.91827890539257</v>
      </c>
      <c r="EI79" s="2">
        <f t="shared" si="91"/>
        <v>107.51700887917436</v>
      </c>
      <c r="EJ79" s="2">
        <f t="shared" si="91"/>
        <v>103.53222247813868</v>
      </c>
      <c r="EK79" s="2">
        <f t="shared" si="91"/>
        <v>100.90391632812791</v>
      </c>
      <c r="EL79" s="2">
        <f t="shared" si="91"/>
        <v>101.89964221580263</v>
      </c>
      <c r="EM79" s="2">
        <f t="shared" si="91"/>
        <v>100.77679330440657</v>
      </c>
      <c r="EN79" s="2">
        <f t="shared" si="91"/>
        <v>103.0199051737757</v>
      </c>
      <c r="EO79" s="2">
        <f t="shared" si="91"/>
        <v>101.25899655580443</v>
      </c>
      <c r="EQ79" s="2">
        <f t="shared" si="92"/>
        <v>74.586680722598032</v>
      </c>
      <c r="ER79" s="2">
        <f t="shared" si="92"/>
        <v>78.502974846902461</v>
      </c>
      <c r="ES79" s="2">
        <f t="shared" si="92"/>
        <v>86.361872971187665</v>
      </c>
      <c r="ET79" s="2">
        <f t="shared" si="92"/>
        <v>84.355220294792417</v>
      </c>
      <c r="EU79" s="2">
        <f t="shared" si="92"/>
        <v>96.917645511816048</v>
      </c>
      <c r="EV79" s="2">
        <f t="shared" si="92"/>
        <v>92.326434302250945</v>
      </c>
      <c r="EW79" s="2">
        <f t="shared" si="92"/>
        <v>94.777941633841195</v>
      </c>
      <c r="EX79" s="2">
        <f t="shared" si="92"/>
        <v>99.500937093573839</v>
      </c>
      <c r="EY79" s="2">
        <f t="shared" si="92"/>
        <v>104.12333332296446</v>
      </c>
      <c r="EZ79" s="2">
        <f t="shared" si="92"/>
        <v>101.61949678072381</v>
      </c>
      <c r="FA79" s="2">
        <f t="shared" si="92"/>
        <v>100.45391085883219</v>
      </c>
      <c r="FB79" s="2">
        <f t="shared" si="92"/>
        <v>101.19370181610682</v>
      </c>
      <c r="FC79" s="2">
        <f t="shared" si="92"/>
        <v>101.20306554134578</v>
      </c>
      <c r="FD79" s="2">
        <f t="shared" si="92"/>
        <v>103.40952963752632</v>
      </c>
      <c r="FE79" s="2">
        <f t="shared" si="92"/>
        <v>103.81462274683389</v>
      </c>
      <c r="FG79" s="2">
        <f t="shared" si="93"/>
        <v>0.74452730274914969</v>
      </c>
      <c r="FH79" s="2">
        <f t="shared" si="93"/>
        <v>0.72210385261842136</v>
      </c>
      <c r="FI79" s="2">
        <f t="shared" si="93"/>
        <v>0.70720134591240169</v>
      </c>
      <c r="FJ79" s="2">
        <f t="shared" si="93"/>
        <v>0.71614565142094544</v>
      </c>
      <c r="FK79" s="2">
        <f t="shared" si="93"/>
        <v>0.71009213065833443</v>
      </c>
      <c r="FL79" s="2">
        <f t="shared" si="93"/>
        <v>0.68923554808516074</v>
      </c>
      <c r="FM79" s="2">
        <f t="shared" si="93"/>
        <v>0.66338859649056925</v>
      </c>
      <c r="FN79" s="2">
        <f t="shared" si="93"/>
        <v>0.63340817585783571</v>
      </c>
      <c r="FO79" s="2">
        <f t="shared" si="93"/>
        <v>0.64448705994214128</v>
      </c>
      <c r="FP79" s="2">
        <f t="shared" si="93"/>
        <v>0.66058716708247145</v>
      </c>
      <c r="FQ79" s="2">
        <f t="shared" si="93"/>
        <v>0.69843013611872506</v>
      </c>
      <c r="FR79" s="2">
        <f t="shared" si="93"/>
        <v>0.71474644714766966</v>
      </c>
      <c r="FS79" s="2">
        <f t="shared" si="93"/>
        <v>0.71000503803605719</v>
      </c>
      <c r="FT79" s="2">
        <f t="shared" si="93"/>
        <v>0.67028757125681204</v>
      </c>
      <c r="FU79" s="2">
        <f t="shared" si="93"/>
        <v>0.66465253171187966</v>
      </c>
      <c r="FW79" s="2">
        <f t="shared" si="82"/>
        <v>3.9608295380653995E-5</v>
      </c>
      <c r="FX79" s="2">
        <f t="shared" si="82"/>
        <v>5.073694786825094E-5</v>
      </c>
      <c r="FY79" s="2">
        <f t="shared" si="82"/>
        <v>5.1543328912865752E-5</v>
      </c>
      <c r="FZ79" s="2">
        <f t="shared" si="82"/>
        <v>5.0612559382514792E-5</v>
      </c>
      <c r="GA79" s="2">
        <f t="shared" si="82"/>
        <v>4.9904701397911413E-5</v>
      </c>
      <c r="GB79" s="2">
        <f t="shared" si="82"/>
        <v>5.1772737323872725E-5</v>
      </c>
      <c r="GC79" s="2">
        <f t="shared" si="82"/>
        <v>5.3016345357596533E-5</v>
      </c>
      <c r="GD79" s="2">
        <f t="shared" si="82"/>
        <v>5.3754108117749095E-5</v>
      </c>
      <c r="GE79" s="2">
        <f t="shared" si="82"/>
        <v>7.0308171951281818E-5</v>
      </c>
      <c r="GF79" s="2">
        <f t="shared" si="82"/>
        <v>5.3061418933168062E-5</v>
      </c>
      <c r="GG79" s="2">
        <f t="shared" si="82"/>
        <v>5.0281996795089207E-5</v>
      </c>
      <c r="GH79" s="2">
        <f t="shared" si="82"/>
        <v>4.6572620397919697E-5</v>
      </c>
      <c r="GI79" s="2">
        <f t="shared" si="82"/>
        <v>3.9326182284038906E-5</v>
      </c>
      <c r="GJ79" s="2">
        <f t="shared" si="82"/>
        <v>2.722884276927961E-5</v>
      </c>
      <c r="GK79" s="2">
        <f t="shared" si="82"/>
        <v>2.7502490254960951E-5</v>
      </c>
      <c r="GM79" s="86">
        <f t="shared" si="83"/>
        <v>0.1760396870610007</v>
      </c>
      <c r="GN79" s="86">
        <f t="shared" si="83"/>
        <v>0.16616275131990127</v>
      </c>
      <c r="GO79" s="86">
        <f t="shared" si="83"/>
        <v>0.15362578809426528</v>
      </c>
      <c r="GP79" s="86">
        <f t="shared" si="83"/>
        <v>0.16391488847200908</v>
      </c>
      <c r="GQ79" s="86">
        <f t="shared" si="83"/>
        <v>0.1603576224718245</v>
      </c>
      <c r="GR79" s="86">
        <f t="shared" si="83"/>
        <v>0.15669928177630757</v>
      </c>
      <c r="GS79" s="86">
        <f t="shared" si="83"/>
        <v>0.1275085705042103</v>
      </c>
      <c r="GT79" s="86">
        <f t="shared" si="83"/>
        <v>9.5267792629273151E-2</v>
      </c>
      <c r="GU79" s="86">
        <f t="shared" si="83"/>
        <v>0.11418878219694419</v>
      </c>
      <c r="GV79" s="86">
        <f t="shared" si="83"/>
        <v>0.11964700442117523</v>
      </c>
      <c r="GW79" s="86">
        <f t="shared" si="83"/>
        <v>0.15907970847849245</v>
      </c>
      <c r="GX79" s="86">
        <f t="shared" si="83"/>
        <v>0.16146980364827909</v>
      </c>
      <c r="GY79" s="86">
        <f t="shared" si="83"/>
        <v>0.14364655559154393</v>
      </c>
      <c r="GZ79" s="86">
        <f t="shared" si="83"/>
        <v>0.10948960995920513</v>
      </c>
      <c r="HA79" s="86">
        <f t="shared" si="83"/>
        <v>0.12946281654509148</v>
      </c>
      <c r="HC79" s="86">
        <f t="shared" si="73"/>
        <v>3.9306435960113336E-6</v>
      </c>
      <c r="HD79" s="86">
        <f t="shared" si="73"/>
        <v>9.1770186629498463E-7</v>
      </c>
      <c r="HE79" s="86">
        <f t="shared" si="73"/>
        <v>3.7365467099880221E-7</v>
      </c>
      <c r="HF79" s="86">
        <f t="shared" si="73"/>
        <v>1.4776807857501998E-6</v>
      </c>
      <c r="HG79" s="86">
        <f t="shared" si="87"/>
        <v>3.3907747786943061E-6</v>
      </c>
      <c r="HH79" s="86">
        <f t="shared" si="87"/>
        <v>2.1515172773887922E-5</v>
      </c>
      <c r="HI79" s="86">
        <f t="shared" si="87"/>
        <v>4.7688237829921018E-6</v>
      </c>
      <c r="HJ79" s="86">
        <f t="shared" si="87"/>
        <v>6.8124011444146761E-7</v>
      </c>
      <c r="HK79" s="86">
        <f t="shared" si="87"/>
        <v>1.2639515834626798E-6</v>
      </c>
      <c r="HL79" s="86">
        <f t="shared" si="87"/>
        <v>4.13308913659965E-6</v>
      </c>
      <c r="HM79" s="86">
        <f t="shared" si="87"/>
        <v>4.0537470687143494E-6</v>
      </c>
      <c r="HN79" s="86">
        <f t="shared" si="87"/>
        <v>1.1976024303571693E-6</v>
      </c>
      <c r="HO79" s="86">
        <f t="shared" si="87"/>
        <v>4.7210217274916791E-7</v>
      </c>
      <c r="HP79" s="86">
        <f t="shared" si="87"/>
        <v>1.837205444849137E-7</v>
      </c>
      <c r="HQ79" s="86">
        <f t="shared" si="87"/>
        <v>8.6212126112389045E-9</v>
      </c>
      <c r="HS79" s="86">
        <f t="shared" si="84"/>
        <v>8.1559657331075157E-29</v>
      </c>
      <c r="HT79" s="86">
        <f t="shared" si="84"/>
        <v>5.5222356917343687E-32</v>
      </c>
      <c r="HU79" s="86">
        <f t="shared" si="84"/>
        <v>7.7922432743975838E-34</v>
      </c>
      <c r="HV79" s="86">
        <f t="shared" si="84"/>
        <v>1.0042111572018399E-30</v>
      </c>
      <c r="HW79" s="86">
        <f t="shared" si="84"/>
        <v>2.4684269999593974E-29</v>
      </c>
      <c r="HX79" s="86">
        <f t="shared" si="84"/>
        <v>1.9383481032611998E-26</v>
      </c>
      <c r="HY79" s="86">
        <f t="shared" si="84"/>
        <v>2.1693727026985379E-30</v>
      </c>
      <c r="HZ79" s="86">
        <f t="shared" si="84"/>
        <v>4.2606828284953472E-35</v>
      </c>
      <c r="IA79" s="86">
        <f t="shared" si="84"/>
        <v>7.423162399460832E-34</v>
      </c>
      <c r="IB79" s="86">
        <f t="shared" si="84"/>
        <v>1.5174848816668185E-30</v>
      </c>
      <c r="IC79" s="86">
        <f t="shared" si="84"/>
        <v>1.6254356950878819E-30</v>
      </c>
      <c r="ID79" s="86">
        <f t="shared" si="84"/>
        <v>2.5832037343052987E-32</v>
      </c>
      <c r="IE79" s="86">
        <f t="shared" si="84"/>
        <v>6.1345180768595891E-34</v>
      </c>
      <c r="IF79" s="86">
        <f t="shared" si="84"/>
        <v>6.181772229522044E-23</v>
      </c>
      <c r="IG79" s="86">
        <f t="shared" si="84"/>
        <v>2.8839647848304946E-21</v>
      </c>
      <c r="II79" s="86">
        <f t="shared" si="85"/>
        <v>6.9735997803311083E-119</v>
      </c>
      <c r="IJ79" s="86">
        <f t="shared" si="85"/>
        <v>1.6476001307816239E-132</v>
      </c>
      <c r="IK79" s="86">
        <f t="shared" si="85"/>
        <v>6.7609013455546688E-143</v>
      </c>
      <c r="IL79" s="86">
        <f t="shared" si="85"/>
        <v>1.0581561009338068E-128</v>
      </c>
      <c r="IM79" s="86">
        <f t="shared" si="85"/>
        <v>3.6616701824880758E-124</v>
      </c>
      <c r="IN79" s="86">
        <f t="shared" si="85"/>
        <v>1.8213617720781904E-113</v>
      </c>
      <c r="IO79" s="86">
        <f t="shared" si="85"/>
        <v>4.7922935737523257E-133</v>
      </c>
      <c r="IP79" s="86">
        <f t="shared" si="85"/>
        <v>3.8983357419905894E-154</v>
      </c>
      <c r="IQ79" s="86">
        <f t="shared" si="85"/>
        <v>4.4916122971341766E-143</v>
      </c>
      <c r="IR79" s="86">
        <f t="shared" si="85"/>
        <v>2.6698655809833189E-130</v>
      </c>
      <c r="IS79" s="86">
        <f t="shared" si="85"/>
        <v>9.5751572496287508E-129</v>
      </c>
      <c r="IT79" s="86">
        <f t="shared" si="85"/>
        <v>1.0815658785584827E-134</v>
      </c>
      <c r="IU79" s="86">
        <f t="shared" si="85"/>
        <v>7.0282071940426771E-141</v>
      </c>
      <c r="IV79" s="86">
        <f t="shared" si="85"/>
        <v>7.1319422214882638E-66</v>
      </c>
      <c r="IW79" s="86">
        <f t="shared" si="85"/>
        <v>8.6197376973584246E-59</v>
      </c>
      <c r="IY79" s="86">
        <f t="shared" si="86"/>
        <v>0.17604361770459673</v>
      </c>
      <c r="IZ79" s="86">
        <f t="shared" si="86"/>
        <v>0.16616366902176757</v>
      </c>
      <c r="JA79" s="86">
        <f t="shared" si="86"/>
        <v>0.15362616174893629</v>
      </c>
      <c r="JB79" s="86">
        <f t="shared" si="86"/>
        <v>0.16391636615279484</v>
      </c>
      <c r="JC79" s="86">
        <f t="shared" si="86"/>
        <v>0.16036101324660321</v>
      </c>
      <c r="JD79" s="86">
        <f t="shared" si="86"/>
        <v>0.15672079694908145</v>
      </c>
      <c r="JE79" s="86">
        <f t="shared" si="86"/>
        <v>0.1275133393279933</v>
      </c>
      <c r="JF79" s="86">
        <f t="shared" si="86"/>
        <v>9.5268473869387596E-2</v>
      </c>
      <c r="JG79" s="86">
        <f t="shared" si="86"/>
        <v>0.11419004614852765</v>
      </c>
      <c r="JH79" s="86">
        <f t="shared" si="86"/>
        <v>0.11965113751031184</v>
      </c>
      <c r="JI79" s="86">
        <f t="shared" si="86"/>
        <v>0.15908376222556117</v>
      </c>
      <c r="JJ79" s="86">
        <f t="shared" si="86"/>
        <v>0.16147100125070946</v>
      </c>
      <c r="JK79" s="86">
        <f t="shared" si="86"/>
        <v>0.14364702769371668</v>
      </c>
      <c r="JL79" s="86">
        <f t="shared" si="86"/>
        <v>0.10948979367974962</v>
      </c>
      <c r="JM79" s="86">
        <f t="shared" si="86"/>
        <v>0.12946282516630409</v>
      </c>
    </row>
    <row r="80" spans="2:273" x14ac:dyDescent="0.25">
      <c r="B80" s="2">
        <v>53</v>
      </c>
      <c r="C80" s="37">
        <v>148.18199999999999</v>
      </c>
      <c r="D80" s="37">
        <v>163.72900000000001</v>
      </c>
      <c r="E80" s="37">
        <v>162.721</v>
      </c>
      <c r="F80" s="37">
        <v>168.738</v>
      </c>
      <c r="G80" s="37">
        <v>174.31100000000001</v>
      </c>
      <c r="H80" s="37">
        <v>175.917</v>
      </c>
      <c r="I80" s="37">
        <v>168.50800000000001</v>
      </c>
      <c r="J80" s="37">
        <v>162.458</v>
      </c>
      <c r="K80" s="37">
        <v>175.55</v>
      </c>
      <c r="L80" s="37">
        <v>167.441</v>
      </c>
      <c r="M80" s="37">
        <v>177.898</v>
      </c>
      <c r="N80" s="37">
        <v>178.86699999999999</v>
      </c>
      <c r="O80" s="37">
        <v>159.76300000000001</v>
      </c>
      <c r="P80" s="37">
        <v>149.74600000000001</v>
      </c>
      <c r="Q80" s="37">
        <v>141.453</v>
      </c>
      <c r="S80" s="4">
        <f t="shared" si="88"/>
        <v>149.28116948503754</v>
      </c>
      <c r="T80" s="4">
        <f t="shared" si="88"/>
        <v>162.21150130166689</v>
      </c>
      <c r="U80" s="4">
        <f t="shared" si="88"/>
        <v>161.66752741563803</v>
      </c>
      <c r="V80" s="4">
        <f t="shared" si="88"/>
        <v>165.68599197061371</v>
      </c>
      <c r="W80" s="4">
        <f t="shared" si="88"/>
        <v>174.25054108551421</v>
      </c>
      <c r="X80" s="4">
        <f t="shared" si="88"/>
        <v>171.2546520662911</v>
      </c>
      <c r="Y80" s="4">
        <f t="shared" si="88"/>
        <v>165.03664762373884</v>
      </c>
      <c r="Z80" s="4">
        <f t="shared" si="88"/>
        <v>159.1919311161916</v>
      </c>
      <c r="AA80" s="4">
        <f t="shared" si="88"/>
        <v>171.00182534217072</v>
      </c>
      <c r="AB80" s="4">
        <f t="shared" si="88"/>
        <v>165.6282417849248</v>
      </c>
      <c r="AC80" s="4">
        <f t="shared" si="88"/>
        <v>173.93737280183987</v>
      </c>
      <c r="AD80" s="4">
        <f t="shared" si="88"/>
        <v>174.48652346957894</v>
      </c>
      <c r="AE80" s="4">
        <f t="shared" si="88"/>
        <v>164.60138606171992</v>
      </c>
      <c r="AF80" s="4">
        <f t="shared" si="88"/>
        <v>153.20360121159456</v>
      </c>
      <c r="AG80" s="4">
        <f t="shared" si="88"/>
        <v>144.42063309219105</v>
      </c>
      <c r="AI80" s="4">
        <f t="shared" si="89"/>
        <v>-1.0991694850375495</v>
      </c>
      <c r="AJ80" s="4">
        <f t="shared" si="89"/>
        <v>1.517498698333128</v>
      </c>
      <c r="AK80" s="4">
        <f t="shared" si="89"/>
        <v>1.0534725843619697</v>
      </c>
      <c r="AL80" s="4">
        <f t="shared" si="89"/>
        <v>3.0520080293862861</v>
      </c>
      <c r="AM80" s="4">
        <f t="shared" si="89"/>
        <v>6.0458914485792548E-2</v>
      </c>
      <c r="AN80" s="4">
        <f t="shared" si="89"/>
        <v>4.6623479337089009</v>
      </c>
      <c r="AO80" s="4">
        <f t="shared" si="89"/>
        <v>3.4713523762611658</v>
      </c>
      <c r="AP80" s="4">
        <f t="shared" si="89"/>
        <v>3.2660688838084013</v>
      </c>
      <c r="AQ80" s="4">
        <f t="shared" si="89"/>
        <v>4.5481746578292928</v>
      </c>
      <c r="AR80" s="4">
        <f t="shared" si="89"/>
        <v>1.8127582150752062</v>
      </c>
      <c r="AS80" s="4">
        <f t="shared" si="89"/>
        <v>3.9606271981601253</v>
      </c>
      <c r="AT80" s="4">
        <f t="shared" si="89"/>
        <v>4.3804765304210491</v>
      </c>
      <c r="AU80" s="4">
        <f t="shared" si="89"/>
        <v>-4.8383860617199161</v>
      </c>
      <c r="AV80" s="4">
        <f t="shared" si="89"/>
        <v>-3.4576012115945503</v>
      </c>
      <c r="AW80" s="4">
        <f t="shared" si="89"/>
        <v>-2.9676330921910505</v>
      </c>
      <c r="AY80" s="2">
        <f t="shared" si="80"/>
        <v>79.885002092702081</v>
      </c>
      <c r="AZ80" s="2">
        <f t="shared" si="80"/>
        <v>82.377638749551195</v>
      </c>
      <c r="BA80" s="2">
        <f t="shared" si="80"/>
        <v>91.227102914291748</v>
      </c>
      <c r="BB80" s="2">
        <f t="shared" si="80"/>
        <v>87.818760981406342</v>
      </c>
      <c r="BC80" s="2">
        <f t="shared" si="80"/>
        <v>101.62382663233016</v>
      </c>
      <c r="BD80" s="2">
        <f t="shared" si="80"/>
        <v>94.0683051690974</v>
      </c>
      <c r="BE80" s="2">
        <f t="shared" si="80"/>
        <v>96.921521380124886</v>
      </c>
      <c r="BF80" s="2">
        <f t="shared" si="80"/>
        <v>103.14383624490716</v>
      </c>
      <c r="BG80" s="2">
        <f t="shared" si="80"/>
        <v>108.07627981501106</v>
      </c>
      <c r="BH80" s="2">
        <f t="shared" si="80"/>
        <v>104.33494282775973</v>
      </c>
      <c r="BI80" s="2">
        <f t="shared" si="80"/>
        <v>101.77111506780132</v>
      </c>
      <c r="BJ80" s="2">
        <f t="shared" si="80"/>
        <v>103.6463640306206</v>
      </c>
      <c r="BK80" s="2">
        <f t="shared" si="80"/>
        <v>103.68043227737944</v>
      </c>
      <c r="BL80" s="2">
        <f t="shared" si="80"/>
        <v>105.48141437868952</v>
      </c>
      <c r="BM80" s="2">
        <f t="shared" si="80"/>
        <v>102.86487818846551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91.333439024390245</v>
      </c>
      <c r="DL80" s="2">
        <f t="shared" si="90"/>
        <v>90.295495470383258</v>
      </c>
      <c r="DM80" s="2">
        <f t="shared" si="90"/>
        <v>97.61274005348028</v>
      </c>
      <c r="DN80" s="2">
        <f t="shared" si="90"/>
        <v>96.055787402425523</v>
      </c>
      <c r="DO80" s="2">
        <f t="shared" si="90"/>
        <v>101.38145571671663</v>
      </c>
      <c r="DP80" s="2">
        <f t="shared" si="90"/>
        <v>94.081050739957703</v>
      </c>
      <c r="DQ80" s="2">
        <f t="shared" si="90"/>
        <v>98.780370209059214</v>
      </c>
      <c r="DR80" s="2">
        <f t="shared" si="90"/>
        <v>105.75869851551957</v>
      </c>
      <c r="DS80" s="2">
        <f t="shared" si="90"/>
        <v>109.57058573148043</v>
      </c>
      <c r="DT80" s="2">
        <f t="shared" si="90"/>
        <v>106.35136509737191</v>
      </c>
      <c r="DU80" s="2">
        <f t="shared" si="90"/>
        <v>104.23429839927519</v>
      </c>
      <c r="DV80" s="2">
        <f t="shared" si="90"/>
        <v>108.75854322988414</v>
      </c>
      <c r="DW80" s="2">
        <f t="shared" si="90"/>
        <v>111.71833417065069</v>
      </c>
      <c r="DX80" s="2">
        <f t="shared" si="90"/>
        <v>111.17100549682874</v>
      </c>
      <c r="DY80" s="2">
        <f t="shared" si="90"/>
        <v>106.51260422138839</v>
      </c>
      <c r="EA80" s="2">
        <f t="shared" si="91"/>
        <v>76.302409197534871</v>
      </c>
      <c r="EB80" s="2">
        <f t="shared" si="91"/>
        <v>79.598717323624854</v>
      </c>
      <c r="EC80" s="2">
        <f t="shared" si="91"/>
        <v>88.816120449305473</v>
      </c>
      <c r="ED80" s="2">
        <f t="shared" si="91"/>
        <v>84.841215230624357</v>
      </c>
      <c r="EE80" s="2">
        <f t="shared" si="91"/>
        <v>101.71444196457328</v>
      </c>
      <c r="EF80" s="2">
        <f t="shared" si="91"/>
        <v>94.063209981912749</v>
      </c>
      <c r="EG80" s="2">
        <f t="shared" si="91"/>
        <v>96.061427205770116</v>
      </c>
      <c r="EH80" s="2">
        <f t="shared" si="91"/>
        <v>101.76383152118242</v>
      </c>
      <c r="EI80" s="2">
        <f t="shared" si="91"/>
        <v>107.32490374275113</v>
      </c>
      <c r="EJ80" s="2">
        <f t="shared" si="91"/>
        <v>103.39021709088072</v>
      </c>
      <c r="EK80" s="2">
        <f t="shared" si="91"/>
        <v>100.8011714714323</v>
      </c>
      <c r="EL80" s="2">
        <f t="shared" si="91"/>
        <v>101.78567485165522</v>
      </c>
      <c r="EM80" s="2">
        <f t="shared" si="91"/>
        <v>100.68627010496778</v>
      </c>
      <c r="EN80" s="2">
        <f t="shared" si="91"/>
        <v>102.92895979462878</v>
      </c>
      <c r="EO80" s="2">
        <f t="shared" si="91"/>
        <v>101.18626314640296</v>
      </c>
      <c r="EQ80" s="2">
        <f t="shared" si="92"/>
        <v>74.479456246775399</v>
      </c>
      <c r="ER80" s="2">
        <f t="shared" si="92"/>
        <v>78.386744304368776</v>
      </c>
      <c r="ES80" s="2">
        <f t="shared" si="92"/>
        <v>86.236062074995289</v>
      </c>
      <c r="ET80" s="2">
        <f t="shared" si="92"/>
        <v>84.277843113757285</v>
      </c>
      <c r="EU80" s="2">
        <f t="shared" si="92"/>
        <v>96.790186657286299</v>
      </c>
      <c r="EV80" s="2">
        <f t="shared" si="92"/>
        <v>92.241743400783619</v>
      </c>
      <c r="EW80" s="2">
        <f t="shared" si="92"/>
        <v>94.689780022698955</v>
      </c>
      <c r="EX80" s="2">
        <f t="shared" si="92"/>
        <v>99.386885346063963</v>
      </c>
      <c r="EY80" s="2">
        <f t="shared" si="92"/>
        <v>103.9889824169842</v>
      </c>
      <c r="EZ80" s="2">
        <f t="shared" si="92"/>
        <v>101.50953981487864</v>
      </c>
      <c r="FA80" s="2">
        <f t="shared" si="92"/>
        <v>100.35861796619875</v>
      </c>
      <c r="FB80" s="2">
        <f t="shared" si="92"/>
        <v>101.09096093076201</v>
      </c>
      <c r="FC80" s="2">
        <f t="shared" si="92"/>
        <v>101.10512025203033</v>
      </c>
      <c r="FD80" s="2">
        <f t="shared" si="92"/>
        <v>103.31142976087968</v>
      </c>
      <c r="FE80" s="2">
        <f t="shared" si="92"/>
        <v>103.69049221762074</v>
      </c>
      <c r="FG80" s="2">
        <f t="shared" si="93"/>
        <v>0.76164826320549595</v>
      </c>
      <c r="FH80" s="2">
        <f t="shared" si="93"/>
        <v>0.74020318904440918</v>
      </c>
      <c r="FI80" s="2">
        <f t="shared" si="93"/>
        <v>0.72590285954304024</v>
      </c>
      <c r="FJ80" s="2">
        <f t="shared" si="93"/>
        <v>0.73449036042838067</v>
      </c>
      <c r="FK80" s="2">
        <f t="shared" si="93"/>
        <v>0.7286798426585015</v>
      </c>
      <c r="FL80" s="2">
        <f t="shared" si="93"/>
        <v>0.70861175950146194</v>
      </c>
      <c r="FM80" s="2">
        <f t="shared" si="93"/>
        <v>0.68363665273798402</v>
      </c>
      <c r="FN80" s="2">
        <f t="shared" si="93"/>
        <v>0.6545204577135193</v>
      </c>
      <c r="FO80" s="2">
        <f t="shared" si="93"/>
        <v>0.66529845051158998</v>
      </c>
      <c r="FP80" s="2">
        <f t="shared" si="93"/>
        <v>0.68092268493597041</v>
      </c>
      <c r="FQ80" s="2">
        <f t="shared" si="93"/>
        <v>0.71746806454005263</v>
      </c>
      <c r="FR80" s="2">
        <f t="shared" si="93"/>
        <v>0.73314788777866324</v>
      </c>
      <c r="FS80" s="2">
        <f t="shared" si="93"/>
        <v>0.72859619979461632</v>
      </c>
      <c r="FT80" s="2">
        <f t="shared" si="93"/>
        <v>0.69031436401156687</v>
      </c>
      <c r="FU80" s="2">
        <f t="shared" si="93"/>
        <v>0.68486067613800117</v>
      </c>
      <c r="FW80" s="2">
        <f t="shared" si="82"/>
        <v>4.3429466312664176E-5</v>
      </c>
      <c r="FX80" s="2">
        <f t="shared" si="82"/>
        <v>5.5631684758781426E-5</v>
      </c>
      <c r="FY80" s="2">
        <f t="shared" si="82"/>
        <v>5.6515855267130789E-5</v>
      </c>
      <c r="FZ80" s="2">
        <f t="shared" si="82"/>
        <v>5.5495296829927299E-5</v>
      </c>
      <c r="GA80" s="2">
        <f t="shared" si="82"/>
        <v>5.4719153510685794E-5</v>
      </c>
      <c r="GB80" s="2">
        <f t="shared" si="82"/>
        <v>5.6767394080530226E-5</v>
      </c>
      <c r="GC80" s="2">
        <f t="shared" si="82"/>
        <v>5.8130969388464195E-5</v>
      </c>
      <c r="GD80" s="2">
        <f t="shared" si="82"/>
        <v>5.8939901836046588E-5</v>
      </c>
      <c r="GE80" s="2">
        <f t="shared" si="82"/>
        <v>7.7090854632149184E-5</v>
      </c>
      <c r="GF80" s="2">
        <f t="shared" si="82"/>
        <v>5.8180391075508289E-5</v>
      </c>
      <c r="GG80" s="2">
        <f t="shared" si="82"/>
        <v>5.5132845688507707E-5</v>
      </c>
      <c r="GH80" s="2">
        <f t="shared" si="82"/>
        <v>5.1065633353303017E-5</v>
      </c>
      <c r="GI80" s="2">
        <f t="shared" si="82"/>
        <v>4.3120137809061384E-5</v>
      </c>
      <c r="GJ80" s="2">
        <f t="shared" si="82"/>
        <v>2.9855753971969915E-5</v>
      </c>
      <c r="GK80" s="2">
        <f t="shared" si="82"/>
        <v>3.0155800889085003E-5</v>
      </c>
      <c r="GM80" s="86">
        <f t="shared" si="83"/>
        <v>0.20919071823321408</v>
      </c>
      <c r="GN80" s="86">
        <f t="shared" si="83"/>
        <v>0.20157847992983255</v>
      </c>
      <c r="GO80" s="86">
        <f t="shared" si="83"/>
        <v>0.18859086658775939</v>
      </c>
      <c r="GP80" s="86">
        <f t="shared" si="83"/>
        <v>0.19992423946713878</v>
      </c>
      <c r="GQ80" s="86">
        <f t="shared" si="83"/>
        <v>0.19660336269234657</v>
      </c>
      <c r="GR80" s="86">
        <f t="shared" si="83"/>
        <v>0.19670853839289748</v>
      </c>
      <c r="GS80" s="86">
        <f t="shared" si="83"/>
        <v>0.1640500329312686</v>
      </c>
      <c r="GT80" s="86">
        <f t="shared" si="83"/>
        <v>0.12639952973150634</v>
      </c>
      <c r="GU80" s="86">
        <f t="shared" si="83"/>
        <v>0.15013796743003541</v>
      </c>
      <c r="GV80" s="86">
        <f t="shared" si="83"/>
        <v>0.15393114367194993</v>
      </c>
      <c r="GW80" s="86">
        <f t="shared" si="83"/>
        <v>0.19759460358017744</v>
      </c>
      <c r="GX80" s="86">
        <f t="shared" si="83"/>
        <v>0.19709843677914324</v>
      </c>
      <c r="GY80" s="86">
        <f t="shared" si="83"/>
        <v>0.17522315837583852</v>
      </c>
      <c r="GZ80" s="86">
        <f t="shared" si="83"/>
        <v>0.13788326307760998</v>
      </c>
      <c r="HA80" s="86">
        <f t="shared" si="83"/>
        <v>0.1664279012614685</v>
      </c>
      <c r="HC80" s="86">
        <f t="shared" si="73"/>
        <v>7.0257964436540522E-6</v>
      </c>
      <c r="HD80" s="86">
        <f t="shared" si="73"/>
        <v>1.7859554970605238E-6</v>
      </c>
      <c r="HE80" s="86">
        <f t="shared" si="73"/>
        <v>7.6430990851698749E-7</v>
      </c>
      <c r="HF80" s="86">
        <f t="shared" si="73"/>
        <v>2.8140746948986869E-6</v>
      </c>
      <c r="HG80" s="86">
        <f t="shared" si="87"/>
        <v>6.246863981000797E-6</v>
      </c>
      <c r="HH80" s="86">
        <f t="shared" si="87"/>
        <v>3.6901130186737731E-5</v>
      </c>
      <c r="HI80" s="86">
        <f t="shared" si="87"/>
        <v>8.9299541857646558E-6</v>
      </c>
      <c r="HJ80" s="86">
        <f t="shared" si="87"/>
        <v>1.4141841829815343E-6</v>
      </c>
      <c r="HK80" s="86">
        <f t="shared" si="87"/>
        <v>2.5619574123352691E-6</v>
      </c>
      <c r="HL80" s="86">
        <f t="shared" si="87"/>
        <v>7.7187642876376704E-6</v>
      </c>
      <c r="HM80" s="86">
        <f t="shared" si="87"/>
        <v>7.5210056556913783E-6</v>
      </c>
      <c r="HN80" s="86">
        <f t="shared" si="87"/>
        <v>2.3146155028048248E-6</v>
      </c>
      <c r="HO80" s="86">
        <f t="shared" si="87"/>
        <v>9.3758421608415416E-7</v>
      </c>
      <c r="HP80" s="86">
        <f t="shared" si="87"/>
        <v>3.8092819212656474E-7</v>
      </c>
      <c r="HQ80" s="86">
        <f t="shared" si="87"/>
        <v>2.192822863372146E-8</v>
      </c>
      <c r="HS80" s="86">
        <f t="shared" si="84"/>
        <v>3.8649355695292244E-28</v>
      </c>
      <c r="HT80" s="86">
        <f t="shared" si="84"/>
        <v>3.2715133563604006E-31</v>
      </c>
      <c r="HU80" s="86">
        <f t="shared" si="84"/>
        <v>5.242516576582971E-33</v>
      </c>
      <c r="HV80" s="86">
        <f t="shared" si="84"/>
        <v>5.5863469272726427E-30</v>
      </c>
      <c r="HW80" s="86">
        <f t="shared" si="84"/>
        <v>1.2757044223078321E-28</v>
      </c>
      <c r="HX80" s="86">
        <f t="shared" si="84"/>
        <v>8.6126276879178637E-26</v>
      </c>
      <c r="HY80" s="86">
        <f t="shared" si="84"/>
        <v>1.2399702141843227E-29</v>
      </c>
      <c r="HZ80" s="86">
        <f t="shared" si="84"/>
        <v>3.2349718659486521E-34</v>
      </c>
      <c r="IA80" s="86">
        <f t="shared" si="84"/>
        <v>5.3208512551156778E-33</v>
      </c>
      <c r="IB80" s="86">
        <f t="shared" si="84"/>
        <v>8.5575417272173952E-30</v>
      </c>
      <c r="IC80" s="86">
        <f t="shared" si="84"/>
        <v>8.9793536083048482E-30</v>
      </c>
      <c r="ID80" s="86">
        <f t="shared" si="84"/>
        <v>1.5441904415404706E-31</v>
      </c>
      <c r="IE80" s="86">
        <f t="shared" si="84"/>
        <v>3.8836928955275639E-33</v>
      </c>
      <c r="IF80" s="86">
        <f t="shared" si="84"/>
        <v>2.0164672801997808E-22</v>
      </c>
      <c r="IG80" s="86">
        <f t="shared" si="84"/>
        <v>8.6002628694106259E-21</v>
      </c>
      <c r="II80" s="86">
        <f t="shared" si="85"/>
        <v>9.0864831069325036E-117</v>
      </c>
      <c r="IJ80" s="86">
        <f t="shared" si="85"/>
        <v>4.3322668599753918E-130</v>
      </c>
      <c r="IK80" s="86">
        <f t="shared" si="85"/>
        <v>2.7944569972255075E-140</v>
      </c>
      <c r="IL80" s="86">
        <f t="shared" si="85"/>
        <v>2.3623944732446732E-126</v>
      </c>
      <c r="IM80" s="86">
        <f t="shared" si="85"/>
        <v>6.6877908138315316E-122</v>
      </c>
      <c r="IN80" s="86">
        <f t="shared" si="85"/>
        <v>2.1479123978792881E-111</v>
      </c>
      <c r="IO80" s="86">
        <f t="shared" si="85"/>
        <v>1.3216914429169992E-130</v>
      </c>
      <c r="IP80" s="86">
        <f t="shared" si="85"/>
        <v>2.6766516702894231E-151</v>
      </c>
      <c r="IQ80" s="86">
        <f t="shared" si="85"/>
        <v>2.2731736453743454E-140</v>
      </c>
      <c r="IR80" s="86">
        <f t="shared" si="85"/>
        <v>6.5497916698796584E-128</v>
      </c>
      <c r="IS80" s="86">
        <f t="shared" si="85"/>
        <v>2.1340443177991285E-126</v>
      </c>
      <c r="IT80" s="86">
        <f t="shared" si="85"/>
        <v>2.9736782415277614E-132</v>
      </c>
      <c r="IU80" s="86">
        <f t="shared" si="85"/>
        <v>2.2765179516121886E-138</v>
      </c>
      <c r="IV80" s="86">
        <f t="shared" si="85"/>
        <v>9.3415330039615903E-65</v>
      </c>
      <c r="IW80" s="86">
        <f t="shared" si="85"/>
        <v>8.5214348363070595E-58</v>
      </c>
      <c r="IY80" s="86">
        <f t="shared" si="86"/>
        <v>0.20919774402965774</v>
      </c>
      <c r="IZ80" s="86">
        <f t="shared" si="86"/>
        <v>0.2015802658853296</v>
      </c>
      <c r="JA80" s="86">
        <f t="shared" si="86"/>
        <v>0.18859163089766792</v>
      </c>
      <c r="JB80" s="86">
        <f t="shared" si="86"/>
        <v>0.19992705354183368</v>
      </c>
      <c r="JC80" s="86">
        <f t="shared" si="86"/>
        <v>0.19660960955632759</v>
      </c>
      <c r="JD80" s="86">
        <f t="shared" si="86"/>
        <v>0.19674543952308421</v>
      </c>
      <c r="JE80" s="86">
        <f t="shared" si="86"/>
        <v>0.16405896288545438</v>
      </c>
      <c r="JF80" s="86">
        <f t="shared" si="86"/>
        <v>0.12640094391568932</v>
      </c>
      <c r="JG80" s="86">
        <f t="shared" si="86"/>
        <v>0.15014052938744774</v>
      </c>
      <c r="JH80" s="86">
        <f t="shared" si="86"/>
        <v>0.15393886243623758</v>
      </c>
      <c r="JI80" s="86">
        <f t="shared" si="86"/>
        <v>0.19760212458583312</v>
      </c>
      <c r="JJ80" s="86">
        <f t="shared" si="86"/>
        <v>0.19710075139464606</v>
      </c>
      <c r="JK80" s="86">
        <f t="shared" si="86"/>
        <v>0.17522409596005459</v>
      </c>
      <c r="JL80" s="86">
        <f t="shared" si="86"/>
        <v>0.13788364400580211</v>
      </c>
      <c r="JM80" s="86">
        <f t="shared" si="86"/>
        <v>0.16642792318969712</v>
      </c>
    </row>
    <row r="81" spans="2:273" x14ac:dyDescent="0.25">
      <c r="B81" s="2">
        <v>54</v>
      </c>
      <c r="C81" s="37">
        <v>156.45500000000001</v>
      </c>
      <c r="D81" s="37">
        <v>178.27099999999999</v>
      </c>
      <c r="E81" s="37">
        <v>175.803</v>
      </c>
      <c r="F81" s="37">
        <v>181.55699999999999</v>
      </c>
      <c r="G81" s="37">
        <v>187.65600000000001</v>
      </c>
      <c r="H81" s="37">
        <v>190.81700000000001</v>
      </c>
      <c r="I81" s="37">
        <v>183.881</v>
      </c>
      <c r="J81" s="37">
        <v>176.441</v>
      </c>
      <c r="K81" s="37">
        <v>189.1</v>
      </c>
      <c r="L81" s="37">
        <v>181.30500000000001</v>
      </c>
      <c r="M81" s="37">
        <v>191.91499999999999</v>
      </c>
      <c r="N81" s="37">
        <v>191.45</v>
      </c>
      <c r="O81" s="37">
        <v>171.94900000000001</v>
      </c>
      <c r="P81" s="37">
        <v>159.797</v>
      </c>
      <c r="Q81" s="37">
        <v>151.81200000000001</v>
      </c>
      <c r="S81" s="4">
        <f t="shared" si="88"/>
        <v>157.42347771140379</v>
      </c>
      <c r="T81" s="4">
        <f t="shared" si="88"/>
        <v>173.20101205832466</v>
      </c>
      <c r="U81" s="4">
        <f t="shared" si="88"/>
        <v>172.11703501021123</v>
      </c>
      <c r="V81" s="4">
        <f t="shared" si="88"/>
        <v>176.73947102654117</v>
      </c>
      <c r="W81" s="4">
        <f t="shared" si="88"/>
        <v>184.94087665014521</v>
      </c>
      <c r="X81" s="4">
        <f t="shared" si="88"/>
        <v>183.93025019070939</v>
      </c>
      <c r="Y81" s="4">
        <f t="shared" si="88"/>
        <v>177.91541717751502</v>
      </c>
      <c r="Z81" s="4">
        <f t="shared" si="88"/>
        <v>171.59468569348144</v>
      </c>
      <c r="AA81" s="4">
        <f t="shared" si="88"/>
        <v>183.79839179922777</v>
      </c>
      <c r="AB81" s="4">
        <f t="shared" si="88"/>
        <v>177.32672627400072</v>
      </c>
      <c r="AC81" s="4">
        <f t="shared" si="88"/>
        <v>185.20666648842897</v>
      </c>
      <c r="AD81" s="4">
        <f t="shared" si="88"/>
        <v>184.62828543000717</v>
      </c>
      <c r="AE81" s="4">
        <f t="shared" si="88"/>
        <v>173.46573032443342</v>
      </c>
      <c r="AF81" s="4">
        <f t="shared" si="88"/>
        <v>161.66811886284083</v>
      </c>
      <c r="AG81" s="4">
        <f t="shared" si="88"/>
        <v>152.22678115366938</v>
      </c>
      <c r="AI81" s="4">
        <f t="shared" si="89"/>
        <v>-0.96847771140377859</v>
      </c>
      <c r="AJ81" s="4">
        <f t="shared" si="89"/>
        <v>5.069987941675322</v>
      </c>
      <c r="AK81" s="4">
        <f t="shared" si="89"/>
        <v>3.6859649897887721</v>
      </c>
      <c r="AL81" s="4">
        <f t="shared" si="89"/>
        <v>4.8175289734588205</v>
      </c>
      <c r="AM81" s="4">
        <f t="shared" si="89"/>
        <v>2.7151233498547924</v>
      </c>
      <c r="AN81" s="4">
        <f t="shared" si="89"/>
        <v>6.8867498092906203</v>
      </c>
      <c r="AO81" s="4">
        <f t="shared" si="89"/>
        <v>5.9655828224849756</v>
      </c>
      <c r="AP81" s="4">
        <f t="shared" si="89"/>
        <v>4.8463143065185648</v>
      </c>
      <c r="AQ81" s="4">
        <f t="shared" si="89"/>
        <v>5.3016082007722218</v>
      </c>
      <c r="AR81" s="4">
        <f t="shared" si="89"/>
        <v>3.9782737259992871</v>
      </c>
      <c r="AS81" s="4">
        <f t="shared" si="89"/>
        <v>6.708333511571027</v>
      </c>
      <c r="AT81" s="4">
        <f t="shared" si="89"/>
        <v>6.821714569992821</v>
      </c>
      <c r="AU81" s="4">
        <f t="shared" si="89"/>
        <v>-1.5167303244334107</v>
      </c>
      <c r="AV81" s="4">
        <f t="shared" si="89"/>
        <v>-1.8711188628408308</v>
      </c>
      <c r="AW81" s="4">
        <f t="shared" si="89"/>
        <v>-0.41478115366936663</v>
      </c>
      <c r="AY81" s="2">
        <f t="shared" si="80"/>
        <v>79.606672052252222</v>
      </c>
      <c r="AZ81" s="2">
        <f t="shared" si="80"/>
        <v>82.141604095062959</v>
      </c>
      <c r="BA81" s="2">
        <f t="shared" si="80"/>
        <v>91.006254607369726</v>
      </c>
      <c r="BB81" s="2">
        <f t="shared" si="80"/>
        <v>87.601766460690158</v>
      </c>
      <c r="BC81" s="2">
        <f t="shared" si="80"/>
        <v>101.51597425396561</v>
      </c>
      <c r="BD81" s="2">
        <f t="shared" si="80"/>
        <v>93.91154949528503</v>
      </c>
      <c r="BE81" s="2">
        <f t="shared" si="80"/>
        <v>96.760606056653046</v>
      </c>
      <c r="BF81" s="2">
        <f t="shared" si="80"/>
        <v>102.94596230172597</v>
      </c>
      <c r="BG81" s="2">
        <f t="shared" si="80"/>
        <v>107.87979621948622</v>
      </c>
      <c r="BH81" s="2">
        <f t="shared" si="80"/>
        <v>104.14529021406912</v>
      </c>
      <c r="BI81" s="2">
        <f t="shared" si="80"/>
        <v>101.60104203438998</v>
      </c>
      <c r="BJ81" s="2">
        <f t="shared" si="80"/>
        <v>103.45312756469454</v>
      </c>
      <c r="BK81" s="2">
        <f t="shared" si="80"/>
        <v>103.45980586794499</v>
      </c>
      <c r="BL81" s="2">
        <f t="shared" si="80"/>
        <v>105.30366195803107</v>
      </c>
      <c r="BM81" s="2">
        <f t="shared" si="80"/>
        <v>102.74813801171582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91.652630487804885</v>
      </c>
      <c r="DL81" s="2">
        <f t="shared" si="90"/>
        <v>90.507601393728208</v>
      </c>
      <c r="DM81" s="2">
        <f t="shared" si="90"/>
        <v>97.852923263917035</v>
      </c>
      <c r="DN81" s="2">
        <f t="shared" si="90"/>
        <v>96.237329578910419</v>
      </c>
      <c r="DO81" s="2">
        <f t="shared" si="90"/>
        <v>101.53952248602219</v>
      </c>
      <c r="DP81" s="2">
        <f t="shared" si="90"/>
        <v>93.817837209302326</v>
      </c>
      <c r="DQ81" s="2">
        <f t="shared" si="90"/>
        <v>98.681496515679413</v>
      </c>
      <c r="DR81" s="2">
        <f t="shared" si="90"/>
        <v>105.72291147098515</v>
      </c>
      <c r="DS81" s="2">
        <f t="shared" si="90"/>
        <v>109.50876572929201</v>
      </c>
      <c r="DT81" s="2">
        <f t="shared" si="90"/>
        <v>106.24478021770253</v>
      </c>
      <c r="DU81" s="2">
        <f t="shared" si="90"/>
        <v>104.1144036544851</v>
      </c>
      <c r="DV81" s="2">
        <f t="shared" si="90"/>
        <v>108.81973357102343</v>
      </c>
      <c r="DW81" s="2">
        <f t="shared" si="90"/>
        <v>111.89022137590148</v>
      </c>
      <c r="DX81" s="2">
        <f t="shared" si="90"/>
        <v>111.3300042283298</v>
      </c>
      <c r="DY81" s="2">
        <f t="shared" si="90"/>
        <v>106.64291622889307</v>
      </c>
      <c r="EA81" s="2">
        <f t="shared" si="91"/>
        <v>76.168787143777223</v>
      </c>
      <c r="EB81" s="2">
        <f t="shared" si="91"/>
        <v>79.463761773603977</v>
      </c>
      <c r="EC81" s="2">
        <f t="shared" si="91"/>
        <v>88.648675063921729</v>
      </c>
      <c r="ED81" s="2">
        <f t="shared" si="91"/>
        <v>84.754828434060173</v>
      </c>
      <c r="EE81" s="2">
        <f t="shared" si="91"/>
        <v>101.50836714170694</v>
      </c>
      <c r="EF81" s="2">
        <f t="shared" si="91"/>
        <v>93.946847407491163</v>
      </c>
      <c r="EG81" s="2">
        <f t="shared" si="91"/>
        <v>95.950022210349573</v>
      </c>
      <c r="EH81" s="2">
        <f t="shared" si="91"/>
        <v>101.60938413697228</v>
      </c>
      <c r="EI81" s="2">
        <f t="shared" si="91"/>
        <v>107.13279860632791</v>
      </c>
      <c r="EJ81" s="2">
        <f t="shared" si="91"/>
        <v>103.24821170362276</v>
      </c>
      <c r="EK81" s="2">
        <f t="shared" si="91"/>
        <v>100.69842661473669</v>
      </c>
      <c r="EL81" s="2">
        <f t="shared" si="91"/>
        <v>101.6717074875078</v>
      </c>
      <c r="EM81" s="2">
        <f t="shared" si="91"/>
        <v>100.595746905529</v>
      </c>
      <c r="EN81" s="2">
        <f t="shared" si="91"/>
        <v>102.83801441548185</v>
      </c>
      <c r="EO81" s="2">
        <f t="shared" si="91"/>
        <v>101.11352973700151</v>
      </c>
      <c r="EQ81" s="2">
        <f t="shared" si="92"/>
        <v>74.372231770952766</v>
      </c>
      <c r="ER81" s="2">
        <f t="shared" si="92"/>
        <v>78.270513761835105</v>
      </c>
      <c r="ES81" s="2">
        <f t="shared" si="92"/>
        <v>86.110251178802912</v>
      </c>
      <c r="ET81" s="2">
        <f t="shared" si="92"/>
        <v>84.200465932722153</v>
      </c>
      <c r="EU81" s="2">
        <f t="shared" si="92"/>
        <v>96.662727802756535</v>
      </c>
      <c r="EV81" s="2">
        <f t="shared" si="92"/>
        <v>92.157052499316279</v>
      </c>
      <c r="EW81" s="2">
        <f t="shared" si="92"/>
        <v>94.6016184115567</v>
      </c>
      <c r="EX81" s="2">
        <f t="shared" si="92"/>
        <v>99.272833598554087</v>
      </c>
      <c r="EY81" s="2">
        <f t="shared" si="92"/>
        <v>103.85463151100396</v>
      </c>
      <c r="EZ81" s="2">
        <f t="shared" si="92"/>
        <v>101.39958284903346</v>
      </c>
      <c r="FA81" s="2">
        <f t="shared" si="92"/>
        <v>100.26332507356533</v>
      </c>
      <c r="FB81" s="2">
        <f t="shared" si="92"/>
        <v>100.98822004541718</v>
      </c>
      <c r="FC81" s="2">
        <f t="shared" si="92"/>
        <v>101.0071749627149</v>
      </c>
      <c r="FD81" s="2">
        <f t="shared" si="92"/>
        <v>103.21332988423303</v>
      </c>
      <c r="FE81" s="2">
        <f t="shared" si="92"/>
        <v>103.56636168840761</v>
      </c>
      <c r="FG81" s="2">
        <f t="shared" si="93"/>
        <v>0.777964011729394</v>
      </c>
      <c r="FH81" s="2">
        <f t="shared" si="93"/>
        <v>0.75751955841157237</v>
      </c>
      <c r="FI81" s="2">
        <f t="shared" si="93"/>
        <v>0.74384253950627999</v>
      </c>
      <c r="FJ81" s="2">
        <f t="shared" si="93"/>
        <v>0.75205996296875144</v>
      </c>
      <c r="FK81" s="2">
        <f t="shared" si="93"/>
        <v>0.74650124064422985</v>
      </c>
      <c r="FL81" s="2">
        <f t="shared" si="93"/>
        <v>0.72725793045523146</v>
      </c>
      <c r="FM81" s="2">
        <f t="shared" si="93"/>
        <v>0.70321163533977471</v>
      </c>
      <c r="FN81" s="2">
        <f t="shared" si="93"/>
        <v>0.67504065051456186</v>
      </c>
      <c r="FO81" s="2">
        <f t="shared" si="93"/>
        <v>0.68548609017797302</v>
      </c>
      <c r="FP81" s="2">
        <f t="shared" si="93"/>
        <v>0.70059204849493906</v>
      </c>
      <c r="FQ81" s="2">
        <f t="shared" si="93"/>
        <v>0.7357588438819801</v>
      </c>
      <c r="FR81" s="2">
        <f t="shared" si="93"/>
        <v>0.75077618264754364</v>
      </c>
      <c r="FS81" s="2">
        <f t="shared" si="93"/>
        <v>0.74642117988122425</v>
      </c>
      <c r="FT81" s="2">
        <f t="shared" si="93"/>
        <v>0.70965164696049721</v>
      </c>
      <c r="FU81" s="2">
        <f t="shared" si="93"/>
        <v>0.70439267104556424</v>
      </c>
      <c r="FW81" s="2">
        <f t="shared" si="82"/>
        <v>4.7619263357421109E-5</v>
      </c>
      <c r="FX81" s="2">
        <f t="shared" si="82"/>
        <v>6.0998601958298455E-5</v>
      </c>
      <c r="FY81" s="2">
        <f t="shared" si="82"/>
        <v>6.1968065152957425E-5</v>
      </c>
      <c r="FZ81" s="2">
        <f t="shared" si="82"/>
        <v>6.0849057171416194E-5</v>
      </c>
      <c r="GA81" s="2">
        <f t="shared" si="82"/>
        <v>5.9998041993901965E-5</v>
      </c>
      <c r="GB81" s="2">
        <f t="shared" si="82"/>
        <v>6.2243868962965284E-5</v>
      </c>
      <c r="GC81" s="2">
        <f t="shared" si="82"/>
        <v>6.3738982983249924E-5</v>
      </c>
      <c r="GD81" s="2">
        <f t="shared" si="82"/>
        <v>6.4625949756048152E-5</v>
      </c>
      <c r="GE81" s="2">
        <f t="shared" si="82"/>
        <v>8.4527812543269999E-5</v>
      </c>
      <c r="GF81" s="2">
        <f t="shared" si="82"/>
        <v>6.3793172177423961E-5</v>
      </c>
      <c r="GG81" s="2">
        <f t="shared" si="82"/>
        <v>6.0451641639390526E-5</v>
      </c>
      <c r="GH81" s="2">
        <f t="shared" si="82"/>
        <v>5.5992077686839284E-5</v>
      </c>
      <c r="GI81" s="2">
        <f t="shared" si="82"/>
        <v>4.7280094229893949E-5</v>
      </c>
      <c r="GJ81" s="2">
        <f t="shared" si="82"/>
        <v>3.2736088965690934E-5</v>
      </c>
      <c r="GK81" s="2">
        <f t="shared" si="82"/>
        <v>3.3065081963318968E-5</v>
      </c>
      <c r="GM81" s="86">
        <f t="shared" si="83"/>
        <v>0.24614621765944197</v>
      </c>
      <c r="GN81" s="86">
        <f t="shared" si="83"/>
        <v>0.24219542013778289</v>
      </c>
      <c r="GO81" s="86">
        <f t="shared" si="83"/>
        <v>0.22909330709469422</v>
      </c>
      <c r="GP81" s="86">
        <f t="shared" si="83"/>
        <v>0.24137495869313352</v>
      </c>
      <c r="GQ81" s="86">
        <f t="shared" si="83"/>
        <v>0.23842053153400058</v>
      </c>
      <c r="GR81" s="86">
        <f t="shared" si="83"/>
        <v>0.24368305824911701</v>
      </c>
      <c r="GS81" s="86">
        <f t="shared" si="83"/>
        <v>0.20789977383001762</v>
      </c>
      <c r="GT81" s="86">
        <f t="shared" si="83"/>
        <v>0.16477732786339139</v>
      </c>
      <c r="GU81" s="86">
        <f t="shared" si="83"/>
        <v>0.19343233680316485</v>
      </c>
      <c r="GV81" s="86">
        <f t="shared" si="83"/>
        <v>0.19516316036422254</v>
      </c>
      <c r="GW81" s="86">
        <f t="shared" si="83"/>
        <v>0.24252420446943893</v>
      </c>
      <c r="GX81" s="86">
        <f t="shared" si="83"/>
        <v>0.2381673355129803</v>
      </c>
      <c r="GY81" s="86">
        <f t="shared" si="83"/>
        <v>0.2117106813611272</v>
      </c>
      <c r="GZ81" s="86">
        <f t="shared" si="83"/>
        <v>0.17164152781601755</v>
      </c>
      <c r="HA81" s="86">
        <f t="shared" si="83"/>
        <v>0.21081570728325391</v>
      </c>
      <c r="HC81" s="86">
        <f t="shared" si="73"/>
        <v>1.2379517295649729E-5</v>
      </c>
      <c r="HD81" s="86">
        <f t="shared" si="73"/>
        <v>3.4175132357039578E-6</v>
      </c>
      <c r="HE81" s="86">
        <f t="shared" si="73"/>
        <v>1.5350215213661937E-6</v>
      </c>
      <c r="HF81" s="86">
        <f t="shared" si="73"/>
        <v>5.2721397921349851E-6</v>
      </c>
      <c r="HG81" s="86">
        <f t="shared" si="87"/>
        <v>1.1329502615717117E-5</v>
      </c>
      <c r="HH81" s="86">
        <f t="shared" si="87"/>
        <v>6.2389133576250879E-5</v>
      </c>
      <c r="HI81" s="86">
        <f t="shared" si="87"/>
        <v>1.6439760885731652E-5</v>
      </c>
      <c r="HJ81" s="86">
        <f t="shared" si="87"/>
        <v>2.8778089418786823E-6</v>
      </c>
      <c r="HK81" s="86">
        <f t="shared" si="87"/>
        <v>5.0927065093994075E-6</v>
      </c>
      <c r="HL81" s="86">
        <f t="shared" si="87"/>
        <v>1.4176838904405506E-5</v>
      </c>
      <c r="HM81" s="86">
        <f t="shared" si="87"/>
        <v>1.3728356084598215E-5</v>
      </c>
      <c r="HN81" s="86">
        <f t="shared" si="87"/>
        <v>4.3987096644807584E-6</v>
      </c>
      <c r="HO81" s="86">
        <f t="shared" si="87"/>
        <v>1.8304608090669784E-6</v>
      </c>
      <c r="HP81" s="86">
        <f t="shared" si="87"/>
        <v>7.7562988581374214E-7</v>
      </c>
      <c r="HQ81" s="86">
        <f t="shared" si="87"/>
        <v>5.4406517404983333E-8</v>
      </c>
      <c r="HS81" s="86">
        <f t="shared" si="84"/>
        <v>1.7965193144535279E-27</v>
      </c>
      <c r="HT81" s="86">
        <f t="shared" si="84"/>
        <v>1.8947267547340479E-30</v>
      </c>
      <c r="HU81" s="86">
        <f t="shared" si="84"/>
        <v>3.4415990229270188E-32</v>
      </c>
      <c r="HV81" s="86">
        <f t="shared" si="84"/>
        <v>3.0401109401227041E-29</v>
      </c>
      <c r="HW81" s="86">
        <f t="shared" si="84"/>
        <v>6.4552003010459176E-28</v>
      </c>
      <c r="HX81" s="86">
        <f t="shared" si="84"/>
        <v>3.7533332776018586E-25</v>
      </c>
      <c r="HY81" s="86">
        <f t="shared" si="84"/>
        <v>6.9267182139931577E-29</v>
      </c>
      <c r="HZ81" s="86">
        <f t="shared" si="84"/>
        <v>2.3914064962849447E-33</v>
      </c>
      <c r="IA81" s="86">
        <f t="shared" si="84"/>
        <v>3.7153424816842848E-32</v>
      </c>
      <c r="IB81" s="86">
        <f t="shared" si="84"/>
        <v>4.71866874843528E-29</v>
      </c>
      <c r="IC81" s="86">
        <f t="shared" si="84"/>
        <v>4.8527608412031864E-29</v>
      </c>
      <c r="ID81" s="86">
        <f t="shared" si="84"/>
        <v>9.0242880187217284E-31</v>
      </c>
      <c r="IE81" s="86">
        <f t="shared" si="84"/>
        <v>2.4030212333650205E-32</v>
      </c>
      <c r="IF81" s="86">
        <f t="shared" si="84"/>
        <v>6.4854098643834349E-22</v>
      </c>
      <c r="IG81" s="86">
        <f t="shared" si="84"/>
        <v>2.5314317676887082E-20</v>
      </c>
      <c r="II81" s="86">
        <f t="shared" si="85"/>
        <v>1.1326662480719512E-114</v>
      </c>
      <c r="IJ81" s="86">
        <f t="shared" si="85"/>
        <v>1.0814604852096617E-127</v>
      </c>
      <c r="IK81" s="86">
        <f t="shared" si="85"/>
        <v>1.0918054201449443E-137</v>
      </c>
      <c r="IL81" s="86">
        <f t="shared" si="85"/>
        <v>5.0148453465128301E-124</v>
      </c>
      <c r="IM81" s="86">
        <f t="shared" si="85"/>
        <v>1.1636820567435797E-119</v>
      </c>
      <c r="IN81" s="86">
        <f t="shared" si="85"/>
        <v>2.4226350941940248E-109</v>
      </c>
      <c r="IO81" s="86">
        <f t="shared" si="85"/>
        <v>3.4582242650650835E-128</v>
      </c>
      <c r="IP81" s="86">
        <f t="shared" si="85"/>
        <v>1.7285428410495683E-148</v>
      </c>
      <c r="IQ81" s="86">
        <f t="shared" si="85"/>
        <v>1.0833577668200745E-137</v>
      </c>
      <c r="IR81" s="86">
        <f t="shared" si="85"/>
        <v>1.5260824270771048E-125</v>
      </c>
      <c r="IS81" s="86">
        <f t="shared" si="85"/>
        <v>4.5225656872553556E-124</v>
      </c>
      <c r="IT81" s="86">
        <f t="shared" si="85"/>
        <v>7.7621372575378805E-130</v>
      </c>
      <c r="IU81" s="86">
        <f t="shared" si="85"/>
        <v>6.996344550954784E-136</v>
      </c>
      <c r="IV81" s="86">
        <f t="shared" si="85"/>
        <v>1.196362057581855E-63</v>
      </c>
      <c r="IW81" s="86">
        <f t="shared" si="85"/>
        <v>8.2571959653635591E-57</v>
      </c>
      <c r="IY81" s="86">
        <f t="shared" si="86"/>
        <v>0.24615859717673763</v>
      </c>
      <c r="IZ81" s="86">
        <f t="shared" si="86"/>
        <v>0.2421988376510186</v>
      </c>
      <c r="JA81" s="86">
        <f t="shared" si="86"/>
        <v>0.22909484211621559</v>
      </c>
      <c r="JB81" s="86">
        <f t="shared" si="86"/>
        <v>0.24138023083292565</v>
      </c>
      <c r="JC81" s="86">
        <f t="shared" si="86"/>
        <v>0.23843186103661629</v>
      </c>
      <c r="JD81" s="86">
        <f t="shared" si="86"/>
        <v>0.24374544738269327</v>
      </c>
      <c r="JE81" s="86">
        <f t="shared" si="86"/>
        <v>0.20791621359090334</v>
      </c>
      <c r="JF81" s="86">
        <f t="shared" si="86"/>
        <v>0.16478020567233326</v>
      </c>
      <c r="JG81" s="86">
        <f t="shared" si="86"/>
        <v>0.19343742950967424</v>
      </c>
      <c r="JH81" s="86">
        <f t="shared" si="86"/>
        <v>0.19517733720312694</v>
      </c>
      <c r="JI81" s="86">
        <f t="shared" si="86"/>
        <v>0.24253793282552352</v>
      </c>
      <c r="JJ81" s="86">
        <f t="shared" si="86"/>
        <v>0.23817173422264479</v>
      </c>
      <c r="JK81" s="86">
        <f t="shared" si="86"/>
        <v>0.21171251182193626</v>
      </c>
      <c r="JL81" s="86">
        <f t="shared" si="86"/>
        <v>0.17164230344590337</v>
      </c>
      <c r="JM81" s="86">
        <f t="shared" si="86"/>
        <v>0.21081576168977131</v>
      </c>
    </row>
    <row r="82" spans="2:273" x14ac:dyDescent="0.25">
      <c r="B82" s="2">
        <v>55</v>
      </c>
      <c r="C82" s="37">
        <v>166.03</v>
      </c>
      <c r="D82" s="37">
        <v>191.678</v>
      </c>
      <c r="E82" s="37">
        <v>189.55699999999999</v>
      </c>
      <c r="F82" s="37">
        <v>194.63900000000001</v>
      </c>
      <c r="G82" s="37">
        <v>200.41</v>
      </c>
      <c r="H82" s="37">
        <v>204.25</v>
      </c>
      <c r="I82" s="37">
        <v>198.28800000000001</v>
      </c>
      <c r="J82" s="37">
        <v>190.119</v>
      </c>
      <c r="K82" s="37">
        <v>200.9</v>
      </c>
      <c r="L82" s="37">
        <v>194.83099999999999</v>
      </c>
      <c r="M82" s="37">
        <v>205.28800000000001</v>
      </c>
      <c r="N82" s="37">
        <v>203.3</v>
      </c>
      <c r="O82" s="37">
        <v>185.25399999999999</v>
      </c>
      <c r="P82" s="37">
        <v>172.72900000000001</v>
      </c>
      <c r="Q82" s="37">
        <v>160.89099999999999</v>
      </c>
      <c r="S82" s="4">
        <f t="shared" si="88"/>
        <v>165.51193202363865</v>
      </c>
      <c r="T82" s="4">
        <f t="shared" si="88"/>
        <v>184.55842286606944</v>
      </c>
      <c r="U82" s="4">
        <f t="shared" si="88"/>
        <v>182.9984288781821</v>
      </c>
      <c r="V82" s="4">
        <f t="shared" si="88"/>
        <v>188.16685758885649</v>
      </c>
      <c r="W82" s="4">
        <f t="shared" si="88"/>
        <v>195.93226478106192</v>
      </c>
      <c r="X82" s="4">
        <f t="shared" si="88"/>
        <v>197.05082978157526</v>
      </c>
      <c r="Y82" s="4">
        <f t="shared" si="88"/>
        <v>191.52314535997422</v>
      </c>
      <c r="Z82" s="4">
        <f t="shared" si="88"/>
        <v>185.04512190246325</v>
      </c>
      <c r="AA82" s="4">
        <f t="shared" si="88"/>
        <v>196.98715687007802</v>
      </c>
      <c r="AB82" s="4">
        <f t="shared" si="88"/>
        <v>189.7979392233689</v>
      </c>
      <c r="AC82" s="4">
        <f t="shared" si="88"/>
        <v>196.911483355461</v>
      </c>
      <c r="AD82" s="4">
        <f t="shared" si="88"/>
        <v>195.15333047397678</v>
      </c>
      <c r="AE82" s="4">
        <f t="shared" si="88"/>
        <v>182.77378987797991</v>
      </c>
      <c r="AF82" s="4">
        <f t="shared" si="88"/>
        <v>170.79302538707779</v>
      </c>
      <c r="AG82" s="4">
        <f t="shared" si="88"/>
        <v>160.51326011619255</v>
      </c>
      <c r="AI82" s="4">
        <f t="shared" si="89"/>
        <v>0.51806797636135116</v>
      </c>
      <c r="AJ82" s="4">
        <f t="shared" si="89"/>
        <v>7.1195771339305622</v>
      </c>
      <c r="AK82" s="4">
        <f t="shared" si="89"/>
        <v>6.5585711218178915</v>
      </c>
      <c r="AL82" s="4">
        <f t="shared" si="89"/>
        <v>6.4721424111435226</v>
      </c>
      <c r="AM82" s="4">
        <f t="shared" si="89"/>
        <v>4.4777352189380792</v>
      </c>
      <c r="AN82" s="4">
        <f t="shared" si="89"/>
        <v>7.1991702184247401</v>
      </c>
      <c r="AO82" s="4">
        <f t="shared" si="89"/>
        <v>6.7648546400257885</v>
      </c>
      <c r="AP82" s="4">
        <f t="shared" si="89"/>
        <v>5.073878097536749</v>
      </c>
      <c r="AQ82" s="4">
        <f t="shared" si="89"/>
        <v>3.9128431299219812</v>
      </c>
      <c r="AR82" s="4">
        <f t="shared" si="89"/>
        <v>5.0330607766310891</v>
      </c>
      <c r="AS82" s="4">
        <f t="shared" si="89"/>
        <v>8.3765166445390093</v>
      </c>
      <c r="AT82" s="4">
        <f t="shared" si="89"/>
        <v>8.1466695260232314</v>
      </c>
      <c r="AU82" s="4">
        <f t="shared" si="89"/>
        <v>2.4802101220200825</v>
      </c>
      <c r="AV82" s="4">
        <f t="shared" si="89"/>
        <v>1.9359746129222231</v>
      </c>
      <c r="AW82" s="4">
        <f t="shared" si="89"/>
        <v>0.37773988380743617</v>
      </c>
      <c r="AY82" s="2">
        <f t="shared" si="80"/>
        <v>79.326537944120531</v>
      </c>
      <c r="AZ82" s="2">
        <f t="shared" si="80"/>
        <v>81.902683124077612</v>
      </c>
      <c r="BA82" s="2">
        <f t="shared" si="80"/>
        <v>90.778349922742748</v>
      </c>
      <c r="BB82" s="2">
        <f t="shared" si="80"/>
        <v>87.384718718695964</v>
      </c>
      <c r="BC82" s="2">
        <f t="shared" si="80"/>
        <v>101.39545381847944</v>
      </c>
      <c r="BD82" s="2">
        <f t="shared" si="80"/>
        <v>93.760058886085361</v>
      </c>
      <c r="BE82" s="2">
        <f t="shared" si="80"/>
        <v>96.601172036423492</v>
      </c>
      <c r="BF82" s="2">
        <f t="shared" si="80"/>
        <v>102.74597156070398</v>
      </c>
      <c r="BG82" s="2">
        <f t="shared" si="80"/>
        <v>107.67974938700014</v>
      </c>
      <c r="BH82" s="2">
        <f t="shared" si="80"/>
        <v>103.95640572761427</v>
      </c>
      <c r="BI82" s="2">
        <f t="shared" si="80"/>
        <v>101.43423684611362</v>
      </c>
      <c r="BJ82" s="2">
        <f t="shared" si="80"/>
        <v>103.25954028414914</v>
      </c>
      <c r="BK82" s="2">
        <f t="shared" si="80"/>
        <v>103.23896170609925</v>
      </c>
      <c r="BL82" s="2">
        <f t="shared" si="80"/>
        <v>105.12264340991541</v>
      </c>
      <c r="BM82" s="2">
        <f t="shared" si="80"/>
        <v>102.62760125626343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91.971821951219511</v>
      </c>
      <c r="DL82" s="2">
        <f t="shared" si="90"/>
        <v>90.719707317073158</v>
      </c>
      <c r="DM82" s="2">
        <f t="shared" si="90"/>
        <v>98.093106474353789</v>
      </c>
      <c r="DN82" s="2">
        <f t="shared" si="90"/>
        <v>96.418871755395301</v>
      </c>
      <c r="DO82" s="2">
        <f t="shared" si="90"/>
        <v>101.69758925532776</v>
      </c>
      <c r="DP82" s="2">
        <f t="shared" si="90"/>
        <v>93.554623678646934</v>
      </c>
      <c r="DQ82" s="2">
        <f t="shared" si="90"/>
        <v>98.582622822299626</v>
      </c>
      <c r="DR82" s="2">
        <f t="shared" si="90"/>
        <v>105.68712442645075</v>
      </c>
      <c r="DS82" s="2">
        <f t="shared" si="90"/>
        <v>109.44694572710358</v>
      </c>
      <c r="DT82" s="2">
        <f t="shared" si="90"/>
        <v>106.13819533803313</v>
      </c>
      <c r="DU82" s="2">
        <f t="shared" si="90"/>
        <v>103.994508909695</v>
      </c>
      <c r="DV82" s="2">
        <f t="shared" si="90"/>
        <v>108.88092391216273</v>
      </c>
      <c r="DW82" s="2">
        <f t="shared" si="90"/>
        <v>112.06210858115227</v>
      </c>
      <c r="DX82" s="2">
        <f t="shared" si="90"/>
        <v>111.48900295983086</v>
      </c>
      <c r="DY82" s="2">
        <f t="shared" si="90"/>
        <v>106.77322823639777</v>
      </c>
      <c r="EA82" s="2">
        <f t="shared" si="91"/>
        <v>76.035165090019561</v>
      </c>
      <c r="EB82" s="2">
        <f t="shared" si="91"/>
        <v>79.328806223583101</v>
      </c>
      <c r="EC82" s="2">
        <f t="shared" si="91"/>
        <v>88.481229678537971</v>
      </c>
      <c r="ED82" s="2">
        <f t="shared" si="91"/>
        <v>84.668441637495988</v>
      </c>
      <c r="EE82" s="2">
        <f t="shared" si="91"/>
        <v>101.30229231884059</v>
      </c>
      <c r="EF82" s="2">
        <f t="shared" si="91"/>
        <v>93.830484833069576</v>
      </c>
      <c r="EG82" s="2">
        <f t="shared" si="91"/>
        <v>95.83861721492903</v>
      </c>
      <c r="EH82" s="2">
        <f t="shared" si="91"/>
        <v>101.45493675276214</v>
      </c>
      <c r="EI82" s="2">
        <f t="shared" si="91"/>
        <v>106.94069346990469</v>
      </c>
      <c r="EJ82" s="2">
        <f t="shared" si="91"/>
        <v>103.10620631636479</v>
      </c>
      <c r="EK82" s="2">
        <f t="shared" si="91"/>
        <v>100.59568175804107</v>
      </c>
      <c r="EL82" s="2">
        <f t="shared" si="91"/>
        <v>101.5577401233604</v>
      </c>
      <c r="EM82" s="2">
        <f t="shared" si="91"/>
        <v>100.50522370609021</v>
      </c>
      <c r="EN82" s="2">
        <f t="shared" si="91"/>
        <v>102.74706903633493</v>
      </c>
      <c r="EO82" s="2">
        <f t="shared" si="91"/>
        <v>101.04079632760005</v>
      </c>
      <c r="EQ82" s="2">
        <f t="shared" si="92"/>
        <v>74.265007295130133</v>
      </c>
      <c r="ER82" s="2">
        <f t="shared" si="92"/>
        <v>78.154283219301433</v>
      </c>
      <c r="ES82" s="2">
        <f t="shared" si="92"/>
        <v>85.984440282610535</v>
      </c>
      <c r="ET82" s="2">
        <f t="shared" si="92"/>
        <v>84.123088751687021</v>
      </c>
      <c r="EU82" s="2">
        <f t="shared" si="92"/>
        <v>96.535268948226786</v>
      </c>
      <c r="EV82" s="2">
        <f t="shared" si="92"/>
        <v>92.072361597848953</v>
      </c>
      <c r="EW82" s="2">
        <f t="shared" si="92"/>
        <v>94.51345680041446</v>
      </c>
      <c r="EX82" s="2">
        <f t="shared" si="92"/>
        <v>99.15878185104421</v>
      </c>
      <c r="EY82" s="2">
        <f t="shared" si="92"/>
        <v>103.7202806050237</v>
      </c>
      <c r="EZ82" s="2">
        <f t="shared" si="92"/>
        <v>101.28962588318829</v>
      </c>
      <c r="FA82" s="2">
        <f t="shared" si="92"/>
        <v>100.16803218093189</v>
      </c>
      <c r="FB82" s="2">
        <f t="shared" si="92"/>
        <v>100.88547916007235</v>
      </c>
      <c r="FC82" s="2">
        <f t="shared" si="92"/>
        <v>100.90922967339945</v>
      </c>
      <c r="FD82" s="2">
        <f t="shared" si="92"/>
        <v>103.1152300075864</v>
      </c>
      <c r="FE82" s="2">
        <f t="shared" si="92"/>
        <v>103.44223115919448</v>
      </c>
      <c r="FG82" s="2">
        <f t="shared" si="93"/>
        <v>0.79346576208241182</v>
      </c>
      <c r="FH82" s="2">
        <f t="shared" si="93"/>
        <v>0.77403407901824794</v>
      </c>
      <c r="FI82" s="2">
        <f t="shared" si="93"/>
        <v>0.76099465895967544</v>
      </c>
      <c r="FJ82" s="2">
        <f t="shared" si="93"/>
        <v>0.76883284786229333</v>
      </c>
      <c r="FK82" s="2">
        <f t="shared" si="93"/>
        <v>0.7635319295640588</v>
      </c>
      <c r="FL82" s="2">
        <f t="shared" si="93"/>
        <v>0.74514005924525184</v>
      </c>
      <c r="FM82" s="2">
        <f t="shared" si="93"/>
        <v>0.72206782951745307</v>
      </c>
      <c r="FN82" s="2">
        <f t="shared" si="93"/>
        <v>0.69491014714198962</v>
      </c>
      <c r="FO82" s="2">
        <f t="shared" si="93"/>
        <v>0.70499601955381441</v>
      </c>
      <c r="FP82" s="2">
        <f t="shared" si="93"/>
        <v>0.71954829973461043</v>
      </c>
      <c r="FQ82" s="2">
        <f t="shared" si="93"/>
        <v>0.7532727035607073</v>
      </c>
      <c r="FR82" s="2">
        <f t="shared" si="93"/>
        <v>0.76760907789591615</v>
      </c>
      <c r="FS82" s="2">
        <f t="shared" si="93"/>
        <v>0.76345554313768371</v>
      </c>
      <c r="FT82" s="2">
        <f t="shared" si="93"/>
        <v>0.72825679312018976</v>
      </c>
      <c r="FU82" s="2">
        <f t="shared" si="93"/>
        <v>0.7232033646755599</v>
      </c>
      <c r="FW82" s="2">
        <f t="shared" si="82"/>
        <v>5.2213244108649171E-5</v>
      </c>
      <c r="FX82" s="2">
        <f t="shared" si="82"/>
        <v>6.6883243432257076E-5</v>
      </c>
      <c r="FY82" s="2">
        <f t="shared" si="82"/>
        <v>6.7946226076323396E-5</v>
      </c>
      <c r="FZ82" s="2">
        <f t="shared" si="82"/>
        <v>6.6719272761680033E-5</v>
      </c>
      <c r="GA82" s="2">
        <f t="shared" si="82"/>
        <v>6.5786164054197537E-5</v>
      </c>
      <c r="GB82" s="2">
        <f t="shared" si="82"/>
        <v>6.8248635316404548E-5</v>
      </c>
      <c r="GC82" s="2">
        <f t="shared" si="82"/>
        <v>6.9887975314815052E-5</v>
      </c>
      <c r="GD82" s="2">
        <f t="shared" si="82"/>
        <v>7.0860502997665867E-5</v>
      </c>
      <c r="GE82" s="2">
        <f t="shared" si="82"/>
        <v>9.2682147590037568E-5</v>
      </c>
      <c r="GF82" s="2">
        <f t="shared" si="82"/>
        <v>6.9947391853625814E-5</v>
      </c>
      <c r="GG82" s="2">
        <f t="shared" si="82"/>
        <v>6.6283520395574684E-5</v>
      </c>
      <c r="GH82" s="2">
        <f t="shared" si="82"/>
        <v>6.1393760690379813E-5</v>
      </c>
      <c r="GI82" s="2">
        <f t="shared" si="82"/>
        <v>5.1841355960421763E-5</v>
      </c>
      <c r="GJ82" s="2">
        <f t="shared" si="82"/>
        <v>3.5894294412258311E-5</v>
      </c>
      <c r="GK82" s="2">
        <f t="shared" si="82"/>
        <v>3.625502577077848E-5</v>
      </c>
      <c r="GM82" s="86">
        <f t="shared" si="83"/>
        <v>0.28657114085057034</v>
      </c>
      <c r="GN82" s="86">
        <f t="shared" si="83"/>
        <v>0.28821197158179546</v>
      </c>
      <c r="GO82" s="86">
        <f t="shared" si="83"/>
        <v>0.27539656691178938</v>
      </c>
      <c r="GP82" s="86">
        <f t="shared" si="83"/>
        <v>0.28845757857667242</v>
      </c>
      <c r="GQ82" s="86">
        <f t="shared" si="83"/>
        <v>0.2858808639198262</v>
      </c>
      <c r="GR82" s="86">
        <f t="shared" si="83"/>
        <v>0.29783368036788704</v>
      </c>
      <c r="GS82" s="86">
        <f t="shared" si="83"/>
        <v>0.25942383084495918</v>
      </c>
      <c r="GT82" s="86">
        <f t="shared" si="83"/>
        <v>0.21090935672630876</v>
      </c>
      <c r="GU82" s="86">
        <f t="shared" si="83"/>
        <v>0.24382068546822389</v>
      </c>
      <c r="GV82" s="86">
        <f t="shared" si="83"/>
        <v>0.24378709148770916</v>
      </c>
      <c r="GW82" s="86">
        <f t="shared" si="83"/>
        <v>0.29418023717151714</v>
      </c>
      <c r="GX82" s="86">
        <f t="shared" si="83"/>
        <v>0.28493400576372935</v>
      </c>
      <c r="GY82" s="86">
        <f t="shared" si="83"/>
        <v>0.25339573811373983</v>
      </c>
      <c r="GZ82" s="86">
        <f t="shared" si="83"/>
        <v>0.21123501813651263</v>
      </c>
      <c r="HA82" s="86">
        <f t="shared" si="83"/>
        <v>0.26318316261207436</v>
      </c>
      <c r="HC82" s="86">
        <f t="shared" si="73"/>
        <v>2.150301738691225E-5</v>
      </c>
      <c r="HD82" s="86">
        <f t="shared" si="73"/>
        <v>6.4303237194970629E-6</v>
      </c>
      <c r="HE82" s="86">
        <f t="shared" si="73"/>
        <v>3.0270414464609869E-6</v>
      </c>
      <c r="HF82" s="86">
        <f t="shared" si="73"/>
        <v>9.7173314109587044E-6</v>
      </c>
      <c r="HG82" s="86">
        <f t="shared" si="87"/>
        <v>2.0228240946967029E-5</v>
      </c>
      <c r="HH82" s="86">
        <f t="shared" si="87"/>
        <v>1.0398398953808241E-4</v>
      </c>
      <c r="HI82" s="86">
        <f t="shared" si="87"/>
        <v>2.9755355065112978E-5</v>
      </c>
      <c r="HJ82" s="86">
        <f t="shared" si="87"/>
        <v>5.7409513011902352E-6</v>
      </c>
      <c r="HK82" s="86">
        <f t="shared" si="87"/>
        <v>9.9283439701217664E-6</v>
      </c>
      <c r="HL82" s="86">
        <f t="shared" si="87"/>
        <v>2.5608492371472156E-5</v>
      </c>
      <c r="HM82" s="86">
        <f t="shared" si="87"/>
        <v>2.4654621385687264E-5</v>
      </c>
      <c r="HN82" s="86">
        <f t="shared" si="87"/>
        <v>8.2198672708373047E-6</v>
      </c>
      <c r="HO82" s="86">
        <f t="shared" si="87"/>
        <v>3.5131637945425126E-6</v>
      </c>
      <c r="HP82" s="86">
        <f t="shared" si="87"/>
        <v>1.5509720886647871E-6</v>
      </c>
      <c r="HQ82" s="86">
        <f t="shared" si="87"/>
        <v>1.3168177091962501E-7</v>
      </c>
      <c r="HS82" s="86">
        <f t="shared" si="84"/>
        <v>8.1911698072973732E-27</v>
      </c>
      <c r="HT82" s="86">
        <f t="shared" si="84"/>
        <v>1.0727793214858014E-29</v>
      </c>
      <c r="HU82" s="86">
        <f t="shared" si="84"/>
        <v>2.204579301577446E-31</v>
      </c>
      <c r="HV82" s="86">
        <f t="shared" si="84"/>
        <v>1.6184952993040466E-28</v>
      </c>
      <c r="HW82" s="86">
        <f t="shared" si="84"/>
        <v>3.1981667593573266E-27</v>
      </c>
      <c r="HX82" s="86">
        <f t="shared" si="84"/>
        <v>1.604272089742089E-24</v>
      </c>
      <c r="HY82" s="86">
        <f t="shared" si="84"/>
        <v>3.7816814428733155E-28</v>
      </c>
      <c r="HZ82" s="86">
        <f t="shared" si="84"/>
        <v>1.7211942614575205E-32</v>
      </c>
      <c r="IA82" s="86">
        <f t="shared" si="84"/>
        <v>2.5272267482588736E-31</v>
      </c>
      <c r="IB82" s="86">
        <f t="shared" si="84"/>
        <v>2.5441204031737824E-28</v>
      </c>
      <c r="IC82" s="86">
        <f t="shared" si="84"/>
        <v>2.5656833963767339E-28</v>
      </c>
      <c r="ID82" s="86">
        <f t="shared" si="84"/>
        <v>5.1558073246084912E-30</v>
      </c>
      <c r="IE82" s="86">
        <f t="shared" si="84"/>
        <v>1.4531829464272843E-31</v>
      </c>
      <c r="IF82" s="86">
        <f t="shared" si="84"/>
        <v>2.0566159064257626E-21</v>
      </c>
      <c r="IG82" s="86">
        <f t="shared" si="84"/>
        <v>7.3545294825219527E-20</v>
      </c>
      <c r="II82" s="86">
        <f t="shared" si="85"/>
        <v>1.3507534658874161E-112</v>
      </c>
      <c r="IJ82" s="86">
        <f t="shared" si="85"/>
        <v>2.5629427221976923E-125</v>
      </c>
      <c r="IK82" s="86">
        <f t="shared" si="85"/>
        <v>4.0322622153901528E-135</v>
      </c>
      <c r="IL82" s="86">
        <f t="shared" si="85"/>
        <v>1.0121988411712291E-121</v>
      </c>
      <c r="IM82" s="86">
        <f t="shared" si="85"/>
        <v>1.9290119075277851E-117</v>
      </c>
      <c r="IN82" s="86">
        <f t="shared" si="85"/>
        <v>2.6134323005809614E-107</v>
      </c>
      <c r="IO82" s="86">
        <f t="shared" si="85"/>
        <v>8.584467656214429E-126</v>
      </c>
      <c r="IP82" s="86">
        <f t="shared" si="85"/>
        <v>1.0498925244260601E-145</v>
      </c>
      <c r="IQ82" s="86">
        <f t="shared" si="85"/>
        <v>4.862066837264546E-135</v>
      </c>
      <c r="IR82" s="86">
        <f t="shared" si="85"/>
        <v>3.3770822523250766E-123</v>
      </c>
      <c r="IS82" s="86">
        <f t="shared" si="85"/>
        <v>9.1136212857084461E-122</v>
      </c>
      <c r="IT82" s="86">
        <f t="shared" si="85"/>
        <v>1.9236041509201186E-127</v>
      </c>
      <c r="IU82" s="86">
        <f t="shared" si="85"/>
        <v>2.040072259754085E-133</v>
      </c>
      <c r="IV82" s="86">
        <f t="shared" si="85"/>
        <v>1.4981035572418379E-62</v>
      </c>
      <c r="IW82" s="86">
        <f t="shared" si="85"/>
        <v>7.8424945561923023E-56</v>
      </c>
      <c r="IY82" s="86">
        <f t="shared" si="86"/>
        <v>0.28659264386795724</v>
      </c>
      <c r="IZ82" s="86">
        <f t="shared" si="86"/>
        <v>0.28821840190551495</v>
      </c>
      <c r="JA82" s="86">
        <f t="shared" si="86"/>
        <v>0.27539959395323582</v>
      </c>
      <c r="JB82" s="86">
        <f t="shared" si="86"/>
        <v>0.2884672959080834</v>
      </c>
      <c r="JC82" s="86">
        <f t="shared" si="86"/>
        <v>0.28590109216077314</v>
      </c>
      <c r="JD82" s="86">
        <f t="shared" si="86"/>
        <v>0.29793766435742514</v>
      </c>
      <c r="JE82" s="86">
        <f t="shared" si="86"/>
        <v>0.25945358620002429</v>
      </c>
      <c r="JF82" s="86">
        <f t="shared" si="86"/>
        <v>0.21091509767760994</v>
      </c>
      <c r="JG82" s="86">
        <f t="shared" si="86"/>
        <v>0.24383061381219401</v>
      </c>
      <c r="JH82" s="86">
        <f t="shared" si="86"/>
        <v>0.24381269998008062</v>
      </c>
      <c r="JI82" s="86">
        <f t="shared" si="86"/>
        <v>0.29420489179290282</v>
      </c>
      <c r="JJ82" s="86">
        <f t="shared" si="86"/>
        <v>0.28494222563100019</v>
      </c>
      <c r="JK82" s="86">
        <f t="shared" si="86"/>
        <v>0.25339925127753438</v>
      </c>
      <c r="JL82" s="86">
        <f t="shared" si="86"/>
        <v>0.21123656910860131</v>
      </c>
      <c r="JM82" s="86">
        <f t="shared" si="86"/>
        <v>0.26318329429384529</v>
      </c>
    </row>
    <row r="83" spans="2:273" x14ac:dyDescent="0.25">
      <c r="B83" s="2">
        <v>56</v>
      </c>
      <c r="C83" s="37">
        <v>174.45500000000001</v>
      </c>
      <c r="D83" s="37">
        <v>203.47499999999999</v>
      </c>
      <c r="E83" s="37">
        <v>201.148</v>
      </c>
      <c r="F83" s="37">
        <v>205.738</v>
      </c>
      <c r="G83" s="37">
        <v>211.066</v>
      </c>
      <c r="H83" s="37">
        <v>215.483</v>
      </c>
      <c r="I83" s="37">
        <v>210.30500000000001</v>
      </c>
      <c r="J83" s="37">
        <v>203.49199999999999</v>
      </c>
      <c r="K83" s="37">
        <v>211.55</v>
      </c>
      <c r="L83" s="37">
        <v>207.28800000000001</v>
      </c>
      <c r="M83" s="37">
        <v>215.72900000000001</v>
      </c>
      <c r="N83" s="37">
        <v>213.6</v>
      </c>
      <c r="O83" s="37">
        <v>197.35599999999999</v>
      </c>
      <c r="P83" s="37">
        <v>185.59299999999999</v>
      </c>
      <c r="Q83" s="37">
        <v>172.047</v>
      </c>
      <c r="S83" s="4">
        <f t="shared" si="88"/>
        <v>173.21969185755461</v>
      </c>
      <c r="T83" s="4">
        <f t="shared" si="88"/>
        <v>196.01201950103649</v>
      </c>
      <c r="U83" s="4">
        <f t="shared" si="88"/>
        <v>194.04313145145707</v>
      </c>
      <c r="V83" s="4">
        <f t="shared" si="88"/>
        <v>199.65926508068219</v>
      </c>
      <c r="W83" s="4">
        <f t="shared" si="88"/>
        <v>206.83813401162303</v>
      </c>
      <c r="X83" s="4">
        <f t="shared" si="88"/>
        <v>210.09287129043494</v>
      </c>
      <c r="Y83" s="4">
        <f t="shared" si="88"/>
        <v>205.29208992426237</v>
      </c>
      <c r="Z83" s="4">
        <f t="shared" si="88"/>
        <v>198.95713000168675</v>
      </c>
      <c r="AA83" s="4">
        <f t="shared" si="88"/>
        <v>209.66408889049879</v>
      </c>
      <c r="AB83" s="4">
        <f t="shared" si="88"/>
        <v>202.59151429629424</v>
      </c>
      <c r="AC83" s="4">
        <f t="shared" si="88"/>
        <v>208.73267392052077</v>
      </c>
      <c r="AD83" s="4">
        <f t="shared" si="88"/>
        <v>205.83392915622883</v>
      </c>
      <c r="AE83" s="4">
        <f t="shared" si="88"/>
        <v>192.35658109114104</v>
      </c>
      <c r="AF83" s="4">
        <f t="shared" si="88"/>
        <v>180.41603392788966</v>
      </c>
      <c r="AG83" s="4">
        <f t="shared" si="88"/>
        <v>169.03453974268783</v>
      </c>
      <c r="AI83" s="4">
        <f t="shared" si="89"/>
        <v>1.2353081424454047</v>
      </c>
      <c r="AJ83" s="4">
        <f t="shared" si="89"/>
        <v>7.4629804989635034</v>
      </c>
      <c r="AK83" s="4">
        <f t="shared" si="89"/>
        <v>7.1048685485429246</v>
      </c>
      <c r="AL83" s="4">
        <f t="shared" si="89"/>
        <v>6.0787349193178102</v>
      </c>
      <c r="AM83" s="4">
        <f t="shared" si="89"/>
        <v>4.2278659883769762</v>
      </c>
      <c r="AN83" s="4">
        <f t="shared" si="89"/>
        <v>5.3901287095650616</v>
      </c>
      <c r="AO83" s="4">
        <f t="shared" si="89"/>
        <v>5.0129100757376364</v>
      </c>
      <c r="AP83" s="4">
        <f t="shared" si="89"/>
        <v>4.5348699983132406</v>
      </c>
      <c r="AQ83" s="4">
        <f t="shared" si="89"/>
        <v>1.8859111095012224</v>
      </c>
      <c r="AR83" s="4">
        <f t="shared" si="89"/>
        <v>4.6964857037057754</v>
      </c>
      <c r="AS83" s="4">
        <f t="shared" si="89"/>
        <v>6.9963260794792461</v>
      </c>
      <c r="AT83" s="4">
        <f t="shared" si="89"/>
        <v>7.7660708437711605</v>
      </c>
      <c r="AU83" s="4">
        <f t="shared" si="89"/>
        <v>4.9994189088589565</v>
      </c>
      <c r="AV83" s="4">
        <f t="shared" si="89"/>
        <v>5.1769660721103321</v>
      </c>
      <c r="AW83" s="4">
        <f t="shared" si="89"/>
        <v>3.0124602573121706</v>
      </c>
      <c r="AY83" s="2">
        <f t="shared" si="80"/>
        <v>79.045728216340734</v>
      </c>
      <c r="AZ83" s="2">
        <f t="shared" si="80"/>
        <v>81.661836324127847</v>
      </c>
      <c r="BA83" s="2">
        <f t="shared" si="80"/>
        <v>90.544523722841092</v>
      </c>
      <c r="BB83" s="2">
        <f t="shared" si="80"/>
        <v>87.168417518634769</v>
      </c>
      <c r="BC83" s="2">
        <f t="shared" si="80"/>
        <v>101.26314107115724</v>
      </c>
      <c r="BD83" s="2">
        <f t="shared" si="80"/>
        <v>93.613486102435601</v>
      </c>
      <c r="BE83" s="2">
        <f t="shared" si="80"/>
        <v>96.443347110578046</v>
      </c>
      <c r="BF83" s="2">
        <f t="shared" si="80"/>
        <v>102.54431152252644</v>
      </c>
      <c r="BG83" s="2">
        <f t="shared" si="80"/>
        <v>107.47652239419254</v>
      </c>
      <c r="BH83" s="2">
        <f t="shared" si="80"/>
        <v>103.76848107232031</v>
      </c>
      <c r="BI83" s="2">
        <f t="shared" si="80"/>
        <v>101.27073055116797</v>
      </c>
      <c r="BJ83" s="2">
        <f t="shared" si="80"/>
        <v>103.06612411052042</v>
      </c>
      <c r="BK83" s="2">
        <f t="shared" si="80"/>
        <v>103.01871041953953</v>
      </c>
      <c r="BL83" s="2">
        <f t="shared" si="80"/>
        <v>104.93920900151653</v>
      </c>
      <c r="BM83" s="2">
        <f t="shared" si="80"/>
        <v>102.50392103439634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92.291013414634151</v>
      </c>
      <c r="DL83" s="2">
        <f t="shared" si="90"/>
        <v>90.931813240418109</v>
      </c>
      <c r="DM83" s="2">
        <f t="shared" si="90"/>
        <v>98.333289684790543</v>
      </c>
      <c r="DN83" s="2">
        <f t="shared" si="90"/>
        <v>96.600413931880183</v>
      </c>
      <c r="DO83" s="2">
        <f t="shared" si="90"/>
        <v>101.85565602463333</v>
      </c>
      <c r="DP83" s="2">
        <f t="shared" si="90"/>
        <v>93.291410147991542</v>
      </c>
      <c r="DQ83" s="2">
        <f t="shared" si="90"/>
        <v>98.48374912891984</v>
      </c>
      <c r="DR83" s="2">
        <f t="shared" si="90"/>
        <v>105.65133738191633</v>
      </c>
      <c r="DS83" s="2">
        <f t="shared" si="90"/>
        <v>109.38512572491516</v>
      </c>
      <c r="DT83" s="2">
        <f t="shared" si="90"/>
        <v>106.03161045836373</v>
      </c>
      <c r="DU83" s="2">
        <f t="shared" si="90"/>
        <v>103.87461416490491</v>
      </c>
      <c r="DV83" s="2">
        <f t="shared" si="90"/>
        <v>108.94211425330201</v>
      </c>
      <c r="DW83" s="2">
        <f t="shared" si="90"/>
        <v>112.23399578640306</v>
      </c>
      <c r="DX83" s="2">
        <f t="shared" si="90"/>
        <v>111.64800169133191</v>
      </c>
      <c r="DY83" s="2">
        <f t="shared" si="90"/>
        <v>106.90354024390246</v>
      </c>
      <c r="EA83" s="2">
        <f t="shared" si="91"/>
        <v>75.901543036261899</v>
      </c>
      <c r="EB83" s="2">
        <f t="shared" si="91"/>
        <v>79.193850673562224</v>
      </c>
      <c r="EC83" s="2">
        <f t="shared" si="91"/>
        <v>88.313784293154228</v>
      </c>
      <c r="ED83" s="2">
        <f t="shared" si="91"/>
        <v>84.582054840931804</v>
      </c>
      <c r="EE83" s="2">
        <f t="shared" si="91"/>
        <v>101.09621749597424</v>
      </c>
      <c r="EF83" s="2">
        <f t="shared" si="91"/>
        <v>93.714122258648004</v>
      </c>
      <c r="EG83" s="2">
        <f t="shared" si="91"/>
        <v>95.727212219508473</v>
      </c>
      <c r="EH83" s="2">
        <f t="shared" si="91"/>
        <v>101.30048936855201</v>
      </c>
      <c r="EI83" s="2">
        <f t="shared" si="91"/>
        <v>106.74858833348146</v>
      </c>
      <c r="EJ83" s="2">
        <f t="shared" si="91"/>
        <v>102.96420092910682</v>
      </c>
      <c r="EK83" s="2">
        <f t="shared" si="91"/>
        <v>100.49293690134546</v>
      </c>
      <c r="EL83" s="2">
        <f t="shared" si="91"/>
        <v>101.44377275921299</v>
      </c>
      <c r="EM83" s="2">
        <f t="shared" si="91"/>
        <v>100.41470050665143</v>
      </c>
      <c r="EN83" s="2">
        <f t="shared" si="91"/>
        <v>102.65612365718802</v>
      </c>
      <c r="EO83" s="2">
        <f t="shared" si="91"/>
        <v>100.9680629181986</v>
      </c>
      <c r="EQ83" s="2">
        <f t="shared" si="92"/>
        <v>74.157782819307499</v>
      </c>
      <c r="ER83" s="2">
        <f t="shared" si="92"/>
        <v>78.038052676767762</v>
      </c>
      <c r="ES83" s="2">
        <f t="shared" si="92"/>
        <v>85.858629386418158</v>
      </c>
      <c r="ET83" s="2">
        <f t="shared" si="92"/>
        <v>84.045711570651903</v>
      </c>
      <c r="EU83" s="2">
        <f t="shared" si="92"/>
        <v>96.407810093697023</v>
      </c>
      <c r="EV83" s="2">
        <f t="shared" si="92"/>
        <v>91.987670696381628</v>
      </c>
      <c r="EW83" s="2">
        <f t="shared" si="92"/>
        <v>94.425295189272219</v>
      </c>
      <c r="EX83" s="2">
        <f t="shared" si="92"/>
        <v>99.044730103534349</v>
      </c>
      <c r="EY83" s="2">
        <f t="shared" si="92"/>
        <v>103.58592969904346</v>
      </c>
      <c r="EZ83" s="2">
        <f t="shared" si="92"/>
        <v>101.17966891734312</v>
      </c>
      <c r="FA83" s="2">
        <f t="shared" si="92"/>
        <v>100.07273928829845</v>
      </c>
      <c r="FB83" s="2">
        <f t="shared" si="92"/>
        <v>100.78273827472754</v>
      </c>
      <c r="FC83" s="2">
        <f t="shared" si="92"/>
        <v>100.81128438408402</v>
      </c>
      <c r="FD83" s="2">
        <f t="shared" si="92"/>
        <v>103.01713013093976</v>
      </c>
      <c r="FE83" s="2">
        <f t="shared" si="92"/>
        <v>103.31810062998133</v>
      </c>
      <c r="FG83" s="2">
        <f t="shared" si="93"/>
        <v>0.8081521282597488</v>
      </c>
      <c r="FH83" s="2">
        <f t="shared" si="93"/>
        <v>0.78973604681526943</v>
      </c>
      <c r="FI83" s="2">
        <f t="shared" si="93"/>
        <v>0.77734206888003055</v>
      </c>
      <c r="FJ83" s="2">
        <f t="shared" si="93"/>
        <v>0.78479575333634155</v>
      </c>
      <c r="FK83" s="2">
        <f t="shared" si="93"/>
        <v>0.77975602229973717</v>
      </c>
      <c r="FL83" s="2">
        <f t="shared" si="93"/>
        <v>0.7622330689447252</v>
      </c>
      <c r="FM83" s="2">
        <f t="shared" si="93"/>
        <v>0.74016866790783686</v>
      </c>
      <c r="FN83" s="2">
        <f t="shared" si="93"/>
        <v>0.71407932093356863</v>
      </c>
      <c r="FO83" s="2">
        <f t="shared" si="93"/>
        <v>0.72378337508925861</v>
      </c>
      <c r="FP83" s="2">
        <f t="shared" si="93"/>
        <v>0.73775363194583554</v>
      </c>
      <c r="FQ83" s="2">
        <f t="shared" si="93"/>
        <v>0.76998863927264682</v>
      </c>
      <c r="FR83" s="2">
        <f t="shared" si="93"/>
        <v>0.78363270716220401</v>
      </c>
      <c r="FS83" s="2">
        <f t="shared" si="93"/>
        <v>0.77968336449993925</v>
      </c>
      <c r="FT83" s="2">
        <f t="shared" si="93"/>
        <v>0.74609629629490759</v>
      </c>
      <c r="FU83" s="2">
        <f t="shared" si="93"/>
        <v>0.74125674961501331</v>
      </c>
      <c r="FW83" s="2">
        <f t="shared" si="82"/>
        <v>5.7250395319626537E-5</v>
      </c>
      <c r="FX83" s="2">
        <f t="shared" si="82"/>
        <v>7.3335544893059603E-5</v>
      </c>
      <c r="FY83" s="2">
        <f t="shared" si="82"/>
        <v>7.4501067023874566E-5</v>
      </c>
      <c r="FZ83" s="2">
        <f t="shared" si="82"/>
        <v>7.3155756945390442E-5</v>
      </c>
      <c r="GA83" s="2">
        <f t="shared" si="82"/>
        <v>7.2132636672498894E-5</v>
      </c>
      <c r="GB83" s="2">
        <f t="shared" si="82"/>
        <v>7.4832647805004861E-5</v>
      </c>
      <c r="GC83" s="2">
        <f t="shared" si="82"/>
        <v>7.6630124413969419E-5</v>
      </c>
      <c r="GD83" s="2">
        <f t="shared" si="82"/>
        <v>7.7696465333298623E-5</v>
      </c>
      <c r="GE83" s="2">
        <f t="shared" si="82"/>
        <v>1.0162304531060261E-4</v>
      </c>
      <c r="GF83" s="2">
        <f t="shared" si="82"/>
        <v>7.6695272474346102E-5</v>
      </c>
      <c r="GG83" s="2">
        <f t="shared" si="82"/>
        <v>7.2677970107956161E-5</v>
      </c>
      <c r="GH83" s="2">
        <f t="shared" si="82"/>
        <v>6.7316521249756076E-5</v>
      </c>
      <c r="GI83" s="2">
        <f t="shared" si="82"/>
        <v>5.6842632167235825E-5</v>
      </c>
      <c r="GJ83" s="2">
        <f t="shared" si="82"/>
        <v>3.9357174894428431E-5</v>
      </c>
      <c r="GK83" s="2">
        <f t="shared" si="82"/>
        <v>3.9752706210477475E-5</v>
      </c>
      <c r="GM83" s="86">
        <f t="shared" si="83"/>
        <v>0.32977405617484684</v>
      </c>
      <c r="GN83" s="86">
        <f t="shared" si="83"/>
        <v>0.33963577403505613</v>
      </c>
      <c r="GO83" s="86">
        <f t="shared" si="83"/>
        <v>0.32756267177920534</v>
      </c>
      <c r="GP83" s="86">
        <f t="shared" si="83"/>
        <v>0.34110753748114486</v>
      </c>
      <c r="GQ83" s="86">
        <f t="shared" si="83"/>
        <v>0.33863136380087411</v>
      </c>
      <c r="GR83" s="86">
        <f t="shared" si="83"/>
        <v>0.35881754831199097</v>
      </c>
      <c r="GS83" s="86">
        <f t="shared" si="83"/>
        <v>0.31839357901258269</v>
      </c>
      <c r="GT83" s="86">
        <f t="shared" si="83"/>
        <v>0.2646892622067763</v>
      </c>
      <c r="GU83" s="86">
        <f t="shared" si="83"/>
        <v>0.30004892187654286</v>
      </c>
      <c r="GV83" s="86">
        <f t="shared" si="83"/>
        <v>0.29978669599171798</v>
      </c>
      <c r="GW83" s="86">
        <f t="shared" si="83"/>
        <v>0.35265829921524044</v>
      </c>
      <c r="GX83" s="86">
        <f t="shared" si="83"/>
        <v>0.33753460623496767</v>
      </c>
      <c r="GY83" s="86">
        <f t="shared" si="83"/>
        <v>0.30047973620225576</v>
      </c>
      <c r="GZ83" s="86">
        <f t="shared" si="83"/>
        <v>0.25704414015181037</v>
      </c>
      <c r="HA83" s="86">
        <f t="shared" si="83"/>
        <v>0.32383691491375693</v>
      </c>
      <c r="HC83" s="86">
        <f t="shared" si="73"/>
        <v>3.6820922688152299E-5</v>
      </c>
      <c r="HD83" s="86">
        <f t="shared" si="73"/>
        <v>1.1897394779808758E-5</v>
      </c>
      <c r="HE83" s="86">
        <f t="shared" si="73"/>
        <v>5.8613154098763695E-6</v>
      </c>
      <c r="HF83" s="86">
        <f t="shared" si="73"/>
        <v>1.7620947156841125E-5</v>
      </c>
      <c r="HG83" s="86">
        <f t="shared" si="87"/>
        <v>3.5556378366846328E-5</v>
      </c>
      <c r="HH83" s="86">
        <f t="shared" si="87"/>
        <v>1.7085470309072281E-4</v>
      </c>
      <c r="HI83" s="86">
        <f t="shared" si="87"/>
        <v>5.2951013961947634E-5</v>
      </c>
      <c r="HJ83" s="86">
        <f t="shared" si="87"/>
        <v>1.1227641509465252E-5</v>
      </c>
      <c r="HK83" s="86">
        <f t="shared" si="87"/>
        <v>1.8983388485913053E-5</v>
      </c>
      <c r="HL83" s="86">
        <f t="shared" si="87"/>
        <v>4.5496392455111147E-5</v>
      </c>
      <c r="HM83" s="86">
        <f t="shared" si="87"/>
        <v>4.3564235893000383E-5</v>
      </c>
      <c r="HN83" s="86">
        <f t="shared" si="87"/>
        <v>1.5104663782512538E-5</v>
      </c>
      <c r="HO83" s="86">
        <f t="shared" si="87"/>
        <v>6.6288307361202817E-6</v>
      </c>
      <c r="HP83" s="86">
        <f t="shared" si="87"/>
        <v>3.0458202089572321E-6</v>
      </c>
      <c r="HQ83" s="86">
        <f t="shared" si="87"/>
        <v>3.1091669153901058E-7</v>
      </c>
      <c r="HS83" s="86">
        <f t="shared" si="84"/>
        <v>3.6634146192165759E-26</v>
      </c>
      <c r="HT83" s="86">
        <f t="shared" si="84"/>
        <v>5.9380242726607997E-29</v>
      </c>
      <c r="HU83" s="86">
        <f t="shared" si="84"/>
        <v>1.3779647306308723E-30</v>
      </c>
      <c r="HV83" s="86">
        <f t="shared" si="84"/>
        <v>8.4293835510986234E-28</v>
      </c>
      <c r="HW83" s="86">
        <f t="shared" si="84"/>
        <v>1.5514082981931153E-26</v>
      </c>
      <c r="HX83" s="86">
        <f t="shared" si="84"/>
        <v>6.7254342224582465E-24</v>
      </c>
      <c r="HY83" s="86">
        <f t="shared" si="84"/>
        <v>2.0178346011749627E-27</v>
      </c>
      <c r="HZ83" s="86">
        <f t="shared" si="84"/>
        <v>1.2061519822571833E-31</v>
      </c>
      <c r="IA83" s="86">
        <f t="shared" si="84"/>
        <v>1.6746317109390825E-30</v>
      </c>
      <c r="IB83" s="86">
        <f t="shared" si="84"/>
        <v>1.3412369231606055E-27</v>
      </c>
      <c r="IC83" s="86">
        <f t="shared" si="84"/>
        <v>1.3270567611955187E-27</v>
      </c>
      <c r="ID83" s="86">
        <f t="shared" si="84"/>
        <v>2.8797439594707391E-29</v>
      </c>
      <c r="IE83" s="86">
        <f t="shared" si="84"/>
        <v>8.5888428041787273E-31</v>
      </c>
      <c r="IF83" s="86">
        <f t="shared" si="84"/>
        <v>6.4304292452694122E-21</v>
      </c>
      <c r="IG83" s="86">
        <f t="shared" si="84"/>
        <v>2.1090128120571858E-19</v>
      </c>
      <c r="II83" s="86">
        <f t="shared" si="85"/>
        <v>1.5410576990362856E-110</v>
      </c>
      <c r="IJ83" s="86">
        <f t="shared" si="85"/>
        <v>5.7663456668764258E-123</v>
      </c>
      <c r="IK83" s="86">
        <f t="shared" si="85"/>
        <v>1.4076955385522153E-132</v>
      </c>
      <c r="IL83" s="86">
        <f t="shared" si="85"/>
        <v>1.9425760461669584E-119</v>
      </c>
      <c r="IM83" s="86">
        <f t="shared" si="85"/>
        <v>3.0463873651690725E-115</v>
      </c>
      <c r="IN83" s="86">
        <f t="shared" si="85"/>
        <v>2.6964169945924587E-105</v>
      </c>
      <c r="IO83" s="86">
        <f t="shared" si="85"/>
        <v>2.0216756070894886E-123</v>
      </c>
      <c r="IP83" s="86">
        <f t="shared" si="85"/>
        <v>5.9977270513022887E-143</v>
      </c>
      <c r="IQ83" s="86">
        <f t="shared" si="85"/>
        <v>2.0548517840780994E-132</v>
      </c>
      <c r="IR83" s="86">
        <f t="shared" si="85"/>
        <v>7.0977251111159966E-121</v>
      </c>
      <c r="IS83" s="86">
        <f t="shared" si="85"/>
        <v>1.7463144681805091E-119</v>
      </c>
      <c r="IT83" s="86">
        <f t="shared" si="85"/>
        <v>4.5258260344684726E-125</v>
      </c>
      <c r="IU83" s="86">
        <f t="shared" si="85"/>
        <v>5.6441019073271287E-131</v>
      </c>
      <c r="IV83" s="86">
        <f t="shared" si="85"/>
        <v>1.8342408627182482E-61</v>
      </c>
      <c r="IW83" s="86">
        <f t="shared" si="85"/>
        <v>7.3009307259951304E-55</v>
      </c>
      <c r="IY83" s="86">
        <f t="shared" si="86"/>
        <v>0.32981087709753498</v>
      </c>
      <c r="IZ83" s="86">
        <f t="shared" si="86"/>
        <v>0.33964767142983593</v>
      </c>
      <c r="JA83" s="86">
        <f t="shared" si="86"/>
        <v>0.3275685330946152</v>
      </c>
      <c r="JB83" s="86">
        <f t="shared" si="86"/>
        <v>0.34112515842830171</v>
      </c>
      <c r="JC83" s="86">
        <f t="shared" si="86"/>
        <v>0.33866692017924094</v>
      </c>
      <c r="JD83" s="86">
        <f t="shared" si="86"/>
        <v>0.35898840301508173</v>
      </c>
      <c r="JE83" s="86">
        <f t="shared" si="86"/>
        <v>0.31844653002654466</v>
      </c>
      <c r="JF83" s="86">
        <f t="shared" si="86"/>
        <v>0.26470048984828576</v>
      </c>
      <c r="JG83" s="86">
        <f t="shared" si="86"/>
        <v>0.3000679052650288</v>
      </c>
      <c r="JH83" s="86">
        <f t="shared" si="86"/>
        <v>0.29983219238417308</v>
      </c>
      <c r="JI83" s="86">
        <f t="shared" si="86"/>
        <v>0.35270186345113347</v>
      </c>
      <c r="JJ83" s="86">
        <f t="shared" si="86"/>
        <v>0.33754971089875019</v>
      </c>
      <c r="JK83" s="86">
        <f t="shared" si="86"/>
        <v>0.30048636503299186</v>
      </c>
      <c r="JL83" s="86">
        <f t="shared" si="86"/>
        <v>0.25704718597201931</v>
      </c>
      <c r="JM83" s="86">
        <f t="shared" si="86"/>
        <v>0.32383722583044849</v>
      </c>
    </row>
    <row r="84" spans="2:273" x14ac:dyDescent="0.25">
      <c r="B84" s="2">
        <v>57</v>
      </c>
      <c r="C84" s="37">
        <v>180.62100000000001</v>
      </c>
      <c r="D84" s="37">
        <v>213.28800000000001</v>
      </c>
      <c r="E84" s="37">
        <v>209.98400000000001</v>
      </c>
      <c r="F84" s="37">
        <v>215.459</v>
      </c>
      <c r="G84" s="37">
        <v>220.23</v>
      </c>
      <c r="H84" s="37">
        <v>224.7</v>
      </c>
      <c r="I84" s="37">
        <v>220.678</v>
      </c>
      <c r="J84" s="37">
        <v>214.59299999999999</v>
      </c>
      <c r="K84" s="37">
        <v>219.733</v>
      </c>
      <c r="L84" s="37">
        <v>217.61</v>
      </c>
      <c r="M84" s="37">
        <v>224.06800000000001</v>
      </c>
      <c r="N84" s="37">
        <v>222.767</v>
      </c>
      <c r="O84" s="37">
        <v>209.35599999999999</v>
      </c>
      <c r="P84" s="37">
        <v>197.03399999999999</v>
      </c>
      <c r="Q84" s="37">
        <v>180.672</v>
      </c>
      <c r="S84" s="4">
        <f t="shared" si="88"/>
        <v>180.14683977432202</v>
      </c>
      <c r="T84" s="4">
        <f t="shared" si="88"/>
        <v>207.18152355061389</v>
      </c>
      <c r="U84" s="4">
        <f t="shared" si="88"/>
        <v>204.87150875108702</v>
      </c>
      <c r="V84" s="4">
        <f t="shared" si="88"/>
        <v>210.76824609518548</v>
      </c>
      <c r="W84" s="4">
        <f t="shared" si="88"/>
        <v>217.09256050088777</v>
      </c>
      <c r="X84" s="4">
        <f t="shared" si="88"/>
        <v>222.24092734746733</v>
      </c>
      <c r="Y84" s="4">
        <f t="shared" si="88"/>
        <v>218.3378363392309</v>
      </c>
      <c r="Z84" s="4">
        <f t="shared" si="88"/>
        <v>212.42312748493603</v>
      </c>
      <c r="AA84" s="4">
        <f t="shared" si="88"/>
        <v>220.65993351534084</v>
      </c>
      <c r="AB84" s="4">
        <f t="shared" si="88"/>
        <v>215.00507630589223</v>
      </c>
      <c r="AC84" s="4">
        <f t="shared" si="88"/>
        <v>220.23620060634485</v>
      </c>
      <c r="AD84" s="4">
        <f t="shared" si="88"/>
        <v>216.39256300467665</v>
      </c>
      <c r="AE84" s="4">
        <f t="shared" si="88"/>
        <v>202.01338443528778</v>
      </c>
      <c r="AF84" s="4">
        <f t="shared" si="88"/>
        <v>190.32738299832388</v>
      </c>
      <c r="AG84" s="4">
        <f t="shared" si="88"/>
        <v>177.4479282873753</v>
      </c>
      <c r="AI84" s="4">
        <f t="shared" si="89"/>
        <v>0.47416022567799132</v>
      </c>
      <c r="AJ84" s="4">
        <f t="shared" si="89"/>
        <v>6.1064764493861219</v>
      </c>
      <c r="AK84" s="4">
        <f t="shared" si="89"/>
        <v>5.1124912489129883</v>
      </c>
      <c r="AL84" s="4">
        <f t="shared" si="89"/>
        <v>4.6907539048145281</v>
      </c>
      <c r="AM84" s="4">
        <f t="shared" si="89"/>
        <v>3.1374394991122188</v>
      </c>
      <c r="AN84" s="4">
        <f t="shared" si="89"/>
        <v>2.4590726525326545</v>
      </c>
      <c r="AO84" s="4">
        <f t="shared" si="89"/>
        <v>2.3401636607690932</v>
      </c>
      <c r="AP84" s="4">
        <f t="shared" si="89"/>
        <v>2.1698725150639575</v>
      </c>
      <c r="AQ84" s="4">
        <f t="shared" si="89"/>
        <v>-0.9269335153408349</v>
      </c>
      <c r="AR84" s="4">
        <f t="shared" si="89"/>
        <v>2.6049236941077822</v>
      </c>
      <c r="AS84" s="4">
        <f t="shared" si="89"/>
        <v>3.8317993936551602</v>
      </c>
      <c r="AT84" s="4">
        <f t="shared" si="89"/>
        <v>6.3744369953233502</v>
      </c>
      <c r="AU84" s="4">
        <f t="shared" si="89"/>
        <v>7.3426155647122187</v>
      </c>
      <c r="AV84" s="4">
        <f t="shared" si="89"/>
        <v>6.7066170016761077</v>
      </c>
      <c r="AW84" s="4">
        <f t="shared" si="89"/>
        <v>3.2240717126246921</v>
      </c>
      <c r="AY84" s="2">
        <f t="shared" si="80"/>
        <v>78.765261288109087</v>
      </c>
      <c r="AZ84" s="2">
        <f t="shared" si="80"/>
        <v>81.419947612464242</v>
      </c>
      <c r="BA84" s="2">
        <f t="shared" si="80"/>
        <v>90.305854783511705</v>
      </c>
      <c r="BB84" s="2">
        <f t="shared" si="80"/>
        <v>86.953581336759001</v>
      </c>
      <c r="BC84" s="2">
        <f t="shared" si="80"/>
        <v>101.11992593597543</v>
      </c>
      <c r="BD84" s="2">
        <f t="shared" si="80"/>
        <v>93.471474039577586</v>
      </c>
      <c r="BE84" s="2">
        <f t="shared" si="80"/>
        <v>96.28723597663587</v>
      </c>
      <c r="BF84" s="2">
        <f t="shared" si="80"/>
        <v>102.34141236180811</v>
      </c>
      <c r="BG84" s="2">
        <f t="shared" si="80"/>
        <v>107.27049639761755</v>
      </c>
      <c r="BH84" s="2">
        <f t="shared" si="80"/>
        <v>103.58168527950889</v>
      </c>
      <c r="BI84" s="2">
        <f t="shared" si="80"/>
        <v>101.11052478834119</v>
      </c>
      <c r="BJ84" s="2">
        <f t="shared" si="80"/>
        <v>102.87335067522579</v>
      </c>
      <c r="BK84" s="2">
        <f t="shared" si="80"/>
        <v>102.79978302071318</v>
      </c>
      <c r="BL84" s="2">
        <f t="shared" si="80"/>
        <v>104.7541601700635</v>
      </c>
      <c r="BM84" s="2">
        <f t="shared" si="80"/>
        <v>102.37772454374235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92.610204878048791</v>
      </c>
      <c r="DL84" s="2">
        <f t="shared" si="90"/>
        <v>91.143919163763059</v>
      </c>
      <c r="DM84" s="2">
        <f t="shared" si="90"/>
        <v>98.573472895227297</v>
      </c>
      <c r="DN84" s="2">
        <f t="shared" si="90"/>
        <v>96.78195610836508</v>
      </c>
      <c r="DO84" s="2">
        <f t="shared" si="90"/>
        <v>102.0137227939389</v>
      </c>
      <c r="DP84" s="2">
        <f t="shared" si="90"/>
        <v>93.02819661733615</v>
      </c>
      <c r="DQ84" s="2">
        <f t="shared" si="90"/>
        <v>98.384875435540039</v>
      </c>
      <c r="DR84" s="2">
        <f t="shared" si="90"/>
        <v>105.61555033738192</v>
      </c>
      <c r="DS84" s="2">
        <f t="shared" si="90"/>
        <v>109.32330572272673</v>
      </c>
      <c r="DT84" s="2">
        <f t="shared" si="90"/>
        <v>105.92502557869433</v>
      </c>
      <c r="DU84" s="2">
        <f t="shared" si="90"/>
        <v>103.75471942011481</v>
      </c>
      <c r="DV84" s="2">
        <f t="shared" si="90"/>
        <v>109.0033045944413</v>
      </c>
      <c r="DW84" s="2">
        <f t="shared" si="90"/>
        <v>112.40588299165385</v>
      </c>
      <c r="DX84" s="2">
        <f t="shared" si="90"/>
        <v>111.80700042283297</v>
      </c>
      <c r="DY84" s="2">
        <f t="shared" si="90"/>
        <v>107.03385225140714</v>
      </c>
      <c r="EA84" s="2">
        <f>CE$228*$B84+CE$229</f>
        <v>75.767920982504236</v>
      </c>
      <c r="EB84" s="2">
        <f t="shared" si="91"/>
        <v>79.058895123541348</v>
      </c>
      <c r="EC84" s="2">
        <f t="shared" si="91"/>
        <v>88.146338907770485</v>
      </c>
      <c r="ED84" s="2">
        <f t="shared" si="91"/>
        <v>84.495668044367619</v>
      </c>
      <c r="EE84" s="2">
        <f t="shared" si="91"/>
        <v>100.8901426731079</v>
      </c>
      <c r="EF84" s="2">
        <f t="shared" si="91"/>
        <v>93.597759684226418</v>
      </c>
      <c r="EG84" s="2">
        <f t="shared" si="91"/>
        <v>95.615807224087931</v>
      </c>
      <c r="EH84" s="2">
        <f t="shared" si="91"/>
        <v>101.14604198434186</v>
      </c>
      <c r="EI84" s="2">
        <f t="shared" si="91"/>
        <v>106.55648319705824</v>
      </c>
      <c r="EJ84" s="2">
        <f t="shared" si="91"/>
        <v>102.82219554184887</v>
      </c>
      <c r="EK84" s="2">
        <f t="shared" si="91"/>
        <v>100.39019204464985</v>
      </c>
      <c r="EL84" s="2">
        <f t="shared" si="91"/>
        <v>101.32980539506559</v>
      </c>
      <c r="EM84" s="2">
        <f t="shared" si="91"/>
        <v>100.32417730721264</v>
      </c>
      <c r="EN84" s="2">
        <f t="shared" si="91"/>
        <v>102.5651782780411</v>
      </c>
      <c r="EO84" s="2">
        <f t="shared" si="91"/>
        <v>100.89532950879715</v>
      </c>
      <c r="EQ84" s="2">
        <f t="shared" si="92"/>
        <v>74.050558343484866</v>
      </c>
      <c r="ER84" s="2">
        <f t="shared" si="92"/>
        <v>77.921822134234091</v>
      </c>
      <c r="ES84" s="2">
        <f t="shared" si="92"/>
        <v>85.732818490225782</v>
      </c>
      <c r="ET84" s="2">
        <f t="shared" si="92"/>
        <v>83.968334389616771</v>
      </c>
      <c r="EU84" s="2">
        <f t="shared" si="92"/>
        <v>96.280351239167274</v>
      </c>
      <c r="EV84" s="2">
        <f t="shared" si="92"/>
        <v>91.902979794914302</v>
      </c>
      <c r="EW84" s="2">
        <f t="shared" si="92"/>
        <v>94.337133578129965</v>
      </c>
      <c r="EX84" s="2">
        <f t="shared" si="92"/>
        <v>98.930678356024472</v>
      </c>
      <c r="EY84" s="2">
        <f t="shared" si="92"/>
        <v>103.45157879306322</v>
      </c>
      <c r="EZ84" s="2">
        <f t="shared" si="92"/>
        <v>101.06971195149794</v>
      </c>
      <c r="FA84" s="2">
        <f t="shared" si="92"/>
        <v>99.977446395665012</v>
      </c>
      <c r="FB84" s="2">
        <f t="shared" si="92"/>
        <v>100.67999738938271</v>
      </c>
      <c r="FC84" s="2">
        <f t="shared" si="92"/>
        <v>100.71333909476857</v>
      </c>
      <c r="FD84" s="2">
        <f t="shared" si="92"/>
        <v>102.91903025429312</v>
      </c>
      <c r="FE84" s="2">
        <f t="shared" si="92"/>
        <v>103.1939701007682</v>
      </c>
      <c r="FG84" s="2">
        <f t="shared" si="93"/>
        <v>0.82202840606441341</v>
      </c>
      <c r="FH84" s="2">
        <f t="shared" si="93"/>
        <v>0.80462232318315374</v>
      </c>
      <c r="FI84" s="2">
        <f t="shared" si="93"/>
        <v>0.79287568046040791</v>
      </c>
      <c r="FJ84" s="2">
        <f t="shared" si="93"/>
        <v>0.79994319043560624</v>
      </c>
      <c r="FK84" s="2">
        <f t="shared" si="93"/>
        <v>0.79516560229443789</v>
      </c>
      <c r="FL84" s="2">
        <f t="shared" si="93"/>
        <v>0.77852042682361033</v>
      </c>
      <c r="FM84" s="2">
        <f t="shared" si="93"/>
        <v>0.75748658436605909</v>
      </c>
      <c r="FN84" s="2">
        <f t="shared" si="93"/>
        <v>0.73250769124074266</v>
      </c>
      <c r="FO84" s="2">
        <f t="shared" si="93"/>
        <v>0.74181243569805044</v>
      </c>
      <c r="FP84" s="2">
        <f t="shared" si="93"/>
        <v>0.75517927114269723</v>
      </c>
      <c r="FQ84" s="2">
        <f t="shared" si="93"/>
        <v>0.78589395933111073</v>
      </c>
      <c r="FR84" s="2">
        <f t="shared" si="93"/>
        <v>0.79884102379048294</v>
      </c>
      <c r="FS84" s="2">
        <f t="shared" si="93"/>
        <v>0.79509669221217805</v>
      </c>
      <c r="FT84" s="2">
        <f t="shared" si="93"/>
        <v>0.76314555857524002</v>
      </c>
      <c r="FU84" s="2">
        <f t="shared" si="93"/>
        <v>0.75852580427042848</v>
      </c>
      <c r="FW84" s="2">
        <f t="shared" si="82"/>
        <v>6.2773463464666862E-5</v>
      </c>
      <c r="FX84" s="2">
        <f t="shared" si="82"/>
        <v>8.0410257052348832E-5</v>
      </c>
      <c r="FY84" s="2">
        <f t="shared" si="82"/>
        <v>8.1688208428411989E-5</v>
      </c>
      <c r="FZ84" s="2">
        <f t="shared" si="82"/>
        <v>8.0213126273902046E-5</v>
      </c>
      <c r="GA84" s="2">
        <f t="shared" si="82"/>
        <v>7.9091312927339103E-5</v>
      </c>
      <c r="GB84" s="2">
        <f t="shared" si="82"/>
        <v>8.2051774287106725E-5</v>
      </c>
      <c r="GC84" s="2">
        <f t="shared" si="82"/>
        <v>8.4022639396842279E-5</v>
      </c>
      <c r="GD84" s="2">
        <f t="shared" si="82"/>
        <v>8.5191841556049895E-5</v>
      </c>
      <c r="GE84" s="2">
        <f t="shared" si="82"/>
        <v>1.1142636093923111E-4</v>
      </c>
      <c r="GF84" s="2">
        <f t="shared" si="82"/>
        <v>8.4094071767894956E-5</v>
      </c>
      <c r="GG84" s="2">
        <f t="shared" si="82"/>
        <v>7.9689250795087187E-5</v>
      </c>
      <c r="GH84" s="2">
        <f t="shared" si="82"/>
        <v>7.3810618421856028E-5</v>
      </c>
      <c r="GI84" s="2">
        <f t="shared" si="82"/>
        <v>6.2326364980325232E-5</v>
      </c>
      <c r="GJ84" s="2">
        <f t="shared" si="82"/>
        <v>4.3154120272625932E-5</v>
      </c>
      <c r="GK84" s="2">
        <f t="shared" si="82"/>
        <v>4.358780842648701E-5</v>
      </c>
      <c r="GM84" s="86">
        <f t="shared" si="83"/>
        <v>0.37461221271480022</v>
      </c>
      <c r="GN84" s="86">
        <f t="shared" si="83"/>
        <v>0.39608849103098931</v>
      </c>
      <c r="GO84" s="86">
        <f t="shared" si="83"/>
        <v>0.38524479974639586</v>
      </c>
      <c r="GP84" s="86">
        <f t="shared" si="83"/>
        <v>0.39874399809614619</v>
      </c>
      <c r="GQ84" s="86">
        <f t="shared" si="83"/>
        <v>0.39556281524671849</v>
      </c>
      <c r="GR84" s="86">
        <f t="shared" si="83"/>
        <v>0.42513578352861381</v>
      </c>
      <c r="GS84" s="86">
        <f t="shared" si="83"/>
        <v>0.38342224733800262</v>
      </c>
      <c r="GT84" s="86">
        <f t="shared" si="83"/>
        <v>0.32494024251630194</v>
      </c>
      <c r="GU84" s="86">
        <f t="shared" si="83"/>
        <v>0.3595181557349193</v>
      </c>
      <c r="GV84" s="86">
        <f t="shared" si="83"/>
        <v>0.36223789955238372</v>
      </c>
      <c r="GW84" s="86">
        <f t="shared" si="83"/>
        <v>0.41760275126387036</v>
      </c>
      <c r="GX84" s="86">
        <f t="shared" si="83"/>
        <v>0.39591482441904291</v>
      </c>
      <c r="GY84" s="86">
        <f t="shared" si="83"/>
        <v>0.35305980069652287</v>
      </c>
      <c r="GZ84" s="86">
        <f t="shared" si="83"/>
        <v>0.30932709395071945</v>
      </c>
      <c r="HA84" s="86">
        <f t="shared" si="83"/>
        <v>0.39257218109401315</v>
      </c>
      <c r="HC84" s="86">
        <f t="shared" si="73"/>
        <v>6.2158753253582904E-5</v>
      </c>
      <c r="HD84" s="86">
        <f t="shared" si="73"/>
        <v>2.1646195065348713E-5</v>
      </c>
      <c r="HE84" s="86">
        <f t="shared" si="73"/>
        <v>1.1144472582212687E-5</v>
      </c>
      <c r="HF84" s="86">
        <f t="shared" si="73"/>
        <v>3.1437489836737846E-5</v>
      </c>
      <c r="HG84" s="86">
        <f t="shared" si="87"/>
        <v>6.1532367155921259E-5</v>
      </c>
      <c r="HH84" s="86">
        <f t="shared" si="87"/>
        <v>2.7676174062855473E-4</v>
      </c>
      <c r="HI84" s="86">
        <f t="shared" si="87"/>
        <v>9.2648888820165754E-5</v>
      </c>
      <c r="HJ84" s="86">
        <f t="shared" si="87"/>
        <v>2.1527523749537347E-5</v>
      </c>
      <c r="HK84" s="86">
        <f t="shared" si="87"/>
        <v>3.5600658544094139E-5</v>
      </c>
      <c r="HL84" s="86">
        <f t="shared" si="87"/>
        <v>7.9501386567324493E-5</v>
      </c>
      <c r="HM84" s="86">
        <f t="shared" si="87"/>
        <v>7.5740756122713612E-5</v>
      </c>
      <c r="HN84" s="86">
        <f t="shared" si="87"/>
        <v>2.7294723175279846E-5</v>
      </c>
      <c r="HO84" s="86">
        <f t="shared" si="87"/>
        <v>1.2296730132301607E-5</v>
      </c>
      <c r="HP84" s="86">
        <f t="shared" si="87"/>
        <v>5.8744749560035656E-6</v>
      </c>
      <c r="HQ84" s="86">
        <f t="shared" si="87"/>
        <v>7.1618230415417015E-7</v>
      </c>
      <c r="HS84" s="86">
        <f t="shared" si="84"/>
        <v>1.6071414023536585E-25</v>
      </c>
      <c r="HT84" s="86">
        <f t="shared" si="84"/>
        <v>3.2132405328540488E-28</v>
      </c>
      <c r="HU84" s="86">
        <f t="shared" si="84"/>
        <v>8.4042583730383351E-30</v>
      </c>
      <c r="HV84" s="86">
        <f t="shared" si="84"/>
        <v>4.2948154413148798E-27</v>
      </c>
      <c r="HW84" s="86">
        <f t="shared" si="84"/>
        <v>7.3686293811679107E-26</v>
      </c>
      <c r="HX84" s="86">
        <f t="shared" si="84"/>
        <v>2.7653243023492028E-23</v>
      </c>
      <c r="HY84" s="86">
        <f t="shared" si="84"/>
        <v>1.0522804824768017E-26</v>
      </c>
      <c r="HZ84" s="86">
        <f t="shared" si="84"/>
        <v>8.2294724694177436E-31</v>
      </c>
      <c r="IA84" s="86">
        <f t="shared" si="84"/>
        <v>1.0810016752304593E-29</v>
      </c>
      <c r="IB84" s="86">
        <f t="shared" si="84"/>
        <v>6.9139311796437871E-27</v>
      </c>
      <c r="IC84" s="86">
        <f t="shared" si="84"/>
        <v>6.7150641662387863E-27</v>
      </c>
      <c r="ID84" s="86">
        <f t="shared" si="84"/>
        <v>1.5724847051844266E-28</v>
      </c>
      <c r="IE84" s="86">
        <f t="shared" si="84"/>
        <v>4.9613798480182821E-30</v>
      </c>
      <c r="IF84" s="86">
        <f t="shared" si="84"/>
        <v>1.9824365590605233E-20</v>
      </c>
      <c r="IG84" s="86">
        <f t="shared" si="84"/>
        <v>5.9695382973011327E-19</v>
      </c>
      <c r="II84" s="86">
        <f t="shared" si="85"/>
        <v>1.6820197369748468E-108</v>
      </c>
      <c r="IJ84" s="86">
        <f t="shared" si="85"/>
        <v>1.2316767170977217E-120</v>
      </c>
      <c r="IK84" s="86">
        <f t="shared" si="85"/>
        <v>4.6454299310993154E-130</v>
      </c>
      <c r="IL84" s="86">
        <f t="shared" si="85"/>
        <v>3.5448256740071457E-117</v>
      </c>
      <c r="IM84" s="86">
        <f t="shared" si="85"/>
        <v>4.5833787072549495E-113</v>
      </c>
      <c r="IN84" s="86">
        <f t="shared" si="85"/>
        <v>2.6608241218385047E-103</v>
      </c>
      <c r="IO84" s="86">
        <f t="shared" si="85"/>
        <v>4.5169806549207237E-121</v>
      </c>
      <c r="IP84" s="86">
        <f t="shared" si="85"/>
        <v>3.2226006169832332E-140</v>
      </c>
      <c r="IQ84" s="86">
        <f t="shared" si="85"/>
        <v>8.1780822906733678E-130</v>
      </c>
      <c r="IR84" s="86">
        <f t="shared" si="85"/>
        <v>1.4168092123996678E-118</v>
      </c>
      <c r="IS84" s="86">
        <f t="shared" si="85"/>
        <v>3.1818526470986157E-117</v>
      </c>
      <c r="IT84" s="86">
        <f t="shared" si="85"/>
        <v>1.0109472838041901E-122</v>
      </c>
      <c r="IU84" s="86">
        <f t="shared" si="85"/>
        <v>1.4815618273035864E-128</v>
      </c>
      <c r="IV84" s="86">
        <f t="shared" si="85"/>
        <v>2.195871050509659E-60</v>
      </c>
      <c r="IW84" s="86">
        <f t="shared" si="85"/>
        <v>6.6620089335443092E-54</v>
      </c>
      <c r="IY84" s="86">
        <f t="shared" si="86"/>
        <v>0.37467437146805382</v>
      </c>
      <c r="IZ84" s="86">
        <f t="shared" si="86"/>
        <v>0.39611013722605465</v>
      </c>
      <c r="JA84" s="86">
        <f t="shared" si="86"/>
        <v>0.38525594421897807</v>
      </c>
      <c r="JB84" s="86">
        <f t="shared" si="86"/>
        <v>0.39877543558598294</v>
      </c>
      <c r="JC84" s="86">
        <f t="shared" si="86"/>
        <v>0.39562434761387444</v>
      </c>
      <c r="JD84" s="86">
        <f t="shared" si="86"/>
        <v>0.42541254526924238</v>
      </c>
      <c r="JE84" s="86">
        <f t="shared" si="86"/>
        <v>0.38351489622682278</v>
      </c>
      <c r="JF84" s="86">
        <f t="shared" si="86"/>
        <v>0.3249617700400515</v>
      </c>
      <c r="JG84" s="86">
        <f t="shared" si="86"/>
        <v>0.35955375639346338</v>
      </c>
      <c r="JH84" s="86">
        <f t="shared" si="86"/>
        <v>0.36231740093895104</v>
      </c>
      <c r="JI84" s="86">
        <f t="shared" si="86"/>
        <v>0.41767849201999308</v>
      </c>
      <c r="JJ84" s="86">
        <f t="shared" si="86"/>
        <v>0.39594211914221816</v>
      </c>
      <c r="JK84" s="86">
        <f t="shared" si="86"/>
        <v>0.35307209742665518</v>
      </c>
      <c r="JL84" s="86">
        <f t="shared" si="86"/>
        <v>0.30933296842567543</v>
      </c>
      <c r="JM84" s="86">
        <f t="shared" si="86"/>
        <v>0.39257289727631728</v>
      </c>
    </row>
    <row r="85" spans="2:273" x14ac:dyDescent="0.25">
      <c r="B85" s="2">
        <v>58</v>
      </c>
      <c r="C85" s="37">
        <v>186.42400000000001</v>
      </c>
      <c r="D85" s="37">
        <v>220.35599999999999</v>
      </c>
      <c r="E85" s="37">
        <v>217.721</v>
      </c>
      <c r="F85" s="37">
        <v>222.393</v>
      </c>
      <c r="G85" s="37">
        <v>227.29499999999999</v>
      </c>
      <c r="H85" s="37">
        <v>230.833</v>
      </c>
      <c r="I85" s="37">
        <v>227.78</v>
      </c>
      <c r="J85" s="37">
        <v>222.78</v>
      </c>
      <c r="K85" s="37">
        <v>225.31700000000001</v>
      </c>
      <c r="L85" s="37">
        <v>225.102</v>
      </c>
      <c r="M85" s="37">
        <v>229.72900000000001</v>
      </c>
      <c r="N85" s="37">
        <v>229.3</v>
      </c>
      <c r="O85" s="37">
        <v>219.03399999999999</v>
      </c>
      <c r="P85" s="37">
        <v>207.06800000000001</v>
      </c>
      <c r="Q85" s="37">
        <v>186.89099999999999</v>
      </c>
      <c r="S85" s="4">
        <f t="shared" si="88"/>
        <v>185.8348556800361</v>
      </c>
      <c r="T85" s="4">
        <f t="shared" si="88"/>
        <v>217.49029172946098</v>
      </c>
      <c r="U85" s="4">
        <f t="shared" si="88"/>
        <v>214.90552793963371</v>
      </c>
      <c r="V85" s="4">
        <f t="shared" si="88"/>
        <v>220.80930065218644</v>
      </c>
      <c r="W85" s="4">
        <f t="shared" si="88"/>
        <v>225.89140040876111</v>
      </c>
      <c r="X85" s="4">
        <f t="shared" si="88"/>
        <v>232.22488320898924</v>
      </c>
      <c r="Y85" s="4">
        <f t="shared" si="88"/>
        <v>229.34532260023323</v>
      </c>
      <c r="Z85" s="4">
        <f t="shared" si="88"/>
        <v>224.17770401639183</v>
      </c>
      <c r="AA85" s="4">
        <f t="shared" si="88"/>
        <v>228.64804898844594</v>
      </c>
      <c r="AB85" s="4">
        <f t="shared" si="88"/>
        <v>225.98101294591746</v>
      </c>
      <c r="AC85" s="4">
        <f t="shared" si="88"/>
        <v>230.73627053532459</v>
      </c>
      <c r="AD85" s="4">
        <f t="shared" si="88"/>
        <v>226.4593584711952</v>
      </c>
      <c r="AE85" s="4">
        <f t="shared" si="88"/>
        <v>211.51679062329978</v>
      </c>
      <c r="AF85" s="4">
        <f t="shared" si="88"/>
        <v>200.2735508034022</v>
      </c>
      <c r="AG85" s="4">
        <f t="shared" si="88"/>
        <v>185.21096566475961</v>
      </c>
      <c r="AI85" s="4">
        <f t="shared" si="89"/>
        <v>0.58914431996390704</v>
      </c>
      <c r="AJ85" s="4">
        <f t="shared" si="89"/>
        <v>2.8657082705390167</v>
      </c>
      <c r="AK85" s="4">
        <f t="shared" si="89"/>
        <v>2.8154720603662895</v>
      </c>
      <c r="AL85" s="4">
        <f t="shared" si="89"/>
        <v>1.5836993478135639</v>
      </c>
      <c r="AM85" s="4">
        <f t="shared" si="89"/>
        <v>1.4035995912388728</v>
      </c>
      <c r="AN85" s="4">
        <f t="shared" si="89"/>
        <v>-1.3918832089892419</v>
      </c>
      <c r="AO85" s="4">
        <f t="shared" si="89"/>
        <v>-1.5653226002332303</v>
      </c>
      <c r="AP85" s="4">
        <f t="shared" si="89"/>
        <v>-1.3977040163918275</v>
      </c>
      <c r="AQ85" s="4">
        <f t="shared" si="89"/>
        <v>-3.3310489884459287</v>
      </c>
      <c r="AR85" s="4">
        <f t="shared" si="89"/>
        <v>-0.87901294591745227</v>
      </c>
      <c r="AS85" s="4">
        <f t="shared" si="89"/>
        <v>-1.0072705353245794</v>
      </c>
      <c r="AT85" s="4">
        <f t="shared" si="89"/>
        <v>2.8406415288048095</v>
      </c>
      <c r="AU85" s="4">
        <f t="shared" si="89"/>
        <v>7.5172093767002082</v>
      </c>
      <c r="AV85" s="4">
        <f t="shared" si="89"/>
        <v>6.7944491965978102</v>
      </c>
      <c r="AW85" s="4">
        <f t="shared" si="89"/>
        <v>1.6800343352403786</v>
      </c>
      <c r="AY85" s="2">
        <f t="shared" si="80"/>
        <v>78.486043708704315</v>
      </c>
      <c r="AZ85" s="2">
        <f t="shared" si="80"/>
        <v>81.177819928596762</v>
      </c>
      <c r="BA85" s="2">
        <f t="shared" si="80"/>
        <v>90.063356228370452</v>
      </c>
      <c r="BB85" s="2">
        <f t="shared" si="80"/>
        <v>86.740845442170766</v>
      </c>
      <c r="BC85" s="2">
        <f t="shared" si="80"/>
        <v>100.96669896740256</v>
      </c>
      <c r="BD85" s="2">
        <f t="shared" si="80"/>
        <v>93.333661622878552</v>
      </c>
      <c r="BE85" s="2">
        <f t="shared" si="80"/>
        <v>96.132920601414867</v>
      </c>
      <c r="BF85" s="2">
        <f t="shared" si="80"/>
        <v>102.13768176488183</v>
      </c>
      <c r="BG85" s="2">
        <f t="shared" si="80"/>
        <v>107.0620451555105</v>
      </c>
      <c r="BH85" s="2">
        <f t="shared" si="80"/>
        <v>103.39616407962679</v>
      </c>
      <c r="BI85" s="2">
        <f t="shared" si="80"/>
        <v>100.95359445720746</v>
      </c>
      <c r="BJ85" s="2">
        <f t="shared" si="80"/>
        <v>102.68163973107249</v>
      </c>
      <c r="BK85" s="2">
        <f t="shared" si="80"/>
        <v>102.58282843931799</v>
      </c>
      <c r="BL85" s="2">
        <f t="shared" si="80"/>
        <v>104.56824208662047</v>
      </c>
      <c r="BM85" s="2">
        <f t="shared" si="80"/>
        <v>102.24960612450394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92.929396341463416</v>
      </c>
      <c r="DL85" s="2">
        <f t="shared" si="90"/>
        <v>91.356025087108009</v>
      </c>
      <c r="DM85" s="2">
        <f t="shared" si="90"/>
        <v>98.813656105664052</v>
      </c>
      <c r="DN85" s="2">
        <f t="shared" si="90"/>
        <v>96.963498284849962</v>
      </c>
      <c r="DO85" s="2">
        <f t="shared" si="90"/>
        <v>102.17178956324446</v>
      </c>
      <c r="DP85" s="2">
        <f t="shared" si="90"/>
        <v>92.764983086680758</v>
      </c>
      <c r="DQ85" s="2">
        <f t="shared" si="90"/>
        <v>98.286001742160252</v>
      </c>
      <c r="DR85" s="2">
        <f t="shared" si="90"/>
        <v>105.5797632928475</v>
      </c>
      <c r="DS85" s="2">
        <f t="shared" si="90"/>
        <v>109.26148572053832</v>
      </c>
      <c r="DT85" s="2">
        <f t="shared" si="90"/>
        <v>105.81844069902495</v>
      </c>
      <c r="DU85" s="2">
        <f t="shared" si="90"/>
        <v>103.63482467532472</v>
      </c>
      <c r="DV85" s="2">
        <f t="shared" si="90"/>
        <v>109.0644949355806</v>
      </c>
      <c r="DW85" s="2">
        <f t="shared" si="90"/>
        <v>112.57777019690464</v>
      </c>
      <c r="DX85" s="2">
        <f t="shared" si="90"/>
        <v>111.96599915433403</v>
      </c>
      <c r="DY85" s="2">
        <f t="shared" si="90"/>
        <v>107.16416425891184</v>
      </c>
      <c r="EA85" s="2">
        <f t="shared" ref="EA85:EL116" si="94">CE$228*$B85+CE$229</f>
        <v>75.634298928746574</v>
      </c>
      <c r="EB85" s="2">
        <f t="shared" si="91"/>
        <v>78.923939573520471</v>
      </c>
      <c r="EC85" s="2">
        <f t="shared" si="91"/>
        <v>87.978893522386727</v>
      </c>
      <c r="ED85" s="2">
        <f t="shared" si="91"/>
        <v>84.409281247803435</v>
      </c>
      <c r="EE85" s="2">
        <f t="shared" si="91"/>
        <v>100.68406785024156</v>
      </c>
      <c r="EF85" s="2">
        <f t="shared" si="91"/>
        <v>93.481397109804831</v>
      </c>
      <c r="EG85" s="2">
        <f t="shared" si="91"/>
        <v>95.504402228667388</v>
      </c>
      <c r="EH85" s="2">
        <f t="shared" si="91"/>
        <v>100.99159460013172</v>
      </c>
      <c r="EI85" s="2">
        <f t="shared" si="91"/>
        <v>106.364378060635</v>
      </c>
      <c r="EJ85" s="2">
        <f t="shared" si="91"/>
        <v>102.6801901545909</v>
      </c>
      <c r="EK85" s="2">
        <f t="shared" si="91"/>
        <v>100.28744718795423</v>
      </c>
      <c r="EL85" s="2">
        <f t="shared" si="91"/>
        <v>101.21583803091818</v>
      </c>
      <c r="EM85" s="2">
        <f t="shared" si="91"/>
        <v>100.23365410777384</v>
      </c>
      <c r="EN85" s="2">
        <f t="shared" si="91"/>
        <v>102.47423289889417</v>
      </c>
      <c r="EO85" s="2">
        <f t="shared" si="91"/>
        <v>100.82259609939568</v>
      </c>
      <c r="EQ85" s="2">
        <f t="shared" si="92"/>
        <v>73.943333867662233</v>
      </c>
      <c r="ER85" s="2">
        <f t="shared" si="92"/>
        <v>77.80559159170042</v>
      </c>
      <c r="ES85" s="2">
        <f t="shared" si="92"/>
        <v>85.607007594033405</v>
      </c>
      <c r="ET85" s="2">
        <f t="shared" si="92"/>
        <v>83.890957208581639</v>
      </c>
      <c r="EU85" s="2">
        <f t="shared" si="92"/>
        <v>96.152892384637511</v>
      </c>
      <c r="EV85" s="2">
        <f t="shared" si="92"/>
        <v>91.818288893446962</v>
      </c>
      <c r="EW85" s="2">
        <f t="shared" si="92"/>
        <v>94.248971966987725</v>
      </c>
      <c r="EX85" s="2">
        <f t="shared" si="92"/>
        <v>98.816626608514596</v>
      </c>
      <c r="EY85" s="2">
        <f t="shared" si="92"/>
        <v>103.31722788708296</v>
      </c>
      <c r="EZ85" s="2">
        <f t="shared" si="92"/>
        <v>100.95975498565276</v>
      </c>
      <c r="FA85" s="2">
        <f t="shared" si="92"/>
        <v>99.882153503031574</v>
      </c>
      <c r="FB85" s="2">
        <f t="shared" si="92"/>
        <v>100.57725650403788</v>
      </c>
      <c r="FC85" s="2">
        <f t="shared" si="92"/>
        <v>100.61539380545312</v>
      </c>
      <c r="FD85" s="2">
        <f t="shared" si="92"/>
        <v>102.82093037764648</v>
      </c>
      <c r="FE85" s="2">
        <f t="shared" si="92"/>
        <v>103.06983957155506</v>
      </c>
      <c r="FG85" s="2">
        <f t="shared" si="93"/>
        <v>0.83510580484899366</v>
      </c>
      <c r="FH85" s="2">
        <f t="shared" si="93"/>
        <v>0.81869663344436949</v>
      </c>
      <c r="FI85" s="2">
        <f t="shared" si="93"/>
        <v>0.80759383174830768</v>
      </c>
      <c r="FJ85" s="2">
        <f t="shared" si="93"/>
        <v>0.81427676654457948</v>
      </c>
      <c r="FK85" s="2">
        <f t="shared" si="93"/>
        <v>0.80976007553355234</v>
      </c>
      <c r="FL85" s="2">
        <f t="shared" si="93"/>
        <v>0.79399361701773741</v>
      </c>
      <c r="FM85" s="2">
        <f t="shared" si="93"/>
        <v>0.77400268072913569</v>
      </c>
      <c r="FN85" s="2">
        <f t="shared" si="93"/>
        <v>0.75016386585172068</v>
      </c>
      <c r="FO85" s="2">
        <f t="shared" si="93"/>
        <v>0.7590564579608654</v>
      </c>
      <c r="FP85" s="2">
        <f t="shared" si="93"/>
        <v>0.77180516650321296</v>
      </c>
      <c r="FQ85" s="2">
        <f t="shared" si="93"/>
        <v>0.8009836999101777</v>
      </c>
      <c r="FR85" s="2">
        <f t="shared" si="93"/>
        <v>0.81323513065966524</v>
      </c>
      <c r="FS85" s="2">
        <f t="shared" si="93"/>
        <v>0.80969490023920687</v>
      </c>
      <c r="FT85" s="2">
        <f t="shared" si="93"/>
        <v>0.77938850087900724</v>
      </c>
      <c r="FU85" s="2">
        <f t="shared" si="93"/>
        <v>0.77499214910618519</v>
      </c>
      <c r="FW85" s="2">
        <f t="shared" si="82"/>
        <v>6.8829317136433679E-5</v>
      </c>
      <c r="FX85" s="2">
        <f t="shared" si="82"/>
        <v>8.8167409615816389E-5</v>
      </c>
      <c r="FY85" s="2">
        <f t="shared" si="82"/>
        <v>8.956863352161995E-5</v>
      </c>
      <c r="FZ85" s="2">
        <f t="shared" si="82"/>
        <v>8.7951263365017456E-5</v>
      </c>
      <c r="GA85" s="2">
        <f t="shared" si="82"/>
        <v>8.6721238395193071E-5</v>
      </c>
      <c r="GB85" s="2">
        <f t="shared" si="82"/>
        <v>8.9967269261132204E-5</v>
      </c>
      <c r="GC85" s="2">
        <f t="shared" si="82"/>
        <v>9.2128245256990819E-5</v>
      </c>
      <c r="GD85" s="2">
        <f t="shared" si="82"/>
        <v>9.3410229002324185E-5</v>
      </c>
      <c r="GE85" s="2">
        <f t="shared" si="82"/>
        <v>1.2217526183519987E-4</v>
      </c>
      <c r="GF85" s="2">
        <f t="shared" si="82"/>
        <v>9.2206568023979853E-5</v>
      </c>
      <c r="GG85" s="2">
        <f t="shared" si="82"/>
        <v>8.7376854186500827E-5</v>
      </c>
      <c r="GH85" s="2">
        <f t="shared" si="82"/>
        <v>8.0931157423304632E-5</v>
      </c>
      <c r="GI85" s="2">
        <f t="shared" si="82"/>
        <v>6.8339089313600797E-5</v>
      </c>
      <c r="GJ85" s="2">
        <f t="shared" si="82"/>
        <v>4.7317354950100387E-5</v>
      </c>
      <c r="GK85" s="2">
        <f t="shared" si="82"/>
        <v>4.7792880575192637E-5</v>
      </c>
      <c r="GM85" s="86">
        <f t="shared" si="83"/>
        <v>0.41942081508437562</v>
      </c>
      <c r="GN85" s="86">
        <f t="shared" si="83"/>
        <v>0.45638363100504875</v>
      </c>
      <c r="GO85" s="86">
        <f t="shared" si="83"/>
        <v>0.4472329665490507</v>
      </c>
      <c r="GP85" s="86">
        <f t="shared" si="83"/>
        <v>0.45976489626698264</v>
      </c>
      <c r="GQ85" s="86">
        <f t="shared" si="83"/>
        <v>0.45434082713040708</v>
      </c>
      <c r="GR85" s="86">
        <f t="shared" si="83"/>
        <v>0.49310684268964095</v>
      </c>
      <c r="GS85" s="86">
        <f t="shared" si="83"/>
        <v>0.45111350117066668</v>
      </c>
      <c r="GT85" s="86">
        <f t="shared" si="83"/>
        <v>0.38885956817404765</v>
      </c>
      <c r="GU85" s="86">
        <f t="shared" si="83"/>
        <v>0.41809332302052277</v>
      </c>
      <c r="GV85" s="86">
        <f t="shared" si="83"/>
        <v>0.42859039104223379</v>
      </c>
      <c r="GW85" s="86">
        <f t="shared" si="83"/>
        <v>0.48751759517308824</v>
      </c>
      <c r="GX85" s="86">
        <f t="shared" si="83"/>
        <v>0.45960144668762604</v>
      </c>
      <c r="GY85" s="86">
        <f t="shared" si="83"/>
        <v>0.41110908991061623</v>
      </c>
      <c r="GZ85" s="86">
        <f t="shared" si="83"/>
        <v>0.36818445807853856</v>
      </c>
      <c r="HA85" s="86">
        <f t="shared" si="83"/>
        <v>0.46787362345771782</v>
      </c>
      <c r="HC85" s="86">
        <f t="shared" si="73"/>
        <v>1.034512961695418E-4</v>
      </c>
      <c r="HD85" s="86">
        <f t="shared" si="73"/>
        <v>3.8729078945915223E-5</v>
      </c>
      <c r="HE85" s="86">
        <f t="shared" si="73"/>
        <v>2.0807867961843975E-5</v>
      </c>
      <c r="HF85" s="86">
        <f t="shared" si="73"/>
        <v>5.5184623236136058E-5</v>
      </c>
      <c r="HG85" s="86">
        <f t="shared" si="87"/>
        <v>1.048412073225142E-4</v>
      </c>
      <c r="HH85" s="86">
        <f t="shared" si="87"/>
        <v>4.4199832840286581E-4</v>
      </c>
      <c r="HI85" s="86">
        <f t="shared" si="87"/>
        <v>1.5939749408924373E-4</v>
      </c>
      <c r="HJ85" s="86">
        <f t="shared" si="87"/>
        <v>4.0468764366151014E-5</v>
      </c>
      <c r="HK85" s="86">
        <f t="shared" si="87"/>
        <v>6.548619222359284E-5</v>
      </c>
      <c r="HL85" s="86">
        <f t="shared" si="87"/>
        <v>1.3664535334644831E-4</v>
      </c>
      <c r="HM85" s="86">
        <f t="shared" si="87"/>
        <v>1.2957280993158653E-4</v>
      </c>
      <c r="HN85" s="86">
        <f t="shared" si="87"/>
        <v>4.8504646589053148E-5</v>
      </c>
      <c r="HO85" s="86">
        <f t="shared" si="87"/>
        <v>2.2426994917609244E-5</v>
      </c>
      <c r="HP85" s="86">
        <f t="shared" si="87"/>
        <v>1.1127894161100267E-5</v>
      </c>
      <c r="HQ85" s="86">
        <f t="shared" si="87"/>
        <v>1.6094710569734524E-6</v>
      </c>
      <c r="HS85" s="86">
        <f t="shared" si="84"/>
        <v>6.9159493610401219E-25</v>
      </c>
      <c r="HT85" s="86">
        <f t="shared" si="84"/>
        <v>1.6998719098909524E-27</v>
      </c>
      <c r="HU85" s="86">
        <f t="shared" si="84"/>
        <v>5.0016313962346646E-29</v>
      </c>
      <c r="HV85" s="86">
        <f t="shared" si="84"/>
        <v>2.1407184141662219E-26</v>
      </c>
      <c r="HW85" s="86">
        <f t="shared" si="84"/>
        <v>3.426770095251927E-25</v>
      </c>
      <c r="HX85" s="86">
        <f t="shared" si="84"/>
        <v>1.1152118292257398E-22</v>
      </c>
      <c r="HY85" s="86">
        <f t="shared" si="84"/>
        <v>5.363212520459874E-26</v>
      </c>
      <c r="HZ85" s="86">
        <f t="shared" si="84"/>
        <v>5.466911179124895E-30</v>
      </c>
      <c r="IA85" s="86">
        <f t="shared" si="84"/>
        <v>6.7977889708836384E-29</v>
      </c>
      <c r="IB85" s="86">
        <f t="shared" si="84"/>
        <v>3.484965145869197E-26</v>
      </c>
      <c r="IC85" s="86">
        <f t="shared" si="84"/>
        <v>3.3241997877085727E-26</v>
      </c>
      <c r="ID85" s="86">
        <f t="shared" si="84"/>
        <v>8.3945284654970707E-28</v>
      </c>
      <c r="IE85" s="86">
        <f t="shared" si="84"/>
        <v>2.8010806803815789E-29</v>
      </c>
      <c r="IF85" s="86">
        <f t="shared" si="84"/>
        <v>6.0260509309298146E-20</v>
      </c>
      <c r="IG85" s="86">
        <f t="shared" si="84"/>
        <v>1.6677888455102267E-18</v>
      </c>
      <c r="II85" s="86">
        <f t="shared" si="85"/>
        <v>1.7563593448990683E-106</v>
      </c>
      <c r="IJ85" s="86">
        <f t="shared" si="85"/>
        <v>2.4976285985349898E-118</v>
      </c>
      <c r="IK85" s="86">
        <f t="shared" si="85"/>
        <v>1.4491091255731576E-127</v>
      </c>
      <c r="IL85" s="86">
        <f t="shared" si="85"/>
        <v>6.1505956354560626E-115</v>
      </c>
      <c r="IM85" s="86">
        <f t="shared" si="85"/>
        <v>6.5695789547312268E-111</v>
      </c>
      <c r="IN85" s="86">
        <f t="shared" si="85"/>
        <v>2.5113045163056386E-101</v>
      </c>
      <c r="IO85" s="86">
        <f t="shared" si="85"/>
        <v>9.574683776030512E-119</v>
      </c>
      <c r="IP85" s="86">
        <f t="shared" si="85"/>
        <v>1.6285646587599228E-137</v>
      </c>
      <c r="IQ85" s="86">
        <f t="shared" si="85"/>
        <v>3.0650299110453912E-127</v>
      </c>
      <c r="IR85" s="86">
        <f t="shared" si="85"/>
        <v>2.686080476263851E-116</v>
      </c>
      <c r="IS85" s="86">
        <f t="shared" si="85"/>
        <v>5.5127029313215657E-115</v>
      </c>
      <c r="IT85" s="86">
        <f t="shared" si="85"/>
        <v>2.1439192624851802E-120</v>
      </c>
      <c r="IU85" s="86">
        <f t="shared" si="85"/>
        <v>3.6899550222235599E-126</v>
      </c>
      <c r="IV85" s="86">
        <f t="shared" si="85"/>
        <v>2.5703595221904647E-59</v>
      </c>
      <c r="IW85" s="86">
        <f t="shared" si="85"/>
        <v>5.9584843778852306E-53</v>
      </c>
      <c r="IY85" s="86">
        <f t="shared" si="86"/>
        <v>0.41952426638054519</v>
      </c>
      <c r="IZ85" s="86">
        <f t="shared" si="86"/>
        <v>0.45642236008399467</v>
      </c>
      <c r="JA85" s="86">
        <f t="shared" si="86"/>
        <v>0.44725377441701253</v>
      </c>
      <c r="JB85" s="86">
        <f t="shared" si="86"/>
        <v>0.45982008089021875</v>
      </c>
      <c r="JC85" s="86">
        <f t="shared" si="86"/>
        <v>0.45444566833772959</v>
      </c>
      <c r="JD85" s="86">
        <f t="shared" si="86"/>
        <v>0.4935488410180438</v>
      </c>
      <c r="JE85" s="86">
        <f t="shared" si="86"/>
        <v>0.45127289866475589</v>
      </c>
      <c r="JF85" s="86">
        <f t="shared" si="86"/>
        <v>0.3889000369384138</v>
      </c>
      <c r="JG85" s="86">
        <f t="shared" si="86"/>
        <v>0.41815880921274634</v>
      </c>
      <c r="JH85" s="86">
        <f t="shared" si="86"/>
        <v>0.42872703639558024</v>
      </c>
      <c r="JI85" s="86">
        <f t="shared" si="86"/>
        <v>0.48764716798301982</v>
      </c>
      <c r="JJ85" s="86">
        <f t="shared" si="86"/>
        <v>0.4596499513342151</v>
      </c>
      <c r="JK85" s="86">
        <f t="shared" si="86"/>
        <v>0.41113151690553384</v>
      </c>
      <c r="JL85" s="86">
        <f t="shared" si="86"/>
        <v>0.36819558597269963</v>
      </c>
      <c r="JM85" s="86">
        <f t="shared" si="86"/>
        <v>0.46787523292877481</v>
      </c>
    </row>
    <row r="86" spans="2:273" x14ac:dyDescent="0.25">
      <c r="B86" s="2">
        <v>59</v>
      </c>
      <c r="C86" s="37">
        <v>189.62100000000001</v>
      </c>
      <c r="D86" s="37">
        <v>224.76300000000001</v>
      </c>
      <c r="E86" s="37">
        <v>222.197</v>
      </c>
      <c r="F86" s="37">
        <v>226.70500000000001</v>
      </c>
      <c r="G86" s="37">
        <v>230.82</v>
      </c>
      <c r="H86" s="37">
        <v>234.583</v>
      </c>
      <c r="I86" s="37">
        <v>232.25399999999999</v>
      </c>
      <c r="J86" s="37">
        <v>228.136</v>
      </c>
      <c r="K86" s="37">
        <v>229.06700000000001</v>
      </c>
      <c r="L86" s="37">
        <v>230.27099999999999</v>
      </c>
      <c r="M86" s="37">
        <v>233.61</v>
      </c>
      <c r="N86" s="37">
        <v>234.43299999999999</v>
      </c>
      <c r="O86" s="37">
        <v>226.39</v>
      </c>
      <c r="P86" s="37">
        <v>214.84700000000001</v>
      </c>
      <c r="Q86" s="37">
        <v>190.71899999999999</v>
      </c>
      <c r="S86" s="4">
        <f t="shared" si="88"/>
        <v>189.79914215187083</v>
      </c>
      <c r="T86" s="4">
        <f t="shared" si="88"/>
        <v>226.03034428282115</v>
      </c>
      <c r="U86" s="4">
        <f t="shared" si="88"/>
        <v>223.23262442419667</v>
      </c>
      <c r="V86" s="4">
        <f t="shared" si="88"/>
        <v>228.74303293062712</v>
      </c>
      <c r="W86" s="4">
        <f t="shared" si="88"/>
        <v>232.17271405111651</v>
      </c>
      <c r="X86" s="4">
        <f t="shared" si="88"/>
        <v>238.22700499378544</v>
      </c>
      <c r="Y86" s="4">
        <f t="shared" si="88"/>
        <v>236.54613308107599</v>
      </c>
      <c r="Z86" s="4">
        <f t="shared" si="88"/>
        <v>232.65890122301539</v>
      </c>
      <c r="AA86" s="4">
        <f t="shared" si="88"/>
        <v>232.35469772177422</v>
      </c>
      <c r="AB86" s="4">
        <f t="shared" si="88"/>
        <v>234.04744176378415</v>
      </c>
      <c r="AC86" s="4">
        <f t="shared" si="88"/>
        <v>239.00850988997561</v>
      </c>
      <c r="AD86" s="4">
        <f t="shared" si="88"/>
        <v>235.43049847366458</v>
      </c>
      <c r="AE86" s="4">
        <f t="shared" si="88"/>
        <v>220.61269038290001</v>
      </c>
      <c r="AF86" s="4">
        <f t="shared" si="88"/>
        <v>209.9543864927378</v>
      </c>
      <c r="AG86" s="4">
        <f t="shared" si="88"/>
        <v>191.34621360398276</v>
      </c>
      <c r="AI86" s="4">
        <f t="shared" si="89"/>
        <v>-0.17814215187081572</v>
      </c>
      <c r="AJ86" s="4">
        <f t="shared" si="89"/>
        <v>-1.2673442828211421</v>
      </c>
      <c r="AK86" s="4">
        <f t="shared" si="89"/>
        <v>-1.0356244241966692</v>
      </c>
      <c r="AL86" s="4">
        <f t="shared" si="89"/>
        <v>-2.0380329306271108</v>
      </c>
      <c r="AM86" s="4">
        <f t="shared" si="89"/>
        <v>-1.3527140511165214</v>
      </c>
      <c r="AN86" s="4">
        <f t="shared" si="89"/>
        <v>-3.644004993785444</v>
      </c>
      <c r="AO86" s="4">
        <f t="shared" si="89"/>
        <v>-4.2921330810760026</v>
      </c>
      <c r="AP86" s="4">
        <f t="shared" si="89"/>
        <v>-4.5229012230153955</v>
      </c>
      <c r="AQ86" s="4">
        <f t="shared" si="89"/>
        <v>-3.287697721774208</v>
      </c>
      <c r="AR86" s="4">
        <f t="shared" si="89"/>
        <v>-3.7764417637841632</v>
      </c>
      <c r="AS86" s="4">
        <f t="shared" si="89"/>
        <v>-5.3985098899755997</v>
      </c>
      <c r="AT86" s="4">
        <f t="shared" si="89"/>
        <v>-0.99749847366459221</v>
      </c>
      <c r="AU86" s="4">
        <f t="shared" si="89"/>
        <v>5.7773096170999736</v>
      </c>
      <c r="AV86" s="4">
        <f t="shared" si="89"/>
        <v>4.8926135072622117</v>
      </c>
      <c r="AW86" s="4">
        <f t="shared" si="89"/>
        <v>-0.62721360398276715</v>
      </c>
      <c r="AY86" s="2">
        <f t="shared" si="80"/>
        <v>78.208870784485782</v>
      </c>
      <c r="AZ86" s="2">
        <f t="shared" si="80"/>
        <v>80.936173019815016</v>
      </c>
      <c r="BA86" s="2">
        <f t="shared" si="80"/>
        <v>89.817968439689579</v>
      </c>
      <c r="BB86" s="2">
        <f t="shared" si="80"/>
        <v>86.530761926913982</v>
      </c>
      <c r="BC86" s="2">
        <f t="shared" si="80"/>
        <v>100.8043393616781</v>
      </c>
      <c r="BD86" s="2">
        <f t="shared" si="80"/>
        <v>93.199689141253259</v>
      </c>
      <c r="BE86" s="2">
        <f t="shared" si="80"/>
        <v>95.980461044926841</v>
      </c>
      <c r="BF86" s="2">
        <f t="shared" si="80"/>
        <v>101.93350074579772</v>
      </c>
      <c r="BG86" s="2">
        <f t="shared" si="80"/>
        <v>106.85153023638053</v>
      </c>
      <c r="BH86" s="2">
        <f t="shared" si="80"/>
        <v>103.2120398488467</v>
      </c>
      <c r="BI86" s="2">
        <f t="shared" si="80"/>
        <v>100.79989065295285</v>
      </c>
      <c r="BJ86" s="2">
        <f t="shared" si="80"/>
        <v>102.49135882697654</v>
      </c>
      <c r="BK86" s="2">
        <f t="shared" si="80"/>
        <v>102.36841305405531</v>
      </c>
      <c r="BL86" s="2">
        <f t="shared" si="80"/>
        <v>104.38213821591781</v>
      </c>
      <c r="BM86" s="2">
        <f t="shared" si="80"/>
        <v>102.12012174337454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93.248587804878042</v>
      </c>
      <c r="DL86" s="2">
        <f t="shared" si="90"/>
        <v>91.568131010452944</v>
      </c>
      <c r="DM86" s="2">
        <f t="shared" si="90"/>
        <v>99.053839316100806</v>
      </c>
      <c r="DN86" s="2">
        <f t="shared" si="90"/>
        <v>97.145040461334844</v>
      </c>
      <c r="DO86" s="2">
        <f t="shared" si="90"/>
        <v>102.32985633255004</v>
      </c>
      <c r="DP86" s="2">
        <f t="shared" si="90"/>
        <v>92.501769556025366</v>
      </c>
      <c r="DQ86" s="2">
        <f t="shared" si="90"/>
        <v>98.187128048780465</v>
      </c>
      <c r="DR86" s="2">
        <f t="shared" si="90"/>
        <v>105.54397624831309</v>
      </c>
      <c r="DS86" s="2">
        <f t="shared" si="90"/>
        <v>109.19966571834989</v>
      </c>
      <c r="DT86" s="2">
        <f t="shared" si="90"/>
        <v>105.71185581935555</v>
      </c>
      <c r="DU86" s="2">
        <f t="shared" si="90"/>
        <v>103.51492993053462</v>
      </c>
      <c r="DV86" s="2">
        <f t="shared" si="90"/>
        <v>109.12568527671989</v>
      </c>
      <c r="DW86" s="2">
        <f t="shared" si="90"/>
        <v>112.74965740215544</v>
      </c>
      <c r="DX86" s="2">
        <f t="shared" si="90"/>
        <v>112.12499788583509</v>
      </c>
      <c r="DY86" s="2">
        <f t="shared" si="90"/>
        <v>107.29447626641652</v>
      </c>
      <c r="EA86" s="2">
        <f t="shared" si="94"/>
        <v>75.500676874988926</v>
      </c>
      <c r="EB86" s="2">
        <f t="shared" si="91"/>
        <v>78.788984023499594</v>
      </c>
      <c r="EC86" s="2">
        <f t="shared" si="91"/>
        <v>87.811448137002969</v>
      </c>
      <c r="ED86" s="2">
        <f t="shared" si="91"/>
        <v>84.32289445123925</v>
      </c>
      <c r="EE86" s="2">
        <f t="shared" si="91"/>
        <v>100.47799302737522</v>
      </c>
      <c r="EF86" s="2">
        <f t="shared" si="91"/>
        <v>93.365034535383245</v>
      </c>
      <c r="EG86" s="2">
        <f t="shared" si="91"/>
        <v>95.392997233246845</v>
      </c>
      <c r="EH86" s="2">
        <f t="shared" si="91"/>
        <v>100.83714721592158</v>
      </c>
      <c r="EI86" s="2">
        <f t="shared" si="91"/>
        <v>106.1722729242118</v>
      </c>
      <c r="EJ86" s="2">
        <f t="shared" si="91"/>
        <v>102.53818476733294</v>
      </c>
      <c r="EK86" s="2">
        <f t="shared" si="91"/>
        <v>100.18470233125862</v>
      </c>
      <c r="EL86" s="2">
        <f t="shared" si="91"/>
        <v>101.10187066677076</v>
      </c>
      <c r="EM86" s="2">
        <f t="shared" si="91"/>
        <v>100.14313090833507</v>
      </c>
      <c r="EN86" s="2">
        <f t="shared" si="91"/>
        <v>102.38328751974726</v>
      </c>
      <c r="EO86" s="2">
        <f t="shared" si="91"/>
        <v>100.74986268999423</v>
      </c>
      <c r="EQ86" s="2">
        <f t="shared" si="92"/>
        <v>73.836109391839599</v>
      </c>
      <c r="ER86" s="2">
        <f t="shared" si="92"/>
        <v>77.689361049166749</v>
      </c>
      <c r="ES86" s="2">
        <f t="shared" si="92"/>
        <v>85.481196697841028</v>
      </c>
      <c r="ET86" s="2">
        <f t="shared" si="92"/>
        <v>83.813580027546521</v>
      </c>
      <c r="EU86" s="2">
        <f t="shared" si="92"/>
        <v>96.025433530107762</v>
      </c>
      <c r="EV86" s="2">
        <f t="shared" si="92"/>
        <v>91.733597991979636</v>
      </c>
      <c r="EW86" s="2">
        <f t="shared" si="92"/>
        <v>94.160810355845484</v>
      </c>
      <c r="EX86" s="2">
        <f t="shared" si="92"/>
        <v>98.702574861004734</v>
      </c>
      <c r="EY86" s="2">
        <f t="shared" si="92"/>
        <v>103.18287698110272</v>
      </c>
      <c r="EZ86" s="2">
        <f t="shared" si="92"/>
        <v>100.84979801980759</v>
      </c>
      <c r="FA86" s="2">
        <f t="shared" si="92"/>
        <v>99.786860610398136</v>
      </c>
      <c r="FB86" s="2">
        <f t="shared" si="92"/>
        <v>100.47451561869305</v>
      </c>
      <c r="FC86" s="2">
        <f t="shared" si="92"/>
        <v>100.51744851613769</v>
      </c>
      <c r="FD86" s="2">
        <f t="shared" si="92"/>
        <v>102.72283050099983</v>
      </c>
      <c r="FE86" s="2">
        <f t="shared" si="92"/>
        <v>102.94570904234192</v>
      </c>
      <c r="FG86" s="2">
        <f t="shared" si="93"/>
        <v>0.8474006578006672</v>
      </c>
      <c r="FH86" s="2">
        <f t="shared" si="93"/>
        <v>0.83196880807760865</v>
      </c>
      <c r="FI86" s="2">
        <f t="shared" si="93"/>
        <v>0.82150157178670258</v>
      </c>
      <c r="FJ86" s="2">
        <f t="shared" si="93"/>
        <v>0.82780444162056777</v>
      </c>
      <c r="FK86" s="2">
        <f t="shared" si="93"/>
        <v>0.82354544496392978</v>
      </c>
      <c r="FL86" s="2">
        <f t="shared" si="93"/>
        <v>0.80865149993019192</v>
      </c>
      <c r="FM86" s="2">
        <f t="shared" si="93"/>
        <v>0.78970623757092739</v>
      </c>
      <c r="FN86" s="2">
        <f t="shared" si="93"/>
        <v>0.76702528429955708</v>
      </c>
      <c r="FO86" s="2">
        <f t="shared" si="93"/>
        <v>0.77549732702329388</v>
      </c>
      <c r="FP86" s="2">
        <f t="shared" si="93"/>
        <v>0.78761952040610439</v>
      </c>
      <c r="FQ86" s="2">
        <f t="shared" si="93"/>
        <v>0.81525994275736557</v>
      </c>
      <c r="FR86" s="2">
        <f t="shared" si="93"/>
        <v>0.82682254035826386</v>
      </c>
      <c r="FS86" s="2">
        <f t="shared" si="93"/>
        <v>0.82348396296880999</v>
      </c>
      <c r="FT86" s="2">
        <f t="shared" si="93"/>
        <v>0.79481702854889758</v>
      </c>
      <c r="FU86" s="2">
        <f t="shared" si="93"/>
        <v>0.79064554887688543</v>
      </c>
      <c r="FW86" s="2">
        <f t="shared" si="82"/>
        <v>7.5469344339202787E-5</v>
      </c>
      <c r="FX86" s="2">
        <f t="shared" si="82"/>
        <v>9.6672819932671454E-5</v>
      </c>
      <c r="FY86" s="2">
        <f t="shared" si="82"/>
        <v>9.8209205047788178E-5</v>
      </c>
      <c r="FZ86" s="2">
        <f t="shared" si="82"/>
        <v>9.6435824308447124E-5</v>
      </c>
      <c r="GA86" s="2">
        <f t="shared" si="82"/>
        <v>9.5087151476371857E-5</v>
      </c>
      <c r="GB86" s="2">
        <f t="shared" si="82"/>
        <v>9.8646292873404609E-5</v>
      </c>
      <c r="GC86" s="2">
        <f t="shared" si="82"/>
        <v>1.010157143084891E-4</v>
      </c>
      <c r="GD86" s="2">
        <f t="shared" si="82"/>
        <v>1.0242135637136501E-4</v>
      </c>
      <c r="GE86" s="2">
        <f t="shared" si="82"/>
        <v>1.3396093167954021E-4</v>
      </c>
      <c r="GF86" s="2">
        <f t="shared" si="82"/>
        <v>1.0110159198747402E-4</v>
      </c>
      <c r="GG86" s="2">
        <f t="shared" si="82"/>
        <v>9.5806007822144486E-5</v>
      </c>
      <c r="GH86" s="2">
        <f t="shared" si="82"/>
        <v>8.8738556624464013E-5</v>
      </c>
      <c r="GI86" s="2">
        <f t="shared" si="82"/>
        <v>7.4931827333718452E-5</v>
      </c>
      <c r="GJ86" s="2">
        <f t="shared" si="82"/>
        <v>5.1882211154831185E-5</v>
      </c>
      <c r="GK86" s="2">
        <f t="shared" si="82"/>
        <v>5.2403609850053479E-5</v>
      </c>
      <c r="GM86" s="86">
        <f t="shared" si="83"/>
        <v>0.46199922697586515</v>
      </c>
      <c r="GN86" s="86">
        <f t="shared" si="83"/>
        <v>0.51777545102224998</v>
      </c>
      <c r="GO86" s="86">
        <f t="shared" si="83"/>
        <v>0.51063371510622346</v>
      </c>
      <c r="GP86" s="86">
        <f t="shared" si="83"/>
        <v>0.5207640098790377</v>
      </c>
      <c r="GQ86" s="86">
        <f t="shared" si="83"/>
        <v>0.51090997677774141</v>
      </c>
      <c r="GR86" s="86">
        <f t="shared" si="83"/>
        <v>0.55564823561327281</v>
      </c>
      <c r="GS86" s="86">
        <f t="shared" si="83"/>
        <v>0.51515635006382909</v>
      </c>
      <c r="GT86" s="86">
        <f t="shared" si="83"/>
        <v>0.45155004791697673</v>
      </c>
      <c r="GU86" s="86">
        <f t="shared" si="83"/>
        <v>0.47024395249994855</v>
      </c>
      <c r="GV86" s="86">
        <f t="shared" si="83"/>
        <v>0.49379529017352319</v>
      </c>
      <c r="GW86" s="86">
        <f t="shared" si="83"/>
        <v>0.55816908582184444</v>
      </c>
      <c r="GX86" s="86">
        <f t="shared" si="83"/>
        <v>0.52699101918381364</v>
      </c>
      <c r="GY86" s="86">
        <f t="shared" si="83"/>
        <v>0.4744301117093323</v>
      </c>
      <c r="GZ86" s="86">
        <f t="shared" si="83"/>
        <v>0.43348315881920896</v>
      </c>
      <c r="HA86" s="86">
        <f t="shared" si="83"/>
        <v>0.54492185404549764</v>
      </c>
      <c r="HC86" s="86">
        <f t="shared" si="73"/>
        <v>1.6975014527481521E-4</v>
      </c>
      <c r="HD86" s="86">
        <f t="shared" si="73"/>
        <v>6.8145157415951916E-5</v>
      </c>
      <c r="HE86" s="86">
        <f t="shared" si="73"/>
        <v>3.815191713137316E-5</v>
      </c>
      <c r="HF86" s="86">
        <f t="shared" si="73"/>
        <v>9.531389273973038E-5</v>
      </c>
      <c r="HG86" s="86">
        <f t="shared" si="87"/>
        <v>1.7588118043171589E-4</v>
      </c>
      <c r="HH86" s="86">
        <f t="shared" si="87"/>
        <v>6.9596700547105051E-4</v>
      </c>
      <c r="HI86" s="86">
        <f t="shared" si="87"/>
        <v>2.6966093348344041E-4</v>
      </c>
      <c r="HJ86" s="86">
        <f t="shared" si="87"/>
        <v>7.4591115166740583E-5</v>
      </c>
      <c r="HK86" s="86">
        <f t="shared" si="87"/>
        <v>1.1815998852269627E-4</v>
      </c>
      <c r="HL86" s="86">
        <f t="shared" si="87"/>
        <v>2.3102361655129248E-4</v>
      </c>
      <c r="HM86" s="86">
        <f t="shared" si="87"/>
        <v>2.181227573299016E-4</v>
      </c>
      <c r="HN86" s="86">
        <f t="shared" si="87"/>
        <v>8.4769919941891965E-5</v>
      </c>
      <c r="HO86" s="86">
        <f t="shared" si="87"/>
        <v>4.0215810381759446E-5</v>
      </c>
      <c r="HP86" s="86">
        <f t="shared" si="87"/>
        <v>2.0703878524712171E-5</v>
      </c>
      <c r="HQ86" s="86">
        <f t="shared" si="87"/>
        <v>3.5289307934879312E-6</v>
      </c>
      <c r="HS86" s="86">
        <f t="shared" si="84"/>
        <v>2.9193160853386002E-24</v>
      </c>
      <c r="HT86" s="86">
        <f t="shared" si="84"/>
        <v>8.7914989501278295E-27</v>
      </c>
      <c r="HU86" s="86">
        <f t="shared" si="84"/>
        <v>2.9045383952309379E-28</v>
      </c>
      <c r="HV86" s="86">
        <f t="shared" si="84"/>
        <v>1.0438618932769442E-25</v>
      </c>
      <c r="HW86" s="86">
        <f t="shared" si="84"/>
        <v>1.5603535347869172E-24</v>
      </c>
      <c r="HX86" s="86">
        <f t="shared" si="84"/>
        <v>4.4111966817208636E-22</v>
      </c>
      <c r="HY86" s="86">
        <f t="shared" si="84"/>
        <v>2.6715809733057845E-25</v>
      </c>
      <c r="HZ86" s="86">
        <f t="shared" si="84"/>
        <v>3.5360177316578609E-29</v>
      </c>
      <c r="IA86" s="86">
        <f t="shared" si="84"/>
        <v>4.1643348199301922E-28</v>
      </c>
      <c r="IB86" s="86">
        <f t="shared" si="84"/>
        <v>1.717623087792189E-25</v>
      </c>
      <c r="IC86" s="86">
        <f t="shared" si="84"/>
        <v>1.6099132759527266E-25</v>
      </c>
      <c r="ID86" s="86">
        <f t="shared" si="84"/>
        <v>4.381124012639468E-27</v>
      </c>
      <c r="IE86" s="86">
        <f t="shared" si="84"/>
        <v>1.5456316355346928E-28</v>
      </c>
      <c r="IF86" s="86">
        <f t="shared" si="84"/>
        <v>1.8061013884286524E-19</v>
      </c>
      <c r="IG86" s="86">
        <f t="shared" si="84"/>
        <v>4.5991951688158265E-18</v>
      </c>
      <c r="II86" s="86">
        <f t="shared" si="85"/>
        <v>1.7545530581319439E-104</v>
      </c>
      <c r="IJ86" s="86">
        <f t="shared" si="85"/>
        <v>4.8083365419107048E-116</v>
      </c>
      <c r="IK86" s="86">
        <f t="shared" si="85"/>
        <v>4.2730214820945613E-125</v>
      </c>
      <c r="IL86" s="86">
        <f t="shared" si="85"/>
        <v>1.0147188115507465E-112</v>
      </c>
      <c r="IM86" s="86">
        <f t="shared" si="85"/>
        <v>8.9710092587018952E-109</v>
      </c>
      <c r="IN86" s="86">
        <f t="shared" si="85"/>
        <v>2.2669267535121847E-99</v>
      </c>
      <c r="IO86" s="86">
        <f t="shared" si="85"/>
        <v>1.9254884280856001E-116</v>
      </c>
      <c r="IP86" s="86">
        <f t="shared" si="85"/>
        <v>7.7407506787505037E-135</v>
      </c>
      <c r="IQ86" s="86">
        <f t="shared" si="85"/>
        <v>1.0817605008682046E-124</v>
      </c>
      <c r="IR86" s="86">
        <f t="shared" si="85"/>
        <v>4.8366307778586486E-114</v>
      </c>
      <c r="IS86" s="86">
        <f t="shared" si="85"/>
        <v>9.081902445380263E-113</v>
      </c>
      <c r="IT86" s="86">
        <f t="shared" si="85"/>
        <v>4.3165660302883588E-118</v>
      </c>
      <c r="IU86" s="86">
        <f t="shared" si="85"/>
        <v>8.7196583204562472E-124</v>
      </c>
      <c r="IV86" s="86">
        <f t="shared" si="85"/>
        <v>2.9418337999248722E-58</v>
      </c>
      <c r="IW86" s="86">
        <f t="shared" si="85"/>
        <v>5.2236089547479896E-52</v>
      </c>
      <c r="IY86" s="86">
        <f t="shared" si="86"/>
        <v>0.46216897712113997</v>
      </c>
      <c r="IZ86" s="86">
        <f t="shared" si="86"/>
        <v>0.51784359617966591</v>
      </c>
      <c r="JA86" s="86">
        <f t="shared" si="86"/>
        <v>0.51067186702335488</v>
      </c>
      <c r="JB86" s="86">
        <f t="shared" si="86"/>
        <v>0.52085932377177746</v>
      </c>
      <c r="JC86" s="86">
        <f t="shared" si="86"/>
        <v>0.51108585795817318</v>
      </c>
      <c r="JD86" s="86">
        <f t="shared" si="86"/>
        <v>0.55634420261874384</v>
      </c>
      <c r="JE86" s="86">
        <f t="shared" si="86"/>
        <v>0.51542601099731256</v>
      </c>
      <c r="JF86" s="86">
        <f t="shared" si="86"/>
        <v>0.45162463903214345</v>
      </c>
      <c r="JG86" s="86">
        <f t="shared" si="86"/>
        <v>0.47036211248847126</v>
      </c>
      <c r="JH86" s="86">
        <f t="shared" si="86"/>
        <v>0.4940263137900745</v>
      </c>
      <c r="JI86" s="86">
        <f t="shared" si="86"/>
        <v>0.55838720857917434</v>
      </c>
      <c r="JJ86" s="86">
        <f t="shared" si="86"/>
        <v>0.52707578910375552</v>
      </c>
      <c r="JK86" s="86">
        <f t="shared" si="86"/>
        <v>0.47447032751971407</v>
      </c>
      <c r="JL86" s="86">
        <f t="shared" si="86"/>
        <v>0.43350386269773367</v>
      </c>
      <c r="JM86" s="86">
        <f t="shared" si="86"/>
        <v>0.54492538297629112</v>
      </c>
    </row>
    <row r="87" spans="2:273" x14ac:dyDescent="0.25">
      <c r="B87" s="2">
        <v>60</v>
      </c>
      <c r="C87" s="37">
        <v>189.78800000000001</v>
      </c>
      <c r="D87" s="37">
        <v>226.25399999999999</v>
      </c>
      <c r="E87" s="37">
        <v>223.96700000000001</v>
      </c>
      <c r="F87" s="37">
        <v>227.62299999999999</v>
      </c>
      <c r="G87" s="37">
        <v>232.262</v>
      </c>
      <c r="H87" s="37">
        <v>234.56700000000001</v>
      </c>
      <c r="I87" s="37">
        <v>233.22</v>
      </c>
      <c r="J87" s="37">
        <v>231.119</v>
      </c>
      <c r="K87" s="37">
        <v>229.1</v>
      </c>
      <c r="L87" s="37">
        <v>232.74600000000001</v>
      </c>
      <c r="M87" s="37">
        <v>235.339</v>
      </c>
      <c r="N87" s="37">
        <v>237.7</v>
      </c>
      <c r="O87" s="37">
        <v>230.84700000000001</v>
      </c>
      <c r="P87" s="37">
        <v>220.28800000000001</v>
      </c>
      <c r="Q87" s="37">
        <v>191.60900000000001</v>
      </c>
      <c r="S87" s="4">
        <f t="shared" si="88"/>
        <v>191.58122036608697</v>
      </c>
      <c r="T87" s="4">
        <f t="shared" si="88"/>
        <v>231.44424165431622</v>
      </c>
      <c r="U87" s="4">
        <f t="shared" si="88"/>
        <v>228.48745400664606</v>
      </c>
      <c r="V87" s="4">
        <f t="shared" si="88"/>
        <v>233.12196414212303</v>
      </c>
      <c r="W87" s="4">
        <f t="shared" si="88"/>
        <v>234.70310534389131</v>
      </c>
      <c r="X87" s="4">
        <f t="shared" si="88"/>
        <v>238.09230979313935</v>
      </c>
      <c r="Y87" s="4">
        <f t="shared" si="88"/>
        <v>237.95136024462565</v>
      </c>
      <c r="Z87" s="4">
        <f t="shared" si="88"/>
        <v>236.23501118762096</v>
      </c>
      <c r="AA87" s="4">
        <f t="shared" si="88"/>
        <v>230.84811890212123</v>
      </c>
      <c r="AB87" s="4">
        <f t="shared" si="88"/>
        <v>237.43299722921486</v>
      </c>
      <c r="AC87" s="4">
        <f t="shared" si="88"/>
        <v>242.96749806953929</v>
      </c>
      <c r="AD87" s="4">
        <f t="shared" si="88"/>
        <v>242.16710492898741</v>
      </c>
      <c r="AE87" s="4">
        <f t="shared" si="88"/>
        <v>228.97688965028391</v>
      </c>
      <c r="AF87" s="4">
        <f t="shared" si="88"/>
        <v>218.96994592665425</v>
      </c>
      <c r="AG87" s="4">
        <f t="shared" si="88"/>
        <v>194.16536490060363</v>
      </c>
      <c r="AI87" s="4">
        <f t="shared" si="89"/>
        <v>-1.7932203660869561</v>
      </c>
      <c r="AJ87" s="4">
        <f t="shared" si="89"/>
        <v>-5.1902416543162246</v>
      </c>
      <c r="AK87" s="4">
        <f t="shared" si="89"/>
        <v>-4.5204540066460481</v>
      </c>
      <c r="AL87" s="4">
        <f t="shared" si="89"/>
        <v>-5.4989641421230431</v>
      </c>
      <c r="AM87" s="4">
        <f t="shared" si="89"/>
        <v>-2.4411053438913086</v>
      </c>
      <c r="AN87" s="4">
        <f t="shared" si="89"/>
        <v>-3.5253097931393427</v>
      </c>
      <c r="AO87" s="4">
        <f t="shared" si="89"/>
        <v>-4.7313602446256482</v>
      </c>
      <c r="AP87" s="4">
        <f t="shared" si="89"/>
        <v>-5.1160111876209555</v>
      </c>
      <c r="AQ87" s="4">
        <f t="shared" si="89"/>
        <v>-1.7481189021212344</v>
      </c>
      <c r="AR87" s="4">
        <f t="shared" si="89"/>
        <v>-4.6869972292148532</v>
      </c>
      <c r="AS87" s="4">
        <f t="shared" si="89"/>
        <v>-7.6284980695392903</v>
      </c>
      <c r="AT87" s="4">
        <f t="shared" si="89"/>
        <v>-4.4671049289874247</v>
      </c>
      <c r="AU87" s="4">
        <f t="shared" si="89"/>
        <v>1.8701103497161</v>
      </c>
      <c r="AV87" s="4">
        <f t="shared" si="89"/>
        <v>1.3180540733457633</v>
      </c>
      <c r="AW87" s="4">
        <f t="shared" si="89"/>
        <v>-2.5563649006036258</v>
      </c>
      <c r="AY87" s="2">
        <f t="shared" si="80"/>
        <v>77.934429294806833</v>
      </c>
      <c r="AZ87" s="2">
        <f t="shared" si="80"/>
        <v>80.69564317554611</v>
      </c>
      <c r="BA87" s="2">
        <f t="shared" si="80"/>
        <v>89.570554314374917</v>
      </c>
      <c r="BB87" s="2">
        <f t="shared" si="80"/>
        <v>86.323801417169534</v>
      </c>
      <c r="BC87" s="2">
        <f t="shared" si="80"/>
        <v>100.6337046563519</v>
      </c>
      <c r="BD87" s="2">
        <f t="shared" si="80"/>
        <v>93.069202935272202</v>
      </c>
      <c r="BE87" s="2">
        <f t="shared" si="80"/>
        <v>95.82989666564842</v>
      </c>
      <c r="BF87" s="2">
        <f t="shared" si="80"/>
        <v>101.72922046398499</v>
      </c>
      <c r="BG87" s="2">
        <f t="shared" si="80"/>
        <v>106.63929698360124</v>
      </c>
      <c r="BH87" s="2">
        <f t="shared" si="80"/>
        <v>103.02941206421875</v>
      </c>
      <c r="BI87" s="2">
        <f t="shared" si="80"/>
        <v>100.64934374654763</v>
      </c>
      <c r="BJ87" s="2">
        <f t="shared" si="80"/>
        <v>102.30282408185569</v>
      </c>
      <c r="BK87" s="2">
        <f t="shared" si="80"/>
        <v>102.15702196595029</v>
      </c>
      <c r="BL87" s="2">
        <f t="shared" si="80"/>
        <v>104.19646679095085</v>
      </c>
      <c r="BM87" s="2">
        <f t="shared" si="80"/>
        <v>101.98978489829426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93.567779268292682</v>
      </c>
      <c r="DL87" s="2">
        <f t="shared" si="90"/>
        <v>91.780236933797894</v>
      </c>
      <c r="DM87" s="2">
        <f t="shared" si="90"/>
        <v>99.29402252653756</v>
      </c>
      <c r="DN87" s="2">
        <f t="shared" si="90"/>
        <v>97.32658263781974</v>
      </c>
      <c r="DO87" s="2">
        <f t="shared" si="90"/>
        <v>102.4879231018556</v>
      </c>
      <c r="DP87" s="2">
        <f t="shared" si="90"/>
        <v>92.238556025369974</v>
      </c>
      <c r="DQ87" s="2">
        <f t="shared" si="90"/>
        <v>98.088254355400679</v>
      </c>
      <c r="DR87" s="2">
        <f t="shared" si="90"/>
        <v>105.50818920377868</v>
      </c>
      <c r="DS87" s="2">
        <f t="shared" si="90"/>
        <v>109.13784571616146</v>
      </c>
      <c r="DT87" s="2">
        <f t="shared" si="90"/>
        <v>105.60527093968615</v>
      </c>
      <c r="DU87" s="2">
        <f t="shared" si="90"/>
        <v>103.39503518574453</v>
      </c>
      <c r="DV87" s="2">
        <f t="shared" si="90"/>
        <v>109.18687561785919</v>
      </c>
      <c r="DW87" s="2">
        <f t="shared" si="90"/>
        <v>112.92154460740622</v>
      </c>
      <c r="DX87" s="2">
        <f t="shared" si="90"/>
        <v>112.28399661733614</v>
      </c>
      <c r="DY87" s="2">
        <f t="shared" si="90"/>
        <v>107.42478827392122</v>
      </c>
      <c r="EA87" s="2">
        <f t="shared" si="94"/>
        <v>75.367054821231264</v>
      </c>
      <c r="EB87" s="2">
        <f t="shared" si="91"/>
        <v>78.654028473478718</v>
      </c>
      <c r="EC87" s="2">
        <f t="shared" si="91"/>
        <v>87.644002751619226</v>
      </c>
      <c r="ED87" s="2">
        <f t="shared" si="91"/>
        <v>84.23650765467508</v>
      </c>
      <c r="EE87" s="2">
        <f t="shared" si="91"/>
        <v>100.27191820450886</v>
      </c>
      <c r="EF87" s="2">
        <f t="shared" si="91"/>
        <v>93.248671960961659</v>
      </c>
      <c r="EG87" s="2">
        <f t="shared" si="91"/>
        <v>95.281592237826288</v>
      </c>
      <c r="EH87" s="2">
        <f t="shared" si="91"/>
        <v>100.68269983171143</v>
      </c>
      <c r="EI87" s="2">
        <f t="shared" si="91"/>
        <v>105.98016778778856</v>
      </c>
      <c r="EJ87" s="2">
        <f t="shared" si="91"/>
        <v>102.39617938007497</v>
      </c>
      <c r="EK87" s="2">
        <f t="shared" si="91"/>
        <v>100.08195747456301</v>
      </c>
      <c r="EL87" s="2">
        <f t="shared" si="91"/>
        <v>100.98790330262337</v>
      </c>
      <c r="EM87" s="2">
        <f t="shared" si="91"/>
        <v>100.05260770889628</v>
      </c>
      <c r="EN87" s="2">
        <f t="shared" si="91"/>
        <v>102.29234214060034</v>
      </c>
      <c r="EO87" s="2">
        <f t="shared" si="91"/>
        <v>100.67712928059277</v>
      </c>
      <c r="EQ87" s="2">
        <f t="shared" si="92"/>
        <v>73.728884916016966</v>
      </c>
      <c r="ER87" s="2">
        <f t="shared" si="92"/>
        <v>77.573130506633078</v>
      </c>
      <c r="ES87" s="2">
        <f t="shared" si="92"/>
        <v>85.355385801648652</v>
      </c>
      <c r="ET87" s="2">
        <f t="shared" si="92"/>
        <v>83.736202846511389</v>
      </c>
      <c r="EU87" s="2">
        <f t="shared" si="92"/>
        <v>95.897974675577998</v>
      </c>
      <c r="EV87" s="2">
        <f t="shared" si="92"/>
        <v>91.64890709051231</v>
      </c>
      <c r="EW87" s="2">
        <f t="shared" si="92"/>
        <v>94.07264874470323</v>
      </c>
      <c r="EX87" s="2">
        <f t="shared" si="92"/>
        <v>98.588523113494858</v>
      </c>
      <c r="EY87" s="2">
        <f t="shared" si="92"/>
        <v>103.04852607512247</v>
      </c>
      <c r="EZ87" s="2">
        <f t="shared" si="92"/>
        <v>100.73984105396242</v>
      </c>
      <c r="FA87" s="2">
        <f t="shared" si="92"/>
        <v>99.691567717764698</v>
      </c>
      <c r="FB87" s="2">
        <f t="shared" si="92"/>
        <v>100.37177473334823</v>
      </c>
      <c r="FC87" s="2">
        <f t="shared" si="92"/>
        <v>100.41950322682224</v>
      </c>
      <c r="FD87" s="2">
        <f t="shared" si="92"/>
        <v>102.62473062435319</v>
      </c>
      <c r="FE87" s="2">
        <f t="shared" si="92"/>
        <v>102.82157851312878</v>
      </c>
      <c r="FG87" s="2">
        <f t="shared" si="93"/>
        <v>0.85893363533854572</v>
      </c>
      <c r="FH87" s="2">
        <f t="shared" si="93"/>
        <v>0.84445399583851832</v>
      </c>
      <c r="FI87" s="2">
        <f t="shared" si="93"/>
        <v>0.83460989374685635</v>
      </c>
      <c r="FJ87" s="2">
        <f t="shared" si="93"/>
        <v>0.84053974734218806</v>
      </c>
      <c r="FK87" s="2">
        <f t="shared" si="93"/>
        <v>0.83653353845542155</v>
      </c>
      <c r="FL87" s="2">
        <f t="shared" si="93"/>
        <v>0.82249959154554053</v>
      </c>
      <c r="FM87" s="2">
        <f t="shared" si="93"/>
        <v>0.80459410218572203</v>
      </c>
      <c r="FN87" s="2">
        <f t="shared" si="93"/>
        <v>0.78307779147029399</v>
      </c>
      <c r="FO87" s="2">
        <f t="shared" si="93"/>
        <v>0.79112505451564652</v>
      </c>
      <c r="FP87" s="2">
        <f t="shared" si="93"/>
        <v>0.80261819112460719</v>
      </c>
      <c r="FQ87" s="2">
        <f t="shared" si="93"/>
        <v>0.82873106784618722</v>
      </c>
      <c r="FR87" s="2">
        <f t="shared" si="93"/>
        <v>0.83961639612820049</v>
      </c>
      <c r="FS87" s="2">
        <f t="shared" si="93"/>
        <v>0.83647568331997957</v>
      </c>
      <c r="FT87" s="2">
        <f t="shared" si="93"/>
        <v>0.80943038552245261</v>
      </c>
      <c r="FU87" s="2">
        <f t="shared" si="93"/>
        <v>0.80548329415838749</v>
      </c>
      <c r="FW87" s="2">
        <f t="shared" si="82"/>
        <v>8.2749888031124672E-5</v>
      </c>
      <c r="FX87" s="2">
        <f t="shared" si="82"/>
        <v>1.0599865058559225E-4</v>
      </c>
      <c r="FY87" s="2">
        <f t="shared" si="82"/>
        <v>1.0768323169177917E-4</v>
      </c>
      <c r="FZ87" s="2">
        <f t="shared" si="82"/>
        <v>1.0573879489238406E-4</v>
      </c>
      <c r="GA87" s="2">
        <f t="shared" si="82"/>
        <v>1.0426003186268376E-4</v>
      </c>
      <c r="GB87" s="2">
        <f t="shared" si="82"/>
        <v>1.0816247986031678E-4</v>
      </c>
      <c r="GC87" s="2">
        <f t="shared" si="82"/>
        <v>1.1076044875636652E-4</v>
      </c>
      <c r="GD87" s="2">
        <f t="shared" si="82"/>
        <v>1.123016743797356E-4</v>
      </c>
      <c r="GE87" s="2">
        <f t="shared" si="82"/>
        <v>1.4688334235593291E-4</v>
      </c>
      <c r="GF87" s="2">
        <f t="shared" si="82"/>
        <v>1.1085460992276531E-4</v>
      </c>
      <c r="GG87" s="2">
        <f t="shared" si="82"/>
        <v>1.0504822765569189E-4</v>
      </c>
      <c r="GH87" s="2">
        <f t="shared" si="82"/>
        <v>9.7299059486013898E-5</v>
      </c>
      <c r="GI87" s="2">
        <f t="shared" si="82"/>
        <v>8.2160520906558705E-5</v>
      </c>
      <c r="GJ87" s="2">
        <f t="shared" si="82"/>
        <v>5.6887428548823543E-5</v>
      </c>
      <c r="GK87" s="2">
        <f t="shared" si="82"/>
        <v>5.745912509760291E-5</v>
      </c>
      <c r="GM87" s="86">
        <f t="shared" si="83"/>
        <v>0.49968918488688474</v>
      </c>
      <c r="GN87" s="86">
        <f t="shared" si="83"/>
        <v>0.5749787617229154</v>
      </c>
      <c r="GO87" s="86">
        <f t="shared" si="83"/>
        <v>0.56979023787637728</v>
      </c>
      <c r="GP87" s="86">
        <f t="shared" si="83"/>
        <v>0.57569566788170923</v>
      </c>
      <c r="GQ87" s="86">
        <f t="shared" si="83"/>
        <v>0.55925529285931219</v>
      </c>
      <c r="GR87" s="86">
        <f t="shared" si="83"/>
        <v>0.60178362985971412</v>
      </c>
      <c r="GS87" s="86">
        <f t="shared" si="83"/>
        <v>0.56604042743801053</v>
      </c>
      <c r="GT87" s="86">
        <f t="shared" si="83"/>
        <v>0.5059843571195507</v>
      </c>
      <c r="GU87" s="86">
        <f t="shared" si="83"/>
        <v>0.50966658237641427</v>
      </c>
      <c r="GV87" s="86">
        <f t="shared" si="83"/>
        <v>0.54975793809151852</v>
      </c>
      <c r="GW87" s="86">
        <f t="shared" si="83"/>
        <v>0.62010535558838509</v>
      </c>
      <c r="GX87" s="86">
        <f t="shared" si="83"/>
        <v>0.5936667779546877</v>
      </c>
      <c r="GY87" s="86">
        <f t="shared" si="83"/>
        <v>0.54240533916762468</v>
      </c>
      <c r="GZ87" s="86">
        <f t="shared" si="83"/>
        <v>0.50452890913548543</v>
      </c>
      <c r="HA87" s="86">
        <f t="shared" si="83"/>
        <v>0.61232681418430823</v>
      </c>
      <c r="HC87" s="86">
        <f t="shared" si="73"/>
        <v>2.7462527599708491E-4</v>
      </c>
      <c r="HD87" s="86">
        <f t="shared" si="73"/>
        <v>1.1792138087986509E-4</v>
      </c>
      <c r="HE87" s="86">
        <f t="shared" si="73"/>
        <v>6.869801829814124E-5</v>
      </c>
      <c r="HF87" s="86">
        <f t="shared" si="73"/>
        <v>1.6198682850922743E-4</v>
      </c>
      <c r="HG87" s="86">
        <f t="shared" si="87"/>
        <v>2.9052504071738007E-4</v>
      </c>
      <c r="HH87" s="86">
        <f t="shared" si="87"/>
        <v>1.0805115384159574E-3</v>
      </c>
      <c r="HI87" s="86">
        <f t="shared" si="87"/>
        <v>4.4861241048752009E-4</v>
      </c>
      <c r="HJ87" s="86">
        <f t="shared" si="87"/>
        <v>1.3480877094551301E-4</v>
      </c>
      <c r="HK87" s="86">
        <f t="shared" si="87"/>
        <v>2.0914304183171459E-4</v>
      </c>
      <c r="HL87" s="86">
        <f t="shared" si="87"/>
        <v>3.8421964351790378E-4</v>
      </c>
      <c r="HM87" s="86">
        <f t="shared" si="87"/>
        <v>3.6133533380232954E-4</v>
      </c>
      <c r="HN87" s="86">
        <f t="shared" si="87"/>
        <v>1.4570415965812973E-4</v>
      </c>
      <c r="HO87" s="86">
        <f t="shared" si="87"/>
        <v>7.090608979348252E-5</v>
      </c>
      <c r="HP87" s="86">
        <f t="shared" si="87"/>
        <v>3.7835720863587856E-5</v>
      </c>
      <c r="HQ87" s="86">
        <f t="shared" si="87"/>
        <v>7.5496266348127954E-6</v>
      </c>
      <c r="HS87" s="86">
        <f t="shared" si="84"/>
        <v>1.2087709361230739E-23</v>
      </c>
      <c r="HT87" s="86">
        <f t="shared" si="84"/>
        <v>4.4451415138671686E-26</v>
      </c>
      <c r="HU87" s="86">
        <f t="shared" si="84"/>
        <v>1.645879211699519E-27</v>
      </c>
      <c r="HV87" s="86">
        <f t="shared" si="84"/>
        <v>4.9796314223485328E-25</v>
      </c>
      <c r="HW87" s="86">
        <f t="shared" si="84"/>
        <v>6.95669649522151E-24</v>
      </c>
      <c r="HX87" s="86">
        <f t="shared" si="84"/>
        <v>1.7113763451461275E-21</v>
      </c>
      <c r="HY87" s="86">
        <f t="shared" si="84"/>
        <v>1.3006604050258804E-24</v>
      </c>
      <c r="HZ87" s="86">
        <f t="shared" si="84"/>
        <v>2.226853660697889E-28</v>
      </c>
      <c r="IA87" s="86">
        <f t="shared" si="84"/>
        <v>2.4852080347559225E-27</v>
      </c>
      <c r="IB87" s="86">
        <f t="shared" si="84"/>
        <v>8.2778135726411252E-25</v>
      </c>
      <c r="IC87" s="86">
        <f t="shared" si="84"/>
        <v>7.6277855908941676E-25</v>
      </c>
      <c r="ID87" s="86">
        <f t="shared" si="84"/>
        <v>2.2354052903473774E-26</v>
      </c>
      <c r="IE87" s="86">
        <f t="shared" si="84"/>
        <v>8.3357679831375368E-28</v>
      </c>
      <c r="IF87" s="86">
        <f t="shared" si="84"/>
        <v>5.3373908628069183E-19</v>
      </c>
      <c r="IG87" s="86">
        <f t="shared" si="84"/>
        <v>1.2518859971662371E-17</v>
      </c>
      <c r="II87" s="86">
        <f t="shared" si="85"/>
        <v>1.6768385165537002E-102</v>
      </c>
      <c r="IJ87" s="86">
        <f t="shared" si="85"/>
        <v>8.7881721317034838E-114</v>
      </c>
      <c r="IK87" s="86">
        <f t="shared" si="85"/>
        <v>1.1910464572046448E-122</v>
      </c>
      <c r="IL87" s="86">
        <f t="shared" si="85"/>
        <v>1.5917736713141892E-110</v>
      </c>
      <c r="IM87" s="86">
        <f t="shared" si="85"/>
        <v>1.1670725927200035E-106</v>
      </c>
      <c r="IN87" s="86">
        <f t="shared" si="85"/>
        <v>1.9571825263177112E-97</v>
      </c>
      <c r="IO87" s="86">
        <f t="shared" si="85"/>
        <v>3.6736560355141609E-114</v>
      </c>
      <c r="IP87" s="86">
        <f t="shared" si="85"/>
        <v>3.4605215057370703E-132</v>
      </c>
      <c r="IQ87" s="86">
        <f t="shared" si="85"/>
        <v>3.5953535809911358E-122</v>
      </c>
      <c r="IR87" s="86">
        <f t="shared" si="85"/>
        <v>8.2714939520704378E-112</v>
      </c>
      <c r="IS87" s="86">
        <f t="shared" si="85"/>
        <v>1.422714036874746E-110</v>
      </c>
      <c r="IT87" s="86">
        <f t="shared" si="85"/>
        <v>8.2512396782654458E-116</v>
      </c>
      <c r="IU87" s="86">
        <f t="shared" si="85"/>
        <v>1.955040367360612E-121</v>
      </c>
      <c r="IV87" s="86">
        <f t="shared" si="85"/>
        <v>3.2921550411174196E-57</v>
      </c>
      <c r="IW87" s="86">
        <f t="shared" si="85"/>
        <v>4.4885951250969762E-51</v>
      </c>
      <c r="IY87" s="86">
        <f t="shared" si="86"/>
        <v>0.49996381016288183</v>
      </c>
      <c r="IZ87" s="86">
        <f t="shared" si="86"/>
        <v>0.57509668310379525</v>
      </c>
      <c r="JA87" s="86">
        <f t="shared" si="86"/>
        <v>0.5698589358946754</v>
      </c>
      <c r="JB87" s="86">
        <f t="shared" si="86"/>
        <v>0.57585765471021844</v>
      </c>
      <c r="JC87" s="86">
        <f t="shared" si="86"/>
        <v>0.55954581790002955</v>
      </c>
      <c r="JD87" s="86">
        <f t="shared" si="86"/>
        <v>0.60286414139813005</v>
      </c>
      <c r="JE87" s="86">
        <f t="shared" si="86"/>
        <v>0.56648903984849808</v>
      </c>
      <c r="JF87" s="86">
        <f t="shared" si="86"/>
        <v>0.50611916589049621</v>
      </c>
      <c r="JG87" s="86">
        <f t="shared" si="86"/>
        <v>0.509875725418246</v>
      </c>
      <c r="JH87" s="86">
        <f t="shared" si="86"/>
        <v>0.55014215773503639</v>
      </c>
      <c r="JI87" s="86">
        <f t="shared" si="86"/>
        <v>0.62046669092218742</v>
      </c>
      <c r="JJ87" s="86">
        <f t="shared" si="86"/>
        <v>0.59381248211434579</v>
      </c>
      <c r="JK87" s="86">
        <f t="shared" si="86"/>
        <v>0.54247624525741811</v>
      </c>
      <c r="JL87" s="86">
        <f t="shared" si="86"/>
        <v>0.504566744856349</v>
      </c>
      <c r="JM87" s="86">
        <f t="shared" si="86"/>
        <v>0.61233436381094308</v>
      </c>
    </row>
    <row r="88" spans="2:273" x14ac:dyDescent="0.25">
      <c r="B88" s="2">
        <v>61</v>
      </c>
      <c r="C88" s="37">
        <v>189.65199999999999</v>
      </c>
      <c r="D88" s="37">
        <v>225.017</v>
      </c>
      <c r="E88" s="37">
        <v>223.57400000000001</v>
      </c>
      <c r="F88" s="37">
        <v>225.328</v>
      </c>
      <c r="G88" s="37">
        <v>231</v>
      </c>
      <c r="H88" s="37">
        <v>229.13300000000001</v>
      </c>
      <c r="I88" s="37">
        <v>229.23699999999999</v>
      </c>
      <c r="J88" s="37">
        <v>229.57599999999999</v>
      </c>
      <c r="K88" s="37">
        <v>224.96700000000001</v>
      </c>
      <c r="L88" s="37">
        <v>231.881</v>
      </c>
      <c r="M88" s="37">
        <v>233.71199999999999</v>
      </c>
      <c r="N88" s="37">
        <v>238.21700000000001</v>
      </c>
      <c r="O88" s="37">
        <v>233.559</v>
      </c>
      <c r="P88" s="37">
        <v>224.322</v>
      </c>
      <c r="Q88" s="37">
        <v>188.21899999999999</v>
      </c>
      <c r="S88" s="4">
        <f t="shared" si="88"/>
        <v>190.81669167617233</v>
      </c>
      <c r="T88" s="4">
        <f t="shared" si="88"/>
        <v>231.98172545170357</v>
      </c>
      <c r="U88" s="4">
        <f t="shared" si="88"/>
        <v>228.91871256628463</v>
      </c>
      <c r="V88" s="4">
        <f t="shared" si="88"/>
        <v>232.25544325242362</v>
      </c>
      <c r="W88" s="4">
        <f t="shared" si="88"/>
        <v>232.32494032335831</v>
      </c>
      <c r="X88" s="4">
        <f t="shared" si="88"/>
        <v>230.03904875861676</v>
      </c>
      <c r="Y88" s="4">
        <f t="shared" si="88"/>
        <v>231.94792793885577</v>
      </c>
      <c r="Z88" s="4">
        <f t="shared" si="88"/>
        <v>233.61125142781157</v>
      </c>
      <c r="AA88" s="4">
        <f t="shared" si="88"/>
        <v>223.83094877393074</v>
      </c>
      <c r="AB88" s="4">
        <f t="shared" si="88"/>
        <v>234.48050235117879</v>
      </c>
      <c r="AC88" s="4">
        <f t="shared" si="88"/>
        <v>239.78801597890245</v>
      </c>
      <c r="AD88" s="4">
        <f t="shared" si="88"/>
        <v>244.6502028558518</v>
      </c>
      <c r="AE88" s="4">
        <f t="shared" si="88"/>
        <v>235.99224225270765</v>
      </c>
      <c r="AF88" s="4">
        <f t="shared" si="88"/>
        <v>226.58891329908943</v>
      </c>
      <c r="AG88" s="4">
        <f t="shared" si="88"/>
        <v>191.40482480753644</v>
      </c>
      <c r="AI88" s="4">
        <f t="shared" si="89"/>
        <v>-1.1646916761723389</v>
      </c>
      <c r="AJ88" s="4">
        <f t="shared" si="89"/>
        <v>-6.9647254517035719</v>
      </c>
      <c r="AK88" s="4">
        <f t="shared" si="89"/>
        <v>-5.3447125662846133</v>
      </c>
      <c r="AL88" s="4">
        <f t="shared" si="89"/>
        <v>-6.9274432524236147</v>
      </c>
      <c r="AM88" s="4">
        <f t="shared" si="89"/>
        <v>-1.3249403233583052</v>
      </c>
      <c r="AN88" s="4">
        <f t="shared" si="89"/>
        <v>-0.90604875861674827</v>
      </c>
      <c r="AO88" s="4">
        <f t="shared" si="89"/>
        <v>-2.7109279388557752</v>
      </c>
      <c r="AP88" s="4">
        <f t="shared" si="89"/>
        <v>-4.0352514278115734</v>
      </c>
      <c r="AQ88" s="4">
        <f t="shared" si="89"/>
        <v>1.1360512260692701</v>
      </c>
      <c r="AR88" s="4">
        <f t="shared" si="89"/>
        <v>-2.5995023511787849</v>
      </c>
      <c r="AS88" s="4">
        <f t="shared" si="89"/>
        <v>-6.0760159789024613</v>
      </c>
      <c r="AT88" s="4">
        <f t="shared" si="89"/>
        <v>-6.4332028558517891</v>
      </c>
      <c r="AU88" s="4">
        <f t="shared" si="89"/>
        <v>-2.4332422527076574</v>
      </c>
      <c r="AV88" s="4">
        <f t="shared" si="89"/>
        <v>-2.2669132990894241</v>
      </c>
      <c r="AW88" s="4">
        <f t="shared" si="89"/>
        <v>-3.1858248075364486</v>
      </c>
      <c r="AY88" s="2">
        <f t="shared" si="80"/>
        <v>77.663301907493107</v>
      </c>
      <c r="AZ88" s="2">
        <f t="shared" si="80"/>
        <v>80.456784634482787</v>
      </c>
      <c r="BA88" s="2">
        <f t="shared" si="80"/>
        <v>89.321896666809693</v>
      </c>
      <c r="BB88" s="2">
        <f t="shared" si="80"/>
        <v>86.120356177152615</v>
      </c>
      <c r="BC88" s="2">
        <f t="shared" si="80"/>
        <v>100.45562216432428</v>
      </c>
      <c r="BD88" s="2">
        <f t="shared" si="80"/>
        <v>92.941859393852326</v>
      </c>
      <c r="BE88" s="2">
        <f t="shared" si="80"/>
        <v>95.681247623658777</v>
      </c>
      <c r="BF88" s="2">
        <f t="shared" si="80"/>
        <v>101.52516002359226</v>
      </c>
      <c r="BG88" s="2">
        <f t="shared" si="80"/>
        <v>106.42567126591572</v>
      </c>
      <c r="BH88" s="2">
        <f t="shared" si="80"/>
        <v>102.84835819019132</v>
      </c>
      <c r="BI88" s="2">
        <f t="shared" si="80"/>
        <v>100.50186650360179</v>
      </c>
      <c r="BJ88" s="2">
        <f t="shared" si="80"/>
        <v>102.11630187904856</v>
      </c>
      <c r="BK88" s="2">
        <f t="shared" si="80"/>
        <v>101.94906173122345</v>
      </c>
      <c r="BL88" s="2">
        <f t="shared" si="80"/>
        <v>104.01177905815</v>
      </c>
      <c r="BM88" s="2">
        <f t="shared" si="80"/>
        <v>101.85906388346822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93.886970731707322</v>
      </c>
      <c r="DL88" s="2">
        <f t="shared" si="90"/>
        <v>91.992342857142845</v>
      </c>
      <c r="DM88" s="2">
        <f t="shared" si="90"/>
        <v>99.534205736974315</v>
      </c>
      <c r="DN88" s="2">
        <f t="shared" si="90"/>
        <v>97.508124814304622</v>
      </c>
      <c r="DO88" s="2">
        <f t="shared" si="90"/>
        <v>102.64598987116116</v>
      </c>
      <c r="DP88" s="2">
        <f t="shared" si="90"/>
        <v>91.975342494714582</v>
      </c>
      <c r="DQ88" s="2">
        <f t="shared" si="90"/>
        <v>97.989380662020878</v>
      </c>
      <c r="DR88" s="2">
        <f t="shared" si="90"/>
        <v>105.47240215924427</v>
      </c>
      <c r="DS88" s="2">
        <f t="shared" si="90"/>
        <v>109.07602571397304</v>
      </c>
      <c r="DT88" s="2">
        <f t="shared" si="90"/>
        <v>105.49868606001675</v>
      </c>
      <c r="DU88" s="2">
        <f t="shared" si="90"/>
        <v>103.27514044095444</v>
      </c>
      <c r="DV88" s="2">
        <f t="shared" si="90"/>
        <v>109.24806595899847</v>
      </c>
      <c r="DW88" s="2">
        <f t="shared" si="90"/>
        <v>113.09343181265702</v>
      </c>
      <c r="DX88" s="2">
        <f t="shared" si="90"/>
        <v>112.4429953488372</v>
      </c>
      <c r="DY88" s="2">
        <f t="shared" si="90"/>
        <v>107.55510028142591</v>
      </c>
      <c r="EA88" s="2">
        <f t="shared" si="94"/>
        <v>75.233432767473602</v>
      </c>
      <c r="EB88" s="2">
        <f t="shared" si="91"/>
        <v>78.519072923457827</v>
      </c>
      <c r="EC88" s="2">
        <f t="shared" si="91"/>
        <v>87.476557366235483</v>
      </c>
      <c r="ED88" s="2">
        <f t="shared" si="91"/>
        <v>84.150120858110895</v>
      </c>
      <c r="EE88" s="2">
        <f t="shared" si="91"/>
        <v>100.06584338164252</v>
      </c>
      <c r="EF88" s="2">
        <f t="shared" si="91"/>
        <v>93.132309386540072</v>
      </c>
      <c r="EG88" s="2">
        <f t="shared" si="91"/>
        <v>95.170187242405746</v>
      </c>
      <c r="EH88" s="2">
        <f t="shared" si="91"/>
        <v>100.5282524475013</v>
      </c>
      <c r="EI88" s="2">
        <f t="shared" si="91"/>
        <v>105.78806265136535</v>
      </c>
      <c r="EJ88" s="2">
        <f t="shared" si="91"/>
        <v>102.25417399281702</v>
      </c>
      <c r="EK88" s="2">
        <f t="shared" si="91"/>
        <v>99.97921261786739</v>
      </c>
      <c r="EL88" s="2">
        <f t="shared" si="91"/>
        <v>100.87393593847595</v>
      </c>
      <c r="EM88" s="2">
        <f t="shared" si="91"/>
        <v>99.962084509457497</v>
      </c>
      <c r="EN88" s="2">
        <f t="shared" si="91"/>
        <v>102.20139676145342</v>
      </c>
      <c r="EO88" s="2">
        <f t="shared" si="91"/>
        <v>100.60439587119131</v>
      </c>
      <c r="EQ88" s="2">
        <f t="shared" si="92"/>
        <v>73.621660440194347</v>
      </c>
      <c r="ER88" s="2">
        <f t="shared" si="92"/>
        <v>77.456899964099392</v>
      </c>
      <c r="ES88" s="2">
        <f t="shared" si="92"/>
        <v>85.229574905456275</v>
      </c>
      <c r="ET88" s="2">
        <f t="shared" si="92"/>
        <v>83.658825665476257</v>
      </c>
      <c r="EU88" s="2">
        <f t="shared" si="92"/>
        <v>95.770515821048249</v>
      </c>
      <c r="EV88" s="2">
        <f t="shared" si="92"/>
        <v>91.56421618904497</v>
      </c>
      <c r="EW88" s="2">
        <f t="shared" si="92"/>
        <v>93.984487133560989</v>
      </c>
      <c r="EX88" s="2">
        <f t="shared" si="92"/>
        <v>98.474471365984982</v>
      </c>
      <c r="EY88" s="2">
        <f t="shared" si="92"/>
        <v>102.91417516914223</v>
      </c>
      <c r="EZ88" s="2">
        <f t="shared" si="92"/>
        <v>100.62988408811724</v>
      </c>
      <c r="FA88" s="2">
        <f t="shared" si="92"/>
        <v>99.59627482513126</v>
      </c>
      <c r="FB88" s="2">
        <f t="shared" si="92"/>
        <v>100.2690338480034</v>
      </c>
      <c r="FC88" s="2">
        <f t="shared" si="92"/>
        <v>100.3215579375068</v>
      </c>
      <c r="FD88" s="2">
        <f t="shared" si="92"/>
        <v>102.52663074770655</v>
      </c>
      <c r="FE88" s="2">
        <f t="shared" si="92"/>
        <v>102.69744798391564</v>
      </c>
      <c r="FG88" s="2">
        <f t="shared" si="93"/>
        <v>0.86972898196728798</v>
      </c>
      <c r="FH88" s="2">
        <f t="shared" si="93"/>
        <v>0.85617187434269126</v>
      </c>
      <c r="FI88" s="2">
        <f t="shared" si="93"/>
        <v>0.84693494556374926</v>
      </c>
      <c r="FJ88" s="2">
        <f t="shared" si="93"/>
        <v>0.85250099597022677</v>
      </c>
      <c r="FK88" s="2">
        <f t="shared" si="93"/>
        <v>0.84874121828267179</v>
      </c>
      <c r="FL88" s="2">
        <f t="shared" si="93"/>
        <v>0.83554929396162791</v>
      </c>
      <c r="FM88" s="2">
        <f t="shared" si="93"/>
        <v>0.81866998724267426</v>
      </c>
      <c r="FN88" s="2">
        <f t="shared" si="93"/>
        <v>0.79831507406366009</v>
      </c>
      <c r="FO88" s="2">
        <f t="shared" si="93"/>
        <v>0.80593715683093403</v>
      </c>
      <c r="FP88" s="2">
        <f t="shared" si="93"/>
        <v>0.8168040016982071</v>
      </c>
      <c r="FQ88" s="2">
        <f t="shared" si="93"/>
        <v>0.8414109709609825</v>
      </c>
      <c r="FR88" s="2">
        <f t="shared" si="93"/>
        <v>0.85163468065504055</v>
      </c>
      <c r="FS88" s="2">
        <f t="shared" si="93"/>
        <v>0.84868690225131671</v>
      </c>
      <c r="FT88" s="2">
        <f t="shared" si="93"/>
        <v>0.82323443018946141</v>
      </c>
      <c r="FU88" s="2">
        <f t="shared" si="93"/>
        <v>0.81950949557390063</v>
      </c>
      <c r="FW88" s="2">
        <f t="shared" si="82"/>
        <v>9.0732723589281834E-5</v>
      </c>
      <c r="FX88" s="2">
        <f t="shared" si="82"/>
        <v>1.162240206159441E-4</v>
      </c>
      <c r="FY88" s="2">
        <f t="shared" si="82"/>
        <v>1.1807108898981522E-4</v>
      </c>
      <c r="FZ88" s="2">
        <f t="shared" si="82"/>
        <v>1.1593910033459242E-4</v>
      </c>
      <c r="GA88" s="2">
        <f t="shared" si="82"/>
        <v>1.1431770176546399E-4</v>
      </c>
      <c r="GB88" s="2">
        <f t="shared" si="82"/>
        <v>1.1859656321441331E-4</v>
      </c>
      <c r="GC88" s="2">
        <f t="shared" si="82"/>
        <v>1.2144511929769537E-4</v>
      </c>
      <c r="GD88" s="2">
        <f t="shared" si="82"/>
        <v>1.2313500322149248E-4</v>
      </c>
      <c r="GE88" s="2">
        <f t="shared" si="82"/>
        <v>1.6105209999417788E-4</v>
      </c>
      <c r="GF88" s="2">
        <f t="shared" si="82"/>
        <v>1.2154836275611274E-4</v>
      </c>
      <c r="GG88" s="2">
        <f t="shared" si="82"/>
        <v>1.151819238148747E-4</v>
      </c>
      <c r="GH88" s="2">
        <f t="shared" si="82"/>
        <v>1.0668529575141773E-4</v>
      </c>
      <c r="GI88" s="2">
        <f t="shared" si="82"/>
        <v>9.0086505669206883E-5</v>
      </c>
      <c r="GJ88" s="2">
        <f t="shared" si="82"/>
        <v>6.2375482697058185E-5</v>
      </c>
      <c r="GK88" s="2">
        <f t="shared" si="82"/>
        <v>6.300232858225379E-5</v>
      </c>
      <c r="GM88" s="86">
        <f t="shared" si="83"/>
        <v>0.52957079050709777</v>
      </c>
      <c r="GN88" s="86">
        <f t="shared" si="83"/>
        <v>0.61952017264843162</v>
      </c>
      <c r="GO88" s="86">
        <f t="shared" si="83"/>
        <v>0.61557946658812956</v>
      </c>
      <c r="GP88" s="86">
        <f t="shared" si="83"/>
        <v>0.61563750234062853</v>
      </c>
      <c r="GQ88" s="86">
        <f t="shared" si="83"/>
        <v>0.59183281675086719</v>
      </c>
      <c r="GR88" s="86">
        <f t="shared" si="83"/>
        <v>0.61830876920144595</v>
      </c>
      <c r="GS88" s="86">
        <f t="shared" si="83"/>
        <v>0.5923366964493344</v>
      </c>
      <c r="GT88" s="86">
        <f t="shared" si="83"/>
        <v>0.54379249527717644</v>
      </c>
      <c r="GU88" s="86">
        <f t="shared" si="83"/>
        <v>0.53039874118381836</v>
      </c>
      <c r="GV88" s="86">
        <f t="shared" si="83"/>
        <v>0.585937672592998</v>
      </c>
      <c r="GW88" s="86">
        <f t="shared" si="83"/>
        <v>0.65712860546229046</v>
      </c>
      <c r="GX88" s="86">
        <f t="shared" si="83"/>
        <v>0.64979388984458031</v>
      </c>
      <c r="GY88" s="86">
        <f t="shared" si="83"/>
        <v>0.61282617051962796</v>
      </c>
      <c r="GZ88" s="86">
        <f t="shared" si="83"/>
        <v>0.578754564004063</v>
      </c>
      <c r="HA88" s="86">
        <f t="shared" si="83"/>
        <v>0.65017410552953381</v>
      </c>
      <c r="HC88" s="86">
        <f t="shared" si="73"/>
        <v>4.3807011484241893E-4</v>
      </c>
      <c r="HD88" s="86">
        <f t="shared" si="73"/>
        <v>2.0069133282844934E-4</v>
      </c>
      <c r="HE88" s="86">
        <f t="shared" si="73"/>
        <v>1.2148728531973909E-4</v>
      </c>
      <c r="HF88" s="86">
        <f t="shared" si="73"/>
        <v>2.7089893907683322E-4</v>
      </c>
      <c r="HG88" s="86">
        <f t="shared" si="87"/>
        <v>4.7254566480501887E-4</v>
      </c>
      <c r="HH88" s="86">
        <f t="shared" si="87"/>
        <v>1.6541069611031504E-3</v>
      </c>
      <c r="HI88" s="86">
        <f t="shared" si="87"/>
        <v>7.339463689871159E-4</v>
      </c>
      <c r="HJ88" s="86">
        <f t="shared" si="87"/>
        <v>2.389117463926369E-4</v>
      </c>
      <c r="HK88" s="86">
        <f t="shared" si="87"/>
        <v>3.6315650752685236E-4</v>
      </c>
      <c r="HL88" s="86">
        <f t="shared" si="87"/>
        <v>6.2861725524602423E-4</v>
      </c>
      <c r="HM88" s="86">
        <f t="shared" si="87"/>
        <v>5.8906494733301047E-4</v>
      </c>
      <c r="HN88" s="86">
        <f t="shared" si="87"/>
        <v>2.4631631076500428E-4</v>
      </c>
      <c r="HO88" s="86">
        <f t="shared" si="87"/>
        <v>1.229275148831217E-4</v>
      </c>
      <c r="HP88" s="86">
        <f t="shared" si="87"/>
        <v>6.7917532891856381E-5</v>
      </c>
      <c r="HQ88" s="86">
        <f t="shared" si="87"/>
        <v>1.5759917648726096E-5</v>
      </c>
      <c r="HS88" s="86">
        <f t="shared" si="84"/>
        <v>4.9095594354244694E-23</v>
      </c>
      <c r="HT88" s="86">
        <f t="shared" si="84"/>
        <v>2.1972852216083137E-25</v>
      </c>
      <c r="HU88" s="86">
        <f t="shared" si="84"/>
        <v>9.1007364028133099E-27</v>
      </c>
      <c r="HV88" s="86">
        <f t="shared" si="84"/>
        <v>2.3239367041297904E-24</v>
      </c>
      <c r="HW88" s="86">
        <f t="shared" si="84"/>
        <v>3.0368785291348073E-23</v>
      </c>
      <c r="HX88" s="86">
        <f t="shared" si="84"/>
        <v>6.51218995437777E-21</v>
      </c>
      <c r="HY88" s="86">
        <f t="shared" si="84"/>
        <v>6.1889110149531134E-24</v>
      </c>
      <c r="HZ88" s="86">
        <f t="shared" si="84"/>
        <v>1.3654515191296798E-27</v>
      </c>
      <c r="IA88" s="86">
        <f t="shared" si="84"/>
        <v>1.4448461560015099E-26</v>
      </c>
      <c r="IB88" s="86">
        <f t="shared" si="84"/>
        <v>3.9008939943373335E-24</v>
      </c>
      <c r="IC88" s="86">
        <f t="shared" si="84"/>
        <v>3.5357162982564732E-24</v>
      </c>
      <c r="ID88" s="86">
        <f t="shared" si="84"/>
        <v>1.1150919953180556E-25</v>
      </c>
      <c r="IE88" s="86">
        <f t="shared" si="84"/>
        <v>4.3938634505219107E-27</v>
      </c>
      <c r="IF88" s="86">
        <f t="shared" si="84"/>
        <v>1.5552321649582085E-18</v>
      </c>
      <c r="IG88" s="86">
        <f t="shared" si="84"/>
        <v>3.3635018435158309E-17</v>
      </c>
      <c r="II88" s="86">
        <f t="shared" si="85"/>
        <v>1.5331631289807614E-100</v>
      </c>
      <c r="IJ88" s="86">
        <f t="shared" si="85"/>
        <v>1.5248945230353074E-111</v>
      </c>
      <c r="IK88" s="86">
        <f t="shared" si="85"/>
        <v>3.1382159548252767E-120</v>
      </c>
      <c r="IL88" s="86">
        <f t="shared" si="85"/>
        <v>2.3742412321011115E-108</v>
      </c>
      <c r="IM88" s="86">
        <f t="shared" si="85"/>
        <v>1.4464654988650266E-104</v>
      </c>
      <c r="IN88" s="86">
        <f t="shared" si="85"/>
        <v>1.6161503404698026E-95</v>
      </c>
      <c r="IO88" s="86">
        <f t="shared" si="85"/>
        <v>6.6496385330841174E-112</v>
      </c>
      <c r="IP88" s="86">
        <f t="shared" si="85"/>
        <v>1.4550613221993776E-129</v>
      </c>
      <c r="IQ88" s="86">
        <f t="shared" si="85"/>
        <v>1.125296921321591E-119</v>
      </c>
      <c r="IR88" s="86">
        <f t="shared" si="85"/>
        <v>1.3435163285210852E-109</v>
      </c>
      <c r="IS88" s="86">
        <f t="shared" si="85"/>
        <v>2.1192773219102079E-108</v>
      </c>
      <c r="IT88" s="86">
        <f t="shared" si="85"/>
        <v>1.4974478175211581E-113</v>
      </c>
      <c r="IU88" s="86">
        <f t="shared" si="85"/>
        <v>4.1590165051408841E-119</v>
      </c>
      <c r="IV88" s="86">
        <f t="shared" si="85"/>
        <v>3.6023092801339196E-56</v>
      </c>
      <c r="IW88" s="86">
        <f t="shared" si="85"/>
        <v>3.7805572166200981E-50</v>
      </c>
      <c r="IY88" s="86">
        <f t="shared" si="86"/>
        <v>0.53000886062194019</v>
      </c>
      <c r="IZ88" s="86">
        <f t="shared" si="86"/>
        <v>0.61972086398126003</v>
      </c>
      <c r="JA88" s="86">
        <f t="shared" si="86"/>
        <v>0.61570095387344925</v>
      </c>
      <c r="JB88" s="86">
        <f t="shared" si="86"/>
        <v>0.61590840127970536</v>
      </c>
      <c r="JC88" s="86">
        <f t="shared" si="86"/>
        <v>0.59230536241567222</v>
      </c>
      <c r="JD88" s="86">
        <f t="shared" si="86"/>
        <v>0.61996287616254908</v>
      </c>
      <c r="JE88" s="86">
        <f t="shared" si="86"/>
        <v>0.59307064281832156</v>
      </c>
      <c r="JF88" s="86">
        <f t="shared" si="86"/>
        <v>0.54403140702356911</v>
      </c>
      <c r="JG88" s="86">
        <f t="shared" si="86"/>
        <v>0.53076189769134519</v>
      </c>
      <c r="JH88" s="86">
        <f t="shared" si="86"/>
        <v>0.58656628984824399</v>
      </c>
      <c r="JI88" s="86">
        <f t="shared" si="86"/>
        <v>0.65771767040962348</v>
      </c>
      <c r="JJ88" s="86">
        <f t="shared" si="86"/>
        <v>0.6500402061553453</v>
      </c>
      <c r="JK88" s="86">
        <f t="shared" si="86"/>
        <v>0.61294909803451103</v>
      </c>
      <c r="JL88" s="86">
        <f t="shared" si="86"/>
        <v>0.57882248153695481</v>
      </c>
      <c r="JM88" s="86">
        <f t="shared" si="86"/>
        <v>0.65018986544718249</v>
      </c>
    </row>
    <row r="89" spans="2:273" x14ac:dyDescent="0.25">
      <c r="B89" s="2">
        <v>62</v>
      </c>
      <c r="C89" s="37">
        <v>185.39400000000001</v>
      </c>
      <c r="D89" s="37">
        <v>220.16900000000001</v>
      </c>
      <c r="E89" s="37">
        <v>218.75399999999999</v>
      </c>
      <c r="F89" s="37">
        <v>219.50800000000001</v>
      </c>
      <c r="G89" s="37">
        <v>224.934</v>
      </c>
      <c r="H89" s="37">
        <v>217.3</v>
      </c>
      <c r="I89" s="37">
        <v>219.78</v>
      </c>
      <c r="J89" s="37">
        <v>223.83099999999999</v>
      </c>
      <c r="K89" s="37">
        <v>215.81700000000001</v>
      </c>
      <c r="L89" s="37">
        <v>225.59299999999999</v>
      </c>
      <c r="M89" s="37">
        <v>227.102</v>
      </c>
      <c r="N89" s="37">
        <v>235.583</v>
      </c>
      <c r="O89" s="37">
        <v>233.62700000000001</v>
      </c>
      <c r="P89" s="37">
        <v>224.881</v>
      </c>
      <c r="Q89" s="37">
        <v>180.46899999999999</v>
      </c>
      <c r="S89" s="4">
        <f t="shared" si="88"/>
        <v>187.30832392304282</v>
      </c>
      <c r="T89" s="4">
        <f t="shared" si="88"/>
        <v>225.91527356178969</v>
      </c>
      <c r="U89" s="4">
        <f t="shared" si="88"/>
        <v>222.83313864231687</v>
      </c>
      <c r="V89" s="4">
        <f t="shared" si="88"/>
        <v>224.70978126400567</v>
      </c>
      <c r="W89" s="4">
        <f t="shared" si="88"/>
        <v>224.34684863483221</v>
      </c>
      <c r="X89" s="4">
        <f t="shared" si="88"/>
        <v>213.72202293064277</v>
      </c>
      <c r="Y89" s="4">
        <f t="shared" si="88"/>
        <v>218.12339692941021</v>
      </c>
      <c r="Z89" s="4">
        <f t="shared" si="88"/>
        <v>224.31850291728236</v>
      </c>
      <c r="AA89" s="4">
        <f t="shared" si="88"/>
        <v>211.8259558580128</v>
      </c>
      <c r="AB89" s="4">
        <f t="shared" si="88"/>
        <v>224.33140665117557</v>
      </c>
      <c r="AC89" s="4">
        <f t="shared" si="88"/>
        <v>227.07865600986625</v>
      </c>
      <c r="AD89" s="4">
        <f t="shared" si="88"/>
        <v>240.09631587687568</v>
      </c>
      <c r="AE89" s="4">
        <f t="shared" si="88"/>
        <v>240.12315715461074</v>
      </c>
      <c r="AF89" s="4">
        <f t="shared" si="88"/>
        <v>231.18874703468282</v>
      </c>
      <c r="AG89" s="4">
        <f t="shared" si="88"/>
        <v>181.33741996764448</v>
      </c>
      <c r="AI89" s="4">
        <f t="shared" si="89"/>
        <v>-1.9143239230428151</v>
      </c>
      <c r="AJ89" s="4">
        <f t="shared" si="89"/>
        <v>-5.7462735617896783</v>
      </c>
      <c r="AK89" s="4">
        <f t="shared" si="89"/>
        <v>-4.0791386423168774</v>
      </c>
      <c r="AL89" s="4">
        <f t="shared" si="89"/>
        <v>-5.2017812640056604</v>
      </c>
      <c r="AM89" s="4">
        <f t="shared" si="89"/>
        <v>0.58715136516778443</v>
      </c>
      <c r="AN89" s="4">
        <f t="shared" si="89"/>
        <v>3.5779770693572459</v>
      </c>
      <c r="AO89" s="4">
        <f t="shared" si="89"/>
        <v>1.6566030705897958</v>
      </c>
      <c r="AP89" s="4">
        <f t="shared" si="89"/>
        <v>-0.48750291728237016</v>
      </c>
      <c r="AQ89" s="4">
        <f t="shared" si="89"/>
        <v>3.9910441419872029</v>
      </c>
      <c r="AR89" s="4">
        <f t="shared" si="89"/>
        <v>1.2615933488244195</v>
      </c>
      <c r="AS89" s="4">
        <f t="shared" si="89"/>
        <v>2.3343990133753323E-2</v>
      </c>
      <c r="AT89" s="4">
        <f t="shared" si="89"/>
        <v>-4.51331587687568</v>
      </c>
      <c r="AU89" s="4">
        <f t="shared" si="89"/>
        <v>-6.496157154610728</v>
      </c>
      <c r="AV89" s="4">
        <f t="shared" si="89"/>
        <v>-6.3077470346828193</v>
      </c>
      <c r="AW89" s="4">
        <f t="shared" si="89"/>
        <v>-0.86841996764448481</v>
      </c>
      <c r="AY89" s="2">
        <f t="shared" si="80"/>
        <v>77.395972913479412</v>
      </c>
      <c r="AZ89" s="2">
        <f t="shared" si="80"/>
        <v>80.220072374871862</v>
      </c>
      <c r="BA89" s="2">
        <f t="shared" si="80"/>
        <v>89.072697534523655</v>
      </c>
      <c r="BB89" s="2">
        <f t="shared" si="80"/>
        <v>85.920744314804651</v>
      </c>
      <c r="BC89" s="2">
        <f t="shared" si="80"/>
        <v>100.27088211852279</v>
      </c>
      <c r="BD89" s="2">
        <f t="shared" si="80"/>
        <v>92.817328246225159</v>
      </c>
      <c r="BE89" s="2">
        <f t="shared" si="80"/>
        <v>95.534516598949665</v>
      </c>
      <c r="BF89" s="2">
        <f t="shared" si="80"/>
        <v>101.32160519841777</v>
      </c>
      <c r="BG89" s="2">
        <f t="shared" si="80"/>
        <v>106.21095700890874</v>
      </c>
      <c r="BH89" s="2">
        <f t="shared" si="80"/>
        <v>102.6689349139708</v>
      </c>
      <c r="BI89" s="2">
        <f t="shared" si="80"/>
        <v>100.35735715071627</v>
      </c>
      <c r="BJ89" s="2">
        <f t="shared" si="80"/>
        <v>101.93201129884626</v>
      </c>
      <c r="BK89" s="2">
        <f t="shared" si="80"/>
        <v>101.74486426475005</v>
      </c>
      <c r="BL89" s="2">
        <f t="shared" si="80"/>
        <v>103.82855910317464</v>
      </c>
      <c r="BM89" s="2">
        <f t="shared" si="80"/>
        <v>101.7283803109942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94.206162195121948</v>
      </c>
      <c r="DL89" s="2">
        <f t="shared" si="90"/>
        <v>92.204448780487795</v>
      </c>
      <c r="DM89" s="2">
        <f t="shared" si="90"/>
        <v>99.774388947411069</v>
      </c>
      <c r="DN89" s="2">
        <f t="shared" si="90"/>
        <v>97.689666990789519</v>
      </c>
      <c r="DO89" s="2">
        <f t="shared" si="90"/>
        <v>102.80405664046673</v>
      </c>
      <c r="DP89" s="2">
        <f t="shared" si="90"/>
        <v>91.71212896405919</v>
      </c>
      <c r="DQ89" s="2">
        <f t="shared" si="90"/>
        <v>97.890506968641091</v>
      </c>
      <c r="DR89" s="2">
        <f t="shared" si="90"/>
        <v>105.43661511470985</v>
      </c>
      <c r="DS89" s="2">
        <f t="shared" si="90"/>
        <v>109.01420571178463</v>
      </c>
      <c r="DT89" s="2">
        <f t="shared" si="90"/>
        <v>105.39210118034737</v>
      </c>
      <c r="DU89" s="2">
        <f t="shared" si="90"/>
        <v>103.15524569616434</v>
      </c>
      <c r="DV89" s="2">
        <f t="shared" si="90"/>
        <v>109.30925630013776</v>
      </c>
      <c r="DW89" s="2">
        <f t="shared" si="90"/>
        <v>113.2653190179078</v>
      </c>
      <c r="DX89" s="2">
        <f t="shared" si="90"/>
        <v>112.60199408033826</v>
      </c>
      <c r="DY89" s="2">
        <f t="shared" si="90"/>
        <v>107.68541228893059</v>
      </c>
      <c r="EA89" s="2">
        <f t="shared" si="94"/>
        <v>75.099810713715939</v>
      </c>
      <c r="EB89" s="2">
        <f t="shared" si="91"/>
        <v>78.384117373436965</v>
      </c>
      <c r="EC89" s="2">
        <f t="shared" si="91"/>
        <v>87.309111980851725</v>
      </c>
      <c r="ED89" s="2">
        <f t="shared" si="91"/>
        <v>84.063734061546711</v>
      </c>
      <c r="EE89" s="2">
        <f t="shared" si="91"/>
        <v>99.859768558776182</v>
      </c>
      <c r="EF89" s="2">
        <f t="shared" si="91"/>
        <v>93.0159468121185</v>
      </c>
      <c r="EG89" s="2">
        <f t="shared" si="91"/>
        <v>95.058782246985203</v>
      </c>
      <c r="EH89" s="2">
        <f t="shared" si="91"/>
        <v>100.37380506329116</v>
      </c>
      <c r="EI89" s="2">
        <f t="shared" si="91"/>
        <v>105.59595751494211</v>
      </c>
      <c r="EJ89" s="2">
        <f t="shared" si="91"/>
        <v>102.11216860555905</v>
      </c>
      <c r="EK89" s="2">
        <f t="shared" si="91"/>
        <v>99.876467761171781</v>
      </c>
      <c r="EL89" s="2">
        <f t="shared" si="91"/>
        <v>100.75996857432855</v>
      </c>
      <c r="EM89" s="2">
        <f t="shared" si="91"/>
        <v>99.871561310018706</v>
      </c>
      <c r="EN89" s="2">
        <f t="shared" si="91"/>
        <v>102.11045138230651</v>
      </c>
      <c r="EO89" s="2">
        <f t="shared" si="91"/>
        <v>100.53166246178986</v>
      </c>
      <c r="EQ89" s="2">
        <f t="shared" si="92"/>
        <v>73.514435964371714</v>
      </c>
      <c r="ER89" s="2">
        <f t="shared" si="92"/>
        <v>77.340669421565721</v>
      </c>
      <c r="ES89" s="2">
        <f t="shared" si="92"/>
        <v>85.103764009263898</v>
      </c>
      <c r="ET89" s="2">
        <f t="shared" si="92"/>
        <v>83.581448484441125</v>
      </c>
      <c r="EU89" s="2">
        <f t="shared" si="92"/>
        <v>95.643056966518486</v>
      </c>
      <c r="EV89" s="2">
        <f t="shared" si="92"/>
        <v>91.479525287577644</v>
      </c>
      <c r="EW89" s="2">
        <f t="shared" si="92"/>
        <v>93.896325522418749</v>
      </c>
      <c r="EX89" s="2">
        <f t="shared" si="92"/>
        <v>98.360419618475106</v>
      </c>
      <c r="EY89" s="2">
        <f t="shared" si="92"/>
        <v>102.77982426316198</v>
      </c>
      <c r="EZ89" s="2">
        <f t="shared" si="92"/>
        <v>100.51992712227207</v>
      </c>
      <c r="FA89" s="2">
        <f t="shared" si="92"/>
        <v>99.500981932497822</v>
      </c>
      <c r="FB89" s="2">
        <f t="shared" si="92"/>
        <v>100.16629296265857</v>
      </c>
      <c r="FC89" s="2">
        <f t="shared" si="92"/>
        <v>100.22361264819136</v>
      </c>
      <c r="FD89" s="2">
        <f t="shared" si="92"/>
        <v>102.42853087105992</v>
      </c>
      <c r="FE89" s="2">
        <f t="shared" si="92"/>
        <v>102.5733174547025</v>
      </c>
      <c r="FG89" s="2">
        <f t="shared" si="93"/>
        <v>0.87981379260565762</v>
      </c>
      <c r="FH89" s="2">
        <f t="shared" si="93"/>
        <v>0.86714587951249833</v>
      </c>
      <c r="FI89" s="2">
        <f t="shared" si="93"/>
        <v>0.85849724280198714</v>
      </c>
      <c r="FJ89" s="2">
        <f t="shared" si="93"/>
        <v>0.86371050168654151</v>
      </c>
      <c r="FK89" s="2">
        <f t="shared" si="93"/>
        <v>0.86018959623349145</v>
      </c>
      <c r="FL89" s="2">
        <f t="shared" si="93"/>
        <v>0.8478171053923923</v>
      </c>
      <c r="FM89" s="2">
        <f t="shared" si="93"/>
        <v>0.83194371208227691</v>
      </c>
      <c r="FN89" s="2">
        <f t="shared" si="93"/>
        <v>0.81273799348687581</v>
      </c>
      <c r="FO89" s="2">
        <f t="shared" si="93"/>
        <v>0.81993794713150203</v>
      </c>
      <c r="FP89" s="2">
        <f t="shared" si="93"/>
        <v>0.83018598723811265</v>
      </c>
      <c r="FQ89" s="2">
        <f t="shared" si="93"/>
        <v>0.85331827274188621</v>
      </c>
      <c r="FR89" s="2">
        <f t="shared" si="93"/>
        <v>0.86289943578458528</v>
      </c>
      <c r="FS89" s="2">
        <f t="shared" si="93"/>
        <v>0.86013871379485196</v>
      </c>
      <c r="FT89" s="2">
        <f t="shared" si="93"/>
        <v>0.83624086410119358</v>
      </c>
      <c r="FU89" s="2">
        <f t="shared" si="93"/>
        <v>0.83273432254962454</v>
      </c>
      <c r="FW89" s="2">
        <f t="shared" si="82"/>
        <v>9.9485582222457692E-5</v>
      </c>
      <c r="FX89" s="2">
        <f t="shared" si="82"/>
        <v>1.2743567552656255E-4</v>
      </c>
      <c r="FY89" s="2">
        <f t="shared" si="82"/>
        <v>1.2946089994611803E-4</v>
      </c>
      <c r="FZ89" s="2">
        <f t="shared" si="82"/>
        <v>1.271232736478501E-4</v>
      </c>
      <c r="GA89" s="2">
        <f t="shared" si="82"/>
        <v>1.2534548496291291E-4</v>
      </c>
      <c r="GB89" s="2">
        <f t="shared" si="82"/>
        <v>1.3003705782038271E-4</v>
      </c>
      <c r="GC89" s="2">
        <f t="shared" si="82"/>
        <v>1.3316036512376047E-4</v>
      </c>
      <c r="GD89" s="2">
        <f t="shared" si="82"/>
        <v>1.350132422782671E-4</v>
      </c>
      <c r="GE89" s="2">
        <f t="shared" si="82"/>
        <v>1.7658737226925586E-4</v>
      </c>
      <c r="GF89" s="2">
        <f t="shared" si="82"/>
        <v>1.3327356667094549E-4</v>
      </c>
      <c r="GG89" s="2">
        <f t="shared" si="82"/>
        <v>1.2629306461556806E-4</v>
      </c>
      <c r="GH89" s="2">
        <f t="shared" si="82"/>
        <v>1.1697689662014345E-4</v>
      </c>
      <c r="GI89" s="2">
        <f t="shared" si="82"/>
        <v>9.8777030723953417E-5</v>
      </c>
      <c r="GJ89" s="2">
        <f t="shared" si="82"/>
        <v>6.839294517110053E-5</v>
      </c>
      <c r="GK89" s="2">
        <f t="shared" si="82"/>
        <v>6.9080259702623186E-5</v>
      </c>
      <c r="GM89" s="86">
        <f t="shared" si="83"/>
        <v>0.54877857175711975</v>
      </c>
      <c r="GN89" s="86">
        <f t="shared" si="83"/>
        <v>0.64045543200153332</v>
      </c>
      <c r="GO89" s="86">
        <f t="shared" si="83"/>
        <v>0.63626732452359658</v>
      </c>
      <c r="GP89" s="86">
        <f t="shared" si="83"/>
        <v>0.63005909873949473</v>
      </c>
      <c r="GQ89" s="86">
        <f t="shared" si="83"/>
        <v>0.60098274150252928</v>
      </c>
      <c r="GR89" s="86">
        <f t="shared" si="83"/>
        <v>0.59437761781555043</v>
      </c>
      <c r="GS89" s="86">
        <f t="shared" si="83"/>
        <v>0.58402633693338968</v>
      </c>
      <c r="GT89" s="86">
        <f t="shared" si="83"/>
        <v>0.55703694103399581</v>
      </c>
      <c r="GU89" s="86">
        <f t="shared" si="83"/>
        <v>0.52821181918016047</v>
      </c>
      <c r="GV89" s="86">
        <f t="shared" si="83"/>
        <v>0.59177622456840329</v>
      </c>
      <c r="GW89" s="86">
        <f t="shared" si="83"/>
        <v>0.64960545615915533</v>
      </c>
      <c r="GX89" s="86">
        <f t="shared" si="83"/>
        <v>0.67865121327194677</v>
      </c>
      <c r="GY89" s="86">
        <f t="shared" si="83"/>
        <v>0.67824788506095057</v>
      </c>
      <c r="GZ89" s="86">
        <f t="shared" si="83"/>
        <v>0.64813834524701308</v>
      </c>
      <c r="HA89" s="86">
        <f t="shared" si="83"/>
        <v>0.63506584148615264</v>
      </c>
      <c r="HC89" s="86">
        <f t="shared" si="73"/>
        <v>6.8902871472446121E-4</v>
      </c>
      <c r="HD89" s="86">
        <f t="shared" si="73"/>
        <v>3.3594126744131999E-4</v>
      </c>
      <c r="HE89" s="86">
        <f t="shared" si="73"/>
        <v>2.1100727995162973E-4</v>
      </c>
      <c r="HF89" s="86">
        <f t="shared" si="73"/>
        <v>4.4581957572626833E-4</v>
      </c>
      <c r="HG89" s="86">
        <f t="shared" si="87"/>
        <v>7.5686879332847491E-4</v>
      </c>
      <c r="HH89" s="86">
        <f t="shared" si="87"/>
        <v>2.4969705020868888E-3</v>
      </c>
      <c r="HI89" s="86">
        <f t="shared" si="87"/>
        <v>1.1809242857356321E-3</v>
      </c>
      <c r="HJ89" s="86">
        <f t="shared" si="87"/>
        <v>4.1521359003346685E-4</v>
      </c>
      <c r="HK89" s="86">
        <f t="shared" si="87"/>
        <v>6.1865550160036364E-4</v>
      </c>
      <c r="HL89" s="86">
        <f t="shared" si="87"/>
        <v>1.0118127157643735E-3</v>
      </c>
      <c r="HM89" s="86">
        <f t="shared" si="87"/>
        <v>9.4510869929175672E-4</v>
      </c>
      <c r="HN89" s="86">
        <f t="shared" si="87"/>
        <v>4.0956814809286313E-4</v>
      </c>
      <c r="HO89" s="86">
        <f t="shared" si="87"/>
        <v>2.0956208978706805E-4</v>
      </c>
      <c r="HP89" s="86">
        <f t="shared" si="87"/>
        <v>1.1975970789171979E-4</v>
      </c>
      <c r="HQ89" s="86">
        <f t="shared" si="87"/>
        <v>3.210364236190879E-5</v>
      </c>
      <c r="HS89" s="86">
        <f t="shared" si="84"/>
        <v>1.9560447669286748E-22</v>
      </c>
      <c r="HT89" s="86">
        <f t="shared" si="84"/>
        <v>1.0618613140266351E-24</v>
      </c>
      <c r="HU89" s="86">
        <f t="shared" si="84"/>
        <v>4.9103820607479674E-26</v>
      </c>
      <c r="HV89" s="86">
        <f t="shared" si="84"/>
        <v>1.0610276765527707E-23</v>
      </c>
      <c r="HW89" s="86">
        <f t="shared" si="84"/>
        <v>1.298071183608339E-22</v>
      </c>
      <c r="HX89" s="86">
        <f t="shared" si="84"/>
        <v>2.4305441313746238E-20</v>
      </c>
      <c r="HY89" s="86">
        <f t="shared" si="84"/>
        <v>2.8782061897802292E-23</v>
      </c>
      <c r="HZ89" s="86">
        <f t="shared" si="84"/>
        <v>8.1521262902380795E-27</v>
      </c>
      <c r="IA89" s="86">
        <f t="shared" si="84"/>
        <v>8.1832332133021629E-26</v>
      </c>
      <c r="IB89" s="86">
        <f t="shared" si="84"/>
        <v>1.7975289118264165E-23</v>
      </c>
      <c r="IC89" s="86">
        <f t="shared" si="84"/>
        <v>1.6033992817606468E-23</v>
      </c>
      <c r="ID89" s="86">
        <f t="shared" si="84"/>
        <v>5.4381491738996885E-25</v>
      </c>
      <c r="IE89" s="86">
        <f t="shared" si="84"/>
        <v>2.2636588383827985E-26</v>
      </c>
      <c r="IF89" s="86">
        <f t="shared" si="84"/>
        <v>4.468303321718954E-18</v>
      </c>
      <c r="IG89" s="86">
        <f t="shared" si="84"/>
        <v>8.9199896212525945E-17</v>
      </c>
      <c r="II89" s="86">
        <f t="shared" si="85"/>
        <v>1.3410923652508372E-98</v>
      </c>
      <c r="IJ89" s="86">
        <f t="shared" si="85"/>
        <v>2.5119991298424622E-109</v>
      </c>
      <c r="IK89" s="86">
        <f t="shared" si="85"/>
        <v>7.8162480575354743E-118</v>
      </c>
      <c r="IL89" s="86">
        <f t="shared" si="85"/>
        <v>3.3672639922157684E-106</v>
      </c>
      <c r="IM89" s="86">
        <f t="shared" si="85"/>
        <v>1.7079407636540142E-102</v>
      </c>
      <c r="IN89" s="86">
        <f t="shared" si="85"/>
        <v>1.2764083996697043E-93</v>
      </c>
      <c r="IO89" s="86">
        <f t="shared" si="85"/>
        <v>1.1419325331983341E-109</v>
      </c>
      <c r="IP89" s="86">
        <f t="shared" si="85"/>
        <v>5.7544419047612044E-127</v>
      </c>
      <c r="IQ89" s="86">
        <f t="shared" si="85"/>
        <v>3.3167189500480755E-117</v>
      </c>
      <c r="IR89" s="86">
        <f t="shared" si="85"/>
        <v>2.0726253403846292E-107</v>
      </c>
      <c r="IS89" s="86">
        <f t="shared" si="85"/>
        <v>3.0018447730847763E-106</v>
      </c>
      <c r="IT89" s="86">
        <f t="shared" si="85"/>
        <v>2.5801011188933183E-111</v>
      </c>
      <c r="IU89" s="86">
        <f t="shared" si="85"/>
        <v>8.3946969284492113E-117</v>
      </c>
      <c r="IV89" s="86">
        <f t="shared" si="85"/>
        <v>3.8540823383537402E-55</v>
      </c>
      <c r="IW89" s="86">
        <f t="shared" si="85"/>
        <v>3.1210987160290787E-49</v>
      </c>
      <c r="IY89" s="86">
        <f t="shared" si="86"/>
        <v>0.54946760047184418</v>
      </c>
      <c r="IZ89" s="86">
        <f t="shared" si="86"/>
        <v>0.64079137326897462</v>
      </c>
      <c r="JA89" s="86">
        <f t="shared" si="86"/>
        <v>0.63647833180354818</v>
      </c>
      <c r="JB89" s="86">
        <f t="shared" si="86"/>
        <v>0.63050491831522104</v>
      </c>
      <c r="JC89" s="86">
        <f t="shared" si="86"/>
        <v>0.60173961029585776</v>
      </c>
      <c r="JD89" s="86">
        <f t="shared" si="86"/>
        <v>0.59687458831763729</v>
      </c>
      <c r="JE89" s="86">
        <f t="shared" si="86"/>
        <v>0.58520726121912536</v>
      </c>
      <c r="JF89" s="86">
        <f t="shared" si="86"/>
        <v>0.55745215462402931</v>
      </c>
      <c r="JG89" s="86">
        <f t="shared" si="86"/>
        <v>0.52883047468176081</v>
      </c>
      <c r="JH89" s="86">
        <f t="shared" si="86"/>
        <v>0.59278803728416762</v>
      </c>
      <c r="JI89" s="86">
        <f t="shared" si="86"/>
        <v>0.65055056485844709</v>
      </c>
      <c r="JJ89" s="86">
        <f t="shared" si="86"/>
        <v>0.67906078142003967</v>
      </c>
      <c r="JK89" s="86">
        <f t="shared" si="86"/>
        <v>0.67845744715073764</v>
      </c>
      <c r="JL89" s="86">
        <f t="shared" si="86"/>
        <v>0.64825810495490477</v>
      </c>
      <c r="JM89" s="86">
        <f t="shared" si="86"/>
        <v>0.6350979451285147</v>
      </c>
    </row>
    <row r="90" spans="2:273" x14ac:dyDescent="0.25">
      <c r="B90" s="2">
        <v>63</v>
      </c>
      <c r="C90" s="37">
        <v>179.51499999999999</v>
      </c>
      <c r="D90" s="37">
        <v>212.203</v>
      </c>
      <c r="E90" s="37">
        <v>209.57400000000001</v>
      </c>
      <c r="F90" s="37">
        <v>210.18</v>
      </c>
      <c r="G90" s="37">
        <v>214.459</v>
      </c>
      <c r="H90" s="37">
        <v>198.3</v>
      </c>
      <c r="I90" s="37">
        <v>203.203</v>
      </c>
      <c r="J90" s="37">
        <v>211.83099999999999</v>
      </c>
      <c r="K90" s="37">
        <v>201.3</v>
      </c>
      <c r="L90" s="37">
        <v>212.339</v>
      </c>
      <c r="M90" s="37">
        <v>210.94900000000001</v>
      </c>
      <c r="N90" s="37">
        <v>227.733</v>
      </c>
      <c r="O90" s="37">
        <v>230.23699999999999</v>
      </c>
      <c r="P90" s="37">
        <v>222.15299999999999</v>
      </c>
      <c r="Q90" s="37">
        <v>166.953</v>
      </c>
      <c r="S90" s="4">
        <f t="shared" si="88"/>
        <v>181.08804570921453</v>
      </c>
      <c r="T90" s="4">
        <f t="shared" si="88"/>
        <v>212.32767117333864</v>
      </c>
      <c r="U90" s="4">
        <f t="shared" si="88"/>
        <v>209.41588234542385</v>
      </c>
      <c r="V90" s="4">
        <f t="shared" si="88"/>
        <v>210.05270039548842</v>
      </c>
      <c r="W90" s="4">
        <f t="shared" si="88"/>
        <v>210.94501043501452</v>
      </c>
      <c r="X90" s="4">
        <f t="shared" si="88"/>
        <v>191.01504010699102</v>
      </c>
      <c r="Y90" s="4">
        <f t="shared" si="88"/>
        <v>197.87835709865954</v>
      </c>
      <c r="Z90" s="4">
        <f t="shared" si="88"/>
        <v>209.07417361297678</v>
      </c>
      <c r="AA90" s="4">
        <f t="shared" si="88"/>
        <v>196.15822027695191</v>
      </c>
      <c r="AB90" s="4">
        <f t="shared" si="88"/>
        <v>207.58911325337559</v>
      </c>
      <c r="AC90" s="4">
        <f t="shared" si="88"/>
        <v>204.90382532366257</v>
      </c>
      <c r="AD90" s="4">
        <f t="shared" si="88"/>
        <v>226.17651774743806</v>
      </c>
      <c r="AE90" s="4">
        <f t="shared" si="88"/>
        <v>238.10828636617745</v>
      </c>
      <c r="AF90" s="4">
        <f t="shared" si="88"/>
        <v>229.68713988530959</v>
      </c>
      <c r="AG90" s="4">
        <f t="shared" si="88"/>
        <v>164.53385458856812</v>
      </c>
      <c r="AI90" s="4">
        <f t="shared" si="89"/>
        <v>-1.57304570921454</v>
      </c>
      <c r="AJ90" s="4">
        <f t="shared" si="89"/>
        <v>-0.12467117333864053</v>
      </c>
      <c r="AK90" s="4">
        <f t="shared" si="89"/>
        <v>0.15811765457615934</v>
      </c>
      <c r="AL90" s="4">
        <f t="shared" si="89"/>
        <v>0.12729960451159172</v>
      </c>
      <c r="AM90" s="4">
        <f t="shared" si="89"/>
        <v>3.5139895649854793</v>
      </c>
      <c r="AN90" s="4">
        <f t="shared" si="89"/>
        <v>7.2849598930089883</v>
      </c>
      <c r="AO90" s="4">
        <f t="shared" si="89"/>
        <v>5.3246429013404679</v>
      </c>
      <c r="AP90" s="4">
        <f t="shared" si="89"/>
        <v>2.7568263870232101</v>
      </c>
      <c r="AQ90" s="4">
        <f t="shared" si="89"/>
        <v>5.1417797230481028</v>
      </c>
      <c r="AR90" s="4">
        <f t="shared" si="89"/>
        <v>4.7498867466244121</v>
      </c>
      <c r="AS90" s="4">
        <f t="shared" si="89"/>
        <v>6.0451746763374388</v>
      </c>
      <c r="AT90" s="4">
        <f t="shared" si="89"/>
        <v>1.5564822525619491</v>
      </c>
      <c r="AU90" s="4">
        <f t="shared" si="89"/>
        <v>-7.8712863661774577</v>
      </c>
      <c r="AV90" s="4">
        <f t="shared" si="89"/>
        <v>-7.5341398853095995</v>
      </c>
      <c r="AW90" s="4">
        <f t="shared" si="89"/>
        <v>2.4191454114318844</v>
      </c>
      <c r="AY90" s="2">
        <f t="shared" si="80"/>
        <v>77.132834923769053</v>
      </c>
      <c r="AZ90" s="2">
        <f t="shared" si="80"/>
        <v>79.985906000230628</v>
      </c>
      <c r="BA90" s="2">
        <f t="shared" si="80"/>
        <v>88.823579116269997</v>
      </c>
      <c r="BB90" s="2">
        <f t="shared" si="80"/>
        <v>85.725214809375501</v>
      </c>
      <c r="BC90" s="2">
        <f t="shared" si="80"/>
        <v>100.08023244719352</v>
      </c>
      <c r="BD90" s="2">
        <f t="shared" si="80"/>
        <v>92.695295163518381</v>
      </c>
      <c r="BE90" s="2">
        <f t="shared" si="80"/>
        <v>95.389690646859535</v>
      </c>
      <c r="BF90" s="2">
        <f t="shared" si="80"/>
        <v>101.11880799859735</v>
      </c>
      <c r="BG90" s="2">
        <f t="shared" si="80"/>
        <v>105.99543447342747</v>
      </c>
      <c r="BH90" s="2">
        <f t="shared" si="80"/>
        <v>102.49117964669941</v>
      </c>
      <c r="BI90" s="2">
        <f t="shared" si="80"/>
        <v>100.21570231502818</v>
      </c>
      <c r="BJ90" s="2">
        <f t="shared" si="80"/>
        <v>101.75012711184861</v>
      </c>
      <c r="BK90" s="2">
        <f t="shared" si="80"/>
        <v>101.54469163254205</v>
      </c>
      <c r="BL90" s="2">
        <f t="shared" si="80"/>
        <v>103.64722503841007</v>
      </c>
      <c r="BM90" s="2">
        <f t="shared" si="80"/>
        <v>101.59810875452983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94.525353658536588</v>
      </c>
      <c r="DL90" s="2">
        <f t="shared" si="90"/>
        <v>92.416554703832745</v>
      </c>
      <c r="DM90" s="2">
        <f t="shared" si="90"/>
        <v>100.01457215784782</v>
      </c>
      <c r="DN90" s="2">
        <f t="shared" si="90"/>
        <v>97.871209167274401</v>
      </c>
      <c r="DO90" s="2">
        <f t="shared" si="90"/>
        <v>102.9621234097723</v>
      </c>
      <c r="DP90" s="2">
        <f t="shared" si="90"/>
        <v>91.448915433403798</v>
      </c>
      <c r="DQ90" s="2">
        <f t="shared" si="90"/>
        <v>97.791633275261304</v>
      </c>
      <c r="DR90" s="2">
        <f t="shared" si="90"/>
        <v>105.40082807017544</v>
      </c>
      <c r="DS90" s="2">
        <f t="shared" si="90"/>
        <v>108.9523857095962</v>
      </c>
      <c r="DT90" s="2">
        <f t="shared" si="90"/>
        <v>105.28551630067797</v>
      </c>
      <c r="DU90" s="2">
        <f t="shared" si="90"/>
        <v>103.03535095137426</v>
      </c>
      <c r="DV90" s="2">
        <f t="shared" si="90"/>
        <v>109.37044664127706</v>
      </c>
      <c r="DW90" s="2">
        <f t="shared" si="90"/>
        <v>113.4372062231586</v>
      </c>
      <c r="DX90" s="2">
        <f t="shared" si="90"/>
        <v>112.76099281183932</v>
      </c>
      <c r="DY90" s="2">
        <f t="shared" si="90"/>
        <v>107.81572429643529</v>
      </c>
      <c r="EA90" s="2">
        <f t="shared" si="94"/>
        <v>74.966188659958277</v>
      </c>
      <c r="EB90" s="2">
        <f t="shared" si="91"/>
        <v>78.249161823416074</v>
      </c>
      <c r="EC90" s="2">
        <f t="shared" si="91"/>
        <v>87.141666595467981</v>
      </c>
      <c r="ED90" s="2">
        <f t="shared" si="91"/>
        <v>83.977347264982527</v>
      </c>
      <c r="EE90" s="2">
        <f t="shared" si="91"/>
        <v>99.65369373590984</v>
      </c>
      <c r="EF90" s="2">
        <f t="shared" si="91"/>
        <v>92.899584237696914</v>
      </c>
      <c r="EG90" s="2">
        <f t="shared" si="91"/>
        <v>94.94737725156466</v>
      </c>
      <c r="EH90" s="2">
        <f t="shared" si="91"/>
        <v>100.21935767908101</v>
      </c>
      <c r="EI90" s="2">
        <f t="shared" si="91"/>
        <v>105.40385237851889</v>
      </c>
      <c r="EJ90" s="2">
        <f t="shared" si="91"/>
        <v>101.97016321830108</v>
      </c>
      <c r="EK90" s="2">
        <f t="shared" si="91"/>
        <v>99.773722904476159</v>
      </c>
      <c r="EL90" s="2">
        <f t="shared" si="91"/>
        <v>100.64600121018114</v>
      </c>
      <c r="EM90" s="2">
        <f t="shared" si="91"/>
        <v>99.781038110579914</v>
      </c>
      <c r="EN90" s="2">
        <f t="shared" si="91"/>
        <v>102.01950600315958</v>
      </c>
      <c r="EO90" s="2">
        <f t="shared" si="91"/>
        <v>100.4589290523884</v>
      </c>
      <c r="EQ90" s="2">
        <f t="shared" si="92"/>
        <v>73.407211488549081</v>
      </c>
      <c r="ER90" s="2">
        <f t="shared" si="92"/>
        <v>77.22443887903205</v>
      </c>
      <c r="ES90" s="2">
        <f t="shared" si="92"/>
        <v>84.977953113071521</v>
      </c>
      <c r="ET90" s="2">
        <f t="shared" si="92"/>
        <v>83.504071303406008</v>
      </c>
      <c r="EU90" s="2">
        <f t="shared" si="92"/>
        <v>95.515598111988737</v>
      </c>
      <c r="EV90" s="2">
        <f t="shared" si="92"/>
        <v>91.394834386110318</v>
      </c>
      <c r="EW90" s="2">
        <f t="shared" si="92"/>
        <v>93.808163911276495</v>
      </c>
      <c r="EX90" s="2">
        <f t="shared" si="92"/>
        <v>98.246367870965244</v>
      </c>
      <c r="EY90" s="2">
        <f t="shared" si="92"/>
        <v>102.64547335718173</v>
      </c>
      <c r="EZ90" s="2">
        <f t="shared" si="92"/>
        <v>100.40997015642689</v>
      </c>
      <c r="FA90" s="2">
        <f t="shared" si="92"/>
        <v>99.405689039864384</v>
      </c>
      <c r="FB90" s="2">
        <f t="shared" si="92"/>
        <v>100.06355207731376</v>
      </c>
      <c r="FC90" s="2">
        <f t="shared" si="92"/>
        <v>100.12566735887592</v>
      </c>
      <c r="FD90" s="2">
        <f t="shared" si="92"/>
        <v>102.33043099441328</v>
      </c>
      <c r="FE90" s="2">
        <f t="shared" si="92"/>
        <v>102.44918692548937</v>
      </c>
      <c r="FG90" s="2">
        <f t="shared" si="93"/>
        <v>0.88921734023686905</v>
      </c>
      <c r="FH90" s="2">
        <f t="shared" si="93"/>
        <v>0.8774024709625633</v>
      </c>
      <c r="FI90" s="2">
        <f t="shared" si="93"/>
        <v>0.86932090426488784</v>
      </c>
      <c r="FJ90" s="2">
        <f t="shared" si="93"/>
        <v>0.87419383287256391</v>
      </c>
      <c r="FK90" s="2">
        <f t="shared" si="93"/>
        <v>0.87090327419885216</v>
      </c>
      <c r="FL90" s="2">
        <f t="shared" si="93"/>
        <v>0.85932383406794322</v>
      </c>
      <c r="FM90" s="2">
        <f t="shared" si="93"/>
        <v>0.84443041586570189</v>
      </c>
      <c r="FN90" s="2">
        <f t="shared" si="93"/>
        <v>0.82635384796426536</v>
      </c>
      <c r="FO90" s="2">
        <f t="shared" si="93"/>
        <v>0.83313777284698942</v>
      </c>
      <c r="FP90" s="2">
        <f t="shared" si="93"/>
        <v>0.84277861031347145</v>
      </c>
      <c r="FQ90" s="2">
        <f t="shared" si="93"/>
        <v>0.86447554165636364</v>
      </c>
      <c r="FR90" s="2">
        <f t="shared" si="93"/>
        <v>0.8734360119511364</v>
      </c>
      <c r="FS90" s="2">
        <f t="shared" si="93"/>
        <v>0.87085570549021951</v>
      </c>
      <c r="FT90" s="2">
        <f t="shared" si="93"/>
        <v>0.84846644159195528</v>
      </c>
      <c r="FU90" s="2">
        <f t="shared" si="93"/>
        <v>0.84517321560795744</v>
      </c>
      <c r="FW90" s="2">
        <f t="shared" si="82"/>
        <v>1.0908272474086998E-4</v>
      </c>
      <c r="FX90" s="2">
        <f t="shared" si="82"/>
        <v>1.3972872169398237E-4</v>
      </c>
      <c r="FY90" s="2">
        <f t="shared" si="82"/>
        <v>1.4194928107559804E-4</v>
      </c>
      <c r="FZ90" s="2">
        <f t="shared" si="82"/>
        <v>1.3938618825800329E-4</v>
      </c>
      <c r="GA90" s="2">
        <f t="shared" si="82"/>
        <v>1.374369292074352E-4</v>
      </c>
      <c r="GB90" s="2">
        <f t="shared" si="82"/>
        <v>1.4258100980627243E-4</v>
      </c>
      <c r="GC90" s="2">
        <f t="shared" si="82"/>
        <v>1.4600556120473711E-4</v>
      </c>
      <c r="GD90" s="2">
        <f t="shared" si="82"/>
        <v>1.4803714804139043E-4</v>
      </c>
      <c r="GE90" s="2">
        <f t="shared" si="82"/>
        <v>1.9362090472080018E-4</v>
      </c>
      <c r="GF90" s="2">
        <f t="shared" si="82"/>
        <v>1.4612968104246612E-4</v>
      </c>
      <c r="GG90" s="2">
        <f t="shared" si="82"/>
        <v>1.384759044116683E-4</v>
      </c>
      <c r="GH90" s="2">
        <f t="shared" si="82"/>
        <v>1.2826116907684466E-4</v>
      </c>
      <c r="GI90" s="2">
        <f t="shared" si="82"/>
        <v>1.08305828332476E-4</v>
      </c>
      <c r="GJ90" s="2">
        <f t="shared" si="82"/>
        <v>7.4990878328218315E-5</v>
      </c>
      <c r="GK90" s="2">
        <f t="shared" si="82"/>
        <v>7.5744493730565328E-5</v>
      </c>
      <c r="GM90" s="86">
        <f t="shared" si="83"/>
        <v>0.55490514628017573</v>
      </c>
      <c r="GN90" s="86">
        <f t="shared" si="83"/>
        <v>0.62732091206298302</v>
      </c>
      <c r="GO90" s="86">
        <f t="shared" si="83"/>
        <v>0.62087960730549274</v>
      </c>
      <c r="GP90" s="86">
        <f t="shared" si="83"/>
        <v>0.61004610139090365</v>
      </c>
      <c r="GQ90" s="86">
        <f t="shared" si="83"/>
        <v>0.58119981244322017</v>
      </c>
      <c r="GR90" s="86">
        <f t="shared" si="83"/>
        <v>0.52750126937801911</v>
      </c>
      <c r="GS90" s="86">
        <f t="shared" si="83"/>
        <v>0.53697468270401627</v>
      </c>
      <c r="GT90" s="86">
        <f t="shared" si="83"/>
        <v>0.54062487372882073</v>
      </c>
      <c r="GU90" s="86">
        <f t="shared" si="83"/>
        <v>0.50186243598268565</v>
      </c>
      <c r="GV90" s="86">
        <f t="shared" si="83"/>
        <v>0.56065881819681951</v>
      </c>
      <c r="GW90" s="86">
        <f t="shared" si="83"/>
        <v>0.58477682150614918</v>
      </c>
      <c r="GX90" s="86">
        <f t="shared" si="83"/>
        <v>0.66052550104141128</v>
      </c>
      <c r="GY90" s="86">
        <f t="shared" si="83"/>
        <v>0.71977193882312607</v>
      </c>
      <c r="GZ90" s="86">
        <f t="shared" si="83"/>
        <v>0.6938735655768653</v>
      </c>
      <c r="HA90" s="86">
        <f t="shared" si="83"/>
        <v>0.55466393336921549</v>
      </c>
      <c r="HC90" s="86">
        <f t="shared" si="73"/>
        <v>1.0686627433654037E-3</v>
      </c>
      <c r="HD90" s="86">
        <f t="shared" si="73"/>
        <v>5.5311887021852019E-4</v>
      </c>
      <c r="HE90" s="86">
        <f t="shared" si="73"/>
        <v>3.5997049783808297E-4</v>
      </c>
      <c r="HF90" s="86">
        <f t="shared" si="73"/>
        <v>7.2203263777325527E-4</v>
      </c>
      <c r="HG90" s="86">
        <f t="shared" si="87"/>
        <v>1.1938125904557577E-3</v>
      </c>
      <c r="HH90" s="86">
        <f t="shared" si="87"/>
        <v>3.717087338782816E-3</v>
      </c>
      <c r="HI90" s="86">
        <f t="shared" si="87"/>
        <v>1.8688366459455111E-3</v>
      </c>
      <c r="HJ90" s="86">
        <f t="shared" si="87"/>
        <v>7.0769953065461812E-4</v>
      </c>
      <c r="HK90" s="86">
        <f t="shared" si="87"/>
        <v>1.0340416638839989E-3</v>
      </c>
      <c r="HL90" s="86">
        <f t="shared" si="87"/>
        <v>1.6023097281357584E-3</v>
      </c>
      <c r="HM90" s="86">
        <f t="shared" si="87"/>
        <v>1.4924178951963643E-3</v>
      </c>
      <c r="HN90" s="86">
        <f t="shared" si="87"/>
        <v>6.6987424245366467E-4</v>
      </c>
      <c r="HO90" s="86">
        <f t="shared" si="87"/>
        <v>3.5131365498972393E-4</v>
      </c>
      <c r="HP90" s="86">
        <f t="shared" si="87"/>
        <v>2.0744802663774236E-4</v>
      </c>
      <c r="HQ90" s="86">
        <f t="shared" si="87"/>
        <v>6.3819665322036362E-5</v>
      </c>
      <c r="HS90" s="86">
        <f t="shared" si="84"/>
        <v>7.6446046475424235E-22</v>
      </c>
      <c r="HT90" s="86">
        <f t="shared" si="84"/>
        <v>5.0168616109174004E-24</v>
      </c>
      <c r="HU90" s="86">
        <f t="shared" si="84"/>
        <v>2.5853345224774222E-25</v>
      </c>
      <c r="HV90" s="86">
        <f t="shared" si="84"/>
        <v>4.7392206476641344E-23</v>
      </c>
      <c r="HW90" s="86">
        <f t="shared" si="84"/>
        <v>5.4327388172485184E-22</v>
      </c>
      <c r="HX90" s="86">
        <f t="shared" si="84"/>
        <v>8.897693988933494E-20</v>
      </c>
      <c r="HY90" s="86">
        <f t="shared" si="84"/>
        <v>1.3082466438589638E-22</v>
      </c>
      <c r="HZ90" s="86">
        <f t="shared" si="84"/>
        <v>4.7389080139249877E-26</v>
      </c>
      <c r="IA90" s="86">
        <f t="shared" si="84"/>
        <v>4.5151849711843198E-25</v>
      </c>
      <c r="IB90" s="86">
        <f t="shared" si="84"/>
        <v>8.0994111805037394E-23</v>
      </c>
      <c r="IC90" s="86">
        <f t="shared" si="84"/>
        <v>7.1136714433478635E-23</v>
      </c>
      <c r="ID90" s="86">
        <f t="shared" si="84"/>
        <v>2.5928651026737837E-24</v>
      </c>
      <c r="IE90" s="86">
        <f t="shared" si="84"/>
        <v>1.1398327214973996E-25</v>
      </c>
      <c r="IF90" s="86">
        <f t="shared" si="84"/>
        <v>1.2658235860673276E-17</v>
      </c>
      <c r="IG90" s="86">
        <f t="shared" si="84"/>
        <v>2.3349884288269221E-16</v>
      </c>
      <c r="II90" s="86">
        <f t="shared" si="85"/>
        <v>1.1222847056646449E-96</v>
      </c>
      <c r="IJ90" s="86">
        <f t="shared" si="85"/>
        <v>3.9286062202578461E-107</v>
      </c>
      <c r="IK90" s="86">
        <f t="shared" si="85"/>
        <v>1.8402470750907201E-115</v>
      </c>
      <c r="IL90" s="86">
        <f t="shared" si="85"/>
        <v>4.5408712763672601E-104</v>
      </c>
      <c r="IM90" s="86">
        <f t="shared" si="85"/>
        <v>1.9212900917912307E-100</v>
      </c>
      <c r="IN90" s="86">
        <f t="shared" si="85"/>
        <v>9.6417512667295114E-92</v>
      </c>
      <c r="IO90" s="86">
        <f t="shared" si="85"/>
        <v>1.8604869701727939E-107</v>
      </c>
      <c r="IP90" s="86">
        <f t="shared" si="85"/>
        <v>2.1404654299367029E-124</v>
      </c>
      <c r="IQ90" s="86">
        <f t="shared" si="85"/>
        <v>9.2059210020053322E-115</v>
      </c>
      <c r="IR90" s="86">
        <f t="shared" si="85"/>
        <v>3.0368157181810678E-105</v>
      </c>
      <c r="IS90" s="86">
        <f t="shared" si="85"/>
        <v>4.043149855120576E-104</v>
      </c>
      <c r="IT90" s="86">
        <f t="shared" si="85"/>
        <v>4.2206095010532412E-109</v>
      </c>
      <c r="IU90" s="86">
        <f t="shared" si="85"/>
        <v>1.6076803209127799E-114</v>
      </c>
      <c r="IV90" s="86">
        <f t="shared" si="85"/>
        <v>4.0318185478866943E-54</v>
      </c>
      <c r="IW90" s="86">
        <f t="shared" si="85"/>
        <v>2.5256096269404466E-48</v>
      </c>
      <c r="IY90" s="86">
        <f t="shared" si="86"/>
        <v>0.5559738090235411</v>
      </c>
      <c r="IZ90" s="86">
        <f t="shared" si="86"/>
        <v>0.62787403093320149</v>
      </c>
      <c r="JA90" s="86">
        <f t="shared" si="86"/>
        <v>0.62123957780333083</v>
      </c>
      <c r="JB90" s="86">
        <f t="shared" si="86"/>
        <v>0.61076813402867691</v>
      </c>
      <c r="JC90" s="86">
        <f t="shared" si="86"/>
        <v>0.58239362503367598</v>
      </c>
      <c r="JD90" s="86">
        <f t="shared" si="86"/>
        <v>0.53121835671680195</v>
      </c>
      <c r="JE90" s="86">
        <f t="shared" si="86"/>
        <v>0.53884351934996177</v>
      </c>
      <c r="JF90" s="86">
        <f t="shared" si="86"/>
        <v>0.54133257325947537</v>
      </c>
      <c r="JG90" s="86">
        <f t="shared" si="86"/>
        <v>0.50289647764656964</v>
      </c>
      <c r="JH90" s="86">
        <f t="shared" si="86"/>
        <v>0.56226112792495531</v>
      </c>
      <c r="JI90" s="86">
        <f t="shared" si="86"/>
        <v>0.58626923940134557</v>
      </c>
      <c r="JJ90" s="86">
        <f t="shared" si="86"/>
        <v>0.66119537528386496</v>
      </c>
      <c r="JK90" s="86">
        <f t="shared" si="86"/>
        <v>0.72012325247811582</v>
      </c>
      <c r="JL90" s="86">
        <f t="shared" si="86"/>
        <v>0.69408101360350305</v>
      </c>
      <c r="JM90" s="86">
        <f t="shared" si="86"/>
        <v>0.5547277530345377</v>
      </c>
    </row>
    <row r="91" spans="2:273" x14ac:dyDescent="0.25">
      <c r="B91" s="2">
        <v>64</v>
      </c>
      <c r="C91" s="37">
        <v>172.53</v>
      </c>
      <c r="D91" s="37">
        <v>197.03399999999999</v>
      </c>
      <c r="E91" s="37">
        <v>194.459</v>
      </c>
      <c r="F91" s="37">
        <v>194.49199999999999</v>
      </c>
      <c r="G91" s="37">
        <v>198.98400000000001</v>
      </c>
      <c r="H91" s="37">
        <v>171.25</v>
      </c>
      <c r="I91" s="37">
        <v>179.78</v>
      </c>
      <c r="J91" s="37">
        <v>194.91499999999999</v>
      </c>
      <c r="K91" s="37">
        <v>182.03299999999999</v>
      </c>
      <c r="L91" s="37">
        <v>192.35599999999999</v>
      </c>
      <c r="M91" s="37">
        <v>184.47499999999999</v>
      </c>
      <c r="N91" s="37">
        <v>210.55</v>
      </c>
      <c r="O91" s="37">
        <v>221.57599999999999</v>
      </c>
      <c r="P91" s="37">
        <v>215.28800000000001</v>
      </c>
      <c r="Q91" s="37">
        <v>146.76599999999999</v>
      </c>
      <c r="S91" s="4">
        <f t="shared" si="88"/>
        <v>172.44999733966688</v>
      </c>
      <c r="T91" s="4">
        <f t="shared" si="88"/>
        <v>191.93136340206652</v>
      </c>
      <c r="U91" s="4">
        <f t="shared" si="88"/>
        <v>189.54335953536906</v>
      </c>
      <c r="V91" s="4">
        <f t="shared" si="88"/>
        <v>189.46170232009442</v>
      </c>
      <c r="W91" s="4">
        <f t="shared" si="88"/>
        <v>193.3624953597384</v>
      </c>
      <c r="X91" s="4">
        <f t="shared" si="88"/>
        <v>165.77481853277834</v>
      </c>
      <c r="Y91" s="4">
        <f t="shared" si="88"/>
        <v>174.32272416635431</v>
      </c>
      <c r="Z91" s="4">
        <f t="shared" si="88"/>
        <v>189.79075856147841</v>
      </c>
      <c r="AA91" s="4">
        <f t="shared" si="88"/>
        <v>178.70621518981787</v>
      </c>
      <c r="AB91" s="4">
        <f t="shared" si="88"/>
        <v>186.51001350597627</v>
      </c>
      <c r="AC91" s="4">
        <f t="shared" si="88"/>
        <v>177.0306182645358</v>
      </c>
      <c r="AD91" s="4">
        <f t="shared" si="88"/>
        <v>203.10326959959588</v>
      </c>
      <c r="AE91" s="4">
        <f t="shared" si="88"/>
        <v>225.55108735147181</v>
      </c>
      <c r="AF91" s="4">
        <f t="shared" si="88"/>
        <v>218.31420410588922</v>
      </c>
      <c r="AG91" s="4">
        <f t="shared" si="88"/>
        <v>144.58156358092529</v>
      </c>
      <c r="AI91" s="4">
        <f t="shared" si="89"/>
        <v>8.0002660333121867E-2</v>
      </c>
      <c r="AJ91" s="4">
        <f t="shared" si="89"/>
        <v>5.1026365979334685</v>
      </c>
      <c r="AK91" s="4">
        <f t="shared" si="89"/>
        <v>4.9156404646309397</v>
      </c>
      <c r="AL91" s="4">
        <f t="shared" si="89"/>
        <v>5.0302976799055727</v>
      </c>
      <c r="AM91" s="4">
        <f t="shared" si="89"/>
        <v>5.6215046402616053</v>
      </c>
      <c r="AN91" s="4">
        <f t="shared" si="89"/>
        <v>5.4751814672216597</v>
      </c>
      <c r="AO91" s="4">
        <f t="shared" si="89"/>
        <v>5.4572758336456957</v>
      </c>
      <c r="AP91" s="4">
        <f t="shared" si="89"/>
        <v>5.1242414385215795</v>
      </c>
      <c r="AQ91" s="4">
        <f t="shared" si="89"/>
        <v>3.3267848101821187</v>
      </c>
      <c r="AR91" s="4">
        <f t="shared" si="89"/>
        <v>5.8459864940237196</v>
      </c>
      <c r="AS91" s="4">
        <f t="shared" si="89"/>
        <v>7.4443817354641908</v>
      </c>
      <c r="AT91" s="4">
        <f t="shared" si="89"/>
        <v>7.4467304004041353</v>
      </c>
      <c r="AU91" s="4">
        <f t="shared" si="89"/>
        <v>-3.9750873514718137</v>
      </c>
      <c r="AV91" s="4">
        <f t="shared" si="89"/>
        <v>-3.0262041058892066</v>
      </c>
      <c r="AW91" s="4">
        <f t="shared" si="89"/>
        <v>2.1844364190747001</v>
      </c>
      <c r="AY91" s="2">
        <f t="shared" si="80"/>
        <v>76.874196205678246</v>
      </c>
      <c r="AZ91" s="2">
        <f t="shared" si="80"/>
        <v>79.754614446737506</v>
      </c>
      <c r="BA91" s="2">
        <f t="shared" si="80"/>
        <v>88.57508606266002</v>
      </c>
      <c r="BB91" s="2">
        <f t="shared" si="80"/>
        <v>85.533953102114864</v>
      </c>
      <c r="BC91" s="2">
        <f t="shared" si="80"/>
        <v>99.884375057809422</v>
      </c>
      <c r="BD91" s="2">
        <f t="shared" si="80"/>
        <v>92.57546370622083</v>
      </c>
      <c r="BE91" s="2">
        <f t="shared" si="80"/>
        <v>95.246743120074598</v>
      </c>
      <c r="BF91" s="2">
        <f t="shared" si="80"/>
        <v>100.91698697606314</v>
      </c>
      <c r="BG91" s="2">
        <f t="shared" si="80"/>
        <v>105.77935922434534</v>
      </c>
      <c r="BH91" s="2">
        <f t="shared" si="80"/>
        <v>102.31511221092524</v>
      </c>
      <c r="BI91" s="2">
        <f t="shared" si="80"/>
        <v>100.07677977972052</v>
      </c>
      <c r="BJ91" s="2">
        <f t="shared" si="80"/>
        <v>101.57078316776568</v>
      </c>
      <c r="BK91" s="2">
        <f t="shared" si="80"/>
        <v>101.34874147008684</v>
      </c>
      <c r="BL91" s="2">
        <f t="shared" si="80"/>
        <v>103.46813131954922</v>
      </c>
      <c r="BM91" s="2">
        <f t="shared" si="80"/>
        <v>101.46857736119719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94.844545121951228</v>
      </c>
      <c r="DL91" s="2">
        <f t="shared" si="90"/>
        <v>92.62866062717768</v>
      </c>
      <c r="DM91" s="2">
        <f t="shared" si="90"/>
        <v>100.25475536828458</v>
      </c>
      <c r="DN91" s="2">
        <f t="shared" si="90"/>
        <v>98.052751343759297</v>
      </c>
      <c r="DO91" s="2">
        <f t="shared" si="90"/>
        <v>103.12019017907787</v>
      </c>
      <c r="DP91" s="2">
        <f t="shared" si="90"/>
        <v>91.185701902748406</v>
      </c>
      <c r="DQ91" s="2">
        <f t="shared" si="90"/>
        <v>97.692759581881504</v>
      </c>
      <c r="DR91" s="2">
        <f t="shared" si="90"/>
        <v>105.36504102564103</v>
      </c>
      <c r="DS91" s="2">
        <f t="shared" si="90"/>
        <v>108.89056570740777</v>
      </c>
      <c r="DT91" s="2">
        <f t="shared" si="90"/>
        <v>105.17893142100857</v>
      </c>
      <c r="DU91" s="2">
        <f t="shared" si="90"/>
        <v>102.91545620658415</v>
      </c>
      <c r="DV91" s="2">
        <f t="shared" si="90"/>
        <v>109.43163698241635</v>
      </c>
      <c r="DW91" s="2">
        <f t="shared" si="90"/>
        <v>113.60909342840938</v>
      </c>
      <c r="DX91" s="2">
        <f t="shared" si="90"/>
        <v>112.91999154334037</v>
      </c>
      <c r="DY91" s="2">
        <f t="shared" si="90"/>
        <v>107.94603630393998</v>
      </c>
      <c r="EA91" s="2">
        <f t="shared" si="94"/>
        <v>74.832566606200629</v>
      </c>
      <c r="EB91" s="2">
        <f t="shared" si="91"/>
        <v>78.114206273395197</v>
      </c>
      <c r="EC91" s="2">
        <f t="shared" si="91"/>
        <v>86.974221210084224</v>
      </c>
      <c r="ED91" s="2">
        <f t="shared" si="91"/>
        <v>83.890960468418342</v>
      </c>
      <c r="EE91" s="2">
        <f t="shared" si="91"/>
        <v>99.447618913043485</v>
      </c>
      <c r="EF91" s="2">
        <f t="shared" si="91"/>
        <v>92.783221663275327</v>
      </c>
      <c r="EG91" s="2">
        <f t="shared" si="91"/>
        <v>94.835972256144103</v>
      </c>
      <c r="EH91" s="2">
        <f t="shared" si="91"/>
        <v>100.06491029487087</v>
      </c>
      <c r="EI91" s="2">
        <f t="shared" si="91"/>
        <v>105.21174724209567</v>
      </c>
      <c r="EJ91" s="2">
        <f t="shared" si="91"/>
        <v>101.82815783104311</v>
      </c>
      <c r="EK91" s="2">
        <f t="shared" si="91"/>
        <v>99.670978047780551</v>
      </c>
      <c r="EL91" s="2">
        <f t="shared" si="91"/>
        <v>100.53203384603373</v>
      </c>
      <c r="EM91" s="2">
        <f t="shared" si="91"/>
        <v>99.690514911141136</v>
      </c>
      <c r="EN91" s="2">
        <f t="shared" si="91"/>
        <v>101.92856062401266</v>
      </c>
      <c r="EO91" s="2">
        <f t="shared" si="91"/>
        <v>100.38619564298695</v>
      </c>
      <c r="EQ91" s="2">
        <f t="shared" si="92"/>
        <v>73.299987012726447</v>
      </c>
      <c r="ER91" s="2">
        <f t="shared" si="92"/>
        <v>77.108208336498379</v>
      </c>
      <c r="ES91" s="2">
        <f t="shared" si="92"/>
        <v>84.852142216879145</v>
      </c>
      <c r="ET91" s="2">
        <f t="shared" si="92"/>
        <v>83.426694122370876</v>
      </c>
      <c r="EU91" s="2">
        <f t="shared" si="92"/>
        <v>95.388139257458974</v>
      </c>
      <c r="EV91" s="2">
        <f t="shared" si="92"/>
        <v>91.310143484642992</v>
      </c>
      <c r="EW91" s="2">
        <f t="shared" si="92"/>
        <v>93.720002300134254</v>
      </c>
      <c r="EX91" s="2">
        <f t="shared" si="92"/>
        <v>98.132316123455368</v>
      </c>
      <c r="EY91" s="2">
        <f t="shared" si="92"/>
        <v>102.51112245120149</v>
      </c>
      <c r="EZ91" s="2">
        <f t="shared" si="92"/>
        <v>100.30001319058172</v>
      </c>
      <c r="FA91" s="2">
        <f t="shared" si="92"/>
        <v>99.310396147230946</v>
      </c>
      <c r="FB91" s="2">
        <f t="shared" si="92"/>
        <v>99.960811191968929</v>
      </c>
      <c r="FC91" s="2">
        <f t="shared" si="92"/>
        <v>100.02772206956048</v>
      </c>
      <c r="FD91" s="2">
        <f t="shared" si="92"/>
        <v>102.23233111776663</v>
      </c>
      <c r="FE91" s="2">
        <f t="shared" si="92"/>
        <v>102.32505639627622</v>
      </c>
      <c r="FG91" s="2">
        <f t="shared" si="93"/>
        <v>0.89797046289414961</v>
      </c>
      <c r="FH91" s="2">
        <f t="shared" si="93"/>
        <v>0.88697044616943344</v>
      </c>
      <c r="FI91" s="2">
        <f t="shared" si="93"/>
        <v>0.87943292653288541</v>
      </c>
      <c r="FJ91" s="2">
        <f t="shared" si="93"/>
        <v>0.88397910950322212</v>
      </c>
      <c r="FK91" s="2">
        <f t="shared" si="93"/>
        <v>0.88090962578018939</v>
      </c>
      <c r="FL91" s="2">
        <f t="shared" si="93"/>
        <v>0.87009383622444447</v>
      </c>
      <c r="FM91" s="2">
        <f t="shared" si="93"/>
        <v>0.85614976814052379</v>
      </c>
      <c r="FN91" s="2">
        <f t="shared" si="93"/>
        <v>0.83917559438812495</v>
      </c>
      <c r="FO91" s="2">
        <f t="shared" si="93"/>
        <v>0.845552227566578</v>
      </c>
      <c r="FP91" s="2">
        <f t="shared" si="93"/>
        <v>0.85460097051543293</v>
      </c>
      <c r="FQ91" s="2">
        <f t="shared" si="93"/>
        <v>0.87490854905212068</v>
      </c>
      <c r="FR91" s="2">
        <f t="shared" si="93"/>
        <v>0.88327236180705637</v>
      </c>
      <c r="FS91" s="2">
        <f t="shared" si="93"/>
        <v>0.88086523977446607</v>
      </c>
      <c r="FT91" s="2">
        <f t="shared" si="93"/>
        <v>0.85993218451484021</v>
      </c>
      <c r="FU91" s="2">
        <f t="shared" si="93"/>
        <v>0.85684609751723118</v>
      </c>
      <c r="FW91" s="2">
        <f t="shared" si="82"/>
        <v>1.196055705127282E-4</v>
      </c>
      <c r="FX91" s="2">
        <f t="shared" si="82"/>
        <v>1.5320743135749786E-4</v>
      </c>
      <c r="FY91" s="2">
        <f t="shared" si="82"/>
        <v>1.5564216013656387E-4</v>
      </c>
      <c r="FZ91" s="2">
        <f t="shared" si="82"/>
        <v>1.5283186102711137E-4</v>
      </c>
      <c r="GA91" s="2">
        <f t="shared" si="82"/>
        <v>1.5069459806063635E-4</v>
      </c>
      <c r="GB91" s="2">
        <f t="shared" si="82"/>
        <v>1.5633481790136778E-4</v>
      </c>
      <c r="GC91" s="2">
        <f t="shared" si="82"/>
        <v>1.6008965929716369E-4</v>
      </c>
      <c r="GD91" s="2">
        <f t="shared" si="82"/>
        <v>1.6231718677459599E-4</v>
      </c>
      <c r="GE91" s="2">
        <f t="shared" si="82"/>
        <v>2.1229713459187E-4</v>
      </c>
      <c r="GF91" s="2">
        <f t="shared" si="82"/>
        <v>1.602257501572376E-4</v>
      </c>
      <c r="GG91" s="2">
        <f t="shared" si="82"/>
        <v>1.518337813936363E-4</v>
      </c>
      <c r="GH91" s="2">
        <f t="shared" si="82"/>
        <v>1.4063383504439041E-4</v>
      </c>
      <c r="GI91" s="2">
        <f t="shared" si="82"/>
        <v>1.1875373840604831E-4</v>
      </c>
      <c r="GJ91" s="2">
        <f t="shared" si="82"/>
        <v>8.2225268097963812E-5</v>
      </c>
      <c r="GK91" s="2">
        <f t="shared" si="82"/>
        <v>8.3051578938099976E-5</v>
      </c>
      <c r="GM91" s="86">
        <f t="shared" si="83"/>
        <v>0.54642332620726508</v>
      </c>
      <c r="GN91" s="86">
        <f t="shared" si="83"/>
        <v>0.5748542903371473</v>
      </c>
      <c r="GO91" s="86">
        <f t="shared" si="83"/>
        <v>0.5644505645390836</v>
      </c>
      <c r="GP91" s="86">
        <f t="shared" si="83"/>
        <v>0.55257531433648466</v>
      </c>
      <c r="GQ91" s="86">
        <f t="shared" si="83"/>
        <v>0.53149729351201902</v>
      </c>
      <c r="GR91" s="86">
        <f t="shared" si="83"/>
        <v>0.42714241110208928</v>
      </c>
      <c r="GS91" s="86">
        <f t="shared" si="83"/>
        <v>0.45616750971466452</v>
      </c>
      <c r="GT91" s="86">
        <f t="shared" si="83"/>
        <v>0.49444651945727847</v>
      </c>
      <c r="GU91" s="86">
        <f t="shared" si="83"/>
        <v>0.45372065226543562</v>
      </c>
      <c r="GV91" s="86">
        <f t="shared" si="83"/>
        <v>0.49367629070234892</v>
      </c>
      <c r="GW91" s="86">
        <f t="shared" si="83"/>
        <v>0.46866533869628807</v>
      </c>
      <c r="GX91" s="86">
        <f t="shared" si="83"/>
        <v>0.58397178944788131</v>
      </c>
      <c r="GY91" s="86">
        <f t="shared" si="83"/>
        <v>0.70600756478859406</v>
      </c>
      <c r="GZ91" s="86">
        <f t="shared" si="83"/>
        <v>0.68652265767300669</v>
      </c>
      <c r="HA91" s="86">
        <f t="shared" si="83"/>
        <v>0.42217346315155846</v>
      </c>
      <c r="HC91" s="86">
        <f t="shared" si="73"/>
        <v>1.6344593851963917E-3</v>
      </c>
      <c r="HD91" s="86">
        <f t="shared" si="73"/>
        <v>8.9581296888274417E-4</v>
      </c>
      <c r="HE91" s="86">
        <f t="shared" si="73"/>
        <v>6.0320357697695804E-4</v>
      </c>
      <c r="HF91" s="86">
        <f t="shared" si="73"/>
        <v>1.1508631425745982E-3</v>
      </c>
      <c r="HG91" s="86">
        <f t="shared" si="87"/>
        <v>1.8544463657943809E-3</v>
      </c>
      <c r="HH91" s="86">
        <f t="shared" si="87"/>
        <v>5.4570428209649753E-3</v>
      </c>
      <c r="HI91" s="86">
        <f t="shared" si="87"/>
        <v>2.9089833741017751E-3</v>
      </c>
      <c r="HJ91" s="86">
        <f t="shared" si="87"/>
        <v>1.1830430549183328E-3</v>
      </c>
      <c r="HK91" s="86">
        <f t="shared" si="87"/>
        <v>1.6958728057507098E-3</v>
      </c>
      <c r="HL91" s="86">
        <f t="shared" si="87"/>
        <v>2.4966216345091901E-3</v>
      </c>
      <c r="HM91" s="86">
        <f t="shared" si="87"/>
        <v>2.3196124091252076E-3</v>
      </c>
      <c r="HN91" s="86">
        <f t="shared" si="87"/>
        <v>1.0777512441295016E-3</v>
      </c>
      <c r="HO91" s="86">
        <f t="shared" si="87"/>
        <v>5.7918624977652648E-4</v>
      </c>
      <c r="HP91" s="86">
        <f t="shared" si="87"/>
        <v>3.5302061173862038E-4</v>
      </c>
      <c r="HQ91" s="86">
        <f t="shared" si="87"/>
        <v>1.2381833822283652E-4</v>
      </c>
      <c r="HS91" s="86">
        <f t="shared" si="84"/>
        <v>2.9307147424249137E-21</v>
      </c>
      <c r="HT91" s="86">
        <f t="shared" si="84"/>
        <v>2.317298296656042E-23</v>
      </c>
      <c r="HU91" s="86">
        <f t="shared" si="84"/>
        <v>1.328261440853407E-24</v>
      </c>
      <c r="HV91" s="86">
        <f t="shared" si="84"/>
        <v>2.0709400534593853E-22</v>
      </c>
      <c r="HW91" s="86">
        <f t="shared" si="84"/>
        <v>2.2263374218230368E-21</v>
      </c>
      <c r="HX91" s="86">
        <f t="shared" si="84"/>
        <v>3.1948584482508273E-19</v>
      </c>
      <c r="HY91" s="86">
        <f t="shared" si="84"/>
        <v>5.8119283600811727E-22</v>
      </c>
      <c r="HZ91" s="86">
        <f t="shared" si="84"/>
        <v>2.6822626624000521E-25</v>
      </c>
      <c r="IA91" s="86">
        <f t="shared" si="84"/>
        <v>2.427037129616785E-24</v>
      </c>
      <c r="IB91" s="86">
        <f t="shared" si="84"/>
        <v>3.5686137729743898E-22</v>
      </c>
      <c r="IC91" s="86">
        <f t="shared" si="84"/>
        <v>3.0877090686407592E-22</v>
      </c>
      <c r="ID91" s="86">
        <f t="shared" si="84"/>
        <v>1.208647365283956E-23</v>
      </c>
      <c r="IE91" s="86">
        <f t="shared" si="84"/>
        <v>5.6096961243026532E-25</v>
      </c>
      <c r="IF91" s="86">
        <f t="shared" si="84"/>
        <v>3.5358093432315811E-17</v>
      </c>
      <c r="IG91" s="86">
        <f t="shared" si="84"/>
        <v>6.033298433704812E-16</v>
      </c>
      <c r="II91" s="86">
        <f t="shared" si="85"/>
        <v>8.9850869968151169E-95</v>
      </c>
      <c r="IJ91" s="86">
        <f t="shared" si="85"/>
        <v>5.8330779938516885E-105</v>
      </c>
      <c r="IK91" s="86">
        <f t="shared" si="85"/>
        <v>4.0955965894101326E-113</v>
      </c>
      <c r="IL91" s="86">
        <f t="shared" si="85"/>
        <v>5.8225315160147062E-102</v>
      </c>
      <c r="IM91" s="86">
        <f t="shared" si="85"/>
        <v>2.0590619948902738E-98</v>
      </c>
      <c r="IN91" s="86">
        <f t="shared" si="85"/>
        <v>6.9659684589913786E-90</v>
      </c>
      <c r="IO91" s="86">
        <f t="shared" si="85"/>
        <v>2.8757924915731885E-105</v>
      </c>
      <c r="IP91" s="86">
        <f t="shared" si="85"/>
        <v>7.4885420977696848E-122</v>
      </c>
      <c r="IQ91" s="86">
        <f t="shared" si="85"/>
        <v>2.4062674185937825E-112</v>
      </c>
      <c r="IR91" s="86">
        <f t="shared" si="85"/>
        <v>4.2260711118698841E-103</v>
      </c>
      <c r="IS91" s="86">
        <f t="shared" si="85"/>
        <v>5.178256302742588E-102</v>
      </c>
      <c r="IT91" s="86">
        <f t="shared" si="85"/>
        <v>6.5549282093987981E-107</v>
      </c>
      <c r="IU91" s="86">
        <f t="shared" si="85"/>
        <v>2.921295738350992E-112</v>
      </c>
      <c r="IV91" s="86">
        <f t="shared" si="85"/>
        <v>4.1240289964490569E-53</v>
      </c>
      <c r="IW91" s="86">
        <f t="shared" si="85"/>
        <v>2.003238761860427E-47</v>
      </c>
      <c r="IY91" s="86">
        <f t="shared" si="86"/>
        <v>0.54805778559246143</v>
      </c>
      <c r="IZ91" s="86">
        <f t="shared" si="86"/>
        <v>0.57575010330603005</v>
      </c>
      <c r="JA91" s="86">
        <f t="shared" si="86"/>
        <v>0.56505376811606056</v>
      </c>
      <c r="JB91" s="86">
        <f t="shared" si="86"/>
        <v>0.55372617747905928</v>
      </c>
      <c r="JC91" s="86">
        <f t="shared" si="86"/>
        <v>0.53335173987781337</v>
      </c>
      <c r="JD91" s="86">
        <f t="shared" si="86"/>
        <v>0.43259945392305427</v>
      </c>
      <c r="JE91" s="86">
        <f t="shared" si="86"/>
        <v>0.4590764930887663</v>
      </c>
      <c r="JF91" s="86">
        <f t="shared" si="86"/>
        <v>0.49562956251219681</v>
      </c>
      <c r="JG91" s="86">
        <f t="shared" si="86"/>
        <v>0.45541652507118635</v>
      </c>
      <c r="JH91" s="86">
        <f t="shared" si="86"/>
        <v>0.49617291233685812</v>
      </c>
      <c r="JI91" s="86">
        <f t="shared" si="86"/>
        <v>0.47098495110541327</v>
      </c>
      <c r="JJ91" s="86">
        <f t="shared" si="86"/>
        <v>0.58504954069201076</v>
      </c>
      <c r="JK91" s="86">
        <f t="shared" si="86"/>
        <v>0.70658675103837054</v>
      </c>
      <c r="JL91" s="86">
        <f t="shared" si="86"/>
        <v>0.68687567828474527</v>
      </c>
      <c r="JM91" s="86">
        <f t="shared" si="86"/>
        <v>0.42229728148978191</v>
      </c>
    </row>
    <row r="92" spans="2:273" x14ac:dyDescent="0.25">
      <c r="B92" s="2">
        <v>65</v>
      </c>
      <c r="C92" s="37">
        <v>163.53</v>
      </c>
      <c r="D92" s="37">
        <v>176.25399999999999</v>
      </c>
      <c r="E92" s="37">
        <v>174.066</v>
      </c>
      <c r="F92" s="37">
        <v>174.34399999999999</v>
      </c>
      <c r="G92" s="37">
        <v>179.55699999999999</v>
      </c>
      <c r="H92" s="37">
        <v>138.44999999999999</v>
      </c>
      <c r="I92" s="37">
        <v>151.72900000000001</v>
      </c>
      <c r="J92" s="37">
        <v>171.76300000000001</v>
      </c>
      <c r="K92" s="37">
        <v>158.78299999999999</v>
      </c>
      <c r="L92" s="37">
        <v>165.37299999999999</v>
      </c>
      <c r="M92" s="37">
        <v>149.81399999999999</v>
      </c>
      <c r="N92" s="37">
        <v>183.38300000000001</v>
      </c>
      <c r="O92" s="37">
        <v>205.35599999999999</v>
      </c>
      <c r="P92" s="37">
        <v>200.27099999999999</v>
      </c>
      <c r="Q92" s="37">
        <v>125.34399999999999</v>
      </c>
      <c r="S92" s="4">
        <f t="shared" si="88"/>
        <v>161.94098476991331</v>
      </c>
      <c r="T92" s="4">
        <f t="shared" si="88"/>
        <v>167.33041742491184</v>
      </c>
      <c r="U92" s="4">
        <f t="shared" si="88"/>
        <v>165.96366147257481</v>
      </c>
      <c r="V92" s="4">
        <f t="shared" si="88"/>
        <v>165.71772774001769</v>
      </c>
      <c r="W92" s="4">
        <f t="shared" si="88"/>
        <v>173.73701219390563</v>
      </c>
      <c r="X92" s="4">
        <f t="shared" si="88"/>
        <v>142.4680663817374</v>
      </c>
      <c r="Y92" s="4">
        <f t="shared" si="88"/>
        <v>151.3275418865706</v>
      </c>
      <c r="Z92" s="4">
        <f t="shared" si="88"/>
        <v>169.14638669853483</v>
      </c>
      <c r="AA92" s="4">
        <f t="shared" si="88"/>
        <v>161.4916156635625</v>
      </c>
      <c r="AB92" s="4">
        <f t="shared" si="88"/>
        <v>164.44749648860312</v>
      </c>
      <c r="AC92" s="4">
        <f t="shared" si="88"/>
        <v>149.6856186140937</v>
      </c>
      <c r="AD92" s="4">
        <f t="shared" si="88"/>
        <v>174.84315918393671</v>
      </c>
      <c r="AE92" s="4">
        <f t="shared" si="88"/>
        <v>200.59717829874569</v>
      </c>
      <c r="AF92" s="4">
        <f t="shared" si="88"/>
        <v>195.78417427371576</v>
      </c>
      <c r="AG92" s="4">
        <f t="shared" si="88"/>
        <v>126.41836154351704</v>
      </c>
      <c r="AI92" s="4">
        <f t="shared" si="89"/>
        <v>1.5890152300866873</v>
      </c>
      <c r="AJ92" s="4">
        <f t="shared" si="89"/>
        <v>8.9235825750881475</v>
      </c>
      <c r="AK92" s="4">
        <f t="shared" si="89"/>
        <v>8.1023385274251893</v>
      </c>
      <c r="AL92" s="4">
        <f t="shared" si="89"/>
        <v>8.6262722599823007</v>
      </c>
      <c r="AM92" s="4">
        <f t="shared" si="89"/>
        <v>5.8199878060943604</v>
      </c>
      <c r="AN92" s="4">
        <f t="shared" si="89"/>
        <v>-4.0180663817374125</v>
      </c>
      <c r="AO92" s="4">
        <f t="shared" si="89"/>
        <v>0.40145811342941329</v>
      </c>
      <c r="AP92" s="4">
        <f t="shared" si="89"/>
        <v>2.6166133014651791</v>
      </c>
      <c r="AQ92" s="4">
        <f t="shared" si="89"/>
        <v>-2.7086156635625116</v>
      </c>
      <c r="AR92" s="4">
        <f t="shared" si="89"/>
        <v>0.92550351139686882</v>
      </c>
      <c r="AS92" s="4">
        <f t="shared" si="89"/>
        <v>0.12838138590629455</v>
      </c>
      <c r="AT92" s="4">
        <f t="shared" si="89"/>
        <v>8.5398408160633039</v>
      </c>
      <c r="AU92" s="4">
        <f t="shared" si="89"/>
        <v>4.7588217012543055</v>
      </c>
      <c r="AV92" s="4">
        <f t="shared" si="89"/>
        <v>4.4868257262842235</v>
      </c>
      <c r="AW92" s="4">
        <f t="shared" si="89"/>
        <v>-1.0743615435170426</v>
      </c>
      <c r="AY92" s="2">
        <f t="shared" si="80"/>
        <v>76.620288375369256</v>
      </c>
      <c r="AZ92" s="2">
        <f t="shared" si="80"/>
        <v>79.526461261282449</v>
      </c>
      <c r="BA92" s="2">
        <f t="shared" si="80"/>
        <v>88.327688843962946</v>
      </c>
      <c r="BB92" s="2">
        <f t="shared" si="80"/>
        <v>85.347087019255966</v>
      </c>
      <c r="BC92" s="2">
        <f t="shared" si="80"/>
        <v>99.683963479058974</v>
      </c>
      <c r="BD92" s="2">
        <f t="shared" si="80"/>
        <v>92.457556669980661</v>
      </c>
      <c r="BE92" s="2">
        <f t="shared" si="80"/>
        <v>95.105635595996091</v>
      </c>
      <c r="BF92" s="2">
        <f t="shared" si="80"/>
        <v>100.71632815477743</v>
      </c>
      <c r="BG92" s="2">
        <f t="shared" si="80"/>
        <v>105.56296171707376</v>
      </c>
      <c r="BH92" s="2">
        <f t="shared" si="80"/>
        <v>102.14073664134659</v>
      </c>
      <c r="BI92" s="2">
        <f t="shared" si="80"/>
        <v>99.940461014554458</v>
      </c>
      <c r="BJ92" s="2">
        <f t="shared" si="80"/>
        <v>101.39407603089565</v>
      </c>
      <c r="BK92" s="2">
        <f t="shared" si="80"/>
        <v>101.15715278947199</v>
      </c>
      <c r="BL92" s="2">
        <f t="shared" si="80"/>
        <v>103.2915719579821</v>
      </c>
      <c r="BM92" s="2">
        <f t="shared" si="80"/>
        <v>101.34006926919129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95.163736585365854</v>
      </c>
      <c r="DL92" s="2">
        <f t="shared" si="90"/>
        <v>92.84076655052263</v>
      </c>
      <c r="DM92" s="2">
        <f t="shared" si="90"/>
        <v>100.49493857872135</v>
      </c>
      <c r="DN92" s="2">
        <f t="shared" si="90"/>
        <v>98.234293520244179</v>
      </c>
      <c r="DO92" s="2">
        <f t="shared" si="90"/>
        <v>103.27825694838343</v>
      </c>
      <c r="DP92" s="2">
        <f t="shared" si="90"/>
        <v>90.922488372093014</v>
      </c>
      <c r="DQ92" s="2">
        <f t="shared" si="90"/>
        <v>97.593885888501717</v>
      </c>
      <c r="DR92" s="2">
        <f t="shared" si="90"/>
        <v>105.32925398110662</v>
      </c>
      <c r="DS92" s="2">
        <f t="shared" si="90"/>
        <v>108.82874570521935</v>
      </c>
      <c r="DT92" s="2">
        <f t="shared" si="90"/>
        <v>105.07234654133917</v>
      </c>
      <c r="DU92" s="2">
        <f t="shared" si="90"/>
        <v>102.79556146179407</v>
      </c>
      <c r="DV92" s="2">
        <f t="shared" si="90"/>
        <v>109.49282732355564</v>
      </c>
      <c r="DW92" s="2">
        <f t="shared" si="90"/>
        <v>113.78098063366018</v>
      </c>
      <c r="DX92" s="2">
        <f t="shared" si="90"/>
        <v>113.07899027484143</v>
      </c>
      <c r="DY92" s="2">
        <f t="shared" si="90"/>
        <v>108.07634831144466</v>
      </c>
      <c r="EA92" s="2">
        <f t="shared" si="94"/>
        <v>74.698944552442967</v>
      </c>
      <c r="EB92" s="2">
        <f t="shared" si="91"/>
        <v>77.979250723374321</v>
      </c>
      <c r="EC92" s="2">
        <f t="shared" si="91"/>
        <v>86.80677582470048</v>
      </c>
      <c r="ED92" s="2">
        <f t="shared" si="91"/>
        <v>83.804573671854158</v>
      </c>
      <c r="EE92" s="2">
        <f t="shared" si="91"/>
        <v>99.241544090177143</v>
      </c>
      <c r="EF92" s="2">
        <f t="shared" si="91"/>
        <v>92.666859088853741</v>
      </c>
      <c r="EG92" s="2">
        <f t="shared" si="91"/>
        <v>94.72456726072356</v>
      </c>
      <c r="EH92" s="2">
        <f t="shared" si="91"/>
        <v>99.910462910660726</v>
      </c>
      <c r="EI92" s="2">
        <f t="shared" si="91"/>
        <v>105.01964210567245</v>
      </c>
      <c r="EJ92" s="2">
        <f t="shared" si="91"/>
        <v>101.68615244378515</v>
      </c>
      <c r="EK92" s="2">
        <f t="shared" si="91"/>
        <v>99.568233191084943</v>
      </c>
      <c r="EL92" s="2">
        <f t="shared" si="91"/>
        <v>100.41806648188633</v>
      </c>
      <c r="EM92" s="2">
        <f t="shared" si="91"/>
        <v>99.599991711702344</v>
      </c>
      <c r="EN92" s="2">
        <f t="shared" si="91"/>
        <v>101.83761524486575</v>
      </c>
      <c r="EO92" s="2">
        <f t="shared" si="91"/>
        <v>100.31346223358548</v>
      </c>
      <c r="EQ92" s="2">
        <f t="shared" si="92"/>
        <v>73.192762536903814</v>
      </c>
      <c r="ER92" s="2">
        <f t="shared" si="92"/>
        <v>76.991977793964708</v>
      </c>
      <c r="ES92" s="2">
        <f t="shared" si="92"/>
        <v>84.726331320686782</v>
      </c>
      <c r="ET92" s="2">
        <f t="shared" si="92"/>
        <v>83.349316941335744</v>
      </c>
      <c r="EU92" s="2">
        <f t="shared" si="92"/>
        <v>95.260680402929225</v>
      </c>
      <c r="EV92" s="2">
        <f t="shared" si="92"/>
        <v>91.225452583175652</v>
      </c>
      <c r="EW92" s="2">
        <f t="shared" si="92"/>
        <v>93.631840688992014</v>
      </c>
      <c r="EX92" s="2">
        <f t="shared" si="92"/>
        <v>98.018264375945492</v>
      </c>
      <c r="EY92" s="2">
        <f t="shared" si="92"/>
        <v>102.37677154522123</v>
      </c>
      <c r="EZ92" s="2">
        <f t="shared" si="92"/>
        <v>100.19005622473654</v>
      </c>
      <c r="FA92" s="2">
        <f t="shared" si="92"/>
        <v>99.215103254597508</v>
      </c>
      <c r="FB92" s="2">
        <f t="shared" si="92"/>
        <v>99.8580703066241</v>
      </c>
      <c r="FC92" s="2">
        <f t="shared" si="92"/>
        <v>99.929776780245035</v>
      </c>
      <c r="FD92" s="2">
        <f t="shared" si="92"/>
        <v>102.13423124111999</v>
      </c>
      <c r="FE92" s="2">
        <f t="shared" si="92"/>
        <v>102.20092586706309</v>
      </c>
      <c r="FG92" s="2">
        <f t="shared" si="93"/>
        <v>0.90610501461994886</v>
      </c>
      <c r="FH92" s="2">
        <f t="shared" si="93"/>
        <v>0.8958803123410104</v>
      </c>
      <c r="FI92" s="2">
        <f t="shared" si="93"/>
        <v>0.8888625094356547</v>
      </c>
      <c r="FJ92" s="2">
        <f t="shared" si="93"/>
        <v>0.89309635578845969</v>
      </c>
      <c r="FK92" s="2">
        <f t="shared" si="93"/>
        <v>0.89023813030808474</v>
      </c>
      <c r="FL92" s="2">
        <f t="shared" si="93"/>
        <v>0.88015429405258028</v>
      </c>
      <c r="FM92" s="2">
        <f t="shared" si="93"/>
        <v>0.86712519823277612</v>
      </c>
      <c r="FN92" s="2">
        <f t="shared" si="93"/>
        <v>0.85122105712041396</v>
      </c>
      <c r="FO92" s="2">
        <f t="shared" si="93"/>
        <v>0.85720136251862977</v>
      </c>
      <c r="FP92" s="2">
        <f t="shared" si="93"/>
        <v>0.86567603019057848</v>
      </c>
      <c r="FQ92" s="2">
        <f t="shared" si="93"/>
        <v>0.88464557017103829</v>
      </c>
      <c r="FR92" s="2">
        <f t="shared" si="93"/>
        <v>0.89243838847534118</v>
      </c>
      <c r="FS92" s="2">
        <f t="shared" si="93"/>
        <v>0.89019678773988753</v>
      </c>
      <c r="FT92" s="2">
        <f t="shared" si="93"/>
        <v>0.87066262204728917</v>
      </c>
      <c r="FU92" s="2">
        <f t="shared" si="93"/>
        <v>0.86777660444368299</v>
      </c>
      <c r="FW92" s="2">
        <f t="shared" si="82"/>
        <v>1.3114338689769462E-4</v>
      </c>
      <c r="FX92" s="2">
        <f t="shared" si="82"/>
        <v>1.6798612493801874E-4</v>
      </c>
      <c r="FY92" s="2">
        <f t="shared" si="82"/>
        <v>1.7065567241201704E-4</v>
      </c>
      <c r="FZ92" s="2">
        <f t="shared" si="82"/>
        <v>1.6757433241835633E-4</v>
      </c>
      <c r="GA92" s="2">
        <f t="shared" si="82"/>
        <v>1.6523093879989569E-4</v>
      </c>
      <c r="GB92" s="2">
        <f t="shared" si="82"/>
        <v>1.7141513368933498E-4</v>
      </c>
      <c r="GC92" s="2">
        <f t="shared" si="82"/>
        <v>1.7553210972553912E-4</v>
      </c>
      <c r="GD92" s="2">
        <f t="shared" si="82"/>
        <v>1.7797446906511147E-4</v>
      </c>
      <c r="GE92" s="2">
        <f t="shared" si="82"/>
        <v>2.32774411487785E-4</v>
      </c>
      <c r="GF92" s="2">
        <f t="shared" si="82"/>
        <v>1.756813257749777E-4</v>
      </c>
      <c r="GG92" s="2">
        <f t="shared" si="82"/>
        <v>1.6647999202906716E-4</v>
      </c>
      <c r="GH92" s="2">
        <f t="shared" si="82"/>
        <v>1.5419984156749808E-4</v>
      </c>
      <c r="GI92" s="2">
        <f t="shared" si="82"/>
        <v>1.3020939304463601E-4</v>
      </c>
      <c r="GJ92" s="2">
        <f t="shared" si="82"/>
        <v>9.015749842691992E-5</v>
      </c>
      <c r="GK92" s="2">
        <f t="shared" si="82"/>
        <v>9.106351579930666E-5</v>
      </c>
      <c r="GM92" s="86">
        <f t="shared" si="83"/>
        <v>0.52303261707356441</v>
      </c>
      <c r="GN92" s="86">
        <f t="shared" si="83"/>
        <v>0.48710043824413207</v>
      </c>
      <c r="GO92" s="86">
        <f t="shared" si="83"/>
        <v>0.47231576311780321</v>
      </c>
      <c r="GP92" s="86">
        <f t="shared" si="83"/>
        <v>0.46350628773947478</v>
      </c>
      <c r="GQ92" s="86">
        <f t="shared" si="83"/>
        <v>0.45669302831220243</v>
      </c>
      <c r="GR92" s="86">
        <f t="shared" si="83"/>
        <v>0.31250192987662195</v>
      </c>
      <c r="GS92" s="86">
        <f t="shared" si="83"/>
        <v>0.35526544131981957</v>
      </c>
      <c r="GT92" s="86">
        <f t="shared" si="83"/>
        <v>0.42414863479466308</v>
      </c>
      <c r="GU92" s="86">
        <f t="shared" si="83"/>
        <v>0.38945863398873098</v>
      </c>
      <c r="GV92" s="86">
        <f t="shared" si="83"/>
        <v>0.40077354933920617</v>
      </c>
      <c r="GW92" s="86">
        <f t="shared" si="83"/>
        <v>0.32809907463945193</v>
      </c>
      <c r="GX92" s="86">
        <f t="shared" si="83"/>
        <v>0.45792170164771989</v>
      </c>
      <c r="GY92" s="86">
        <f t="shared" si="83"/>
        <v>0.61105529940187742</v>
      </c>
      <c r="GZ92" s="86">
        <f t="shared" si="83"/>
        <v>0.60247344600294017</v>
      </c>
      <c r="HA92" s="86">
        <f t="shared" si="83"/>
        <v>0.2742270856761172</v>
      </c>
      <c r="HC92" s="86">
        <f t="shared" si="73"/>
        <v>2.4652427109168084E-3</v>
      </c>
      <c r="HD92" s="86">
        <f t="shared" si="73"/>
        <v>1.4272010935362553E-3</v>
      </c>
      <c r="HE92" s="86">
        <f t="shared" si="73"/>
        <v>9.9292191011288297E-4</v>
      </c>
      <c r="HF92" s="86">
        <f t="shared" si="73"/>
        <v>1.8054472148543788E-3</v>
      </c>
      <c r="HG92" s="86">
        <f t="shared" si="87"/>
        <v>2.8371391809624198E-3</v>
      </c>
      <c r="HH92" s="86">
        <f t="shared" si="87"/>
        <v>7.9014155090580043E-3</v>
      </c>
      <c r="HI92" s="86">
        <f t="shared" si="87"/>
        <v>4.4541330630669777E-3</v>
      </c>
      <c r="HJ92" s="86">
        <f t="shared" si="87"/>
        <v>1.9398143129326427E-3</v>
      </c>
      <c r="HK92" s="86">
        <f t="shared" si="87"/>
        <v>2.72928773126495E-3</v>
      </c>
      <c r="HL92" s="86">
        <f t="shared" si="87"/>
        <v>3.8277939828416131E-3</v>
      </c>
      <c r="HM92" s="86">
        <f t="shared" si="87"/>
        <v>3.5488280474833718E-3</v>
      </c>
      <c r="HN92" s="86">
        <f t="shared" si="87"/>
        <v>1.7057990930990955E-3</v>
      </c>
      <c r="HO92" s="86">
        <f t="shared" si="87"/>
        <v>9.3908800283096379E-4</v>
      </c>
      <c r="HP92" s="86">
        <f t="shared" si="87"/>
        <v>5.9021083199046326E-4</v>
      </c>
      <c r="HQ92" s="86">
        <f t="shared" si="87"/>
        <v>2.3446538790325422E-4</v>
      </c>
      <c r="HS92" s="86">
        <f t="shared" si="84"/>
        <v>1.1021399578928387E-20</v>
      </c>
      <c r="HT92" s="86">
        <f t="shared" si="84"/>
        <v>1.0464534412212221E-22</v>
      </c>
      <c r="HU92" s="86">
        <f t="shared" si="84"/>
        <v>6.6591455228900673E-24</v>
      </c>
      <c r="HV92" s="86">
        <f t="shared" si="84"/>
        <v>8.8534227531667172E-22</v>
      </c>
      <c r="HW92" s="86">
        <f t="shared" si="84"/>
        <v>8.9334191796603287E-21</v>
      </c>
      <c r="HX92" s="86">
        <f t="shared" si="84"/>
        <v>1.1251975874348607E-18</v>
      </c>
      <c r="HY92" s="86">
        <f t="shared" si="84"/>
        <v>2.523577995202354E-21</v>
      </c>
      <c r="HZ92" s="86">
        <f t="shared" si="84"/>
        <v>1.4782333075091188E-24</v>
      </c>
      <c r="IA92" s="86">
        <f t="shared" si="84"/>
        <v>1.270956368199265E-23</v>
      </c>
      <c r="IB92" s="86">
        <f t="shared" si="84"/>
        <v>1.537506684247027E-21</v>
      </c>
      <c r="IC92" s="86">
        <f t="shared" si="84"/>
        <v>1.3112095913981738E-21</v>
      </c>
      <c r="ID92" s="86">
        <f t="shared" si="84"/>
        <v>5.5082390095991916E-23</v>
      </c>
      <c r="IE92" s="86">
        <f t="shared" si="84"/>
        <v>2.6984107617757968E-24</v>
      </c>
      <c r="IF92" s="86">
        <f t="shared" si="84"/>
        <v>9.7384914879213964E-17</v>
      </c>
      <c r="IG92" s="86">
        <f t="shared" si="84"/>
        <v>1.5387803727540436E-15</v>
      </c>
      <c r="II92" s="86">
        <f t="shared" si="85"/>
        <v>6.882041688359454E-93</v>
      </c>
      <c r="IJ92" s="86">
        <f t="shared" si="85"/>
        <v>8.2223942555211314E-103</v>
      </c>
      <c r="IK92" s="86">
        <f t="shared" si="85"/>
        <v>8.6163317534523579E-111</v>
      </c>
      <c r="IL92" s="86">
        <f t="shared" si="85"/>
        <v>7.0989823781950465E-100</v>
      </c>
      <c r="IM92" s="86">
        <f t="shared" si="85"/>
        <v>2.1023411828363398E-96</v>
      </c>
      <c r="IN92" s="86">
        <f t="shared" si="85"/>
        <v>4.8135707379450506E-88</v>
      </c>
      <c r="IO92" s="86">
        <f t="shared" si="85"/>
        <v>4.2172967430443604E-103</v>
      </c>
      <c r="IP92" s="86">
        <f t="shared" si="85"/>
        <v>2.464173977051532E-119</v>
      </c>
      <c r="IQ92" s="86">
        <f t="shared" si="85"/>
        <v>5.9229721611820041E-110</v>
      </c>
      <c r="IR92" s="86">
        <f t="shared" si="85"/>
        <v>5.5856904735493791E-101</v>
      </c>
      <c r="IS92" s="86">
        <f t="shared" si="85"/>
        <v>6.3063824016033649E-100</v>
      </c>
      <c r="IT92" s="86">
        <f t="shared" si="85"/>
        <v>9.6653139186199784E-105</v>
      </c>
      <c r="IU92" s="86">
        <f t="shared" si="85"/>
        <v>5.0365528374007682E-110</v>
      </c>
      <c r="IV92" s="86">
        <f t="shared" si="85"/>
        <v>4.1246200548775221E-52</v>
      </c>
      <c r="IW92" s="86">
        <f t="shared" si="85"/>
        <v>1.5574271463330784E-46</v>
      </c>
      <c r="IY92" s="86">
        <f t="shared" si="86"/>
        <v>0.52549785978448127</v>
      </c>
      <c r="IZ92" s="86">
        <f t="shared" si="86"/>
        <v>0.48852763933766835</v>
      </c>
      <c r="JA92" s="86">
        <f t="shared" si="86"/>
        <v>0.47330868502791612</v>
      </c>
      <c r="JB92" s="86">
        <f t="shared" si="86"/>
        <v>0.46531173495432915</v>
      </c>
      <c r="JC92" s="86">
        <f t="shared" si="86"/>
        <v>0.45953016749316483</v>
      </c>
      <c r="JD92" s="86">
        <f t="shared" si="86"/>
        <v>0.32040334538567994</v>
      </c>
      <c r="JE92" s="86">
        <f t="shared" si="86"/>
        <v>0.35971957438288654</v>
      </c>
      <c r="JF92" s="86">
        <f t="shared" si="86"/>
        <v>0.42608844910759575</v>
      </c>
      <c r="JG92" s="86">
        <f t="shared" si="86"/>
        <v>0.39218792171999595</v>
      </c>
      <c r="JH92" s="86">
        <f t="shared" si="86"/>
        <v>0.40460134332204778</v>
      </c>
      <c r="JI92" s="86">
        <f t="shared" si="86"/>
        <v>0.33164790268693528</v>
      </c>
      <c r="JJ92" s="86">
        <f t="shared" si="86"/>
        <v>0.45962750074081898</v>
      </c>
      <c r="JK92" s="86">
        <f t="shared" si="86"/>
        <v>0.61199438740470835</v>
      </c>
      <c r="JL92" s="86">
        <f t="shared" si="86"/>
        <v>0.60306365683493079</v>
      </c>
      <c r="JM92" s="86">
        <f t="shared" si="86"/>
        <v>0.27446155106402198</v>
      </c>
    </row>
    <row r="93" spans="2:273" x14ac:dyDescent="0.25">
      <c r="B93" s="2">
        <v>66</v>
      </c>
      <c r="C93" s="37">
        <v>154.57599999999999</v>
      </c>
      <c r="D93" s="37">
        <v>149.42400000000001</v>
      </c>
      <c r="E93" s="37">
        <v>146.65600000000001</v>
      </c>
      <c r="F93" s="37">
        <v>148.49199999999999</v>
      </c>
      <c r="G93" s="37">
        <v>155.934</v>
      </c>
      <c r="H93" s="37">
        <v>115.6</v>
      </c>
      <c r="I93" s="37">
        <v>126.102</v>
      </c>
      <c r="J93" s="37">
        <v>149.136</v>
      </c>
      <c r="K93" s="37">
        <v>141.44999999999999</v>
      </c>
      <c r="L93" s="37">
        <v>140.30500000000001</v>
      </c>
      <c r="M93" s="37">
        <v>119.797</v>
      </c>
      <c r="N93" s="37">
        <v>145.80000000000001</v>
      </c>
      <c r="O93" s="37">
        <v>176.39</v>
      </c>
      <c r="P93" s="37">
        <v>174.203</v>
      </c>
      <c r="Q93" s="37">
        <v>109.547</v>
      </c>
      <c r="S93" s="4">
        <f t="shared" si="88"/>
        <v>150.30447883124882</v>
      </c>
      <c r="T93" s="4">
        <f t="shared" si="88"/>
        <v>142.34487234950907</v>
      </c>
      <c r="U93" s="4">
        <f t="shared" si="88"/>
        <v>142.49698122488223</v>
      </c>
      <c r="V93" s="4">
        <f t="shared" si="88"/>
        <v>142.40691670074764</v>
      </c>
      <c r="W93" s="4">
        <f t="shared" si="88"/>
        <v>154.56639412571852</v>
      </c>
      <c r="X93" s="4">
        <f t="shared" si="88"/>
        <v>124.45054000684323</v>
      </c>
      <c r="Y93" s="4">
        <f t="shared" si="88"/>
        <v>132.19325929626604</v>
      </c>
      <c r="Z93" s="4">
        <f t="shared" si="88"/>
        <v>149.86293307022763</v>
      </c>
      <c r="AA93" s="4">
        <f t="shared" si="88"/>
        <v>146.2503941103904</v>
      </c>
      <c r="AB93" s="4">
        <f t="shared" si="88"/>
        <v>144.74626293081829</v>
      </c>
      <c r="AC93" s="4">
        <f t="shared" si="88"/>
        <v>128.33454176191381</v>
      </c>
      <c r="AD93" s="4">
        <f t="shared" si="88"/>
        <v>147.69960012353275</v>
      </c>
      <c r="AE93" s="4">
        <f t="shared" si="88"/>
        <v>168.08462622274763</v>
      </c>
      <c r="AF93" s="4">
        <f t="shared" si="88"/>
        <v>166.46541097157507</v>
      </c>
      <c r="AG93" s="4">
        <f t="shared" si="88"/>
        <v>113.46057271028077</v>
      </c>
      <c r="AI93" s="4">
        <f t="shared" si="89"/>
        <v>4.2715211687511783</v>
      </c>
      <c r="AJ93" s="4">
        <f t="shared" si="89"/>
        <v>7.079127650490932</v>
      </c>
      <c r="AK93" s="4">
        <f t="shared" si="89"/>
        <v>4.1590187751177723</v>
      </c>
      <c r="AL93" s="4">
        <f t="shared" si="89"/>
        <v>6.0850832992523465</v>
      </c>
      <c r="AM93" s="4">
        <f t="shared" si="89"/>
        <v>1.3676058742814803</v>
      </c>
      <c r="AN93" s="4">
        <f t="shared" si="89"/>
        <v>-8.8505400068432323</v>
      </c>
      <c r="AO93" s="4">
        <f t="shared" si="89"/>
        <v>-6.0912592962660312</v>
      </c>
      <c r="AP93" s="4">
        <f t="shared" si="89"/>
        <v>-0.72693307022763065</v>
      </c>
      <c r="AQ93" s="4">
        <f t="shared" si="89"/>
        <v>-4.800394110390414</v>
      </c>
      <c r="AR93" s="4">
        <f t="shared" si="89"/>
        <v>-4.4412629308182829</v>
      </c>
      <c r="AS93" s="4">
        <f t="shared" si="89"/>
        <v>-8.5375417619138148</v>
      </c>
      <c r="AT93" s="4">
        <f t="shared" si="89"/>
        <v>-1.8996001235327356</v>
      </c>
      <c r="AU93" s="4">
        <f t="shared" si="89"/>
        <v>8.3053737772523561</v>
      </c>
      <c r="AV93" s="4">
        <f t="shared" si="89"/>
        <v>7.7375890284249351</v>
      </c>
      <c r="AW93" s="4">
        <f t="shared" si="89"/>
        <v>-3.9135727102807749</v>
      </c>
      <c r="AY93" s="2">
        <f t="shared" ref="AY93:BM109" si="125">IF(OR($B93 &lt; C$230, $B93 &gt; C$233), #N/A, ((1-FG93)*DK93) + (FG93 - FW93)*EA93 + (FW93*EQ93))</f>
        <v>76.371274206561026</v>
      </c>
      <c r="AZ93" s="2">
        <f t="shared" si="125"/>
        <v>79.30165022756978</v>
      </c>
      <c r="BA93" s="2">
        <f t="shared" si="125"/>
        <v>88.081787934791251</v>
      </c>
      <c r="BB93" s="2">
        <f t="shared" si="125"/>
        <v>85.164692828337152</v>
      </c>
      <c r="BC93" s="2">
        <f t="shared" si="125"/>
        <v>99.479601693853823</v>
      </c>
      <c r="BD93" s="2">
        <f t="shared" si="125"/>
        <v>92.341316892958531</v>
      </c>
      <c r="BE93" s="2">
        <f t="shared" si="125"/>
        <v>94.966319758595859</v>
      </c>
      <c r="BF93" s="2">
        <f t="shared" si="125"/>
        <v>100.51698646796046</v>
      </c>
      <c r="BG93" s="2">
        <f t="shared" si="125"/>
        <v>105.34644741944713</v>
      </c>
      <c r="BH93" s="2">
        <f t="shared" si="125"/>
        <v>101.96804303436461</v>
      </c>
      <c r="BI93" s="2">
        <f t="shared" si="125"/>
        <v>99.806613455291711</v>
      </c>
      <c r="BJ93" s="2">
        <f t="shared" si="125"/>
        <v>101.22006873294001</v>
      </c>
      <c r="BK93" s="2">
        <f t="shared" si="125"/>
        <v>100.9700119689862</v>
      </c>
      <c r="BL93" s="2">
        <f t="shared" si="125"/>
        <v>103.1177844054653</v>
      </c>
      <c r="BM93" s="2">
        <f t="shared" si="125"/>
        <v>101.21282466868605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95.482928048780494</v>
      </c>
      <c r="DL93" s="2">
        <f t="shared" si="90"/>
        <v>93.052872473867581</v>
      </c>
      <c r="DM93" s="2">
        <f t="shared" si="90"/>
        <v>100.7351217891581</v>
      </c>
      <c r="DN93" s="2">
        <f t="shared" si="90"/>
        <v>98.415835696729062</v>
      </c>
      <c r="DO93" s="2">
        <f t="shared" si="90"/>
        <v>103.43632371768899</v>
      </c>
      <c r="DP93" s="2">
        <f t="shared" si="90"/>
        <v>90.659274841437622</v>
      </c>
      <c r="DQ93" s="2">
        <f t="shared" si="90"/>
        <v>97.49501219512193</v>
      </c>
      <c r="DR93" s="2">
        <f t="shared" si="90"/>
        <v>105.2934669365722</v>
      </c>
      <c r="DS93" s="2">
        <f t="shared" si="90"/>
        <v>108.76692570303092</v>
      </c>
      <c r="DT93" s="2">
        <f t="shared" si="90"/>
        <v>104.96576166166979</v>
      </c>
      <c r="DU93" s="2">
        <f t="shared" si="90"/>
        <v>102.67566671700398</v>
      </c>
      <c r="DV93" s="2">
        <f t="shared" si="90"/>
        <v>109.55401766469492</v>
      </c>
      <c r="DW93" s="2">
        <f t="shared" si="90"/>
        <v>113.95286783891096</v>
      </c>
      <c r="DX93" s="2">
        <f t="shared" si="90"/>
        <v>113.23798900634249</v>
      </c>
      <c r="DY93" s="2">
        <f t="shared" si="90"/>
        <v>108.20666031894936</v>
      </c>
      <c r="EA93" s="2">
        <f t="shared" si="94"/>
        <v>74.565322498685305</v>
      </c>
      <c r="EB93" s="2">
        <f t="shared" si="91"/>
        <v>77.844295173353444</v>
      </c>
      <c r="EC93" s="2">
        <f t="shared" si="91"/>
        <v>86.639330439316723</v>
      </c>
      <c r="ED93" s="2">
        <f t="shared" si="91"/>
        <v>83.718186875289973</v>
      </c>
      <c r="EE93" s="2">
        <f t="shared" si="91"/>
        <v>99.035469267310802</v>
      </c>
      <c r="EF93" s="2">
        <f t="shared" si="91"/>
        <v>92.550496514432155</v>
      </c>
      <c r="EG93" s="2">
        <f t="shared" si="91"/>
        <v>94.613162265303018</v>
      </c>
      <c r="EH93" s="2">
        <f t="shared" si="91"/>
        <v>99.756015526450597</v>
      </c>
      <c r="EI93" s="2">
        <f t="shared" si="91"/>
        <v>104.82753696924922</v>
      </c>
      <c r="EJ93" s="2">
        <f t="shared" si="91"/>
        <v>101.54414705652719</v>
      </c>
      <c r="EK93" s="2">
        <f t="shared" si="91"/>
        <v>99.46548833438932</v>
      </c>
      <c r="EL93" s="2">
        <f t="shared" si="91"/>
        <v>100.30409911773891</v>
      </c>
      <c r="EM93" s="2">
        <f t="shared" si="91"/>
        <v>99.509468512263567</v>
      </c>
      <c r="EN93" s="2">
        <f t="shared" si="91"/>
        <v>101.74666986571883</v>
      </c>
      <c r="EO93" s="2">
        <f t="shared" si="91"/>
        <v>100.24072882418403</v>
      </c>
      <c r="EQ93" s="2">
        <f t="shared" si="92"/>
        <v>73.085538061081181</v>
      </c>
      <c r="ER93" s="2">
        <f t="shared" si="92"/>
        <v>76.875747251431036</v>
      </c>
      <c r="ES93" s="2">
        <f t="shared" si="92"/>
        <v>84.600520424494405</v>
      </c>
      <c r="ET93" s="2">
        <f t="shared" si="92"/>
        <v>83.271939760300612</v>
      </c>
      <c r="EU93" s="2">
        <f t="shared" si="92"/>
        <v>95.133221548399462</v>
      </c>
      <c r="EV93" s="2">
        <f t="shared" si="92"/>
        <v>91.140761681708327</v>
      </c>
      <c r="EW93" s="2">
        <f t="shared" si="92"/>
        <v>93.54367907784976</v>
      </c>
      <c r="EX93" s="2">
        <f t="shared" si="92"/>
        <v>97.90421262843563</v>
      </c>
      <c r="EY93" s="2">
        <f t="shared" si="92"/>
        <v>102.24242063924099</v>
      </c>
      <c r="EZ93" s="2">
        <f t="shared" si="92"/>
        <v>100.08009925889137</v>
      </c>
      <c r="FA93" s="2">
        <f t="shared" si="92"/>
        <v>99.11981036196407</v>
      </c>
      <c r="FB93" s="2">
        <f t="shared" si="92"/>
        <v>99.755329421279271</v>
      </c>
      <c r="FC93" s="2">
        <f t="shared" si="92"/>
        <v>99.831831490929588</v>
      </c>
      <c r="FD93" s="2">
        <f t="shared" si="92"/>
        <v>102.03613136447335</v>
      </c>
      <c r="FE93" s="2">
        <f t="shared" si="92"/>
        <v>102.07679533784994</v>
      </c>
      <c r="FG93" s="2">
        <f t="shared" si="93"/>
        <v>0.91365338218372516</v>
      </c>
      <c r="FH93" s="2">
        <f t="shared" si="93"/>
        <v>0.90416372140591084</v>
      </c>
      <c r="FI93" s="2">
        <f t="shared" si="93"/>
        <v>0.89764044061308046</v>
      </c>
      <c r="FJ93" s="2">
        <f t="shared" si="93"/>
        <v>0.90157691454900191</v>
      </c>
      <c r="FK93" s="2">
        <f t="shared" si="93"/>
        <v>0.89891976687990283</v>
      </c>
      <c r="FL93" s="2">
        <f t="shared" si="93"/>
        <v>0.88953454531066589</v>
      </c>
      <c r="FM93" s="2">
        <f t="shared" si="93"/>
        <v>0.87738316054855225</v>
      </c>
      <c r="FN93" s="2">
        <f t="shared" si="93"/>
        <v>0.86251214697413947</v>
      </c>
      <c r="FO93" s="2">
        <f t="shared" si="93"/>
        <v>0.86810891864797446</v>
      </c>
      <c r="FP93" s="2">
        <f t="shared" si="93"/>
        <v>0.87602987401468402</v>
      </c>
      <c r="FQ93" s="2">
        <f t="shared" si="93"/>
        <v>0.89371674098393628</v>
      </c>
      <c r="FR93" s="2">
        <f t="shared" si="93"/>
        <v>0.90096535516772036</v>
      </c>
      <c r="FS93" s="2">
        <f t="shared" si="93"/>
        <v>0.89888132288385214</v>
      </c>
      <c r="FT93" s="2">
        <f t="shared" si="93"/>
        <v>0.88068507120124861</v>
      </c>
      <c r="FU93" s="2">
        <f t="shared" si="93"/>
        <v>0.87799135392350403</v>
      </c>
      <c r="FW93" s="2">
        <f t="shared" ref="FW93:GK109" si="127">POWER(10,($B93-C$232)/C$229)/(1+POWER(10,($B93-C$232)/C$229))</f>
        <v>1.4379404495078738E-4</v>
      </c>
      <c r="FX93" s="2">
        <f t="shared" si="127"/>
        <v>1.8419013807986564E-4</v>
      </c>
      <c r="FY93" s="2">
        <f t="shared" si="127"/>
        <v>1.8711714304810441E-4</v>
      </c>
      <c r="FZ93" s="2">
        <f t="shared" si="127"/>
        <v>1.837386311780445E-4</v>
      </c>
      <c r="GA93" s="2">
        <f t="shared" si="127"/>
        <v>1.8116923367046068E-4</v>
      </c>
      <c r="GB93" s="2">
        <f t="shared" si="127"/>
        <v>1.8794984829802186E-4</v>
      </c>
      <c r="GC93" s="2">
        <f t="shared" si="127"/>
        <v>1.9246387165729848E-4</v>
      </c>
      <c r="GD93" s="2">
        <f t="shared" si="127"/>
        <v>1.9514177408783205E-4</v>
      </c>
      <c r="GE93" s="2">
        <f t="shared" si="127"/>
        <v>2.5522633503135498E-4</v>
      </c>
      <c r="GF93" s="2">
        <f t="shared" si="127"/>
        <v>1.9262747825825807E-4</v>
      </c>
      <c r="GG93" s="2">
        <f t="shared" si="127"/>
        <v>1.8253874947327955E-4</v>
      </c>
      <c r="GH93" s="2">
        <f t="shared" si="127"/>
        <v>1.6907424882298887E-4</v>
      </c>
      <c r="GI93" s="2">
        <f t="shared" si="127"/>
        <v>1.4276996687770952E-4</v>
      </c>
      <c r="GJ93" s="2">
        <f t="shared" si="127"/>
        <v>9.8854871381244788E-5</v>
      </c>
      <c r="GK93" s="2">
        <f t="shared" si="127"/>
        <v>9.9848282306643892E-5</v>
      </c>
      <c r="GM93" s="86">
        <f t="shared" ref="GM93:HA109" si="128" xml:space="preserve"> _xlfn.NORM.DIST($B93, C$7, ABS(C$11), TRUE) * _xlfn.NORM.DIST(($B93 - C$7)*C$15, 0, ABS(C$11), TRUE) * 2</f>
        <v>0.48583594963793642</v>
      </c>
      <c r="GN93" s="86">
        <f t="shared" si="128"/>
        <v>0.37782465275837324</v>
      </c>
      <c r="GO93" s="86">
        <f t="shared" si="128"/>
        <v>0.36002114060841356</v>
      </c>
      <c r="GP93" s="86">
        <f t="shared" si="128"/>
        <v>0.35693184023100716</v>
      </c>
      <c r="GQ93" s="86">
        <f t="shared" si="128"/>
        <v>0.36670768213665084</v>
      </c>
      <c r="GR93" s="86">
        <f t="shared" si="128"/>
        <v>0.20495910082714866</v>
      </c>
      <c r="GS93" s="86">
        <f t="shared" si="128"/>
        <v>0.25204924679343965</v>
      </c>
      <c r="GT93" s="86">
        <f t="shared" si="128"/>
        <v>0.3399326878496251</v>
      </c>
      <c r="GU93" s="86">
        <f t="shared" si="128"/>
        <v>0.31683046293540446</v>
      </c>
      <c r="GV93" s="86">
        <f t="shared" si="128"/>
        <v>0.29797653560665538</v>
      </c>
      <c r="GW93" s="86">
        <f t="shared" si="128"/>
        <v>0.19766609700736618</v>
      </c>
      <c r="GX93" s="86">
        <f t="shared" si="128"/>
        <v>0.31218565535983128</v>
      </c>
      <c r="GY93" s="86">
        <f t="shared" si="128"/>
        <v>0.44580656877599029</v>
      </c>
      <c r="GZ93" s="86">
        <f t="shared" si="128"/>
        <v>0.45058855597703884</v>
      </c>
      <c r="HA93" s="86">
        <f t="shared" si="128"/>
        <v>0.14961847121591482</v>
      </c>
      <c r="HC93" s="86">
        <f t="shared" si="73"/>
        <v>3.6670845528569934E-3</v>
      </c>
      <c r="HD93" s="86">
        <f t="shared" si="73"/>
        <v>2.2369133256826528E-3</v>
      </c>
      <c r="HE93" s="86">
        <f t="shared" si="73"/>
        <v>1.60564416221489E-3</v>
      </c>
      <c r="HF93" s="86">
        <f t="shared" si="73"/>
        <v>2.7878362506679384E-3</v>
      </c>
      <c r="HG93" s="86">
        <f t="shared" si="87"/>
        <v>4.2752640829369559E-3</v>
      </c>
      <c r="HH93" s="86">
        <f t="shared" si="87"/>
        <v>1.1284316456073397E-2</v>
      </c>
      <c r="HI93" s="86">
        <f t="shared" si="87"/>
        <v>6.7092079840847686E-3</v>
      </c>
      <c r="HJ93" s="86">
        <f t="shared" si="87"/>
        <v>3.1200701369394324E-3</v>
      </c>
      <c r="HK93" s="86">
        <f t="shared" si="87"/>
        <v>4.3106618664097637E-3</v>
      </c>
      <c r="HL93" s="86">
        <f t="shared" si="87"/>
        <v>5.7751866793843889E-3</v>
      </c>
      <c r="HM93" s="86">
        <f t="shared" si="87"/>
        <v>5.3447772396047677E-3</v>
      </c>
      <c r="HN93" s="86">
        <f t="shared" si="87"/>
        <v>2.6561300737959937E-3</v>
      </c>
      <c r="HO93" s="86">
        <f t="shared" si="87"/>
        <v>1.4975626535997041E-3</v>
      </c>
      <c r="HP93" s="86">
        <f t="shared" si="87"/>
        <v>9.6951997120961724E-4</v>
      </c>
      <c r="HQ93" s="86">
        <f t="shared" si="87"/>
        <v>4.3338304756721359E-4</v>
      </c>
      <c r="HS93" s="86">
        <f t="shared" ref="HS93:IG109" si="129" xml:space="preserve"> _xlfn.NORM.DIST($B93, C$9, ABS(C$13), TRUE) * _xlfn.NORM.DIST(($B93 - C$9)*C$17, 0, ABS(C$13), TRUE) * 2</f>
        <v>4.0658104551347076E-20</v>
      </c>
      <c r="HT93" s="86">
        <f t="shared" si="129"/>
        <v>4.6200724723465776E-22</v>
      </c>
      <c r="HU93" s="86">
        <f t="shared" si="129"/>
        <v>3.2578002252937164E-23</v>
      </c>
      <c r="HV93" s="86">
        <f t="shared" si="129"/>
        <v>3.7028895930569023E-21</v>
      </c>
      <c r="HW93" s="86">
        <f t="shared" si="129"/>
        <v>3.5099574246304569E-20</v>
      </c>
      <c r="HX93" s="86">
        <f t="shared" si="129"/>
        <v>3.8869765141585011E-18</v>
      </c>
      <c r="HY93" s="86">
        <f t="shared" si="129"/>
        <v>1.0709819704649384E-20</v>
      </c>
      <c r="HZ93" s="86">
        <f t="shared" si="129"/>
        <v>7.932433888728448E-24</v>
      </c>
      <c r="IA93" s="86">
        <f t="shared" si="129"/>
        <v>6.4839766567568256E-23</v>
      </c>
      <c r="IB93" s="86">
        <f t="shared" si="129"/>
        <v>6.4775204897435976E-21</v>
      </c>
      <c r="IC93" s="86">
        <f t="shared" si="129"/>
        <v>5.4475832276788697E-21</v>
      </c>
      <c r="ID93" s="86">
        <f t="shared" si="129"/>
        <v>2.4542688409160319E-22</v>
      </c>
      <c r="IE93" s="86">
        <f t="shared" si="129"/>
        <v>1.2686733960239606E-23</v>
      </c>
      <c r="IF93" s="86">
        <f t="shared" si="129"/>
        <v>2.6447455229978903E-16</v>
      </c>
      <c r="IG93" s="86">
        <f t="shared" si="129"/>
        <v>3.8739353369453744E-15</v>
      </c>
      <c r="II93" s="86">
        <f t="shared" ref="II93:IW109" si="130" xml:space="preserve"> _xlfn.NORM.DIST($B93, C$10, ABS(C$14), TRUE) * _xlfn.NORM.DIST(($B93 - C$10)*C$18, 0, ABS(C$14), TRUE) * 2</f>
        <v>5.0430002780944645E-91</v>
      </c>
      <c r="IJ93" s="86">
        <f t="shared" si="130"/>
        <v>1.1003758051790287E-100</v>
      </c>
      <c r="IK93" s="86">
        <f t="shared" si="130"/>
        <v>1.7135345047392372E-108</v>
      </c>
      <c r="IL93" s="86">
        <f t="shared" si="130"/>
        <v>8.2298691811327869E-98</v>
      </c>
      <c r="IM93" s="86">
        <f t="shared" si="130"/>
        <v>2.0450091394187042E-94</v>
      </c>
      <c r="IN93" s="86">
        <f t="shared" si="130"/>
        <v>3.181372205169075E-86</v>
      </c>
      <c r="IO93" s="86">
        <f t="shared" si="130"/>
        <v>5.8675592697191154E-101</v>
      </c>
      <c r="IP93" s="86">
        <f t="shared" si="130"/>
        <v>7.6266094573837448E-117</v>
      </c>
      <c r="IQ93" s="86">
        <f t="shared" si="130"/>
        <v>1.3729532833831074E-107</v>
      </c>
      <c r="IR93" s="86">
        <f t="shared" si="130"/>
        <v>7.0119634183947449E-99</v>
      </c>
      <c r="IS93" s="86">
        <f t="shared" si="130"/>
        <v>7.3031648560831366E-98</v>
      </c>
      <c r="IT93" s="86">
        <f t="shared" si="130"/>
        <v>1.3530698266953839E-102</v>
      </c>
      <c r="IU93" s="86">
        <f t="shared" si="130"/>
        <v>8.2389945425766523E-108</v>
      </c>
      <c r="IV93" s="86">
        <f t="shared" si="130"/>
        <v>4.0335596363743831E-51</v>
      </c>
      <c r="IW93" s="86">
        <f t="shared" si="130"/>
        <v>1.1868397545036695E-45</v>
      </c>
      <c r="IY93" s="86">
        <f t="shared" ref="IY93:JM109" si="131">GM93+HC93+HS93+II93</f>
        <v>0.48950303419079338</v>
      </c>
      <c r="IZ93" s="86">
        <f t="shared" si="131"/>
        <v>0.38006156608405589</v>
      </c>
      <c r="JA93" s="86">
        <f t="shared" si="131"/>
        <v>0.36162678477062843</v>
      </c>
      <c r="JB93" s="86">
        <f t="shared" si="131"/>
        <v>0.35971967648167508</v>
      </c>
      <c r="JC93" s="86">
        <f t="shared" si="131"/>
        <v>0.37098294621958777</v>
      </c>
      <c r="JD93" s="86">
        <f t="shared" si="131"/>
        <v>0.21624341728322205</v>
      </c>
      <c r="JE93" s="86">
        <f t="shared" si="131"/>
        <v>0.2587584547775244</v>
      </c>
      <c r="JF93" s="86">
        <f t="shared" si="131"/>
        <v>0.34305275798656454</v>
      </c>
      <c r="JG93" s="86">
        <f t="shared" si="131"/>
        <v>0.32114112480181423</v>
      </c>
      <c r="JH93" s="86">
        <f t="shared" si="131"/>
        <v>0.30375172228603975</v>
      </c>
      <c r="JI93" s="86">
        <f t="shared" si="131"/>
        <v>0.20301087424697095</v>
      </c>
      <c r="JJ93" s="86">
        <f t="shared" si="131"/>
        <v>0.31484178543362729</v>
      </c>
      <c r="JK93" s="86">
        <f t="shared" si="131"/>
        <v>0.44730413142958997</v>
      </c>
      <c r="JL93" s="86">
        <f t="shared" si="131"/>
        <v>0.45155807594824876</v>
      </c>
      <c r="JM93" s="86">
        <f t="shared" si="131"/>
        <v>0.15005185426348591</v>
      </c>
    </row>
    <row r="94" spans="2:273" x14ac:dyDescent="0.25">
      <c r="B94" s="2">
        <v>67</v>
      </c>
      <c r="C94" s="37">
        <v>143.09100000000001</v>
      </c>
      <c r="D94" s="37">
        <v>116.102</v>
      </c>
      <c r="E94" s="37">
        <v>117.279</v>
      </c>
      <c r="F94" s="37">
        <v>120.04900000000001</v>
      </c>
      <c r="G94" s="37">
        <v>132.066</v>
      </c>
      <c r="H94" s="37">
        <v>107.117</v>
      </c>
      <c r="I94" s="37">
        <v>112.492</v>
      </c>
      <c r="J94" s="37">
        <v>131.15299999999999</v>
      </c>
      <c r="K94" s="37">
        <v>132.19999999999999</v>
      </c>
      <c r="L94" s="37">
        <v>125.76300000000001</v>
      </c>
      <c r="M94" s="37">
        <v>109.373</v>
      </c>
      <c r="N94" s="37">
        <v>114.117</v>
      </c>
      <c r="O94" s="37">
        <v>136.62700000000001</v>
      </c>
      <c r="P94" s="37">
        <v>138.47499999999999</v>
      </c>
      <c r="Q94" s="37">
        <v>102.578</v>
      </c>
      <c r="S94" s="4">
        <f t="shared" si="88"/>
        <v>138.38693159579626</v>
      </c>
      <c r="T94" s="4">
        <f t="shared" si="88"/>
        <v>120.65496642274611</v>
      </c>
      <c r="U94" s="4">
        <f t="shared" si="88"/>
        <v>122.61449520617361</v>
      </c>
      <c r="V94" s="4">
        <f t="shared" si="88"/>
        <v>122.69651096940197</v>
      </c>
      <c r="W94" s="4">
        <f t="shared" si="88"/>
        <v>138.030714859368</v>
      </c>
      <c r="X94" s="4">
        <f t="shared" si="88"/>
        <v>112.98318631391726</v>
      </c>
      <c r="Y94" s="4">
        <f t="shared" si="88"/>
        <v>118.68453821358762</v>
      </c>
      <c r="Z94" s="4">
        <f t="shared" si="88"/>
        <v>134.00648382196451</v>
      </c>
      <c r="AA94" s="4">
        <f t="shared" si="88"/>
        <v>134.13286388474324</v>
      </c>
      <c r="AB94" s="4">
        <f t="shared" si="88"/>
        <v>129.68153271277356</v>
      </c>
      <c r="AC94" s="4">
        <f t="shared" si="88"/>
        <v>115.15530329560244</v>
      </c>
      <c r="AD94" s="4">
        <f t="shared" si="88"/>
        <v>126.95489943041139</v>
      </c>
      <c r="AE94" s="4">
        <f t="shared" si="88"/>
        <v>137.91076276910607</v>
      </c>
      <c r="AF94" s="4">
        <f t="shared" si="88"/>
        <v>138.85216795777831</v>
      </c>
      <c r="AG94" s="4">
        <f t="shared" si="88"/>
        <v>106.17380431310566</v>
      </c>
      <c r="AI94" s="4">
        <f t="shared" si="89"/>
        <v>4.7040684042037526</v>
      </c>
      <c r="AJ94" s="4">
        <f t="shared" si="89"/>
        <v>-4.5529664227461097</v>
      </c>
      <c r="AK94" s="4">
        <f t="shared" si="89"/>
        <v>-5.3354952061736185</v>
      </c>
      <c r="AL94" s="4">
        <f t="shared" si="89"/>
        <v>-2.6475109694019636</v>
      </c>
      <c r="AM94" s="4">
        <f t="shared" si="89"/>
        <v>-5.9647148593680015</v>
      </c>
      <c r="AN94" s="4">
        <f t="shared" si="89"/>
        <v>-5.8661863139172539</v>
      </c>
      <c r="AO94" s="4">
        <f t="shared" si="89"/>
        <v>-6.1925382135876106</v>
      </c>
      <c r="AP94" s="4">
        <f t="shared" si="89"/>
        <v>-2.8534838219645167</v>
      </c>
      <c r="AQ94" s="4">
        <f t="shared" si="89"/>
        <v>-1.9328638847432558</v>
      </c>
      <c r="AR94" s="4">
        <f t="shared" si="89"/>
        <v>-3.9185327127735547</v>
      </c>
      <c r="AS94" s="4">
        <f t="shared" si="89"/>
        <v>-5.7823032956024321</v>
      </c>
      <c r="AT94" s="4">
        <f t="shared" si="89"/>
        <v>-12.837899430411383</v>
      </c>
      <c r="AU94" s="4">
        <f t="shared" si="89"/>
        <v>-1.2837627691060618</v>
      </c>
      <c r="AV94" s="4">
        <f t="shared" si="89"/>
        <v>-0.3771679577783118</v>
      </c>
      <c r="AW94" s="4">
        <f t="shared" si="89"/>
        <v>-3.5958043131056598</v>
      </c>
      <c r="AY94" s="2">
        <f t="shared" si="125"/>
        <v>76.127255358318195</v>
      </c>
      <c r="AZ94" s="2">
        <f t="shared" si="125"/>
        <v>79.080331149044866</v>
      </c>
      <c r="BA94" s="2">
        <f t="shared" si="125"/>
        <v>87.83771857802968</v>
      </c>
      <c r="BB94" s="2">
        <f t="shared" si="125"/>
        <v>84.986801262195726</v>
      </c>
      <c r="BC94" s="2">
        <f t="shared" si="125"/>
        <v>99.271843989943662</v>
      </c>
      <c r="BD94" s="2">
        <f t="shared" si="125"/>
        <v>92.226507593926414</v>
      </c>
      <c r="BE94" s="2">
        <f t="shared" si="125"/>
        <v>94.828739194412705</v>
      </c>
      <c r="BF94" s="2">
        <f t="shared" si="125"/>
        <v>100.31908758674341</v>
      </c>
      <c r="BG94" s="2">
        <f t="shared" si="125"/>
        <v>105.12999738232413</v>
      </c>
      <c r="BH94" s="2">
        <f t="shared" si="125"/>
        <v>101.79700939168696</v>
      </c>
      <c r="BI94" s="2">
        <f t="shared" si="125"/>
        <v>99.675102518764163</v>
      </c>
      <c r="BJ94" s="2">
        <f t="shared" si="125"/>
        <v>101.04879453445443</v>
      </c>
      <c r="BK94" s="2">
        <f t="shared" si="125"/>
        <v>100.78735875171232</v>
      </c>
      <c r="BL94" s="2">
        <f t="shared" si="125"/>
        <v>102.94695390498416</v>
      </c>
      <c r="BM94" s="2">
        <f t="shared" si="125"/>
        <v>101.0870433507544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95.802119512195119</v>
      </c>
      <c r="DL94" s="2">
        <f t="shared" si="90"/>
        <v>93.264978397212531</v>
      </c>
      <c r="DM94" s="2">
        <f t="shared" si="90"/>
        <v>100.97530499959485</v>
      </c>
      <c r="DN94" s="2">
        <f t="shared" si="90"/>
        <v>98.597377873213958</v>
      </c>
      <c r="DO94" s="2">
        <f t="shared" si="90"/>
        <v>103.59439048699457</v>
      </c>
      <c r="DP94" s="2">
        <f t="shared" si="90"/>
        <v>90.396061310782244</v>
      </c>
      <c r="DQ94" s="2">
        <f t="shared" si="90"/>
        <v>97.396138501742143</v>
      </c>
      <c r="DR94" s="2">
        <f t="shared" si="90"/>
        <v>105.25767989203779</v>
      </c>
      <c r="DS94" s="2">
        <f t="shared" si="90"/>
        <v>108.70510570084251</v>
      </c>
      <c r="DT94" s="2">
        <f t="shared" si="90"/>
        <v>104.85917678200039</v>
      </c>
      <c r="DU94" s="2">
        <f t="shared" si="90"/>
        <v>102.55577197221388</v>
      </c>
      <c r="DV94" s="2">
        <f t="shared" si="90"/>
        <v>109.61520800583422</v>
      </c>
      <c r="DW94" s="2">
        <f t="shared" si="90"/>
        <v>114.12475504416176</v>
      </c>
      <c r="DX94" s="2">
        <f t="shared" si="90"/>
        <v>113.39698773784355</v>
      </c>
      <c r="DY94" s="2">
        <f t="shared" si="90"/>
        <v>108.33697232645405</v>
      </c>
      <c r="EA94" s="2">
        <f t="shared" si="94"/>
        <v>74.431700444927642</v>
      </c>
      <c r="EB94" s="2">
        <f t="shared" si="91"/>
        <v>77.709339623332568</v>
      </c>
      <c r="EC94" s="2">
        <f t="shared" si="91"/>
        <v>86.471885053932979</v>
      </c>
      <c r="ED94" s="2">
        <f t="shared" si="91"/>
        <v>83.631800078725789</v>
      </c>
      <c r="EE94" s="2">
        <f t="shared" si="91"/>
        <v>98.829394444444461</v>
      </c>
      <c r="EF94" s="2">
        <f t="shared" si="91"/>
        <v>92.434133940010568</v>
      </c>
      <c r="EG94" s="2">
        <f t="shared" si="91"/>
        <v>94.501757269882475</v>
      </c>
      <c r="EH94" s="2">
        <f t="shared" si="91"/>
        <v>99.601568142240453</v>
      </c>
      <c r="EI94" s="2">
        <f t="shared" si="91"/>
        <v>104.635431832826</v>
      </c>
      <c r="EJ94" s="2">
        <f t="shared" si="91"/>
        <v>101.40214166926923</v>
      </c>
      <c r="EK94" s="2">
        <f t="shared" si="91"/>
        <v>99.362743477693712</v>
      </c>
      <c r="EL94" s="2">
        <f t="shared" si="91"/>
        <v>100.1901317535915</v>
      </c>
      <c r="EM94" s="2">
        <f t="shared" si="91"/>
        <v>99.418945312824775</v>
      </c>
      <c r="EN94" s="2">
        <f t="shared" si="91"/>
        <v>101.6557244865719</v>
      </c>
      <c r="EO94" s="2">
        <f t="shared" si="91"/>
        <v>100.16799541478258</v>
      </c>
      <c r="EQ94" s="2">
        <f t="shared" si="92"/>
        <v>72.978313585258547</v>
      </c>
      <c r="ER94" s="2">
        <f t="shared" si="92"/>
        <v>76.759516708897365</v>
      </c>
      <c r="ES94" s="2">
        <f t="shared" si="92"/>
        <v>84.474709528302029</v>
      </c>
      <c r="ET94" s="2">
        <f t="shared" si="92"/>
        <v>83.194562579265494</v>
      </c>
      <c r="EU94" s="2">
        <f t="shared" si="92"/>
        <v>95.005762693869713</v>
      </c>
      <c r="EV94" s="2">
        <f t="shared" si="92"/>
        <v>91.056070780241001</v>
      </c>
      <c r="EW94" s="2">
        <f t="shared" si="92"/>
        <v>93.455517466707519</v>
      </c>
      <c r="EX94" s="2">
        <f t="shared" si="92"/>
        <v>97.790160880925754</v>
      </c>
      <c r="EY94" s="2">
        <f t="shared" si="92"/>
        <v>102.10806973326075</v>
      </c>
      <c r="EZ94" s="2">
        <f t="shared" si="92"/>
        <v>99.970142293046194</v>
      </c>
      <c r="FA94" s="2">
        <f t="shared" si="92"/>
        <v>99.024517469330632</v>
      </c>
      <c r="FB94" s="2">
        <f t="shared" si="92"/>
        <v>99.652588535934456</v>
      </c>
      <c r="FC94" s="2">
        <f t="shared" si="92"/>
        <v>99.733886201614155</v>
      </c>
      <c r="FD94" s="2">
        <f t="shared" si="92"/>
        <v>101.93803148782671</v>
      </c>
      <c r="FE94" s="2">
        <f t="shared" si="92"/>
        <v>101.95266480863681</v>
      </c>
      <c r="FG94" s="2">
        <f t="shared" si="93"/>
        <v>0.92064806702804047</v>
      </c>
      <c r="FH94" s="2">
        <f t="shared" si="93"/>
        <v>0.91185297055827141</v>
      </c>
      <c r="FI94" s="2">
        <f t="shared" si="93"/>
        <v>0.90579854392576353</v>
      </c>
      <c r="FJ94" s="2">
        <f t="shared" si="93"/>
        <v>0.90945292665970445</v>
      </c>
      <c r="FK94" s="2">
        <f t="shared" si="93"/>
        <v>0.90698647270566346</v>
      </c>
      <c r="FL94" s="2">
        <f t="shared" si="93"/>
        <v>0.89826547248942756</v>
      </c>
      <c r="FM94" s="2">
        <f t="shared" si="93"/>
        <v>0.88695244863871403</v>
      </c>
      <c r="FN94" s="2">
        <f t="shared" si="93"/>
        <v>0.87307410931379237</v>
      </c>
      <c r="FO94" s="2">
        <f t="shared" si="93"/>
        <v>0.87830159597304625</v>
      </c>
      <c r="FP94" s="2">
        <f t="shared" si="93"/>
        <v>0.8856910158215463</v>
      </c>
      <c r="FQ94" s="2">
        <f t="shared" si="93"/>
        <v>0.90215347709284843</v>
      </c>
      <c r="FR94" s="2">
        <f t="shared" si="93"/>
        <v>0.90888535971873552</v>
      </c>
      <c r="FS94" s="2">
        <f t="shared" si="93"/>
        <v>0.90695077915395517</v>
      </c>
      <c r="FT94" s="2">
        <f t="shared" si="93"/>
        <v>0.89002896952470612</v>
      </c>
      <c r="FU94" s="2">
        <f t="shared" si="93"/>
        <v>0.88751926225640898</v>
      </c>
      <c r="FW94" s="2">
        <f t="shared" si="127"/>
        <v>1.5766484774090378E-4</v>
      </c>
      <c r="FX94" s="2">
        <f t="shared" si="127"/>
        <v>2.0195688150828709E-4</v>
      </c>
      <c r="FY94" s="2">
        <f t="shared" si="127"/>
        <v>2.05166163668637E-4</v>
      </c>
      <c r="FZ94" s="2">
        <f t="shared" si="127"/>
        <v>2.0146183160802574E-4</v>
      </c>
      <c r="GA94" s="2">
        <f t="shared" si="127"/>
        <v>1.9864464244559083E-4</v>
      </c>
      <c r="GB94" s="2">
        <f t="shared" si="127"/>
        <v>2.0607917378069729E-4</v>
      </c>
      <c r="GC94" s="2">
        <f t="shared" si="127"/>
        <v>2.110285203202757E-4</v>
      </c>
      <c r="GD94" s="2">
        <f t="shared" si="127"/>
        <v>2.1396467214688156E-4</v>
      </c>
      <c r="GE94" s="2">
        <f t="shared" si="127"/>
        <v>2.7984322064652053E-4</v>
      </c>
      <c r="GF94" s="2">
        <f t="shared" si="127"/>
        <v>2.1120790472625684E-4</v>
      </c>
      <c r="GG94" s="2">
        <f t="shared" si="127"/>
        <v>2.001462339715113E-4</v>
      </c>
      <c r="GH94" s="2">
        <f t="shared" si="127"/>
        <v>1.8538320339685918E-4</v>
      </c>
      <c r="GI94" s="2">
        <f t="shared" si="127"/>
        <v>1.565419995064262E-4</v>
      </c>
      <c r="GJ94" s="2">
        <f t="shared" si="127"/>
        <v>1.0839117728859865E-4</v>
      </c>
      <c r="GK94" s="2">
        <f t="shared" si="127"/>
        <v>1.0948040982685298E-4</v>
      </c>
      <c r="GM94" s="86">
        <f t="shared" si="128"/>
        <v>0.43728291179606804</v>
      </c>
      <c r="GN94" s="86">
        <f t="shared" si="128"/>
        <v>0.26605086940072104</v>
      </c>
      <c r="GO94" s="86">
        <f t="shared" si="128"/>
        <v>0.2478808150418699</v>
      </c>
      <c r="GP94" s="86">
        <f t="shared" si="128"/>
        <v>0.25054657843419936</v>
      </c>
      <c r="GQ94" s="86">
        <f t="shared" si="128"/>
        <v>0.27391060864539224</v>
      </c>
      <c r="GR94" s="86">
        <f t="shared" si="128"/>
        <v>0.11977965154405087</v>
      </c>
      <c r="GS94" s="86">
        <f t="shared" si="128"/>
        <v>0.16208801076946797</v>
      </c>
      <c r="GT94" s="86">
        <f t="shared" si="128"/>
        <v>0.25372872527653662</v>
      </c>
      <c r="GU94" s="86">
        <f t="shared" si="128"/>
        <v>0.24393793135316438</v>
      </c>
      <c r="GV94" s="86">
        <f t="shared" si="128"/>
        <v>0.20182765285797263</v>
      </c>
      <c r="GW94" s="86">
        <f t="shared" si="128"/>
        <v>0.10133738518851874</v>
      </c>
      <c r="GX94" s="86">
        <f t="shared" si="128"/>
        <v>0.1821761186365119</v>
      </c>
      <c r="GY94" s="86">
        <f t="shared" si="128"/>
        <v>0.26400497320524247</v>
      </c>
      <c r="GZ94" s="86">
        <f t="shared" si="128"/>
        <v>0.27785876500504836</v>
      </c>
      <c r="HA94" s="86">
        <f t="shared" si="128"/>
        <v>6.7776623268867228E-2</v>
      </c>
      <c r="HC94" s="86">
        <f t="shared" si="73"/>
        <v>5.3800117551673328E-3</v>
      </c>
      <c r="HD94" s="86">
        <f t="shared" si="73"/>
        <v>3.4493615454114172E-3</v>
      </c>
      <c r="HE94" s="86">
        <f t="shared" si="73"/>
        <v>2.5509255304963186E-3</v>
      </c>
      <c r="HF94" s="86">
        <f t="shared" si="73"/>
        <v>4.2374086056129624E-3</v>
      </c>
      <c r="HG94" s="86">
        <f t="shared" si="87"/>
        <v>6.3458690731060079E-3</v>
      </c>
      <c r="HH94" s="86">
        <f t="shared" si="87"/>
        <v>1.5896469584706405E-2</v>
      </c>
      <c r="HI94" s="86">
        <f t="shared" si="87"/>
        <v>9.9426558561078373E-3</v>
      </c>
      <c r="HJ94" s="86">
        <f t="shared" si="87"/>
        <v>4.9232629352232689E-3</v>
      </c>
      <c r="HK94" s="86">
        <f t="shared" si="87"/>
        <v>6.6821825440286078E-3</v>
      </c>
      <c r="HL94" s="86">
        <f t="shared" si="87"/>
        <v>8.5751140596031141E-3</v>
      </c>
      <c r="HM94" s="86">
        <f t="shared" si="87"/>
        <v>7.9246932058682756E-3</v>
      </c>
      <c r="HN94" s="86">
        <f t="shared" si="87"/>
        <v>4.0692391663426121E-3</v>
      </c>
      <c r="HO94" s="86">
        <f t="shared" si="87"/>
        <v>2.3489959224823136E-3</v>
      </c>
      <c r="HP94" s="86">
        <f t="shared" si="87"/>
        <v>1.5648656295877905E-3</v>
      </c>
      <c r="HQ94" s="86">
        <f t="shared" si="87"/>
        <v>7.8199493069203239E-4</v>
      </c>
      <c r="HS94" s="86">
        <f t="shared" si="129"/>
        <v>1.4713205358777388E-19</v>
      </c>
      <c r="HT94" s="86">
        <f t="shared" si="129"/>
        <v>1.994212613103665E-21</v>
      </c>
      <c r="HU94" s="86">
        <f t="shared" si="129"/>
        <v>1.5552650266721074E-22</v>
      </c>
      <c r="HV94" s="86">
        <f t="shared" si="129"/>
        <v>1.51516225800082E-20</v>
      </c>
      <c r="HW94" s="86">
        <f t="shared" si="129"/>
        <v>1.3503500403166445E-19</v>
      </c>
      <c r="HX94" s="86">
        <f t="shared" si="129"/>
        <v>1.3170554544036778E-17</v>
      </c>
      <c r="HY94" s="86">
        <f t="shared" si="129"/>
        <v>4.4424215618632366E-20</v>
      </c>
      <c r="HZ94" s="86">
        <f t="shared" si="129"/>
        <v>4.1447183680325563E-23</v>
      </c>
      <c r="IA94" s="86">
        <f t="shared" si="129"/>
        <v>3.2226430610394246E-22</v>
      </c>
      <c r="IB94" s="86">
        <f t="shared" si="129"/>
        <v>2.6685661962130465E-20</v>
      </c>
      <c r="IC94" s="86">
        <f t="shared" si="129"/>
        <v>2.2142905550675828E-20</v>
      </c>
      <c r="ID94" s="86">
        <f t="shared" si="129"/>
        <v>1.0691299825807627E-21</v>
      </c>
      <c r="IE94" s="86">
        <f t="shared" si="129"/>
        <v>5.8299831978254513E-23</v>
      </c>
      <c r="IF94" s="86">
        <f t="shared" si="129"/>
        <v>7.0821918444072991E-16</v>
      </c>
      <c r="IG94" s="86">
        <f t="shared" si="129"/>
        <v>9.6268504118010386E-15</v>
      </c>
      <c r="II94" s="86">
        <f t="shared" si="130"/>
        <v>3.5353979316366421E-89</v>
      </c>
      <c r="IJ94" s="86">
        <f t="shared" si="130"/>
        <v>1.3980638757518848E-98</v>
      </c>
      <c r="IK94" s="86">
        <f t="shared" si="130"/>
        <v>3.2212878124715652E-106</v>
      </c>
      <c r="IL94" s="86">
        <f t="shared" si="130"/>
        <v>9.0720068866591145E-96</v>
      </c>
      <c r="IM94" s="86">
        <f t="shared" si="130"/>
        <v>1.8951631581140085E-92</v>
      </c>
      <c r="IN94" s="86">
        <f t="shared" si="130"/>
        <v>2.0110547871147012E-84</v>
      </c>
      <c r="IO94" s="86">
        <f t="shared" si="130"/>
        <v>7.7451272792716509E-99</v>
      </c>
      <c r="IP94" s="86">
        <f t="shared" si="130"/>
        <v>2.2201317416809949E-114</v>
      </c>
      <c r="IQ94" s="86">
        <f t="shared" si="130"/>
        <v>2.9970448861037007E-105</v>
      </c>
      <c r="IR94" s="86">
        <f t="shared" si="130"/>
        <v>8.3603828767969878E-97</v>
      </c>
      <c r="IS94" s="86">
        <f t="shared" si="130"/>
        <v>8.0422388972227141E-96</v>
      </c>
      <c r="IT94" s="86">
        <f t="shared" si="130"/>
        <v>1.7983808535401281E-100</v>
      </c>
      <c r="IU94" s="86">
        <f t="shared" si="130"/>
        <v>1.2787891044149494E-105</v>
      </c>
      <c r="IV94" s="86">
        <f t="shared" si="130"/>
        <v>3.8568799422993732E-50</v>
      </c>
      <c r="IW94" s="86">
        <f t="shared" si="130"/>
        <v>8.8651595697655534E-45</v>
      </c>
      <c r="IY94" s="86">
        <f t="shared" si="131"/>
        <v>0.44266292355123538</v>
      </c>
      <c r="IZ94" s="86">
        <f t="shared" si="131"/>
        <v>0.26950023094613246</v>
      </c>
      <c r="JA94" s="86">
        <f t="shared" si="131"/>
        <v>0.25043174057236622</v>
      </c>
      <c r="JB94" s="86">
        <f t="shared" si="131"/>
        <v>0.25478398703981231</v>
      </c>
      <c r="JC94" s="86">
        <f t="shared" si="131"/>
        <v>0.28025647771849826</v>
      </c>
      <c r="JD94" s="86">
        <f t="shared" si="131"/>
        <v>0.13567612112875727</v>
      </c>
      <c r="JE94" s="86">
        <f t="shared" si="131"/>
        <v>0.17203066662557581</v>
      </c>
      <c r="JF94" s="86">
        <f t="shared" si="131"/>
        <v>0.25865198821175989</v>
      </c>
      <c r="JG94" s="86">
        <f t="shared" si="131"/>
        <v>0.25062011389719296</v>
      </c>
      <c r="JH94" s="86">
        <f t="shared" si="131"/>
        <v>0.21040276691757576</v>
      </c>
      <c r="JI94" s="86">
        <f t="shared" si="131"/>
        <v>0.10926207839438702</v>
      </c>
      <c r="JJ94" s="86">
        <f t="shared" si="131"/>
        <v>0.18624535780285451</v>
      </c>
      <c r="JK94" s="86">
        <f t="shared" si="131"/>
        <v>0.2663539691277248</v>
      </c>
      <c r="JL94" s="86">
        <f t="shared" si="131"/>
        <v>0.27942363063463688</v>
      </c>
      <c r="JM94" s="86">
        <f t="shared" si="131"/>
        <v>6.8558618199568891E-2</v>
      </c>
    </row>
    <row r="95" spans="2:273" x14ac:dyDescent="0.25">
      <c r="B95" s="2">
        <v>68</v>
      </c>
      <c r="C95" s="37">
        <v>131.59100000000001</v>
      </c>
      <c r="D95" s="37">
        <v>91.287999999999997</v>
      </c>
      <c r="E95" s="37">
        <v>95.638999999999996</v>
      </c>
      <c r="F95" s="37">
        <v>97.081999999999994</v>
      </c>
      <c r="G95" s="37">
        <v>114.262</v>
      </c>
      <c r="H95" s="37">
        <v>106.883</v>
      </c>
      <c r="I95" s="37">
        <v>107.441</v>
      </c>
      <c r="J95" s="37">
        <v>120.322</v>
      </c>
      <c r="K95" s="37">
        <v>124.583</v>
      </c>
      <c r="L95" s="37">
        <v>118.458</v>
      </c>
      <c r="M95" s="37">
        <v>108.81399999999999</v>
      </c>
      <c r="N95" s="37">
        <v>106.283</v>
      </c>
      <c r="O95" s="37">
        <v>108.339</v>
      </c>
      <c r="P95" s="37">
        <v>111.983</v>
      </c>
      <c r="Q95" s="37">
        <v>101.547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127.02621132247882</v>
      </c>
      <c r="T95" s="4">
        <f t="shared" si="132"/>
        <v>104.5553147909492</v>
      </c>
      <c r="U95" s="4">
        <f t="shared" si="132"/>
        <v>108.26108879256223</v>
      </c>
      <c r="V95" s="4">
        <f t="shared" si="132"/>
        <v>108.37289923024743</v>
      </c>
      <c r="W95" s="4">
        <f t="shared" si="132"/>
        <v>125.47734537869984</v>
      </c>
      <c r="X95" s="4">
        <f t="shared" si="132"/>
        <v>107.44022184213546</v>
      </c>
      <c r="Y95" s="4">
        <f t="shared" si="132"/>
        <v>110.89541600338093</v>
      </c>
      <c r="Z95" s="4">
        <f t="shared" si="132"/>
        <v>122.60631264722144</v>
      </c>
      <c r="AA95" s="4">
        <f t="shared" si="132"/>
        <v>125.61526333527253</v>
      </c>
      <c r="AB95" s="4">
        <f t="shared" si="132"/>
        <v>119.99947384405615</v>
      </c>
      <c r="AC95" s="4">
        <f t="shared" si="132"/>
        <v>109.09000581210299</v>
      </c>
      <c r="AD95" s="4">
        <f t="shared" si="132"/>
        <v>114.43480034781936</v>
      </c>
      <c r="AE95" s="4">
        <f t="shared" si="132"/>
        <v>117.65450741213813</v>
      </c>
      <c r="AF95" s="4">
        <f t="shared" si="132"/>
        <v>119.62825406384414</v>
      </c>
      <c r="AG95" s="4">
        <f t="shared" si="132"/>
        <v>102.97948959204466</v>
      </c>
      <c r="AI95" s="4">
        <f t="shared" ref="AI95:AW111" si="133">IF(OR($B95 &lt; C$230, $B95 &gt; C$233), 0, C95-S95)</f>
        <v>4.564788677521193</v>
      </c>
      <c r="AJ95" s="4">
        <f t="shared" si="133"/>
        <v>-13.2673147909492</v>
      </c>
      <c r="AK95" s="4">
        <f t="shared" si="133"/>
        <v>-12.622088792562238</v>
      </c>
      <c r="AL95" s="4">
        <f t="shared" si="133"/>
        <v>-11.290899230247433</v>
      </c>
      <c r="AM95" s="4">
        <f t="shared" si="133"/>
        <v>-11.215345378699837</v>
      </c>
      <c r="AN95" s="4">
        <f t="shared" si="133"/>
        <v>-0.557221842135462</v>
      </c>
      <c r="AO95" s="4">
        <f t="shared" si="133"/>
        <v>-3.4544160033809277</v>
      </c>
      <c r="AP95" s="4">
        <f t="shared" si="133"/>
        <v>-2.2843126472214408</v>
      </c>
      <c r="AQ95" s="4">
        <f t="shared" si="133"/>
        <v>-1.0322633352725319</v>
      </c>
      <c r="AR95" s="4">
        <f t="shared" si="133"/>
        <v>-1.5414738440561564</v>
      </c>
      <c r="AS95" s="4">
        <f t="shared" si="133"/>
        <v>-0.27600581210299424</v>
      </c>
      <c r="AT95" s="4">
        <f t="shared" si="133"/>
        <v>-8.1518003478193606</v>
      </c>
      <c r="AU95" s="4">
        <f t="shared" si="133"/>
        <v>-9.3155074121381318</v>
      </c>
      <c r="AV95" s="4">
        <f t="shared" si="133"/>
        <v>-7.6452540638441349</v>
      </c>
      <c r="AW95" s="4">
        <f t="shared" si="133"/>
        <v>-1.4324895920446608</v>
      </c>
      <c r="AY95" s="2">
        <f t="shared" si="125"/>
        <v>75.888279865915123</v>
      </c>
      <c r="AZ95" s="2">
        <f t="shared" si="125"/>
        <v>78.862605629566715</v>
      </c>
      <c r="BA95" s="2">
        <f t="shared" si="125"/>
        <v>87.59575591770367</v>
      </c>
      <c r="BB95" s="2">
        <f t="shared" si="125"/>
        <v>84.813403377726445</v>
      </c>
      <c r="BC95" s="2">
        <f t="shared" si="125"/>
        <v>99.061195656559903</v>
      </c>
      <c r="BD95" s="2">
        <f t="shared" si="125"/>
        <v>92.112912312234528</v>
      </c>
      <c r="BE95" s="2">
        <f t="shared" si="125"/>
        <v>94.692831072480587</v>
      </c>
      <c r="BF95" s="2">
        <f t="shared" si="125"/>
        <v>100.12273003153187</v>
      </c>
      <c r="BG95" s="2">
        <f t="shared" si="125"/>
        <v>104.91376917254252</v>
      </c>
      <c r="BH95" s="2">
        <f t="shared" si="125"/>
        <v>101.62760341332644</v>
      </c>
      <c r="BI95" s="2">
        <f t="shared" si="125"/>
        <v>99.545793351102049</v>
      </c>
      <c r="BJ95" s="2">
        <f t="shared" si="125"/>
        <v>100.880260606793</v>
      </c>
      <c r="BK95" s="2">
        <f t="shared" si="125"/>
        <v>100.60919211243576</v>
      </c>
      <c r="BL95" s="2">
        <f t="shared" si="125"/>
        <v>102.77921812427327</v>
      </c>
      <c r="BM95" s="2">
        <f t="shared" si="125"/>
        <v>100.96288760126157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96.121310975609759</v>
      </c>
      <c r="DL95" s="2">
        <f t="shared" si="134"/>
        <v>93.477084320557481</v>
      </c>
      <c r="DM95" s="2">
        <f t="shared" si="134"/>
        <v>101.21548821003161</v>
      </c>
      <c r="DN95" s="2">
        <f t="shared" si="134"/>
        <v>98.77892004969884</v>
      </c>
      <c r="DO95" s="2">
        <f t="shared" si="134"/>
        <v>103.75245725630013</v>
      </c>
      <c r="DP95" s="2">
        <f t="shared" si="134"/>
        <v>90.132847780126838</v>
      </c>
      <c r="DQ95" s="2">
        <f t="shared" si="134"/>
        <v>97.297264808362343</v>
      </c>
      <c r="DR95" s="2">
        <f t="shared" si="134"/>
        <v>105.22189284750338</v>
      </c>
      <c r="DS95" s="2">
        <f t="shared" si="134"/>
        <v>108.64328569865408</v>
      </c>
      <c r="DT95" s="2">
        <f t="shared" si="134"/>
        <v>104.75259190233099</v>
      </c>
      <c r="DU95" s="2">
        <f t="shared" si="134"/>
        <v>102.43587722742379</v>
      </c>
      <c r="DV95" s="2">
        <f t="shared" si="134"/>
        <v>109.67639834697351</v>
      </c>
      <c r="DW95" s="2">
        <f t="shared" si="134"/>
        <v>114.29664224941254</v>
      </c>
      <c r="DX95" s="2">
        <f t="shared" si="134"/>
        <v>113.5559864693446</v>
      </c>
      <c r="DY95" s="2">
        <f t="shared" si="134"/>
        <v>108.46728433395874</v>
      </c>
      <c r="EA95" s="2">
        <f t="shared" si="94"/>
        <v>74.29807839116998</v>
      </c>
      <c r="EB95" s="2">
        <f t="shared" si="91"/>
        <v>77.574384073311691</v>
      </c>
      <c r="EC95" s="2">
        <f t="shared" si="91"/>
        <v>86.304439668549222</v>
      </c>
      <c r="ED95" s="2">
        <f t="shared" si="91"/>
        <v>83.545413282161604</v>
      </c>
      <c r="EE95" s="2">
        <f t="shared" si="91"/>
        <v>98.623319621578105</v>
      </c>
      <c r="EF95" s="2">
        <f t="shared" si="91"/>
        <v>92.317771365588982</v>
      </c>
      <c r="EG95" s="2">
        <f t="shared" si="91"/>
        <v>94.390352274461918</v>
      </c>
      <c r="EH95" s="2">
        <f t="shared" si="91"/>
        <v>99.447120758030309</v>
      </c>
      <c r="EI95" s="2">
        <f t="shared" si="91"/>
        <v>104.44332669640278</v>
      </c>
      <c r="EJ95" s="2">
        <f t="shared" si="91"/>
        <v>101.26013628201126</v>
      </c>
      <c r="EK95" s="2">
        <f t="shared" si="91"/>
        <v>99.259998620998104</v>
      </c>
      <c r="EL95" s="2">
        <f t="shared" si="91"/>
        <v>100.0761643894441</v>
      </c>
      <c r="EM95" s="2">
        <f t="shared" ref="EM95:EO158" si="135">CQ$228*$B95+CQ$229</f>
        <v>99.328422113385983</v>
      </c>
      <c r="EN95" s="2">
        <f t="shared" si="135"/>
        <v>101.56477910742498</v>
      </c>
      <c r="EO95" s="2">
        <f t="shared" si="135"/>
        <v>100.09526200538112</v>
      </c>
      <c r="EQ95" s="2">
        <f t="shared" ref="EQ95:FE111" si="136">CU$228*$B95+CU$229</f>
        <v>72.871089109435914</v>
      </c>
      <c r="ER95" s="2">
        <f t="shared" si="136"/>
        <v>76.643286166363694</v>
      </c>
      <c r="ES95" s="2">
        <f t="shared" si="136"/>
        <v>84.348898632109652</v>
      </c>
      <c r="ET95" s="2">
        <f t="shared" si="136"/>
        <v>83.117185398230362</v>
      </c>
      <c r="EU95" s="2">
        <f t="shared" si="136"/>
        <v>94.878303839339949</v>
      </c>
      <c r="EV95" s="2">
        <f t="shared" si="136"/>
        <v>90.971379878773675</v>
      </c>
      <c r="EW95" s="2">
        <f t="shared" si="136"/>
        <v>93.367355855565265</v>
      </c>
      <c r="EX95" s="2">
        <f t="shared" si="136"/>
        <v>97.676109133415878</v>
      </c>
      <c r="EY95" s="2">
        <f t="shared" si="136"/>
        <v>101.97371882728049</v>
      </c>
      <c r="EZ95" s="2">
        <f t="shared" si="136"/>
        <v>99.860185327201023</v>
      </c>
      <c r="FA95" s="2">
        <f t="shared" si="136"/>
        <v>98.929224576697209</v>
      </c>
      <c r="FB95" s="2">
        <f t="shared" si="136"/>
        <v>99.549847650589626</v>
      </c>
      <c r="FC95" s="2">
        <f t="shared" si="136"/>
        <v>99.635940912298707</v>
      </c>
      <c r="FD95" s="2">
        <f t="shared" si="136"/>
        <v>101.83993161118008</v>
      </c>
      <c r="FE95" s="2">
        <f t="shared" si="136"/>
        <v>101.82853427942368</v>
      </c>
      <c r="FG95" s="2">
        <f t="shared" ref="FG95:FU111" si="137">POWER(10,($B95-C$231)/C$229)/(1+POWER(10,($B95-C$231)/C$229))</f>
        <v>0.92712133011758258</v>
      </c>
      <c r="FH95" s="2">
        <f t="shared" si="137"/>
        <v>0.91898056834670216</v>
      </c>
      <c r="FI95" s="2">
        <f t="shared" si="137"/>
        <v>0.91336919360131952</v>
      </c>
      <c r="FJ95" s="2">
        <f t="shared" si="137"/>
        <v>0.91675687627432967</v>
      </c>
      <c r="FK95" s="2">
        <f t="shared" si="137"/>
        <v>0.91447066725865145</v>
      </c>
      <c r="FL95" s="2">
        <f t="shared" si="137"/>
        <v>0.90637895605796892</v>
      </c>
      <c r="FM95" s="2">
        <f t="shared" si="137"/>
        <v>0.89586356694953917</v>
      </c>
      <c r="FN95" s="2">
        <f t="shared" si="137"/>
        <v>0.88293481591421685</v>
      </c>
      <c r="FO95" s="2">
        <f t="shared" si="137"/>
        <v>0.8878083726957503</v>
      </c>
      <c r="FP95" s="2">
        <f t="shared" si="137"/>
        <v>0.89468976212086915</v>
      </c>
      <c r="FQ95" s="2">
        <f t="shared" si="137"/>
        <v>0.90998795783111119</v>
      </c>
      <c r="FR95" s="2">
        <f t="shared" si="137"/>
        <v>0.91623087492646971</v>
      </c>
      <c r="FS95" s="2">
        <f t="shared" si="137"/>
        <v>0.91443757479660059</v>
      </c>
      <c r="FT95" s="2">
        <f t="shared" si="137"/>
        <v>0.89872526768511463</v>
      </c>
      <c r="FU95" s="2">
        <f t="shared" si="137"/>
        <v>0.89639092001490661</v>
      </c>
      <c r="FW95" s="2">
        <f t="shared" si="127"/>
        <v>1.7287343823021675E-4</v>
      </c>
      <c r="FX95" s="2">
        <f t="shared" si="127"/>
        <v>2.2143700255988774E-4</v>
      </c>
      <c r="FY95" s="2">
        <f t="shared" si="127"/>
        <v>2.2495577226064087E-4</v>
      </c>
      <c r="FZ95" s="2">
        <f t="shared" si="127"/>
        <v>2.2089421226445456E-4</v>
      </c>
      <c r="GA95" s="2">
        <f t="shared" si="127"/>
        <v>2.1780534500965131E-4</v>
      </c>
      <c r="GB95" s="2">
        <f t="shared" si="127"/>
        <v>2.2595682822287397E-4</v>
      </c>
      <c r="GC95" s="2">
        <f t="shared" si="127"/>
        <v>2.3138346040904633E-4</v>
      </c>
      <c r="GD95" s="2">
        <f t="shared" si="127"/>
        <v>2.3460275486676503E-4</v>
      </c>
      <c r="GE95" s="2">
        <f t="shared" si="127"/>
        <v>3.0683370564501573E-4</v>
      </c>
      <c r="GF95" s="2">
        <f t="shared" si="127"/>
        <v>2.3158014348664916E-4</v>
      </c>
      <c r="GG95" s="2">
        <f t="shared" si="127"/>
        <v>2.1945174403214317E-4</v>
      </c>
      <c r="GH95" s="2">
        <f t="shared" si="127"/>
        <v>2.0326500497238047E-4</v>
      </c>
      <c r="GI95" s="2">
        <f t="shared" si="127"/>
        <v>1.7164229694476921E-4</v>
      </c>
      <c r="GJ95" s="2">
        <f t="shared" si="127"/>
        <v>1.1884731971902905E-4</v>
      </c>
      <c r="GK95" s="2">
        <f t="shared" si="127"/>
        <v>1.2004161434371986E-4</v>
      </c>
      <c r="GM95" s="86">
        <f t="shared" si="128"/>
        <v>0.38087096204694731</v>
      </c>
      <c r="GN95" s="86">
        <f t="shared" si="128"/>
        <v>0.16895231183429676</v>
      </c>
      <c r="GO95" s="86">
        <f t="shared" si="128"/>
        <v>0.15313585680938674</v>
      </c>
      <c r="GP95" s="86">
        <f t="shared" si="128"/>
        <v>0.159404049732526</v>
      </c>
      <c r="GQ95" s="86">
        <f t="shared" si="128"/>
        <v>0.18961808260959243</v>
      </c>
      <c r="GR95" s="86">
        <f t="shared" si="128"/>
        <v>6.2086562327507394E-2</v>
      </c>
      <c r="GS95" s="86">
        <f t="shared" si="128"/>
        <v>9.4118961898513667E-2</v>
      </c>
      <c r="GT95" s="86">
        <f t="shared" si="128"/>
        <v>0.17594151248154888</v>
      </c>
      <c r="GU95" s="86">
        <f t="shared" si="128"/>
        <v>0.17756828436700367</v>
      </c>
      <c r="GV95" s="86">
        <f t="shared" si="128"/>
        <v>0.12401974055769632</v>
      </c>
      <c r="GW95" s="86">
        <f t="shared" si="128"/>
        <v>4.3846799518585916E-2</v>
      </c>
      <c r="GX95" s="86">
        <f t="shared" si="128"/>
        <v>8.9942677252711434E-2</v>
      </c>
      <c r="GY95" s="86">
        <f t="shared" si="128"/>
        <v>0.12340940445570663</v>
      </c>
      <c r="GZ95" s="86">
        <f t="shared" si="128"/>
        <v>0.13782448026619923</v>
      </c>
      <c r="HA95" s="86">
        <f t="shared" si="128"/>
        <v>2.5281132208542115E-2</v>
      </c>
      <c r="HC95" s="86">
        <f t="shared" si="73"/>
        <v>7.7852728380890281E-3</v>
      </c>
      <c r="HD95" s="86">
        <f t="shared" si="73"/>
        <v>5.2334211199217941E-3</v>
      </c>
      <c r="HE95" s="86">
        <f t="shared" si="73"/>
        <v>3.9819372228952939E-3</v>
      </c>
      <c r="HF95" s="86">
        <f t="shared" si="73"/>
        <v>6.3403860457241822E-3</v>
      </c>
      <c r="HG95" s="86">
        <f t="shared" si="87"/>
        <v>9.27892089386902E-3</v>
      </c>
      <c r="HH95" s="86">
        <f t="shared" si="87"/>
        <v>2.2091033455291832E-2</v>
      </c>
      <c r="HI95" s="86">
        <f t="shared" si="87"/>
        <v>1.4497622826998969E-2</v>
      </c>
      <c r="HJ95" s="86">
        <f t="shared" si="87"/>
        <v>7.6220130804755884E-3</v>
      </c>
      <c r="HK95" s="86">
        <f t="shared" si="87"/>
        <v>1.0167574263339238E-2</v>
      </c>
      <c r="HL95" s="86">
        <f t="shared" si="87"/>
        <v>1.2531639715656507E-2</v>
      </c>
      <c r="HM95" s="86">
        <f t="shared" si="87"/>
        <v>1.1568561114224551E-2</v>
      </c>
      <c r="HN95" s="86">
        <f t="shared" si="87"/>
        <v>6.1341207469311826E-3</v>
      </c>
      <c r="HO95" s="86">
        <f t="shared" si="87"/>
        <v>3.6243342806561154E-3</v>
      </c>
      <c r="HP95" s="86">
        <f t="shared" si="87"/>
        <v>2.4819819897566541E-3</v>
      </c>
      <c r="HQ95" s="86">
        <f t="shared" si="87"/>
        <v>1.3775835750301228E-3</v>
      </c>
      <c r="HS95" s="86">
        <f t="shared" si="129"/>
        <v>5.2229993383232501E-19</v>
      </c>
      <c r="HT95" s="86">
        <f t="shared" si="129"/>
        <v>8.4157133361185001E-21</v>
      </c>
      <c r="HU95" s="86">
        <f t="shared" si="129"/>
        <v>7.2453859319668437E-22</v>
      </c>
      <c r="HV95" s="86">
        <f t="shared" si="129"/>
        <v>6.0655391259070517E-20</v>
      </c>
      <c r="HW95" s="86">
        <f t="shared" si="129"/>
        <v>5.086913497828306E-19</v>
      </c>
      <c r="HX95" s="86">
        <f t="shared" si="129"/>
        <v>4.3773213628462907E-17</v>
      </c>
      <c r="HY95" s="86">
        <f t="shared" si="129"/>
        <v>1.8010797309710001E-19</v>
      </c>
      <c r="HZ95" s="86">
        <f t="shared" si="129"/>
        <v>2.1086869899721687E-22</v>
      </c>
      <c r="IA95" s="86">
        <f t="shared" si="129"/>
        <v>1.560437834945956E-21</v>
      </c>
      <c r="IB95" s="86">
        <f t="shared" si="129"/>
        <v>1.0750478409196744E-19</v>
      </c>
      <c r="IC95" s="86">
        <f t="shared" si="129"/>
        <v>8.8057715567093338E-20</v>
      </c>
      <c r="ID95" s="86">
        <f t="shared" si="129"/>
        <v>4.553452970793123E-21</v>
      </c>
      <c r="IE95" s="86">
        <f t="shared" si="129"/>
        <v>2.6185642503168784E-22</v>
      </c>
      <c r="IF95" s="86">
        <f t="shared" si="129"/>
        <v>1.8700163797451433E-15</v>
      </c>
      <c r="IG95" s="86">
        <f t="shared" si="129"/>
        <v>2.3614269981538996E-14</v>
      </c>
      <c r="II95" s="86">
        <f t="shared" si="130"/>
        <v>2.3711891567953361E-87</v>
      </c>
      <c r="IJ95" s="86">
        <f t="shared" si="130"/>
        <v>1.6863872037569234E-96</v>
      </c>
      <c r="IK95" s="86">
        <f t="shared" si="130"/>
        <v>5.7244465256217267E-104</v>
      </c>
      <c r="IL95" s="86">
        <f t="shared" si="130"/>
        <v>9.5088603859336062E-94</v>
      </c>
      <c r="IM95" s="86">
        <f t="shared" si="130"/>
        <v>1.6732402457286686E-90</v>
      </c>
      <c r="IN95" s="86">
        <f t="shared" si="130"/>
        <v>1.2158966924439279E-82</v>
      </c>
      <c r="IO95" s="86">
        <f t="shared" si="130"/>
        <v>9.6994800749669444E-97</v>
      </c>
      <c r="IP95" s="86">
        <f t="shared" si="130"/>
        <v>6.0787483442430799E-112</v>
      </c>
      <c r="IQ95" s="86">
        <f t="shared" si="130"/>
        <v>6.1610302704200124E-103</v>
      </c>
      <c r="IR95" s="86">
        <f t="shared" si="130"/>
        <v>9.4675479830369725E-95</v>
      </c>
      <c r="IS95" s="86">
        <f t="shared" si="130"/>
        <v>8.421296353566577E-94</v>
      </c>
      <c r="IT95" s="86">
        <f t="shared" si="130"/>
        <v>2.269349426473719E-98</v>
      </c>
      <c r="IU95" s="86">
        <f t="shared" si="130"/>
        <v>1.883252271580209E-103</v>
      </c>
      <c r="IV95" s="86">
        <f t="shared" si="130"/>
        <v>3.6060163931422127E-49</v>
      </c>
      <c r="IW95" s="86">
        <f t="shared" si="130"/>
        <v>6.4907067481088856E-44</v>
      </c>
      <c r="IY95" s="86">
        <f t="shared" si="131"/>
        <v>0.38865623488503637</v>
      </c>
      <c r="IZ95" s="86">
        <f t="shared" si="131"/>
        <v>0.17418573295421855</v>
      </c>
      <c r="JA95" s="86">
        <f t="shared" si="131"/>
        <v>0.15711779403228204</v>
      </c>
      <c r="JB95" s="86">
        <f t="shared" si="131"/>
        <v>0.16574443577825018</v>
      </c>
      <c r="JC95" s="86">
        <f t="shared" si="131"/>
        <v>0.19889700350346146</v>
      </c>
      <c r="JD95" s="86">
        <f t="shared" si="131"/>
        <v>8.4177595782799264E-2</v>
      </c>
      <c r="JE95" s="86">
        <f t="shared" si="131"/>
        <v>0.10861658472551264</v>
      </c>
      <c r="JF95" s="86">
        <f t="shared" si="131"/>
        <v>0.18356352556202446</v>
      </c>
      <c r="JG95" s="86">
        <f t="shared" si="131"/>
        <v>0.18773585863034292</v>
      </c>
      <c r="JH95" s="86">
        <f t="shared" si="131"/>
        <v>0.13655138027335284</v>
      </c>
      <c r="JI95" s="86">
        <f t="shared" si="131"/>
        <v>5.5415360632810468E-2</v>
      </c>
      <c r="JJ95" s="86">
        <f t="shared" si="131"/>
        <v>9.607679799964261E-2</v>
      </c>
      <c r="JK95" s="86">
        <f t="shared" si="131"/>
        <v>0.12703373873636273</v>
      </c>
      <c r="JL95" s="86">
        <f t="shared" si="131"/>
        <v>0.14030646225595775</v>
      </c>
      <c r="JM95" s="86">
        <f t="shared" si="131"/>
        <v>2.6658715783595851E-2</v>
      </c>
    </row>
    <row r="96" spans="2:273" x14ac:dyDescent="0.25">
      <c r="B96" s="2">
        <v>69</v>
      </c>
      <c r="C96" s="37">
        <v>119.197</v>
      </c>
      <c r="D96" s="37">
        <v>83.236999999999995</v>
      </c>
      <c r="E96" s="37">
        <v>89.835999999999999</v>
      </c>
      <c r="F96" s="37">
        <v>90.114999999999995</v>
      </c>
      <c r="G96" s="37">
        <v>107.77</v>
      </c>
      <c r="H96" s="37">
        <v>107.983</v>
      </c>
      <c r="I96" s="37">
        <v>106.678</v>
      </c>
      <c r="J96" s="37">
        <v>113.91500000000001</v>
      </c>
      <c r="K96" s="37">
        <v>120.617</v>
      </c>
      <c r="L96" s="37">
        <v>114.559</v>
      </c>
      <c r="M96" s="37">
        <v>110.441</v>
      </c>
      <c r="N96" s="37">
        <v>106.117</v>
      </c>
      <c r="O96" s="37">
        <v>103.593</v>
      </c>
      <c r="P96" s="37">
        <v>103.831</v>
      </c>
      <c r="Q96" s="37">
        <v>102.547</v>
      </c>
      <c r="S96" s="4">
        <f t="shared" si="132"/>
        <v>116.9471556077828</v>
      </c>
      <c r="T96" s="4">
        <f t="shared" si="132"/>
        <v>94.518287927727471</v>
      </c>
      <c r="U96" s="4">
        <f t="shared" si="132"/>
        <v>99.581885370016494</v>
      </c>
      <c r="V96" s="4">
        <f t="shared" si="132"/>
        <v>99.626700507478716</v>
      </c>
      <c r="W96" s="4">
        <f t="shared" si="132"/>
        <v>117.27264530510485</v>
      </c>
      <c r="X96" s="4">
        <f t="shared" si="132"/>
        <v>106.26943421056026</v>
      </c>
      <c r="Y96" s="4">
        <f t="shared" si="132"/>
        <v>107.82067761205502</v>
      </c>
      <c r="Z96" s="4">
        <f t="shared" si="132"/>
        <v>115.69700899347343</v>
      </c>
      <c r="AA96" s="4">
        <f t="shared" si="132"/>
        <v>120.6098986649683</v>
      </c>
      <c r="AB96" s="4">
        <f t="shared" si="132"/>
        <v>115.17781568185302</v>
      </c>
      <c r="AC96" s="4">
        <f t="shared" si="132"/>
        <v>107.70887302824821</v>
      </c>
      <c r="AD96" s="4">
        <f t="shared" si="132"/>
        <v>108.79788189462089</v>
      </c>
      <c r="AE96" s="4">
        <f t="shared" si="132"/>
        <v>107.98576407260315</v>
      </c>
      <c r="AF96" s="4">
        <f t="shared" si="132"/>
        <v>109.80180599671219</v>
      </c>
      <c r="AG96" s="4">
        <f t="shared" si="132"/>
        <v>101.9904717322914</v>
      </c>
      <c r="AI96" s="4">
        <f t="shared" si="133"/>
        <v>2.2498443922171987</v>
      </c>
      <c r="AJ96" s="4">
        <f t="shared" si="133"/>
        <v>-11.281287927727476</v>
      </c>
      <c r="AK96" s="4">
        <f t="shared" si="133"/>
        <v>-9.7458853700164951</v>
      </c>
      <c r="AL96" s="4">
        <f t="shared" si="133"/>
        <v>-9.5117005074787215</v>
      </c>
      <c r="AM96" s="4">
        <f t="shared" si="133"/>
        <v>-9.5026453051048492</v>
      </c>
      <c r="AN96" s="4">
        <f t="shared" si="133"/>
        <v>1.7135657894397411</v>
      </c>
      <c r="AO96" s="4">
        <f t="shared" si="133"/>
        <v>-1.1426776120550244</v>
      </c>
      <c r="AP96" s="4">
        <f t="shared" si="133"/>
        <v>-1.7820089934734256</v>
      </c>
      <c r="AQ96" s="4">
        <f t="shared" si="133"/>
        <v>7.1013350317059576E-3</v>
      </c>
      <c r="AR96" s="4">
        <f t="shared" si="133"/>
        <v>-0.61881568185302172</v>
      </c>
      <c r="AS96" s="4">
        <f t="shared" si="133"/>
        <v>2.7321269717517964</v>
      </c>
      <c r="AT96" s="4">
        <f t="shared" si="133"/>
        <v>-2.6808818946208817</v>
      </c>
      <c r="AU96" s="4">
        <f t="shared" si="133"/>
        <v>-4.3927640726031427</v>
      </c>
      <c r="AV96" s="4">
        <f t="shared" si="133"/>
        <v>-5.9708059967121869</v>
      </c>
      <c r="AW96" s="4">
        <f t="shared" si="133"/>
        <v>0.55652826770860031</v>
      </c>
      <c r="AY96" s="2">
        <f t="shared" si="125"/>
        <v>75.654349276543456</v>
      </c>
      <c r="AZ96" s="2">
        <f t="shared" si="125"/>
        <v>78.64853272397184</v>
      </c>
      <c r="BA96" s="2">
        <f t="shared" si="125"/>
        <v>87.356120320118436</v>
      </c>
      <c r="BB96" s="2">
        <f t="shared" si="125"/>
        <v>84.64445614729695</v>
      </c>
      <c r="BC96" s="2">
        <f t="shared" si="125"/>
        <v>98.848114363538556</v>
      </c>
      <c r="BD96" s="2">
        <f t="shared" si="125"/>
        <v>92.000334519480887</v>
      </c>
      <c r="BE96" s="2">
        <f t="shared" si="125"/>
        <v>94.558527687293207</v>
      </c>
      <c r="BF96" s="2">
        <f t="shared" si="125"/>
        <v>99.927987467509595</v>
      </c>
      <c r="BG96" s="2">
        <f t="shared" si="125"/>
        <v>104.69789808573366</v>
      </c>
      <c r="BH96" s="2">
        <f t="shared" si="125"/>
        <v>101.45978420523031</v>
      </c>
      <c r="BI96" s="2">
        <f t="shared" si="125"/>
        <v>99.418552315216033</v>
      </c>
      <c r="BJ96" s="2">
        <f t="shared" si="125"/>
        <v>100.71445156592515</v>
      </c>
      <c r="BK96" s="2">
        <f t="shared" si="125"/>
        <v>100.4354758834064</v>
      </c>
      <c r="BL96" s="2">
        <f t="shared" si="125"/>
        <v>102.61467191384642</v>
      </c>
      <c r="BM96" s="2">
        <f t="shared" si="125"/>
        <v>100.84048531229271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96.440502439024385</v>
      </c>
      <c r="DL96" s="2">
        <f t="shared" si="134"/>
        <v>93.689190243902431</v>
      </c>
      <c r="DM96" s="2">
        <f t="shared" si="134"/>
        <v>101.45567142046836</v>
      </c>
      <c r="DN96" s="2">
        <f t="shared" si="134"/>
        <v>98.960462226183722</v>
      </c>
      <c r="DO96" s="2">
        <f t="shared" si="134"/>
        <v>103.9105240256057</v>
      </c>
      <c r="DP96" s="2">
        <f t="shared" si="134"/>
        <v>89.86963424947146</v>
      </c>
      <c r="DQ96" s="2">
        <f t="shared" si="134"/>
        <v>97.198391114982556</v>
      </c>
      <c r="DR96" s="2">
        <f t="shared" si="134"/>
        <v>105.18610580296897</v>
      </c>
      <c r="DS96" s="2">
        <f t="shared" si="134"/>
        <v>108.58146569646566</v>
      </c>
      <c r="DT96" s="2">
        <f t="shared" si="134"/>
        <v>104.64600702266159</v>
      </c>
      <c r="DU96" s="2">
        <f t="shared" si="134"/>
        <v>102.31598248263369</v>
      </c>
      <c r="DV96" s="2">
        <f t="shared" si="134"/>
        <v>109.73758868811281</v>
      </c>
      <c r="DW96" s="2">
        <f t="shared" si="134"/>
        <v>114.46852945466333</v>
      </c>
      <c r="DX96" s="2">
        <f t="shared" si="134"/>
        <v>113.71498520084566</v>
      </c>
      <c r="DY96" s="2">
        <f t="shared" si="134"/>
        <v>108.59759634146343</v>
      </c>
      <c r="EA96" s="2">
        <f t="shared" si="94"/>
        <v>74.164456337412332</v>
      </c>
      <c r="EB96" s="2">
        <f t="shared" si="94"/>
        <v>77.439428523290815</v>
      </c>
      <c r="EC96" s="2">
        <f t="shared" si="94"/>
        <v>86.136994283165478</v>
      </c>
      <c r="ED96" s="2">
        <f t="shared" si="94"/>
        <v>83.459026485597434</v>
      </c>
      <c r="EE96" s="2">
        <f t="shared" si="94"/>
        <v>98.417244798711764</v>
      </c>
      <c r="EF96" s="2">
        <f t="shared" si="94"/>
        <v>92.20140879116741</v>
      </c>
      <c r="EG96" s="2">
        <f t="shared" si="94"/>
        <v>94.278947279041375</v>
      </c>
      <c r="EH96" s="2">
        <f t="shared" si="94"/>
        <v>99.292673373820165</v>
      </c>
      <c r="EI96" s="2">
        <f t="shared" si="94"/>
        <v>104.25122155997956</v>
      </c>
      <c r="EJ96" s="2">
        <f t="shared" si="94"/>
        <v>101.11813089475331</v>
      </c>
      <c r="EK96" s="2">
        <f t="shared" si="94"/>
        <v>99.157253764302482</v>
      </c>
      <c r="EL96" s="2">
        <f t="shared" si="94"/>
        <v>99.962197025296689</v>
      </c>
      <c r="EM96" s="2">
        <f t="shared" si="135"/>
        <v>99.237898913947205</v>
      </c>
      <c r="EN96" s="2">
        <f t="shared" si="135"/>
        <v>101.47383372827807</v>
      </c>
      <c r="EO96" s="2">
        <f t="shared" si="135"/>
        <v>100.02252859597967</v>
      </c>
      <c r="EQ96" s="2">
        <f t="shared" si="136"/>
        <v>72.763864633613281</v>
      </c>
      <c r="ER96" s="2">
        <f t="shared" si="136"/>
        <v>76.527055623830023</v>
      </c>
      <c r="ES96" s="2">
        <f t="shared" si="136"/>
        <v>84.223087735917275</v>
      </c>
      <c r="ET96" s="2">
        <f t="shared" si="136"/>
        <v>83.03980821719523</v>
      </c>
      <c r="EU96" s="2">
        <f t="shared" si="136"/>
        <v>94.7508449848102</v>
      </c>
      <c r="EV96" s="2">
        <f t="shared" si="136"/>
        <v>90.886688977306335</v>
      </c>
      <c r="EW96" s="2">
        <f t="shared" si="136"/>
        <v>93.279194244423024</v>
      </c>
      <c r="EX96" s="2">
        <f t="shared" si="136"/>
        <v>97.562057385906002</v>
      </c>
      <c r="EY96" s="2">
        <f t="shared" si="136"/>
        <v>101.83936792130025</v>
      </c>
      <c r="EZ96" s="2">
        <f t="shared" si="136"/>
        <v>99.750228361355852</v>
      </c>
      <c r="FA96" s="2">
        <f t="shared" si="136"/>
        <v>98.833931684063771</v>
      </c>
      <c r="FB96" s="2">
        <f t="shared" si="136"/>
        <v>99.447106765244797</v>
      </c>
      <c r="FC96" s="2">
        <f t="shared" si="136"/>
        <v>99.53799562298326</v>
      </c>
      <c r="FD96" s="2">
        <f t="shared" si="136"/>
        <v>101.74183173453343</v>
      </c>
      <c r="FE96" s="2">
        <f t="shared" si="136"/>
        <v>101.70440375021053</v>
      </c>
      <c r="FG96" s="2">
        <f t="shared" si="137"/>
        <v>0.93310489604831337</v>
      </c>
      <c r="FH96" s="2">
        <f t="shared" si="137"/>
        <v>0.92557886437647685</v>
      </c>
      <c r="FI96" s="2">
        <f t="shared" si="137"/>
        <v>0.92038489366664844</v>
      </c>
      <c r="FJ96" s="2">
        <f t="shared" si="137"/>
        <v>0.92352120046012653</v>
      </c>
      <c r="FK96" s="2">
        <f t="shared" si="137"/>
        <v>0.92140484147226676</v>
      </c>
      <c r="FL96" s="2">
        <f t="shared" si="137"/>
        <v>0.91390739348573924</v>
      </c>
      <c r="FM96" s="2">
        <f t="shared" si="137"/>
        <v>0.90414816568581169</v>
      </c>
      <c r="FN96" s="2">
        <f t="shared" si="137"/>
        <v>0.89212411113814716</v>
      </c>
      <c r="FO96" s="2">
        <f t="shared" si="137"/>
        <v>0.89665988264187479</v>
      </c>
      <c r="FP96" s="2">
        <f t="shared" si="137"/>
        <v>0.90305763817812479</v>
      </c>
      <c r="FQ96" s="2">
        <f t="shared" si="137"/>
        <v>0.91725267611026096</v>
      </c>
      <c r="FR96" s="2">
        <f t="shared" si="137"/>
        <v>0.92303435346600848</v>
      </c>
      <c r="FS96" s="2">
        <f t="shared" si="137"/>
        <v>0.92137420125966307</v>
      </c>
      <c r="FT96" s="2">
        <f t="shared" si="137"/>
        <v>0.90680588629520975</v>
      </c>
      <c r="FU96" s="2">
        <f t="shared" si="137"/>
        <v>0.90463803089688166</v>
      </c>
      <c r="FW96" s="2">
        <f t="shared" si="127"/>
        <v>1.8954879431885868E-4</v>
      </c>
      <c r="FX96" s="2">
        <f t="shared" si="127"/>
        <v>2.4279565807800455E-4</v>
      </c>
      <c r="FY96" s="2">
        <f t="shared" si="127"/>
        <v>2.4665374617340599E-4</v>
      </c>
      <c r="FZ96" s="2">
        <f t="shared" si="127"/>
        <v>2.4220052575171599E-4</v>
      </c>
      <c r="GA96" s="2">
        <f t="shared" si="127"/>
        <v>2.3881379350080607E-4</v>
      </c>
      <c r="GB96" s="2">
        <f t="shared" si="127"/>
        <v>2.4775133445995403E-4</v>
      </c>
      <c r="GC96" s="2">
        <f t="shared" si="127"/>
        <v>2.5370125579712811E-4</v>
      </c>
      <c r="GD96" s="2">
        <f t="shared" si="127"/>
        <v>2.5723098328744078E-4</v>
      </c>
      <c r="GE96" s="2">
        <f t="shared" si="127"/>
        <v>3.364265089275548E-4</v>
      </c>
      <c r="GF96" s="2">
        <f t="shared" si="127"/>
        <v>2.5391690487100389E-4</v>
      </c>
      <c r="GG96" s="2">
        <f t="shared" si="127"/>
        <v>2.4061895797805393E-4</v>
      </c>
      <c r="GH96" s="2">
        <f t="shared" si="127"/>
        <v>2.2287127534257705E-4</v>
      </c>
      <c r="GI96" s="2">
        <f t="shared" si="127"/>
        <v>1.8819891961084861E-4</v>
      </c>
      <c r="GJ96" s="2">
        <f t="shared" si="127"/>
        <v>1.3031200056176726E-4</v>
      </c>
      <c r="GK96" s="2">
        <f t="shared" si="127"/>
        <v>1.3162148839682077E-4</v>
      </c>
      <c r="GM96" s="86">
        <f t="shared" si="128"/>
        <v>0.32065941984062063</v>
      </c>
      <c r="GN96" s="86">
        <f t="shared" si="128"/>
        <v>9.6258930534653994E-2</v>
      </c>
      <c r="GO96" s="86">
        <f t="shared" si="128"/>
        <v>8.4446895373369177E-2</v>
      </c>
      <c r="GP96" s="86">
        <f t="shared" si="128"/>
        <v>9.1514046278372785E-2</v>
      </c>
      <c r="GQ96" s="86">
        <f t="shared" si="128"/>
        <v>0.12129525335417662</v>
      </c>
      <c r="GR96" s="86">
        <f t="shared" si="128"/>
        <v>2.8445168235596795E-2</v>
      </c>
      <c r="GS96" s="86">
        <f t="shared" si="128"/>
        <v>4.9203938925140578E-2</v>
      </c>
      <c r="GT96" s="86">
        <f t="shared" si="128"/>
        <v>0.11312649213391275</v>
      </c>
      <c r="GU96" s="86">
        <f t="shared" si="128"/>
        <v>0.1221138972748009</v>
      </c>
      <c r="GV96" s="86">
        <f t="shared" si="128"/>
        <v>6.8917807219444391E-2</v>
      </c>
      <c r="GW96" s="86">
        <f t="shared" si="128"/>
        <v>1.5916118257935721E-2</v>
      </c>
      <c r="GX96" s="86">
        <f t="shared" si="128"/>
        <v>3.7250328704955635E-2</v>
      </c>
      <c r="GY96" s="86">
        <f t="shared" si="128"/>
        <v>4.4655501369447556E-2</v>
      </c>
      <c r="GZ96" s="86">
        <f t="shared" si="128"/>
        <v>5.4034376406805369E-2</v>
      </c>
      <c r="HA96" s="86">
        <f t="shared" si="128"/>
        <v>7.71949712197451E-3</v>
      </c>
      <c r="HC96" s="86">
        <f t="shared" si="73"/>
        <v>1.1112760369691142E-2</v>
      </c>
      <c r="HD96" s="86">
        <f t="shared" si="73"/>
        <v>7.8131208879080281E-3</v>
      </c>
      <c r="HE96" s="86">
        <f t="shared" si="73"/>
        <v>6.1076761028114506E-3</v>
      </c>
      <c r="HF96" s="86">
        <f t="shared" si="73"/>
        <v>9.3400158556314634E-3</v>
      </c>
      <c r="HG96" s="86">
        <f t="shared" si="87"/>
        <v>1.3366480045738085E-2</v>
      </c>
      <c r="HH96" s="86">
        <f t="shared" si="87"/>
        <v>3.0287191742123624E-2</v>
      </c>
      <c r="HI96" s="86">
        <f t="shared" si="87"/>
        <v>2.0801664665931786E-2</v>
      </c>
      <c r="HJ96" s="86">
        <f t="shared" si="87"/>
        <v>1.1578754856632246E-2</v>
      </c>
      <c r="HK96" s="86">
        <f t="shared" si="87"/>
        <v>1.5187631637678193E-2</v>
      </c>
      <c r="HL96" s="86">
        <f t="shared" si="87"/>
        <v>1.8026481595796562E-2</v>
      </c>
      <c r="HM96" s="86">
        <f t="shared" si="87"/>
        <v>1.6628732742396804E-2</v>
      </c>
      <c r="HN96" s="86">
        <f t="shared" si="87"/>
        <v>9.0991792919351572E-3</v>
      </c>
      <c r="HO96" s="86">
        <f t="shared" si="87"/>
        <v>5.5011770525903751E-3</v>
      </c>
      <c r="HP96" s="86">
        <f t="shared" si="87"/>
        <v>3.8686071200197294E-3</v>
      </c>
      <c r="HQ96" s="86">
        <f t="shared" si="87"/>
        <v>2.3695250250047473E-3</v>
      </c>
      <c r="HS96" s="86">
        <f t="shared" si="129"/>
        <v>1.8188127339170138E-18</v>
      </c>
      <c r="HT96" s="86">
        <f t="shared" si="129"/>
        <v>3.4722449872262564E-20</v>
      </c>
      <c r="HU96" s="86">
        <f t="shared" si="129"/>
        <v>3.2938141551660714E-21</v>
      </c>
      <c r="HV96" s="86">
        <f t="shared" si="129"/>
        <v>2.3756078964444952E-19</v>
      </c>
      <c r="HW96" s="86">
        <f t="shared" si="129"/>
        <v>1.8764157158214961E-18</v>
      </c>
      <c r="HX96" s="86">
        <f t="shared" si="129"/>
        <v>1.4270144773815495E-16</v>
      </c>
      <c r="HY96" s="86">
        <f t="shared" si="129"/>
        <v>7.1371563327773057E-19</v>
      </c>
      <c r="HZ96" s="86">
        <f t="shared" si="129"/>
        <v>1.0446272332097388E-21</v>
      </c>
      <c r="IA96" s="86">
        <f t="shared" si="129"/>
        <v>7.3611886838574357E-21</v>
      </c>
      <c r="IB96" s="86">
        <f t="shared" si="129"/>
        <v>4.2350798233032942E-19</v>
      </c>
      <c r="IC96" s="86">
        <f t="shared" si="129"/>
        <v>3.4261433668983673E-19</v>
      </c>
      <c r="ID96" s="86">
        <f t="shared" si="129"/>
        <v>1.896078254769896E-20</v>
      </c>
      <c r="IE96" s="86">
        <f t="shared" si="129"/>
        <v>1.1495834718019748E-21</v>
      </c>
      <c r="IF96" s="86">
        <f t="shared" si="129"/>
        <v>4.8687725838453805E-15</v>
      </c>
      <c r="IG96" s="86">
        <f t="shared" si="129"/>
        <v>5.7177568147277805E-14</v>
      </c>
      <c r="II96" s="86">
        <f t="shared" si="130"/>
        <v>1.5215060375264345E-85</v>
      </c>
      <c r="IJ96" s="86">
        <f t="shared" si="130"/>
        <v>1.9312254462086917E-94</v>
      </c>
      <c r="IK96" s="86">
        <f t="shared" si="130"/>
        <v>9.6162528259741515E-102</v>
      </c>
      <c r="IL96" s="86">
        <f t="shared" si="130"/>
        <v>9.4769659417957485E-92</v>
      </c>
      <c r="IM96" s="86">
        <f t="shared" si="130"/>
        <v>1.4074449791630682E-88</v>
      </c>
      <c r="IN96" s="86">
        <f t="shared" si="130"/>
        <v>7.03127203117536E-81</v>
      </c>
      <c r="IO96" s="86">
        <f t="shared" si="130"/>
        <v>1.1524398879811858E-94</v>
      </c>
      <c r="IP96" s="86">
        <f t="shared" si="130"/>
        <v>1.5654488426763109E-109</v>
      </c>
      <c r="IQ96" s="86">
        <f t="shared" si="130"/>
        <v>1.1927166315139929E-100</v>
      </c>
      <c r="IR96" s="86">
        <f t="shared" si="130"/>
        <v>1.0182977701649261E-92</v>
      </c>
      <c r="IS96" s="86">
        <f t="shared" si="130"/>
        <v>8.385290903093817E-92</v>
      </c>
      <c r="IT96" s="86">
        <f t="shared" si="130"/>
        <v>2.7188194879629132E-96</v>
      </c>
      <c r="IU96" s="86">
        <f t="shared" si="130"/>
        <v>2.6315033834049135E-101</v>
      </c>
      <c r="IV96" s="86">
        <f t="shared" si="130"/>
        <v>3.2965834230829423E-48</v>
      </c>
      <c r="IW96" s="86">
        <f t="shared" si="130"/>
        <v>4.658104569303279E-43</v>
      </c>
      <c r="IY96" s="86">
        <f t="shared" si="131"/>
        <v>0.3317721802103118</v>
      </c>
      <c r="IZ96" s="86">
        <f t="shared" si="131"/>
        <v>0.10407205142256203</v>
      </c>
      <c r="JA96" s="86">
        <f t="shared" si="131"/>
        <v>9.0554571476180623E-2</v>
      </c>
      <c r="JB96" s="86">
        <f t="shared" si="131"/>
        <v>0.10085406213400425</v>
      </c>
      <c r="JC96" s="86">
        <f t="shared" si="131"/>
        <v>0.13466173339991472</v>
      </c>
      <c r="JD96" s="86">
        <f t="shared" si="131"/>
        <v>5.8732359977720562E-2</v>
      </c>
      <c r="JE96" s="86">
        <f t="shared" si="131"/>
        <v>7.0005603591072357E-2</v>
      </c>
      <c r="JF96" s="86">
        <f t="shared" si="131"/>
        <v>0.124705246990545</v>
      </c>
      <c r="JG96" s="86">
        <f t="shared" si="131"/>
        <v>0.1373015289124791</v>
      </c>
      <c r="JH96" s="86">
        <f t="shared" si="131"/>
        <v>8.6944288815240953E-2</v>
      </c>
      <c r="JI96" s="86">
        <f t="shared" si="131"/>
        <v>3.2544851000332525E-2</v>
      </c>
      <c r="JJ96" s="86">
        <f t="shared" si="131"/>
        <v>4.634950799689079E-2</v>
      </c>
      <c r="JK96" s="86">
        <f t="shared" si="131"/>
        <v>5.0156678422037929E-2</v>
      </c>
      <c r="JL96" s="86">
        <f t="shared" si="131"/>
        <v>5.7902983526829967E-2</v>
      </c>
      <c r="JM96" s="86">
        <f t="shared" si="131"/>
        <v>1.0089022147036436E-2</v>
      </c>
    </row>
    <row r="97" spans="2:273" x14ac:dyDescent="0.25">
      <c r="B97" s="2">
        <v>70</v>
      </c>
      <c r="C97" s="37">
        <v>108.803</v>
      </c>
      <c r="D97" s="37">
        <v>83.897999999999996</v>
      </c>
      <c r="E97" s="37">
        <v>91.623000000000005</v>
      </c>
      <c r="F97" s="37">
        <v>89.918000000000006</v>
      </c>
      <c r="G97" s="37">
        <v>107.492</v>
      </c>
      <c r="H97" s="37">
        <v>111.133</v>
      </c>
      <c r="I97" s="37">
        <v>108.61</v>
      </c>
      <c r="J97" s="37">
        <v>112.84699999999999</v>
      </c>
      <c r="K97" s="37">
        <v>119.133</v>
      </c>
      <c r="L97" s="37">
        <v>114.18600000000001</v>
      </c>
      <c r="M97" s="37">
        <v>112.76300000000001</v>
      </c>
      <c r="N97" s="37">
        <v>108.43300000000001</v>
      </c>
      <c r="O97" s="37">
        <v>104.69499999999999</v>
      </c>
      <c r="P97" s="37">
        <v>104.52500000000001</v>
      </c>
      <c r="Q97" s="37">
        <v>103.203</v>
      </c>
      <c r="S97" s="4">
        <f t="shared" si="132"/>
        <v>108.68654718298932</v>
      </c>
      <c r="T97" s="4">
        <f t="shared" si="132"/>
        <v>89.642690810961199</v>
      </c>
      <c r="U97" s="4">
        <f t="shared" si="132"/>
        <v>95.506745857160851</v>
      </c>
      <c r="V97" s="4">
        <f t="shared" si="132"/>
        <v>95.535179097896744</v>
      </c>
      <c r="W97" s="4">
        <f t="shared" si="132"/>
        <v>113.01106092320472</v>
      </c>
      <c r="X97" s="4">
        <f t="shared" si="132"/>
        <v>107.93000825750298</v>
      </c>
      <c r="Y97" s="4">
        <f t="shared" si="132"/>
        <v>108.13390426155195</v>
      </c>
      <c r="Z97" s="4">
        <f t="shared" si="132"/>
        <v>112.66588216256247</v>
      </c>
      <c r="AA97" s="4">
        <f t="shared" si="132"/>
        <v>118.6879156866832</v>
      </c>
      <c r="AB97" s="4">
        <f t="shared" si="132"/>
        <v>114.08228173672582</v>
      </c>
      <c r="AC97" s="4">
        <f t="shared" si="132"/>
        <v>108.91905771552824</v>
      </c>
      <c r="AD97" s="4">
        <f t="shared" si="132"/>
        <v>107.53414975143525</v>
      </c>
      <c r="AE97" s="4">
        <f t="shared" si="132"/>
        <v>105.13995524181792</v>
      </c>
      <c r="AF97" s="4">
        <f t="shared" si="132"/>
        <v>106.38828325997163</v>
      </c>
      <c r="AG97" s="4">
        <f t="shared" si="132"/>
        <v>101.98836062159231</v>
      </c>
      <c r="AI97" s="4">
        <f t="shared" si="133"/>
        <v>0.116452817010682</v>
      </c>
      <c r="AJ97" s="4">
        <f t="shared" si="133"/>
        <v>-5.7446908109612025</v>
      </c>
      <c r="AK97" s="4">
        <f t="shared" si="133"/>
        <v>-3.8837458571608465</v>
      </c>
      <c r="AL97" s="4">
        <f t="shared" si="133"/>
        <v>-5.617179097896738</v>
      </c>
      <c r="AM97" s="4">
        <f t="shared" si="133"/>
        <v>-5.5190609232047194</v>
      </c>
      <c r="AN97" s="4">
        <f t="shared" si="133"/>
        <v>3.2029917424970193</v>
      </c>
      <c r="AO97" s="4">
        <f t="shared" si="133"/>
        <v>0.47609573844805197</v>
      </c>
      <c r="AP97" s="4">
        <f t="shared" si="133"/>
        <v>0.18111783743752596</v>
      </c>
      <c r="AQ97" s="4">
        <f t="shared" si="133"/>
        <v>0.44508431331679787</v>
      </c>
      <c r="AR97" s="4">
        <f t="shared" si="133"/>
        <v>0.10371826327418887</v>
      </c>
      <c r="AS97" s="4">
        <f t="shared" si="133"/>
        <v>3.8439422844717654</v>
      </c>
      <c r="AT97" s="4">
        <f t="shared" si="133"/>
        <v>0.89885024856475582</v>
      </c>
      <c r="AU97" s="4">
        <f t="shared" si="133"/>
        <v>-0.44495524181792234</v>
      </c>
      <c r="AV97" s="4">
        <f t="shared" si="133"/>
        <v>-1.8632832599716238</v>
      </c>
      <c r="AW97" s="4">
        <f t="shared" si="133"/>
        <v>1.2146393784076963</v>
      </c>
      <c r="AY97" s="2">
        <f t="shared" si="125"/>
        <v>75.425425345212034</v>
      </c>
      <c r="AZ97" s="2">
        <f t="shared" si="125"/>
        <v>78.438134359768924</v>
      </c>
      <c r="BA97" s="2">
        <f t="shared" si="125"/>
        <v>87.118982732607904</v>
      </c>
      <c r="BB97" s="2">
        <f t="shared" si="125"/>
        <v>84.479887708588322</v>
      </c>
      <c r="BC97" s="2">
        <f t="shared" si="125"/>
        <v>98.633012071770068</v>
      </c>
      <c r="BD97" s="2">
        <f t="shared" si="125"/>
        <v>91.888596969017755</v>
      </c>
      <c r="BE97" s="2">
        <f t="shared" si="125"/>
        <v>94.425757852120483</v>
      </c>
      <c r="BF97" s="2">
        <f t="shared" si="125"/>
        <v>99.734911097904316</v>
      </c>
      <c r="BG97" s="2">
        <f t="shared" si="125"/>
        <v>104.4824985629601</v>
      </c>
      <c r="BH97" s="2">
        <f t="shared" si="125"/>
        <v>101.29350387600766</v>
      </c>
      <c r="BI97" s="2">
        <f t="shared" si="125"/>
        <v>99.293248230138914</v>
      </c>
      <c r="BJ97" s="2">
        <f t="shared" si="125"/>
        <v>100.55133280732856</v>
      </c>
      <c r="BK97" s="2">
        <f t="shared" si="125"/>
        <v>100.26614405803834</v>
      </c>
      <c r="BL97" s="2">
        <f t="shared" si="125"/>
        <v>102.45337205770946</v>
      </c>
      <c r="BM97" s="2">
        <f t="shared" si="125"/>
        <v>100.71993320110376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>
        <f t="shared" si="126"/>
        <v>103.203</v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>
        <f t="shared" si="124"/>
        <v>103.203</v>
      </c>
      <c r="DK97" s="2">
        <f t="shared" si="134"/>
        <v>96.759693902439025</v>
      </c>
      <c r="DL97" s="2">
        <f t="shared" si="134"/>
        <v>93.901296167247381</v>
      </c>
      <c r="DM97" s="2">
        <f t="shared" si="134"/>
        <v>101.69585463090512</v>
      </c>
      <c r="DN97" s="2">
        <f t="shared" si="134"/>
        <v>99.142004402668618</v>
      </c>
      <c r="DO97" s="2">
        <f t="shared" si="134"/>
        <v>104.06859079491127</v>
      </c>
      <c r="DP97" s="2">
        <f t="shared" si="134"/>
        <v>89.606420718816068</v>
      </c>
      <c r="DQ97" s="2">
        <f t="shared" si="134"/>
        <v>97.099517421602769</v>
      </c>
      <c r="DR97" s="2">
        <f t="shared" si="134"/>
        <v>105.15031875843455</v>
      </c>
      <c r="DS97" s="2">
        <f t="shared" si="134"/>
        <v>108.51964569427723</v>
      </c>
      <c r="DT97" s="2">
        <f t="shared" si="134"/>
        <v>104.53942214299221</v>
      </c>
      <c r="DU97" s="2">
        <f t="shared" si="134"/>
        <v>102.1960877378436</v>
      </c>
      <c r="DV97" s="2">
        <f t="shared" si="134"/>
        <v>109.7987790292521</v>
      </c>
      <c r="DW97" s="2">
        <f t="shared" si="134"/>
        <v>114.64041665991412</v>
      </c>
      <c r="DX97" s="2">
        <f t="shared" si="134"/>
        <v>113.87398393234672</v>
      </c>
      <c r="DY97" s="2">
        <f t="shared" si="134"/>
        <v>108.72790834896813</v>
      </c>
      <c r="EA97" s="2">
        <f t="shared" si="94"/>
        <v>74.03083428365467</v>
      </c>
      <c r="EB97" s="2">
        <f t="shared" si="94"/>
        <v>77.304472973269938</v>
      </c>
      <c r="EC97" s="2">
        <f t="shared" si="94"/>
        <v>85.969548897781721</v>
      </c>
      <c r="ED97" s="2">
        <f t="shared" si="94"/>
        <v>83.37263968903325</v>
      </c>
      <c r="EE97" s="2">
        <f t="shared" si="94"/>
        <v>98.211169975845422</v>
      </c>
      <c r="EF97" s="2">
        <f t="shared" si="94"/>
        <v>92.085046216745823</v>
      </c>
      <c r="EG97" s="2">
        <f t="shared" si="94"/>
        <v>94.167542283620833</v>
      </c>
      <c r="EH97" s="2">
        <f t="shared" si="94"/>
        <v>99.138225989610021</v>
      </c>
      <c r="EI97" s="2">
        <f t="shared" si="94"/>
        <v>104.05911642355633</v>
      </c>
      <c r="EJ97" s="2">
        <f t="shared" si="94"/>
        <v>100.97612550749534</v>
      </c>
      <c r="EK97" s="2">
        <f t="shared" si="94"/>
        <v>99.054508907606873</v>
      </c>
      <c r="EL97" s="2">
        <f t="shared" si="94"/>
        <v>99.84822966114929</v>
      </c>
      <c r="EM97" s="2">
        <f t="shared" si="135"/>
        <v>99.147375714508414</v>
      </c>
      <c r="EN97" s="2">
        <f t="shared" si="135"/>
        <v>101.38288834913115</v>
      </c>
      <c r="EO97" s="2">
        <f t="shared" si="135"/>
        <v>99.9497951865782</v>
      </c>
      <c r="EQ97" s="2">
        <f t="shared" si="136"/>
        <v>72.656640157790648</v>
      </c>
      <c r="ER97" s="2">
        <f t="shared" si="136"/>
        <v>76.410825081296338</v>
      </c>
      <c r="ES97" s="2">
        <f t="shared" si="136"/>
        <v>84.097276839724898</v>
      </c>
      <c r="ET97" s="2">
        <f t="shared" si="136"/>
        <v>82.962431036160098</v>
      </c>
      <c r="EU97" s="2">
        <f t="shared" si="136"/>
        <v>94.623386130280437</v>
      </c>
      <c r="EV97" s="2">
        <f t="shared" si="136"/>
        <v>90.801998075839009</v>
      </c>
      <c r="EW97" s="2">
        <f t="shared" si="136"/>
        <v>93.191032633280784</v>
      </c>
      <c r="EX97" s="2">
        <f t="shared" si="136"/>
        <v>97.44800563839614</v>
      </c>
      <c r="EY97" s="2">
        <f t="shared" si="136"/>
        <v>101.70501701532</v>
      </c>
      <c r="EZ97" s="2">
        <f t="shared" si="136"/>
        <v>99.640271395510666</v>
      </c>
      <c r="FA97" s="2">
        <f t="shared" si="136"/>
        <v>98.738638791430333</v>
      </c>
      <c r="FB97" s="2">
        <f t="shared" si="136"/>
        <v>99.344365879899982</v>
      </c>
      <c r="FC97" s="2">
        <f t="shared" si="136"/>
        <v>99.440050333667827</v>
      </c>
      <c r="FD97" s="2">
        <f t="shared" si="136"/>
        <v>101.64373185788679</v>
      </c>
      <c r="FE97" s="2">
        <f t="shared" si="136"/>
        <v>101.5802732209974</v>
      </c>
      <c r="FG97" s="2">
        <f t="shared" si="137"/>
        <v>0.93862971187709732</v>
      </c>
      <c r="FH97" s="2">
        <f t="shared" si="137"/>
        <v>0.9316797392642413</v>
      </c>
      <c r="FI97" s="2">
        <f t="shared" si="137"/>
        <v>0.92687792040160066</v>
      </c>
      <c r="FJ97" s="2">
        <f t="shared" si="137"/>
        <v>0.92977796028918669</v>
      </c>
      <c r="FK97" s="2">
        <f t="shared" si="137"/>
        <v>0.92782120948594538</v>
      </c>
      <c r="FL97" s="2">
        <f t="shared" si="137"/>
        <v>0.92088328343880432</v>
      </c>
      <c r="FM97" s="2">
        <f t="shared" si="137"/>
        <v>0.91183854122716479</v>
      </c>
      <c r="FN97" s="2">
        <f t="shared" si="137"/>
        <v>0.90067321929762045</v>
      </c>
      <c r="FO97" s="2">
        <f t="shared" si="137"/>
        <v>0.90488785615863043</v>
      </c>
      <c r="FP97" s="2">
        <f t="shared" si="137"/>
        <v>0.91082687947163288</v>
      </c>
      <c r="FQ97" s="2">
        <f t="shared" si="137"/>
        <v>0.92398005251419135</v>
      </c>
      <c r="FR97" s="2">
        <f t="shared" si="137"/>
        <v>0.92932789452422826</v>
      </c>
      <c r="FS97" s="2">
        <f t="shared" si="137"/>
        <v>0.92779287465892446</v>
      </c>
      <c r="FT97" s="2">
        <f t="shared" si="137"/>
        <v>0.91430323853644868</v>
      </c>
      <c r="FU97" s="2">
        <f t="shared" si="137"/>
        <v>0.91229291619614794</v>
      </c>
      <c r="FW97" s="2">
        <f t="shared" si="127"/>
        <v>2.0783231937853038E-4</v>
      </c>
      <c r="FX97" s="2">
        <f t="shared" si="127"/>
        <v>2.6621390927647807E-4</v>
      </c>
      <c r="FY97" s="2">
        <f t="shared" si="127"/>
        <v>2.7044401899868869E-4</v>
      </c>
      <c r="FZ97" s="2">
        <f t="shared" si="127"/>
        <v>2.6556139018962387E-4</v>
      </c>
      <c r="GA97" s="2">
        <f t="shared" si="127"/>
        <v>2.6184808444716748E-4</v>
      </c>
      <c r="GB97" s="2">
        <f t="shared" si="127"/>
        <v>2.7164744322004131E-4</v>
      </c>
      <c r="GC97" s="2">
        <f t="shared" si="127"/>
        <v>2.7817108662228396E-4</v>
      </c>
      <c r="GD97" s="2">
        <f t="shared" si="127"/>
        <v>2.820411650804342E-4</v>
      </c>
      <c r="GE97" s="2">
        <f t="shared" si="127"/>
        <v>3.6887235885000626E-4</v>
      </c>
      <c r="GF97" s="2">
        <f t="shared" si="127"/>
        <v>2.7840752955008991E-4</v>
      </c>
      <c r="GG97" s="2">
        <f t="shared" si="127"/>
        <v>2.6382731638687189E-4</v>
      </c>
      <c r="GH97" s="2">
        <f t="shared" si="127"/>
        <v>2.443682395004515E-4</v>
      </c>
      <c r="GI97" s="2">
        <f t="shared" si="127"/>
        <v>2.0635226513387959E-4</v>
      </c>
      <c r="GJ97" s="2">
        <f t="shared" si="127"/>
        <v>1.428824709552375E-4</v>
      </c>
      <c r="GK97" s="2">
        <f t="shared" si="127"/>
        <v>1.4431825953063201E-4</v>
      </c>
      <c r="GM97" s="86">
        <f t="shared" si="128"/>
        <v>0.26070088217530701</v>
      </c>
      <c r="GN97" s="86">
        <f t="shared" si="128"/>
        <v>4.9007453690640877E-2</v>
      </c>
      <c r="GO97" s="86">
        <f t="shared" si="128"/>
        <v>4.1404299088560519E-2</v>
      </c>
      <c r="GP97" s="86">
        <f t="shared" si="128"/>
        <v>4.7245590309833697E-2</v>
      </c>
      <c r="GQ97" s="86">
        <f t="shared" si="128"/>
        <v>7.1529321463524434E-2</v>
      </c>
      <c r="GR97" s="86">
        <f t="shared" si="128"/>
        <v>1.1489498907069925E-2</v>
      </c>
      <c r="GS97" s="86">
        <f t="shared" si="128"/>
        <v>2.3108948950489254E-2</v>
      </c>
      <c r="GT97" s="86">
        <f t="shared" si="128"/>
        <v>6.7351539674342431E-2</v>
      </c>
      <c r="GU97" s="86">
        <f t="shared" si="128"/>
        <v>7.9299620094097786E-2</v>
      </c>
      <c r="GV97" s="86">
        <f t="shared" si="128"/>
        <v>3.4551232860964939E-2</v>
      </c>
      <c r="GW97" s="86">
        <f t="shared" si="128"/>
        <v>4.8260037125819784E-3</v>
      </c>
      <c r="GX97" s="86">
        <f t="shared" si="128"/>
        <v>1.2861548653514829E-2</v>
      </c>
      <c r="GY97" s="86">
        <f t="shared" si="128"/>
        <v>1.2342095103678887E-2</v>
      </c>
      <c r="GZ97" s="86">
        <f t="shared" si="128"/>
        <v>1.6541548586556116E-2</v>
      </c>
      <c r="HA97" s="86">
        <f t="shared" si="128"/>
        <v>1.9216060768931958E-3</v>
      </c>
      <c r="HC97" s="86">
        <f t="shared" si="73"/>
        <v>1.5647991042009455E-2</v>
      </c>
      <c r="HD97" s="86">
        <f t="shared" si="73"/>
        <v>1.147870039148732E-2</v>
      </c>
      <c r="HE97" s="86">
        <f t="shared" si="73"/>
        <v>9.2062460787334655E-3</v>
      </c>
      <c r="HF97" s="86">
        <f t="shared" si="73"/>
        <v>1.354669167894682E-2</v>
      </c>
      <c r="HG97" s="86">
        <f t="shared" si="87"/>
        <v>1.8970893928938963E-2</v>
      </c>
      <c r="HH97" s="86">
        <f t="shared" si="87"/>
        <v>4.0970420472568478E-2</v>
      </c>
      <c r="HI97" s="86">
        <f t="shared" si="87"/>
        <v>2.937337397391886E-2</v>
      </c>
      <c r="HJ97" s="86">
        <f t="shared" si="87"/>
        <v>1.726161888783858E-2</v>
      </c>
      <c r="HK97" s="86">
        <f t="shared" si="87"/>
        <v>2.227358326916476E-2</v>
      </c>
      <c r="HL97" s="86">
        <f t="shared" si="87"/>
        <v>2.5526639620666321E-2</v>
      </c>
      <c r="HM97" s="86">
        <f t="shared" si="87"/>
        <v>2.3537704732875017E-2</v>
      </c>
      <c r="HN97" s="86">
        <f t="shared" si="87"/>
        <v>1.3283163780480301E-2</v>
      </c>
      <c r="HO97" s="86">
        <f t="shared" si="87"/>
        <v>8.2148533017342758E-3</v>
      </c>
      <c r="HP97" s="86">
        <f t="shared" si="87"/>
        <v>5.9262645778708906E-3</v>
      </c>
      <c r="HQ97" s="86">
        <f t="shared" si="87"/>
        <v>3.9800264213713452E-3</v>
      </c>
      <c r="HS97" s="86">
        <f t="shared" si="129"/>
        <v>6.213185244464154E-18</v>
      </c>
      <c r="HT97" s="86">
        <f t="shared" si="129"/>
        <v>1.4006609684057295E-19</v>
      </c>
      <c r="HU97" s="86">
        <f t="shared" si="129"/>
        <v>1.4612366396867946E-20</v>
      </c>
      <c r="HV97" s="86">
        <f t="shared" si="129"/>
        <v>9.1028743509481736E-19</v>
      </c>
      <c r="HW97" s="86">
        <f t="shared" si="129"/>
        <v>6.7775679178533712E-18</v>
      </c>
      <c r="HX97" s="86">
        <f t="shared" si="129"/>
        <v>4.5631779958778033E-16</v>
      </c>
      <c r="HY97" s="86">
        <f t="shared" si="129"/>
        <v>2.7643961998587544E-18</v>
      </c>
      <c r="HZ97" s="86">
        <f t="shared" si="129"/>
        <v>5.0390245871831556E-21</v>
      </c>
      <c r="IA97" s="86">
        <f t="shared" si="129"/>
        <v>3.3831443484940056E-20</v>
      </c>
      <c r="IB97" s="86">
        <f t="shared" si="129"/>
        <v>1.6314844419995083E-18</v>
      </c>
      <c r="IC97" s="86">
        <f t="shared" si="129"/>
        <v>1.3042244739358192E-18</v>
      </c>
      <c r="ID97" s="86">
        <f t="shared" si="129"/>
        <v>7.7193359078430191E-20</v>
      </c>
      <c r="IE97" s="86">
        <f t="shared" si="129"/>
        <v>4.9328981126613557E-21</v>
      </c>
      <c r="IF97" s="86">
        <f t="shared" si="129"/>
        <v>1.2499494537805756E-14</v>
      </c>
      <c r="IG97" s="86">
        <f t="shared" si="129"/>
        <v>1.3665961748082002E-13</v>
      </c>
      <c r="II97" s="86">
        <f t="shared" si="130"/>
        <v>9.3403203518817817E-84</v>
      </c>
      <c r="IJ97" s="86">
        <f t="shared" si="130"/>
        <v>2.0996899607656346E-92</v>
      </c>
      <c r="IK97" s="86">
        <f t="shared" si="130"/>
        <v>1.5270307248537757E-99</v>
      </c>
      <c r="IL97" s="86">
        <f t="shared" si="130"/>
        <v>8.9810485208443013E-90</v>
      </c>
      <c r="IM97" s="86">
        <f t="shared" si="130"/>
        <v>1.1278909071226533E-86</v>
      </c>
      <c r="IN97" s="86">
        <f t="shared" si="130"/>
        <v>3.8889888876266237E-79</v>
      </c>
      <c r="IO97" s="86">
        <f t="shared" si="130"/>
        <v>1.2990898292736132E-92</v>
      </c>
      <c r="IP97" s="86">
        <f t="shared" si="130"/>
        <v>3.7918753064651794E-107</v>
      </c>
      <c r="IQ97" s="86">
        <f t="shared" si="130"/>
        <v>2.1744344328073844E-98</v>
      </c>
      <c r="IR97" s="86">
        <f t="shared" si="130"/>
        <v>1.0402534025026319E-90</v>
      </c>
      <c r="IS97" s="86">
        <f t="shared" si="130"/>
        <v>7.9395454747497836E-90</v>
      </c>
      <c r="IT97" s="86">
        <f t="shared" si="130"/>
        <v>3.0925716437498509E-94</v>
      </c>
      <c r="IU97" s="86">
        <f t="shared" si="130"/>
        <v>3.4888818078318184E-99</v>
      </c>
      <c r="IV97" s="86">
        <f t="shared" si="130"/>
        <v>2.9467692270397304E-47</v>
      </c>
      <c r="IW97" s="86">
        <f t="shared" si="130"/>
        <v>3.2767188226358233E-42</v>
      </c>
      <c r="IY97" s="86">
        <f t="shared" si="131"/>
        <v>0.27634887321731649</v>
      </c>
      <c r="IZ97" s="86">
        <f t="shared" si="131"/>
        <v>6.0486154082128193E-2</v>
      </c>
      <c r="JA97" s="86">
        <f t="shared" si="131"/>
        <v>5.0610545167293984E-2</v>
      </c>
      <c r="JB97" s="86">
        <f t="shared" si="131"/>
        <v>6.0792281988780519E-2</v>
      </c>
      <c r="JC97" s="86">
        <f t="shared" si="131"/>
        <v>9.050021539246339E-2</v>
      </c>
      <c r="JD97" s="86">
        <f t="shared" si="131"/>
        <v>5.2459919379638863E-2</v>
      </c>
      <c r="JE97" s="86">
        <f t="shared" si="131"/>
        <v>5.2482322924408117E-2</v>
      </c>
      <c r="JF97" s="86">
        <f t="shared" si="131"/>
        <v>8.4613158562181018E-2</v>
      </c>
      <c r="JG97" s="86">
        <f t="shared" si="131"/>
        <v>0.10157320336326255</v>
      </c>
      <c r="JH97" s="86">
        <f t="shared" si="131"/>
        <v>6.007787248163126E-2</v>
      </c>
      <c r="JI97" s="86">
        <f t="shared" si="131"/>
        <v>2.8363708445456996E-2</v>
      </c>
      <c r="JJ97" s="86">
        <f t="shared" si="131"/>
        <v>2.6144712433995132E-2</v>
      </c>
      <c r="JK97" s="86">
        <f t="shared" si="131"/>
        <v>2.0556948405413163E-2</v>
      </c>
      <c r="JL97" s="86">
        <f t="shared" si="131"/>
        <v>2.2467813164439507E-2</v>
      </c>
      <c r="JM97" s="86">
        <f t="shared" si="131"/>
        <v>5.9016324984012009E-3</v>
      </c>
    </row>
    <row r="98" spans="2:273" x14ac:dyDescent="0.25">
      <c r="B98" s="2">
        <v>71</v>
      </c>
      <c r="C98" s="37">
        <v>98.97</v>
      </c>
      <c r="D98" s="37">
        <v>85.186000000000007</v>
      </c>
      <c r="E98" s="37">
        <v>91.606999999999999</v>
      </c>
      <c r="F98" s="37">
        <v>91.114999999999995</v>
      </c>
      <c r="G98" s="37">
        <v>110.08199999999999</v>
      </c>
      <c r="H98" s="37">
        <v>114.233</v>
      </c>
      <c r="I98" s="37">
        <v>110.96599999999999</v>
      </c>
      <c r="J98" s="37">
        <v>112.017</v>
      </c>
      <c r="K98" s="37">
        <v>118.767</v>
      </c>
      <c r="L98" s="37">
        <v>115.169</v>
      </c>
      <c r="M98" s="37">
        <v>115.52500000000001</v>
      </c>
      <c r="N98" s="37">
        <v>109.617</v>
      </c>
      <c r="O98" s="37">
        <v>105.458</v>
      </c>
      <c r="P98" s="37">
        <v>105.81399999999999</v>
      </c>
      <c r="Q98" s="37">
        <v>103.5</v>
      </c>
      <c r="S98" s="4">
        <f t="shared" si="132"/>
        <v>102.56033123454203</v>
      </c>
      <c r="T98" s="4">
        <f t="shared" si="132"/>
        <v>88.501474033282634</v>
      </c>
      <c r="U98" s="4">
        <f t="shared" si="132"/>
        <v>94.621218298212497</v>
      </c>
      <c r="V98" s="4">
        <f t="shared" si="132"/>
        <v>94.799786931660407</v>
      </c>
      <c r="W98" s="4">
        <f t="shared" si="132"/>
        <v>111.90300534608318</v>
      </c>
      <c r="X98" s="4">
        <f t="shared" si="132"/>
        <v>111.35779439163862</v>
      </c>
      <c r="Y98" s="4">
        <f t="shared" si="132"/>
        <v>110.73489813864705</v>
      </c>
      <c r="Z98" s="4">
        <f t="shared" si="132"/>
        <v>112.67821649785778</v>
      </c>
      <c r="AA98" s="4">
        <f t="shared" si="132"/>
        <v>119.30987808692576</v>
      </c>
      <c r="AB98" s="4">
        <f t="shared" si="132"/>
        <v>115.57787774789807</v>
      </c>
      <c r="AC98" s="4">
        <f t="shared" si="132"/>
        <v>111.55309505909922</v>
      </c>
      <c r="AD98" s="4">
        <f t="shared" si="132"/>
        <v>108.62220242133091</v>
      </c>
      <c r="AE98" s="4">
        <f t="shared" si="132"/>
        <v>105.43718248674206</v>
      </c>
      <c r="AF98" s="4">
        <f t="shared" si="132"/>
        <v>106.11046274918378</v>
      </c>
      <c r="AG98" s="4">
        <f t="shared" si="132"/>
        <v>102.46224456522053</v>
      </c>
      <c r="AI98" s="4">
        <f t="shared" si="133"/>
        <v>-3.5903312345420346</v>
      </c>
      <c r="AJ98" s="4">
        <f t="shared" si="133"/>
        <v>-3.3154740332826265</v>
      </c>
      <c r="AK98" s="4">
        <f t="shared" si="133"/>
        <v>-3.0142182982124979</v>
      </c>
      <c r="AL98" s="4">
        <f t="shared" si="133"/>
        <v>-3.6847869316604118</v>
      </c>
      <c r="AM98" s="4">
        <f t="shared" si="133"/>
        <v>-1.821005346083183</v>
      </c>
      <c r="AN98" s="4">
        <f t="shared" si="133"/>
        <v>2.8752056083613837</v>
      </c>
      <c r="AO98" s="4">
        <f t="shared" si="133"/>
        <v>0.23110186135293986</v>
      </c>
      <c r="AP98" s="4">
        <f t="shared" si="133"/>
        <v>-0.66121649785777947</v>
      </c>
      <c r="AQ98" s="4">
        <f t="shared" si="133"/>
        <v>-0.54287808692576789</v>
      </c>
      <c r="AR98" s="4">
        <f t="shared" si="133"/>
        <v>-0.40887774789807452</v>
      </c>
      <c r="AS98" s="4">
        <f t="shared" si="133"/>
        <v>3.9719049409007852</v>
      </c>
      <c r="AT98" s="4">
        <f t="shared" si="133"/>
        <v>0.99479757866909324</v>
      </c>
      <c r="AU98" s="4">
        <f t="shared" si="133"/>
        <v>2.0817513257938458E-2</v>
      </c>
      <c r="AV98" s="4">
        <f t="shared" si="133"/>
        <v>-0.29646274918378879</v>
      </c>
      <c r="AW98" s="4">
        <f t="shared" si="133"/>
        <v>1.03775543477947</v>
      </c>
      <c r="AY98" s="2">
        <f t="shared" si="125"/>
        <v>75.201436235162049</v>
      </c>
      <c r="AZ98" s="2">
        <f t="shared" si="125"/>
        <v>78.231400457380786</v>
      </c>
      <c r="BA98" s="2">
        <f t="shared" si="125"/>
        <v>86.884469958159471</v>
      </c>
      <c r="BB98" s="2">
        <f t="shared" si="125"/>
        <v>84.319602223038245</v>
      </c>
      <c r="BC98" s="2">
        <f t="shared" si="125"/>
        <v>98.416257338983385</v>
      </c>
      <c r="BD98" s="2">
        <f t="shared" si="125"/>
        <v>91.77754084405845</v>
      </c>
      <c r="BE98" s="2">
        <f t="shared" si="125"/>
        <v>94.29444813695666</v>
      </c>
      <c r="BF98" s="2">
        <f t="shared" si="125"/>
        <v>99.543532081804813</v>
      </c>
      <c r="BG98" s="2">
        <f t="shared" si="125"/>
        <v>104.2676657432792</v>
      </c>
      <c r="BH98" s="2">
        <f t="shared" si="125"/>
        <v>101.12870900550014</v>
      </c>
      <c r="BI98" s="2">
        <f t="shared" si="125"/>
        <v>99.169753379463472</v>
      </c>
      <c r="BJ98" s="2">
        <f t="shared" si="125"/>
        <v>100.39085360689347</v>
      </c>
      <c r="BK98" s="2">
        <f t="shared" si="125"/>
        <v>100.10110571685179</v>
      </c>
      <c r="BL98" s="2">
        <f t="shared" si="125"/>
        <v>102.29534191070651</v>
      </c>
      <c r="BM98" s="2">
        <f t="shared" si="125"/>
        <v>100.60130004457669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>
        <f t="shared" si="126"/>
        <v>103.5</v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>
        <f t="shared" si="124"/>
        <v>103.5</v>
      </c>
      <c r="DK98" s="2">
        <f t="shared" si="134"/>
        <v>97.078885365853665</v>
      </c>
      <c r="DL98" s="2">
        <f t="shared" si="134"/>
        <v>94.113402090592317</v>
      </c>
      <c r="DM98" s="2">
        <f t="shared" si="134"/>
        <v>101.93603784134187</v>
      </c>
      <c r="DN98" s="2">
        <f t="shared" si="134"/>
        <v>99.323546579153501</v>
      </c>
      <c r="DO98" s="2">
        <f t="shared" si="134"/>
        <v>104.22665756421684</v>
      </c>
      <c r="DP98" s="2">
        <f t="shared" si="134"/>
        <v>89.343207188160676</v>
      </c>
      <c r="DQ98" s="2">
        <f t="shared" si="134"/>
        <v>97.000643728222968</v>
      </c>
      <c r="DR98" s="2">
        <f t="shared" si="134"/>
        <v>105.11453171390013</v>
      </c>
      <c r="DS98" s="2">
        <f t="shared" si="134"/>
        <v>108.45782569208882</v>
      </c>
      <c r="DT98" s="2">
        <f t="shared" si="134"/>
        <v>104.43283726332281</v>
      </c>
      <c r="DU98" s="2">
        <f t="shared" si="134"/>
        <v>102.0761929930535</v>
      </c>
      <c r="DV98" s="2">
        <f t="shared" si="134"/>
        <v>109.8599693703914</v>
      </c>
      <c r="DW98" s="2">
        <f t="shared" si="134"/>
        <v>114.81230386516491</v>
      </c>
      <c r="DX98" s="2">
        <f t="shared" si="134"/>
        <v>114.03298266384778</v>
      </c>
      <c r="DY98" s="2">
        <f t="shared" si="134"/>
        <v>108.85822035647281</v>
      </c>
      <c r="EA98" s="2">
        <f t="shared" si="94"/>
        <v>73.897212229897008</v>
      </c>
      <c r="EB98" s="2">
        <f t="shared" si="94"/>
        <v>77.169517423249061</v>
      </c>
      <c r="EC98" s="2">
        <f t="shared" si="94"/>
        <v>85.802103512397977</v>
      </c>
      <c r="ED98" s="2">
        <f t="shared" si="94"/>
        <v>83.286252892469065</v>
      </c>
      <c r="EE98" s="2">
        <f t="shared" si="94"/>
        <v>98.005095152979081</v>
      </c>
      <c r="EF98" s="2">
        <f t="shared" si="94"/>
        <v>91.968683642324237</v>
      </c>
      <c r="EG98" s="2">
        <f t="shared" si="94"/>
        <v>94.05613728820029</v>
      </c>
      <c r="EH98" s="2">
        <f t="shared" si="94"/>
        <v>98.983778605399891</v>
      </c>
      <c r="EI98" s="2">
        <f t="shared" si="94"/>
        <v>103.86701128713311</v>
      </c>
      <c r="EJ98" s="2">
        <f t="shared" si="94"/>
        <v>100.83412012023737</v>
      </c>
      <c r="EK98" s="2">
        <f t="shared" si="94"/>
        <v>98.951764050911265</v>
      </c>
      <c r="EL98" s="2">
        <f t="shared" si="94"/>
        <v>99.734262297001877</v>
      </c>
      <c r="EM98" s="2">
        <f t="shared" si="135"/>
        <v>99.056852515069636</v>
      </c>
      <c r="EN98" s="2">
        <f t="shared" si="135"/>
        <v>101.29194296998423</v>
      </c>
      <c r="EO98" s="2">
        <f t="shared" si="135"/>
        <v>99.877061777176749</v>
      </c>
      <c r="EQ98" s="2">
        <f t="shared" si="136"/>
        <v>72.549415681968014</v>
      </c>
      <c r="ER98" s="2">
        <f t="shared" si="136"/>
        <v>76.294594538762667</v>
      </c>
      <c r="ES98" s="2">
        <f t="shared" si="136"/>
        <v>83.971465943532522</v>
      </c>
      <c r="ET98" s="2">
        <f t="shared" si="136"/>
        <v>82.88505385512498</v>
      </c>
      <c r="EU98" s="2">
        <f t="shared" si="136"/>
        <v>94.495927275750688</v>
      </c>
      <c r="EV98" s="2">
        <f t="shared" si="136"/>
        <v>90.717307174371683</v>
      </c>
      <c r="EW98" s="2">
        <f t="shared" si="136"/>
        <v>93.10287102213853</v>
      </c>
      <c r="EX98" s="2">
        <f t="shared" si="136"/>
        <v>97.333953890886264</v>
      </c>
      <c r="EY98" s="2">
        <f t="shared" si="136"/>
        <v>101.57066610933975</v>
      </c>
      <c r="EZ98" s="2">
        <f t="shared" si="136"/>
        <v>99.530314429665495</v>
      </c>
      <c r="FA98" s="2">
        <f t="shared" si="136"/>
        <v>98.643345898796895</v>
      </c>
      <c r="FB98" s="2">
        <f t="shared" si="136"/>
        <v>99.241624994555153</v>
      </c>
      <c r="FC98" s="2">
        <f t="shared" si="136"/>
        <v>99.34210504435238</v>
      </c>
      <c r="FD98" s="2">
        <f t="shared" si="136"/>
        <v>101.54563198124015</v>
      </c>
      <c r="FE98" s="2">
        <f t="shared" si="136"/>
        <v>101.45614269178427</v>
      </c>
      <c r="FG98" s="2">
        <f t="shared" si="137"/>
        <v>0.94372575559175043</v>
      </c>
      <c r="FH98" s="2">
        <f t="shared" si="137"/>
        <v>0.93731435049021172</v>
      </c>
      <c r="FI98" s="2">
        <f t="shared" si="137"/>
        <v>0.93288002421439575</v>
      </c>
      <c r="FJ98" s="2">
        <f t="shared" si="137"/>
        <v>0.93555856930634806</v>
      </c>
      <c r="FK98" s="2">
        <f t="shared" si="137"/>
        <v>0.93375141917612248</v>
      </c>
      <c r="FL98" s="2">
        <f t="shared" si="137"/>
        <v>0.92733887277114957</v>
      </c>
      <c r="FM98" s="2">
        <f t="shared" si="137"/>
        <v>0.91896720209062721</v>
      </c>
      <c r="FN98" s="2">
        <f t="shared" si="137"/>
        <v>0.90861421685405608</v>
      </c>
      <c r="FO98" s="2">
        <f t="shared" si="137"/>
        <v>0.91252462665974066</v>
      </c>
      <c r="FP98" s="2">
        <f t="shared" si="137"/>
        <v>0.91802998882102682</v>
      </c>
      <c r="FQ98" s="2">
        <f t="shared" si="137"/>
        <v>0.93020211059356139</v>
      </c>
      <c r="FR98" s="2">
        <f t="shared" si="137"/>
        <v>0.93514296814542508</v>
      </c>
      <c r="FS98" s="2">
        <f t="shared" si="137"/>
        <v>0.93372524604908613</v>
      </c>
      <c r="FT98" s="2">
        <f t="shared" si="137"/>
        <v>0.92124981786794868</v>
      </c>
      <c r="FU98" s="2">
        <f t="shared" si="137"/>
        <v>0.91938808475083555</v>
      </c>
      <c r="FW98" s="2">
        <f t="shared" si="127"/>
        <v>2.2787903738438333E-4</v>
      </c>
      <c r="FX98" s="2">
        <f t="shared" si="127"/>
        <v>2.9189025016987039E-4</v>
      </c>
      <c r="FY98" s="2">
        <f t="shared" si="127"/>
        <v>2.9652823310923412E-4</v>
      </c>
      <c r="FZ98" s="2">
        <f t="shared" si="127"/>
        <v>2.9117481392429618E-4</v>
      </c>
      <c r="GA98" s="2">
        <f t="shared" si="127"/>
        <v>2.8710346230939458E-4</v>
      </c>
      <c r="GB98" s="2">
        <f t="shared" si="127"/>
        <v>2.9784769252001996E-4</v>
      </c>
      <c r="GC98" s="2">
        <f t="shared" si="127"/>
        <v>3.050003458488895E-4</v>
      </c>
      <c r="GD98" s="2">
        <f t="shared" si="127"/>
        <v>3.0924357315343152E-4</v>
      </c>
      <c r="GE98" s="2">
        <f t="shared" si="127"/>
        <v>4.0444610515440903E-4</v>
      </c>
      <c r="GF98" s="2">
        <f t="shared" si="127"/>
        <v>3.0525958644305037E-4</v>
      </c>
      <c r="GG98" s="2">
        <f t="shared" si="127"/>
        <v>2.8927353691702564E-4</v>
      </c>
      <c r="GH98" s="2">
        <f t="shared" si="127"/>
        <v>2.6793812947735213E-4</v>
      </c>
      <c r="GI98" s="2">
        <f t="shared" si="127"/>
        <v>2.2625625502269069E-4</v>
      </c>
      <c r="GJ98" s="2">
        <f t="shared" si="127"/>
        <v>1.5666535437482428E-4</v>
      </c>
      <c r="GK98" s="2">
        <f t="shared" si="127"/>
        <v>1.5823962162095871E-4</v>
      </c>
      <c r="GM98" s="86">
        <f t="shared" si="128"/>
        <v>0.20451366157132161</v>
      </c>
      <c r="GN98" s="86">
        <f t="shared" si="128"/>
        <v>2.2228049966652914E-2</v>
      </c>
      <c r="GO98" s="86">
        <f t="shared" si="128"/>
        <v>1.7995293365775718E-2</v>
      </c>
      <c r="GP98" s="86">
        <f t="shared" si="128"/>
        <v>2.1876390981199589E-2</v>
      </c>
      <c r="GQ98" s="86">
        <f t="shared" si="128"/>
        <v>3.8815738086601513E-2</v>
      </c>
      <c r="GR98" s="86">
        <f t="shared" si="128"/>
        <v>4.0837355367628735E-3</v>
      </c>
      <c r="GS98" s="86">
        <f t="shared" si="128"/>
        <v>9.7349594022910317E-3</v>
      </c>
      <c r="GT98" s="86">
        <f t="shared" si="128"/>
        <v>3.7092311067674785E-2</v>
      </c>
      <c r="GU98" s="86">
        <f t="shared" si="128"/>
        <v>4.8614831198990426E-2</v>
      </c>
      <c r="GV98" s="86">
        <f t="shared" si="128"/>
        <v>1.5599804519094632E-2</v>
      </c>
      <c r="GW98" s="86">
        <f t="shared" si="128"/>
        <v>1.2185186486769767E-3</v>
      </c>
      <c r="GX98" s="86">
        <f t="shared" si="128"/>
        <v>3.6855588115447804E-3</v>
      </c>
      <c r="GY98" s="86">
        <f t="shared" si="128"/>
        <v>2.5817999174664536E-3</v>
      </c>
      <c r="GZ98" s="86">
        <f t="shared" si="128"/>
        <v>3.9210390620434774E-3</v>
      </c>
      <c r="HA98" s="86">
        <f t="shared" si="128"/>
        <v>3.8883463474830341E-4</v>
      </c>
      <c r="HC98" s="86">
        <f t="shared" si="73"/>
        <v>2.1737829482335314E-2</v>
      </c>
      <c r="HD98" s="86">
        <f t="shared" si="73"/>
        <v>1.6597048217364119E-2</v>
      </c>
      <c r="HE98" s="86">
        <f t="shared" si="73"/>
        <v>1.3638221762633483E-2</v>
      </c>
      <c r="HF98" s="86">
        <f t="shared" si="73"/>
        <v>1.934696920110569E-2</v>
      </c>
      <c r="HG98" s="86">
        <f t="shared" si="87"/>
        <v>2.6530830732528606E-2</v>
      </c>
      <c r="HH98" s="86">
        <f t="shared" si="87"/>
        <v>5.4688310212502526E-2</v>
      </c>
      <c r="HI98" s="86">
        <f t="shared" si="87"/>
        <v>4.0824027685435499E-2</v>
      </c>
      <c r="HJ98" s="86">
        <f t="shared" si="87"/>
        <v>2.5257224433751866E-2</v>
      </c>
      <c r="HK98" s="86">
        <f t="shared" si="87"/>
        <v>3.2075705496622919E-2</v>
      </c>
      <c r="HL98" s="86">
        <f t="shared" si="87"/>
        <v>3.5588067875951E-2</v>
      </c>
      <c r="HM98" s="86">
        <f t="shared" si="87"/>
        <v>3.2812560934617645E-2</v>
      </c>
      <c r="HN98" s="86">
        <f t="shared" si="87"/>
        <v>1.9085000942231846E-2</v>
      </c>
      <c r="HO98" s="86">
        <f t="shared" si="87"/>
        <v>1.2069777598266704E-2</v>
      </c>
      <c r="HP98" s="86">
        <f t="shared" si="87"/>
        <v>8.9231247875181455E-3</v>
      </c>
      <c r="HQ98" s="86">
        <f t="shared" si="87"/>
        <v>6.5290370091401848E-3</v>
      </c>
      <c r="HS98" s="86">
        <f t="shared" si="129"/>
        <v>2.0821020412905353E-17</v>
      </c>
      <c r="HT98" s="86">
        <f t="shared" si="129"/>
        <v>5.5241107466140542E-19</v>
      </c>
      <c r="HU98" s="86">
        <f t="shared" si="129"/>
        <v>6.3260047518538188E-20</v>
      </c>
      <c r="HV98" s="86">
        <f t="shared" si="129"/>
        <v>3.4125912829434071E-18</v>
      </c>
      <c r="HW98" s="86">
        <f t="shared" si="129"/>
        <v>2.3971342073862328E-17</v>
      </c>
      <c r="HX98" s="86">
        <f t="shared" si="129"/>
        <v>1.4312951290094478E-15</v>
      </c>
      <c r="HY98" s="86">
        <f t="shared" si="129"/>
        <v>1.0465549972884096E-17</v>
      </c>
      <c r="HZ98" s="86">
        <f t="shared" si="129"/>
        <v>2.3668540598884789E-20</v>
      </c>
      <c r="IA98" s="86">
        <f t="shared" si="129"/>
        <v>1.5148453077459877E-19</v>
      </c>
      <c r="IB98" s="86">
        <f t="shared" si="129"/>
        <v>6.1460416073905201E-18</v>
      </c>
      <c r="IC98" s="86">
        <f t="shared" si="129"/>
        <v>4.8574842195396478E-18</v>
      </c>
      <c r="ID98" s="86">
        <f t="shared" si="129"/>
        <v>3.0726654314015242E-19</v>
      </c>
      <c r="IE98" s="86">
        <f t="shared" si="129"/>
        <v>2.0689561441236488E-20</v>
      </c>
      <c r="IF98" s="86">
        <f t="shared" si="129"/>
        <v>3.1642218719476237E-14</v>
      </c>
      <c r="IG98" s="86">
        <f t="shared" si="129"/>
        <v>3.2241905380038662E-13</v>
      </c>
      <c r="II98" s="86">
        <f t="shared" si="130"/>
        <v>5.485693488020064E-82</v>
      </c>
      <c r="IJ98" s="86">
        <f t="shared" si="130"/>
        <v>2.1673300463520316E-90</v>
      </c>
      <c r="IK98" s="86">
        <f t="shared" si="130"/>
        <v>2.2922415622548318E-97</v>
      </c>
      <c r="IL98" s="86">
        <f t="shared" si="130"/>
        <v>8.0928744184828308E-88</v>
      </c>
      <c r="IM98" s="86">
        <f t="shared" si="130"/>
        <v>8.6112552929472442E-85</v>
      </c>
      <c r="IN98" s="86">
        <f t="shared" si="130"/>
        <v>2.0573408470884479E-77</v>
      </c>
      <c r="IO98" s="86">
        <f t="shared" si="130"/>
        <v>1.3893521616228731E-90</v>
      </c>
      <c r="IP98" s="86">
        <f t="shared" si="130"/>
        <v>8.6389480026712183E-105</v>
      </c>
      <c r="IQ98" s="86">
        <f t="shared" si="130"/>
        <v>3.7332045133880298E-96</v>
      </c>
      <c r="IR98" s="86">
        <f t="shared" si="130"/>
        <v>1.0093266811718551E-88</v>
      </c>
      <c r="IS98" s="86">
        <f t="shared" si="130"/>
        <v>7.1484622853890623E-88</v>
      </c>
      <c r="IT98" s="86">
        <f t="shared" si="130"/>
        <v>3.339801742803774E-92</v>
      </c>
      <c r="IU98" s="86">
        <f t="shared" si="130"/>
        <v>4.3889086133734391E-97</v>
      </c>
      <c r="IV98" s="86">
        <f t="shared" si="130"/>
        <v>2.5755784001304476E-46</v>
      </c>
      <c r="IW98" s="86">
        <f t="shared" si="130"/>
        <v>2.2593458859755004E-41</v>
      </c>
      <c r="IY98" s="86">
        <f t="shared" si="131"/>
        <v>0.22625149105365697</v>
      </c>
      <c r="IZ98" s="86">
        <f t="shared" si="131"/>
        <v>3.8825098184017033E-2</v>
      </c>
      <c r="JA98" s="86">
        <f t="shared" si="131"/>
        <v>3.1633515128409201E-2</v>
      </c>
      <c r="JB98" s="86">
        <f t="shared" si="131"/>
        <v>4.1223360182305283E-2</v>
      </c>
      <c r="JC98" s="86">
        <f t="shared" si="131"/>
        <v>6.5346568819130146E-2</v>
      </c>
      <c r="JD98" s="86">
        <f t="shared" si="131"/>
        <v>5.8772045749266831E-2</v>
      </c>
      <c r="JE98" s="86">
        <f t="shared" si="131"/>
        <v>5.0558987087726548E-2</v>
      </c>
      <c r="JF98" s="86">
        <f t="shared" si="131"/>
        <v>6.2349535501426648E-2</v>
      </c>
      <c r="JG98" s="86">
        <f t="shared" si="131"/>
        <v>8.0690536695613352E-2</v>
      </c>
      <c r="JH98" s="86">
        <f t="shared" si="131"/>
        <v>5.1187872395045637E-2</v>
      </c>
      <c r="JI98" s="86">
        <f t="shared" si="131"/>
        <v>3.4031079583294627E-2</v>
      </c>
      <c r="JJ98" s="86">
        <f t="shared" si="131"/>
        <v>2.2770559753776627E-2</v>
      </c>
      <c r="JK98" s="86">
        <f t="shared" si="131"/>
        <v>1.4651577515733157E-2</v>
      </c>
      <c r="JL98" s="86">
        <f t="shared" si="131"/>
        <v>1.2844163849593264E-2</v>
      </c>
      <c r="JM98" s="86">
        <f t="shared" si="131"/>
        <v>6.9178716442109076E-3</v>
      </c>
    </row>
    <row r="99" spans="2:273" x14ac:dyDescent="0.25">
      <c r="B99" s="2">
        <v>72</v>
      </c>
      <c r="C99" s="37">
        <v>95.847999999999999</v>
      </c>
      <c r="D99" s="37">
        <v>88.168999999999997</v>
      </c>
      <c r="E99" s="37">
        <v>92.802999999999997</v>
      </c>
      <c r="F99" s="37">
        <v>94.097999999999999</v>
      </c>
      <c r="G99" s="37">
        <v>112.77</v>
      </c>
      <c r="H99" s="37">
        <v>118.283</v>
      </c>
      <c r="I99" s="37">
        <v>114.03400000000001</v>
      </c>
      <c r="J99" s="37">
        <v>113.30500000000001</v>
      </c>
      <c r="K99" s="37">
        <v>119.517</v>
      </c>
      <c r="L99" s="37">
        <v>117.23699999999999</v>
      </c>
      <c r="M99" s="37">
        <v>119.542</v>
      </c>
      <c r="N99" s="37">
        <v>112.05</v>
      </c>
      <c r="O99" s="37">
        <v>108.08499999999999</v>
      </c>
      <c r="P99" s="37">
        <v>106.78</v>
      </c>
      <c r="Q99" s="37">
        <v>103.53100000000001</v>
      </c>
      <c r="S99" s="4">
        <f t="shared" si="132"/>
        <v>98.673346705657067</v>
      </c>
      <c r="T99" s="4">
        <f t="shared" si="132"/>
        <v>89.831228754647881</v>
      </c>
      <c r="U99" s="4">
        <f t="shared" si="132"/>
        <v>95.78454397719814</v>
      </c>
      <c r="V99" s="4">
        <f t="shared" si="132"/>
        <v>96.305270859318924</v>
      </c>
      <c r="W99" s="4">
        <f t="shared" si="132"/>
        <v>113.13305456778592</v>
      </c>
      <c r="X99" s="4">
        <f t="shared" si="132"/>
        <v>115.98656797402766</v>
      </c>
      <c r="Y99" s="4">
        <f t="shared" si="132"/>
        <v>114.9348628818517</v>
      </c>
      <c r="Z99" s="4">
        <f t="shared" si="132"/>
        <v>114.99280872785957</v>
      </c>
      <c r="AA99" s="4">
        <f t="shared" si="132"/>
        <v>121.98948441449475</v>
      </c>
      <c r="AB99" s="4">
        <f t="shared" si="132"/>
        <v>118.84803493342805</v>
      </c>
      <c r="AC99" s="4">
        <f t="shared" si="132"/>
        <v>115.16417236939391</v>
      </c>
      <c r="AD99" s="4">
        <f t="shared" si="132"/>
        <v>111.00138110653438</v>
      </c>
      <c r="AE99" s="4">
        <f t="shared" si="132"/>
        <v>107.03322431038617</v>
      </c>
      <c r="AF99" s="4">
        <f t="shared" si="132"/>
        <v>107.14738922696417</v>
      </c>
      <c r="AG99" s="4">
        <f t="shared" si="132"/>
        <v>103.30109104850378</v>
      </c>
      <c r="AI99" s="4">
        <f t="shared" si="133"/>
        <v>-2.8253467056570685</v>
      </c>
      <c r="AJ99" s="4">
        <f t="shared" si="133"/>
        <v>-1.6622287546478844</v>
      </c>
      <c r="AK99" s="4">
        <f t="shared" si="133"/>
        <v>-2.9815439771981431</v>
      </c>
      <c r="AL99" s="4">
        <f t="shared" si="133"/>
        <v>-2.2072708593189247</v>
      </c>
      <c r="AM99" s="4">
        <f t="shared" si="133"/>
        <v>-0.36305456778592315</v>
      </c>
      <c r="AN99" s="4">
        <f t="shared" si="133"/>
        <v>2.2964320259723365</v>
      </c>
      <c r="AO99" s="4">
        <f t="shared" si="133"/>
        <v>-0.90086288185169394</v>
      </c>
      <c r="AP99" s="4">
        <f t="shared" si="133"/>
        <v>-1.6878087278595615</v>
      </c>
      <c r="AQ99" s="4">
        <f t="shared" si="133"/>
        <v>-2.4724844144947582</v>
      </c>
      <c r="AR99" s="4">
        <f t="shared" si="133"/>
        <v>-1.6110349334280585</v>
      </c>
      <c r="AS99" s="4">
        <f t="shared" si="133"/>
        <v>4.3778276306060917</v>
      </c>
      <c r="AT99" s="4">
        <f t="shared" si="133"/>
        <v>1.0486188934656155</v>
      </c>
      <c r="AU99" s="4">
        <f t="shared" si="133"/>
        <v>1.0517756896138195</v>
      </c>
      <c r="AV99" s="4">
        <f t="shared" si="133"/>
        <v>-0.3673892269641641</v>
      </c>
      <c r="AW99" s="4">
        <f t="shared" si="133"/>
        <v>0.22990895149622759</v>
      </c>
      <c r="AY99" s="2">
        <f t="shared" si="125"/>
        <v>74.982282191412295</v>
      </c>
      <c r="AZ99" s="2">
        <f t="shared" si="125"/>
        <v>78.028293699196709</v>
      </c>
      <c r="BA99" s="2">
        <f t="shared" si="125"/>
        <v>86.652669751007721</v>
      </c>
      <c r="BB99" s="2">
        <f t="shared" si="125"/>
        <v>84.163484313776834</v>
      </c>
      <c r="BC99" s="2">
        <f t="shared" si="125"/>
        <v>98.198177901459232</v>
      </c>
      <c r="BD99" s="2">
        <f t="shared" si="125"/>
        <v>91.667024758743722</v>
      </c>
      <c r="BE99" s="2">
        <f t="shared" si="125"/>
        <v>94.164523951061156</v>
      </c>
      <c r="BF99" s="2">
        <f t="shared" si="125"/>
        <v>99.353863916592374</v>
      </c>
      <c r="BG99" s="2">
        <f t="shared" si="125"/>
        <v>104.05347709337769</v>
      </c>
      <c r="BH99" s="2">
        <f t="shared" si="125"/>
        <v>100.96534197509149</v>
      </c>
      <c r="BI99" s="2">
        <f t="shared" si="125"/>
        <v>99.047944309103215</v>
      </c>
      <c r="BJ99" s="2">
        <f t="shared" si="125"/>
        <v>100.23294996623513</v>
      </c>
      <c r="BK99" s="2">
        <f t="shared" si="125"/>
        <v>99.9402495415478</v>
      </c>
      <c r="BL99" s="2">
        <f t="shared" si="125"/>
        <v>102.14057584061302</v>
      </c>
      <c r="BM99" s="2">
        <f t="shared" si="125"/>
        <v>100.4846298547365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97.398076829268291</v>
      </c>
      <c r="DL99" s="2">
        <f t="shared" si="134"/>
        <v>94.325508013937267</v>
      </c>
      <c r="DM99" s="2">
        <f t="shared" si="134"/>
        <v>102.17622105177863</v>
      </c>
      <c r="DN99" s="2">
        <f t="shared" si="134"/>
        <v>99.505088755638397</v>
      </c>
      <c r="DO99" s="2">
        <f t="shared" si="134"/>
        <v>104.3847243335224</v>
      </c>
      <c r="DP99" s="2">
        <f t="shared" si="134"/>
        <v>89.079993657505284</v>
      </c>
      <c r="DQ99" s="2">
        <f t="shared" si="134"/>
        <v>96.901770034843182</v>
      </c>
      <c r="DR99" s="2">
        <f t="shared" si="134"/>
        <v>105.07874466936572</v>
      </c>
      <c r="DS99" s="2">
        <f t="shared" si="134"/>
        <v>108.39600568990039</v>
      </c>
      <c r="DT99" s="2">
        <f t="shared" si="134"/>
        <v>104.32625238365341</v>
      </c>
      <c r="DU99" s="2">
        <f t="shared" si="134"/>
        <v>101.95629824826341</v>
      </c>
      <c r="DV99" s="2">
        <f t="shared" si="134"/>
        <v>109.92115971153068</v>
      </c>
      <c r="DW99" s="2">
        <f t="shared" si="134"/>
        <v>114.9841910704157</v>
      </c>
      <c r="DX99" s="2">
        <f t="shared" si="134"/>
        <v>114.19198139534883</v>
      </c>
      <c r="DY99" s="2">
        <f t="shared" si="134"/>
        <v>108.9885323639775</v>
      </c>
      <c r="EA99" s="2">
        <f t="shared" si="94"/>
        <v>73.763590176139346</v>
      </c>
      <c r="EB99" s="2">
        <f t="shared" si="94"/>
        <v>77.034561873228185</v>
      </c>
      <c r="EC99" s="2">
        <f t="shared" si="94"/>
        <v>85.63465812701422</v>
      </c>
      <c r="ED99" s="2">
        <f t="shared" si="94"/>
        <v>83.199866095904881</v>
      </c>
      <c r="EE99" s="2">
        <f t="shared" si="94"/>
        <v>97.799020330112739</v>
      </c>
      <c r="EF99" s="2">
        <f t="shared" si="94"/>
        <v>91.85232106790265</v>
      </c>
      <c r="EG99" s="2">
        <f t="shared" si="94"/>
        <v>93.944732292779733</v>
      </c>
      <c r="EH99" s="2">
        <f t="shared" si="94"/>
        <v>98.829331221189747</v>
      </c>
      <c r="EI99" s="2">
        <f t="shared" si="94"/>
        <v>103.67490615070989</v>
      </c>
      <c r="EJ99" s="2">
        <f t="shared" si="94"/>
        <v>100.69211473297941</v>
      </c>
      <c r="EK99" s="2">
        <f t="shared" si="94"/>
        <v>98.849019194215643</v>
      </c>
      <c r="EL99" s="2">
        <f t="shared" si="94"/>
        <v>99.620294932854463</v>
      </c>
      <c r="EM99" s="2">
        <f t="shared" si="135"/>
        <v>98.966329315630844</v>
      </c>
      <c r="EN99" s="2">
        <f t="shared" si="135"/>
        <v>101.2009975908373</v>
      </c>
      <c r="EO99" s="2">
        <f t="shared" si="135"/>
        <v>99.804328367775298</v>
      </c>
      <c r="EQ99" s="2">
        <f t="shared" si="136"/>
        <v>72.442191206145381</v>
      </c>
      <c r="ER99" s="2">
        <f t="shared" si="136"/>
        <v>76.178363996228995</v>
      </c>
      <c r="ES99" s="2">
        <f t="shared" si="136"/>
        <v>83.845655047340145</v>
      </c>
      <c r="ET99" s="2">
        <f t="shared" si="136"/>
        <v>82.807676674089848</v>
      </c>
      <c r="EU99" s="2">
        <f t="shared" si="136"/>
        <v>94.368468421220925</v>
      </c>
      <c r="EV99" s="2">
        <f t="shared" si="136"/>
        <v>90.632616272904343</v>
      </c>
      <c r="EW99" s="2">
        <f t="shared" si="136"/>
        <v>93.014709410996289</v>
      </c>
      <c r="EX99" s="2">
        <f t="shared" si="136"/>
        <v>97.219902143376387</v>
      </c>
      <c r="EY99" s="2">
        <f t="shared" si="136"/>
        <v>101.4363152033595</v>
      </c>
      <c r="EZ99" s="2">
        <f t="shared" si="136"/>
        <v>99.420357463820324</v>
      </c>
      <c r="FA99" s="2">
        <f t="shared" si="136"/>
        <v>98.548053006163457</v>
      </c>
      <c r="FB99" s="2">
        <f t="shared" si="136"/>
        <v>99.138884109210323</v>
      </c>
      <c r="FC99" s="2">
        <f t="shared" si="136"/>
        <v>99.244159755036947</v>
      </c>
      <c r="FD99" s="2">
        <f t="shared" si="136"/>
        <v>101.44753210459351</v>
      </c>
      <c r="FE99" s="2">
        <f t="shared" si="136"/>
        <v>101.33201216257112</v>
      </c>
      <c r="FG99" s="2">
        <f t="shared" si="137"/>
        <v>0.94842188889225953</v>
      </c>
      <c r="FH99" s="2">
        <f t="shared" si="137"/>
        <v>0.94251292917101326</v>
      </c>
      <c r="FI99" s="2">
        <f t="shared" si="137"/>
        <v>0.93842218642705599</v>
      </c>
      <c r="FJ99" s="2">
        <f t="shared" si="137"/>
        <v>0.94089357455940303</v>
      </c>
      <c r="FK99" s="2">
        <f t="shared" si="137"/>
        <v>0.93922631685490732</v>
      </c>
      <c r="FL99" s="2">
        <f t="shared" si="137"/>
        <v>0.93330586263008486</v>
      </c>
      <c r="FM99" s="2">
        <f t="shared" si="137"/>
        <v>0.9255664985117118</v>
      </c>
      <c r="FN99" s="2">
        <f t="shared" si="137"/>
        <v>0.91597957043285161</v>
      </c>
      <c r="FO99" s="2">
        <f t="shared" si="137"/>
        <v>0.91960270261061083</v>
      </c>
      <c r="FP99" s="2">
        <f t="shared" si="137"/>
        <v>0.92469935749070442</v>
      </c>
      <c r="FQ99" s="2">
        <f t="shared" si="137"/>
        <v>0.93595020921613936</v>
      </c>
      <c r="FR99" s="2">
        <f t="shared" si="137"/>
        <v>0.94051019251618151</v>
      </c>
      <c r="FS99" s="2">
        <f t="shared" si="137"/>
        <v>0.93920216588509309</v>
      </c>
      <c r="FT99" s="2">
        <f t="shared" si="137"/>
        <v>0.92767784835856926</v>
      </c>
      <c r="FU99" s="2">
        <f t="shared" si="137"/>
        <v>0.92595586634029692</v>
      </c>
      <c r="FW99" s="2">
        <f t="shared" si="127"/>
        <v>2.4985890261253413E-4</v>
      </c>
      <c r="FX99" s="2">
        <f t="shared" si="127"/>
        <v>3.2004228225299136E-4</v>
      </c>
      <c r="FY99" s="2">
        <f t="shared" si="127"/>
        <v>3.251274407338133E-4</v>
      </c>
      <c r="FZ99" s="2">
        <f t="shared" si="127"/>
        <v>3.1925786613542064E-4</v>
      </c>
      <c r="GA99" s="2">
        <f t="shared" si="127"/>
        <v>3.1479396691081721E-4</v>
      </c>
      <c r="GB99" s="2">
        <f t="shared" si="127"/>
        <v>3.265741162486265E-4</v>
      </c>
      <c r="GC99" s="2">
        <f t="shared" si="127"/>
        <v>3.3441638854185221E-4</v>
      </c>
      <c r="GD99" s="2">
        <f t="shared" si="127"/>
        <v>3.390687190560424E-4</v>
      </c>
      <c r="GE99" s="2">
        <f t="shared" si="127"/>
        <v>4.4344903233331485E-4</v>
      </c>
      <c r="GF99" s="2">
        <f t="shared" si="127"/>
        <v>3.347006234658214E-4</v>
      </c>
      <c r="GG99" s="2">
        <f t="shared" si="127"/>
        <v>3.1717327409218067E-4</v>
      </c>
      <c r="GH99" s="2">
        <f t="shared" si="127"/>
        <v>2.9378072260057003E-4</v>
      </c>
      <c r="GI99" s="2">
        <f t="shared" si="127"/>
        <v>2.4807963509380714E-4</v>
      </c>
      <c r="GJ99" s="2">
        <f t="shared" si="127"/>
        <v>1.7177754878132812E-4</v>
      </c>
      <c r="GK99" s="2">
        <f t="shared" si="127"/>
        <v>1.7350364604985685E-4</v>
      </c>
      <c r="GM99" s="86">
        <f t="shared" si="128"/>
        <v>0.15470104358537071</v>
      </c>
      <c r="GN99" s="86">
        <f t="shared" si="128"/>
        <v>8.9608537495042221E-3</v>
      </c>
      <c r="GO99" s="86">
        <f t="shared" si="128"/>
        <v>6.9173755318423678E-3</v>
      </c>
      <c r="GP99" s="86">
        <f t="shared" si="128"/>
        <v>9.0669142356365057E-3</v>
      </c>
      <c r="GQ99" s="86">
        <f t="shared" si="128"/>
        <v>1.9355485997404356E-2</v>
      </c>
      <c r="GR99" s="86">
        <f t="shared" si="128"/>
        <v>1.2755164362686791E-3</v>
      </c>
      <c r="GS99" s="86">
        <f t="shared" si="128"/>
        <v>3.6743046069509767E-3</v>
      </c>
      <c r="GT99" s="86">
        <f t="shared" si="128"/>
        <v>1.8883422304551138E-2</v>
      </c>
      <c r="GU99" s="86">
        <f t="shared" si="128"/>
        <v>2.8133059343289295E-2</v>
      </c>
      <c r="GV99" s="86">
        <f t="shared" si="128"/>
        <v>6.3349356145552E-3</v>
      </c>
      <c r="GW99" s="86">
        <f t="shared" si="128"/>
        <v>2.556185623275304E-4</v>
      </c>
      <c r="GX99" s="86">
        <f t="shared" si="128"/>
        <v>8.7365811801284193E-4</v>
      </c>
      <c r="GY99" s="86">
        <f t="shared" si="128"/>
        <v>4.0619944081816517E-4</v>
      </c>
      <c r="GZ99" s="86">
        <f t="shared" si="128"/>
        <v>7.1551544117571988E-4</v>
      </c>
      <c r="HA99" s="86">
        <f t="shared" si="128"/>
        <v>6.3828433514916442E-5</v>
      </c>
      <c r="HC99" s="86">
        <f t="shared" si="73"/>
        <v>2.9793901830778447E-2</v>
      </c>
      <c r="HD99" s="86">
        <f t="shared" si="73"/>
        <v>2.3620176924409961E-2</v>
      </c>
      <c r="HE99" s="86">
        <f t="shared" si="73"/>
        <v>1.9858618806399039E-2</v>
      </c>
      <c r="HF99" s="86">
        <f t="shared" si="73"/>
        <v>2.7210124439349944E-2</v>
      </c>
      <c r="HG99" s="86">
        <f t="shared" si="87"/>
        <v>3.6563761571679371E-2</v>
      </c>
      <c r="HH99" s="86">
        <f t="shared" si="87"/>
        <v>7.204091529330417E-2</v>
      </c>
      <c r="HI99" s="86">
        <f t="shared" si="87"/>
        <v>5.5852250741631325E-2</v>
      </c>
      <c r="HJ99" s="86">
        <f t="shared" si="87"/>
        <v>3.6277437852614322E-2</v>
      </c>
      <c r="HK99" s="86">
        <f t="shared" si="87"/>
        <v>4.5364160210683131E-2</v>
      </c>
      <c r="HL99" s="86">
        <f t="shared" si="87"/>
        <v>4.885354477806194E-2</v>
      </c>
      <c r="HM99" s="86">
        <f t="shared" si="87"/>
        <v>4.5054395644707923E-2</v>
      </c>
      <c r="HN99" s="86">
        <f t="shared" si="87"/>
        <v>2.6991053336695658E-2</v>
      </c>
      <c r="HO99" s="86">
        <f t="shared" si="87"/>
        <v>1.7450014012916275E-2</v>
      </c>
      <c r="HP99" s="86">
        <f t="shared" si="87"/>
        <v>1.3207024509413254E-2</v>
      </c>
      <c r="HQ99" s="86">
        <f t="shared" si="87"/>
        <v>1.0461980139403781E-2</v>
      </c>
      <c r="HS99" s="86">
        <f t="shared" si="129"/>
        <v>6.8446987640890294E-17</v>
      </c>
      <c r="HT99" s="86">
        <f t="shared" si="129"/>
        <v>2.1301099137252134E-18</v>
      </c>
      <c r="HU99" s="86">
        <f t="shared" si="129"/>
        <v>2.6725740672374863E-19</v>
      </c>
      <c r="HV99" s="86">
        <f t="shared" si="129"/>
        <v>1.2516866407449059E-17</v>
      </c>
      <c r="HW99" s="86">
        <f t="shared" si="129"/>
        <v>8.3021043763891373E-17</v>
      </c>
      <c r="HX99" s="86">
        <f t="shared" si="129"/>
        <v>4.4036984730490023E-15</v>
      </c>
      <c r="HY99" s="86">
        <f t="shared" si="129"/>
        <v>3.8727065377303279E-17</v>
      </c>
      <c r="HZ99" s="86">
        <f t="shared" si="129"/>
        <v>1.082531412533021E-19</v>
      </c>
      <c r="IA99" s="86">
        <f t="shared" si="129"/>
        <v>6.6083875652584715E-19</v>
      </c>
      <c r="IB99" s="86">
        <f t="shared" si="129"/>
        <v>2.2641393433954734E-17</v>
      </c>
      <c r="IC99" s="86">
        <f t="shared" si="129"/>
        <v>1.7700535334944226E-17</v>
      </c>
      <c r="ID99" s="86">
        <f t="shared" si="129"/>
        <v>1.1958199414280609E-18</v>
      </c>
      <c r="IE99" s="86">
        <f t="shared" si="129"/>
        <v>8.4818623724479294E-20</v>
      </c>
      <c r="IF99" s="86">
        <f t="shared" si="129"/>
        <v>7.8985189511558211E-14</v>
      </c>
      <c r="IG99" s="86">
        <f t="shared" si="129"/>
        <v>7.5087889510900836E-13</v>
      </c>
      <c r="II99" s="86">
        <f t="shared" si="130"/>
        <v>3.0823650717702809E-80</v>
      </c>
      <c r="IJ99" s="86">
        <f t="shared" si="130"/>
        <v>2.1239476979605264E-88</v>
      </c>
      <c r="IK99" s="86">
        <f t="shared" si="130"/>
        <v>3.2527067233904136E-95</v>
      </c>
      <c r="IL99" s="86">
        <f t="shared" si="130"/>
        <v>6.9342228735417338E-86</v>
      </c>
      <c r="IM99" s="86">
        <f t="shared" si="130"/>
        <v>6.2636967995907254E-83</v>
      </c>
      <c r="IN99" s="86">
        <f t="shared" si="130"/>
        <v>1.0409832613343348E-75</v>
      </c>
      <c r="IO99" s="86">
        <f t="shared" si="130"/>
        <v>1.4097398598777765E-88</v>
      </c>
      <c r="IP99" s="86">
        <f t="shared" si="130"/>
        <v>1.8512307319137089E-102</v>
      </c>
      <c r="IQ99" s="86">
        <f t="shared" si="130"/>
        <v>6.0359416573032676E-94</v>
      </c>
      <c r="IR99" s="86">
        <f t="shared" si="130"/>
        <v>9.3015182265011818E-87</v>
      </c>
      <c r="IS99" s="86">
        <f t="shared" si="130"/>
        <v>6.1202660391112732E-86</v>
      </c>
      <c r="IT99" s="86">
        <f t="shared" si="130"/>
        <v>3.4243984619931007E-90</v>
      </c>
      <c r="IU99" s="86">
        <f t="shared" si="130"/>
        <v>5.2386076695665436E-95</v>
      </c>
      <c r="IV99" s="86">
        <f t="shared" si="130"/>
        <v>2.2011566673824074E-45</v>
      </c>
      <c r="IW99" s="86">
        <f t="shared" si="130"/>
        <v>1.5270062335045706E-40</v>
      </c>
      <c r="IY99" s="86">
        <f t="shared" si="131"/>
        <v>0.18449494541614922</v>
      </c>
      <c r="IZ99" s="86">
        <f t="shared" si="131"/>
        <v>3.2581030673914185E-2</v>
      </c>
      <c r="JA99" s="86">
        <f t="shared" si="131"/>
        <v>2.6775994338241408E-2</v>
      </c>
      <c r="JB99" s="86">
        <f t="shared" si="131"/>
        <v>3.6277038674986467E-2</v>
      </c>
      <c r="JC99" s="86">
        <f t="shared" si="131"/>
        <v>5.5919247569083813E-2</v>
      </c>
      <c r="JD99" s="86">
        <f t="shared" si="131"/>
        <v>7.3316431729577247E-2</v>
      </c>
      <c r="JE99" s="86">
        <f t="shared" si="131"/>
        <v>5.9526555348582345E-2</v>
      </c>
      <c r="JF99" s="86">
        <f t="shared" si="131"/>
        <v>5.516086015716546E-2</v>
      </c>
      <c r="JG99" s="86">
        <f t="shared" si="131"/>
        <v>7.3497219553972426E-2</v>
      </c>
      <c r="JH99" s="86">
        <f t="shared" si="131"/>
        <v>5.5188480392617159E-2</v>
      </c>
      <c r="JI99" s="86">
        <f t="shared" si="131"/>
        <v>4.5310014207035475E-2</v>
      </c>
      <c r="JJ99" s="86">
        <f t="shared" si="131"/>
        <v>2.78647114547085E-2</v>
      </c>
      <c r="JK99" s="86">
        <f t="shared" si="131"/>
        <v>1.7856213453734442E-2</v>
      </c>
      <c r="JL99" s="86">
        <f t="shared" si="131"/>
        <v>1.3922539950667959E-2</v>
      </c>
      <c r="JM99" s="86">
        <f t="shared" si="131"/>
        <v>1.0525808573669576E-2</v>
      </c>
    </row>
    <row r="100" spans="2:273" x14ac:dyDescent="0.25">
      <c r="B100" s="2">
        <v>73</v>
      </c>
      <c r="C100" s="37">
        <v>94.394000000000005</v>
      </c>
      <c r="D100" s="37">
        <v>91.186000000000007</v>
      </c>
      <c r="E100" s="37">
        <v>94.885000000000005</v>
      </c>
      <c r="F100" s="37">
        <v>98.459000000000003</v>
      </c>
      <c r="G100" s="37">
        <v>116.738</v>
      </c>
      <c r="H100" s="37">
        <v>122.717</v>
      </c>
      <c r="I100" s="37">
        <v>118.47499999999999</v>
      </c>
      <c r="J100" s="37">
        <v>116.068</v>
      </c>
      <c r="K100" s="37">
        <v>124.05</v>
      </c>
      <c r="L100" s="37">
        <v>121.881</v>
      </c>
      <c r="M100" s="37">
        <v>122.949</v>
      </c>
      <c r="N100" s="37">
        <v>114.733</v>
      </c>
      <c r="O100" s="37">
        <v>109.136</v>
      </c>
      <c r="P100" s="37">
        <v>109.017</v>
      </c>
      <c r="Q100" s="37">
        <v>105.03100000000001</v>
      </c>
      <c r="S100" s="4">
        <f t="shared" si="132"/>
        <v>96.960824224303721</v>
      </c>
      <c r="T100" s="4">
        <f t="shared" si="132"/>
        <v>92.820858937614332</v>
      </c>
      <c r="U100" s="4">
        <f t="shared" si="132"/>
        <v>98.328618241864731</v>
      </c>
      <c r="V100" s="4">
        <f t="shared" si="132"/>
        <v>99.338069462365283</v>
      </c>
      <c r="W100" s="4">
        <f t="shared" si="132"/>
        <v>116.06740912440627</v>
      </c>
      <c r="X100" s="4">
        <f t="shared" si="132"/>
        <v>121.57149299799725</v>
      </c>
      <c r="Y100" s="4">
        <f t="shared" si="132"/>
        <v>120.39055620178748</v>
      </c>
      <c r="Z100" s="4">
        <f t="shared" si="132"/>
        <v>119.09874507805219</v>
      </c>
      <c r="AA100" s="4">
        <f t="shared" si="132"/>
        <v>126.36575208741976</v>
      </c>
      <c r="AB100" s="4">
        <f t="shared" si="132"/>
        <v>123.43119035277637</v>
      </c>
      <c r="AC100" s="4">
        <f t="shared" si="132"/>
        <v>119.65563064811558</v>
      </c>
      <c r="AD100" s="4">
        <f t="shared" si="132"/>
        <v>114.30284848160636</v>
      </c>
      <c r="AE100" s="4">
        <f t="shared" si="132"/>
        <v>109.38699667713666</v>
      </c>
      <c r="AF100" s="4">
        <f t="shared" si="132"/>
        <v>108.8870776552058</v>
      </c>
      <c r="AG100" s="4">
        <f t="shared" si="132"/>
        <v>104.55325362532383</v>
      </c>
      <c r="AI100" s="4">
        <f t="shared" si="133"/>
        <v>-2.5668242243037156</v>
      </c>
      <c r="AJ100" s="4">
        <f t="shared" si="133"/>
        <v>-1.6348589376143252</v>
      </c>
      <c r="AK100" s="4">
        <f t="shared" si="133"/>
        <v>-3.4436182418647263</v>
      </c>
      <c r="AL100" s="4">
        <f t="shared" si="133"/>
        <v>-0.87906946236527972</v>
      </c>
      <c r="AM100" s="4">
        <f t="shared" si="133"/>
        <v>0.67059087559373154</v>
      </c>
      <c r="AN100" s="4">
        <f t="shared" si="133"/>
        <v>1.1455070020027449</v>
      </c>
      <c r="AO100" s="4">
        <f t="shared" si="133"/>
        <v>-1.9155562017874814</v>
      </c>
      <c r="AP100" s="4">
        <f t="shared" si="133"/>
        <v>-3.0307450780521918</v>
      </c>
      <c r="AQ100" s="4">
        <f t="shared" si="133"/>
        <v>-2.3157520874197672</v>
      </c>
      <c r="AR100" s="4">
        <f t="shared" si="133"/>
        <v>-1.5501903527763687</v>
      </c>
      <c r="AS100" s="4">
        <f t="shared" si="133"/>
        <v>3.2933693518844223</v>
      </c>
      <c r="AT100" s="4">
        <f t="shared" si="133"/>
        <v>0.43015151839364307</v>
      </c>
      <c r="AU100" s="4">
        <f t="shared" si="133"/>
        <v>-0.25099667713666918</v>
      </c>
      <c r="AV100" s="4">
        <f t="shared" si="133"/>
        <v>0.12992234479419551</v>
      </c>
      <c r="AW100" s="4">
        <f t="shared" si="133"/>
        <v>0.47774637467617254</v>
      </c>
      <c r="AY100" s="2">
        <f t="shared" si="125"/>
        <v>74.767840675840645</v>
      </c>
      <c r="AZ100" s="2">
        <f t="shared" si="125"/>
        <v>77.828753917067246</v>
      </c>
      <c r="BA100" s="2">
        <f t="shared" si="125"/>
        <v>86.423635662381045</v>
      </c>
      <c r="BB100" s="2">
        <f t="shared" si="125"/>
        <v>84.011403070995399</v>
      </c>
      <c r="BC100" s="2">
        <f t="shared" si="125"/>
        <v>97.979063429227622</v>
      </c>
      <c r="BD100" s="2">
        <f t="shared" si="125"/>
        <v>91.5569236596276</v>
      </c>
      <c r="BE100" s="2">
        <f t="shared" si="125"/>
        <v>94.035910474495736</v>
      </c>
      <c r="BF100" s="2">
        <f t="shared" si="125"/>
        <v>99.165904737774852</v>
      </c>
      <c r="BG100" s="2">
        <f t="shared" si="125"/>
        <v>103.83999406472988</v>
      </c>
      <c r="BH100" s="2">
        <f t="shared" si="125"/>
        <v>100.8033421556199</v>
      </c>
      <c r="BI100" s="2">
        <f t="shared" si="125"/>
        <v>98.927702436226312</v>
      </c>
      <c r="BJ100" s="2">
        <f t="shared" si="125"/>
        <v>100.0775471919833</v>
      </c>
      <c r="BK100" s="2">
        <f t="shared" si="125"/>
        <v>99.783447901027429</v>
      </c>
      <c r="BL100" s="2">
        <f t="shared" si="125"/>
        <v>101.9890434149213</v>
      </c>
      <c r="BM100" s="2">
        <f t="shared" si="125"/>
        <v>100.36994493734407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97.717268292682931</v>
      </c>
      <c r="DL100" s="2">
        <f t="shared" si="134"/>
        <v>94.537613937282217</v>
      </c>
      <c r="DM100" s="2">
        <f t="shared" si="134"/>
        <v>102.41640426221538</v>
      </c>
      <c r="DN100" s="2">
        <f t="shared" si="134"/>
        <v>99.686630932123279</v>
      </c>
      <c r="DO100" s="2">
        <f t="shared" si="134"/>
        <v>104.54279110282796</v>
      </c>
      <c r="DP100" s="2">
        <f t="shared" si="134"/>
        <v>88.816780126849892</v>
      </c>
      <c r="DQ100" s="2">
        <f t="shared" si="134"/>
        <v>96.802896341463395</v>
      </c>
      <c r="DR100" s="2">
        <f t="shared" si="134"/>
        <v>105.04295762483132</v>
      </c>
      <c r="DS100" s="2">
        <f t="shared" si="134"/>
        <v>108.33418568771197</v>
      </c>
      <c r="DT100" s="2">
        <f t="shared" si="134"/>
        <v>104.21966750398401</v>
      </c>
      <c r="DU100" s="2">
        <f t="shared" si="134"/>
        <v>101.83640350347332</v>
      </c>
      <c r="DV100" s="2">
        <f t="shared" si="134"/>
        <v>109.98235005266997</v>
      </c>
      <c r="DW100" s="2">
        <f t="shared" si="134"/>
        <v>115.15607827566649</v>
      </c>
      <c r="DX100" s="2">
        <f t="shared" si="134"/>
        <v>114.35098012684989</v>
      </c>
      <c r="DY100" s="2">
        <f t="shared" si="134"/>
        <v>109.1188443714822</v>
      </c>
      <c r="EA100" s="2">
        <f t="shared" si="94"/>
        <v>73.629968122381683</v>
      </c>
      <c r="EB100" s="2">
        <f t="shared" si="94"/>
        <v>76.899606323207308</v>
      </c>
      <c r="EC100" s="2">
        <f t="shared" si="94"/>
        <v>85.467212741630476</v>
      </c>
      <c r="ED100" s="2">
        <f t="shared" si="94"/>
        <v>83.113479299340696</v>
      </c>
      <c r="EE100" s="2">
        <f t="shared" si="94"/>
        <v>97.592945507246384</v>
      </c>
      <c r="EF100" s="2">
        <f t="shared" si="94"/>
        <v>91.735958493481064</v>
      </c>
      <c r="EG100" s="2">
        <f t="shared" si="94"/>
        <v>93.83332729735919</v>
      </c>
      <c r="EH100" s="2">
        <f t="shared" si="94"/>
        <v>98.674883836979603</v>
      </c>
      <c r="EI100" s="2">
        <f t="shared" si="94"/>
        <v>103.48280101428666</v>
      </c>
      <c r="EJ100" s="2">
        <f t="shared" si="94"/>
        <v>100.55010934572144</v>
      </c>
      <c r="EK100" s="2">
        <f t="shared" si="94"/>
        <v>98.746274337520035</v>
      </c>
      <c r="EL100" s="2">
        <f t="shared" si="94"/>
        <v>99.506327568707064</v>
      </c>
      <c r="EM100" s="2">
        <f t="shared" si="135"/>
        <v>98.875806116192052</v>
      </c>
      <c r="EN100" s="2">
        <f t="shared" si="135"/>
        <v>101.11005221169039</v>
      </c>
      <c r="EO100" s="2">
        <f t="shared" si="135"/>
        <v>99.731594958373833</v>
      </c>
      <c r="EQ100" s="2">
        <f t="shared" si="136"/>
        <v>72.334966730322748</v>
      </c>
      <c r="ER100" s="2">
        <f t="shared" si="136"/>
        <v>76.062133453695324</v>
      </c>
      <c r="ES100" s="2">
        <f t="shared" si="136"/>
        <v>83.719844151147768</v>
      </c>
      <c r="ET100" s="2">
        <f t="shared" si="136"/>
        <v>82.730299493054716</v>
      </c>
      <c r="EU100" s="2">
        <f t="shared" si="136"/>
        <v>94.241009566691176</v>
      </c>
      <c r="EV100" s="2">
        <f t="shared" si="136"/>
        <v>90.547925371437017</v>
      </c>
      <c r="EW100" s="2">
        <f t="shared" si="136"/>
        <v>92.926547799854049</v>
      </c>
      <c r="EX100" s="2">
        <f t="shared" si="136"/>
        <v>97.105850395866526</v>
      </c>
      <c r="EY100" s="2">
        <f t="shared" si="136"/>
        <v>101.30196429737926</v>
      </c>
      <c r="EZ100" s="2">
        <f t="shared" si="136"/>
        <v>99.310400497975152</v>
      </c>
      <c r="FA100" s="2">
        <f t="shared" si="136"/>
        <v>98.452760113530019</v>
      </c>
      <c r="FB100" s="2">
        <f t="shared" si="136"/>
        <v>99.036143223865508</v>
      </c>
      <c r="FC100" s="2">
        <f t="shared" si="136"/>
        <v>99.146214465721499</v>
      </c>
      <c r="FD100" s="2">
        <f t="shared" si="136"/>
        <v>101.34943222794686</v>
      </c>
      <c r="FE100" s="2">
        <f t="shared" si="136"/>
        <v>101.20788163335799</v>
      </c>
      <c r="FG100" s="2">
        <f t="shared" si="137"/>
        <v>0.95274574893379793</v>
      </c>
      <c r="FH100" s="2">
        <f t="shared" si="137"/>
        <v>0.94730462246155511</v>
      </c>
      <c r="FI100" s="2">
        <f t="shared" si="137"/>
        <v>0.94353442590601977</v>
      </c>
      <c r="FJ100" s="2">
        <f t="shared" si="137"/>
        <v>0.94581248497132808</v>
      </c>
      <c r="FK100" s="2">
        <f t="shared" si="137"/>
        <v>0.94427576101486632</v>
      </c>
      <c r="FL100" s="2">
        <f t="shared" si="137"/>
        <v>0.9388151691115465</v>
      </c>
      <c r="FM100" s="2">
        <f t="shared" si="137"/>
        <v>0.93166831228567093</v>
      </c>
      <c r="FN100" s="2">
        <f t="shared" si="137"/>
        <v>0.92280173948508082</v>
      </c>
      <c r="FO100" s="2">
        <f t="shared" si="137"/>
        <v>0.92615440287295092</v>
      </c>
      <c r="FP100" s="2">
        <f t="shared" si="137"/>
        <v>0.93086694707745388</v>
      </c>
      <c r="FQ100" s="2">
        <f t="shared" si="137"/>
        <v>0.94125482712011355</v>
      </c>
      <c r="FR100" s="2">
        <f t="shared" si="137"/>
        <v>0.9454591589896062</v>
      </c>
      <c r="FS100" s="2">
        <f t="shared" si="137"/>
        <v>0.94425349755378696</v>
      </c>
      <c r="FT100" s="2">
        <f t="shared" si="137"/>
        <v>0.93361899390259984</v>
      </c>
      <c r="FU100" s="2">
        <f t="shared" si="137"/>
        <v>0.93202810509898337</v>
      </c>
      <c r="FW100" s="2">
        <f t="shared" si="127"/>
        <v>2.7395823480717342E-4</v>
      </c>
      <c r="FX100" s="2">
        <f t="shared" si="127"/>
        <v>3.5090854929521037E-4</v>
      </c>
      <c r="FY100" s="2">
        <f t="shared" si="127"/>
        <v>3.564839676471016E-4</v>
      </c>
      <c r="FZ100" s="2">
        <f t="shared" si="127"/>
        <v>3.5004850717253817E-4</v>
      </c>
      <c r="GA100" s="2">
        <f t="shared" si="127"/>
        <v>3.4515423840063454E-4</v>
      </c>
      <c r="GB100" s="2">
        <f t="shared" si="127"/>
        <v>3.5807011607535391E-4</v>
      </c>
      <c r="GC100" s="2">
        <f t="shared" si="127"/>
        <v>3.6666844831863179E-4</v>
      </c>
      <c r="GD100" s="2">
        <f t="shared" si="127"/>
        <v>3.7176929584743594E-4</v>
      </c>
      <c r="GE100" s="2">
        <f t="shared" si="127"/>
        <v>4.8621139339311361E-4</v>
      </c>
      <c r="GF100" s="2">
        <f t="shared" si="127"/>
        <v>3.6698008559721452E-4</v>
      </c>
      <c r="GG100" s="2">
        <f t="shared" si="127"/>
        <v>3.477629377893362E-4</v>
      </c>
      <c r="GH100" s="2">
        <f t="shared" si="127"/>
        <v>3.221150269326507E-4</v>
      </c>
      <c r="GI100" s="2">
        <f t="shared" si="127"/>
        <v>2.7200740048740355E-4</v>
      </c>
      <c r="GJ100" s="2">
        <f t="shared" si="127"/>
        <v>1.8834721538716926E-4</v>
      </c>
      <c r="GK100" s="2">
        <f t="shared" si="127"/>
        <v>1.9023978036068168E-4</v>
      </c>
      <c r="GM100" s="86">
        <f t="shared" si="128"/>
        <v>0.11277661840679079</v>
      </c>
      <c r="GN100" s="86">
        <f t="shared" si="128"/>
        <v>3.2050981587721118E-3</v>
      </c>
      <c r="GO100" s="86">
        <f t="shared" si="128"/>
        <v>2.3477705891941144E-3</v>
      </c>
      <c r="GP100" s="86">
        <f t="shared" si="128"/>
        <v>3.3585623924732751E-3</v>
      </c>
      <c r="GQ100" s="86">
        <f t="shared" si="128"/>
        <v>8.8594730601420923E-3</v>
      </c>
      <c r="GR100" s="86">
        <f t="shared" si="128"/>
        <v>3.4975603251309861E-4</v>
      </c>
      <c r="GS100" s="86">
        <f t="shared" si="128"/>
        <v>1.2415599689757034E-3</v>
      </c>
      <c r="GT100" s="86">
        <f t="shared" si="128"/>
        <v>8.8829265968000063E-3</v>
      </c>
      <c r="GU100" s="86">
        <f t="shared" si="128"/>
        <v>1.536845173818259E-2</v>
      </c>
      <c r="GV100" s="86">
        <f t="shared" si="128"/>
        <v>2.3117475596608245E-3</v>
      </c>
      <c r="GW100" s="86">
        <f t="shared" si="128"/>
        <v>4.4480069474553803E-5</v>
      </c>
      <c r="GX100" s="86">
        <f t="shared" si="128"/>
        <v>1.7091241751569043E-4</v>
      </c>
      <c r="GY100" s="86">
        <f t="shared" si="128"/>
        <v>4.7855000697323135E-5</v>
      </c>
      <c r="GZ100" s="86">
        <f t="shared" si="128"/>
        <v>1.0010694749256709E-4</v>
      </c>
      <c r="HA100" s="86">
        <f t="shared" si="128"/>
        <v>8.4880440724677558E-6</v>
      </c>
      <c r="HC100" s="86">
        <f t="shared" si="73"/>
        <v>4.0292353419386522E-2</v>
      </c>
      <c r="HD100" s="86">
        <f t="shared" si="73"/>
        <v>3.3090071415109543E-2</v>
      </c>
      <c r="HE100" s="86">
        <f t="shared" si="73"/>
        <v>2.8425515474396458E-2</v>
      </c>
      <c r="HF100" s="86">
        <f t="shared" si="73"/>
        <v>3.769065514365226E-2</v>
      </c>
      <c r="HG100" s="86">
        <f t="shared" si="87"/>
        <v>4.9663377071683841E-2</v>
      </c>
      <c r="HH100" s="86">
        <f t="shared" si="87"/>
        <v>9.3664846709354252E-2</v>
      </c>
      <c r="HI100" s="86">
        <f t="shared" ref="HI100:HQ128" si="138" xml:space="preserve"> _xlfn.NORM.DIST($B100, I$8, ABS(I$12), TRUE) * _xlfn.NORM.DIST(($B100 - I$8)*I$16, 0, ABS(I$12), TRUE) * 2</f>
        <v>7.5229828758768102E-2</v>
      </c>
      <c r="HJ100" s="86">
        <f t="shared" si="138"/>
        <v>5.1156762144175492E-2</v>
      </c>
      <c r="HK100" s="86">
        <f t="shared" si="138"/>
        <v>6.3018898888900596E-2</v>
      </c>
      <c r="HL100" s="86">
        <f t="shared" si="138"/>
        <v>6.6042921043307987E-2</v>
      </c>
      <c r="HM100" s="86">
        <f t="shared" si="138"/>
        <v>6.0941012292058838E-2</v>
      </c>
      <c r="HN100" s="86">
        <f t="shared" si="138"/>
        <v>3.757804399428933E-2</v>
      </c>
      <c r="HO100" s="86">
        <f t="shared" si="138"/>
        <v>2.4827604716975944E-2</v>
      </c>
      <c r="HP100" s="86">
        <f t="shared" si="138"/>
        <v>1.9217260423898059E-2</v>
      </c>
      <c r="HQ100" s="86">
        <f t="shared" si="138"/>
        <v>1.6377585763027502E-2</v>
      </c>
      <c r="HS100" s="86">
        <f t="shared" si="129"/>
        <v>2.2073676248491494E-16</v>
      </c>
      <c r="HT100" s="86">
        <f t="shared" si="129"/>
        <v>8.0307427149280934E-18</v>
      </c>
      <c r="HU100" s="86">
        <f t="shared" si="129"/>
        <v>1.1018569670654369E-18</v>
      </c>
      <c r="HV100" s="86">
        <f t="shared" si="129"/>
        <v>4.4917586536749671E-17</v>
      </c>
      <c r="HW100" s="86">
        <f t="shared" si="129"/>
        <v>2.8155632613470177E-16</v>
      </c>
      <c r="HX100" s="86">
        <f t="shared" si="129"/>
        <v>1.3290355052320572E-14</v>
      </c>
      <c r="HY100" s="86">
        <f t="shared" si="129"/>
        <v>1.4007549340757103E-16</v>
      </c>
      <c r="HZ100" s="86">
        <f t="shared" si="129"/>
        <v>4.8212308072237869E-19</v>
      </c>
      <c r="IA100" s="86">
        <f t="shared" si="129"/>
        <v>2.8087086040266674E-18</v>
      </c>
      <c r="IB100" s="86">
        <f t="shared" si="129"/>
        <v>8.1566150104430938E-17</v>
      </c>
      <c r="IC100" s="86">
        <f t="shared" si="129"/>
        <v>6.3107538822962698E-17</v>
      </c>
      <c r="ID100" s="86">
        <f t="shared" si="129"/>
        <v>4.5502492522585589E-18</v>
      </c>
      <c r="IE100" s="86">
        <f t="shared" si="129"/>
        <v>3.3987983425161905E-19</v>
      </c>
      <c r="IF100" s="86">
        <f t="shared" si="129"/>
        <v>1.9441578400155303E-13</v>
      </c>
      <c r="IG100" s="86">
        <f t="shared" si="129"/>
        <v>1.7261981024038783E-12</v>
      </c>
      <c r="II100" s="86">
        <f t="shared" si="130"/>
        <v>1.6569923951682305E-78</v>
      </c>
      <c r="IJ100" s="86">
        <f t="shared" si="130"/>
        <v>1.9761172723900511E-86</v>
      </c>
      <c r="IK100" s="86">
        <f t="shared" si="130"/>
        <v>4.3631747043592001E-93</v>
      </c>
      <c r="IL100" s="86">
        <f t="shared" si="130"/>
        <v>5.6495423560161779E-84</v>
      </c>
      <c r="IM100" s="86">
        <f t="shared" si="130"/>
        <v>4.3407134416518325E-81</v>
      </c>
      <c r="IN100" s="86">
        <f t="shared" si="130"/>
        <v>5.0379104240057543E-74</v>
      </c>
      <c r="IO100" s="86">
        <f t="shared" si="130"/>
        <v>1.3571265965278391E-86</v>
      </c>
      <c r="IP100" s="86">
        <f t="shared" si="130"/>
        <v>3.7312504167325891E-100</v>
      </c>
      <c r="IQ100" s="86">
        <f t="shared" si="130"/>
        <v>9.1904648690741162E-92</v>
      </c>
      <c r="IR100" s="86">
        <f t="shared" si="130"/>
        <v>8.1415420724702675E-85</v>
      </c>
      <c r="IS100" s="86">
        <f t="shared" si="130"/>
        <v>4.982759092879663E-84</v>
      </c>
      <c r="IT100" s="86">
        <f t="shared" si="130"/>
        <v>3.3335870013464136E-88</v>
      </c>
      <c r="IU100" s="86">
        <f t="shared" si="130"/>
        <v>5.9328777828068676E-93</v>
      </c>
      <c r="IV100" s="86">
        <f t="shared" si="130"/>
        <v>1.8393976818432267E-44</v>
      </c>
      <c r="IW100" s="86">
        <f t="shared" si="130"/>
        <v>1.0116130012197703E-39</v>
      </c>
      <c r="IY100" s="86">
        <f t="shared" si="131"/>
        <v>0.15306897182617754</v>
      </c>
      <c r="IZ100" s="86">
        <f t="shared" si="131"/>
        <v>3.629516957388166E-2</v>
      </c>
      <c r="JA100" s="86">
        <f t="shared" si="131"/>
        <v>3.0773286063590574E-2</v>
      </c>
      <c r="JB100" s="86">
        <f t="shared" si="131"/>
        <v>4.1049217536125573E-2</v>
      </c>
      <c r="JC100" s="86">
        <f t="shared" si="131"/>
        <v>5.8522850131826218E-2</v>
      </c>
      <c r="JD100" s="86">
        <f t="shared" si="131"/>
        <v>9.4014602741880643E-2</v>
      </c>
      <c r="JE100" s="86">
        <f t="shared" si="131"/>
        <v>7.647138872774395E-2</v>
      </c>
      <c r="JF100" s="86">
        <f t="shared" si="131"/>
        <v>6.0039688740975497E-2</v>
      </c>
      <c r="JG100" s="86">
        <f t="shared" si="131"/>
        <v>7.8387350627083185E-2</v>
      </c>
      <c r="JH100" s="86">
        <f t="shared" si="131"/>
        <v>6.835466860296889E-2</v>
      </c>
      <c r="JI100" s="86">
        <f t="shared" si="131"/>
        <v>6.0985492361533451E-2</v>
      </c>
      <c r="JJ100" s="86">
        <f t="shared" si="131"/>
        <v>3.7748956411805028E-2</v>
      </c>
      <c r="JK100" s="86">
        <f t="shared" si="131"/>
        <v>2.4875459717673267E-2</v>
      </c>
      <c r="JL100" s="86">
        <f t="shared" si="131"/>
        <v>1.9317367371585042E-2</v>
      </c>
      <c r="JM100" s="86">
        <f t="shared" si="131"/>
        <v>1.638607380882617E-2</v>
      </c>
    </row>
    <row r="101" spans="2:273" x14ac:dyDescent="0.25">
      <c r="B101" s="2">
        <v>74</v>
      </c>
      <c r="C101" s="37">
        <v>96.847999999999999</v>
      </c>
      <c r="D101" s="37">
        <v>94.831000000000003</v>
      </c>
      <c r="E101" s="37">
        <v>98.869</v>
      </c>
      <c r="F101" s="37">
        <v>101.967</v>
      </c>
      <c r="G101" s="37">
        <v>122.197</v>
      </c>
      <c r="H101" s="37">
        <v>127.867</v>
      </c>
      <c r="I101" s="37">
        <v>125.69499999999999</v>
      </c>
      <c r="J101" s="37">
        <v>121.30500000000001</v>
      </c>
      <c r="K101" s="37">
        <v>129.31700000000001</v>
      </c>
      <c r="L101" s="37">
        <v>127.339</v>
      </c>
      <c r="M101" s="37">
        <v>126.288</v>
      </c>
      <c r="N101" s="37">
        <v>117.483</v>
      </c>
      <c r="O101" s="37">
        <v>111.542</v>
      </c>
      <c r="P101" s="37">
        <v>110.373</v>
      </c>
      <c r="Q101" s="37">
        <v>105.89100000000001</v>
      </c>
      <c r="S101" s="4">
        <f t="shared" si="132"/>
        <v>97.244831949112182</v>
      </c>
      <c r="T101" s="4">
        <f t="shared" si="132"/>
        <v>97.080087025804815</v>
      </c>
      <c r="U101" s="4">
        <f t="shared" si="132"/>
        <v>101.9743330973656</v>
      </c>
      <c r="V101" s="4">
        <f t="shared" si="132"/>
        <v>103.54710953253515</v>
      </c>
      <c r="W101" s="4">
        <f t="shared" si="132"/>
        <v>120.30319003357879</v>
      </c>
      <c r="X101" s="4">
        <f t="shared" si="132"/>
        <v>128.01048932676719</v>
      </c>
      <c r="Y101" s="4">
        <f t="shared" si="132"/>
        <v>126.95473094358293</v>
      </c>
      <c r="Z101" s="4">
        <f t="shared" si="132"/>
        <v>124.70676251395665</v>
      </c>
      <c r="AA101" s="4">
        <f t="shared" si="132"/>
        <v>132.19943870358338</v>
      </c>
      <c r="AB101" s="4">
        <f t="shared" si="132"/>
        <v>129.11194567016719</v>
      </c>
      <c r="AC101" s="4">
        <f t="shared" si="132"/>
        <v>125.03961412578097</v>
      </c>
      <c r="AD101" s="4">
        <f t="shared" si="132"/>
        <v>118.47552708341327</v>
      </c>
      <c r="AE101" s="4">
        <f t="shared" si="132"/>
        <v>112.45607039741043</v>
      </c>
      <c r="AF101" s="4">
        <f t="shared" si="132"/>
        <v>111.24748745972813</v>
      </c>
      <c r="AG101" s="4">
        <f t="shared" si="132"/>
        <v>106.31796397861548</v>
      </c>
      <c r="AI101" s="4">
        <f t="shared" si="133"/>
        <v>-0.39683194911218322</v>
      </c>
      <c r="AJ101" s="4">
        <f t="shared" si="133"/>
        <v>-2.2490870258048119</v>
      </c>
      <c r="AK101" s="4">
        <f t="shared" si="133"/>
        <v>-3.1053330973656017</v>
      </c>
      <c r="AL101" s="4">
        <f t="shared" si="133"/>
        <v>-1.5801095325351469</v>
      </c>
      <c r="AM101" s="4">
        <f t="shared" si="133"/>
        <v>1.893809966421216</v>
      </c>
      <c r="AN101" s="4">
        <f t="shared" si="133"/>
        <v>-0.14348932676718107</v>
      </c>
      <c r="AO101" s="4">
        <f t="shared" si="133"/>
        <v>-1.2597309435829374</v>
      </c>
      <c r="AP101" s="4">
        <f t="shared" si="133"/>
        <v>-3.4017625139566405</v>
      </c>
      <c r="AQ101" s="4">
        <f t="shared" si="133"/>
        <v>-2.8824387035833752</v>
      </c>
      <c r="AR101" s="4">
        <f t="shared" si="133"/>
        <v>-1.7729456701671893</v>
      </c>
      <c r="AS101" s="4">
        <f t="shared" si="133"/>
        <v>1.248385874219025</v>
      </c>
      <c r="AT101" s="4">
        <f t="shared" si="133"/>
        <v>-0.99252708341326468</v>
      </c>
      <c r="AU101" s="4">
        <f t="shared" si="133"/>
        <v>-0.91407039741042695</v>
      </c>
      <c r="AV101" s="4">
        <f t="shared" si="133"/>
        <v>-0.87448745972812958</v>
      </c>
      <c r="AW101" s="4">
        <f t="shared" si="133"/>
        <v>-0.42696397861547553</v>
      </c>
      <c r="AY101" s="2">
        <f t="shared" si="125"/>
        <v>74.557970967842934</v>
      </c>
      <c r="AZ101" s="2">
        <f t="shared" si="125"/>
        <v>77.632702083842261</v>
      </c>
      <c r="BA101" s="2">
        <f t="shared" si="125"/>
        <v>86.197391586604709</v>
      </c>
      <c r="BB101" s="2">
        <f t="shared" si="125"/>
        <v>83.863215626275149</v>
      </c>
      <c r="BC101" s="2">
        <f t="shared" si="125"/>
        <v>97.759168368839923</v>
      </c>
      <c r="BD101" s="2">
        <f t="shared" si="125"/>
        <v>91.447127668059579</v>
      </c>
      <c r="BE101" s="2">
        <f t="shared" si="125"/>
        <v>93.908533446368281</v>
      </c>
      <c r="BF101" s="2">
        <f t="shared" si="125"/>
        <v>98.979639500726037</v>
      </c>
      <c r="BG101" s="2">
        <f t="shared" si="125"/>
        <v>103.62726373781931</v>
      </c>
      <c r="BH101" s="2">
        <f t="shared" si="125"/>
        <v>100.64264695355477</v>
      </c>
      <c r="BI101" s="2">
        <f t="shared" si="125"/>
        <v>98.808914491730036</v>
      </c>
      <c r="BJ101" s="2">
        <f t="shared" si="125"/>
        <v>99.924562207608886</v>
      </c>
      <c r="BK101" s="2">
        <f t="shared" si="125"/>
        <v>99.630560507577798</v>
      </c>
      <c r="BL101" s="2">
        <f t="shared" si="125"/>
        <v>101.84069329137525</v>
      </c>
      <c r="BM101" s="2">
        <f t="shared" si="125"/>
        <v>100.25724879045828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98.036459756097557</v>
      </c>
      <c r="DL101" s="2">
        <f t="shared" si="134"/>
        <v>94.749719860627167</v>
      </c>
      <c r="DM101" s="2">
        <f t="shared" si="134"/>
        <v>102.65658747265213</v>
      </c>
      <c r="DN101" s="2">
        <f t="shared" si="134"/>
        <v>99.868173108608175</v>
      </c>
      <c r="DO101" s="2">
        <f t="shared" si="134"/>
        <v>104.70085787213353</v>
      </c>
      <c r="DP101" s="2">
        <f t="shared" si="134"/>
        <v>88.5535665961945</v>
      </c>
      <c r="DQ101" s="2">
        <f t="shared" si="134"/>
        <v>96.704022648083594</v>
      </c>
      <c r="DR101" s="2">
        <f t="shared" si="134"/>
        <v>105.0071705802969</v>
      </c>
      <c r="DS101" s="2">
        <f t="shared" si="134"/>
        <v>108.27236568552354</v>
      </c>
      <c r="DT101" s="2">
        <f t="shared" si="134"/>
        <v>104.11308262431463</v>
      </c>
      <c r="DU101" s="2">
        <f t="shared" si="134"/>
        <v>101.71650875868322</v>
      </c>
      <c r="DV101" s="2">
        <f t="shared" si="134"/>
        <v>110.04354039380927</v>
      </c>
      <c r="DW101" s="2">
        <f t="shared" si="134"/>
        <v>115.32796548091729</v>
      </c>
      <c r="DX101" s="2">
        <f t="shared" si="134"/>
        <v>114.50997885835093</v>
      </c>
      <c r="DY101" s="2">
        <f t="shared" si="134"/>
        <v>109.24915637898688</v>
      </c>
      <c r="EA101" s="2">
        <f t="shared" si="94"/>
        <v>73.496346068624035</v>
      </c>
      <c r="EB101" s="2">
        <f t="shared" si="94"/>
        <v>76.764650773186432</v>
      </c>
      <c r="EC101" s="2">
        <f t="shared" si="94"/>
        <v>85.299767356246718</v>
      </c>
      <c r="ED101" s="2">
        <f t="shared" si="94"/>
        <v>83.027092502776512</v>
      </c>
      <c r="EE101" s="2">
        <f t="shared" si="94"/>
        <v>97.386870684380042</v>
      </c>
      <c r="EF101" s="2">
        <f t="shared" si="94"/>
        <v>91.619595919059478</v>
      </c>
      <c r="EG101" s="2">
        <f t="shared" si="94"/>
        <v>93.721922301938648</v>
      </c>
      <c r="EH101" s="2">
        <f t="shared" si="94"/>
        <v>98.520436452769459</v>
      </c>
      <c r="EI101" s="2">
        <f t="shared" si="94"/>
        <v>103.29069587786344</v>
      </c>
      <c r="EJ101" s="2">
        <f t="shared" si="94"/>
        <v>100.40810395846349</v>
      </c>
      <c r="EK101" s="2">
        <f t="shared" si="94"/>
        <v>98.643529480824427</v>
      </c>
      <c r="EL101" s="2">
        <f t="shared" si="94"/>
        <v>99.392360204559651</v>
      </c>
      <c r="EM101" s="2">
        <f t="shared" si="135"/>
        <v>98.785282916753275</v>
      </c>
      <c r="EN101" s="2">
        <f t="shared" si="135"/>
        <v>101.01910683254347</v>
      </c>
      <c r="EO101" s="2">
        <f t="shared" si="135"/>
        <v>99.658861548972382</v>
      </c>
      <c r="EQ101" s="2">
        <f t="shared" si="136"/>
        <v>72.227742254500114</v>
      </c>
      <c r="ER101" s="2">
        <f t="shared" si="136"/>
        <v>75.945902911161653</v>
      </c>
      <c r="ES101" s="2">
        <f t="shared" si="136"/>
        <v>83.594033254955391</v>
      </c>
      <c r="ET101" s="2">
        <f t="shared" si="136"/>
        <v>82.652922312019598</v>
      </c>
      <c r="EU101" s="2">
        <f t="shared" si="136"/>
        <v>94.113550712161413</v>
      </c>
      <c r="EV101" s="2">
        <f t="shared" si="136"/>
        <v>90.463234469969692</v>
      </c>
      <c r="EW101" s="2">
        <f t="shared" si="136"/>
        <v>92.838386188711794</v>
      </c>
      <c r="EX101" s="2">
        <f t="shared" si="136"/>
        <v>96.991798648356649</v>
      </c>
      <c r="EY101" s="2">
        <f t="shared" si="136"/>
        <v>101.16761339139902</v>
      </c>
      <c r="EZ101" s="2">
        <f t="shared" si="136"/>
        <v>99.200443532129981</v>
      </c>
      <c r="FA101" s="2">
        <f t="shared" si="136"/>
        <v>98.357467220896581</v>
      </c>
      <c r="FB101" s="2">
        <f t="shared" si="136"/>
        <v>98.933402338520679</v>
      </c>
      <c r="FC101" s="2">
        <f t="shared" si="136"/>
        <v>99.048269176406052</v>
      </c>
      <c r="FD101" s="2">
        <f t="shared" si="136"/>
        <v>101.25133235130022</v>
      </c>
      <c r="FE101" s="2">
        <f t="shared" si="136"/>
        <v>101.08375110414484</v>
      </c>
      <c r="FG101" s="2">
        <f t="shared" si="137"/>
        <v>0.95672367383475532</v>
      </c>
      <c r="FH101" s="2">
        <f t="shared" si="137"/>
        <v>0.95171737622346253</v>
      </c>
      <c r="FI101" s="2">
        <f t="shared" si="137"/>
        <v>0.94824565021372531</v>
      </c>
      <c r="FJ101" s="2">
        <f t="shared" si="137"/>
        <v>0.95034364169187346</v>
      </c>
      <c r="FK101" s="2">
        <f t="shared" si="137"/>
        <v>0.94892847977801587</v>
      </c>
      <c r="FL101" s="2">
        <f t="shared" si="137"/>
        <v>0.94389673337197033</v>
      </c>
      <c r="FM101" s="2">
        <f t="shared" si="137"/>
        <v>0.93730380251544398</v>
      </c>
      <c r="FN101" s="2">
        <f t="shared" si="137"/>
        <v>0.92911284079413725</v>
      </c>
      <c r="FO101" s="2">
        <f t="shared" si="137"/>
        <v>0.93221155194049565</v>
      </c>
      <c r="FP101" s="2">
        <f t="shared" si="137"/>
        <v>0.93656402794071658</v>
      </c>
      <c r="FQ101" s="2">
        <f t="shared" si="137"/>
        <v>0.94614539443208356</v>
      </c>
      <c r="FR101" s="2">
        <f t="shared" si="137"/>
        <v>0.95001829948916727</v>
      </c>
      <c r="FS101" s="2">
        <f t="shared" si="137"/>
        <v>0.94890797463444709</v>
      </c>
      <c r="FT101" s="2">
        <f t="shared" si="137"/>
        <v>0.9391041217173226</v>
      </c>
      <c r="FU101" s="2">
        <f t="shared" si="137"/>
        <v>0.93763590854544587</v>
      </c>
      <c r="FW101" s="2">
        <f t="shared" si="127"/>
        <v>3.0038129174312603E-4</v>
      </c>
      <c r="FX101" s="2">
        <f t="shared" si="127"/>
        <v>3.8475054740347677E-4</v>
      </c>
      <c r="FY101" s="2">
        <f t="shared" si="127"/>
        <v>3.9086345486015722E-4</v>
      </c>
      <c r="FZ101" s="2">
        <f t="shared" si="127"/>
        <v>3.8380759373847593E-4</v>
      </c>
      <c r="GA101" s="2">
        <f t="shared" si="127"/>
        <v>3.7844149466455078E-4</v>
      </c>
      <c r="GB101" s="2">
        <f t="shared" si="127"/>
        <v>3.9260251213683943E-4</v>
      </c>
      <c r="GC101" s="2">
        <f t="shared" si="127"/>
        <v>4.0202973678786822E-4</v>
      </c>
      <c r="GD101" s="2">
        <f t="shared" si="127"/>
        <v>4.076223064457253E-4</v>
      </c>
      <c r="GE101" s="2">
        <f t="shared" si="127"/>
        <v>5.3309518471751584E-4</v>
      </c>
      <c r="GF101" s="2">
        <f t="shared" si="127"/>
        <v>4.0237141608407968E-4</v>
      </c>
      <c r="GG101" s="2">
        <f t="shared" si="127"/>
        <v>3.8130168545360231E-4</v>
      </c>
      <c r="GH101" s="2">
        <f t="shared" si="127"/>
        <v>3.5318112784470969E-4</v>
      </c>
      <c r="GI101" s="2">
        <f t="shared" si="127"/>
        <v>2.98242357114465E-4</v>
      </c>
      <c r="GJ101" s="2">
        <f t="shared" si="127"/>
        <v>2.0651486231223099E-4</v>
      </c>
      <c r="GK101" s="2">
        <f t="shared" si="127"/>
        <v>2.0858994274665656E-4</v>
      </c>
      <c r="GM101" s="86">
        <f t="shared" si="128"/>
        <v>7.9197420435613008E-2</v>
      </c>
      <c r="GN101" s="86">
        <f t="shared" si="128"/>
        <v>1.015781704463868E-3</v>
      </c>
      <c r="GO101" s="86">
        <f t="shared" si="128"/>
        <v>7.0267228390662932E-4</v>
      </c>
      <c r="GP101" s="86">
        <f t="shared" si="128"/>
        <v>1.110612001720322E-3</v>
      </c>
      <c r="GQ101" s="86">
        <f t="shared" si="128"/>
        <v>3.7193820489201772E-3</v>
      </c>
      <c r="GR101" s="86">
        <f t="shared" si="128"/>
        <v>8.4139957869277198E-5</v>
      </c>
      <c r="GS101" s="86">
        <f t="shared" si="128"/>
        <v>3.7539648833924042E-4</v>
      </c>
      <c r="GT101" s="86">
        <f t="shared" si="128"/>
        <v>3.860223548591992E-3</v>
      </c>
      <c r="GU101" s="86">
        <f t="shared" si="128"/>
        <v>7.9261445025557674E-3</v>
      </c>
      <c r="GV101" s="86">
        <f t="shared" si="128"/>
        <v>7.5761150479165199E-4</v>
      </c>
      <c r="GW101" s="86">
        <f t="shared" si="128"/>
        <v>6.4128323934502199E-6</v>
      </c>
      <c r="GX101" s="86">
        <f t="shared" si="128"/>
        <v>2.7545119914047118E-5</v>
      </c>
      <c r="GY101" s="86">
        <f t="shared" si="128"/>
        <v>4.2085658957897247E-6</v>
      </c>
      <c r="GZ101" s="86">
        <f t="shared" si="128"/>
        <v>1.0707635898401872E-5</v>
      </c>
      <c r="HA101" s="86">
        <f t="shared" si="128"/>
        <v>9.1355630474467539E-7</v>
      </c>
      <c r="HC101" s="86">
        <f t="shared" si="73"/>
        <v>5.3768184259196508E-2</v>
      </c>
      <c r="HD101" s="86">
        <f t="shared" si="73"/>
        <v>4.5638036678476157E-2</v>
      </c>
      <c r="HE101" s="86">
        <f t="shared" si="73"/>
        <v>4.0002984887105894E-2</v>
      </c>
      <c r="HF101" s="86">
        <f t="shared" si="73"/>
        <v>5.1425002072679797E-2</v>
      </c>
      <c r="HG101" s="86">
        <f t="shared" si="73"/>
        <v>6.6490417805937715E-2</v>
      </c>
      <c r="HH101" s="86">
        <f t="shared" si="73"/>
        <v>0.12021073281902103</v>
      </c>
      <c r="HI101" s="86">
        <f t="shared" si="138"/>
        <v>9.9777249695407952E-2</v>
      </c>
      <c r="HJ101" s="86">
        <f t="shared" si="138"/>
        <v>7.0837028931785215E-2</v>
      </c>
      <c r="HK101" s="86">
        <f t="shared" si="138"/>
        <v>8.6005806896053805E-2</v>
      </c>
      <c r="HL101" s="86">
        <f t="shared" si="138"/>
        <v>8.793421288421048E-2</v>
      </c>
      <c r="HM101" s="86">
        <f t="shared" si="138"/>
        <v>8.1211392898373189E-2</v>
      </c>
      <c r="HN101" s="86">
        <f t="shared" si="138"/>
        <v>5.1509742460289033E-2</v>
      </c>
      <c r="HO101" s="86">
        <f t="shared" si="138"/>
        <v>3.4766896823907253E-2</v>
      </c>
      <c r="HP101" s="86">
        <f t="shared" si="138"/>
        <v>2.7493311507069684E-2</v>
      </c>
      <c r="HQ101" s="86">
        <f t="shared" si="138"/>
        <v>2.5051523555337751E-2</v>
      </c>
      <c r="HS101" s="86">
        <f t="shared" si="129"/>
        <v>6.9833937630662615E-16</v>
      </c>
      <c r="HT101" s="86">
        <f t="shared" si="129"/>
        <v>2.9602434598115405E-17</v>
      </c>
      <c r="HU101" s="86">
        <f t="shared" si="129"/>
        <v>4.433228176100673E-18</v>
      </c>
      <c r="HV101" s="86">
        <f t="shared" si="129"/>
        <v>1.5770690078787273E-16</v>
      </c>
      <c r="HW101" s="86">
        <f t="shared" si="129"/>
        <v>9.3503470853456748E-16</v>
      </c>
      <c r="HX101" s="86">
        <f t="shared" si="129"/>
        <v>3.934508120499927E-14</v>
      </c>
      <c r="HY101" s="86">
        <f t="shared" si="129"/>
        <v>4.9523264174237028E-16</v>
      </c>
      <c r="HZ101" s="86">
        <f t="shared" si="129"/>
        <v>2.0908761695655414E-18</v>
      </c>
      <c r="IA101" s="86">
        <f t="shared" si="129"/>
        <v>1.1630718737676006E-17</v>
      </c>
      <c r="IB101" s="86">
        <f t="shared" si="129"/>
        <v>2.8735595152564544E-16</v>
      </c>
      <c r="IC101" s="86">
        <f t="shared" si="129"/>
        <v>2.2014052687694596E-16</v>
      </c>
      <c r="ID101" s="86">
        <f t="shared" si="129"/>
        <v>1.6928845241339384E-17</v>
      </c>
      <c r="IE101" s="86">
        <f t="shared" si="129"/>
        <v>1.3312432528363297E-18</v>
      </c>
      <c r="IF101" s="86">
        <f t="shared" si="129"/>
        <v>4.7187555780133328E-13</v>
      </c>
      <c r="IG101" s="86">
        <f t="shared" si="129"/>
        <v>3.9172913185335686E-12</v>
      </c>
      <c r="II101" s="86">
        <f t="shared" si="130"/>
        <v>8.5220098003683573E-77</v>
      </c>
      <c r="IJ101" s="86">
        <f t="shared" si="130"/>
        <v>1.7455529453386002E-84</v>
      </c>
      <c r="IK101" s="86">
        <f t="shared" si="130"/>
        <v>5.5326699786990306E-91</v>
      </c>
      <c r="IL101" s="86">
        <f t="shared" si="130"/>
        <v>4.3767375330796651E-82</v>
      </c>
      <c r="IM101" s="86">
        <f t="shared" si="130"/>
        <v>2.865885978656191E-79</v>
      </c>
      <c r="IN101" s="86">
        <f t="shared" si="130"/>
        <v>2.3319950450978603E-72</v>
      </c>
      <c r="IO101" s="86">
        <f t="shared" si="130"/>
        <v>1.2395321501152042E-84</v>
      </c>
      <c r="IP101" s="86">
        <f t="shared" si="130"/>
        <v>7.0736524355500048E-98</v>
      </c>
      <c r="IQ101" s="86">
        <f t="shared" si="130"/>
        <v>1.3178336113963203E-89</v>
      </c>
      <c r="IR101" s="86">
        <f t="shared" si="130"/>
        <v>6.7684862546644646E-83</v>
      </c>
      <c r="IS101" s="86">
        <f t="shared" si="130"/>
        <v>3.8575599119632229E-82</v>
      </c>
      <c r="IT101" s="86">
        <f t="shared" si="130"/>
        <v>3.0810903623413481E-86</v>
      </c>
      <c r="IU101" s="86">
        <f t="shared" si="130"/>
        <v>6.375383201191461E-91</v>
      </c>
      <c r="IV101" s="86">
        <f t="shared" si="130"/>
        <v>1.5029682737318158E-43</v>
      </c>
      <c r="IW101" s="86">
        <f t="shared" si="130"/>
        <v>6.5690791429136907E-39</v>
      </c>
      <c r="IY101" s="86">
        <f t="shared" si="131"/>
        <v>0.1329656046948102</v>
      </c>
      <c r="IZ101" s="86">
        <f t="shared" si="131"/>
        <v>4.6653818382940054E-2</v>
      </c>
      <c r="JA101" s="86">
        <f t="shared" si="131"/>
        <v>4.070565717101253E-2</v>
      </c>
      <c r="JB101" s="86">
        <f t="shared" si="131"/>
        <v>5.2535614074400279E-2</v>
      </c>
      <c r="JC101" s="86">
        <f t="shared" si="131"/>
        <v>7.0209799854858826E-2</v>
      </c>
      <c r="JD101" s="86">
        <f t="shared" si="131"/>
        <v>0.12029487277692966</v>
      </c>
      <c r="JE101" s="86">
        <f t="shared" si="131"/>
        <v>0.1001526461837477</v>
      </c>
      <c r="JF101" s="86">
        <f t="shared" si="131"/>
        <v>7.4697252480377202E-2</v>
      </c>
      <c r="JG101" s="86">
        <f t="shared" si="131"/>
        <v>9.3931951398609589E-2</v>
      </c>
      <c r="JH101" s="86">
        <f t="shared" si="131"/>
        <v>8.869182438900243E-2</v>
      </c>
      <c r="JI101" s="86">
        <f t="shared" si="131"/>
        <v>8.1217805730766868E-2</v>
      </c>
      <c r="JJ101" s="86">
        <f t="shared" si="131"/>
        <v>5.1537287580203095E-2</v>
      </c>
      <c r="JK101" s="86">
        <f t="shared" si="131"/>
        <v>3.4771105389803041E-2</v>
      </c>
      <c r="JL101" s="86">
        <f t="shared" si="131"/>
        <v>2.7504019143439962E-2</v>
      </c>
      <c r="JM101" s="86">
        <f t="shared" si="131"/>
        <v>2.5052437115559784E-2</v>
      </c>
    </row>
    <row r="102" spans="2:273" x14ac:dyDescent="0.25">
      <c r="B102" s="2">
        <v>75</v>
      </c>
      <c r="C102" s="37">
        <v>100.92400000000001</v>
      </c>
      <c r="D102" s="37">
        <v>100.57599999999999</v>
      </c>
      <c r="E102" s="37">
        <v>102.95099999999999</v>
      </c>
      <c r="F102" s="37">
        <v>106.98399999999999</v>
      </c>
      <c r="G102" s="37">
        <v>126.82</v>
      </c>
      <c r="H102" s="37">
        <v>134.36699999999999</v>
      </c>
      <c r="I102" s="37">
        <v>133.40700000000001</v>
      </c>
      <c r="J102" s="37">
        <v>129.797</v>
      </c>
      <c r="K102" s="37">
        <v>138.9</v>
      </c>
      <c r="L102" s="37">
        <v>133.61000000000001</v>
      </c>
      <c r="M102" s="37">
        <v>130.441</v>
      </c>
      <c r="N102" s="37">
        <v>122.81699999999999</v>
      </c>
      <c r="O102" s="37">
        <v>115.661</v>
      </c>
      <c r="P102" s="37">
        <v>113.339</v>
      </c>
      <c r="Q102" s="37">
        <v>107.812</v>
      </c>
      <c r="S102" s="4">
        <f t="shared" si="132"/>
        <v>99.288742948955431</v>
      </c>
      <c r="T102" s="4">
        <f t="shared" si="132"/>
        <v>102.48065510662792</v>
      </c>
      <c r="U102" s="4">
        <f t="shared" si="132"/>
        <v>106.66387615215041</v>
      </c>
      <c r="V102" s="4">
        <f t="shared" si="132"/>
        <v>108.80546567966653</v>
      </c>
      <c r="W102" s="4">
        <f t="shared" si="132"/>
        <v>125.61918098825096</v>
      </c>
      <c r="X102" s="4">
        <f t="shared" si="132"/>
        <v>135.23231227397349</v>
      </c>
      <c r="Y102" s="4">
        <f t="shared" si="132"/>
        <v>134.54695812109316</v>
      </c>
      <c r="Z102" s="4">
        <f t="shared" si="132"/>
        <v>131.66829133425824</v>
      </c>
      <c r="AA102" s="4">
        <f t="shared" si="132"/>
        <v>139.32694722403753</v>
      </c>
      <c r="AB102" s="4">
        <f t="shared" si="132"/>
        <v>135.79075625390692</v>
      </c>
      <c r="AC102" s="4">
        <f t="shared" si="132"/>
        <v>131.33059244061957</v>
      </c>
      <c r="AD102" s="4">
        <f t="shared" si="132"/>
        <v>123.56146501240879</v>
      </c>
      <c r="AE102" s="4">
        <f t="shared" si="132"/>
        <v>116.31485355122749</v>
      </c>
      <c r="AF102" s="4">
        <f t="shared" si="132"/>
        <v>114.29529354230701</v>
      </c>
      <c r="AG102" s="4">
        <f t="shared" si="132"/>
        <v>108.70627809241485</v>
      </c>
      <c r="AI102" s="4">
        <f t="shared" si="133"/>
        <v>1.6352570510445759</v>
      </c>
      <c r="AJ102" s="4">
        <f t="shared" si="133"/>
        <v>-1.9046551066279278</v>
      </c>
      <c r="AK102" s="4">
        <f t="shared" si="133"/>
        <v>-3.7128761521504146</v>
      </c>
      <c r="AL102" s="4">
        <f t="shared" si="133"/>
        <v>-1.8214656796665309</v>
      </c>
      <c r="AM102" s="4">
        <f t="shared" si="133"/>
        <v>1.2008190117490329</v>
      </c>
      <c r="AN102" s="4">
        <f t="shared" si="133"/>
        <v>-0.86531227397350108</v>
      </c>
      <c r="AO102" s="4">
        <f t="shared" si="133"/>
        <v>-1.1399581210931444</v>
      </c>
      <c r="AP102" s="4">
        <f t="shared" si="133"/>
        <v>-1.8712913342582453</v>
      </c>
      <c r="AQ102" s="4">
        <f t="shared" si="133"/>
        <v>-0.42694722403751939</v>
      </c>
      <c r="AR102" s="4">
        <f t="shared" si="133"/>
        <v>-2.1807562539069067</v>
      </c>
      <c r="AS102" s="4">
        <f t="shared" si="133"/>
        <v>-0.8895924406195661</v>
      </c>
      <c r="AT102" s="4">
        <f t="shared" si="133"/>
        <v>-0.7444650124087957</v>
      </c>
      <c r="AU102" s="4">
        <f t="shared" si="133"/>
        <v>-0.65385355122748479</v>
      </c>
      <c r="AV102" s="4">
        <f t="shared" si="133"/>
        <v>-0.95629354230700869</v>
      </c>
      <c r="AW102" s="4">
        <f t="shared" si="133"/>
        <v>-0.89427809241485079</v>
      </c>
      <c r="AY102" s="2">
        <f t="shared" si="125"/>
        <v>74.352518246533975</v>
      </c>
      <c r="AZ102" s="2">
        <f t="shared" si="125"/>
        <v>77.440043907334157</v>
      </c>
      <c r="BA102" s="2">
        <f t="shared" si="125"/>
        <v>85.973935975627171</v>
      </c>
      <c r="BB102" s="2">
        <f t="shared" si="125"/>
        <v>83.718770307848146</v>
      </c>
      <c r="BC102" s="2">
        <f t="shared" si="125"/>
        <v>97.538714803356228</v>
      </c>
      <c r="BD102" s="2">
        <f t="shared" si="125"/>
        <v>91.337540897187111</v>
      </c>
      <c r="BE102" s="2">
        <f t="shared" si="125"/>
        <v>93.782319819794722</v>
      </c>
      <c r="BF102" s="2">
        <f t="shared" si="125"/>
        <v>98.795042019253884</v>
      </c>
      <c r="BG102" s="2">
        <f t="shared" si="125"/>
        <v>103.41532042148036</v>
      </c>
      <c r="BH102" s="2">
        <f t="shared" si="125"/>
        <v>100.48319271980792</v>
      </c>
      <c r="BI102" s="2">
        <f t="shared" si="125"/>
        <v>98.691472818291203</v>
      </c>
      <c r="BJ102" s="2">
        <f t="shared" si="125"/>
        <v>99.773905603337397</v>
      </c>
      <c r="BK102" s="2">
        <f t="shared" si="125"/>
        <v>99.481437652639386</v>
      </c>
      <c r="BL102" s="2">
        <f t="shared" si="125"/>
        <v>101.69545678754052</v>
      </c>
      <c r="BM102" s="2">
        <f t="shared" si="125"/>
        <v>100.14652881289891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98.355651219512197</v>
      </c>
      <c r="DL102" s="2">
        <f t="shared" si="134"/>
        <v>94.961825783972117</v>
      </c>
      <c r="DM102" s="2">
        <f t="shared" si="134"/>
        <v>102.8967706830889</v>
      </c>
      <c r="DN102" s="2">
        <f t="shared" si="134"/>
        <v>100.04971528509306</v>
      </c>
      <c r="DO102" s="2">
        <f t="shared" si="134"/>
        <v>104.8589246414391</v>
      </c>
      <c r="DP102" s="2">
        <f t="shared" si="134"/>
        <v>88.290353065539108</v>
      </c>
      <c r="DQ102" s="2">
        <f t="shared" si="134"/>
        <v>96.605148954703807</v>
      </c>
      <c r="DR102" s="2">
        <f t="shared" si="134"/>
        <v>104.97138353576248</v>
      </c>
      <c r="DS102" s="2">
        <f t="shared" si="134"/>
        <v>108.21054568333511</v>
      </c>
      <c r="DT102" s="2">
        <f t="shared" si="134"/>
        <v>104.00649774464523</v>
      </c>
      <c r="DU102" s="2">
        <f t="shared" si="134"/>
        <v>101.59661401389313</v>
      </c>
      <c r="DV102" s="2">
        <f t="shared" si="134"/>
        <v>110.10473073494856</v>
      </c>
      <c r="DW102" s="2">
        <f t="shared" si="134"/>
        <v>115.49985268616807</v>
      </c>
      <c r="DX102" s="2">
        <f t="shared" si="134"/>
        <v>114.66897758985201</v>
      </c>
      <c r="DY102" s="2">
        <f t="shared" si="134"/>
        <v>109.37946838649157</v>
      </c>
      <c r="EA102" s="2">
        <f t="shared" si="94"/>
        <v>73.362724014866373</v>
      </c>
      <c r="EB102" s="2">
        <f t="shared" si="94"/>
        <v>76.629695223165555</v>
      </c>
      <c r="EC102" s="2">
        <f t="shared" si="94"/>
        <v>85.132321970862975</v>
      </c>
      <c r="ED102" s="2">
        <f t="shared" si="94"/>
        <v>82.940705706212327</v>
      </c>
      <c r="EE102" s="2">
        <f t="shared" si="94"/>
        <v>97.180795861513701</v>
      </c>
      <c r="EF102" s="2">
        <f t="shared" si="94"/>
        <v>91.503233344637891</v>
      </c>
      <c r="EG102" s="2">
        <f t="shared" si="94"/>
        <v>93.610517306518091</v>
      </c>
      <c r="EH102" s="2">
        <f t="shared" si="94"/>
        <v>98.365989068559315</v>
      </c>
      <c r="EI102" s="2">
        <f t="shared" si="94"/>
        <v>103.09859074144022</v>
      </c>
      <c r="EJ102" s="2">
        <f t="shared" si="94"/>
        <v>100.26609857120552</v>
      </c>
      <c r="EK102" s="2">
        <f t="shared" si="94"/>
        <v>98.540784624128804</v>
      </c>
      <c r="EL102" s="2">
        <f t="shared" si="94"/>
        <v>99.278392840412238</v>
      </c>
      <c r="EM102" s="2">
        <f t="shared" si="135"/>
        <v>98.694759717314483</v>
      </c>
      <c r="EN102" s="2">
        <f t="shared" si="135"/>
        <v>100.92816145339656</v>
      </c>
      <c r="EO102" s="2">
        <f t="shared" si="135"/>
        <v>99.586128139570917</v>
      </c>
      <c r="EQ102" s="2">
        <f t="shared" si="136"/>
        <v>72.120517778677481</v>
      </c>
      <c r="ER102" s="2">
        <f t="shared" si="136"/>
        <v>75.829672368627982</v>
      </c>
      <c r="ES102" s="2">
        <f t="shared" si="136"/>
        <v>83.468222358763015</v>
      </c>
      <c r="ET102" s="2">
        <f t="shared" si="136"/>
        <v>82.575545130984466</v>
      </c>
      <c r="EU102" s="2">
        <f t="shared" si="136"/>
        <v>93.986091857631664</v>
      </c>
      <c r="EV102" s="2">
        <f t="shared" si="136"/>
        <v>90.378543568502366</v>
      </c>
      <c r="EW102" s="2">
        <f t="shared" si="136"/>
        <v>92.750224577569554</v>
      </c>
      <c r="EX102" s="2">
        <f t="shared" si="136"/>
        <v>96.877746900846773</v>
      </c>
      <c r="EY102" s="2">
        <f t="shared" si="136"/>
        <v>101.03326248541876</v>
      </c>
      <c r="EZ102" s="2">
        <f t="shared" si="136"/>
        <v>99.090486566284795</v>
      </c>
      <c r="FA102" s="2">
        <f t="shared" si="136"/>
        <v>98.262174328263143</v>
      </c>
      <c r="FB102" s="2">
        <f t="shared" si="136"/>
        <v>98.83066145317585</v>
      </c>
      <c r="FC102" s="2">
        <f t="shared" si="136"/>
        <v>98.950323887090619</v>
      </c>
      <c r="FD102" s="2">
        <f t="shared" si="136"/>
        <v>101.15323247465359</v>
      </c>
      <c r="FE102" s="2">
        <f t="shared" si="136"/>
        <v>100.95962057493171</v>
      </c>
      <c r="FG102" s="2">
        <f t="shared" si="137"/>
        <v>0.96038065702915409</v>
      </c>
      <c r="FH102" s="2">
        <f t="shared" si="137"/>
        <v>0.95577785271262172</v>
      </c>
      <c r="FI102" s="2">
        <f t="shared" si="137"/>
        <v>0.95258354592899752</v>
      </c>
      <c r="FJ102" s="2">
        <f t="shared" si="137"/>
        <v>0.95451412512724243</v>
      </c>
      <c r="FK102" s="2">
        <f t="shared" si="137"/>
        <v>0.95321196670922159</v>
      </c>
      <c r="FL102" s="2">
        <f t="shared" si="137"/>
        <v>0.94857937586326169</v>
      </c>
      <c r="FM102" s="2">
        <f t="shared" si="137"/>
        <v>0.94250320229034168</v>
      </c>
      <c r="FN102" s="2">
        <f t="shared" si="137"/>
        <v>0.93494437085078863</v>
      </c>
      <c r="FO102" s="2">
        <f t="shared" si="137"/>
        <v>0.93780523063975652</v>
      </c>
      <c r="FP102" s="2">
        <f t="shared" si="137"/>
        <v>0.94182096926465342</v>
      </c>
      <c r="FQ102" s="2">
        <f t="shared" si="137"/>
        <v>0.95065016578538186</v>
      </c>
      <c r="FR102" s="2">
        <f t="shared" si="137"/>
        <v>0.95421479098046336</v>
      </c>
      <c r="FS102" s="2">
        <f t="shared" si="137"/>
        <v>0.95319309654798545</v>
      </c>
      <c r="FT102" s="2">
        <f t="shared" si="137"/>
        <v>0.94416311500908578</v>
      </c>
      <c r="FU102" s="2">
        <f t="shared" si="137"/>
        <v>0.94280944722290172</v>
      </c>
      <c r="FW102" s="2">
        <f t="shared" si="127"/>
        <v>3.2935199222417709E-4</v>
      </c>
      <c r="FX102" s="2">
        <f t="shared" si="127"/>
        <v>4.2185492691082125E-4</v>
      </c>
      <c r="FY102" s="2">
        <f t="shared" si="127"/>
        <v>4.285570951205573E-4</v>
      </c>
      <c r="FZ102" s="2">
        <f t="shared" si="127"/>
        <v>4.2082107543775488E-4</v>
      </c>
      <c r="GA102" s="2">
        <f t="shared" si="127"/>
        <v>4.1493769747887494E-4</v>
      </c>
      <c r="GB102" s="2">
        <f t="shared" si="127"/>
        <v>4.3046378938153032E-4</v>
      </c>
      <c r="GC102" s="2">
        <f t="shared" si="127"/>
        <v>4.4079974324368477E-4</v>
      </c>
      <c r="GD102" s="2">
        <f t="shared" si="127"/>
        <v>4.4693139495816054E-4</v>
      </c>
      <c r="GE102" s="2">
        <f t="shared" si="127"/>
        <v>5.8449718461636127E-4</v>
      </c>
      <c r="GF102" s="2">
        <f t="shared" si="127"/>
        <v>4.4117435806869282E-4</v>
      </c>
      <c r="GG102" s="2">
        <f t="shared" si="127"/>
        <v>4.1807360445391523E-4</v>
      </c>
      <c r="GH102" s="2">
        <f t="shared" si="127"/>
        <v>3.8724221097218427E-4</v>
      </c>
      <c r="GI102" s="2">
        <f t="shared" si="127"/>
        <v>3.2700683248548958E-4</v>
      </c>
      <c r="GJ102" s="2">
        <f t="shared" si="127"/>
        <v>2.2643453218218086E-4</v>
      </c>
      <c r="GK102" s="2">
        <f t="shared" si="127"/>
        <v>2.2870972151479665E-4</v>
      </c>
      <c r="GM102" s="86">
        <f t="shared" si="128"/>
        <v>5.3557653689381882E-2</v>
      </c>
      <c r="GN102" s="86">
        <f t="shared" si="128"/>
        <v>2.8496686271656317E-4</v>
      </c>
      <c r="GO102" s="86">
        <f t="shared" si="128"/>
        <v>1.852795857095676E-4</v>
      </c>
      <c r="GP102" s="86">
        <f t="shared" si="128"/>
        <v>3.2758071319655835E-4</v>
      </c>
      <c r="GQ102" s="86">
        <f t="shared" si="128"/>
        <v>1.4313190289226084E-3</v>
      </c>
      <c r="GR102" s="86">
        <f t="shared" si="128"/>
        <v>1.7750074716979004E-5</v>
      </c>
      <c r="GS102" s="86">
        <f t="shared" si="128"/>
        <v>1.0153257297703576E-4</v>
      </c>
      <c r="GT102" s="86">
        <f t="shared" si="128"/>
        <v>1.5495797934388536E-3</v>
      </c>
      <c r="GU102" s="86">
        <f t="shared" si="128"/>
        <v>3.8600325586219263E-3</v>
      </c>
      <c r="GV102" s="86">
        <f t="shared" si="128"/>
        <v>2.2288841279226055E-4</v>
      </c>
      <c r="GW102" s="86">
        <f t="shared" si="128"/>
        <v>7.6540581520015773E-7</v>
      </c>
      <c r="GX102" s="86">
        <f t="shared" si="128"/>
        <v>3.6526148585968938E-6</v>
      </c>
      <c r="GY102" s="86">
        <f t="shared" si="128"/>
        <v>2.7567203686270995E-7</v>
      </c>
      <c r="GZ102" s="86">
        <f t="shared" si="128"/>
        <v>8.7383050306290946E-7</v>
      </c>
      <c r="HA102" s="86">
        <f t="shared" si="128"/>
        <v>7.9529070272933298E-8</v>
      </c>
      <c r="HC102" s="86">
        <f t="shared" si="73"/>
        <v>7.0801701096368616E-2</v>
      </c>
      <c r="HD102" s="86">
        <f t="shared" si="73"/>
        <v>6.1976639669561517E-2</v>
      </c>
      <c r="HE102" s="86">
        <f t="shared" si="73"/>
        <v>5.5355814882130205E-2</v>
      </c>
      <c r="HF102" s="86">
        <f t="shared" si="73"/>
        <v>6.9120826817935993E-2</v>
      </c>
      <c r="HG102" s="86">
        <f t="shared" si="73"/>
        <v>8.7755420286031768E-2</v>
      </c>
      <c r="HH102" s="86">
        <f t="shared" si="73"/>
        <v>0.15231423344062647</v>
      </c>
      <c r="HI102" s="86">
        <f t="shared" si="138"/>
        <v>0.13032834206204943</v>
      </c>
      <c r="HJ102" s="86">
        <f t="shared" si="138"/>
        <v>9.6336626046314947E-2</v>
      </c>
      <c r="HK102" s="86">
        <f t="shared" si="138"/>
        <v>0.11533716895926006</v>
      </c>
      <c r="HL102" s="86">
        <f t="shared" si="138"/>
        <v>0.11533459945970807</v>
      </c>
      <c r="HM102" s="86">
        <f t="shared" si="138"/>
        <v>0.1066409020728125</v>
      </c>
      <c r="HN102" s="86">
        <f t="shared" si="138"/>
        <v>6.9525573587525036E-2</v>
      </c>
      <c r="HO102" s="86">
        <f t="shared" si="138"/>
        <v>4.7922902599596764E-2</v>
      </c>
      <c r="HP102" s="86">
        <f t="shared" si="138"/>
        <v>3.8678266317241132E-2</v>
      </c>
      <c r="HQ102" s="86">
        <f t="shared" si="138"/>
        <v>3.7450018218859134E-2</v>
      </c>
      <c r="HS102" s="86">
        <f t="shared" si="129"/>
        <v>2.1673728346131728E-15</v>
      </c>
      <c r="HT102" s="86">
        <f t="shared" si="129"/>
        <v>1.0668941120079274E-16</v>
      </c>
      <c r="HU102" s="86">
        <f t="shared" si="129"/>
        <v>1.7406790424151984E-17</v>
      </c>
      <c r="HV102" s="86">
        <f t="shared" si="129"/>
        <v>5.417547141827415E-16</v>
      </c>
      <c r="HW102" s="86">
        <f t="shared" si="129"/>
        <v>3.0407435831534343E-15</v>
      </c>
      <c r="HX102" s="86">
        <f t="shared" si="129"/>
        <v>1.1425720580169458E-13</v>
      </c>
      <c r="HY102" s="86">
        <f t="shared" si="129"/>
        <v>1.7114357942309961E-15</v>
      </c>
      <c r="HZ102" s="86">
        <f t="shared" si="129"/>
        <v>8.8299145329449462E-18</v>
      </c>
      <c r="IA102" s="86">
        <f t="shared" si="129"/>
        <v>4.6924546899293496E-17</v>
      </c>
      <c r="IB102" s="86">
        <f t="shared" si="129"/>
        <v>9.9000713213228256E-16</v>
      </c>
      <c r="IC102" s="86">
        <f t="shared" si="129"/>
        <v>7.5135807089136874E-16</v>
      </c>
      <c r="ID102" s="86">
        <f t="shared" si="129"/>
        <v>6.1580937622398535E-17</v>
      </c>
      <c r="IE102" s="86">
        <f t="shared" si="129"/>
        <v>5.0967233833596807E-18</v>
      </c>
      <c r="IF102" s="86">
        <f t="shared" si="129"/>
        <v>1.1293710835813234E-12</v>
      </c>
      <c r="IG102" s="86">
        <f t="shared" si="129"/>
        <v>8.7752337133243425E-12</v>
      </c>
      <c r="II102" s="86">
        <f t="shared" si="130"/>
        <v>4.1932410276914374E-75</v>
      </c>
      <c r="IJ102" s="86">
        <f t="shared" si="130"/>
        <v>1.4638820475662903E-82</v>
      </c>
      <c r="IK102" s="86">
        <f t="shared" si="130"/>
        <v>6.6319728136824921E-89</v>
      </c>
      <c r="IL102" s="86">
        <f t="shared" si="130"/>
        <v>3.2241172523893951E-80</v>
      </c>
      <c r="IM102" s="86">
        <f t="shared" si="130"/>
        <v>1.8027081458746552E-77</v>
      </c>
      <c r="IN102" s="86">
        <f t="shared" si="130"/>
        <v>1.0324680621621466E-70</v>
      </c>
      <c r="IO102" s="86">
        <f t="shared" si="130"/>
        <v>1.0741195826455395E-82</v>
      </c>
      <c r="IP102" s="86">
        <f t="shared" si="130"/>
        <v>1.2613333453561737E-95</v>
      </c>
      <c r="IQ102" s="86">
        <f t="shared" si="130"/>
        <v>1.7795731652354791E-87</v>
      </c>
      <c r="IR102" s="86">
        <f t="shared" si="130"/>
        <v>5.3445338686903017E-81</v>
      </c>
      <c r="IS102" s="86">
        <f t="shared" si="130"/>
        <v>2.8398800324196291E-80</v>
      </c>
      <c r="IT102" s="86">
        <f t="shared" si="130"/>
        <v>2.7037311647815755E-84</v>
      </c>
      <c r="IU102" s="86">
        <f t="shared" si="130"/>
        <v>6.5003952212489441E-89</v>
      </c>
      <c r="IV102" s="86">
        <f t="shared" si="130"/>
        <v>1.2008106169594487E-42</v>
      </c>
      <c r="IW102" s="86">
        <f t="shared" si="130"/>
        <v>4.1813075390301685E-38</v>
      </c>
      <c r="IY102" s="86">
        <f t="shared" si="131"/>
        <v>0.12435935478575266</v>
      </c>
      <c r="IZ102" s="86">
        <f t="shared" si="131"/>
        <v>6.2261606532278184E-2</v>
      </c>
      <c r="JA102" s="86">
        <f t="shared" si="131"/>
        <v>5.5541094467839794E-2</v>
      </c>
      <c r="JB102" s="86">
        <f t="shared" si="131"/>
        <v>6.94484075311331E-2</v>
      </c>
      <c r="JC102" s="86">
        <f t="shared" si="131"/>
        <v>8.9186739314957422E-2</v>
      </c>
      <c r="JD102" s="86">
        <f t="shared" si="131"/>
        <v>0.15233198351545771</v>
      </c>
      <c r="JE102" s="86">
        <f t="shared" si="131"/>
        <v>0.1304298746350282</v>
      </c>
      <c r="JF102" s="86">
        <f t="shared" si="131"/>
        <v>9.7886205839753812E-2</v>
      </c>
      <c r="JG102" s="86">
        <f t="shared" si="131"/>
        <v>0.11919720151788203</v>
      </c>
      <c r="JH102" s="86">
        <f t="shared" si="131"/>
        <v>0.11555748787250132</v>
      </c>
      <c r="JI102" s="86">
        <f t="shared" si="131"/>
        <v>0.10664166747862845</v>
      </c>
      <c r="JJ102" s="86">
        <f t="shared" si="131"/>
        <v>6.9529226202383693E-2</v>
      </c>
      <c r="JK102" s="86">
        <f t="shared" si="131"/>
        <v>4.7923178271633636E-2</v>
      </c>
      <c r="JL102" s="86">
        <f t="shared" si="131"/>
        <v>3.8679140148873567E-2</v>
      </c>
      <c r="JM102" s="86">
        <f t="shared" si="131"/>
        <v>3.7450097756704638E-2</v>
      </c>
    </row>
    <row r="103" spans="2:273" x14ac:dyDescent="0.25">
      <c r="B103" s="2">
        <v>76</v>
      </c>
      <c r="C103" s="37">
        <v>105.92400000000001</v>
      </c>
      <c r="D103" s="37">
        <v>107.831</v>
      </c>
      <c r="E103" s="37">
        <v>109.705</v>
      </c>
      <c r="F103" s="37">
        <v>114.377</v>
      </c>
      <c r="G103" s="37">
        <v>135.131</v>
      </c>
      <c r="H103" s="37">
        <v>141.1</v>
      </c>
      <c r="I103" s="37">
        <v>143.40700000000001</v>
      </c>
      <c r="J103" s="37">
        <v>139.47499999999999</v>
      </c>
      <c r="K103" s="37">
        <v>148.03299999999999</v>
      </c>
      <c r="L103" s="37">
        <v>142.62700000000001</v>
      </c>
      <c r="M103" s="37">
        <v>135.203</v>
      </c>
      <c r="N103" s="37">
        <v>127.767</v>
      </c>
      <c r="O103" s="37">
        <v>117.508</v>
      </c>
      <c r="P103" s="37">
        <v>115.52500000000001</v>
      </c>
      <c r="Q103" s="37">
        <v>109.73399999999999</v>
      </c>
      <c r="S103" s="4">
        <f t="shared" si="132"/>
        <v>102.8373060162649</v>
      </c>
      <c r="T103" s="4">
        <f t="shared" si="132"/>
        <v>109.00623630280093</v>
      </c>
      <c r="U103" s="4">
        <f t="shared" si="132"/>
        <v>112.42324349196659</v>
      </c>
      <c r="V103" s="4">
        <f t="shared" si="132"/>
        <v>115.08138104824695</v>
      </c>
      <c r="W103" s="4">
        <f t="shared" si="132"/>
        <v>131.89456490240309</v>
      </c>
      <c r="X103" s="4">
        <f t="shared" si="132"/>
        <v>143.14308143775506</v>
      </c>
      <c r="Y103" s="4">
        <f t="shared" si="132"/>
        <v>143.07372768656089</v>
      </c>
      <c r="Z103" s="4">
        <f t="shared" si="132"/>
        <v>139.88319470850485</v>
      </c>
      <c r="AA103" s="4">
        <f t="shared" si="132"/>
        <v>147.60268052110368</v>
      </c>
      <c r="AB103" s="4">
        <f t="shared" si="132"/>
        <v>143.38907932118713</v>
      </c>
      <c r="AC103" s="4">
        <f t="shared" si="132"/>
        <v>138.50590389224277</v>
      </c>
      <c r="AD103" s="4">
        <f t="shared" si="132"/>
        <v>129.60131540010968</v>
      </c>
      <c r="AE103" s="4">
        <f t="shared" si="132"/>
        <v>121.04266127557318</v>
      </c>
      <c r="AF103" s="4">
        <f t="shared" si="132"/>
        <v>118.11777229677998</v>
      </c>
      <c r="AG103" s="4">
        <f t="shared" si="132"/>
        <v>111.82227288951711</v>
      </c>
      <c r="AI103" s="4">
        <f t="shared" si="133"/>
        <v>3.0866939837351026</v>
      </c>
      <c r="AJ103" s="4">
        <f t="shared" si="133"/>
        <v>-1.1752363028009256</v>
      </c>
      <c r="AK103" s="4">
        <f t="shared" si="133"/>
        <v>-2.7182434919665894</v>
      </c>
      <c r="AL103" s="4">
        <f t="shared" si="133"/>
        <v>-0.70438104824695813</v>
      </c>
      <c r="AM103" s="4">
        <f t="shared" si="133"/>
        <v>3.2364350975969103</v>
      </c>
      <c r="AN103" s="4">
        <f t="shared" si="133"/>
        <v>-2.0430814377550632</v>
      </c>
      <c r="AO103" s="4">
        <f t="shared" si="133"/>
        <v>0.33327231343912445</v>
      </c>
      <c r="AP103" s="4">
        <f t="shared" si="133"/>
        <v>-0.40819470850485118</v>
      </c>
      <c r="AQ103" s="4">
        <f t="shared" si="133"/>
        <v>0.43031947889630828</v>
      </c>
      <c r="AR103" s="4">
        <f t="shared" si="133"/>
        <v>-0.76207932118711597</v>
      </c>
      <c r="AS103" s="4">
        <f t="shared" si="133"/>
        <v>-3.3029038922427674</v>
      </c>
      <c r="AT103" s="4">
        <f t="shared" si="133"/>
        <v>-1.8343154001096877</v>
      </c>
      <c r="AU103" s="4">
        <f t="shared" si="133"/>
        <v>-3.5346612755731854</v>
      </c>
      <c r="AV103" s="4">
        <f t="shared" si="133"/>
        <v>-2.5927722967799696</v>
      </c>
      <c r="AW103" s="4">
        <f t="shared" si="133"/>
        <v>-2.0882728895171141</v>
      </c>
      <c r="AY103" s="2">
        <f t="shared" si="125"/>
        <v>74.151317179162632</v>
      </c>
      <c r="AZ103" s="2">
        <f t="shared" si="125"/>
        <v>77.250673034989418</v>
      </c>
      <c r="BA103" s="2">
        <f t="shared" si="125"/>
        <v>85.753245704823868</v>
      </c>
      <c r="BB103" s="2">
        <f t="shared" si="125"/>
        <v>83.577909396444539</v>
      </c>
      <c r="BC103" s="2">
        <f t="shared" si="125"/>
        <v>97.317895273392267</v>
      </c>
      <c r="BD103" s="2">
        <f t="shared" si="125"/>
        <v>91.228080270994951</v>
      </c>
      <c r="BE103" s="2">
        <f t="shared" si="125"/>
        <v>93.657198295040558</v>
      </c>
      <c r="BF103" s="2">
        <f t="shared" si="125"/>
        <v>98.612076844903697</v>
      </c>
      <c r="BG103" s="2">
        <f t="shared" si="125"/>
        <v>103.20418718313425</v>
      </c>
      <c r="BH103" s="2">
        <f t="shared" si="125"/>
        <v>100.3249155282773</v>
      </c>
      <c r="BI103" s="2">
        <f t="shared" si="125"/>
        <v>98.575275545068322</v>
      </c>
      <c r="BJ103" s="2">
        <f t="shared" si="125"/>
        <v>99.625483434917484</v>
      </c>
      <c r="BK103" s="2">
        <f t="shared" si="125"/>
        <v>99.335923039909744</v>
      </c>
      <c r="BL103" s="2">
        <f t="shared" si="125"/>
        <v>101.55325111808594</v>
      </c>
      <c r="BM103" s="2">
        <f t="shared" si="125"/>
        <v>100.03775880365311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98.674842682926823</v>
      </c>
      <c r="DL103" s="2">
        <f t="shared" si="134"/>
        <v>95.173931707317053</v>
      </c>
      <c r="DM103" s="2">
        <f t="shared" si="134"/>
        <v>103.13695389352566</v>
      </c>
      <c r="DN103" s="2">
        <f t="shared" si="134"/>
        <v>100.23125746157794</v>
      </c>
      <c r="DO103" s="2">
        <f t="shared" si="134"/>
        <v>105.01699141074467</v>
      </c>
      <c r="DP103" s="2">
        <f t="shared" si="134"/>
        <v>88.027139534883716</v>
      </c>
      <c r="DQ103" s="2">
        <f t="shared" si="134"/>
        <v>96.506275261324021</v>
      </c>
      <c r="DR103" s="2">
        <f t="shared" si="134"/>
        <v>104.93559649122807</v>
      </c>
      <c r="DS103" s="2">
        <f t="shared" si="134"/>
        <v>108.1487256811467</v>
      </c>
      <c r="DT103" s="2">
        <f t="shared" si="134"/>
        <v>103.89991286497583</v>
      </c>
      <c r="DU103" s="2">
        <f t="shared" si="134"/>
        <v>101.47671926910303</v>
      </c>
      <c r="DV103" s="2">
        <f t="shared" si="134"/>
        <v>110.16592107608786</v>
      </c>
      <c r="DW103" s="2">
        <f t="shared" si="134"/>
        <v>115.67173989141887</v>
      </c>
      <c r="DX103" s="2">
        <f t="shared" si="134"/>
        <v>114.82797632135305</v>
      </c>
      <c r="DY103" s="2">
        <f t="shared" si="134"/>
        <v>109.50978039399627</v>
      </c>
      <c r="EA103" s="2">
        <f t="shared" si="94"/>
        <v>73.229101961108711</v>
      </c>
      <c r="EB103" s="2">
        <f t="shared" si="94"/>
        <v>76.494739673144679</v>
      </c>
      <c r="EC103" s="2">
        <f t="shared" si="94"/>
        <v>84.964876585479217</v>
      </c>
      <c r="ED103" s="2">
        <f t="shared" si="94"/>
        <v>82.854318909648157</v>
      </c>
      <c r="EE103" s="2">
        <f t="shared" si="94"/>
        <v>96.97472103864736</v>
      </c>
      <c r="EF103" s="2">
        <f t="shared" si="94"/>
        <v>91.386870770216319</v>
      </c>
      <c r="EG103" s="2">
        <f t="shared" si="94"/>
        <v>93.499112311097548</v>
      </c>
      <c r="EH103" s="2">
        <f t="shared" si="94"/>
        <v>98.211541684349172</v>
      </c>
      <c r="EI103" s="2">
        <f t="shared" si="94"/>
        <v>102.906485605017</v>
      </c>
      <c r="EJ103" s="2">
        <f t="shared" si="94"/>
        <v>100.12409318394755</v>
      </c>
      <c r="EK103" s="2">
        <f t="shared" si="94"/>
        <v>98.438039767433196</v>
      </c>
      <c r="EL103" s="2">
        <f t="shared" si="94"/>
        <v>99.164425476264839</v>
      </c>
      <c r="EM103" s="2">
        <f t="shared" si="135"/>
        <v>98.604236517875705</v>
      </c>
      <c r="EN103" s="2">
        <f t="shared" si="135"/>
        <v>100.83721607424962</v>
      </c>
      <c r="EO103" s="2">
        <f t="shared" si="135"/>
        <v>99.513394730169466</v>
      </c>
      <c r="EQ103" s="2">
        <f t="shared" si="136"/>
        <v>72.013293302854862</v>
      </c>
      <c r="ER103" s="2">
        <f t="shared" si="136"/>
        <v>75.713441826094311</v>
      </c>
      <c r="ES103" s="2">
        <f t="shared" si="136"/>
        <v>83.342411462570638</v>
      </c>
      <c r="ET103" s="2">
        <f t="shared" si="136"/>
        <v>82.498167949949334</v>
      </c>
      <c r="EU103" s="2">
        <f t="shared" si="136"/>
        <v>93.858633003101914</v>
      </c>
      <c r="EV103" s="2">
        <f t="shared" si="136"/>
        <v>90.293852667035026</v>
      </c>
      <c r="EW103" s="2">
        <f t="shared" si="136"/>
        <v>92.662062966427314</v>
      </c>
      <c r="EX103" s="2">
        <f t="shared" si="136"/>
        <v>96.763695153336897</v>
      </c>
      <c r="EY103" s="2">
        <f t="shared" si="136"/>
        <v>100.89891157943852</v>
      </c>
      <c r="EZ103" s="2">
        <f t="shared" si="136"/>
        <v>98.980529600439624</v>
      </c>
      <c r="FA103" s="2">
        <f t="shared" si="136"/>
        <v>98.166881435629705</v>
      </c>
      <c r="FB103" s="2">
        <f t="shared" si="136"/>
        <v>98.727920567831035</v>
      </c>
      <c r="FC103" s="2">
        <f t="shared" si="136"/>
        <v>98.852378597775171</v>
      </c>
      <c r="FD103" s="2">
        <f t="shared" si="136"/>
        <v>101.05513259800695</v>
      </c>
      <c r="FE103" s="2">
        <f t="shared" si="136"/>
        <v>100.83549004571856</v>
      </c>
      <c r="FG103" s="2">
        <f t="shared" si="137"/>
        <v>0.96374032590123604</v>
      </c>
      <c r="FH103" s="2">
        <f t="shared" si="137"/>
        <v>0.95951137828835098</v>
      </c>
      <c r="FI103" s="2">
        <f t="shared" si="137"/>
        <v>0.95657450293087709</v>
      </c>
      <c r="FJ103" s="2">
        <f t="shared" si="137"/>
        <v>0.95834969355843025</v>
      </c>
      <c r="FK103" s="2">
        <f t="shared" si="137"/>
        <v>0.95715240982305683</v>
      </c>
      <c r="FL103" s="2">
        <f t="shared" si="137"/>
        <v>0.95289068934421939</v>
      </c>
      <c r="FM103" s="2">
        <f t="shared" si="137"/>
        <v>0.94729566100421647</v>
      </c>
      <c r="FN103" s="2">
        <f t="shared" si="137"/>
        <v>0.94032698134597792</v>
      </c>
      <c r="FO103" s="2">
        <f t="shared" si="137"/>
        <v>0.94296557727856967</v>
      </c>
      <c r="FP103" s="2">
        <f t="shared" si="137"/>
        <v>0.94666707548793738</v>
      </c>
      <c r="FQ103" s="2">
        <f t="shared" si="137"/>
        <v>0.95479612974807859</v>
      </c>
      <c r="FR103" s="2">
        <f t="shared" si="137"/>
        <v>0.95807449190155369</v>
      </c>
      <c r="FS103" s="2">
        <f t="shared" si="137"/>
        <v>0.95713505742276772</v>
      </c>
      <c r="FT103" s="2">
        <f t="shared" si="137"/>
        <v>0.94882472946836149</v>
      </c>
      <c r="FU103" s="2">
        <f t="shared" si="137"/>
        <v>0.94757779964931665</v>
      </c>
      <c r="FW103" s="2">
        <f t="shared" si="127"/>
        <v>3.611158037721476E-4</v>
      </c>
      <c r="FX103" s="2">
        <f t="shared" si="127"/>
        <v>4.6253590417339802E-4</v>
      </c>
      <c r="FY103" s="2">
        <f t="shared" si="127"/>
        <v>4.6988408257964538E-4</v>
      </c>
      <c r="FZ103" s="2">
        <f t="shared" si="127"/>
        <v>4.614024007306748E-4</v>
      </c>
      <c r="GA103" s="2">
        <f t="shared" si="127"/>
        <v>4.5495192520753801E-4</v>
      </c>
      <c r="GB103" s="2">
        <f t="shared" si="127"/>
        <v>4.7197455800804055E-4</v>
      </c>
      <c r="GC103" s="2">
        <f t="shared" si="127"/>
        <v>4.8330675347328162E-4</v>
      </c>
      <c r="GD103" s="2">
        <f t="shared" si="127"/>
        <v>4.900294000997294E-4</v>
      </c>
      <c r="GE103" s="2">
        <f t="shared" si="127"/>
        <v>6.4085228018801235E-4</v>
      </c>
      <c r="GF103" s="2">
        <f t="shared" si="127"/>
        <v>4.8371747551125157E-4</v>
      </c>
      <c r="GG103" s="2">
        <f t="shared" si="127"/>
        <v>4.5839010250778501E-4</v>
      </c>
      <c r="GH103" s="2">
        <f t="shared" si="127"/>
        <v>4.245867782126791E-4</v>
      </c>
      <c r="GI103" s="2">
        <f t="shared" si="127"/>
        <v>3.5854455007766178E-4</v>
      </c>
      <c r="GJ103" s="2">
        <f t="shared" si="127"/>
        <v>2.4827510357492018E-4</v>
      </c>
      <c r="GK103" s="2">
        <f t="shared" si="127"/>
        <v>2.5076968952802596E-4</v>
      </c>
      <c r="GM103" s="86">
        <f t="shared" si="128"/>
        <v>3.4868905010860957E-2</v>
      </c>
      <c r="GN103" s="86">
        <f t="shared" si="128"/>
        <v>7.071349978042825E-5</v>
      </c>
      <c r="GO103" s="86">
        <f t="shared" si="128"/>
        <v>4.3011482202918618E-5</v>
      </c>
      <c r="GP103" s="86">
        <f t="shared" si="128"/>
        <v>8.6129383799455272E-5</v>
      </c>
      <c r="GQ103" s="86">
        <f t="shared" si="128"/>
        <v>5.0468558454343075E-4</v>
      </c>
      <c r="GR103" s="86">
        <f t="shared" si="128"/>
        <v>3.2827058716909283E-6</v>
      </c>
      <c r="GS103" s="86">
        <f t="shared" si="128"/>
        <v>2.4560461624514563E-5</v>
      </c>
      <c r="GT103" s="86">
        <f t="shared" si="128"/>
        <v>5.7460181021198875E-4</v>
      </c>
      <c r="GU103" s="86">
        <f t="shared" si="128"/>
        <v>1.7754462009458513E-3</v>
      </c>
      <c r="GV103" s="86">
        <f t="shared" si="128"/>
        <v>5.8851713484355238E-5</v>
      </c>
      <c r="GW103" s="86">
        <f t="shared" si="128"/>
        <v>7.5586682490946991E-8</v>
      </c>
      <c r="GX103" s="86">
        <f t="shared" si="128"/>
        <v>3.9815386650104757E-7</v>
      </c>
      <c r="GY103" s="86">
        <f t="shared" si="128"/>
        <v>1.3427846725518785E-8</v>
      </c>
      <c r="GZ103" s="86">
        <f t="shared" si="128"/>
        <v>5.4330191625951997E-8</v>
      </c>
      <c r="HA103" s="86">
        <f t="shared" si="128"/>
        <v>5.5976488134127357E-9</v>
      </c>
      <c r="HC103" s="86">
        <f t="shared" si="73"/>
        <v>9.1993465111205847E-2</v>
      </c>
      <c r="HD103" s="86">
        <f t="shared" si="73"/>
        <v>8.2882533023141441E-2</v>
      </c>
      <c r="HE103" s="86">
        <f t="shared" si="73"/>
        <v>7.5333621572053588E-2</v>
      </c>
      <c r="HF103" s="86">
        <f t="shared" si="73"/>
        <v>9.1537447508513101E-2</v>
      </c>
      <c r="HG103" s="86">
        <f t="shared" si="73"/>
        <v>0.11419151883746853</v>
      </c>
      <c r="HH103" s="86">
        <f t="shared" si="73"/>
        <v>0.19056146536438681</v>
      </c>
      <c r="HI103" s="86">
        <f t="shared" si="138"/>
        <v>0.16768446610645737</v>
      </c>
      <c r="HJ103" s="86">
        <f t="shared" si="138"/>
        <v>0.12870270209766466</v>
      </c>
      <c r="HK103" s="86">
        <f t="shared" si="138"/>
        <v>0.15201601457093608</v>
      </c>
      <c r="HL103" s="86">
        <f t="shared" si="138"/>
        <v>0.149041282529807</v>
      </c>
      <c r="HM103" s="86">
        <f t="shared" si="138"/>
        <v>0.13800693855654131</v>
      </c>
      <c r="HN103" s="86">
        <f t="shared" si="138"/>
        <v>9.2419656075899026E-2</v>
      </c>
      <c r="HO103" s="86">
        <f t="shared" si="138"/>
        <v>6.5031734793798035E-2</v>
      </c>
      <c r="HP103" s="86">
        <f t="shared" si="138"/>
        <v>5.3514536711552034E-2</v>
      </c>
      <c r="HQ103" s="86">
        <f t="shared" si="138"/>
        <v>5.4726575412763372E-2</v>
      </c>
      <c r="HS103" s="86">
        <f t="shared" si="129"/>
        <v>6.5990258452233828E-15</v>
      </c>
      <c r="HT103" s="86">
        <f t="shared" si="129"/>
        <v>3.7596008066745249E-16</v>
      </c>
      <c r="HU103" s="86">
        <f t="shared" si="129"/>
        <v>6.6699972143793454E-17</v>
      </c>
      <c r="HV103" s="86">
        <f t="shared" si="129"/>
        <v>1.8208612772224846E-15</v>
      </c>
      <c r="HW103" s="86">
        <f t="shared" si="129"/>
        <v>9.6833579583826924E-15</v>
      </c>
      <c r="HX103" s="86">
        <f t="shared" si="129"/>
        <v>3.2547729806002266E-13</v>
      </c>
      <c r="HY103" s="86">
        <f t="shared" si="129"/>
        <v>5.7812422787681113E-15</v>
      </c>
      <c r="HZ103" s="86">
        <f t="shared" si="129"/>
        <v>3.6311781849529547E-17</v>
      </c>
      <c r="IA103" s="86">
        <f t="shared" si="129"/>
        <v>1.8445588997594597E-16</v>
      </c>
      <c r="IB103" s="86">
        <f t="shared" si="129"/>
        <v>3.3355622357097852E-15</v>
      </c>
      <c r="IC103" s="86">
        <f t="shared" si="129"/>
        <v>2.5091498550530207E-15</v>
      </c>
      <c r="ID103" s="86">
        <f t="shared" si="129"/>
        <v>2.190263352985876E-16</v>
      </c>
      <c r="IE103" s="86">
        <f t="shared" si="129"/>
        <v>1.9073495391311023E-17</v>
      </c>
      <c r="IF103" s="86">
        <f t="shared" si="129"/>
        <v>2.665399544367054E-12</v>
      </c>
      <c r="IG103" s="86">
        <f t="shared" si="129"/>
        <v>1.9404940931096425E-11</v>
      </c>
      <c r="II103" s="86">
        <f t="shared" si="130"/>
        <v>1.9739909477119453E-73</v>
      </c>
      <c r="IJ103" s="86">
        <f t="shared" si="130"/>
        <v>1.1655563301161267E-80</v>
      </c>
      <c r="IK103" s="86">
        <f t="shared" si="130"/>
        <v>7.5149813439361478E-87</v>
      </c>
      <c r="IL103" s="86">
        <f t="shared" si="130"/>
        <v>2.2583727051996936E-78</v>
      </c>
      <c r="IM103" s="86">
        <f t="shared" si="130"/>
        <v>1.0803438958753152E-75</v>
      </c>
      <c r="IN103" s="86">
        <f t="shared" si="130"/>
        <v>4.3721880298847896E-69</v>
      </c>
      <c r="IO103" s="86">
        <f t="shared" si="130"/>
        <v>8.8309266775632796E-81</v>
      </c>
      <c r="IP103" s="86">
        <f t="shared" si="130"/>
        <v>2.1155061494571922E-93</v>
      </c>
      <c r="IQ103" s="86">
        <f t="shared" si="130"/>
        <v>2.2631057703314458E-85</v>
      </c>
      <c r="IR103" s="86">
        <f t="shared" si="130"/>
        <v>4.0083249197167064E-79</v>
      </c>
      <c r="IS103" s="86">
        <f t="shared" si="130"/>
        <v>1.9880770163825422E-78</v>
      </c>
      <c r="IT103" s="86">
        <f t="shared" si="130"/>
        <v>2.2526324828401489E-82</v>
      </c>
      <c r="IU103" s="86">
        <f t="shared" si="130"/>
        <v>6.2887895489505655E-87</v>
      </c>
      <c r="IV103" s="86">
        <f t="shared" si="130"/>
        <v>9.3810362660010814E-42</v>
      </c>
      <c r="IW103" s="86">
        <f t="shared" si="130"/>
        <v>2.6087851421151796E-37</v>
      </c>
      <c r="IY103" s="86">
        <f t="shared" si="131"/>
        <v>0.12686237012207341</v>
      </c>
      <c r="IZ103" s="86">
        <f t="shared" si="131"/>
        <v>8.2953246522922242E-2</v>
      </c>
      <c r="JA103" s="86">
        <f t="shared" si="131"/>
        <v>7.537663305425657E-2</v>
      </c>
      <c r="JB103" s="86">
        <f t="shared" si="131"/>
        <v>9.1623576892314373E-2</v>
      </c>
      <c r="JC103" s="86">
        <f t="shared" si="131"/>
        <v>0.11469620442202165</v>
      </c>
      <c r="JD103" s="86">
        <f t="shared" si="131"/>
        <v>0.19056474807058399</v>
      </c>
      <c r="JE103" s="86">
        <f t="shared" si="131"/>
        <v>0.16770902656808767</v>
      </c>
      <c r="JF103" s="86">
        <f t="shared" si="131"/>
        <v>0.12927730390787667</v>
      </c>
      <c r="JG103" s="86">
        <f t="shared" si="131"/>
        <v>0.15379146077188213</v>
      </c>
      <c r="JH103" s="86">
        <f t="shared" si="131"/>
        <v>0.14910013424329469</v>
      </c>
      <c r="JI103" s="86">
        <f t="shared" si="131"/>
        <v>0.1380070141432263</v>
      </c>
      <c r="JJ103" s="86">
        <f t="shared" si="131"/>
        <v>9.242005422976575E-2</v>
      </c>
      <c r="JK103" s="86">
        <f t="shared" si="131"/>
        <v>6.5031748221644772E-2</v>
      </c>
      <c r="JL103" s="86">
        <f t="shared" si="131"/>
        <v>5.351459104440906E-2</v>
      </c>
      <c r="JM103" s="86">
        <f t="shared" si="131"/>
        <v>5.4726581029817131E-2</v>
      </c>
    </row>
    <row r="104" spans="2:273" x14ac:dyDescent="0.25">
      <c r="B104" s="2">
        <v>77</v>
      </c>
      <c r="C104" s="37">
        <v>109.758</v>
      </c>
      <c r="D104" s="37">
        <v>116.64400000000001</v>
      </c>
      <c r="E104" s="37">
        <v>117.098</v>
      </c>
      <c r="F104" s="37">
        <v>122.91800000000001</v>
      </c>
      <c r="G104" s="37">
        <v>142.62299999999999</v>
      </c>
      <c r="H104" s="37">
        <v>149.38300000000001</v>
      </c>
      <c r="I104" s="37">
        <v>154.42400000000001</v>
      </c>
      <c r="J104" s="37">
        <v>150.52500000000001</v>
      </c>
      <c r="K104" s="37">
        <v>160.267</v>
      </c>
      <c r="L104" s="37">
        <v>151.47499999999999</v>
      </c>
      <c r="M104" s="37">
        <v>142.864</v>
      </c>
      <c r="N104" s="37">
        <v>135.417</v>
      </c>
      <c r="O104" s="37">
        <v>123.271</v>
      </c>
      <c r="P104" s="37">
        <v>119.373</v>
      </c>
      <c r="Q104" s="37">
        <v>113.625</v>
      </c>
      <c r="S104" s="4">
        <f t="shared" si="132"/>
        <v>107.63640714736584</v>
      </c>
      <c r="T104" s="4">
        <f t="shared" si="132"/>
        <v>116.65505253751728</v>
      </c>
      <c r="U104" s="4">
        <f t="shared" si="132"/>
        <v>119.27915378904744</v>
      </c>
      <c r="V104" s="4">
        <f t="shared" si="132"/>
        <v>122.35386739656008</v>
      </c>
      <c r="W104" s="4">
        <f t="shared" si="132"/>
        <v>139.03606975911461</v>
      </c>
      <c r="X104" s="4">
        <f t="shared" si="132"/>
        <v>151.60558361074609</v>
      </c>
      <c r="Y104" s="4">
        <f t="shared" si="132"/>
        <v>152.38846809847925</v>
      </c>
      <c r="Z104" s="4">
        <f t="shared" si="132"/>
        <v>149.22708785687183</v>
      </c>
      <c r="AA104" s="4">
        <f t="shared" si="132"/>
        <v>156.8493912169404</v>
      </c>
      <c r="AB104" s="4">
        <f t="shared" si="132"/>
        <v>151.79598075264286</v>
      </c>
      <c r="AC104" s="4">
        <f t="shared" si="132"/>
        <v>146.48987333601224</v>
      </c>
      <c r="AD104" s="4">
        <f t="shared" si="132"/>
        <v>136.59878141274018</v>
      </c>
      <c r="AE104" s="4">
        <f t="shared" si="132"/>
        <v>126.69391896712892</v>
      </c>
      <c r="AF104" s="4">
        <f t="shared" si="132"/>
        <v>122.78675862431579</v>
      </c>
      <c r="AG104" s="4">
        <f t="shared" si="132"/>
        <v>115.74609557883599</v>
      </c>
      <c r="AI104" s="4">
        <f t="shared" si="133"/>
        <v>2.1215928526341514</v>
      </c>
      <c r="AJ104" s="4">
        <f t="shared" si="133"/>
        <v>-1.1052537517272754E-2</v>
      </c>
      <c r="AK104" s="4">
        <f t="shared" si="133"/>
        <v>-2.1811537890474426</v>
      </c>
      <c r="AL104" s="4">
        <f t="shared" si="133"/>
        <v>0.56413260343992988</v>
      </c>
      <c r="AM104" s="4">
        <f t="shared" si="133"/>
        <v>3.5869302408853798</v>
      </c>
      <c r="AN104" s="4">
        <f t="shared" si="133"/>
        <v>-2.222583610746085</v>
      </c>
      <c r="AO104" s="4">
        <f t="shared" si="133"/>
        <v>2.0355319015207556</v>
      </c>
      <c r="AP104" s="4">
        <f t="shared" si="133"/>
        <v>1.2979121431281726</v>
      </c>
      <c r="AQ104" s="4">
        <f t="shared" si="133"/>
        <v>3.4176087830595918</v>
      </c>
      <c r="AR104" s="4">
        <f t="shared" si="133"/>
        <v>-0.32098075264286763</v>
      </c>
      <c r="AS104" s="4">
        <f t="shared" si="133"/>
        <v>-3.6258733360122335</v>
      </c>
      <c r="AT104" s="4">
        <f t="shared" si="133"/>
        <v>-1.1817814127401789</v>
      </c>
      <c r="AU104" s="4">
        <f t="shared" si="133"/>
        <v>-3.422918967128922</v>
      </c>
      <c r="AV104" s="4">
        <f t="shared" si="133"/>
        <v>-3.4137586243157898</v>
      </c>
      <c r="AW104" s="4">
        <f t="shared" si="133"/>
        <v>-2.1210955788359911</v>
      </c>
      <c r="AY104" s="2">
        <f t="shared" si="125"/>
        <v>73.954195046399917</v>
      </c>
      <c r="AZ104" s="2">
        <f t="shared" si="125"/>
        <v>77.06447388492964</v>
      </c>
      <c r="BA104" s="2">
        <f t="shared" si="125"/>
        <v>85.53527958485563</v>
      </c>
      <c r="BB104" s="2">
        <f t="shared" si="125"/>
        <v>83.4404715067067</v>
      </c>
      <c r="BC104" s="2">
        <f t="shared" si="125"/>
        <v>97.096875515723681</v>
      </c>
      <c r="BD104" s="2">
        <f t="shared" si="125"/>
        <v>91.118674367072785</v>
      </c>
      <c r="BE104" s="2">
        <f t="shared" si="125"/>
        <v>93.533099743049831</v>
      </c>
      <c r="BF104" s="2">
        <f t="shared" si="125"/>
        <v>98.430700978420703</v>
      </c>
      <c r="BG104" s="2">
        <f t="shared" si="125"/>
        <v>102.99387729248893</v>
      </c>
      <c r="BH104" s="2">
        <f t="shared" si="125"/>
        <v>100.16775183309966</v>
      </c>
      <c r="BI104" s="2">
        <f t="shared" si="125"/>
        <v>98.460226658739103</v>
      </c>
      <c r="BJ104" s="2">
        <f t="shared" si="125"/>
        <v>99.479198785707368</v>
      </c>
      <c r="BK104" s="2">
        <f t="shared" si="125"/>
        <v>99.193856239421351</v>
      </c>
      <c r="BL104" s="2">
        <f t="shared" si="125"/>
        <v>101.41398229916223</v>
      </c>
      <c r="BM104" s="2">
        <f t="shared" si="125"/>
        <v>99.930901242469972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98.994034146341463</v>
      </c>
      <c r="DL104" s="2">
        <f t="shared" si="134"/>
        <v>95.386037630662003</v>
      </c>
      <c r="DM104" s="2">
        <f t="shared" si="134"/>
        <v>103.37713710396241</v>
      </c>
      <c r="DN104" s="2">
        <f t="shared" si="134"/>
        <v>100.41279963806284</v>
      </c>
      <c r="DO104" s="2">
        <f t="shared" si="134"/>
        <v>105.17505818005023</v>
      </c>
      <c r="DP104" s="2">
        <f t="shared" si="134"/>
        <v>87.763926004228324</v>
      </c>
      <c r="DQ104" s="2">
        <f t="shared" si="134"/>
        <v>96.407401567944234</v>
      </c>
      <c r="DR104" s="2">
        <f t="shared" si="134"/>
        <v>104.89980944669367</v>
      </c>
      <c r="DS104" s="2">
        <f t="shared" si="134"/>
        <v>108.08690567895827</v>
      </c>
      <c r="DT104" s="2">
        <f t="shared" si="134"/>
        <v>103.79332798530643</v>
      </c>
      <c r="DU104" s="2">
        <f t="shared" si="134"/>
        <v>101.35682452431294</v>
      </c>
      <c r="DV104" s="2">
        <f t="shared" si="134"/>
        <v>110.22711141722714</v>
      </c>
      <c r="DW104" s="2">
        <f t="shared" si="134"/>
        <v>115.84362709666965</v>
      </c>
      <c r="DX104" s="2">
        <f t="shared" si="134"/>
        <v>114.98697505285412</v>
      </c>
      <c r="DY104" s="2">
        <f t="shared" si="134"/>
        <v>109.64009240150095</v>
      </c>
      <c r="EA104" s="2">
        <f t="shared" si="94"/>
        <v>73.095479907351049</v>
      </c>
      <c r="EB104" s="2">
        <f t="shared" si="94"/>
        <v>76.359784123123802</v>
      </c>
      <c r="EC104" s="2">
        <f t="shared" si="94"/>
        <v>84.797431200095474</v>
      </c>
      <c r="ED104" s="2">
        <f t="shared" si="94"/>
        <v>82.767932113083972</v>
      </c>
      <c r="EE104" s="2">
        <f t="shared" si="94"/>
        <v>96.768646215781004</v>
      </c>
      <c r="EF104" s="2">
        <f t="shared" si="94"/>
        <v>91.270508195794733</v>
      </c>
      <c r="EG104" s="2">
        <f t="shared" si="94"/>
        <v>93.387707315677005</v>
      </c>
      <c r="EH104" s="2">
        <f t="shared" si="94"/>
        <v>98.057094300139042</v>
      </c>
      <c r="EI104" s="2">
        <f t="shared" si="94"/>
        <v>102.71438046859377</v>
      </c>
      <c r="EJ104" s="2">
        <f t="shared" si="94"/>
        <v>99.982087796689584</v>
      </c>
      <c r="EK104" s="2">
        <f t="shared" si="94"/>
        <v>98.335294910737588</v>
      </c>
      <c r="EL104" s="2">
        <f t="shared" si="94"/>
        <v>99.050458112117425</v>
      </c>
      <c r="EM104" s="2">
        <f t="shared" si="135"/>
        <v>98.513713318436913</v>
      </c>
      <c r="EN104" s="2">
        <f t="shared" si="135"/>
        <v>100.74627069510271</v>
      </c>
      <c r="EO104" s="2">
        <f t="shared" si="135"/>
        <v>99.440661320768015</v>
      </c>
      <c r="EQ104" s="2">
        <f t="shared" si="136"/>
        <v>71.906068827032215</v>
      </c>
      <c r="ER104" s="2">
        <f t="shared" si="136"/>
        <v>75.597211283560625</v>
      </c>
      <c r="ES104" s="2">
        <f t="shared" si="136"/>
        <v>83.216600566378261</v>
      </c>
      <c r="ET104" s="2">
        <f t="shared" si="136"/>
        <v>82.420790768914202</v>
      </c>
      <c r="EU104" s="2">
        <f t="shared" si="136"/>
        <v>93.731174148572151</v>
      </c>
      <c r="EV104" s="2">
        <f t="shared" si="136"/>
        <v>90.2091617655677</v>
      </c>
      <c r="EW104" s="2">
        <f t="shared" si="136"/>
        <v>92.573901355285059</v>
      </c>
      <c r="EX104" s="2">
        <f t="shared" si="136"/>
        <v>96.649643405827035</v>
      </c>
      <c r="EY104" s="2">
        <f t="shared" si="136"/>
        <v>100.76456067345826</v>
      </c>
      <c r="EZ104" s="2">
        <f t="shared" si="136"/>
        <v>98.870572634594453</v>
      </c>
      <c r="FA104" s="2">
        <f t="shared" si="136"/>
        <v>98.071588542996267</v>
      </c>
      <c r="FB104" s="2">
        <f t="shared" si="136"/>
        <v>98.625179682486205</v>
      </c>
      <c r="FC104" s="2">
        <f t="shared" si="136"/>
        <v>98.754433308459738</v>
      </c>
      <c r="FD104" s="2">
        <f t="shared" si="136"/>
        <v>100.95703272136031</v>
      </c>
      <c r="FE104" s="2">
        <f t="shared" si="136"/>
        <v>100.71135951650542</v>
      </c>
      <c r="FG104" s="2">
        <f t="shared" si="137"/>
        <v>0.96682494054698864</v>
      </c>
      <c r="FH104" s="2">
        <f t="shared" si="137"/>
        <v>0.96294191648832739</v>
      </c>
      <c r="FI104" s="2">
        <f t="shared" si="137"/>
        <v>0.96024356771269814</v>
      </c>
      <c r="FJ104" s="2">
        <f t="shared" si="137"/>
        <v>0.96187474857527411</v>
      </c>
      <c r="FK104" s="2">
        <f t="shared" si="137"/>
        <v>0.96077464890055697</v>
      </c>
      <c r="FL104" s="2">
        <f t="shared" si="137"/>
        <v>0.95685696547947297</v>
      </c>
      <c r="FM104" s="2">
        <f t="shared" si="137"/>
        <v>0.95170912695058296</v>
      </c>
      <c r="FN104" s="2">
        <f t="shared" si="137"/>
        <v>0.94529030259173952</v>
      </c>
      <c r="FO104" s="2">
        <f t="shared" si="137"/>
        <v>0.94772163393521158</v>
      </c>
      <c r="FP104" s="2">
        <f t="shared" si="137"/>
        <v>0.95113046373627363</v>
      </c>
      <c r="FQ104" s="2">
        <f t="shared" si="137"/>
        <v>0.95860894949067144</v>
      </c>
      <c r="FR104" s="2">
        <f t="shared" si="137"/>
        <v>0.96162190575256201</v>
      </c>
      <c r="FS104" s="2">
        <f t="shared" si="137"/>
        <v>0.96075870329197122</v>
      </c>
      <c r="FT104" s="2">
        <f t="shared" si="137"/>
        <v>0.95311648825183315</v>
      </c>
      <c r="FU104" s="2">
        <f t="shared" si="137"/>
        <v>0.95196883721670733</v>
      </c>
      <c r="FW104" s="2">
        <f t="shared" si="127"/>
        <v>3.9594181058485534E-4</v>
      </c>
      <c r="FX104" s="2">
        <f t="shared" si="127"/>
        <v>5.0713790301838224E-4</v>
      </c>
      <c r="FY104" s="2">
        <f t="shared" si="127"/>
        <v>5.1519429566733725E-4</v>
      </c>
      <c r="FZ104" s="2">
        <f t="shared" si="127"/>
        <v>5.0589515198935548E-4</v>
      </c>
      <c r="GA104" s="2">
        <f t="shared" si="127"/>
        <v>4.9882297147613608E-4</v>
      </c>
      <c r="GB104" s="2">
        <f t="shared" si="127"/>
        <v>5.1748624812239313E-4</v>
      </c>
      <c r="GC104" s="2">
        <f t="shared" si="127"/>
        <v>5.2991060826161932E-4</v>
      </c>
      <c r="GD104" s="2">
        <f t="shared" si="127"/>
        <v>5.3728115155549886E-4</v>
      </c>
      <c r="GE104" s="2">
        <f t="shared" si="127"/>
        <v>7.026371093364946E-4</v>
      </c>
      <c r="GF104" s="2">
        <f t="shared" si="127"/>
        <v>5.303609140078848E-4</v>
      </c>
      <c r="GG104" s="2">
        <f t="shared" si="127"/>
        <v>5.0259252574897176E-4</v>
      </c>
      <c r="GH104" s="2">
        <f t="shared" si="127"/>
        <v>4.6553107496085923E-4</v>
      </c>
      <c r="GI104" s="2">
        <f t="shared" si="127"/>
        <v>3.9312268271186586E-4</v>
      </c>
      <c r="GJ104" s="2">
        <f t="shared" si="127"/>
        <v>2.7222171715178404E-4</v>
      </c>
      <c r="GK104" s="2">
        <f t="shared" si="127"/>
        <v>2.7495684456816494E-4</v>
      </c>
      <c r="GM104" s="86">
        <f t="shared" si="128"/>
        <v>2.1851388047689293E-2</v>
      </c>
      <c r="GN104" s="86">
        <f t="shared" si="128"/>
        <v>1.5512753593496738E-5</v>
      </c>
      <c r="GO104" s="86">
        <f t="shared" si="128"/>
        <v>8.78641015481797E-6</v>
      </c>
      <c r="GP104" s="86">
        <f t="shared" si="128"/>
        <v>2.0177475377065888E-5</v>
      </c>
      <c r="GQ104" s="86">
        <f t="shared" si="128"/>
        <v>1.6300331291326751E-4</v>
      </c>
      <c r="GR104" s="86">
        <f t="shared" si="128"/>
        <v>5.3213391960242864E-7</v>
      </c>
      <c r="GS104" s="86">
        <f t="shared" si="128"/>
        <v>5.3131056502702805E-6</v>
      </c>
      <c r="GT104" s="86">
        <f t="shared" si="128"/>
        <v>1.9683591567581072E-4</v>
      </c>
      <c r="GU104" s="86">
        <f t="shared" si="128"/>
        <v>7.7144279959455951E-4</v>
      </c>
      <c r="GV104" s="86">
        <f t="shared" si="128"/>
        <v>1.3944610628517228E-5</v>
      </c>
      <c r="GW104" s="86">
        <f t="shared" si="128"/>
        <v>6.1736716345150548E-9</v>
      </c>
      <c r="GX104" s="86">
        <f t="shared" si="128"/>
        <v>3.565307471380228E-8</v>
      </c>
      <c r="GY104" s="86">
        <f t="shared" si="128"/>
        <v>4.8581521476343407E-10</v>
      </c>
      <c r="GZ104" s="86">
        <f t="shared" si="128"/>
        <v>2.5709560719371011E-9</v>
      </c>
      <c r="HA104" s="86">
        <f t="shared" si="128"/>
        <v>3.1846967436369254E-10</v>
      </c>
      <c r="HC104" s="86">
        <f t="shared" si="73"/>
        <v>0.11792238209251428</v>
      </c>
      <c r="HD104" s="86">
        <f t="shared" si="73"/>
        <v>0.1091687678539838</v>
      </c>
      <c r="HE104" s="86">
        <f t="shared" si="73"/>
        <v>0.10084246638452866</v>
      </c>
      <c r="HF104" s="86">
        <f t="shared" si="73"/>
        <v>0.11945634950211159</v>
      </c>
      <c r="HG104" s="86">
        <f t="shared" si="73"/>
        <v>0.14651349491861737</v>
      </c>
      <c r="HH104" s="86">
        <f t="shared" si="73"/>
        <v>0.23545029971937331</v>
      </c>
      <c r="HI104" s="86">
        <f t="shared" si="138"/>
        <v>0.21255978632665423</v>
      </c>
      <c r="HJ104" s="86">
        <f t="shared" si="138"/>
        <v>0.16894651169206754</v>
      </c>
      <c r="HK104" s="86">
        <f t="shared" si="138"/>
        <v>0.1969654282369985</v>
      </c>
      <c r="HL104" s="86">
        <f t="shared" si="138"/>
        <v>0.18979331870822019</v>
      </c>
      <c r="HM104" s="86">
        <f t="shared" si="138"/>
        <v>0.1760457468389279</v>
      </c>
      <c r="HN104" s="86">
        <f t="shared" si="138"/>
        <v>0.12100944133023567</v>
      </c>
      <c r="HO104" s="86">
        <f t="shared" si="138"/>
        <v>8.6891444649203994E-2</v>
      </c>
      <c r="HP104" s="86">
        <f t="shared" si="138"/>
        <v>7.2829535599922945E-2</v>
      </c>
      <c r="HQ104" s="86">
        <f t="shared" si="138"/>
        <v>7.8194842969382436E-2</v>
      </c>
      <c r="HS104" s="86">
        <f t="shared" si="129"/>
        <v>1.9711024796649875E-14</v>
      </c>
      <c r="HT104" s="86">
        <f t="shared" si="129"/>
        <v>1.2953682707897435E-15</v>
      </c>
      <c r="HU104" s="86">
        <f t="shared" si="129"/>
        <v>2.4942831927828383E-16</v>
      </c>
      <c r="HV104" s="86">
        <f t="shared" si="129"/>
        <v>5.9879456117513901E-15</v>
      </c>
      <c r="HW104" s="86">
        <f t="shared" si="129"/>
        <v>3.0197502065065723E-14</v>
      </c>
      <c r="HX104" s="86">
        <f t="shared" si="129"/>
        <v>9.0950827086258641E-13</v>
      </c>
      <c r="HY104" s="86">
        <f t="shared" si="129"/>
        <v>1.9089570774610201E-14</v>
      </c>
      <c r="HZ104" s="86">
        <f t="shared" si="129"/>
        <v>1.4541420796341652E-16</v>
      </c>
      <c r="IA104" s="86">
        <f t="shared" si="129"/>
        <v>7.0646295663421856E-16</v>
      </c>
      <c r="IB104" s="86">
        <f t="shared" si="129"/>
        <v>1.099049662731375E-14</v>
      </c>
      <c r="IC104" s="86">
        <f t="shared" si="129"/>
        <v>8.1986747019646197E-15</v>
      </c>
      <c r="ID104" s="86">
        <f t="shared" si="129"/>
        <v>7.6169644747786977E-16</v>
      </c>
      <c r="IE104" s="86">
        <f t="shared" si="129"/>
        <v>6.97716909438473E-17</v>
      </c>
      <c r="IF104" s="86">
        <f t="shared" si="129"/>
        <v>6.2030866530187973E-12</v>
      </c>
      <c r="IG104" s="86">
        <f t="shared" si="129"/>
        <v>4.2359432943853286E-11</v>
      </c>
      <c r="II104" s="86">
        <f t="shared" si="130"/>
        <v>8.890564018529596E-72</v>
      </c>
      <c r="IJ104" s="86">
        <f t="shared" si="130"/>
        <v>8.8108133248688032E-79</v>
      </c>
      <c r="IK104" s="86">
        <f t="shared" si="130"/>
        <v>8.0499227418049226E-85</v>
      </c>
      <c r="IL104" s="86">
        <f t="shared" si="130"/>
        <v>1.5042024543086826E-76</v>
      </c>
      <c r="IM104" s="86">
        <f t="shared" si="130"/>
        <v>6.1683658687290253E-74</v>
      </c>
      <c r="IN104" s="86">
        <f t="shared" si="130"/>
        <v>1.7709066415889151E-67</v>
      </c>
      <c r="IO104" s="86">
        <f t="shared" si="130"/>
        <v>6.8884288947928241E-79</v>
      </c>
      <c r="IP104" s="86">
        <f t="shared" si="130"/>
        <v>3.337324423867187E-91</v>
      </c>
      <c r="IQ104" s="86">
        <f t="shared" si="130"/>
        <v>2.7103739673513106E-83</v>
      </c>
      <c r="IR104" s="86">
        <f t="shared" si="130"/>
        <v>2.8553033643973299E-77</v>
      </c>
      <c r="IS104" s="86">
        <f t="shared" si="130"/>
        <v>1.3234688713937657E-76</v>
      </c>
      <c r="IT104" s="86">
        <f t="shared" si="130"/>
        <v>1.7819122854898725E-80</v>
      </c>
      <c r="IU104" s="86">
        <f t="shared" si="130"/>
        <v>5.7728395655039307E-85</v>
      </c>
      <c r="IV104" s="86">
        <f t="shared" si="130"/>
        <v>7.1660493888382158E-41</v>
      </c>
      <c r="IW104" s="86">
        <f t="shared" si="130"/>
        <v>1.5954536389310978E-36</v>
      </c>
      <c r="IY104" s="86">
        <f t="shared" si="131"/>
        <v>0.13977377014022327</v>
      </c>
      <c r="IZ104" s="86">
        <f t="shared" si="131"/>
        <v>0.10918428060757859</v>
      </c>
      <c r="JA104" s="86">
        <f t="shared" si="131"/>
        <v>0.10085125279468374</v>
      </c>
      <c r="JB104" s="86">
        <f t="shared" si="131"/>
        <v>0.11947652697749464</v>
      </c>
      <c r="JC104" s="86">
        <f t="shared" si="131"/>
        <v>0.14667649823156084</v>
      </c>
      <c r="JD104" s="86">
        <f t="shared" si="131"/>
        <v>0.2354508318542024</v>
      </c>
      <c r="JE104" s="86">
        <f t="shared" si="131"/>
        <v>0.2125650994323236</v>
      </c>
      <c r="JF104" s="86">
        <f t="shared" si="131"/>
        <v>0.16914334760774349</v>
      </c>
      <c r="JG104" s="86">
        <f t="shared" si="131"/>
        <v>0.19773687103659376</v>
      </c>
      <c r="JH104" s="86">
        <f t="shared" si="131"/>
        <v>0.18980726331885969</v>
      </c>
      <c r="JI104" s="86">
        <f t="shared" si="131"/>
        <v>0.17604575301260772</v>
      </c>
      <c r="JJ104" s="86">
        <f t="shared" si="131"/>
        <v>0.12100947698331115</v>
      </c>
      <c r="JK104" s="86">
        <f t="shared" si="131"/>
        <v>8.6891445135019285E-2</v>
      </c>
      <c r="JL104" s="86">
        <f t="shared" si="131"/>
        <v>7.2829538177082098E-2</v>
      </c>
      <c r="JM104" s="86">
        <f t="shared" si="131"/>
        <v>7.8194843330211553E-2</v>
      </c>
    </row>
    <row r="105" spans="2:273" x14ac:dyDescent="0.25">
      <c r="B105" s="2">
        <v>78</v>
      </c>
      <c r="C105" s="37">
        <v>115.742</v>
      </c>
      <c r="D105" s="37">
        <v>127.322</v>
      </c>
      <c r="E105" s="37">
        <v>127.148</v>
      </c>
      <c r="F105" s="37">
        <v>133.52500000000001</v>
      </c>
      <c r="G105" s="37">
        <v>151.197</v>
      </c>
      <c r="H105" s="37">
        <v>160.21700000000001</v>
      </c>
      <c r="I105" s="37">
        <v>166</v>
      </c>
      <c r="J105" s="37">
        <v>162.61000000000001</v>
      </c>
      <c r="K105" s="37">
        <v>171.35</v>
      </c>
      <c r="L105" s="37">
        <v>161.96600000000001</v>
      </c>
      <c r="M105" s="37">
        <v>152.25399999999999</v>
      </c>
      <c r="N105" s="37">
        <v>145.71700000000001</v>
      </c>
      <c r="O105" s="37">
        <v>131.18600000000001</v>
      </c>
      <c r="P105" s="37">
        <v>126.136</v>
      </c>
      <c r="Q105" s="37">
        <v>118.938</v>
      </c>
      <c r="S105" s="4">
        <f t="shared" si="132"/>
        <v>113.43264122837979</v>
      </c>
      <c r="T105" s="4">
        <f t="shared" si="132"/>
        <v>125.38687827668767</v>
      </c>
      <c r="U105" s="4">
        <f t="shared" si="132"/>
        <v>127.21463454879213</v>
      </c>
      <c r="V105" s="4">
        <f t="shared" si="132"/>
        <v>130.56631874581001</v>
      </c>
      <c r="W105" s="4">
        <f t="shared" si="132"/>
        <v>146.92495838368339</v>
      </c>
      <c r="X105" s="4">
        <f t="shared" si="132"/>
        <v>160.43352597147845</v>
      </c>
      <c r="Y105" s="4">
        <f t="shared" si="132"/>
        <v>162.27508293693268</v>
      </c>
      <c r="Z105" s="4">
        <f t="shared" si="132"/>
        <v>159.50518480505144</v>
      </c>
      <c r="AA105" s="4">
        <f t="shared" si="132"/>
        <v>166.82386750611195</v>
      </c>
      <c r="AB105" s="4">
        <f t="shared" si="132"/>
        <v>160.84365911823389</v>
      </c>
      <c r="AC105" s="4">
        <f t="shared" si="132"/>
        <v>155.14617482540589</v>
      </c>
      <c r="AD105" s="4">
        <f t="shared" si="132"/>
        <v>144.5041967092817</v>
      </c>
      <c r="AE105" s="4">
        <f t="shared" si="132"/>
        <v>133.28368316322627</v>
      </c>
      <c r="AF105" s="4">
        <f t="shared" si="132"/>
        <v>128.34266116025336</v>
      </c>
      <c r="AG105" s="4">
        <f t="shared" si="132"/>
        <v>120.51538324235536</v>
      </c>
      <c r="AI105" s="4">
        <f t="shared" si="133"/>
        <v>2.3093587716202109</v>
      </c>
      <c r="AJ105" s="4">
        <f t="shared" si="133"/>
        <v>1.935121723312335</v>
      </c>
      <c r="AK105" s="4">
        <f t="shared" si="133"/>
        <v>-6.6634548792137593E-2</v>
      </c>
      <c r="AL105" s="4">
        <f t="shared" si="133"/>
        <v>2.9586812541899974</v>
      </c>
      <c r="AM105" s="4">
        <f t="shared" si="133"/>
        <v>4.2720416163166135</v>
      </c>
      <c r="AN105" s="4">
        <f t="shared" si="133"/>
        <v>-0.21652597147843267</v>
      </c>
      <c r="AO105" s="4">
        <f t="shared" si="133"/>
        <v>3.7249170630673234</v>
      </c>
      <c r="AP105" s="4">
        <f t="shared" si="133"/>
        <v>3.1048151949485714</v>
      </c>
      <c r="AQ105" s="4">
        <f t="shared" si="133"/>
        <v>4.5261324938880421</v>
      </c>
      <c r="AR105" s="4">
        <f t="shared" si="133"/>
        <v>1.1223408817661209</v>
      </c>
      <c r="AS105" s="4">
        <f t="shared" si="133"/>
        <v>-2.8921748254059025</v>
      </c>
      <c r="AT105" s="4">
        <f t="shared" si="133"/>
        <v>1.2128032907183126</v>
      </c>
      <c r="AU105" s="4">
        <f t="shared" si="133"/>
        <v>-2.0976831632262645</v>
      </c>
      <c r="AV105" s="4">
        <f t="shared" si="133"/>
        <v>-2.2066611602533612</v>
      </c>
      <c r="AW105" s="4">
        <f t="shared" si="133"/>
        <v>-1.5773832423553529</v>
      </c>
      <c r="AY105" s="2">
        <f t="shared" si="125"/>
        <v>73.760974438906814</v>
      </c>
      <c r="AZ105" s="2">
        <f t="shared" si="125"/>
        <v>76.881324124244827</v>
      </c>
      <c r="BA105" s="2">
        <f t="shared" si="125"/>
        <v>85.319981523691595</v>
      </c>
      <c r="BB105" s="2">
        <f t="shared" si="125"/>
        <v>83.306293622516236</v>
      </c>
      <c r="BC105" s="2">
        <f t="shared" si="125"/>
        <v>96.875797086974373</v>
      </c>
      <c r="BD105" s="2">
        <f t="shared" si="125"/>
        <v>91.009262299730892</v>
      </c>
      <c r="BE105" s="2">
        <f t="shared" si="125"/>
        <v>93.409957531762899</v>
      </c>
      <c r="BF105" s="2">
        <f t="shared" si="125"/>
        <v>98.250865410898086</v>
      </c>
      <c r="BG105" s="2">
        <f t="shared" si="125"/>
        <v>102.7843955670958</v>
      </c>
      <c r="BH105" s="2">
        <f t="shared" si="125"/>
        <v>100.01163901475717</v>
      </c>
      <c r="BI105" s="2">
        <f t="shared" si="125"/>
        <v>98.346235988893582</v>
      </c>
      <c r="BJ105" s="2">
        <f t="shared" si="125"/>
        <v>99.334953108961713</v>
      </c>
      <c r="BK105" s="2">
        <f t="shared" si="125"/>
        <v>99.055074790063941</v>
      </c>
      <c r="BL105" s="2">
        <f t="shared" si="125"/>
        <v>101.27754772754575</v>
      </c>
      <c r="BM105" s="2">
        <f t="shared" si="125"/>
        <v>99.82590934929847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99.313225609756103</v>
      </c>
      <c r="DL105" s="2">
        <f t="shared" si="134"/>
        <v>95.598143554006953</v>
      </c>
      <c r="DM105" s="2">
        <f t="shared" si="134"/>
        <v>103.61732031439917</v>
      </c>
      <c r="DN105" s="2">
        <f t="shared" si="134"/>
        <v>100.59434181454772</v>
      </c>
      <c r="DO105" s="2">
        <f t="shared" si="134"/>
        <v>105.33312494935581</v>
      </c>
      <c r="DP105" s="2">
        <f t="shared" si="134"/>
        <v>87.500712473572932</v>
      </c>
      <c r="DQ105" s="2">
        <f t="shared" si="134"/>
        <v>96.308527874564433</v>
      </c>
      <c r="DR105" s="2">
        <f t="shared" si="134"/>
        <v>104.86402240215925</v>
      </c>
      <c r="DS105" s="2">
        <f t="shared" si="134"/>
        <v>108.02508567676985</v>
      </c>
      <c r="DT105" s="2">
        <f t="shared" si="134"/>
        <v>103.68674310563705</v>
      </c>
      <c r="DU105" s="2">
        <f t="shared" si="134"/>
        <v>101.23692977952285</v>
      </c>
      <c r="DV105" s="2">
        <f t="shared" si="134"/>
        <v>110.28830175836643</v>
      </c>
      <c r="DW105" s="2">
        <f t="shared" si="134"/>
        <v>116.01551430192045</v>
      </c>
      <c r="DX105" s="2">
        <f t="shared" si="134"/>
        <v>115.14597378435516</v>
      </c>
      <c r="DY105" s="2">
        <f t="shared" si="134"/>
        <v>109.77040440900565</v>
      </c>
      <c r="EA105" s="2">
        <f t="shared" si="94"/>
        <v>72.961857853593401</v>
      </c>
      <c r="EB105" s="2">
        <f t="shared" si="94"/>
        <v>76.224828573102926</v>
      </c>
      <c r="EC105" s="2">
        <f t="shared" si="94"/>
        <v>84.629985814711716</v>
      </c>
      <c r="ED105" s="2">
        <f t="shared" si="94"/>
        <v>82.681545316519788</v>
      </c>
      <c r="EE105" s="2">
        <f t="shared" si="94"/>
        <v>96.562571392914663</v>
      </c>
      <c r="EF105" s="2">
        <f t="shared" si="94"/>
        <v>91.154145621373146</v>
      </c>
      <c r="EG105" s="2">
        <f t="shared" si="94"/>
        <v>93.276302320256463</v>
      </c>
      <c r="EH105" s="2">
        <f t="shared" si="94"/>
        <v>97.902646915928898</v>
      </c>
      <c r="EI105" s="2">
        <f t="shared" si="94"/>
        <v>102.52227533217055</v>
      </c>
      <c r="EJ105" s="2">
        <f t="shared" si="94"/>
        <v>99.840082409431631</v>
      </c>
      <c r="EK105" s="2">
        <f t="shared" si="94"/>
        <v>98.232550054041965</v>
      </c>
      <c r="EL105" s="2">
        <f t="shared" si="94"/>
        <v>98.936490747970026</v>
      </c>
      <c r="EM105" s="2">
        <f t="shared" si="135"/>
        <v>98.423190118998122</v>
      </c>
      <c r="EN105" s="2">
        <f t="shared" si="135"/>
        <v>100.65532531595579</v>
      </c>
      <c r="EO105" s="2">
        <f t="shared" si="135"/>
        <v>99.36792791136655</v>
      </c>
      <c r="EQ105" s="2">
        <f t="shared" si="136"/>
        <v>71.798844351209596</v>
      </c>
      <c r="ER105" s="2">
        <f t="shared" si="136"/>
        <v>75.480980741026954</v>
      </c>
      <c r="ES105" s="2">
        <f t="shared" si="136"/>
        <v>83.090789670185899</v>
      </c>
      <c r="ET105" s="2">
        <f t="shared" si="136"/>
        <v>82.343413587879084</v>
      </c>
      <c r="EU105" s="2">
        <f t="shared" si="136"/>
        <v>93.603715294042388</v>
      </c>
      <c r="EV105" s="2">
        <f t="shared" si="136"/>
        <v>90.124470864100374</v>
      </c>
      <c r="EW105" s="2">
        <f t="shared" si="136"/>
        <v>92.485739744142819</v>
      </c>
      <c r="EX105" s="2">
        <f t="shared" si="136"/>
        <v>96.535591658317159</v>
      </c>
      <c r="EY105" s="2">
        <f t="shared" si="136"/>
        <v>100.63020976747802</v>
      </c>
      <c r="EZ105" s="2">
        <f t="shared" si="136"/>
        <v>98.760615668749281</v>
      </c>
      <c r="FA105" s="2">
        <f t="shared" si="136"/>
        <v>97.976295650362829</v>
      </c>
      <c r="FB105" s="2">
        <f t="shared" si="136"/>
        <v>98.522438797141376</v>
      </c>
      <c r="FC105" s="2">
        <f t="shared" si="136"/>
        <v>98.656488019144291</v>
      </c>
      <c r="FD105" s="2">
        <f t="shared" si="136"/>
        <v>100.85893284471366</v>
      </c>
      <c r="FE105" s="2">
        <f t="shared" si="136"/>
        <v>100.58722898729229</v>
      </c>
      <c r="FG105" s="2">
        <f t="shared" si="137"/>
        <v>0.96965540893646929</v>
      </c>
      <c r="FH105" s="2">
        <f t="shared" si="137"/>
        <v>0.96609206221118848</v>
      </c>
      <c r="FI105" s="2">
        <f t="shared" si="137"/>
        <v>0.96361442114908857</v>
      </c>
      <c r="FJ105" s="2">
        <f t="shared" si="137"/>
        <v>0.96511232293647276</v>
      </c>
      <c r="FK105" s="2">
        <f t="shared" si="137"/>
        <v>0.9641021565977409</v>
      </c>
      <c r="FL105" s="2">
        <f t="shared" si="137"/>
        <v>0.96050315011668574</v>
      </c>
      <c r="FM105" s="2">
        <f t="shared" si="137"/>
        <v>0.95577026494687012</v>
      </c>
      <c r="FN105" s="2">
        <f t="shared" si="137"/>
        <v>0.94986280951223223</v>
      </c>
      <c r="FO105" s="2">
        <f t="shared" si="137"/>
        <v>0.95210123252920487</v>
      </c>
      <c r="FP105" s="2">
        <f t="shared" si="137"/>
        <v>0.95523797698525614</v>
      </c>
      <c r="FQ105" s="2">
        <f t="shared" si="137"/>
        <v>0.96211292994582343</v>
      </c>
      <c r="FR105" s="2">
        <f t="shared" si="137"/>
        <v>0.96488016742462845</v>
      </c>
      <c r="FS105" s="2">
        <f t="shared" si="137"/>
        <v>0.96408751310254615</v>
      </c>
      <c r="FT105" s="2">
        <f t="shared" si="137"/>
        <v>0.95706461027513667</v>
      </c>
      <c r="FU105" s="2">
        <f t="shared" si="137"/>
        <v>0.9560091438037962</v>
      </c>
      <c r="FW105" s="2">
        <f t="shared" si="127"/>
        <v>4.3412497878136854E-4</v>
      </c>
      <c r="FX105" s="2">
        <f t="shared" si="127"/>
        <v>5.5603844738724543E-4</v>
      </c>
      <c r="FY105" s="2">
        <f t="shared" si="127"/>
        <v>5.6487123504262988E-4</v>
      </c>
      <c r="FZ105" s="2">
        <f t="shared" si="127"/>
        <v>5.5467593115028115E-4</v>
      </c>
      <c r="GA105" s="2">
        <f t="shared" si="127"/>
        <v>5.469221910328918E-4</v>
      </c>
      <c r="GB105" s="2">
        <f t="shared" si="127"/>
        <v>5.6738406057424699E-4</v>
      </c>
      <c r="GC105" s="2">
        <f t="shared" si="127"/>
        <v>5.8100572405100806E-4</v>
      </c>
      <c r="GD105" s="2">
        <f t="shared" si="127"/>
        <v>5.8908653203912408E-4</v>
      </c>
      <c r="GE105" s="2">
        <f t="shared" si="127"/>
        <v>7.7037404717834131E-4</v>
      </c>
      <c r="GF105" s="2">
        <f t="shared" si="127"/>
        <v>5.8149942398000635E-4</v>
      </c>
      <c r="GG105" s="2">
        <f t="shared" si="127"/>
        <v>5.5105502579974759E-4</v>
      </c>
      <c r="GH105" s="2">
        <f t="shared" si="127"/>
        <v>5.1042174844427666E-4</v>
      </c>
      <c r="GI105" s="2">
        <f t="shared" si="127"/>
        <v>4.3103410184176745E-4</v>
      </c>
      <c r="GJ105" s="2">
        <f t="shared" si="127"/>
        <v>2.9847733832588614E-4</v>
      </c>
      <c r="GK105" s="2">
        <f t="shared" si="127"/>
        <v>3.0147618758787851E-4</v>
      </c>
      <c r="GM105" s="86">
        <f t="shared" si="128"/>
        <v>1.317912226136839E-2</v>
      </c>
      <c r="GN105" s="86">
        <f t="shared" si="128"/>
        <v>3.0073514597289117E-6</v>
      </c>
      <c r="GO105" s="86">
        <f t="shared" si="128"/>
        <v>1.5789202920449899E-6</v>
      </c>
      <c r="GP105" s="86">
        <f t="shared" si="128"/>
        <v>4.2104426699983148E-6</v>
      </c>
      <c r="GQ105" s="86">
        <f t="shared" si="128"/>
        <v>4.8214574568952471E-5</v>
      </c>
      <c r="GR105" s="86">
        <f t="shared" si="128"/>
        <v>7.560055642487532E-8</v>
      </c>
      <c r="GS105" s="86">
        <f t="shared" si="128"/>
        <v>1.0278567804920239E-6</v>
      </c>
      <c r="GT105" s="86">
        <f t="shared" si="128"/>
        <v>6.229770789612772E-5</v>
      </c>
      <c r="GU105" s="86">
        <f t="shared" si="128"/>
        <v>3.1671256052974802E-4</v>
      </c>
      <c r="GV105" s="86">
        <f t="shared" si="128"/>
        <v>2.9648816273028195E-6</v>
      </c>
      <c r="GW105" s="86">
        <f t="shared" si="128"/>
        <v>4.1694261773893524E-10</v>
      </c>
      <c r="GX105" s="86">
        <f t="shared" si="128"/>
        <v>2.6214160422285118E-9</v>
      </c>
      <c r="GY105" s="86">
        <f t="shared" si="128"/>
        <v>1.3044342661730266E-11</v>
      </c>
      <c r="GZ105" s="86">
        <f t="shared" si="128"/>
        <v>9.2528999085703253E-11</v>
      </c>
      <c r="HA105" s="86">
        <f t="shared" si="128"/>
        <v>1.4643719547297918E-11</v>
      </c>
      <c r="HC105" s="86">
        <f t="shared" si="73"/>
        <v>0.14907954713378382</v>
      </c>
      <c r="HD105" s="86">
        <f t="shared" si="73"/>
        <v>0.14164500505446279</v>
      </c>
      <c r="HE105" s="86">
        <f t="shared" si="73"/>
        <v>0.13280279579743179</v>
      </c>
      <c r="HF105" s="86">
        <f t="shared" si="73"/>
        <v>0.15364024645044505</v>
      </c>
      <c r="HG105" s="86">
        <f t="shared" si="73"/>
        <v>0.1853531603263221</v>
      </c>
      <c r="HH105" s="86">
        <f t="shared" si="73"/>
        <v>0.28734826945985764</v>
      </c>
      <c r="HI105" s="86">
        <f t="shared" si="138"/>
        <v>0.2655179553526163</v>
      </c>
      <c r="HJ105" s="86">
        <f t="shared" si="138"/>
        <v>0.21796288754114668</v>
      </c>
      <c r="HK105" s="86">
        <f t="shared" si="138"/>
        <v>0.25094164743360697</v>
      </c>
      <c r="HL105" s="86">
        <f t="shared" si="138"/>
        <v>0.23821673916221972</v>
      </c>
      <c r="HM105" s="86">
        <f t="shared" si="138"/>
        <v>0.22140226656974776</v>
      </c>
      <c r="HN105" s="86">
        <f t="shared" si="138"/>
        <v>0.15609409924595632</v>
      </c>
      <c r="HO105" s="86">
        <f t="shared" si="138"/>
        <v>0.1143322049326967</v>
      </c>
      <c r="HP105" s="86">
        <f t="shared" si="138"/>
        <v>9.7509474657032649E-2</v>
      </c>
      <c r="HQ105" s="86">
        <f t="shared" si="138"/>
        <v>0.10927191909405658</v>
      </c>
      <c r="HS105" s="86">
        <f t="shared" si="129"/>
        <v>5.7759844131167943E-14</v>
      </c>
      <c r="HT105" s="86">
        <f t="shared" si="129"/>
        <v>4.3639593186752834E-15</v>
      </c>
      <c r="HU105" s="86">
        <f t="shared" si="129"/>
        <v>9.1029906206640023E-16</v>
      </c>
      <c r="HV105" s="86">
        <f t="shared" si="129"/>
        <v>1.9266843343783664E-14</v>
      </c>
      <c r="HW105" s="86">
        <f t="shared" si="129"/>
        <v>9.2218885040309558E-14</v>
      </c>
      <c r="HX105" s="86">
        <f t="shared" si="129"/>
        <v>2.49313963533065E-12</v>
      </c>
      <c r="HY105" s="86">
        <f t="shared" si="129"/>
        <v>6.1615658487608891E-14</v>
      </c>
      <c r="HZ105" s="86">
        <f t="shared" si="129"/>
        <v>5.6707432147854097E-16</v>
      </c>
      <c r="IA105" s="86">
        <f t="shared" si="129"/>
        <v>2.6363102195828965E-15</v>
      </c>
      <c r="IB105" s="86">
        <f t="shared" si="129"/>
        <v>3.5415088903007207E-14</v>
      </c>
      <c r="IC105" s="86">
        <f t="shared" si="129"/>
        <v>2.6212176831311056E-14</v>
      </c>
      <c r="ID105" s="86">
        <f t="shared" si="129"/>
        <v>2.5900478145752938E-15</v>
      </c>
      <c r="IE105" s="86">
        <f t="shared" si="129"/>
        <v>2.4948377247286336E-16</v>
      </c>
      <c r="IF105" s="86">
        <f t="shared" si="129"/>
        <v>1.423563371973932E-11</v>
      </c>
      <c r="IG105" s="86">
        <f t="shared" si="129"/>
        <v>9.1280003957254236E-11</v>
      </c>
      <c r="II105" s="86">
        <f t="shared" si="130"/>
        <v>3.8309248675902912E-70</v>
      </c>
      <c r="IJ105" s="86">
        <f t="shared" si="130"/>
        <v>6.3234743275553094E-77</v>
      </c>
      <c r="IK105" s="86">
        <f t="shared" si="130"/>
        <v>8.151464541724641E-83</v>
      </c>
      <c r="IL105" s="86">
        <f t="shared" si="130"/>
        <v>9.5267404206001622E-75</v>
      </c>
      <c r="IM105" s="86">
        <f t="shared" si="130"/>
        <v>3.3554532673889036E-72</v>
      </c>
      <c r="IN105" s="86">
        <f t="shared" si="130"/>
        <v>6.8607029269579111E-66</v>
      </c>
      <c r="IO105" s="86">
        <f t="shared" si="130"/>
        <v>5.0979531538713195E-77</v>
      </c>
      <c r="IP105" s="86">
        <f t="shared" si="130"/>
        <v>4.9520360705261233E-89</v>
      </c>
      <c r="IQ105" s="86">
        <f t="shared" si="130"/>
        <v>3.0569661628160931E-81</v>
      </c>
      <c r="IR105" s="86">
        <f t="shared" si="130"/>
        <v>1.9318764623277158E-75</v>
      </c>
      <c r="IS105" s="86">
        <f t="shared" si="130"/>
        <v>8.3780518515567769E-75</v>
      </c>
      <c r="IT105" s="86">
        <f t="shared" si="130"/>
        <v>1.3382981448158871E-78</v>
      </c>
      <c r="IU105" s="86">
        <f t="shared" si="130"/>
        <v>5.028151837786641E-83</v>
      </c>
      <c r="IV105" s="86">
        <f t="shared" si="130"/>
        <v>5.352572979835909E-40</v>
      </c>
      <c r="IW105" s="86">
        <f t="shared" si="130"/>
        <v>9.5642488729814665E-36</v>
      </c>
      <c r="IY105" s="86">
        <f t="shared" si="131"/>
        <v>0.16225866939520997</v>
      </c>
      <c r="IZ105" s="86">
        <f t="shared" si="131"/>
        <v>0.14164801240592687</v>
      </c>
      <c r="JA105" s="86">
        <f t="shared" si="131"/>
        <v>0.13280437471772474</v>
      </c>
      <c r="JB105" s="86">
        <f t="shared" si="131"/>
        <v>0.1536444568931343</v>
      </c>
      <c r="JC105" s="86">
        <f t="shared" si="131"/>
        <v>0.18540137490098327</v>
      </c>
      <c r="JD105" s="86">
        <f t="shared" si="131"/>
        <v>0.28734834506290718</v>
      </c>
      <c r="JE105" s="86">
        <f t="shared" si="131"/>
        <v>0.26551898320945838</v>
      </c>
      <c r="JF105" s="86">
        <f t="shared" si="131"/>
        <v>0.21802518524904335</v>
      </c>
      <c r="JG105" s="86">
        <f t="shared" si="131"/>
        <v>0.25125835999413931</v>
      </c>
      <c r="JH105" s="86">
        <f t="shared" si="131"/>
        <v>0.23821970404388243</v>
      </c>
      <c r="JI105" s="86">
        <f t="shared" si="131"/>
        <v>0.22140226698671658</v>
      </c>
      <c r="JJ105" s="86">
        <f t="shared" si="131"/>
        <v>0.15609410186737493</v>
      </c>
      <c r="JK105" s="86">
        <f t="shared" si="131"/>
        <v>0.1143322049457413</v>
      </c>
      <c r="JL105" s="86">
        <f t="shared" si="131"/>
        <v>9.7509474763797288E-2</v>
      </c>
      <c r="JM105" s="86">
        <f t="shared" si="131"/>
        <v>0.10927191919998029</v>
      </c>
    </row>
    <row r="106" spans="2:273" x14ac:dyDescent="0.25">
      <c r="B106" s="2">
        <v>79</v>
      </c>
      <c r="C106" s="37">
        <v>121.879</v>
      </c>
      <c r="D106" s="37">
        <v>138.81399999999999</v>
      </c>
      <c r="E106" s="37">
        <v>139.01599999999999</v>
      </c>
      <c r="F106" s="37">
        <v>143.78700000000001</v>
      </c>
      <c r="G106" s="37">
        <v>159.63900000000001</v>
      </c>
      <c r="H106" s="37">
        <v>170.4</v>
      </c>
      <c r="I106" s="37">
        <v>176.49199999999999</v>
      </c>
      <c r="J106" s="37">
        <v>173.542</v>
      </c>
      <c r="K106" s="37">
        <v>182.167</v>
      </c>
      <c r="L106" s="37">
        <v>173.542</v>
      </c>
      <c r="M106" s="37">
        <v>164.03399999999999</v>
      </c>
      <c r="N106" s="37">
        <v>156.03299999999999</v>
      </c>
      <c r="O106" s="37">
        <v>139.76300000000001</v>
      </c>
      <c r="P106" s="37">
        <v>134.42400000000001</v>
      </c>
      <c r="Q106" s="37">
        <v>125.812</v>
      </c>
      <c r="S106" s="4">
        <f t="shared" si="132"/>
        <v>119.95706422853291</v>
      </c>
      <c r="T106" s="4">
        <f t="shared" si="132"/>
        <v>135.09413658018431</v>
      </c>
      <c r="U106" s="4">
        <f t="shared" si="132"/>
        <v>136.14444483366222</v>
      </c>
      <c r="V106" s="4">
        <f t="shared" si="132"/>
        <v>139.60114999697592</v>
      </c>
      <c r="W106" s="4">
        <f t="shared" si="132"/>
        <v>155.37729618393217</v>
      </c>
      <c r="X106" s="4">
        <f t="shared" si="132"/>
        <v>169.3904728936233</v>
      </c>
      <c r="Y106" s="4">
        <f t="shared" si="132"/>
        <v>172.44019316662835</v>
      </c>
      <c r="Z106" s="4">
        <f t="shared" si="132"/>
        <v>170.42632073562768</v>
      </c>
      <c r="AA106" s="4">
        <f t="shared" si="132"/>
        <v>177.1920935061747</v>
      </c>
      <c r="AB106" s="4">
        <f t="shared" si="132"/>
        <v>170.29970599878396</v>
      </c>
      <c r="AC106" s="4">
        <f t="shared" si="132"/>
        <v>164.27539655179882</v>
      </c>
      <c r="AD106" s="4">
        <f t="shared" si="132"/>
        <v>153.20464039268001</v>
      </c>
      <c r="AE106" s="4">
        <f t="shared" si="132"/>
        <v>140.77575409103926</v>
      </c>
      <c r="AF106" s="4">
        <f t="shared" si="132"/>
        <v>134.78148230849018</v>
      </c>
      <c r="AG106" s="4">
        <f t="shared" si="132"/>
        <v>126.10640939902122</v>
      </c>
      <c r="AI106" s="4">
        <f t="shared" si="133"/>
        <v>1.9219357714670906</v>
      </c>
      <c r="AJ106" s="4">
        <f t="shared" si="133"/>
        <v>3.719863419815681</v>
      </c>
      <c r="AK106" s="4">
        <f t="shared" si="133"/>
        <v>2.871555166337771</v>
      </c>
      <c r="AL106" s="4">
        <f t="shared" si="133"/>
        <v>4.1858500030240862</v>
      </c>
      <c r="AM106" s="4">
        <f t="shared" si="133"/>
        <v>4.2617038160678362</v>
      </c>
      <c r="AN106" s="4">
        <f t="shared" si="133"/>
        <v>1.0095271063767086</v>
      </c>
      <c r="AO106" s="4">
        <f t="shared" si="133"/>
        <v>4.0518068333716428</v>
      </c>
      <c r="AP106" s="4">
        <f t="shared" si="133"/>
        <v>3.1156792643723179</v>
      </c>
      <c r="AQ106" s="4">
        <f t="shared" si="133"/>
        <v>4.9749064938253014</v>
      </c>
      <c r="AR106" s="4">
        <f t="shared" si="133"/>
        <v>3.2422940012160382</v>
      </c>
      <c r="AS106" s="4">
        <f t="shared" si="133"/>
        <v>-0.2413965517988288</v>
      </c>
      <c r="AT106" s="4">
        <f t="shared" si="133"/>
        <v>2.8283596073199817</v>
      </c>
      <c r="AU106" s="4">
        <f t="shared" si="133"/>
        <v>-1.0127540910392554</v>
      </c>
      <c r="AV106" s="4">
        <f t="shared" si="133"/>
        <v>-0.35748230849017659</v>
      </c>
      <c r="AW106" s="4">
        <f t="shared" si="133"/>
        <v>-0.29440939902121954</v>
      </c>
      <c r="AY106" s="2">
        <f t="shared" si="125"/>
        <v>73.571475561534058</v>
      </c>
      <c r="AZ106" s="2">
        <f t="shared" si="125"/>
        <v>76.701096818849948</v>
      </c>
      <c r="BA106" s="2">
        <f t="shared" si="125"/>
        <v>85.107283349971581</v>
      </c>
      <c r="BB106" s="2">
        <f t="shared" si="125"/>
        <v>83.175212816365175</v>
      </c>
      <c r="BC106" s="2">
        <f t="shared" si="125"/>
        <v>96.654779849333039</v>
      </c>
      <c r="BD106" s="2">
        <f t="shared" si="125"/>
        <v>90.899792655691328</v>
      </c>
      <c r="BE106" s="2">
        <f t="shared" si="125"/>
        <v>93.287707767392135</v>
      </c>
      <c r="BF106" s="2">
        <f t="shared" si="125"/>
        <v>98.072516496932806</v>
      </c>
      <c r="BG106" s="2">
        <f t="shared" si="125"/>
        <v>102.57573961302201</v>
      </c>
      <c r="BH106" s="2">
        <f t="shared" si="125"/>
        <v>99.85651582577043</v>
      </c>
      <c r="BI106" s="2">
        <f t="shared" si="125"/>
        <v>98.233219123998225</v>
      </c>
      <c r="BJ106" s="2">
        <f t="shared" si="125"/>
        <v>99.192647368581774</v>
      </c>
      <c r="BK106" s="2">
        <f t="shared" si="125"/>
        <v>98.91941598017732</v>
      </c>
      <c r="BL106" s="2">
        <f t="shared" si="125"/>
        <v>101.14383844836321</v>
      </c>
      <c r="BM106" s="2">
        <f t="shared" si="125"/>
        <v>99.722728926003654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99.632417073170728</v>
      </c>
      <c r="DL106" s="2">
        <f t="shared" si="134"/>
        <v>95.810249477351903</v>
      </c>
      <c r="DM106" s="2">
        <f t="shared" si="134"/>
        <v>103.85750352483592</v>
      </c>
      <c r="DN106" s="2">
        <f t="shared" si="134"/>
        <v>100.7758839910326</v>
      </c>
      <c r="DO106" s="2">
        <f t="shared" si="134"/>
        <v>105.49119171866137</v>
      </c>
      <c r="DP106" s="2">
        <f t="shared" si="134"/>
        <v>87.23749894291754</v>
      </c>
      <c r="DQ106" s="2">
        <f t="shared" si="134"/>
        <v>96.209654181184646</v>
      </c>
      <c r="DR106" s="2">
        <f t="shared" si="134"/>
        <v>104.82823535762483</v>
      </c>
      <c r="DS106" s="2">
        <f t="shared" si="134"/>
        <v>107.96326567458142</v>
      </c>
      <c r="DT106" s="2">
        <f t="shared" si="134"/>
        <v>103.58015822596765</v>
      </c>
      <c r="DU106" s="2">
        <f t="shared" si="134"/>
        <v>101.11703503473275</v>
      </c>
      <c r="DV106" s="2">
        <f t="shared" si="134"/>
        <v>110.34949209950572</v>
      </c>
      <c r="DW106" s="2">
        <f t="shared" si="134"/>
        <v>116.18740150717123</v>
      </c>
      <c r="DX106" s="2">
        <f t="shared" si="134"/>
        <v>115.30497251585622</v>
      </c>
      <c r="DY106" s="2">
        <f t="shared" si="134"/>
        <v>109.90071641651033</v>
      </c>
      <c r="EA106" s="2">
        <f t="shared" si="94"/>
        <v>72.828235799835738</v>
      </c>
      <c r="EB106" s="2">
        <f t="shared" si="94"/>
        <v>76.089873023082049</v>
      </c>
      <c r="EC106" s="2">
        <f t="shared" si="94"/>
        <v>84.462540429327973</v>
      </c>
      <c r="ED106" s="2">
        <f t="shared" si="94"/>
        <v>82.595158519955604</v>
      </c>
      <c r="EE106" s="2">
        <f t="shared" si="94"/>
        <v>96.356496570048321</v>
      </c>
      <c r="EF106" s="2">
        <f t="shared" si="94"/>
        <v>91.03778304695156</v>
      </c>
      <c r="EG106" s="2">
        <f t="shared" si="94"/>
        <v>93.16489732483592</v>
      </c>
      <c r="EH106" s="2">
        <f t="shared" si="94"/>
        <v>97.748199531718754</v>
      </c>
      <c r="EI106" s="2">
        <f t="shared" si="94"/>
        <v>102.33017019574733</v>
      </c>
      <c r="EJ106" s="2">
        <f t="shared" si="94"/>
        <v>99.698077022173663</v>
      </c>
      <c r="EK106" s="2">
        <f t="shared" si="94"/>
        <v>98.129805197346357</v>
      </c>
      <c r="EL106" s="2">
        <f t="shared" si="94"/>
        <v>98.822523383822613</v>
      </c>
      <c r="EM106" s="2">
        <f t="shared" si="135"/>
        <v>98.332666919559344</v>
      </c>
      <c r="EN106" s="2">
        <f t="shared" si="135"/>
        <v>100.56437993680888</v>
      </c>
      <c r="EO106" s="2">
        <f t="shared" si="135"/>
        <v>99.295194501965099</v>
      </c>
      <c r="EQ106" s="2">
        <f t="shared" si="136"/>
        <v>71.691619875386962</v>
      </c>
      <c r="ER106" s="2">
        <f t="shared" si="136"/>
        <v>75.364750198493283</v>
      </c>
      <c r="ES106" s="2">
        <f t="shared" si="136"/>
        <v>82.964978773993522</v>
      </c>
      <c r="ET106" s="2">
        <f t="shared" si="136"/>
        <v>82.266036406843952</v>
      </c>
      <c r="EU106" s="2">
        <f t="shared" si="136"/>
        <v>93.476256439512639</v>
      </c>
      <c r="EV106" s="2">
        <f t="shared" si="136"/>
        <v>90.039779962633048</v>
      </c>
      <c r="EW106" s="2">
        <f t="shared" si="136"/>
        <v>92.397578133000565</v>
      </c>
      <c r="EX106" s="2">
        <f t="shared" si="136"/>
        <v>96.421539910807283</v>
      </c>
      <c r="EY106" s="2">
        <f t="shared" si="136"/>
        <v>100.49585886149778</v>
      </c>
      <c r="EZ106" s="2">
        <f t="shared" si="136"/>
        <v>98.650658702904096</v>
      </c>
      <c r="FA106" s="2">
        <f t="shared" si="136"/>
        <v>97.881002757729391</v>
      </c>
      <c r="FB106" s="2">
        <f t="shared" si="136"/>
        <v>98.419697911796547</v>
      </c>
      <c r="FC106" s="2">
        <f t="shared" si="136"/>
        <v>98.558542729828844</v>
      </c>
      <c r="FD106" s="2">
        <f t="shared" si="136"/>
        <v>100.76083296806702</v>
      </c>
      <c r="FE106" s="2">
        <f t="shared" si="136"/>
        <v>100.46309845807914</v>
      </c>
      <c r="FG106" s="2">
        <f t="shared" si="137"/>
        <v>0.9722513151818033</v>
      </c>
      <c r="FH106" s="2">
        <f t="shared" si="137"/>
        <v>0.96898305317447764</v>
      </c>
      <c r="FI106" s="2">
        <f t="shared" si="137"/>
        <v>0.96670937654420863</v>
      </c>
      <c r="FJ106" s="2">
        <f t="shared" si="137"/>
        <v>0.96808408688528036</v>
      </c>
      <c r="FK106" s="2">
        <f t="shared" si="137"/>
        <v>0.96715703923846574</v>
      </c>
      <c r="FL106" s="2">
        <f t="shared" si="137"/>
        <v>0.96385282269339967</v>
      </c>
      <c r="FM106" s="2">
        <f t="shared" si="137"/>
        <v>0.95950440398973169</v>
      </c>
      <c r="FN106" s="2">
        <f t="shared" si="137"/>
        <v>0.95407172488858061</v>
      </c>
      <c r="FO106" s="2">
        <f t="shared" si="137"/>
        <v>0.95613091544424933</v>
      </c>
      <c r="FP106" s="2">
        <f t="shared" si="137"/>
        <v>0.95901512791526533</v>
      </c>
      <c r="FQ106" s="2">
        <f t="shared" si="137"/>
        <v>0.96533100709919828</v>
      </c>
      <c r="FR106" s="2">
        <f t="shared" si="137"/>
        <v>0.96787104826592529</v>
      </c>
      <c r="FS106" s="2">
        <f t="shared" si="137"/>
        <v>0.96714359942639927</v>
      </c>
      <c r="FT106" s="2">
        <f t="shared" si="137"/>
        <v>0.96069396692498854</v>
      </c>
      <c r="FU106" s="2">
        <f t="shared" si="137"/>
        <v>0.95972396512269664</v>
      </c>
      <c r="FW106" s="2">
        <f t="shared" si="127"/>
        <v>4.7598863751964493E-4</v>
      </c>
      <c r="FX106" s="2">
        <f t="shared" si="127"/>
        <v>6.0965132867440378E-4</v>
      </c>
      <c r="FY106" s="2">
        <f t="shared" si="127"/>
        <v>6.1933524047077778E-4</v>
      </c>
      <c r="FZ106" s="2">
        <f t="shared" si="127"/>
        <v>6.0815751940915177E-4</v>
      </c>
      <c r="GA106" s="2">
        <f t="shared" si="127"/>
        <v>5.9965661593359705E-4</v>
      </c>
      <c r="GB106" s="2">
        <f t="shared" si="127"/>
        <v>6.22090197922789E-4</v>
      </c>
      <c r="GC106" s="2">
        <f t="shared" si="127"/>
        <v>6.370244002458351E-4</v>
      </c>
      <c r="GD106" s="2">
        <f t="shared" si="127"/>
        <v>6.4588382985705307E-4</v>
      </c>
      <c r="GE106" s="2">
        <f t="shared" si="127"/>
        <v>8.4463556865956491E-4</v>
      </c>
      <c r="GF106" s="2">
        <f t="shared" si="127"/>
        <v>6.3756567074476679E-4</v>
      </c>
      <c r="GG106" s="2">
        <f t="shared" si="127"/>
        <v>6.0418769914945877E-4</v>
      </c>
      <c r="GH106" s="2">
        <f t="shared" si="127"/>
        <v>5.5963875883664185E-4</v>
      </c>
      <c r="GI106" s="2">
        <f t="shared" si="127"/>
        <v>4.7259984121370902E-4</v>
      </c>
      <c r="GJ106" s="2">
        <f t="shared" si="127"/>
        <v>3.2726446942783061E-4</v>
      </c>
      <c r="GK106" s="2">
        <f t="shared" si="127"/>
        <v>3.3055245193794151E-4</v>
      </c>
      <c r="GM106" s="86">
        <f t="shared" si="128"/>
        <v>7.6493429755077969E-3</v>
      </c>
      <c r="GN106" s="86">
        <f t="shared" si="128"/>
        <v>5.1507236388117628E-7</v>
      </c>
      <c r="GO106" s="86">
        <f t="shared" si="128"/>
        <v>2.4953384454923719E-7</v>
      </c>
      <c r="GP106" s="86">
        <f t="shared" si="128"/>
        <v>7.8242111889254992E-7</v>
      </c>
      <c r="GQ106" s="86">
        <f t="shared" si="128"/>
        <v>1.3059126565851232E-5</v>
      </c>
      <c r="GR106" s="86">
        <f t="shared" si="128"/>
        <v>9.4129221096653536E-9</v>
      </c>
      <c r="GS106" s="86">
        <f t="shared" si="128"/>
        <v>1.778260505067811E-7</v>
      </c>
      <c r="GT106" s="86">
        <f t="shared" si="128"/>
        <v>1.821878632736289E-5</v>
      </c>
      <c r="GU106" s="86">
        <f t="shared" si="128"/>
        <v>1.2287563497856741E-4</v>
      </c>
      <c r="GV106" s="86">
        <f t="shared" si="128"/>
        <v>5.6566652731753503E-7</v>
      </c>
      <c r="GW106" s="86">
        <f t="shared" si="128"/>
        <v>2.3279483630808518E-11</v>
      </c>
      <c r="GX106" s="86">
        <f t="shared" si="128"/>
        <v>1.5820603270241218E-10</v>
      </c>
      <c r="GY106" s="86">
        <f t="shared" si="128"/>
        <v>2.5977454283090127E-13</v>
      </c>
      <c r="GZ106" s="86">
        <f t="shared" si="128"/>
        <v>2.5314893370828406E-12</v>
      </c>
      <c r="HA106" s="86">
        <f t="shared" si="128"/>
        <v>5.4415379037928235E-13</v>
      </c>
      <c r="HC106" s="86">
        <f t="shared" si="73"/>
        <v>0.18576920952941678</v>
      </c>
      <c r="HD106" s="86">
        <f t="shared" si="73"/>
        <v>0.18106097127728887</v>
      </c>
      <c r="HE106" s="86">
        <f t="shared" si="73"/>
        <v>0.17209222129314927</v>
      </c>
      <c r="HF106" s="86">
        <f t="shared" si="73"/>
        <v>0.19477517727552021</v>
      </c>
      <c r="HG106" s="86">
        <f t="shared" si="73"/>
        <v>0.23114734003673651</v>
      </c>
      <c r="HH106" s="86">
        <f t="shared" si="73"/>
        <v>0.34643753915847847</v>
      </c>
      <c r="HI106" s="86">
        <f t="shared" si="138"/>
        <v>0.32688355844600109</v>
      </c>
      <c r="HJ106" s="86">
        <f t="shared" si="138"/>
        <v>0.2764256141926919</v>
      </c>
      <c r="HK106" s="86">
        <f t="shared" si="138"/>
        <v>0.31440275292043202</v>
      </c>
      <c r="HL106" s="86">
        <f t="shared" si="138"/>
        <v>0.29476509851888139</v>
      </c>
      <c r="HM106" s="86">
        <f t="shared" si="138"/>
        <v>0.27457601346549754</v>
      </c>
      <c r="HN106" s="86">
        <f t="shared" si="138"/>
        <v>0.19840400969742142</v>
      </c>
      <c r="HO106" s="86">
        <f t="shared" si="138"/>
        <v>0.14817573133040543</v>
      </c>
      <c r="HP106" s="86">
        <f t="shared" si="138"/>
        <v>0.1284603496885664</v>
      </c>
      <c r="HQ106" s="86">
        <f t="shared" si="138"/>
        <v>0.14938914511485898</v>
      </c>
      <c r="HS106" s="86">
        <f t="shared" si="129"/>
        <v>1.6604841251475193E-13</v>
      </c>
      <c r="HT106" s="86">
        <f t="shared" si="129"/>
        <v>1.4375041650011731E-14</v>
      </c>
      <c r="HU106" s="86">
        <f t="shared" si="129"/>
        <v>3.2422462618738567E-15</v>
      </c>
      <c r="HV106" s="86">
        <f t="shared" si="129"/>
        <v>6.0656895820535136E-14</v>
      </c>
      <c r="HW106" s="86">
        <f t="shared" si="129"/>
        <v>2.7578951920880656E-13</v>
      </c>
      <c r="HX106" s="86">
        <f t="shared" si="129"/>
        <v>6.704184785332337E-12</v>
      </c>
      <c r="HY106" s="86">
        <f t="shared" si="129"/>
        <v>1.9440693973582086E-13</v>
      </c>
      <c r="HZ106" s="86">
        <f t="shared" si="129"/>
        <v>2.153539925967989E-15</v>
      </c>
      <c r="IA106" s="86">
        <f t="shared" si="129"/>
        <v>9.5856161009821591E-15</v>
      </c>
      <c r="IB106" s="86">
        <f t="shared" si="129"/>
        <v>1.1160601168678654E-13</v>
      </c>
      <c r="IC106" s="86">
        <f t="shared" si="129"/>
        <v>8.199929680338447E-14</v>
      </c>
      <c r="ID106" s="86">
        <f t="shared" si="129"/>
        <v>8.6115006544946031E-15</v>
      </c>
      <c r="IE106" s="86">
        <f t="shared" si="129"/>
        <v>8.7201515163605246E-16</v>
      </c>
      <c r="IF106" s="86">
        <f t="shared" si="129"/>
        <v>3.2216095894610949E-11</v>
      </c>
      <c r="IG106" s="86">
        <f t="shared" si="129"/>
        <v>1.9417465598276925E-10</v>
      </c>
      <c r="II106" s="86">
        <f t="shared" si="130"/>
        <v>1.5793177078408981E-68</v>
      </c>
      <c r="IJ106" s="86">
        <f t="shared" si="130"/>
        <v>4.308777592673805E-75</v>
      </c>
      <c r="IK106" s="86">
        <f t="shared" si="130"/>
        <v>7.8029935027848297E-81</v>
      </c>
      <c r="IL106" s="86">
        <f t="shared" si="130"/>
        <v>5.7373489008879362E-73</v>
      </c>
      <c r="IM106" s="86">
        <f t="shared" si="130"/>
        <v>1.7390286919048124E-70</v>
      </c>
      <c r="IN106" s="86">
        <f t="shared" si="130"/>
        <v>2.5422555765012064E-64</v>
      </c>
      <c r="IO106" s="86">
        <f t="shared" si="130"/>
        <v>3.5796026294961865E-75</v>
      </c>
      <c r="IP106" s="86">
        <f t="shared" si="130"/>
        <v>6.911494770182894E-87</v>
      </c>
      <c r="IQ106" s="86">
        <f t="shared" si="130"/>
        <v>3.2470639796343943E-79</v>
      </c>
      <c r="IR106" s="86">
        <f t="shared" si="130"/>
        <v>1.2414972399161903E-73</v>
      </c>
      <c r="IS106" s="86">
        <f t="shared" si="130"/>
        <v>5.0433913264720992E-73</v>
      </c>
      <c r="IT106" s="86">
        <f t="shared" si="130"/>
        <v>9.5431441659327964E-77</v>
      </c>
      <c r="IU106" s="86">
        <f t="shared" si="130"/>
        <v>4.1555177126448264E-81</v>
      </c>
      <c r="IV106" s="86">
        <f t="shared" si="130"/>
        <v>3.9093124727985505E-39</v>
      </c>
      <c r="IW106" s="86">
        <f t="shared" si="130"/>
        <v>5.6200414056331314E-35</v>
      </c>
      <c r="IY106" s="86">
        <f t="shared" si="131"/>
        <v>0.19341855250509063</v>
      </c>
      <c r="IZ106" s="86">
        <f t="shared" si="131"/>
        <v>0.18106148634966712</v>
      </c>
      <c r="JA106" s="86">
        <f t="shared" si="131"/>
        <v>0.17209247082699708</v>
      </c>
      <c r="JB106" s="86">
        <f t="shared" si="131"/>
        <v>0.19477595969669975</v>
      </c>
      <c r="JC106" s="86">
        <f t="shared" si="131"/>
        <v>0.23116039916357814</v>
      </c>
      <c r="JD106" s="86">
        <f t="shared" si="131"/>
        <v>0.34643754857810477</v>
      </c>
      <c r="JE106" s="86">
        <f t="shared" si="131"/>
        <v>0.32688373627224598</v>
      </c>
      <c r="JF106" s="86">
        <f t="shared" si="131"/>
        <v>0.27644383297902142</v>
      </c>
      <c r="JG106" s="86">
        <f t="shared" si="131"/>
        <v>0.31452562855542021</v>
      </c>
      <c r="JH106" s="86">
        <f t="shared" si="131"/>
        <v>0.29476566418552036</v>
      </c>
      <c r="JI106" s="86">
        <f t="shared" si="131"/>
        <v>0.27457601348885902</v>
      </c>
      <c r="JJ106" s="86">
        <f t="shared" si="131"/>
        <v>0.19840400985563605</v>
      </c>
      <c r="JK106" s="86">
        <f t="shared" si="131"/>
        <v>0.14817573133066606</v>
      </c>
      <c r="JL106" s="86">
        <f t="shared" si="131"/>
        <v>0.12846034972331399</v>
      </c>
      <c r="JM106" s="86">
        <f t="shared" si="131"/>
        <v>0.14938914530957778</v>
      </c>
    </row>
    <row r="107" spans="2:273" x14ac:dyDescent="0.25">
      <c r="B107" s="2">
        <v>80</v>
      </c>
      <c r="C107" s="37">
        <v>128.71199999999999</v>
      </c>
      <c r="D107" s="37">
        <v>151.38999999999999</v>
      </c>
      <c r="E107" s="37">
        <v>150.78700000000001</v>
      </c>
      <c r="F107" s="37">
        <v>153.63900000000001</v>
      </c>
      <c r="G107" s="37">
        <v>166.90199999999999</v>
      </c>
      <c r="H107" s="37">
        <v>182.11699999999999</v>
      </c>
      <c r="I107" s="37">
        <v>185.661</v>
      </c>
      <c r="J107" s="37">
        <v>184.93199999999999</v>
      </c>
      <c r="K107" s="37">
        <v>192.03299999999999</v>
      </c>
      <c r="L107" s="37">
        <v>183.27099999999999</v>
      </c>
      <c r="M107" s="37">
        <v>175.27099999999999</v>
      </c>
      <c r="N107" s="37">
        <v>166.06700000000001</v>
      </c>
      <c r="O107" s="37">
        <v>150.441</v>
      </c>
      <c r="P107" s="37">
        <v>142.62700000000001</v>
      </c>
      <c r="Q107" s="37">
        <v>134.18799999999999</v>
      </c>
      <c r="S107" s="4">
        <f t="shared" si="132"/>
        <v>126.90002629535533</v>
      </c>
      <c r="T107" s="4">
        <f t="shared" si="132"/>
        <v>145.58000424262011</v>
      </c>
      <c r="U107" s="4">
        <f t="shared" si="132"/>
        <v>145.89819356523714</v>
      </c>
      <c r="V107" s="4">
        <f t="shared" si="132"/>
        <v>149.25992012810281</v>
      </c>
      <c r="W107" s="4">
        <f t="shared" si="132"/>
        <v>164.10422506423868</v>
      </c>
      <c r="X107" s="4">
        <f t="shared" si="132"/>
        <v>178.17734617414527</v>
      </c>
      <c r="Y107" s="4">
        <f t="shared" si="132"/>
        <v>182.48758221328814</v>
      </c>
      <c r="Z107" s="4">
        <f t="shared" si="132"/>
        <v>181.57573355249238</v>
      </c>
      <c r="AA107" s="4">
        <f t="shared" si="132"/>
        <v>187.48137357113353</v>
      </c>
      <c r="AB107" s="4">
        <f t="shared" si="132"/>
        <v>179.86630140942546</v>
      </c>
      <c r="AC107" s="4">
        <f t="shared" si="132"/>
        <v>173.6176721501437</v>
      </c>
      <c r="AD107" s="4">
        <f t="shared" si="132"/>
        <v>162.5186904339308</v>
      </c>
      <c r="AE107" s="4">
        <f t="shared" si="132"/>
        <v>149.07301296918118</v>
      </c>
      <c r="AF107" s="4">
        <f t="shared" si="132"/>
        <v>142.0433618005404</v>
      </c>
      <c r="AG107" s="4">
        <f t="shared" si="132"/>
        <v>132.41747954953004</v>
      </c>
      <c r="AI107" s="4">
        <f t="shared" si="133"/>
        <v>1.8119737046446573</v>
      </c>
      <c r="AJ107" s="4">
        <f t="shared" si="133"/>
        <v>5.8099957573798804</v>
      </c>
      <c r="AK107" s="4">
        <f t="shared" si="133"/>
        <v>4.8888064347628699</v>
      </c>
      <c r="AL107" s="4">
        <f t="shared" si="133"/>
        <v>4.3790798718972042</v>
      </c>
      <c r="AM107" s="4">
        <f t="shared" si="133"/>
        <v>2.7977749357613106</v>
      </c>
      <c r="AN107" s="4">
        <f t="shared" si="133"/>
        <v>3.9396538258547196</v>
      </c>
      <c r="AO107" s="4">
        <f t="shared" si="133"/>
        <v>3.173417786711866</v>
      </c>
      <c r="AP107" s="4">
        <f t="shared" si="133"/>
        <v>3.3562664475076076</v>
      </c>
      <c r="AQ107" s="4">
        <f t="shared" si="133"/>
        <v>4.5516264288664559</v>
      </c>
      <c r="AR107" s="4">
        <f t="shared" si="133"/>
        <v>3.404698590574526</v>
      </c>
      <c r="AS107" s="4">
        <f t="shared" si="133"/>
        <v>1.6533278498562822</v>
      </c>
      <c r="AT107" s="4">
        <f t="shared" si="133"/>
        <v>3.5483095660692072</v>
      </c>
      <c r="AU107" s="4">
        <f t="shared" si="133"/>
        <v>1.3679870308188242</v>
      </c>
      <c r="AV107" s="4">
        <f t="shared" si="133"/>
        <v>0.58363819945961382</v>
      </c>
      <c r="AW107" s="4">
        <f t="shared" si="133"/>
        <v>1.7705204504699452</v>
      </c>
      <c r="AY107" s="2">
        <f t="shared" si="125"/>
        <v>73.385518182045089</v>
      </c>
      <c r="AZ107" s="2">
        <f t="shared" si="125"/>
        <v>76.523662281187811</v>
      </c>
      <c r="BA107" s="2">
        <f t="shared" si="125"/>
        <v>84.89710731400254</v>
      </c>
      <c r="BB107" s="2">
        <f t="shared" si="125"/>
        <v>83.047067683442592</v>
      </c>
      <c r="BC107" s="2">
        <f t="shared" si="125"/>
        <v>96.433924303130766</v>
      </c>
      <c r="BD107" s="2">
        <f t="shared" si="125"/>
        <v>90.790222490852102</v>
      </c>
      <c r="BE107" s="2">
        <f t="shared" si="125"/>
        <v>93.166289462284041</v>
      </c>
      <c r="BF107" s="2">
        <f t="shared" si="125"/>
        <v>97.895597165740256</v>
      </c>
      <c r="BG107" s="2">
        <f t="shared" si="125"/>
        <v>102.36790095785915</v>
      </c>
      <c r="BH107" s="2">
        <f t="shared" si="125"/>
        <v>99.702322746845681</v>
      </c>
      <c r="BI107" s="2">
        <f t="shared" si="125"/>
        <v>98.121097272296907</v>
      </c>
      <c r="BJ107" s="2">
        <f t="shared" si="125"/>
        <v>99.05218299714808</v>
      </c>
      <c r="BK107" s="2">
        <f t="shared" si="125"/>
        <v>98.786718336675364</v>
      </c>
      <c r="BL107" s="2">
        <f t="shared" si="125"/>
        <v>101.0127411295346</v>
      </c>
      <c r="BM107" s="2">
        <f t="shared" si="125"/>
        <v>99.621299988142084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99.951608536585368</v>
      </c>
      <c r="DL107" s="2">
        <f t="shared" si="134"/>
        <v>96.022355400696853</v>
      </c>
      <c r="DM107" s="2">
        <f t="shared" si="134"/>
        <v>104.09768673527267</v>
      </c>
      <c r="DN107" s="2">
        <f t="shared" si="134"/>
        <v>100.9574261675175</v>
      </c>
      <c r="DO107" s="2">
        <f t="shared" si="134"/>
        <v>105.64925848796693</v>
      </c>
      <c r="DP107" s="2">
        <f t="shared" si="134"/>
        <v>86.974285412262148</v>
      </c>
      <c r="DQ107" s="2">
        <f t="shared" si="134"/>
        <v>96.11078048780486</v>
      </c>
      <c r="DR107" s="2">
        <f t="shared" si="134"/>
        <v>104.79244831309042</v>
      </c>
      <c r="DS107" s="2">
        <f t="shared" si="134"/>
        <v>107.901445672393</v>
      </c>
      <c r="DT107" s="2">
        <f t="shared" si="134"/>
        <v>103.47357334629825</v>
      </c>
      <c r="DU107" s="2">
        <f t="shared" si="134"/>
        <v>100.99714028994266</v>
      </c>
      <c r="DV107" s="2">
        <f t="shared" si="134"/>
        <v>110.41068244064502</v>
      </c>
      <c r="DW107" s="2">
        <f t="shared" si="134"/>
        <v>116.35928871242203</v>
      </c>
      <c r="DX107" s="2">
        <f t="shared" si="134"/>
        <v>115.46397124735728</v>
      </c>
      <c r="DY107" s="2">
        <f t="shared" si="134"/>
        <v>110.03102842401502</v>
      </c>
      <c r="EA107" s="2">
        <f t="shared" si="94"/>
        <v>72.694613746078076</v>
      </c>
      <c r="EB107" s="2">
        <f t="shared" si="94"/>
        <v>75.954917473061172</v>
      </c>
      <c r="EC107" s="2">
        <f t="shared" si="94"/>
        <v>84.295095043944215</v>
      </c>
      <c r="ED107" s="2">
        <f t="shared" si="94"/>
        <v>82.508771723391419</v>
      </c>
      <c r="EE107" s="2">
        <f t="shared" si="94"/>
        <v>96.15042174718198</v>
      </c>
      <c r="EF107" s="2">
        <f t="shared" si="94"/>
        <v>90.921420472529974</v>
      </c>
      <c r="EG107" s="2">
        <f t="shared" si="94"/>
        <v>93.053492329415363</v>
      </c>
      <c r="EH107" s="2">
        <f t="shared" si="94"/>
        <v>97.59375214750861</v>
      </c>
      <c r="EI107" s="2">
        <f t="shared" si="94"/>
        <v>102.13806505932411</v>
      </c>
      <c r="EJ107" s="2">
        <f t="shared" si="94"/>
        <v>99.556071634915696</v>
      </c>
      <c r="EK107" s="2">
        <f t="shared" si="94"/>
        <v>98.027060340650735</v>
      </c>
      <c r="EL107" s="2">
        <f t="shared" si="94"/>
        <v>98.7085560196752</v>
      </c>
      <c r="EM107" s="2">
        <f t="shared" si="135"/>
        <v>98.242143720120552</v>
      </c>
      <c r="EN107" s="2">
        <f t="shared" si="135"/>
        <v>100.47343455766195</v>
      </c>
      <c r="EO107" s="2">
        <f t="shared" si="135"/>
        <v>99.222461092563634</v>
      </c>
      <c r="EQ107" s="2">
        <f t="shared" si="136"/>
        <v>71.584395399564329</v>
      </c>
      <c r="ER107" s="2">
        <f t="shared" si="136"/>
        <v>75.248519655959612</v>
      </c>
      <c r="ES107" s="2">
        <f t="shared" si="136"/>
        <v>82.839167877801145</v>
      </c>
      <c r="ET107" s="2">
        <f t="shared" si="136"/>
        <v>82.18865922580882</v>
      </c>
      <c r="EU107" s="2">
        <f t="shared" si="136"/>
        <v>93.34879758498289</v>
      </c>
      <c r="EV107" s="2">
        <f t="shared" si="136"/>
        <v>89.955089061165708</v>
      </c>
      <c r="EW107" s="2">
        <f t="shared" si="136"/>
        <v>92.309416521858324</v>
      </c>
      <c r="EX107" s="2">
        <f t="shared" si="136"/>
        <v>96.307488163297421</v>
      </c>
      <c r="EY107" s="2">
        <f t="shared" si="136"/>
        <v>100.36150795551752</v>
      </c>
      <c r="EZ107" s="2">
        <f t="shared" si="136"/>
        <v>98.540701737058924</v>
      </c>
      <c r="FA107" s="2">
        <f t="shared" si="136"/>
        <v>97.785709865095953</v>
      </c>
      <c r="FB107" s="2">
        <f t="shared" si="136"/>
        <v>98.316957026451732</v>
      </c>
      <c r="FC107" s="2">
        <f t="shared" si="136"/>
        <v>98.460597440513411</v>
      </c>
      <c r="FD107" s="2">
        <f t="shared" si="136"/>
        <v>100.66273309142038</v>
      </c>
      <c r="FE107" s="2">
        <f t="shared" si="136"/>
        <v>100.33896792886601</v>
      </c>
      <c r="FG107" s="2">
        <f t="shared" si="137"/>
        <v>0.97463095803401079</v>
      </c>
      <c r="FH107" s="2">
        <f t="shared" si="137"/>
        <v>0.97163479524770535</v>
      </c>
      <c r="FI107" s="2">
        <f t="shared" si="137"/>
        <v>0.96954939421817499</v>
      </c>
      <c r="FJ107" s="2">
        <f t="shared" si="137"/>
        <v>0.97081036938263909</v>
      </c>
      <c r="FK107" s="2">
        <f t="shared" si="137"/>
        <v>0.96996005361437987</v>
      </c>
      <c r="FL107" s="2">
        <f t="shared" si="137"/>
        <v>0.96692819563307986</v>
      </c>
      <c r="FM107" s="2">
        <f t="shared" si="137"/>
        <v>0.96293551028481217</v>
      </c>
      <c r="FN107" s="2">
        <f t="shared" si="137"/>
        <v>0.95794295473887581</v>
      </c>
      <c r="FO107" s="2">
        <f t="shared" si="137"/>
        <v>0.95983588573369039</v>
      </c>
      <c r="FP107" s="2">
        <f t="shared" si="137"/>
        <v>0.96248606875137743</v>
      </c>
      <c r="FQ107" s="2">
        <f t="shared" si="137"/>
        <v>0.96828475547148152</v>
      </c>
      <c r="FR107" s="2">
        <f t="shared" si="137"/>
        <v>0.97061497631424754</v>
      </c>
      <c r="FS107" s="2">
        <f t="shared" si="137"/>
        <v>0.96994772519457462</v>
      </c>
      <c r="FT107" s="2">
        <f t="shared" si="137"/>
        <v>0.96402806266345886</v>
      </c>
      <c r="FU107" s="2">
        <f t="shared" si="137"/>
        <v>0.96313718316619568</v>
      </c>
      <c r="FW107" s="2">
        <f t="shared" si="127"/>
        <v>5.2188719627430514E-4</v>
      </c>
      <c r="FX107" s="2">
        <f t="shared" si="127"/>
        <v>6.6843007338073261E-4</v>
      </c>
      <c r="FY107" s="2">
        <f t="shared" si="127"/>
        <v>6.7904701262670622E-4</v>
      </c>
      <c r="FZ107" s="2">
        <f t="shared" si="127"/>
        <v>6.6679233651882001E-4</v>
      </c>
      <c r="GA107" s="2">
        <f t="shared" si="127"/>
        <v>6.5747236727684369E-4</v>
      </c>
      <c r="GB107" s="2">
        <f t="shared" si="127"/>
        <v>6.8206740163984406E-4</v>
      </c>
      <c r="GC107" s="2">
        <f t="shared" si="127"/>
        <v>6.9844043985417548E-4</v>
      </c>
      <c r="GD107" s="2">
        <f t="shared" si="127"/>
        <v>7.0815340901579811E-4</v>
      </c>
      <c r="GE107" s="2">
        <f t="shared" si="127"/>
        <v>9.2604902199119052E-4</v>
      </c>
      <c r="GF107" s="2">
        <f t="shared" si="127"/>
        <v>6.990338581794851E-4</v>
      </c>
      <c r="GG107" s="2">
        <f t="shared" si="127"/>
        <v>6.6244002424402685E-4</v>
      </c>
      <c r="GH107" s="2">
        <f t="shared" si="127"/>
        <v>6.1359856679167276E-4</v>
      </c>
      <c r="GI107" s="2">
        <f t="shared" si="127"/>
        <v>5.1817179504793655E-4</v>
      </c>
      <c r="GJ107" s="2">
        <f t="shared" si="127"/>
        <v>3.5882702553650405E-4</v>
      </c>
      <c r="GK107" s="2">
        <f t="shared" si="127"/>
        <v>3.6243199787497696E-4</v>
      </c>
      <c r="GM107" s="86">
        <f t="shared" si="128"/>
        <v>4.2724019381073404E-3</v>
      </c>
      <c r="GN107" s="86">
        <f t="shared" si="128"/>
        <v>7.7921748556679649E-8</v>
      </c>
      <c r="GO107" s="86">
        <f t="shared" si="128"/>
        <v>3.4677912445784864E-8</v>
      </c>
      <c r="GP107" s="86">
        <f t="shared" si="128"/>
        <v>1.2946247027425302E-7</v>
      </c>
      <c r="GQ107" s="86">
        <f t="shared" si="128"/>
        <v>3.238729455491594E-6</v>
      </c>
      <c r="GR107" s="86">
        <f t="shared" si="128"/>
        <v>1.0271003155619244E-9</v>
      </c>
      <c r="GS107" s="86">
        <f t="shared" si="128"/>
        <v>2.7513727608294785E-8</v>
      </c>
      <c r="GT107" s="86">
        <f t="shared" si="128"/>
        <v>4.9237006759385074E-6</v>
      </c>
      <c r="GU107" s="86">
        <f t="shared" si="128"/>
        <v>4.5057103879757266E-5</v>
      </c>
      <c r="GV107" s="86">
        <f t="shared" si="128"/>
        <v>9.6844498737348252E-8</v>
      </c>
      <c r="GW107" s="86">
        <f t="shared" si="128"/>
        <v>1.0744634234748183E-12</v>
      </c>
      <c r="GX107" s="86">
        <f t="shared" si="128"/>
        <v>7.8353516086340117E-12</v>
      </c>
      <c r="GY107" s="86">
        <f t="shared" si="128"/>
        <v>3.8353578277159736E-15</v>
      </c>
      <c r="GZ107" s="86">
        <f t="shared" si="128"/>
        <v>5.263114238327538E-14</v>
      </c>
      <c r="HA107" s="86">
        <f t="shared" si="128"/>
        <v>1.6340318197463338E-14</v>
      </c>
      <c r="HC107" s="86">
        <f t="shared" si="73"/>
        <v>0.22797003856248285</v>
      </c>
      <c r="HD107" s="86">
        <f t="shared" si="73"/>
        <v>0.22801637295772448</v>
      </c>
      <c r="HE107" s="86">
        <f t="shared" si="73"/>
        <v>0.21946522533484933</v>
      </c>
      <c r="HF107" s="86">
        <f t="shared" si="73"/>
        <v>0.24337555023072852</v>
      </c>
      <c r="HG107" s="86">
        <f t="shared" si="73"/>
        <v>0.28393261549656773</v>
      </c>
      <c r="HH107" s="86">
        <f t="shared" si="73"/>
        <v>0.41257909871800519</v>
      </c>
      <c r="HI107" s="86">
        <f t="shared" si="138"/>
        <v>0.39652318726112695</v>
      </c>
      <c r="HJ107" s="86">
        <f t="shared" si="138"/>
        <v>0.34458941351139338</v>
      </c>
      <c r="HK107" s="86">
        <f t="shared" si="138"/>
        <v>0.38717767870868586</v>
      </c>
      <c r="HL107" s="86">
        <f t="shared" si="138"/>
        <v>0.35964421339366809</v>
      </c>
      <c r="HM107" s="86">
        <f t="shared" si="138"/>
        <v>0.33586541628153255</v>
      </c>
      <c r="HN107" s="86">
        <f t="shared" si="138"/>
        <v>0.24854379946090688</v>
      </c>
      <c r="HO107" s="86">
        <f t="shared" si="138"/>
        <v>0.18918506828781048</v>
      </c>
      <c r="HP107" s="86">
        <f t="shared" si="138"/>
        <v>0.16655651213486347</v>
      </c>
      <c r="HQ107" s="86">
        <f t="shared" si="138"/>
        <v>0.19986918609475399</v>
      </c>
      <c r="HS107" s="86">
        <f t="shared" si="129"/>
        <v>4.6831713665201288E-13</v>
      </c>
      <c r="HT107" s="86">
        <f t="shared" si="129"/>
        <v>4.6300303762746887E-14</v>
      </c>
      <c r="HU107" s="86">
        <f t="shared" si="129"/>
        <v>1.1270342089915136E-14</v>
      </c>
      <c r="HV107" s="86">
        <f t="shared" si="129"/>
        <v>1.8684958135128726E-13</v>
      </c>
      <c r="HW107" s="86">
        <f t="shared" si="129"/>
        <v>8.0770021466870116E-13</v>
      </c>
      <c r="HX107" s="86">
        <f t="shared" si="129"/>
        <v>1.7685220754504468E-11</v>
      </c>
      <c r="HY107" s="86">
        <f t="shared" si="129"/>
        <v>5.9960368670647287E-13</v>
      </c>
      <c r="HZ107" s="86">
        <f t="shared" si="129"/>
        <v>7.9643797979829192E-15</v>
      </c>
      <c r="IA107" s="86">
        <f t="shared" si="129"/>
        <v>3.3959903427965194E-14</v>
      </c>
      <c r="IB107" s="86">
        <f t="shared" si="129"/>
        <v>3.4397022811816771E-13</v>
      </c>
      <c r="IC107" s="86">
        <f t="shared" si="129"/>
        <v>2.509980096663413E-13</v>
      </c>
      <c r="ID107" s="86">
        <f t="shared" si="129"/>
        <v>2.7996278773662921E-14</v>
      </c>
      <c r="IE107" s="86">
        <f t="shared" si="129"/>
        <v>2.9794029904687243E-15</v>
      </c>
      <c r="IF107" s="86">
        <f t="shared" si="129"/>
        <v>7.1895225997402035E-11</v>
      </c>
      <c r="IG107" s="86">
        <f t="shared" si="129"/>
        <v>4.0776004874120819E-10</v>
      </c>
      <c r="II107" s="86">
        <f t="shared" si="130"/>
        <v>6.2291438188927933E-67</v>
      </c>
      <c r="IJ107" s="86">
        <f t="shared" si="130"/>
        <v>2.7874850092460376E-73</v>
      </c>
      <c r="IK107" s="86">
        <f t="shared" si="130"/>
        <v>7.0610635153576105E-79</v>
      </c>
      <c r="IL107" s="86">
        <f t="shared" si="130"/>
        <v>3.2855544139179214E-71</v>
      </c>
      <c r="IM107" s="86">
        <f t="shared" si="130"/>
        <v>8.5869385830480701E-69</v>
      </c>
      <c r="IN107" s="86">
        <f t="shared" si="130"/>
        <v>9.0105030882849027E-63</v>
      </c>
      <c r="IO107" s="86">
        <f t="shared" si="130"/>
        <v>2.3847273336913746E-73</v>
      </c>
      <c r="IP107" s="86">
        <f t="shared" si="130"/>
        <v>9.0732862390999481E-85</v>
      </c>
      <c r="IQ107" s="86">
        <f t="shared" si="130"/>
        <v>3.2481171091419219E-77</v>
      </c>
      <c r="IR107" s="86">
        <f t="shared" si="130"/>
        <v>7.5779736989175378E-72</v>
      </c>
      <c r="IS107" s="86">
        <f t="shared" si="130"/>
        <v>2.8870491710799288E-71</v>
      </c>
      <c r="IT107" s="86">
        <f t="shared" si="130"/>
        <v>6.4610586435916377E-75</v>
      </c>
      <c r="IU107" s="86">
        <f t="shared" si="130"/>
        <v>3.2586760470923936E-79</v>
      </c>
      <c r="IV107" s="86">
        <f t="shared" si="130"/>
        <v>2.7918647029139487E-38</v>
      </c>
      <c r="IW107" s="86">
        <f t="shared" si="130"/>
        <v>3.2370643427498418E-34</v>
      </c>
      <c r="IY107" s="86">
        <f t="shared" si="131"/>
        <v>0.23224244050105852</v>
      </c>
      <c r="IZ107" s="86">
        <f t="shared" si="131"/>
        <v>0.22801645087951933</v>
      </c>
      <c r="JA107" s="86">
        <f t="shared" si="131"/>
        <v>0.21946526001277306</v>
      </c>
      <c r="JB107" s="86">
        <f t="shared" si="131"/>
        <v>0.24337567969338564</v>
      </c>
      <c r="JC107" s="86">
        <f t="shared" si="131"/>
        <v>0.28393585422683093</v>
      </c>
      <c r="JD107" s="86">
        <f t="shared" si="131"/>
        <v>0.41257909976279072</v>
      </c>
      <c r="JE107" s="86">
        <f t="shared" si="131"/>
        <v>0.39652321477545416</v>
      </c>
      <c r="JF107" s="86">
        <f t="shared" si="131"/>
        <v>0.34459433721207727</v>
      </c>
      <c r="JG107" s="86">
        <f t="shared" si="131"/>
        <v>0.38722273581259958</v>
      </c>
      <c r="JH107" s="86">
        <f t="shared" si="131"/>
        <v>0.35964431023851079</v>
      </c>
      <c r="JI107" s="86">
        <f t="shared" si="131"/>
        <v>0.33586541628285804</v>
      </c>
      <c r="JJ107" s="86">
        <f t="shared" si="131"/>
        <v>0.24854379946877023</v>
      </c>
      <c r="JK107" s="86">
        <f t="shared" si="131"/>
        <v>0.18918506828781728</v>
      </c>
      <c r="JL107" s="86">
        <f t="shared" si="131"/>
        <v>0.16655651220681134</v>
      </c>
      <c r="JM107" s="86">
        <f t="shared" si="131"/>
        <v>0.19986918650253038</v>
      </c>
    </row>
    <row r="108" spans="2:273" x14ac:dyDescent="0.25">
      <c r="B108" s="2">
        <v>81</v>
      </c>
      <c r="C108" s="37">
        <v>134.07599999999999</v>
      </c>
      <c r="D108" s="37">
        <v>160.96600000000001</v>
      </c>
      <c r="E108" s="37">
        <v>160.78700000000001</v>
      </c>
      <c r="F108" s="37">
        <v>163</v>
      </c>
      <c r="G108" s="37">
        <v>173.88499999999999</v>
      </c>
      <c r="H108" s="37">
        <v>191.017</v>
      </c>
      <c r="I108" s="37">
        <v>193.03399999999999</v>
      </c>
      <c r="J108" s="37">
        <v>194.05099999999999</v>
      </c>
      <c r="K108" s="37">
        <v>199.3</v>
      </c>
      <c r="L108" s="37">
        <v>191.39</v>
      </c>
      <c r="M108" s="37">
        <v>185.71199999999999</v>
      </c>
      <c r="N108" s="37">
        <v>177.61699999999999</v>
      </c>
      <c r="O108" s="37">
        <v>161.864</v>
      </c>
      <c r="P108" s="37">
        <v>153.28800000000001</v>
      </c>
      <c r="Q108" s="37">
        <v>141.31200000000001</v>
      </c>
      <c r="S108" s="4">
        <f t="shared" si="132"/>
        <v>133.88565680008253</v>
      </c>
      <c r="T108" s="4">
        <f t="shared" si="132"/>
        <v>156.52732573190008</v>
      </c>
      <c r="U108" s="4">
        <f t="shared" si="132"/>
        <v>156.19966074027923</v>
      </c>
      <c r="V108" s="4">
        <f t="shared" si="132"/>
        <v>159.2329081488549</v>
      </c>
      <c r="W108" s="4">
        <f t="shared" si="132"/>
        <v>172.66162578810435</v>
      </c>
      <c r="X108" s="4">
        <f t="shared" si="132"/>
        <v>186.36026033074796</v>
      </c>
      <c r="Y108" s="4">
        <f t="shared" si="132"/>
        <v>191.80606072725558</v>
      </c>
      <c r="Z108" s="4">
        <f t="shared" si="132"/>
        <v>192.32664867749605</v>
      </c>
      <c r="AA108" s="4">
        <f t="shared" si="132"/>
        <v>196.9261350451593</v>
      </c>
      <c r="AB108" s="4">
        <f t="shared" si="132"/>
        <v>189.16236659075281</v>
      </c>
      <c r="AC108" s="4">
        <f t="shared" si="132"/>
        <v>182.85656001160905</v>
      </c>
      <c r="AD108" s="4">
        <f t="shared" si="132"/>
        <v>172.19580834915865</v>
      </c>
      <c r="AE108" s="4">
        <f t="shared" si="132"/>
        <v>158.01140287017881</v>
      </c>
      <c r="AF108" s="4">
        <f t="shared" si="132"/>
        <v>150.00402656158096</v>
      </c>
      <c r="AG108" s="4">
        <f t="shared" si="132"/>
        <v>139.25465549416813</v>
      </c>
      <c r="AI108" s="4">
        <f t="shared" si="133"/>
        <v>0.19034319991746429</v>
      </c>
      <c r="AJ108" s="4">
        <f t="shared" si="133"/>
        <v>4.4386742680999305</v>
      </c>
      <c r="AK108" s="4">
        <f t="shared" si="133"/>
        <v>4.5873392597207783</v>
      </c>
      <c r="AL108" s="4">
        <f t="shared" si="133"/>
        <v>3.7670918511450964</v>
      </c>
      <c r="AM108" s="4">
        <f t="shared" si="133"/>
        <v>1.2233742118956457</v>
      </c>
      <c r="AN108" s="4">
        <f t="shared" si="133"/>
        <v>4.6567396692520333</v>
      </c>
      <c r="AO108" s="4">
        <f t="shared" si="133"/>
        <v>1.2279392727444076</v>
      </c>
      <c r="AP108" s="4">
        <f t="shared" si="133"/>
        <v>1.7243513225039351</v>
      </c>
      <c r="AQ108" s="4">
        <f t="shared" si="133"/>
        <v>2.3738649548407125</v>
      </c>
      <c r="AR108" s="4">
        <f t="shared" si="133"/>
        <v>2.2276334092471757</v>
      </c>
      <c r="AS108" s="4">
        <f t="shared" si="133"/>
        <v>2.8554399883909412</v>
      </c>
      <c r="AT108" s="4">
        <f t="shared" si="133"/>
        <v>5.4211916508413367</v>
      </c>
      <c r="AU108" s="4">
        <f t="shared" si="133"/>
        <v>3.8525971298211914</v>
      </c>
      <c r="AV108" s="4">
        <f t="shared" si="133"/>
        <v>3.2839734384190535</v>
      </c>
      <c r="AW108" s="4">
        <f t="shared" si="133"/>
        <v>2.0573445058318782</v>
      </c>
      <c r="AY108" s="2">
        <f t="shared" si="125"/>
        <v>73.202923260720752</v>
      </c>
      <c r="AZ108" s="2">
        <f t="shared" si="125"/>
        <v>76.34888964287785</v>
      </c>
      <c r="BA108" s="2">
        <f t="shared" si="125"/>
        <v>84.689368286180326</v>
      </c>
      <c r="BB108" s="2">
        <f t="shared" si="125"/>
        <v>82.921699520700585</v>
      </c>
      <c r="BC108" s="2">
        <f t="shared" si="125"/>
        <v>96.213313757590214</v>
      </c>
      <c r="BD108" s="2">
        <f t="shared" si="125"/>
        <v>90.680516393521643</v>
      </c>
      <c r="BE108" s="2">
        <f t="shared" si="125"/>
        <v>93.045644640246522</v>
      </c>
      <c r="BF108" s="2">
        <f t="shared" si="125"/>
        <v>97.720047978797666</v>
      </c>
      <c r="BG108" s="2">
        <f t="shared" si="125"/>
        <v>102.16086607642815</v>
      </c>
      <c r="BH108" s="2">
        <f t="shared" si="125"/>
        <v>99.549002264132071</v>
      </c>
      <c r="BI108" s="2">
        <f t="shared" si="125"/>
        <v>98.009797080200144</v>
      </c>
      <c r="BJ108" s="2">
        <f t="shared" si="125"/>
        <v>98.913462689977337</v>
      </c>
      <c r="BK108" s="2">
        <f t="shared" si="125"/>
        <v>98.656822852975424</v>
      </c>
      <c r="BL108" s="2">
        <f t="shared" si="125"/>
        <v>100.8841397638771</v>
      </c>
      <c r="BM108" s="2">
        <f t="shared" si="125"/>
        <v>99.521558197693224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100.27080000000001</v>
      </c>
      <c r="DL108" s="2">
        <f t="shared" si="134"/>
        <v>96.234461324041803</v>
      </c>
      <c r="DM108" s="2">
        <f t="shared" si="134"/>
        <v>104.33786994570943</v>
      </c>
      <c r="DN108" s="2">
        <f t="shared" si="134"/>
        <v>101.13896834400238</v>
      </c>
      <c r="DO108" s="2">
        <f t="shared" si="134"/>
        <v>105.8073252572725</v>
      </c>
      <c r="DP108" s="2">
        <f t="shared" si="134"/>
        <v>86.711071881606756</v>
      </c>
      <c r="DQ108" s="2">
        <f t="shared" si="134"/>
        <v>96.011906794425059</v>
      </c>
      <c r="DR108" s="2">
        <f t="shared" si="134"/>
        <v>104.756661268556</v>
      </c>
      <c r="DS108" s="2">
        <f t="shared" si="134"/>
        <v>107.83962567020458</v>
      </c>
      <c r="DT108" s="2">
        <f t="shared" si="134"/>
        <v>103.36698846662887</v>
      </c>
      <c r="DU108" s="2">
        <f t="shared" si="134"/>
        <v>100.87724554515256</v>
      </c>
      <c r="DV108" s="2">
        <f t="shared" si="134"/>
        <v>110.47187278178431</v>
      </c>
      <c r="DW108" s="2">
        <f t="shared" si="134"/>
        <v>116.53117591767281</v>
      </c>
      <c r="DX108" s="2">
        <f t="shared" si="134"/>
        <v>115.62296997885834</v>
      </c>
      <c r="DY108" s="2">
        <f t="shared" si="134"/>
        <v>110.16134043151972</v>
      </c>
      <c r="EA108" s="2">
        <f t="shared" si="94"/>
        <v>72.560991692320414</v>
      </c>
      <c r="EB108" s="2">
        <f t="shared" si="94"/>
        <v>75.819961923040296</v>
      </c>
      <c r="EC108" s="2">
        <f t="shared" si="94"/>
        <v>84.127649658560472</v>
      </c>
      <c r="ED108" s="2">
        <f t="shared" si="94"/>
        <v>82.422384926827235</v>
      </c>
      <c r="EE108" s="2">
        <f t="shared" si="94"/>
        <v>95.944346924315624</v>
      </c>
      <c r="EF108" s="2">
        <f t="shared" si="94"/>
        <v>90.805057898108387</v>
      </c>
      <c r="EG108" s="2">
        <f t="shared" si="94"/>
        <v>92.94208733399482</v>
      </c>
      <c r="EH108" s="2">
        <f t="shared" si="94"/>
        <v>97.439304763298466</v>
      </c>
      <c r="EI108" s="2">
        <f t="shared" si="94"/>
        <v>101.94595992290088</v>
      </c>
      <c r="EJ108" s="2">
        <f t="shared" si="94"/>
        <v>99.414066247657729</v>
      </c>
      <c r="EK108" s="2">
        <f t="shared" si="94"/>
        <v>97.924315483955127</v>
      </c>
      <c r="EL108" s="2">
        <f t="shared" si="94"/>
        <v>98.594588655527801</v>
      </c>
      <c r="EM108" s="2">
        <f t="shared" si="135"/>
        <v>98.151620520681774</v>
      </c>
      <c r="EN108" s="2">
        <f t="shared" si="135"/>
        <v>100.38248917851503</v>
      </c>
      <c r="EO108" s="2">
        <f t="shared" si="135"/>
        <v>99.149727683162183</v>
      </c>
      <c r="EQ108" s="2">
        <f t="shared" si="136"/>
        <v>71.477170923741696</v>
      </c>
      <c r="ER108" s="2">
        <f t="shared" si="136"/>
        <v>75.132289113425941</v>
      </c>
      <c r="ES108" s="2">
        <f t="shared" si="136"/>
        <v>82.713356981608769</v>
      </c>
      <c r="ET108" s="2">
        <f t="shared" si="136"/>
        <v>82.111282044773688</v>
      </c>
      <c r="EU108" s="2">
        <f t="shared" si="136"/>
        <v>93.221338730453127</v>
      </c>
      <c r="EV108" s="2">
        <f t="shared" si="136"/>
        <v>89.870398159698382</v>
      </c>
      <c r="EW108" s="2">
        <f t="shared" si="136"/>
        <v>92.221254910716084</v>
      </c>
      <c r="EX108" s="2">
        <f t="shared" si="136"/>
        <v>96.193436415787545</v>
      </c>
      <c r="EY108" s="2">
        <f t="shared" si="136"/>
        <v>100.22715704953728</v>
      </c>
      <c r="EZ108" s="2">
        <f t="shared" si="136"/>
        <v>98.430744771213753</v>
      </c>
      <c r="FA108" s="2">
        <f t="shared" si="136"/>
        <v>97.690416972462515</v>
      </c>
      <c r="FB108" s="2">
        <f t="shared" si="136"/>
        <v>98.214216141106903</v>
      </c>
      <c r="FC108" s="2">
        <f t="shared" si="136"/>
        <v>98.362652151197963</v>
      </c>
      <c r="FD108" s="2">
        <f t="shared" si="136"/>
        <v>100.56463321477375</v>
      </c>
      <c r="FE108" s="2">
        <f t="shared" si="136"/>
        <v>100.21483739965288</v>
      </c>
      <c r="FG108" s="2">
        <f t="shared" si="137"/>
        <v>0.97681139712717102</v>
      </c>
      <c r="FH108" s="2">
        <f t="shared" si="137"/>
        <v>0.97406589868280491</v>
      </c>
      <c r="FI108" s="2">
        <f t="shared" si="137"/>
        <v>0.97215410931987689</v>
      </c>
      <c r="FJ108" s="2">
        <f t="shared" si="137"/>
        <v>0.97331019114651374</v>
      </c>
      <c r="FK108" s="2">
        <f t="shared" si="137"/>
        <v>0.97253063654496585</v>
      </c>
      <c r="FL108" s="2">
        <f t="shared" si="137"/>
        <v>0.96975013001936827</v>
      </c>
      <c r="FM108" s="2">
        <f t="shared" si="137"/>
        <v>0.96608618139207825</v>
      </c>
      <c r="FN108" s="2">
        <f t="shared" si="137"/>
        <v>0.96150105102164529</v>
      </c>
      <c r="FO108" s="2">
        <f t="shared" si="137"/>
        <v>0.96323998228702168</v>
      </c>
      <c r="FP108" s="2">
        <f t="shared" si="137"/>
        <v>0.96567358277313109</v>
      </c>
      <c r="FQ108" s="2">
        <f t="shared" si="137"/>
        <v>0.97099441028389388</v>
      </c>
      <c r="FR108" s="2">
        <f t="shared" si="137"/>
        <v>0.97313106855356113</v>
      </c>
      <c r="FS108" s="2">
        <f t="shared" si="137"/>
        <v>0.97251933320547224</v>
      </c>
      <c r="FT108" s="2">
        <f t="shared" si="137"/>
        <v>0.96708903540711388</v>
      </c>
      <c r="FU108" s="2">
        <f t="shared" si="137"/>
        <v>0.96627131152236889</v>
      </c>
      <c r="FW108" s="2">
        <f t="shared" si="127"/>
        <v>5.7220912041112417E-4</v>
      </c>
      <c r="FX108" s="2">
        <f t="shared" si="127"/>
        <v>7.3287173899575257E-4</v>
      </c>
      <c r="FY108" s="2">
        <f t="shared" si="127"/>
        <v>7.4451146814964795E-4</v>
      </c>
      <c r="FZ108" s="2">
        <f t="shared" si="127"/>
        <v>7.3107622754060972E-4</v>
      </c>
      <c r="GA108" s="2">
        <f t="shared" si="127"/>
        <v>7.2085838997795987E-4</v>
      </c>
      <c r="GB108" s="2">
        <f t="shared" si="127"/>
        <v>7.4782282399197435E-4</v>
      </c>
      <c r="GC108" s="2">
        <f t="shared" si="127"/>
        <v>7.657731125397132E-4</v>
      </c>
      <c r="GD108" s="2">
        <f t="shared" si="127"/>
        <v>7.7642172631930116E-4</v>
      </c>
      <c r="GE108" s="2">
        <f t="shared" si="127"/>
        <v>1.0153018505123989E-3</v>
      </c>
      <c r="GF108" s="2">
        <f t="shared" si="127"/>
        <v>7.6642369507633982E-4</v>
      </c>
      <c r="GG108" s="2">
        <f t="shared" si="127"/>
        <v>7.2630462396781198E-4</v>
      </c>
      <c r="GH108" s="2">
        <f t="shared" si="127"/>
        <v>6.7275762317203574E-4</v>
      </c>
      <c r="GI108" s="2">
        <f t="shared" si="127"/>
        <v>5.6813567272876375E-4</v>
      </c>
      <c r="GJ108" s="2">
        <f t="shared" si="127"/>
        <v>3.9343238945803514E-4</v>
      </c>
      <c r="GK108" s="2">
        <f t="shared" si="127"/>
        <v>3.9738488798243409E-4</v>
      </c>
      <c r="GM108" s="86">
        <f t="shared" si="128"/>
        <v>2.2962735999195487E-3</v>
      </c>
      <c r="GN108" s="86">
        <f t="shared" si="128"/>
        <v>1.0411202450433364E-8</v>
      </c>
      <c r="GO108" s="86">
        <f t="shared" si="128"/>
        <v>4.2373014162339219E-9</v>
      </c>
      <c r="GP108" s="86">
        <f t="shared" si="128"/>
        <v>1.9072149351498505E-8</v>
      </c>
      <c r="GQ108" s="86">
        <f t="shared" si="128"/>
        <v>7.354395519957373E-7</v>
      </c>
      <c r="GR108" s="86">
        <f t="shared" si="128"/>
        <v>9.8217737297903298E-11</v>
      </c>
      <c r="GS108" s="86">
        <f t="shared" si="128"/>
        <v>3.8072154506702279E-9</v>
      </c>
      <c r="GT108" s="86">
        <f t="shared" si="128"/>
        <v>1.2297728945077605E-6</v>
      </c>
      <c r="GU108" s="86">
        <f t="shared" si="128"/>
        <v>1.5617048794781824E-5</v>
      </c>
      <c r="GV108" s="86">
        <f t="shared" si="128"/>
        <v>1.4878649716724576E-8</v>
      </c>
      <c r="GW108" s="86">
        <f t="shared" si="128"/>
        <v>4.0992612244444695E-14</v>
      </c>
      <c r="GX108" s="86">
        <f t="shared" si="128"/>
        <v>3.1840150822255843E-13</v>
      </c>
      <c r="GY108" s="86">
        <f t="shared" si="128"/>
        <v>4.1967831921055015E-17</v>
      </c>
      <c r="GZ108" s="86">
        <f t="shared" si="128"/>
        <v>8.3134223744272486E-16</v>
      </c>
      <c r="HA108" s="86">
        <f t="shared" si="128"/>
        <v>3.9651220002482299E-16</v>
      </c>
      <c r="HC108" s="86">
        <f t="shared" si="73"/>
        <v>0.27515796851024554</v>
      </c>
      <c r="HD108" s="86">
        <f t="shared" si="73"/>
        <v>0.28278861308829212</v>
      </c>
      <c r="HE108" s="86">
        <f t="shared" si="73"/>
        <v>0.2754140523450081</v>
      </c>
      <c r="HF108" s="86">
        <f t="shared" si="73"/>
        <v>0.29959578414822174</v>
      </c>
      <c r="HG108" s="86">
        <f t="shared" si="73"/>
        <v>0.34298319426951501</v>
      </c>
      <c r="HH108" s="86">
        <f t="shared" si="73"/>
        <v>0.48481643251904699</v>
      </c>
      <c r="HI108" s="86">
        <f t="shared" si="138"/>
        <v>0.47310750896638976</v>
      </c>
      <c r="HJ108" s="86">
        <f t="shared" si="138"/>
        <v>0.42170358701757032</v>
      </c>
      <c r="HK108" s="86">
        <f t="shared" si="138"/>
        <v>0.46742779952018959</v>
      </c>
      <c r="HL108" s="86">
        <f t="shared" si="138"/>
        <v>0.43261441806864331</v>
      </c>
      <c r="HM108" s="86">
        <f t="shared" si="138"/>
        <v>0.40529395555700809</v>
      </c>
      <c r="HN108" s="86">
        <f t="shared" si="138"/>
        <v>0.3069293825219811</v>
      </c>
      <c r="HO108" s="86">
        <f t="shared" si="138"/>
        <v>0.23800717540870861</v>
      </c>
      <c r="HP108" s="86">
        <f t="shared" si="138"/>
        <v>0.21257885876377375</v>
      </c>
      <c r="HQ108" s="86">
        <f t="shared" si="138"/>
        <v>0.26175226728042433</v>
      </c>
      <c r="HS108" s="86">
        <f t="shared" si="129"/>
        <v>1.2958266821972753E-12</v>
      </c>
      <c r="HT108" s="86">
        <f t="shared" si="129"/>
        <v>1.4581778468364708E-13</v>
      </c>
      <c r="HU108" s="86">
        <f t="shared" si="129"/>
        <v>3.8235197170502506E-14</v>
      </c>
      <c r="HV108" s="86">
        <f t="shared" si="129"/>
        <v>5.6318637725330903E-13</v>
      </c>
      <c r="HW108" s="86">
        <f t="shared" si="129"/>
        <v>2.3165570144273133E-12</v>
      </c>
      <c r="HX108" s="86">
        <f t="shared" si="129"/>
        <v>4.5766337006113381E-11</v>
      </c>
      <c r="HY108" s="86">
        <f t="shared" si="129"/>
        <v>1.8078198525081711E-12</v>
      </c>
      <c r="HZ108" s="86">
        <f t="shared" si="129"/>
        <v>2.8684264898318568E-14</v>
      </c>
      <c r="IA108" s="86">
        <f t="shared" si="129"/>
        <v>1.1723104275081804E-13</v>
      </c>
      <c r="IB108" s="86">
        <f t="shared" si="129"/>
        <v>1.0367981945423115E-12</v>
      </c>
      <c r="IC108" s="86">
        <f t="shared" si="129"/>
        <v>7.51777531550753E-13</v>
      </c>
      <c r="ID108" s="86">
        <f t="shared" si="129"/>
        <v>8.899747352755056E-14</v>
      </c>
      <c r="IE108" s="86">
        <f t="shared" si="129"/>
        <v>9.9509151547452276E-15</v>
      </c>
      <c r="IF108" s="86">
        <f t="shared" si="129"/>
        <v>1.5822034025537902E-10</v>
      </c>
      <c r="IG108" s="86">
        <f t="shared" si="129"/>
        <v>8.4531011921381825E-10</v>
      </c>
      <c r="II108" s="86">
        <f t="shared" si="130"/>
        <v>2.3506159535077026E-65</v>
      </c>
      <c r="IJ108" s="86">
        <f t="shared" si="130"/>
        <v>1.7121144568728654E-71</v>
      </c>
      <c r="IK108" s="86">
        <f t="shared" si="130"/>
        <v>6.0403752975463284E-77</v>
      </c>
      <c r="IL108" s="86">
        <f t="shared" si="130"/>
        <v>1.789114699136396E-69</v>
      </c>
      <c r="IM108" s="86">
        <f t="shared" si="130"/>
        <v>4.0396864121403846E-67</v>
      </c>
      <c r="IN108" s="86">
        <f t="shared" si="130"/>
        <v>3.0546380542519778E-61</v>
      </c>
      <c r="IO108" s="86">
        <f t="shared" si="130"/>
        <v>1.5073331474677892E-71</v>
      </c>
      <c r="IP108" s="86">
        <f t="shared" si="130"/>
        <v>1.120374918141321E-82</v>
      </c>
      <c r="IQ108" s="86">
        <f t="shared" si="130"/>
        <v>3.0599548639074751E-75</v>
      </c>
      <c r="IR108" s="86">
        <f t="shared" si="130"/>
        <v>4.3934231299790184E-70</v>
      </c>
      <c r="IS108" s="86">
        <f t="shared" si="130"/>
        <v>1.5715898762154904E-69</v>
      </c>
      <c r="IT108" s="86">
        <f t="shared" si="130"/>
        <v>4.1532785748271762E-73</v>
      </c>
      <c r="IU108" s="86">
        <f t="shared" si="130"/>
        <v>2.4247000728923919E-77</v>
      </c>
      <c r="IV108" s="86">
        <f t="shared" si="130"/>
        <v>1.9496012488188346E-37</v>
      </c>
      <c r="IW108" s="86">
        <f t="shared" si="130"/>
        <v>1.827626982330302E-33</v>
      </c>
      <c r="IY108" s="86">
        <f t="shared" si="131"/>
        <v>0.27745424211146097</v>
      </c>
      <c r="IZ108" s="86">
        <f t="shared" si="131"/>
        <v>0.2827886234996404</v>
      </c>
      <c r="JA108" s="86">
        <f t="shared" si="131"/>
        <v>0.27541405658234774</v>
      </c>
      <c r="JB108" s="86">
        <f t="shared" si="131"/>
        <v>0.29959580322093426</v>
      </c>
      <c r="JC108" s="86">
        <f t="shared" si="131"/>
        <v>0.34298392971138353</v>
      </c>
      <c r="JD108" s="86">
        <f t="shared" si="131"/>
        <v>0.48481643266303104</v>
      </c>
      <c r="JE108" s="86">
        <f t="shared" si="131"/>
        <v>0.47310751277541302</v>
      </c>
      <c r="JF108" s="86">
        <f t="shared" si="131"/>
        <v>0.42170481679049354</v>
      </c>
      <c r="JG108" s="86">
        <f t="shared" si="131"/>
        <v>0.4674434165691016</v>
      </c>
      <c r="JH108" s="86">
        <f t="shared" si="131"/>
        <v>0.4326144329483298</v>
      </c>
      <c r="JI108" s="86">
        <f t="shared" si="131"/>
        <v>0.40529395555780084</v>
      </c>
      <c r="JJ108" s="86">
        <f t="shared" si="131"/>
        <v>0.30692938252238849</v>
      </c>
      <c r="JK108" s="86">
        <f t="shared" si="131"/>
        <v>0.23800717540871863</v>
      </c>
      <c r="JL108" s="86">
        <f t="shared" si="131"/>
        <v>0.21257885892199493</v>
      </c>
      <c r="JM108" s="86">
        <f t="shared" si="131"/>
        <v>0.26175226812573482</v>
      </c>
    </row>
    <row r="109" spans="2:273" x14ac:dyDescent="0.25">
      <c r="B109" s="2">
        <v>82</v>
      </c>
      <c r="C109" s="37">
        <v>140.60599999999999</v>
      </c>
      <c r="D109" s="37">
        <v>170.62700000000001</v>
      </c>
      <c r="E109" s="37">
        <v>170.541</v>
      </c>
      <c r="F109" s="37">
        <v>171.262</v>
      </c>
      <c r="G109" s="37">
        <v>179.63900000000001</v>
      </c>
      <c r="H109" s="37">
        <v>196.8</v>
      </c>
      <c r="I109" s="37">
        <v>198.40700000000001</v>
      </c>
      <c r="J109" s="37">
        <v>200.542</v>
      </c>
      <c r="K109" s="37">
        <v>204.36699999999999</v>
      </c>
      <c r="L109" s="37">
        <v>198.23699999999999</v>
      </c>
      <c r="M109" s="37">
        <v>194.18600000000001</v>
      </c>
      <c r="N109" s="37">
        <v>186.8</v>
      </c>
      <c r="O109" s="37">
        <v>172.91499999999999</v>
      </c>
      <c r="P109" s="37">
        <v>162.64400000000001</v>
      </c>
      <c r="Q109" s="37">
        <v>148.96899999999999</v>
      </c>
      <c r="S109" s="4">
        <f t="shared" si="132"/>
        <v>140.45605072664512</v>
      </c>
      <c r="T109" s="4">
        <f t="shared" si="132"/>
        <v>167.43858034536171</v>
      </c>
      <c r="U109" s="4">
        <f t="shared" si="132"/>
        <v>166.62046435693537</v>
      </c>
      <c r="V109" s="4">
        <f t="shared" si="132"/>
        <v>169.03899477185342</v>
      </c>
      <c r="W109" s="4">
        <f t="shared" si="132"/>
        <v>180.39281038485262</v>
      </c>
      <c r="X109" s="4">
        <f t="shared" si="132"/>
        <v>193.14335166987084</v>
      </c>
      <c r="Y109" s="4">
        <f t="shared" si="132"/>
        <v>199.26610532435782</v>
      </c>
      <c r="Z109" s="4">
        <f t="shared" si="132"/>
        <v>201.58149200977007</v>
      </c>
      <c r="AA109" s="4">
        <f t="shared" si="132"/>
        <v>204.11860472365285</v>
      </c>
      <c r="AB109" s="4">
        <f t="shared" si="132"/>
        <v>197.60275980065461</v>
      </c>
      <c r="AC109" s="4">
        <f t="shared" si="132"/>
        <v>191.59263435539117</v>
      </c>
      <c r="AD109" s="4">
        <f t="shared" si="132"/>
        <v>181.91485583934019</v>
      </c>
      <c r="AE109" s="4">
        <f t="shared" si="132"/>
        <v>167.35868830729726</v>
      </c>
      <c r="AF109" s="4">
        <f t="shared" si="132"/>
        <v>158.47077151488037</v>
      </c>
      <c r="AG109" s="4">
        <f t="shared" si="132"/>
        <v>146.30622614624693</v>
      </c>
      <c r="AI109" s="4">
        <f t="shared" si="133"/>
        <v>0.14994927335487773</v>
      </c>
      <c r="AJ109" s="4">
        <f t="shared" si="133"/>
        <v>3.1884196546382952</v>
      </c>
      <c r="AK109" s="4">
        <f t="shared" si="133"/>
        <v>3.9205356430646248</v>
      </c>
      <c r="AL109" s="4">
        <f t="shared" si="133"/>
        <v>2.223005228146576</v>
      </c>
      <c r="AM109" s="4">
        <f t="shared" si="133"/>
        <v>-0.75381038485261342</v>
      </c>
      <c r="AN109" s="4">
        <f t="shared" si="133"/>
        <v>3.6566483301291726</v>
      </c>
      <c r="AO109" s="4">
        <f t="shared" si="133"/>
        <v>-0.85910532435781306</v>
      </c>
      <c r="AP109" s="4">
        <f t="shared" si="133"/>
        <v>-1.0394920097700719</v>
      </c>
      <c r="AQ109" s="4">
        <f t="shared" si="133"/>
        <v>0.24839527634713932</v>
      </c>
      <c r="AR109" s="4">
        <f t="shared" si="133"/>
        <v>0.63424019934538478</v>
      </c>
      <c r="AS109" s="4">
        <f t="shared" si="133"/>
        <v>2.5933656446088378</v>
      </c>
      <c r="AT109" s="4">
        <f t="shared" si="133"/>
        <v>4.88514416065982</v>
      </c>
      <c r="AU109" s="4">
        <f t="shared" si="133"/>
        <v>5.5563116927027352</v>
      </c>
      <c r="AV109" s="4">
        <f t="shared" si="133"/>
        <v>4.1732284851196368</v>
      </c>
      <c r="AW109" s="4">
        <f t="shared" si="133"/>
        <v>2.6627738537530661</v>
      </c>
      <c r="AY109" s="2">
        <f t="shared" si="125"/>
        <v>73.023514295890266</v>
      </c>
      <c r="AZ109" s="2">
        <f t="shared" si="125"/>
        <v>76.176648179341868</v>
      </c>
      <c r="BA109" s="2">
        <f t="shared" si="125"/>
        <v>84.483975674794365</v>
      </c>
      <c r="BB109" s="2">
        <f t="shared" si="125"/>
        <v>82.798953280062975</v>
      </c>
      <c r="BC109" s="2">
        <f t="shared" si="125"/>
        <v>95.993016336271808</v>
      </c>
      <c r="BD109" s="2">
        <f t="shared" si="125"/>
        <v>90.570645616991769</v>
      </c>
      <c r="BE109" s="2">
        <f t="shared" si="125"/>
        <v>92.925718389337632</v>
      </c>
      <c r="BF109" s="2">
        <f t="shared" si="125"/>
        <v>97.545808044352952</v>
      </c>
      <c r="BG109" s="2">
        <f t="shared" si="125"/>
        <v>101.95461731195147</v>
      </c>
      <c r="BH109" s="2">
        <f t="shared" si="125"/>
        <v>99.396499077785123</v>
      </c>
      <c r="BI109" s="2">
        <f t="shared" si="125"/>
        <v>97.899250418982277</v>
      </c>
      <c r="BJ109" s="2">
        <f t="shared" si="125"/>
        <v>98.776391053397646</v>
      </c>
      <c r="BK109" s="2">
        <f t="shared" si="125"/>
        <v>98.529573985068396</v>
      </c>
      <c r="BL109" s="2">
        <f t="shared" si="125"/>
        <v>100.75791712138304</v>
      </c>
      <c r="BM109" s="2">
        <f t="shared" si="125"/>
        <v>99.423436109728755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100.58999146341463</v>
      </c>
      <c r="DL109" s="2">
        <f t="shared" si="134"/>
        <v>96.446567247386753</v>
      </c>
      <c r="DM109" s="2">
        <f t="shared" si="134"/>
        <v>104.57805315614618</v>
      </c>
      <c r="DN109" s="2">
        <f t="shared" si="134"/>
        <v>101.32051052048728</v>
      </c>
      <c r="DO109" s="2">
        <f t="shared" si="134"/>
        <v>105.96539202657807</v>
      </c>
      <c r="DP109" s="2">
        <f t="shared" si="134"/>
        <v>86.447858350951378</v>
      </c>
      <c r="DQ109" s="2">
        <f t="shared" si="134"/>
        <v>95.913033101045272</v>
      </c>
      <c r="DR109" s="2">
        <f t="shared" si="134"/>
        <v>104.7208742240216</v>
      </c>
      <c r="DS109" s="2">
        <f t="shared" si="134"/>
        <v>107.77780566801616</v>
      </c>
      <c r="DT109" s="2">
        <f t="shared" si="134"/>
        <v>103.26040358695947</v>
      </c>
      <c r="DU109" s="2">
        <f t="shared" si="134"/>
        <v>100.75735080036247</v>
      </c>
      <c r="DV109" s="2">
        <f t="shared" si="134"/>
        <v>110.53306312292359</v>
      </c>
      <c r="DW109" s="2">
        <f t="shared" si="134"/>
        <v>116.70306312292361</v>
      </c>
      <c r="DX109" s="2">
        <f t="shared" si="134"/>
        <v>115.78196871035939</v>
      </c>
      <c r="DY109" s="2">
        <f t="shared" si="134"/>
        <v>110.2916524390244</v>
      </c>
      <c r="EA109" s="2">
        <f t="shared" si="94"/>
        <v>72.427369638562766</v>
      </c>
      <c r="EB109" s="2">
        <f t="shared" si="94"/>
        <v>75.685006373019419</v>
      </c>
      <c r="EC109" s="2">
        <f t="shared" si="94"/>
        <v>83.960204273176714</v>
      </c>
      <c r="ED109" s="2">
        <f t="shared" si="94"/>
        <v>82.33599813026305</v>
      </c>
      <c r="EE109" s="2">
        <f t="shared" si="94"/>
        <v>95.738272101449283</v>
      </c>
      <c r="EF109" s="2">
        <f t="shared" si="94"/>
        <v>90.688695323686815</v>
      </c>
      <c r="EG109" s="2">
        <f t="shared" si="94"/>
        <v>92.830682338574277</v>
      </c>
      <c r="EH109" s="2">
        <f t="shared" si="94"/>
        <v>97.284857379088322</v>
      </c>
      <c r="EI109" s="2">
        <f t="shared" si="94"/>
        <v>101.75385478647766</v>
      </c>
      <c r="EJ109" s="2">
        <f t="shared" si="94"/>
        <v>99.272060860399762</v>
      </c>
      <c r="EK109" s="2">
        <f t="shared" si="94"/>
        <v>97.821570627259518</v>
      </c>
      <c r="EL109" s="2">
        <f t="shared" si="94"/>
        <v>98.480621291380388</v>
      </c>
      <c r="EM109" s="2">
        <f t="shared" si="135"/>
        <v>98.061097321242983</v>
      </c>
      <c r="EN109" s="2">
        <f t="shared" si="135"/>
        <v>100.29154379936811</v>
      </c>
      <c r="EO109" s="2">
        <f t="shared" si="135"/>
        <v>99.076994273760732</v>
      </c>
      <c r="EQ109" s="2">
        <f t="shared" si="136"/>
        <v>71.369946447919062</v>
      </c>
      <c r="ER109" s="2">
        <f t="shared" si="136"/>
        <v>75.01605857089227</v>
      </c>
      <c r="ES109" s="2">
        <f t="shared" si="136"/>
        <v>82.587546085416392</v>
      </c>
      <c r="ET109" s="2">
        <f t="shared" si="136"/>
        <v>82.03390486373857</v>
      </c>
      <c r="EU109" s="2">
        <f t="shared" si="136"/>
        <v>93.093879875923378</v>
      </c>
      <c r="EV109" s="2">
        <f t="shared" si="136"/>
        <v>89.785707258231056</v>
      </c>
      <c r="EW109" s="2">
        <f t="shared" si="136"/>
        <v>92.133093299573829</v>
      </c>
      <c r="EX109" s="2">
        <f t="shared" si="136"/>
        <v>96.079384668277669</v>
      </c>
      <c r="EY109" s="2">
        <f t="shared" si="136"/>
        <v>100.09280614355703</v>
      </c>
      <c r="EZ109" s="2">
        <f t="shared" si="136"/>
        <v>98.320787805368582</v>
      </c>
      <c r="FA109" s="2">
        <f t="shared" si="136"/>
        <v>97.595124079829077</v>
      </c>
      <c r="FB109" s="2">
        <f t="shared" si="136"/>
        <v>98.111475255762073</v>
      </c>
      <c r="FC109" s="2">
        <f t="shared" si="136"/>
        <v>98.26470686188253</v>
      </c>
      <c r="FD109" s="2">
        <f t="shared" si="136"/>
        <v>100.46653333812711</v>
      </c>
      <c r="FE109" s="2">
        <f t="shared" si="136"/>
        <v>100.09070687043973</v>
      </c>
      <c r="FG109" s="2">
        <f t="shared" si="137"/>
        <v>0.97880850485439375</v>
      </c>
      <c r="FH109" s="2">
        <f t="shared" si="137"/>
        <v>0.97629372266596592</v>
      </c>
      <c r="FI109" s="2">
        <f t="shared" si="137"/>
        <v>0.97454186997337766</v>
      </c>
      <c r="FJ109" s="2">
        <f t="shared" si="137"/>
        <v>0.97560130679553803</v>
      </c>
      <c r="FK109" s="2">
        <f t="shared" si="137"/>
        <v>0.97488694436678569</v>
      </c>
      <c r="FL109" s="2">
        <f t="shared" si="137"/>
        <v>0.9723381642683524</v>
      </c>
      <c r="FM109" s="2">
        <f t="shared" si="137"/>
        <v>0.96897765765354138</v>
      </c>
      <c r="FN109" s="2">
        <f t="shared" si="137"/>
        <v>0.96476919722858268</v>
      </c>
      <c r="FO109" s="2">
        <f t="shared" si="137"/>
        <v>0.96636567573731225</v>
      </c>
      <c r="FP109" s="2">
        <f t="shared" si="137"/>
        <v>0.96859909360231455</v>
      </c>
      <c r="FQ109" s="2">
        <f t="shared" si="137"/>
        <v>0.97347890122561642</v>
      </c>
      <c r="FR109" s="2">
        <f t="shared" si="137"/>
        <v>0.97543717246288986</v>
      </c>
      <c r="FS109" s="2">
        <f t="shared" si="137"/>
        <v>0.97487658557435231</v>
      </c>
      <c r="FT109" s="2">
        <f t="shared" si="137"/>
        <v>0.96989767299373508</v>
      </c>
      <c r="FU109" s="2">
        <f t="shared" si="137"/>
        <v>0.96914750774994052</v>
      </c>
      <c r="FW109" s="2">
        <f t="shared" si="127"/>
        <v>6.2738018920020116E-4</v>
      </c>
      <c r="FX109" s="2">
        <f t="shared" si="127"/>
        <v>8.035210685025016E-4</v>
      </c>
      <c r="FY109" s="2">
        <f t="shared" si="127"/>
        <v>8.1628195878704832E-4</v>
      </c>
      <c r="FZ109" s="2">
        <f t="shared" si="127"/>
        <v>8.0155260737442709E-4</v>
      </c>
      <c r="GA109" s="2">
        <f t="shared" si="127"/>
        <v>7.9035054051609151E-4</v>
      </c>
      <c r="GB109" s="2">
        <f t="shared" si="127"/>
        <v>8.1991226556572274E-4</v>
      </c>
      <c r="GC109" s="2">
        <f t="shared" si="127"/>
        <v>8.3959149173007104E-4</v>
      </c>
      <c r="GD109" s="2">
        <f t="shared" si="127"/>
        <v>8.512657275056804E-4</v>
      </c>
      <c r="GE109" s="2">
        <f t="shared" si="127"/>
        <v>1.1131473038130326E-3</v>
      </c>
      <c r="GF109" s="2">
        <f t="shared" si="127"/>
        <v>8.4030473585807374E-4</v>
      </c>
      <c r="GG109" s="2">
        <f t="shared" si="127"/>
        <v>7.9632138366076842E-4</v>
      </c>
      <c r="GH109" s="2">
        <f t="shared" si="127"/>
        <v>7.3761618905491286E-4</v>
      </c>
      <c r="GI109" s="2">
        <f t="shared" si="127"/>
        <v>6.2291423398416377E-4</v>
      </c>
      <c r="GJ109" s="2">
        <f t="shared" si="127"/>
        <v>4.3137366276793003E-4</v>
      </c>
      <c r="GK109" s="2">
        <f t="shared" si="127"/>
        <v>4.3570716058266004E-4</v>
      </c>
      <c r="GM109" s="86">
        <f t="shared" si="128"/>
        <v>1.1876319743777226E-3</v>
      </c>
      <c r="GN109" s="86">
        <f t="shared" si="128"/>
        <v>1.2284577736281733E-9</v>
      </c>
      <c r="GO109" s="86">
        <f t="shared" si="128"/>
        <v>4.552128887115301E-10</v>
      </c>
      <c r="GP109" s="86">
        <f t="shared" si="128"/>
        <v>2.5014155905504645E-9</v>
      </c>
      <c r="GQ109" s="86">
        <f t="shared" si="128"/>
        <v>1.5290738620805594E-7</v>
      </c>
      <c r="GR109" s="86">
        <f t="shared" si="128"/>
        <v>8.2310779298008865E-12</v>
      </c>
      <c r="GS109" s="86">
        <f t="shared" si="128"/>
        <v>4.711705461064011E-10</v>
      </c>
      <c r="GT109" s="86">
        <f t="shared" si="128"/>
        <v>2.8388598104204403E-7</v>
      </c>
      <c r="GU109" s="86">
        <f t="shared" si="128"/>
        <v>5.1167878344488076E-6</v>
      </c>
      <c r="GV109" s="86">
        <f t="shared" si="128"/>
        <v>2.0513389523219147E-9</v>
      </c>
      <c r="GW109" s="86">
        <f t="shared" si="128"/>
        <v>1.2927063606054597E-15</v>
      </c>
      <c r="GX109" s="86">
        <f t="shared" si="128"/>
        <v>1.0615213185919202E-14</v>
      </c>
      <c r="GY109" s="86">
        <f t="shared" si="128"/>
        <v>3.4027889336883431E-19</v>
      </c>
      <c r="GZ109" s="86">
        <f t="shared" si="128"/>
        <v>9.975229305131759E-18</v>
      </c>
      <c r="HA109" s="86">
        <f t="shared" si="128"/>
        <v>7.7749846654419857E-18</v>
      </c>
      <c r="HC109" s="86">
        <f t="shared" si="73"/>
        <v>0.32610900279470995</v>
      </c>
      <c r="HD109" s="86">
        <f t="shared" si="73"/>
        <v>0.34497381668174432</v>
      </c>
      <c r="HE109" s="86">
        <f t="shared" si="73"/>
        <v>0.33985844988518094</v>
      </c>
      <c r="HF109" s="86">
        <f t="shared" si="73"/>
        <v>0.36283318869422537</v>
      </c>
      <c r="HG109" s="86">
        <f t="shared" si="73"/>
        <v>0.4062522490994267</v>
      </c>
      <c r="HH109" s="86">
        <f t="shared" si="73"/>
        <v>0.55981065809187869</v>
      </c>
      <c r="HI109" s="86">
        <f t="shared" si="138"/>
        <v>0.55202115811444996</v>
      </c>
      <c r="HJ109" s="86">
        <f t="shared" si="138"/>
        <v>0.50429295199051005</v>
      </c>
      <c r="HK109" s="86">
        <f t="shared" si="138"/>
        <v>0.5490101227010098</v>
      </c>
      <c r="HL109" s="86">
        <f t="shared" si="138"/>
        <v>0.51216272169912147</v>
      </c>
      <c r="HM109" s="86">
        <f t="shared" si="138"/>
        <v>0.48234842402965949</v>
      </c>
      <c r="HN109" s="86">
        <f t="shared" si="138"/>
        <v>0.37369324773698542</v>
      </c>
      <c r="HO109" s="86">
        <f t="shared" si="138"/>
        <v>0.29511070044901744</v>
      </c>
      <c r="HP109" s="86">
        <f t="shared" si="138"/>
        <v>0.26714605418173382</v>
      </c>
      <c r="HQ109" s="86">
        <f t="shared" si="138"/>
        <v>0.33544727026520765</v>
      </c>
      <c r="HS109" s="86">
        <f t="shared" si="129"/>
        <v>3.5177140243299383E-12</v>
      </c>
      <c r="HT109" s="86">
        <f t="shared" si="129"/>
        <v>4.490503116012963E-13</v>
      </c>
      <c r="HU109" s="86">
        <f t="shared" si="129"/>
        <v>1.2659920388070288E-13</v>
      </c>
      <c r="HV109" s="86">
        <f t="shared" si="129"/>
        <v>1.6609871115323693E-12</v>
      </c>
      <c r="HW109" s="86">
        <f t="shared" si="129"/>
        <v>6.506722214561782E-12</v>
      </c>
      <c r="HX109" s="86">
        <f t="shared" si="129"/>
        <v>1.1618748191233389E-10</v>
      </c>
      <c r="HY109" s="86">
        <f t="shared" si="129"/>
        <v>5.3283306626013722E-12</v>
      </c>
      <c r="HZ109" s="86">
        <f t="shared" si="129"/>
        <v>1.0060863124299291E-13</v>
      </c>
      <c r="IA109" s="86">
        <f t="shared" si="129"/>
        <v>3.9432639521380957E-13</v>
      </c>
      <c r="IB109" s="86">
        <f t="shared" si="129"/>
        <v>3.0564279452224638E-12</v>
      </c>
      <c r="IC109" s="86">
        <f t="shared" si="129"/>
        <v>2.2032990312283384E-12</v>
      </c>
      <c r="ID109" s="86">
        <f t="shared" si="129"/>
        <v>2.7664111556470039E-13</v>
      </c>
      <c r="IE109" s="86">
        <f t="shared" si="129"/>
        <v>3.2488576802758148E-14</v>
      </c>
      <c r="IF109" s="86">
        <f t="shared" si="129"/>
        <v>3.4337127835302295E-10</v>
      </c>
      <c r="IG109" s="86">
        <f t="shared" si="129"/>
        <v>1.7299396639826218E-9</v>
      </c>
      <c r="II109" s="86">
        <f t="shared" si="130"/>
        <v>8.4865467509939708E-64</v>
      </c>
      <c r="IJ109" s="86">
        <f t="shared" si="130"/>
        <v>9.9842752947482436E-70</v>
      </c>
      <c r="IK109" s="86">
        <f t="shared" si="130"/>
        <v>4.8847729623543671E-75</v>
      </c>
      <c r="IL109" s="86">
        <f t="shared" si="130"/>
        <v>9.2640635242143683E-68</v>
      </c>
      <c r="IM109" s="86">
        <f t="shared" si="130"/>
        <v>1.8106575929769297E-65</v>
      </c>
      <c r="IN109" s="86">
        <f t="shared" si="130"/>
        <v>9.9049679420158282E-60</v>
      </c>
      <c r="IO109" s="86">
        <f t="shared" si="130"/>
        <v>9.0395772010166888E-70</v>
      </c>
      <c r="IP109" s="86">
        <f t="shared" si="130"/>
        <v>1.3012778543481804E-80</v>
      </c>
      <c r="IQ109" s="86">
        <f t="shared" si="130"/>
        <v>2.71483121436509E-73</v>
      </c>
      <c r="IR109" s="86">
        <f t="shared" si="130"/>
        <v>2.4193422649474388E-68</v>
      </c>
      <c r="IS109" s="86">
        <f t="shared" si="130"/>
        <v>8.1354108918193697E-68</v>
      </c>
      <c r="IT109" s="86">
        <f t="shared" si="130"/>
        <v>2.5348675466275486E-71</v>
      </c>
      <c r="IU109" s="86">
        <f t="shared" si="130"/>
        <v>1.7118952765310584E-75</v>
      </c>
      <c r="IV109" s="86">
        <f t="shared" si="130"/>
        <v>1.3312387622131044E-36</v>
      </c>
      <c r="IW109" s="86">
        <f t="shared" si="130"/>
        <v>1.0114618053733044E-32</v>
      </c>
      <c r="IY109" s="86">
        <f t="shared" si="131"/>
        <v>0.3272966347726054</v>
      </c>
      <c r="IZ109" s="86">
        <f t="shared" si="131"/>
        <v>0.34497381791065113</v>
      </c>
      <c r="JA109" s="86">
        <f t="shared" si="131"/>
        <v>0.33985845034052042</v>
      </c>
      <c r="JB109" s="86">
        <f t="shared" si="131"/>
        <v>0.36283319119730195</v>
      </c>
      <c r="JC109" s="86">
        <f t="shared" si="131"/>
        <v>0.40625240201331964</v>
      </c>
      <c r="JD109" s="86">
        <f t="shared" si="131"/>
        <v>0.55981065821629727</v>
      </c>
      <c r="JE109" s="86">
        <f t="shared" si="131"/>
        <v>0.5520211585909488</v>
      </c>
      <c r="JF109" s="86">
        <f t="shared" si="131"/>
        <v>0.50429323587659169</v>
      </c>
      <c r="JG109" s="86">
        <f t="shared" si="131"/>
        <v>0.54901523948923858</v>
      </c>
      <c r="JH109" s="86">
        <f t="shared" si="131"/>
        <v>0.5121627237535169</v>
      </c>
      <c r="JI109" s="86">
        <f t="shared" si="131"/>
        <v>0.48234842403186406</v>
      </c>
      <c r="JJ109" s="86">
        <f t="shared" si="131"/>
        <v>0.37369324773727269</v>
      </c>
      <c r="JK109" s="86">
        <f t="shared" si="131"/>
        <v>0.29511070044904991</v>
      </c>
      <c r="JL109" s="86">
        <f t="shared" si="131"/>
        <v>0.26714605452510509</v>
      </c>
      <c r="JM109" s="86">
        <f t="shared" si="131"/>
        <v>0.33544727199514734</v>
      </c>
    </row>
    <row r="110" spans="2:273" x14ac:dyDescent="0.25">
      <c r="B110" s="2">
        <v>83</v>
      </c>
      <c r="C110" s="37">
        <v>145.56100000000001</v>
      </c>
      <c r="D110" s="37">
        <v>177.05099999999999</v>
      </c>
      <c r="E110" s="37">
        <v>177.90199999999999</v>
      </c>
      <c r="F110" s="37">
        <v>178.62299999999999</v>
      </c>
      <c r="G110" s="37">
        <v>183.42599999999999</v>
      </c>
      <c r="H110" s="37">
        <v>199.267</v>
      </c>
      <c r="I110" s="37">
        <v>200.40700000000001</v>
      </c>
      <c r="J110" s="37">
        <v>204.94900000000001</v>
      </c>
      <c r="K110" s="37">
        <v>204.9</v>
      </c>
      <c r="L110" s="37">
        <v>202.102</v>
      </c>
      <c r="M110" s="37">
        <v>200.71199999999999</v>
      </c>
      <c r="N110" s="37">
        <v>194.68299999999999</v>
      </c>
      <c r="O110" s="37">
        <v>181.52500000000001</v>
      </c>
      <c r="P110" s="37">
        <v>171.37299999999999</v>
      </c>
      <c r="Q110" s="37">
        <v>153.51599999999999</v>
      </c>
      <c r="S110" s="4">
        <f t="shared" si="132"/>
        <v>146.07608018616332</v>
      </c>
      <c r="T110" s="4">
        <f t="shared" si="132"/>
        <v>177.53311473696732</v>
      </c>
      <c r="U110" s="4">
        <f t="shared" si="132"/>
        <v>176.47402142812027</v>
      </c>
      <c r="V110" s="4">
        <f t="shared" si="132"/>
        <v>177.92548786983264</v>
      </c>
      <c r="W110" s="4">
        <f t="shared" si="132"/>
        <v>186.3958641318421</v>
      </c>
      <c r="X110" s="4">
        <f t="shared" si="132"/>
        <v>196.96039605772532</v>
      </c>
      <c r="Y110" s="4">
        <f t="shared" si="132"/>
        <v>202.78678795589792</v>
      </c>
      <c r="Z110" s="4">
        <f t="shared" si="132"/>
        <v>207.33398554985089</v>
      </c>
      <c r="AA110" s="4">
        <f t="shared" si="132"/>
        <v>206.64428555720829</v>
      </c>
      <c r="AB110" s="4">
        <f t="shared" si="132"/>
        <v>204.0003730018318</v>
      </c>
      <c r="AC110" s="4">
        <f t="shared" si="132"/>
        <v>199.14977905658924</v>
      </c>
      <c r="AD110" s="4">
        <f t="shared" si="132"/>
        <v>191.24831223984279</v>
      </c>
      <c r="AE110" s="4">
        <f t="shared" si="132"/>
        <v>176.81573725703529</v>
      </c>
      <c r="AF110" s="4">
        <f t="shared" si="132"/>
        <v>167.18330123124466</v>
      </c>
      <c r="AG110" s="4">
        <f t="shared" si="132"/>
        <v>153.05628698164546</v>
      </c>
      <c r="AI110" s="4">
        <f t="shared" si="133"/>
        <v>-0.51508018616331697</v>
      </c>
      <c r="AJ110" s="4">
        <f t="shared" si="133"/>
        <v>-0.48211473696733265</v>
      </c>
      <c r="AK110" s="4">
        <f t="shared" si="133"/>
        <v>1.42797857187972</v>
      </c>
      <c r="AL110" s="4">
        <f t="shared" si="133"/>
        <v>0.69751213016735392</v>
      </c>
      <c r="AM110" s="4">
        <f t="shared" si="133"/>
        <v>-2.9698641318421153</v>
      </c>
      <c r="AN110" s="4">
        <f t="shared" si="133"/>
        <v>2.3066039422746769</v>
      </c>
      <c r="AO110" s="4">
        <f t="shared" si="133"/>
        <v>-2.3797879558979105</v>
      </c>
      <c r="AP110" s="4">
        <f t="shared" si="133"/>
        <v>-2.3849855498508816</v>
      </c>
      <c r="AQ110" s="4">
        <f t="shared" si="133"/>
        <v>-1.7442855572082863</v>
      </c>
      <c r="AR110" s="4">
        <f t="shared" si="133"/>
        <v>-1.8983730018317999</v>
      </c>
      <c r="AS110" s="4">
        <f t="shared" si="133"/>
        <v>1.5622209434107504</v>
      </c>
      <c r="AT110" s="4">
        <f t="shared" si="133"/>
        <v>3.4346877601572032</v>
      </c>
      <c r="AU110" s="4">
        <f t="shared" si="133"/>
        <v>4.7092627429647109</v>
      </c>
      <c r="AV110" s="4">
        <f t="shared" si="133"/>
        <v>4.1896987687553349</v>
      </c>
      <c r="AW110" s="4">
        <f t="shared" si="133"/>
        <v>0.4597130183545346</v>
      </c>
      <c r="AY110" s="2">
        <f t="shared" ref="AY110:BM126" si="139">IF(OR($B110 &lt; C$230, $B110 &gt; C$233), #N/A, ((1-FG110)*DK110) + (FG110 - FW110)*EA110 + (FW110*EQ110))</f>
        <v>72.847118418573316</v>
      </c>
      <c r="AZ110" s="2">
        <f t="shared" si="139"/>
        <v>76.00680841270497</v>
      </c>
      <c r="BA110" s="2">
        <f t="shared" si="139"/>
        <v>84.280835086279467</v>
      </c>
      <c r="BB110" s="2">
        <f t="shared" si="139"/>
        <v>82.678678323354703</v>
      </c>
      <c r="BC110" s="2">
        <f t="shared" si="139"/>
        <v>95.773086817845694</v>
      </c>
      <c r="BD110" s="2">
        <f t="shared" si="139"/>
        <v>90.460587282302683</v>
      </c>
      <c r="BE110" s="2">
        <f t="shared" si="139"/>
        <v>92.806458871163542</v>
      </c>
      <c r="BF110" s="2">
        <f t="shared" si="139"/>
        <v>97.372815800204037</v>
      </c>
      <c r="BG110" s="2">
        <f t="shared" si="139"/>
        <v>101.74913369724626</v>
      </c>
      <c r="BH110" s="2">
        <f t="shared" si="139"/>
        <v>99.244760251401047</v>
      </c>
      <c r="BI110" s="2">
        <f t="shared" si="139"/>
        <v>97.789394148994603</v>
      </c>
      <c r="BJ110" s="2">
        <f t="shared" si="139"/>
        <v>98.640875124551854</v>
      </c>
      <c r="BK110" s="2">
        <f t="shared" si="139"/>
        <v>98.404820443592342</v>
      </c>
      <c r="BL110" s="2">
        <f t="shared" si="139"/>
        <v>100.63395597478275</v>
      </c>
      <c r="BM110" s="2">
        <f t="shared" si="139"/>
        <v>99.326864247249375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100.90918292682927</v>
      </c>
      <c r="DL110" s="2">
        <f t="shared" si="134"/>
        <v>96.658673170731703</v>
      </c>
      <c r="DM110" s="2">
        <f t="shared" si="134"/>
        <v>104.81823636658294</v>
      </c>
      <c r="DN110" s="2">
        <f t="shared" si="134"/>
        <v>101.50205269697216</v>
      </c>
      <c r="DO110" s="2">
        <f t="shared" si="134"/>
        <v>106.12345879588364</v>
      </c>
      <c r="DP110" s="2">
        <f t="shared" si="134"/>
        <v>86.184644820295972</v>
      </c>
      <c r="DQ110" s="2">
        <f t="shared" si="134"/>
        <v>95.814159407665485</v>
      </c>
      <c r="DR110" s="2">
        <f t="shared" si="134"/>
        <v>104.68508717948718</v>
      </c>
      <c r="DS110" s="2">
        <f t="shared" si="134"/>
        <v>107.71598566582773</v>
      </c>
      <c r="DT110" s="2">
        <f t="shared" si="134"/>
        <v>103.15381870729007</v>
      </c>
      <c r="DU110" s="2">
        <f t="shared" si="134"/>
        <v>100.63745605557239</v>
      </c>
      <c r="DV110" s="2">
        <f t="shared" si="134"/>
        <v>110.59425346406289</v>
      </c>
      <c r="DW110" s="2">
        <f t="shared" si="134"/>
        <v>116.87495032817439</v>
      </c>
      <c r="DX110" s="2">
        <f t="shared" si="134"/>
        <v>115.94096744186045</v>
      </c>
      <c r="DY110" s="2">
        <f t="shared" si="134"/>
        <v>110.4219644465291</v>
      </c>
      <c r="EA110" s="2">
        <f t="shared" si="94"/>
        <v>72.293747584805104</v>
      </c>
      <c r="EB110" s="2">
        <f t="shared" si="94"/>
        <v>75.550050822998543</v>
      </c>
      <c r="EC110" s="2">
        <f t="shared" si="94"/>
        <v>83.792758887792971</v>
      </c>
      <c r="ED110" s="2">
        <f t="shared" si="94"/>
        <v>82.249611333698866</v>
      </c>
      <c r="EE110" s="2">
        <f t="shared" si="94"/>
        <v>95.532197278582942</v>
      </c>
      <c r="EF110" s="2">
        <f t="shared" si="94"/>
        <v>90.572332749265229</v>
      </c>
      <c r="EG110" s="2">
        <f t="shared" si="94"/>
        <v>92.71927734315372</v>
      </c>
      <c r="EH110" s="2">
        <f t="shared" si="94"/>
        <v>97.130409994878192</v>
      </c>
      <c r="EI110" s="2">
        <f t="shared" si="94"/>
        <v>101.56174965005444</v>
      </c>
      <c r="EJ110" s="2">
        <f t="shared" si="94"/>
        <v>99.130055473141809</v>
      </c>
      <c r="EK110" s="2">
        <f t="shared" si="94"/>
        <v>97.718825770563896</v>
      </c>
      <c r="EL110" s="2">
        <f t="shared" si="94"/>
        <v>98.366653927232989</v>
      </c>
      <c r="EM110" s="2">
        <f t="shared" si="135"/>
        <v>97.970574121804191</v>
      </c>
      <c r="EN110" s="2">
        <f t="shared" si="135"/>
        <v>100.2005984202212</v>
      </c>
      <c r="EO110" s="2">
        <f t="shared" si="135"/>
        <v>99.004260864359267</v>
      </c>
      <c r="EQ110" s="2">
        <f t="shared" si="136"/>
        <v>71.262721972096429</v>
      </c>
      <c r="ER110" s="2">
        <f t="shared" si="136"/>
        <v>74.899828028358598</v>
      </c>
      <c r="ES110" s="2">
        <f t="shared" si="136"/>
        <v>82.461735189224015</v>
      </c>
      <c r="ET110" s="2">
        <f t="shared" si="136"/>
        <v>81.956527682703438</v>
      </c>
      <c r="EU110" s="2">
        <f t="shared" si="136"/>
        <v>92.966421021393614</v>
      </c>
      <c r="EV110" s="2">
        <f t="shared" si="136"/>
        <v>89.701016356763716</v>
      </c>
      <c r="EW110" s="2">
        <f t="shared" si="136"/>
        <v>92.044931688431589</v>
      </c>
      <c r="EX110" s="2">
        <f t="shared" si="136"/>
        <v>95.965332920767793</v>
      </c>
      <c r="EY110" s="2">
        <f t="shared" si="136"/>
        <v>99.958455237576786</v>
      </c>
      <c r="EZ110" s="2">
        <f t="shared" si="136"/>
        <v>98.210830839523396</v>
      </c>
      <c r="FA110" s="2">
        <f t="shared" si="136"/>
        <v>97.499831187195639</v>
      </c>
      <c r="FB110" s="2">
        <f t="shared" si="136"/>
        <v>98.008734370417244</v>
      </c>
      <c r="FC110" s="2">
        <f t="shared" si="136"/>
        <v>98.166761572567083</v>
      </c>
      <c r="FD110" s="2">
        <f t="shared" si="136"/>
        <v>100.36843346148046</v>
      </c>
      <c r="FE110" s="2">
        <f t="shared" si="136"/>
        <v>99.966576341226599</v>
      </c>
      <c r="FG110" s="2">
        <f t="shared" si="137"/>
        <v>0.98063702209296244</v>
      </c>
      <c r="FH110" s="2">
        <f t="shared" si="137"/>
        <v>0.97833442598844778</v>
      </c>
      <c r="FI110" s="2">
        <f t="shared" si="137"/>
        <v>0.9767297832614924</v>
      </c>
      <c r="FJ110" s="2">
        <f t="shared" si="137"/>
        <v>0.97770025377827774</v>
      </c>
      <c r="FK110" s="2">
        <f t="shared" si="137"/>
        <v>0.97704589991334234</v>
      </c>
      <c r="FL110" s="2">
        <f t="shared" si="137"/>
        <v>0.97471055293627662</v>
      </c>
      <c r="FM110" s="2">
        <f t="shared" si="137"/>
        <v>0.97162984750230796</v>
      </c>
      <c r="FN110" s="2">
        <f t="shared" si="137"/>
        <v>0.96776921284905981</v>
      </c>
      <c r="FO110" s="2">
        <f t="shared" si="137"/>
        <v>0.96923408131658317</v>
      </c>
      <c r="FP110" s="2">
        <f t="shared" si="137"/>
        <v>0.9712826888092343</v>
      </c>
      <c r="FQ110" s="2">
        <f t="shared" si="137"/>
        <v>0.97575589514927485</v>
      </c>
      <c r="FR110" s="2">
        <f t="shared" si="137"/>
        <v>0.97754991451128526</v>
      </c>
      <c r="FS110" s="2">
        <f t="shared" si="137"/>
        <v>0.97703641068380476</v>
      </c>
      <c r="FT110" s="2">
        <f t="shared" si="137"/>
        <v>0.972473442479733</v>
      </c>
      <c r="FU110" s="2">
        <f t="shared" si="137"/>
        <v>0.97178559943972653</v>
      </c>
      <c r="FW110" s="2">
        <f t="shared" ref="FW110:GK126" si="141">POWER(10,($B110-C$232)/C$229)/(1+POWER(10,($B110-C$232)/C$229))</f>
        <v>6.8786706258255317E-4</v>
      </c>
      <c r="FX110" s="2">
        <f t="shared" si="141"/>
        <v>8.8097503657596327E-4</v>
      </c>
      <c r="FY110" s="2">
        <f t="shared" si="141"/>
        <v>8.9496488817744407E-4</v>
      </c>
      <c r="FZ110" s="2">
        <f t="shared" si="141"/>
        <v>8.7881699606454013E-4</v>
      </c>
      <c r="GA110" s="2">
        <f t="shared" si="141"/>
        <v>8.6653606022961687E-4</v>
      </c>
      <c r="GB110" s="2">
        <f t="shared" si="141"/>
        <v>8.9894481212165513E-4</v>
      </c>
      <c r="GC110" s="2">
        <f t="shared" si="141"/>
        <v>9.2051920020214757E-4</v>
      </c>
      <c r="GD110" s="2">
        <f t="shared" si="141"/>
        <v>9.3331765727835741E-4</v>
      </c>
      <c r="GE110" s="2">
        <f t="shared" si="141"/>
        <v>1.2204106823999817E-3</v>
      </c>
      <c r="GF110" s="2">
        <f t="shared" si="141"/>
        <v>9.2130113010189054E-4</v>
      </c>
      <c r="GG110" s="2">
        <f t="shared" si="141"/>
        <v>8.7308195747099035E-4</v>
      </c>
      <c r="GH110" s="2">
        <f t="shared" si="141"/>
        <v>8.0872251658932904E-4</v>
      </c>
      <c r="GI110" s="2">
        <f t="shared" si="141"/>
        <v>6.8297083069463133E-4</v>
      </c>
      <c r="GJ110" s="2">
        <f t="shared" si="141"/>
        <v>4.7297213138900162E-4</v>
      </c>
      <c r="GK110" s="2">
        <f t="shared" si="141"/>
        <v>4.7772331978978991E-4</v>
      </c>
      <c r="GM110" s="86">
        <f t="shared" ref="GM110:HA126" si="142" xml:space="preserve"> _xlfn.NORM.DIST($B110, C$7, ABS(C$11), TRUE) * _xlfn.NORM.DIST(($B110 - C$7)*C$15, 0, ABS(C$11), TRUE) * 2</f>
        <v>5.9109478441808508E-4</v>
      </c>
      <c r="GN110" s="86">
        <f t="shared" si="142"/>
        <v>1.2800175437845652E-10</v>
      </c>
      <c r="GO110" s="86">
        <f t="shared" si="142"/>
        <v>4.2994752436662443E-11</v>
      </c>
      <c r="GP110" s="86">
        <f t="shared" si="142"/>
        <v>2.920727847700547E-10</v>
      </c>
      <c r="GQ110" s="86">
        <f t="shared" si="142"/>
        <v>2.9108668402402188E-8</v>
      </c>
      <c r="GR110" s="86">
        <f t="shared" si="142"/>
        <v>6.0452234356531585E-13</v>
      </c>
      <c r="GS110" s="86">
        <f t="shared" si="142"/>
        <v>5.2151146161342262E-11</v>
      </c>
      <c r="GT110" s="86">
        <f t="shared" si="142"/>
        <v>6.0570480261823893E-8</v>
      </c>
      <c r="GU110" s="86">
        <f t="shared" si="142"/>
        <v>1.584776414848766E-6</v>
      </c>
      <c r="GV110" s="86">
        <f t="shared" si="142"/>
        <v>2.5380681153394217E-10</v>
      </c>
      <c r="GW110" s="86">
        <f t="shared" si="142"/>
        <v>3.3694899266775252E-17</v>
      </c>
      <c r="GX110" s="86">
        <f t="shared" si="142"/>
        <v>2.9032920460892563E-16</v>
      </c>
      <c r="GY110" s="86">
        <f t="shared" si="142"/>
        <v>2.0440743749384943E-21</v>
      </c>
      <c r="GZ110" s="86">
        <f t="shared" si="142"/>
        <v>9.0913891465237991E-20</v>
      </c>
      <c r="HA110" s="86">
        <f t="shared" si="142"/>
        <v>1.2319039077492964E-19</v>
      </c>
      <c r="HC110" s="86">
        <f t="shared" si="73"/>
        <v>0.37872586134162395</v>
      </c>
      <c r="HD110" s="86">
        <f t="shared" si="73"/>
        <v>0.41279510597190699</v>
      </c>
      <c r="HE110" s="86">
        <f t="shared" si="73"/>
        <v>0.41142514344474995</v>
      </c>
      <c r="HF110" s="86">
        <f t="shared" si="73"/>
        <v>0.43097472514420082</v>
      </c>
      <c r="HG110" s="86">
        <f t="shared" si="73"/>
        <v>0.46969750078672606</v>
      </c>
      <c r="HH110" s="86">
        <f t="shared" si="73"/>
        <v>0.62846878453222055</v>
      </c>
      <c r="HI110" s="86">
        <f t="shared" si="138"/>
        <v>0.62147250481743588</v>
      </c>
      <c r="HJ110" s="86">
        <f t="shared" si="138"/>
        <v>0.58256412734178586</v>
      </c>
      <c r="HK110" s="86">
        <f t="shared" si="138"/>
        <v>0.61731094895937966</v>
      </c>
      <c r="HL110" s="86">
        <f t="shared" si="138"/>
        <v>0.59269756017772668</v>
      </c>
      <c r="HM110" s="86">
        <f t="shared" si="138"/>
        <v>0.56466227499441812</v>
      </c>
      <c r="HN110" s="86">
        <f t="shared" si="138"/>
        <v>0.44838152216015709</v>
      </c>
      <c r="HO110" s="86">
        <f t="shared" si="138"/>
        <v>0.36070767669698955</v>
      </c>
      <c r="HP110" s="86">
        <f t="shared" si="138"/>
        <v>0.33063835232051675</v>
      </c>
      <c r="HQ110" s="86">
        <f t="shared" si="138"/>
        <v>0.41971519633952536</v>
      </c>
      <c r="HS110" s="86">
        <f t="shared" ref="HS110:IG126" si="143" xml:space="preserve"> _xlfn.NORM.DIST($B110, C$9, ABS(C$13), TRUE) * _xlfn.NORM.DIST(($B110 - C$9)*C$17, 0, ABS(C$13), TRUE) * 2</f>
        <v>9.368851539806571E-12</v>
      </c>
      <c r="HT110" s="86">
        <f t="shared" si="143"/>
        <v>1.3522083412506092E-12</v>
      </c>
      <c r="HU110" s="86">
        <f t="shared" si="143"/>
        <v>4.09116170129172E-13</v>
      </c>
      <c r="HV110" s="86">
        <f t="shared" si="143"/>
        <v>4.7933691341506864E-12</v>
      </c>
      <c r="HW110" s="86">
        <f t="shared" si="143"/>
        <v>1.7898411207397959E-11</v>
      </c>
      <c r="HX110" s="86">
        <f t="shared" si="143"/>
        <v>2.8937216521524225E-10</v>
      </c>
      <c r="HY110" s="86">
        <f t="shared" si="143"/>
        <v>1.535251659661157E-11</v>
      </c>
      <c r="HZ110" s="86">
        <f t="shared" si="143"/>
        <v>3.436639284230042E-13</v>
      </c>
      <c r="IA110" s="86">
        <f t="shared" si="143"/>
        <v>1.2924501894536959E-12</v>
      </c>
      <c r="IB110" s="86">
        <f t="shared" si="143"/>
        <v>8.8122629806646249E-12</v>
      </c>
      <c r="IC110" s="86">
        <f t="shared" si="143"/>
        <v>6.3187190914666306E-12</v>
      </c>
      <c r="ID110" s="86">
        <f t="shared" si="143"/>
        <v>8.4085973758400797E-13</v>
      </c>
      <c r="IE110" s="86">
        <f t="shared" si="143"/>
        <v>1.0369023563910437E-13</v>
      </c>
      <c r="IF110" s="86">
        <f t="shared" si="143"/>
        <v>7.3486825719454144E-10</v>
      </c>
      <c r="IG110" s="86">
        <f t="shared" si="143"/>
        <v>3.4950530086978302E-9</v>
      </c>
      <c r="II110" s="86">
        <f t="shared" ref="II110:IW126" si="144" xml:space="preserve"> _xlfn.NORM.DIST($B110, C$10, ABS(C$14), TRUE) * _xlfn.NORM.DIST(($B110 - C$10)*C$18, 0, ABS(C$14), TRUE) * 2</f>
        <v>2.9314192780382352E-62</v>
      </c>
      <c r="IJ110" s="86">
        <f t="shared" si="144"/>
        <v>5.5279686553342526E-68</v>
      </c>
      <c r="IK110" s="86">
        <f t="shared" si="144"/>
        <v>3.7343351135090627E-73</v>
      </c>
      <c r="IL110" s="86">
        <f t="shared" si="144"/>
        <v>4.561424122563326E-66</v>
      </c>
      <c r="IM110" s="86">
        <f t="shared" si="144"/>
        <v>7.7322545540490545E-64</v>
      </c>
      <c r="IN110" s="86">
        <f t="shared" si="144"/>
        <v>3.072067585091922E-58</v>
      </c>
      <c r="IO110" s="86">
        <f t="shared" si="144"/>
        <v>5.1434810100206052E-68</v>
      </c>
      <c r="IP110" s="86">
        <f t="shared" si="144"/>
        <v>1.4216294812062389E-78</v>
      </c>
      <c r="IQ110" s="86">
        <f t="shared" si="144"/>
        <v>2.268387064755702E-71</v>
      </c>
      <c r="IR110" s="86">
        <f t="shared" si="144"/>
        <v>1.2654288740637562E-66</v>
      </c>
      <c r="IS110" s="86">
        <f t="shared" si="144"/>
        <v>4.0047624031156644E-66</v>
      </c>
      <c r="IT110" s="86">
        <f t="shared" si="144"/>
        <v>1.4689195934460699E-69</v>
      </c>
      <c r="IU110" s="86">
        <f t="shared" si="144"/>
        <v>1.1468332972972173E-73</v>
      </c>
      <c r="IV110" s="86">
        <f t="shared" si="144"/>
        <v>8.8884530672368718E-36</v>
      </c>
      <c r="IW110" s="86">
        <f t="shared" si="144"/>
        <v>5.4870439624517656E-32</v>
      </c>
      <c r="IY110" s="86">
        <f t="shared" ref="IY110:JM126" si="145">GM110+HC110+HS110+II110</f>
        <v>0.37931695613541089</v>
      </c>
      <c r="IZ110" s="86">
        <f t="shared" si="145"/>
        <v>0.41279510610126097</v>
      </c>
      <c r="JA110" s="86">
        <f t="shared" si="145"/>
        <v>0.41142514348815384</v>
      </c>
      <c r="JB110" s="86">
        <f t="shared" si="145"/>
        <v>0.43097472544106702</v>
      </c>
      <c r="JC110" s="86">
        <f t="shared" si="145"/>
        <v>0.46969752991329289</v>
      </c>
      <c r="JD110" s="86">
        <f t="shared" si="145"/>
        <v>0.62846878482219726</v>
      </c>
      <c r="JE110" s="86">
        <f t="shared" si="145"/>
        <v>0.62147250488493955</v>
      </c>
      <c r="JF110" s="86">
        <f t="shared" si="145"/>
        <v>0.58256418791260978</v>
      </c>
      <c r="JG110" s="86">
        <f t="shared" si="145"/>
        <v>0.61731253373708694</v>
      </c>
      <c r="JH110" s="86">
        <f t="shared" si="145"/>
        <v>0.59269756044034583</v>
      </c>
      <c r="JI110" s="86">
        <f t="shared" si="145"/>
        <v>0.56466227500073685</v>
      </c>
      <c r="JJ110" s="86">
        <f t="shared" si="145"/>
        <v>0.44838152216099825</v>
      </c>
      <c r="JK110" s="86">
        <f t="shared" si="145"/>
        <v>0.36070767669709325</v>
      </c>
      <c r="JL110" s="86">
        <f t="shared" si="145"/>
        <v>0.33063835305538503</v>
      </c>
      <c r="JM110" s="86">
        <f t="shared" si="145"/>
        <v>0.41971519983457839</v>
      </c>
    </row>
    <row r="111" spans="2:273" x14ac:dyDescent="0.25">
      <c r="B111" s="2">
        <v>84</v>
      </c>
      <c r="C111" s="37">
        <v>149.333</v>
      </c>
      <c r="D111" s="37">
        <v>182.881</v>
      </c>
      <c r="E111" s="37">
        <v>183.21299999999999</v>
      </c>
      <c r="F111" s="37">
        <v>182.03299999999999</v>
      </c>
      <c r="G111" s="37">
        <v>185.57400000000001</v>
      </c>
      <c r="H111" s="37">
        <v>196.233</v>
      </c>
      <c r="I111" s="37">
        <v>197.15299999999999</v>
      </c>
      <c r="J111" s="37">
        <v>203.441</v>
      </c>
      <c r="K111" s="37">
        <v>200.767</v>
      </c>
      <c r="L111" s="37">
        <v>202.76300000000001</v>
      </c>
      <c r="M111" s="37">
        <v>203.18600000000001</v>
      </c>
      <c r="N111" s="37">
        <v>200.36699999999999</v>
      </c>
      <c r="O111" s="37">
        <v>188.72900000000001</v>
      </c>
      <c r="P111" s="37">
        <v>178.64400000000001</v>
      </c>
      <c r="Q111" s="37">
        <v>157.84399999999999</v>
      </c>
      <c r="S111" s="4">
        <f t="shared" si="132"/>
        <v>150.16834054056818</v>
      </c>
      <c r="T111" s="4">
        <f t="shared" si="132"/>
        <v>185.62925939452344</v>
      </c>
      <c r="U111" s="4">
        <f t="shared" si="132"/>
        <v>184.6404932140475</v>
      </c>
      <c r="V111" s="4">
        <f t="shared" si="132"/>
        <v>184.76246728121922</v>
      </c>
      <c r="W111" s="4">
        <f t="shared" si="132"/>
        <v>189.57795657786002</v>
      </c>
      <c r="X111" s="4">
        <f t="shared" si="132"/>
        <v>195.27218556865103</v>
      </c>
      <c r="Y111" s="4">
        <f t="shared" si="132"/>
        <v>199.38723531998008</v>
      </c>
      <c r="Z111" s="4">
        <f t="shared" si="132"/>
        <v>206.53952344254054</v>
      </c>
      <c r="AA111" s="4">
        <f t="shared" si="132"/>
        <v>201.47236992042411</v>
      </c>
      <c r="AB111" s="4">
        <f t="shared" si="132"/>
        <v>205.92033922585199</v>
      </c>
      <c r="AC111" s="4">
        <f t="shared" si="132"/>
        <v>203.94494285858582</v>
      </c>
      <c r="AD111" s="4">
        <f t="shared" si="132"/>
        <v>199.48281281736948</v>
      </c>
      <c r="AE111" s="4">
        <f t="shared" si="132"/>
        <v>185.99900879918502</v>
      </c>
      <c r="AF111" s="4">
        <f t="shared" si="132"/>
        <v>175.8106030782354</v>
      </c>
      <c r="AG111" s="4">
        <f t="shared" si="132"/>
        <v>158.56422371140076</v>
      </c>
      <c r="AI111" s="4">
        <f t="shared" si="133"/>
        <v>-0.83534054056818263</v>
      </c>
      <c r="AJ111" s="4">
        <f t="shared" si="133"/>
        <v>-2.7482593945234441</v>
      </c>
      <c r="AK111" s="4">
        <f t="shared" si="133"/>
        <v>-1.4274932140475016</v>
      </c>
      <c r="AL111" s="4">
        <f t="shared" si="133"/>
        <v>-2.7294672812192289</v>
      </c>
      <c r="AM111" s="4">
        <f t="shared" si="133"/>
        <v>-4.0039565778600092</v>
      </c>
      <c r="AN111" s="4">
        <f t="shared" si="133"/>
        <v>0.96081443134897881</v>
      </c>
      <c r="AO111" s="4">
        <f t="shared" si="133"/>
        <v>-2.2342353199800868</v>
      </c>
      <c r="AP111" s="4">
        <f t="shared" si="133"/>
        <v>-3.0985234425405395</v>
      </c>
      <c r="AQ111" s="4">
        <f t="shared" si="133"/>
        <v>-0.70536992042411839</v>
      </c>
      <c r="AR111" s="4">
        <f t="shared" si="133"/>
        <v>-3.1573392258519846</v>
      </c>
      <c r="AS111" s="4">
        <f t="shared" si="133"/>
        <v>-0.75894285858581156</v>
      </c>
      <c r="AT111" s="4">
        <f t="shared" si="133"/>
        <v>0.88418718263051232</v>
      </c>
      <c r="AU111" s="4">
        <f t="shared" si="133"/>
        <v>2.7299912008149931</v>
      </c>
      <c r="AV111" s="4">
        <f t="shared" si="133"/>
        <v>2.8333969217646029</v>
      </c>
      <c r="AW111" s="4">
        <f t="shared" si="133"/>
        <v>-0.72022371140076302</v>
      </c>
      <c r="AY111" s="2">
        <f t="shared" si="139"/>
        <v>72.673567267204888</v>
      </c>
      <c r="AZ111" s="2">
        <f t="shared" si="139"/>
        <v>75.839243018068146</v>
      </c>
      <c r="BA111" s="2">
        <f t="shared" si="139"/>
        <v>84.079849751256603</v>
      </c>
      <c r="BB111" s="2">
        <f t="shared" si="139"/>
        <v>82.560729004632236</v>
      </c>
      <c r="BC111" s="2">
        <f t="shared" si="139"/>
        <v>95.553568315965919</v>
      </c>
      <c r="BD111" s="2">
        <f t="shared" si="139"/>
        <v>90.350323650484015</v>
      </c>
      <c r="BE111" s="2">
        <f t="shared" si="139"/>
        <v>92.687817294765424</v>
      </c>
      <c r="BF111" s="2">
        <f t="shared" si="139"/>
        <v>97.20100967666319</v>
      </c>
      <c r="BG111" s="2">
        <f t="shared" si="139"/>
        <v>101.54439168174723</v>
      </c>
      <c r="BH111" s="2">
        <f t="shared" si="139"/>
        <v>99.093735311149558</v>
      </c>
      <c r="BI111" s="2">
        <f t="shared" si="139"/>
        <v>97.680169869131447</v>
      </c>
      <c r="BJ111" s="2">
        <f t="shared" si="139"/>
        <v>98.506824778934998</v>
      </c>
      <c r="BK111" s="2">
        <f t="shared" si="139"/>
        <v>98.282415807945426</v>
      </c>
      <c r="BL111" s="2">
        <f t="shared" si="139"/>
        <v>100.5121401213537</v>
      </c>
      <c r="BM111" s="2">
        <f t="shared" si="139"/>
        <v>99.231772018994647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101.2283743902439</v>
      </c>
      <c r="DL111" s="2">
        <f t="shared" si="134"/>
        <v>96.870779094076639</v>
      </c>
      <c r="DM111" s="2">
        <f t="shared" si="134"/>
        <v>105.05841957701969</v>
      </c>
      <c r="DN111" s="2">
        <f t="shared" si="134"/>
        <v>101.68359487345705</v>
      </c>
      <c r="DO111" s="2">
        <f t="shared" si="134"/>
        <v>106.2815255651892</v>
      </c>
      <c r="DP111" s="2">
        <f t="shared" si="134"/>
        <v>85.921431289640594</v>
      </c>
      <c r="DQ111" s="2">
        <f t="shared" si="134"/>
        <v>95.715285714285699</v>
      </c>
      <c r="DR111" s="2">
        <f t="shared" si="134"/>
        <v>104.64930013495277</v>
      </c>
      <c r="DS111" s="2">
        <f t="shared" si="134"/>
        <v>107.6541656636393</v>
      </c>
      <c r="DT111" s="2">
        <f t="shared" si="134"/>
        <v>103.04723382762067</v>
      </c>
      <c r="DU111" s="2">
        <f t="shared" si="134"/>
        <v>100.51756131078228</v>
      </c>
      <c r="DV111" s="2">
        <f t="shared" si="134"/>
        <v>110.65544380520218</v>
      </c>
      <c r="DW111" s="2">
        <f t="shared" si="134"/>
        <v>117.04683753342519</v>
      </c>
      <c r="DX111" s="2">
        <f t="shared" si="134"/>
        <v>116.09996617336151</v>
      </c>
      <c r="DY111" s="2">
        <f t="shared" si="134"/>
        <v>110.55227645403379</v>
      </c>
      <c r="EA111" s="2">
        <f t="shared" si="94"/>
        <v>72.160125531047441</v>
      </c>
      <c r="EB111" s="2">
        <f t="shared" si="94"/>
        <v>75.415095272977652</v>
      </c>
      <c r="EC111" s="2">
        <f t="shared" si="94"/>
        <v>83.625313502409227</v>
      </c>
      <c r="ED111" s="2">
        <f t="shared" si="94"/>
        <v>82.163224537134681</v>
      </c>
      <c r="EE111" s="2">
        <f t="shared" si="94"/>
        <v>95.3261224557166</v>
      </c>
      <c r="EF111" s="2">
        <f t="shared" si="94"/>
        <v>90.455970174843642</v>
      </c>
      <c r="EG111" s="2">
        <f t="shared" si="94"/>
        <v>92.607872347733178</v>
      </c>
      <c r="EH111" s="2">
        <f t="shared" si="94"/>
        <v>96.975962610668049</v>
      </c>
      <c r="EI111" s="2">
        <f t="shared" si="94"/>
        <v>101.36964451363121</v>
      </c>
      <c r="EJ111" s="2">
        <f t="shared" si="94"/>
        <v>98.988050085883842</v>
      </c>
      <c r="EK111" s="2">
        <f t="shared" si="94"/>
        <v>97.616080913868288</v>
      </c>
      <c r="EL111" s="2">
        <f t="shared" si="94"/>
        <v>98.252686563085575</v>
      </c>
      <c r="EM111" s="2">
        <f t="shared" si="135"/>
        <v>97.880050922365413</v>
      </c>
      <c r="EN111" s="2">
        <f t="shared" si="135"/>
        <v>100.10965304107427</v>
      </c>
      <c r="EO111" s="2">
        <f t="shared" si="135"/>
        <v>98.931527454957816</v>
      </c>
      <c r="EQ111" s="2">
        <f t="shared" si="136"/>
        <v>71.155497496273796</v>
      </c>
      <c r="ER111" s="2">
        <f t="shared" si="136"/>
        <v>74.783597485824927</v>
      </c>
      <c r="ES111" s="2">
        <f t="shared" si="136"/>
        <v>82.335924293031638</v>
      </c>
      <c r="ET111" s="2">
        <f t="shared" si="136"/>
        <v>81.879150501668306</v>
      </c>
      <c r="EU111" s="2">
        <f t="shared" si="136"/>
        <v>92.838962166863865</v>
      </c>
      <c r="EV111" s="2">
        <f t="shared" si="136"/>
        <v>89.616325455296391</v>
      </c>
      <c r="EW111" s="2">
        <f t="shared" si="136"/>
        <v>91.956770077289349</v>
      </c>
      <c r="EX111" s="2">
        <f t="shared" si="136"/>
        <v>95.851281173257931</v>
      </c>
      <c r="EY111" s="2">
        <f t="shared" si="136"/>
        <v>99.824104331596544</v>
      </c>
      <c r="EZ111" s="2">
        <f t="shared" si="136"/>
        <v>98.100873873678225</v>
      </c>
      <c r="FA111" s="2">
        <f t="shared" si="136"/>
        <v>97.404538294562215</v>
      </c>
      <c r="FB111" s="2">
        <f t="shared" si="136"/>
        <v>97.905993485072429</v>
      </c>
      <c r="FC111" s="2">
        <f t="shared" si="136"/>
        <v>98.068816283251635</v>
      </c>
      <c r="FD111" s="2">
        <f t="shared" si="136"/>
        <v>100.27033358483382</v>
      </c>
      <c r="FE111" s="2">
        <f t="shared" si="136"/>
        <v>99.842445812013452</v>
      </c>
      <c r="FG111" s="2">
        <f t="shared" si="137"/>
        <v>0.98231061629442229</v>
      </c>
      <c r="FH111" s="2">
        <f t="shared" si="137"/>
        <v>0.98020302197518727</v>
      </c>
      <c r="FI111" s="2">
        <f t="shared" si="137"/>
        <v>0.97873376691732217</v>
      </c>
      <c r="FJ111" s="2">
        <f t="shared" si="137"/>
        <v>0.97962240612132601</v>
      </c>
      <c r="FK111" s="2">
        <f t="shared" si="137"/>
        <v>0.97902324490933079</v>
      </c>
      <c r="FL111" s="2">
        <f t="shared" si="137"/>
        <v>0.97688431319454216</v>
      </c>
      <c r="FM111" s="2">
        <f t="shared" si="137"/>
        <v>0.97406136367442697</v>
      </c>
      <c r="FN111" s="2">
        <f t="shared" si="137"/>
        <v>0.9705215731205793</v>
      </c>
      <c r="FO111" s="2">
        <f t="shared" si="137"/>
        <v>0.97186498529796894</v>
      </c>
      <c r="FP111" s="2">
        <f t="shared" si="137"/>
        <v>0.97374315480251172</v>
      </c>
      <c r="FQ111" s="2">
        <f t="shared" si="137"/>
        <v>0.97784184540175223</v>
      </c>
      <c r="FR111" s="2">
        <f t="shared" si="137"/>
        <v>0.97948475360698672</v>
      </c>
      <c r="FS111" s="2">
        <f t="shared" si="137"/>
        <v>0.97901455555736394</v>
      </c>
      <c r="FT111" s="2">
        <f t="shared" si="137"/>
        <v>0.97483452942794402</v>
      </c>
      <c r="FU111" s="2">
        <f t="shared" si="137"/>
        <v>0.97420412100903619</v>
      </c>
      <c r="FW111" s="2">
        <f t="shared" si="141"/>
        <v>7.5418118535588085E-4</v>
      </c>
      <c r="FX111" s="2">
        <f t="shared" si="141"/>
        <v>9.6588782343004736E-4</v>
      </c>
      <c r="FY111" s="2">
        <f t="shared" si="141"/>
        <v>9.8122476274258258E-4</v>
      </c>
      <c r="FZ111" s="2">
        <f t="shared" si="141"/>
        <v>9.6352198075638957E-4</v>
      </c>
      <c r="GA111" s="2">
        <f t="shared" si="141"/>
        <v>9.5005846958124383E-4</v>
      </c>
      <c r="GB111" s="2">
        <f t="shared" si="141"/>
        <v>9.8558790739375996E-4</v>
      </c>
      <c r="GC111" s="2">
        <f t="shared" si="141"/>
        <v>1.0092396015515591E-3</v>
      </c>
      <c r="GD111" s="2">
        <f t="shared" si="141"/>
        <v>1.0232703211056507E-3</v>
      </c>
      <c r="GE111" s="2">
        <f t="shared" si="141"/>
        <v>1.3379961638811267E-3</v>
      </c>
      <c r="GF111" s="2">
        <f t="shared" si="141"/>
        <v>1.01009681830721E-3</v>
      </c>
      <c r="GG111" s="2">
        <f t="shared" si="141"/>
        <v>9.572346987061582E-4</v>
      </c>
      <c r="GH111" s="2">
        <f t="shared" si="141"/>
        <v>8.8667742397148779E-4</v>
      </c>
      <c r="GI111" s="2">
        <f t="shared" si="141"/>
        <v>7.4881328380799802E-4</v>
      </c>
      <c r="GJ111" s="2">
        <f t="shared" si="141"/>
        <v>5.1857996587070234E-4</v>
      </c>
      <c r="GK111" s="2">
        <f t="shared" si="141"/>
        <v>5.2378906256143117E-4</v>
      </c>
      <c r="GM111" s="86">
        <f t="shared" si="142"/>
        <v>2.8311594627496693E-4</v>
      </c>
      <c r="GN111" s="86">
        <f t="shared" si="142"/>
        <v>1.1777582698872242E-11</v>
      </c>
      <c r="GO111" s="86">
        <f t="shared" si="142"/>
        <v>3.5701413027643887E-12</v>
      </c>
      <c r="GP111" s="86">
        <f t="shared" si="142"/>
        <v>3.0360582143852898E-11</v>
      </c>
      <c r="GQ111" s="86">
        <f t="shared" si="142"/>
        <v>5.0738096545912091E-9</v>
      </c>
      <c r="GR111" s="86">
        <f t="shared" si="142"/>
        <v>3.8909185874495117E-14</v>
      </c>
      <c r="GS111" s="86">
        <f t="shared" si="142"/>
        <v>5.1624969076122307E-12</v>
      </c>
      <c r="GT111" s="86">
        <f t="shared" si="142"/>
        <v>1.1944735215470665E-8</v>
      </c>
      <c r="GU111" s="86">
        <f t="shared" si="142"/>
        <v>4.6398851609013397E-7</v>
      </c>
      <c r="GV111" s="86">
        <f t="shared" si="142"/>
        <v>2.8181319196260454E-11</v>
      </c>
      <c r="GW111" s="86">
        <f t="shared" si="142"/>
        <v>7.2592109135699765E-19</v>
      </c>
      <c r="GX111" s="86">
        <f t="shared" si="142"/>
        <v>6.5139219592234906E-18</v>
      </c>
      <c r="GY111" s="86">
        <f t="shared" si="142"/>
        <v>9.0961443655715289E-24</v>
      </c>
      <c r="GZ111" s="86">
        <f t="shared" si="142"/>
        <v>6.293245823889163E-22</v>
      </c>
      <c r="HA111" s="86">
        <f t="shared" si="142"/>
        <v>1.577144934434665E-21</v>
      </c>
      <c r="HC111" s="86">
        <f t="shared" si="73"/>
        <v>0.42995920439989399</v>
      </c>
      <c r="HD111" s="86">
        <f t="shared" si="73"/>
        <v>0.48202948600543361</v>
      </c>
      <c r="HE111" s="86">
        <f t="shared" si="73"/>
        <v>0.48604798410913769</v>
      </c>
      <c r="HF111" s="86">
        <f t="shared" si="73"/>
        <v>0.49927605444729156</v>
      </c>
      <c r="HG111" s="86">
        <f t="shared" si="73"/>
        <v>0.52680551078202931</v>
      </c>
      <c r="HH111" s="86">
        <f t="shared" si="73"/>
        <v>0.67224673529669909</v>
      </c>
      <c r="HI111" s="86">
        <f t="shared" si="138"/>
        <v>0.65955714344067595</v>
      </c>
      <c r="HJ111" s="86">
        <f t="shared" si="138"/>
        <v>0.63660316163959119</v>
      </c>
      <c r="HK111" s="86">
        <f t="shared" si="138"/>
        <v>0.64766862614552478</v>
      </c>
      <c r="HL111" s="86">
        <f t="shared" si="138"/>
        <v>0.65875149996564764</v>
      </c>
      <c r="HM111" s="86">
        <f t="shared" si="138"/>
        <v>0.64338782724519172</v>
      </c>
      <c r="HN111" s="86">
        <f t="shared" si="138"/>
        <v>0.52875597657139883</v>
      </c>
      <c r="HO111" s="86">
        <f t="shared" si="138"/>
        <v>0.43454725071075462</v>
      </c>
      <c r="HP111" s="86">
        <f t="shared" si="138"/>
        <v>0.40306510713046689</v>
      </c>
      <c r="HQ111" s="86">
        <f t="shared" si="138"/>
        <v>0.50892052904381979</v>
      </c>
      <c r="HS111" s="86">
        <f t="shared" si="143"/>
        <v>2.4481056917969037E-11</v>
      </c>
      <c r="HT111" s="86">
        <f t="shared" si="143"/>
        <v>3.981648576281149E-12</v>
      </c>
      <c r="HU111" s="86">
        <f t="shared" si="143"/>
        <v>1.2903791969280064E-12</v>
      </c>
      <c r="HV111" s="86">
        <f t="shared" si="143"/>
        <v>1.3535762391605712E-11</v>
      </c>
      <c r="HW111" s="86">
        <f t="shared" si="143"/>
        <v>4.821769783238642E-11</v>
      </c>
      <c r="HX111" s="86">
        <f t="shared" si="143"/>
        <v>7.0704245628081116E-10</v>
      </c>
      <c r="HY111" s="86">
        <f t="shared" si="143"/>
        <v>4.3244216207446488E-11</v>
      </c>
      <c r="HZ111" s="86">
        <f t="shared" si="143"/>
        <v>1.1432671912294428E-12</v>
      </c>
      <c r="IA111" s="86">
        <f t="shared" si="143"/>
        <v>4.1278575269096381E-12</v>
      </c>
      <c r="IB111" s="86">
        <f t="shared" si="143"/>
        <v>2.4849708228490708E-11</v>
      </c>
      <c r="IC111" s="86">
        <f t="shared" si="143"/>
        <v>1.7732215077582984E-11</v>
      </c>
      <c r="ID111" s="86">
        <f t="shared" si="143"/>
        <v>2.4992207177015297E-12</v>
      </c>
      <c r="IE111" s="86">
        <f t="shared" si="143"/>
        <v>3.2351205959258786E-13</v>
      </c>
      <c r="IF111" s="86">
        <f t="shared" si="143"/>
        <v>1.5509706737873616E-9</v>
      </c>
      <c r="IG111" s="86">
        <f t="shared" si="143"/>
        <v>6.9709047136331022E-9</v>
      </c>
      <c r="II111" s="86">
        <f t="shared" si="144"/>
        <v>9.6877769019186135E-61</v>
      </c>
      <c r="IJ111" s="86">
        <f t="shared" si="144"/>
        <v>2.9059069889432912E-66</v>
      </c>
      <c r="IK111" s="86">
        <f t="shared" si="144"/>
        <v>2.6988111578552188E-71</v>
      </c>
      <c r="IL111" s="86">
        <f t="shared" si="144"/>
        <v>2.1356831088163153E-64</v>
      </c>
      <c r="IM111" s="86">
        <f t="shared" si="144"/>
        <v>3.1460014312437982E-62</v>
      </c>
      <c r="IN111" s="86">
        <f t="shared" si="144"/>
        <v>9.1136989356678522E-57</v>
      </c>
      <c r="IO111" s="86">
        <f t="shared" si="144"/>
        <v>2.7767590343854532E-66</v>
      </c>
      <c r="IP111" s="86">
        <f t="shared" si="144"/>
        <v>1.4608795893408122E-76</v>
      </c>
      <c r="IQ111" s="86">
        <f t="shared" si="144"/>
        <v>1.7850078487929318E-69</v>
      </c>
      <c r="IR111" s="86">
        <f t="shared" si="144"/>
        <v>6.2867499835502712E-65</v>
      </c>
      <c r="IS111" s="86">
        <f t="shared" si="144"/>
        <v>1.8747045887712164E-64</v>
      </c>
      <c r="IT111" s="86">
        <f t="shared" si="144"/>
        <v>8.0820418851923175E-68</v>
      </c>
      <c r="IU111" s="86">
        <f t="shared" si="144"/>
        <v>7.2900244837542828E-72</v>
      </c>
      <c r="IV111" s="86">
        <f t="shared" si="144"/>
        <v>5.803070704808756E-35</v>
      </c>
      <c r="IW111" s="86">
        <f t="shared" si="144"/>
        <v>2.9178018258070979E-31</v>
      </c>
      <c r="IY111" s="86">
        <f t="shared" si="145"/>
        <v>0.43024232037065002</v>
      </c>
      <c r="IZ111" s="86">
        <f t="shared" si="145"/>
        <v>0.48202948602119283</v>
      </c>
      <c r="JA111" s="86">
        <f t="shared" si="145"/>
        <v>0.48604798411399819</v>
      </c>
      <c r="JB111" s="86">
        <f t="shared" si="145"/>
        <v>0.49927605449118795</v>
      </c>
      <c r="JC111" s="86">
        <f t="shared" si="145"/>
        <v>0.52680551590405666</v>
      </c>
      <c r="JD111" s="86">
        <f t="shared" si="145"/>
        <v>0.67224673600378038</v>
      </c>
      <c r="JE111" s="86">
        <f t="shared" si="145"/>
        <v>0.65955714348908268</v>
      </c>
      <c r="JF111" s="86">
        <f t="shared" si="145"/>
        <v>0.63660317358546969</v>
      </c>
      <c r="JG111" s="86">
        <f t="shared" si="145"/>
        <v>0.64766909013816865</v>
      </c>
      <c r="JH111" s="86">
        <f t="shared" si="145"/>
        <v>0.65875150001867866</v>
      </c>
      <c r="JI111" s="86">
        <f t="shared" si="145"/>
        <v>0.64338782726292398</v>
      </c>
      <c r="JJ111" s="86">
        <f t="shared" si="145"/>
        <v>0.52875597657389806</v>
      </c>
      <c r="JK111" s="86">
        <f t="shared" si="145"/>
        <v>0.43454725071107814</v>
      </c>
      <c r="JL111" s="86">
        <f t="shared" si="145"/>
        <v>0.40306510868143758</v>
      </c>
      <c r="JM111" s="86">
        <f t="shared" si="145"/>
        <v>0.50892053601472453</v>
      </c>
    </row>
    <row r="112" spans="2:273" x14ac:dyDescent="0.25">
      <c r="B112" s="2">
        <v>85</v>
      </c>
      <c r="C112" s="37">
        <v>150.95500000000001</v>
      </c>
      <c r="D112" s="37">
        <v>184.37299999999999</v>
      </c>
      <c r="E112" s="37">
        <v>185.197</v>
      </c>
      <c r="F112" s="37">
        <v>182.98400000000001</v>
      </c>
      <c r="G112" s="37">
        <v>184.03299999999999</v>
      </c>
      <c r="H112" s="37">
        <v>185.5</v>
      </c>
      <c r="I112" s="37">
        <v>187.27099999999999</v>
      </c>
      <c r="J112" s="37">
        <v>195.339</v>
      </c>
      <c r="K112" s="37">
        <v>187.88300000000001</v>
      </c>
      <c r="L112" s="37">
        <v>197.898</v>
      </c>
      <c r="M112" s="37">
        <v>200.322</v>
      </c>
      <c r="N112" s="37">
        <v>201.767</v>
      </c>
      <c r="O112" s="37">
        <v>193.96600000000001</v>
      </c>
      <c r="P112" s="37">
        <v>184.96600000000001</v>
      </c>
      <c r="Q112" s="37">
        <v>158.53100000000001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152.18196576722951</v>
      </c>
      <c r="T112" s="4">
        <f t="shared" si="146"/>
        <v>190.12492402969033</v>
      </c>
      <c r="U112" s="4">
        <f t="shared" si="146"/>
        <v>189.43090043990796</v>
      </c>
      <c r="V112" s="4">
        <f t="shared" si="146"/>
        <v>188.04971170526233</v>
      </c>
      <c r="W112" s="4">
        <f t="shared" si="146"/>
        <v>188.860266875413</v>
      </c>
      <c r="X112" s="4">
        <f t="shared" si="146"/>
        <v>185.46026765132052</v>
      </c>
      <c r="Y112" s="4">
        <f t="shared" si="146"/>
        <v>186.66827629240657</v>
      </c>
      <c r="Z112" s="4">
        <f t="shared" si="146"/>
        <v>196.29606764188443</v>
      </c>
      <c r="AA112" s="4">
        <f t="shared" si="146"/>
        <v>186.86176848081885</v>
      </c>
      <c r="AB112" s="4">
        <f t="shared" si="146"/>
        <v>199.75915040148956</v>
      </c>
      <c r="AC112" s="4">
        <f t="shared" si="146"/>
        <v>202.63669934691677</v>
      </c>
      <c r="AD112" s="4">
        <f t="shared" si="146"/>
        <v>205.14205840014827</v>
      </c>
      <c r="AE112" s="4">
        <f t="shared" si="146"/>
        <v>194.31563545479452</v>
      </c>
      <c r="AF112" s="4">
        <f t="shared" si="146"/>
        <v>183.89127483971239</v>
      </c>
      <c r="AG112" s="4">
        <f t="shared" si="146"/>
        <v>161.1940664922212</v>
      </c>
      <c r="AI112" s="4">
        <f t="shared" ref="AI112:AW128" si="147">IF(OR($B112 &lt; C$230, $B112 &gt; C$233), 0, C112-S112)</f>
        <v>-1.2269657672295011</v>
      </c>
      <c r="AJ112" s="4">
        <f t="shared" si="147"/>
        <v>-5.7519240296903433</v>
      </c>
      <c r="AK112" s="4">
        <f t="shared" si="147"/>
        <v>-4.2339004399079556</v>
      </c>
      <c r="AL112" s="4">
        <f t="shared" si="147"/>
        <v>-5.0657117052623164</v>
      </c>
      <c r="AM112" s="4">
        <f t="shared" si="147"/>
        <v>-4.8272668754130166</v>
      </c>
      <c r="AN112" s="4">
        <f t="shared" si="147"/>
        <v>3.9732348679478946E-2</v>
      </c>
      <c r="AO112" s="4">
        <f t="shared" si="147"/>
        <v>0.60272370759341243</v>
      </c>
      <c r="AP112" s="4">
        <f t="shared" si="147"/>
        <v>-0.95706764188443572</v>
      </c>
      <c r="AQ112" s="4">
        <f t="shared" si="147"/>
        <v>1.021231519181157</v>
      </c>
      <c r="AR112" s="4">
        <f t="shared" si="147"/>
        <v>-1.8611504014895672</v>
      </c>
      <c r="AS112" s="4">
        <f t="shared" si="147"/>
        <v>-2.3146993469167683</v>
      </c>
      <c r="AT112" s="4">
        <f t="shared" si="147"/>
        <v>-3.3750584001482764</v>
      </c>
      <c r="AU112" s="4">
        <f t="shared" si="147"/>
        <v>-0.34963545479450886</v>
      </c>
      <c r="AV112" s="4">
        <f t="shared" si="147"/>
        <v>1.0747251602876133</v>
      </c>
      <c r="AW112" s="4">
        <f t="shared" si="147"/>
        <v>-2.6630664922211906</v>
      </c>
      <c r="AY112" s="2">
        <f t="shared" si="139"/>
        <v>72.502697670999055</v>
      </c>
      <c r="AZ112" s="2">
        <f t="shared" si="139"/>
        <v>75.673827556727801</v>
      </c>
      <c r="BA112" s="2">
        <f t="shared" si="139"/>
        <v>83.880921739356452</v>
      </c>
      <c r="BB112" s="2">
        <f t="shared" si="139"/>
        <v>82.444965103520914</v>
      </c>
      <c r="BC112" s="2">
        <f t="shared" si="139"/>
        <v>95.334493804362182</v>
      </c>
      <c r="BD112" s="2">
        <f t="shared" si="139"/>
        <v>90.239841462372596</v>
      </c>
      <c r="BE112" s="2">
        <f t="shared" si="139"/>
        <v>92.56974786222554</v>
      </c>
      <c r="BF112" s="2">
        <f t="shared" si="139"/>
        <v>97.030328651696607</v>
      </c>
      <c r="BG112" s="2">
        <f t="shared" si="139"/>
        <v>101.3403657709863</v>
      </c>
      <c r="BH112" s="2">
        <f t="shared" si="139"/>
        <v>98.943376302641425</v>
      </c>
      <c r="BI112" s="2">
        <f t="shared" si="139"/>
        <v>97.571523657964306</v>
      </c>
      <c r="BJ112" s="2">
        <f t="shared" si="139"/>
        <v>98.374153040631583</v>
      </c>
      <c r="BK112" s="2">
        <f t="shared" si="139"/>
        <v>98.162218986439115</v>
      </c>
      <c r="BL112" s="2">
        <f t="shared" si="139"/>
        <v>100.39235522323412</v>
      </c>
      <c r="BM112" s="2">
        <f t="shared" si="139"/>
        <v>99.138088495089733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101.54756585365854</v>
      </c>
      <c r="DL112" s="2">
        <f t="shared" si="148"/>
        <v>97.082885017421589</v>
      </c>
      <c r="DM112" s="2">
        <f t="shared" si="148"/>
        <v>105.29860278745645</v>
      </c>
      <c r="DN112" s="2">
        <f t="shared" si="148"/>
        <v>101.86513704994194</v>
      </c>
      <c r="DO112" s="2">
        <f t="shared" si="148"/>
        <v>106.43959233449476</v>
      </c>
      <c r="DP112" s="2">
        <f t="shared" si="148"/>
        <v>85.658217758985202</v>
      </c>
      <c r="DQ112" s="2">
        <f t="shared" si="148"/>
        <v>95.616412020905898</v>
      </c>
      <c r="DR112" s="2">
        <f t="shared" si="148"/>
        <v>104.61351309041835</v>
      </c>
      <c r="DS112" s="2">
        <f t="shared" si="148"/>
        <v>107.59234566145089</v>
      </c>
      <c r="DT112" s="2">
        <f t="shared" si="148"/>
        <v>102.94064894795127</v>
      </c>
      <c r="DU112" s="2">
        <f t="shared" si="148"/>
        <v>100.3976665659922</v>
      </c>
      <c r="DV112" s="2">
        <f t="shared" si="148"/>
        <v>110.71663414634148</v>
      </c>
      <c r="DW112" s="2">
        <f t="shared" si="148"/>
        <v>117.21872473867597</v>
      </c>
      <c r="DX112" s="2">
        <f t="shared" si="148"/>
        <v>116.25896490486257</v>
      </c>
      <c r="DY112" s="2">
        <f t="shared" si="148"/>
        <v>110.68258846153847</v>
      </c>
      <c r="EA112" s="2">
        <f t="shared" si="94"/>
        <v>72.026503477289779</v>
      </c>
      <c r="EB112" s="2">
        <f t="shared" si="94"/>
        <v>75.28013972295679</v>
      </c>
      <c r="EC112" s="2">
        <f t="shared" si="94"/>
        <v>83.45786811702547</v>
      </c>
      <c r="ED112" s="2">
        <f t="shared" si="94"/>
        <v>82.076837740570511</v>
      </c>
      <c r="EE112" s="2">
        <f t="shared" si="94"/>
        <v>95.120047632850259</v>
      </c>
      <c r="EF112" s="2">
        <f t="shared" si="94"/>
        <v>90.339607600422056</v>
      </c>
      <c r="EG112" s="2">
        <f t="shared" si="94"/>
        <v>92.496467352312635</v>
      </c>
      <c r="EH112" s="2">
        <f t="shared" si="94"/>
        <v>96.821515226457905</v>
      </c>
      <c r="EI112" s="2">
        <f t="shared" si="94"/>
        <v>101.17753937720799</v>
      </c>
      <c r="EJ112" s="2">
        <f t="shared" si="94"/>
        <v>98.846044698625875</v>
      </c>
      <c r="EK112" s="2">
        <f t="shared" si="94"/>
        <v>97.51333605717268</v>
      </c>
      <c r="EL112" s="2">
        <f t="shared" si="94"/>
        <v>98.138719198938162</v>
      </c>
      <c r="EM112" s="2">
        <f t="shared" si="135"/>
        <v>97.789527722926621</v>
      </c>
      <c r="EN112" s="2">
        <f t="shared" si="135"/>
        <v>100.01870766192735</v>
      </c>
      <c r="EO112" s="2">
        <f t="shared" si="135"/>
        <v>98.858794045556351</v>
      </c>
      <c r="EQ112" s="2">
        <f t="shared" ref="EQ112:FE128" si="149">CU$228*$B112+CU$229</f>
        <v>71.048273020451163</v>
      </c>
      <c r="ER112" s="2">
        <f t="shared" si="149"/>
        <v>74.667366943291256</v>
      </c>
      <c r="ES112" s="2">
        <f t="shared" si="149"/>
        <v>82.210113396839262</v>
      </c>
      <c r="ET112" s="2">
        <f t="shared" si="149"/>
        <v>81.801773320633174</v>
      </c>
      <c r="EU112" s="2">
        <f t="shared" si="149"/>
        <v>92.711503312334102</v>
      </c>
      <c r="EV112" s="2">
        <f t="shared" si="149"/>
        <v>89.531634553829065</v>
      </c>
      <c r="EW112" s="2">
        <f t="shared" si="149"/>
        <v>91.868608466147094</v>
      </c>
      <c r="EX112" s="2">
        <f t="shared" si="149"/>
        <v>95.737229425748055</v>
      </c>
      <c r="EY112" s="2">
        <f t="shared" si="149"/>
        <v>99.689753425616288</v>
      </c>
      <c r="EZ112" s="2">
        <f t="shared" si="149"/>
        <v>97.990916907833054</v>
      </c>
      <c r="FA112" s="2">
        <f t="shared" si="149"/>
        <v>97.309245401928777</v>
      </c>
      <c r="FB112" s="2">
        <f t="shared" si="149"/>
        <v>97.8032525997276</v>
      </c>
      <c r="FC112" s="2">
        <f t="shared" si="149"/>
        <v>97.970870993936202</v>
      </c>
      <c r="FD112" s="2">
        <f t="shared" si="149"/>
        <v>100.17223370818718</v>
      </c>
      <c r="FE112" s="2">
        <f t="shared" si="149"/>
        <v>99.718315282800319</v>
      </c>
      <c r="FG112" s="2">
        <f t="shared" ref="FG112:FU128" si="150">POWER(10,($B112-C$231)/C$229)/(1+POWER(10,($B112-C$231)/C$229))</f>
        <v>0.98384194071942965</v>
      </c>
      <c r="FH112" s="2">
        <f t="shared" si="150"/>
        <v>0.98191343611693138</v>
      </c>
      <c r="FI112" s="2">
        <f t="shared" si="150"/>
        <v>0.98056860492875342</v>
      </c>
      <c r="FJ112" s="2">
        <f t="shared" si="150"/>
        <v>0.98138203134743718</v>
      </c>
      <c r="FK112" s="2">
        <f t="shared" si="150"/>
        <v>0.98083359603209086</v>
      </c>
      <c r="FL112" s="2">
        <f t="shared" si="150"/>
        <v>0.97887527686868836</v>
      </c>
      <c r="FM112" s="2">
        <f t="shared" si="150"/>
        <v>0.97628956774676501</v>
      </c>
      <c r="FN112" s="2">
        <f t="shared" si="150"/>
        <v>0.97304544090758549</v>
      </c>
      <c r="FO112" s="2">
        <f t="shared" si="150"/>
        <v>0.97427688208450713</v>
      </c>
      <c r="FP112" s="2">
        <f t="shared" si="150"/>
        <v>0.9759980203725499</v>
      </c>
      <c r="FQ112" s="2">
        <f t="shared" si="150"/>
        <v>0.97975204584716957</v>
      </c>
      <c r="FR112" s="2">
        <f t="shared" si="150"/>
        <v>0.98125603782944482</v>
      </c>
      <c r="FS112" s="2">
        <f t="shared" si="150"/>
        <v>0.98082564190765165</v>
      </c>
      <c r="FT112" s="2">
        <f t="shared" si="150"/>
        <v>0.97699788473843763</v>
      </c>
      <c r="FU112" s="2">
        <f t="shared" si="150"/>
        <v>0.97642035867611476</v>
      </c>
      <c r="FW112" s="2">
        <f t="shared" si="141"/>
        <v>8.2688305998558816E-4</v>
      </c>
      <c r="FX112" s="2">
        <f t="shared" si="141"/>
        <v>1.0589762553692799E-3</v>
      </c>
      <c r="FY112" s="2">
        <f t="shared" si="141"/>
        <v>1.0757897162983457E-3</v>
      </c>
      <c r="FZ112" s="2">
        <f t="shared" si="141"/>
        <v>1.0563826432750355E-3</v>
      </c>
      <c r="GA112" s="2">
        <f t="shared" si="141"/>
        <v>1.0416229218756252E-3</v>
      </c>
      <c r="GB112" s="2">
        <f t="shared" si="141"/>
        <v>1.0805729016008041E-3</v>
      </c>
      <c r="GC112" s="2">
        <f t="shared" si="141"/>
        <v>1.1065014781612289E-3</v>
      </c>
      <c r="GD112" s="2">
        <f t="shared" si="141"/>
        <v>1.121882839904944E-3</v>
      </c>
      <c r="GE112" s="2">
        <f t="shared" si="141"/>
        <v>1.4668942625698082E-3</v>
      </c>
      <c r="GF112" s="2">
        <f t="shared" si="141"/>
        <v>1.1074412145529885E-3</v>
      </c>
      <c r="GG112" s="2">
        <f t="shared" si="141"/>
        <v>1.0494900529268989E-3</v>
      </c>
      <c r="GH112" s="2">
        <f t="shared" si="141"/>
        <v>9.7213930070330873E-4</v>
      </c>
      <c r="GI112" s="2">
        <f t="shared" si="141"/>
        <v>8.2099812636205957E-4</v>
      </c>
      <c r="GJ112" s="2">
        <f t="shared" si="141"/>
        <v>5.6858317837383133E-4</v>
      </c>
      <c r="GK112" s="2">
        <f t="shared" si="141"/>
        <v>5.7429426496190868E-4</v>
      </c>
      <c r="GM112" s="86">
        <f t="shared" si="142"/>
        <v>1.3050317040541384E-4</v>
      </c>
      <c r="GN112" s="86">
        <f t="shared" si="142"/>
        <v>9.5691733640180283E-13</v>
      </c>
      <c r="GO112" s="86">
        <f t="shared" si="142"/>
        <v>2.6062776392541652E-13</v>
      </c>
      <c r="GP112" s="86">
        <f t="shared" si="142"/>
        <v>2.8095741762977786E-12</v>
      </c>
      <c r="GQ112" s="86">
        <f t="shared" si="142"/>
        <v>8.0978425300926816E-10</v>
      </c>
      <c r="GR112" s="86">
        <f t="shared" si="142"/>
        <v>2.194657047998128E-15</v>
      </c>
      <c r="GS112" s="86">
        <f t="shared" si="142"/>
        <v>4.5703984782066348E-13</v>
      </c>
      <c r="GT112" s="86">
        <f t="shared" si="142"/>
        <v>2.1771102231823349E-9</v>
      </c>
      <c r="GU112" s="86">
        <f t="shared" si="142"/>
        <v>1.2841072821504072E-7</v>
      </c>
      <c r="GV112" s="86">
        <f t="shared" si="142"/>
        <v>2.8080509041870966E-12</v>
      </c>
      <c r="GW112" s="86">
        <f t="shared" si="142"/>
        <v>1.2926043522322916E-20</v>
      </c>
      <c r="GX112" s="86">
        <f t="shared" si="142"/>
        <v>1.1988681452313374E-19</v>
      </c>
      <c r="GY112" s="86">
        <f t="shared" si="142"/>
        <v>2.9983798872084249E-26</v>
      </c>
      <c r="GZ112" s="86">
        <f t="shared" si="142"/>
        <v>3.3085476924484872E-24</v>
      </c>
      <c r="HA112" s="86">
        <f t="shared" si="142"/>
        <v>1.6314069241460138E-23</v>
      </c>
      <c r="HC112" s="86">
        <f t="shared" si="73"/>
        <v>0.47590794761077743</v>
      </c>
      <c r="HD112" s="86">
        <f t="shared" si="73"/>
        <v>0.54490474638098074</v>
      </c>
      <c r="HE112" s="86">
        <f t="shared" si="73"/>
        <v>0.55507863542463409</v>
      </c>
      <c r="HF112" s="86">
        <f t="shared" si="73"/>
        <v>0.55932108266979852</v>
      </c>
      <c r="HG112" s="86">
        <f t="shared" si="73"/>
        <v>0.56886435017218062</v>
      </c>
      <c r="HH112" s="86">
        <f t="shared" si="73"/>
        <v>0.66536812807704548</v>
      </c>
      <c r="HI112" s="86">
        <f t="shared" si="138"/>
        <v>0.6396910276655885</v>
      </c>
      <c r="HJ112" s="86">
        <f t="shared" si="138"/>
        <v>0.63898532132176322</v>
      </c>
      <c r="HK112" s="86">
        <f t="shared" si="138"/>
        <v>0.61422830357011338</v>
      </c>
      <c r="HL112" s="86">
        <f t="shared" si="138"/>
        <v>0.68096146099253763</v>
      </c>
      <c r="HM112" s="86">
        <f t="shared" si="138"/>
        <v>0.6946325190311311</v>
      </c>
      <c r="HN112" s="86">
        <f t="shared" si="138"/>
        <v>0.60730152259807235</v>
      </c>
      <c r="HO112" s="86">
        <f t="shared" si="138"/>
        <v>0.5150379534131001</v>
      </c>
      <c r="HP112" s="86">
        <f t="shared" si="138"/>
        <v>0.48354285239811007</v>
      </c>
      <c r="HQ112" s="86">
        <f t="shared" si="138"/>
        <v>0.58815200944381918</v>
      </c>
      <c r="HS112" s="86">
        <f t="shared" si="143"/>
        <v>6.2762181202707469E-11</v>
      </c>
      <c r="HT112" s="86">
        <f t="shared" si="143"/>
        <v>1.1464627069454368E-11</v>
      </c>
      <c r="HU112" s="86">
        <f t="shared" si="143"/>
        <v>3.9723775281533299E-12</v>
      </c>
      <c r="HV112" s="86">
        <f t="shared" si="143"/>
        <v>3.7402353943672441E-11</v>
      </c>
      <c r="HW112" s="86">
        <f t="shared" si="143"/>
        <v>1.2721709082084396E-10</v>
      </c>
      <c r="HX112" s="86">
        <f t="shared" si="143"/>
        <v>1.6948570079261391E-9</v>
      </c>
      <c r="HY112" s="86">
        <f t="shared" si="143"/>
        <v>1.1908159631011519E-10</v>
      </c>
      <c r="HZ112" s="86">
        <f t="shared" si="143"/>
        <v>3.7041194310321555E-12</v>
      </c>
      <c r="IA112" s="86">
        <f t="shared" si="143"/>
        <v>1.284686560146853E-11</v>
      </c>
      <c r="IB112" s="86">
        <f t="shared" si="143"/>
        <v>6.8536720444632569E-11</v>
      </c>
      <c r="IC112" s="86">
        <f t="shared" si="143"/>
        <v>4.8694789995073746E-11</v>
      </c>
      <c r="ID112" s="86">
        <f t="shared" si="143"/>
        <v>7.2638471963259921E-12</v>
      </c>
      <c r="IE112" s="86">
        <f t="shared" si="143"/>
        <v>9.8672193703724835E-13</v>
      </c>
      <c r="IF112" s="86">
        <f t="shared" si="143"/>
        <v>3.2281313490115408E-9</v>
      </c>
      <c r="IG112" s="86">
        <f t="shared" si="143"/>
        <v>1.3725936049546442E-8</v>
      </c>
      <c r="II112" s="86">
        <f t="shared" si="144"/>
        <v>3.063171362849855E-59</v>
      </c>
      <c r="IJ112" s="86">
        <f t="shared" si="144"/>
        <v>1.4503301430025191E-64</v>
      </c>
      <c r="IK112" s="86">
        <f t="shared" si="144"/>
        <v>1.8438430082433505E-69</v>
      </c>
      <c r="IL112" s="86">
        <f t="shared" si="144"/>
        <v>9.508510861456754E-63</v>
      </c>
      <c r="IM112" s="86">
        <f t="shared" si="144"/>
        <v>1.2195413872557098E-60</v>
      </c>
      <c r="IN112" s="86">
        <f t="shared" si="144"/>
        <v>2.5861084144137614E-55</v>
      </c>
      <c r="IO112" s="86">
        <f t="shared" si="144"/>
        <v>1.4223066031644419E-64</v>
      </c>
      <c r="IP112" s="86">
        <f t="shared" si="144"/>
        <v>1.4120693012835505E-74</v>
      </c>
      <c r="IQ112" s="86">
        <f t="shared" si="144"/>
        <v>1.3228601996632222E-67</v>
      </c>
      <c r="IR112" s="86">
        <f t="shared" si="144"/>
        <v>2.9666383723703772E-63</v>
      </c>
      <c r="IS112" s="86">
        <f t="shared" si="144"/>
        <v>8.3454480521545606E-63</v>
      </c>
      <c r="IT112" s="86">
        <f t="shared" si="144"/>
        <v>4.2220788187103956E-66</v>
      </c>
      <c r="IU112" s="86">
        <f t="shared" si="144"/>
        <v>4.3970863703306438E-70</v>
      </c>
      <c r="IV112" s="86">
        <f t="shared" si="144"/>
        <v>3.7046946586532096E-34</v>
      </c>
      <c r="IW112" s="86">
        <f t="shared" si="144"/>
        <v>1.5209080739802546E-30</v>
      </c>
      <c r="IY112" s="86">
        <f t="shared" si="145"/>
        <v>0.47603845084394503</v>
      </c>
      <c r="IZ112" s="86">
        <f t="shared" si="145"/>
        <v>0.54490474639340225</v>
      </c>
      <c r="JA112" s="86">
        <f t="shared" si="145"/>
        <v>0.55507863542886715</v>
      </c>
      <c r="JB112" s="86">
        <f t="shared" si="145"/>
        <v>0.55932108271001035</v>
      </c>
      <c r="JC112" s="86">
        <f t="shared" si="145"/>
        <v>0.56886435110918199</v>
      </c>
      <c r="JD112" s="86">
        <f t="shared" si="145"/>
        <v>0.66536812977190474</v>
      </c>
      <c r="JE112" s="86">
        <f t="shared" si="145"/>
        <v>0.63969102778512721</v>
      </c>
      <c r="JF112" s="86">
        <f t="shared" si="145"/>
        <v>0.63898532350257764</v>
      </c>
      <c r="JG112" s="86">
        <f t="shared" si="145"/>
        <v>0.61422843199368837</v>
      </c>
      <c r="JH112" s="86">
        <f t="shared" si="145"/>
        <v>0.68096146106388245</v>
      </c>
      <c r="JI112" s="86">
        <f t="shared" si="145"/>
        <v>0.69463251907982593</v>
      </c>
      <c r="JJ112" s="86">
        <f t="shared" si="145"/>
        <v>0.60730152260533621</v>
      </c>
      <c r="JK112" s="86">
        <f t="shared" si="145"/>
        <v>0.51503795341408687</v>
      </c>
      <c r="JL112" s="86">
        <f t="shared" si="145"/>
        <v>0.48354285562624144</v>
      </c>
      <c r="JM112" s="86">
        <f t="shared" si="145"/>
        <v>0.58815202316975523</v>
      </c>
    </row>
    <row r="113" spans="2:273" x14ac:dyDescent="0.25">
      <c r="B113" s="2">
        <v>86</v>
      </c>
      <c r="C113" s="37">
        <v>149.68199999999999</v>
      </c>
      <c r="D113" s="37">
        <v>184.30500000000001</v>
      </c>
      <c r="E113" s="37">
        <v>184.29499999999999</v>
      </c>
      <c r="F113" s="37">
        <v>181.34399999999999</v>
      </c>
      <c r="G113" s="37">
        <v>180.721</v>
      </c>
      <c r="H113" s="37">
        <v>168.86699999999999</v>
      </c>
      <c r="I113" s="37">
        <v>169.42400000000001</v>
      </c>
      <c r="J113" s="37">
        <v>178.81399999999999</v>
      </c>
      <c r="K113" s="37">
        <v>169.18299999999999</v>
      </c>
      <c r="L113" s="37">
        <v>183.93199999999999</v>
      </c>
      <c r="M113" s="37">
        <v>189.93199999999999</v>
      </c>
      <c r="N113" s="37">
        <v>200.55</v>
      </c>
      <c r="O113" s="37">
        <v>196.61</v>
      </c>
      <c r="P113" s="37">
        <v>188.119</v>
      </c>
      <c r="Q113" s="37">
        <v>156.48400000000001</v>
      </c>
      <c r="S113" s="4">
        <f t="shared" si="146"/>
        <v>151.68824917356153</v>
      </c>
      <c r="T113" s="4">
        <f t="shared" si="146"/>
        <v>189.25949777510104</v>
      </c>
      <c r="U113" s="4">
        <f t="shared" si="146"/>
        <v>188.77551425355384</v>
      </c>
      <c r="V113" s="4">
        <f t="shared" si="146"/>
        <v>186.20687999201519</v>
      </c>
      <c r="W113" s="4">
        <f t="shared" si="146"/>
        <v>183.53396298732014</v>
      </c>
      <c r="X113" s="4">
        <f t="shared" si="146"/>
        <v>167.08496681126724</v>
      </c>
      <c r="Y113" s="4">
        <f t="shared" si="146"/>
        <v>165.39278802357006</v>
      </c>
      <c r="Z113" s="4">
        <f t="shared" si="146"/>
        <v>176.45203044399207</v>
      </c>
      <c r="AA113" s="4">
        <f t="shared" si="146"/>
        <v>164.77891322526054</v>
      </c>
      <c r="AB113" s="4">
        <f t="shared" si="146"/>
        <v>183.10778570813045</v>
      </c>
      <c r="AC113" s="4">
        <f t="shared" si="146"/>
        <v>190.96471727410196</v>
      </c>
      <c r="AD113" s="4">
        <f t="shared" si="146"/>
        <v>205.43572495150127</v>
      </c>
      <c r="AE113" s="4">
        <f t="shared" si="146"/>
        <v>200.54861327188542</v>
      </c>
      <c r="AF113" s="4">
        <f t="shared" si="146"/>
        <v>190.55648314949107</v>
      </c>
      <c r="AG113" s="4">
        <f t="shared" si="146"/>
        <v>158.8231138523627</v>
      </c>
      <c r="AI113" s="4">
        <f t="shared" si="147"/>
        <v>-2.0062491735615424</v>
      </c>
      <c r="AJ113" s="4">
        <f t="shared" si="147"/>
        <v>-4.9544977751010322</v>
      </c>
      <c r="AK113" s="4">
        <f t="shared" si="147"/>
        <v>-4.4805142535538494</v>
      </c>
      <c r="AL113" s="4">
        <f t="shared" si="147"/>
        <v>-4.8628799920151948</v>
      </c>
      <c r="AM113" s="4">
        <f t="shared" si="147"/>
        <v>-2.8129629873201338</v>
      </c>
      <c r="AN113" s="4">
        <f t="shared" si="147"/>
        <v>1.7820331887327541</v>
      </c>
      <c r="AO113" s="4">
        <f t="shared" si="147"/>
        <v>4.0312119764299439</v>
      </c>
      <c r="AP113" s="4">
        <f t="shared" si="147"/>
        <v>2.3619695560079208</v>
      </c>
      <c r="AQ113" s="4">
        <f t="shared" si="147"/>
        <v>4.4040867747394543</v>
      </c>
      <c r="AR113" s="4">
        <f t="shared" si="147"/>
        <v>0.82421429186953787</v>
      </c>
      <c r="AS113" s="4">
        <f t="shared" si="147"/>
        <v>-1.0327172741019695</v>
      </c>
      <c r="AT113" s="4">
        <f t="shared" si="147"/>
        <v>-4.8857249515012597</v>
      </c>
      <c r="AU113" s="4">
        <f t="shared" si="147"/>
        <v>-3.9386132718854014</v>
      </c>
      <c r="AV113" s="4">
        <f t="shared" si="147"/>
        <v>-2.4374831494910723</v>
      </c>
      <c r="AW113" s="4">
        <f t="shared" si="147"/>
        <v>-2.3391138523626864</v>
      </c>
      <c r="AY113" s="2">
        <f t="shared" si="139"/>
        <v>72.334352168010412</v>
      </c>
      <c r="AZ113" s="2">
        <f t="shared" si="139"/>
        <v>75.510441058203142</v>
      </c>
      <c r="BA113" s="2">
        <f t="shared" si="139"/>
        <v>83.683952985013647</v>
      </c>
      <c r="BB113" s="2">
        <f t="shared" si="139"/>
        <v>82.331252131015589</v>
      </c>
      <c r="BC113" s="2">
        <f t="shared" si="139"/>
        <v>95.115887494929282</v>
      </c>
      <c r="BD113" s="2">
        <f t="shared" si="139"/>
        <v>90.129131343243543</v>
      </c>
      <c r="BE113" s="2">
        <f t="shared" si="139"/>
        <v>92.452207692215836</v>
      </c>
      <c r="BF113" s="2">
        <f t="shared" si="139"/>
        <v>96.860712709979026</v>
      </c>
      <c r="BG113" s="2">
        <f t="shared" si="139"/>
        <v>101.13702908562475</v>
      </c>
      <c r="BH113" s="2">
        <f t="shared" si="139"/>
        <v>98.793637812758604</v>
      </c>
      <c r="BI113" s="2">
        <f t="shared" si="139"/>
        <v>97.463405811790579</v>
      </c>
      <c r="BJ113" s="2">
        <f t="shared" si="139"/>
        <v>98.242776308916604</v>
      </c>
      <c r="BK113" s="2">
        <f t="shared" si="139"/>
        <v>98.044094544360163</v>
      </c>
      <c r="BL113" s="2">
        <f t="shared" si="139"/>
        <v>100.27448948740465</v>
      </c>
      <c r="BM113" s="2">
        <f t="shared" si="139"/>
        <v>99.045743055061479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101.86675731707317</v>
      </c>
      <c r="DL113" s="2">
        <f t="shared" si="148"/>
        <v>97.294990940766539</v>
      </c>
      <c r="DM113" s="2">
        <f t="shared" si="148"/>
        <v>105.5387859978932</v>
      </c>
      <c r="DN113" s="2">
        <f t="shared" si="148"/>
        <v>102.04667922642682</v>
      </c>
      <c r="DO113" s="2">
        <f t="shared" si="148"/>
        <v>106.59765910380034</v>
      </c>
      <c r="DP113" s="2">
        <f t="shared" si="148"/>
        <v>85.39500422832981</v>
      </c>
      <c r="DQ113" s="2">
        <f t="shared" si="148"/>
        <v>95.517538327526111</v>
      </c>
      <c r="DR113" s="2">
        <f t="shared" si="148"/>
        <v>104.57772604588395</v>
      </c>
      <c r="DS113" s="2">
        <f t="shared" si="148"/>
        <v>107.53052565926247</v>
      </c>
      <c r="DT113" s="2">
        <f t="shared" si="148"/>
        <v>102.83406406828189</v>
      </c>
      <c r="DU113" s="2">
        <f t="shared" si="148"/>
        <v>100.27777182120209</v>
      </c>
      <c r="DV113" s="2">
        <f t="shared" si="148"/>
        <v>110.77782448748077</v>
      </c>
      <c r="DW113" s="2">
        <f t="shared" si="148"/>
        <v>117.39061194392676</v>
      </c>
      <c r="DX113" s="2">
        <f t="shared" si="148"/>
        <v>116.41796363636362</v>
      </c>
      <c r="DY113" s="2">
        <f t="shared" si="148"/>
        <v>110.81290046904317</v>
      </c>
      <c r="EA113" s="2">
        <f t="shared" si="94"/>
        <v>71.892881423532117</v>
      </c>
      <c r="EB113" s="2">
        <f t="shared" si="94"/>
        <v>75.145184172935899</v>
      </c>
      <c r="EC113" s="2">
        <f t="shared" si="94"/>
        <v>83.290422731641712</v>
      </c>
      <c r="ED113" s="2">
        <f t="shared" si="94"/>
        <v>81.990450944006326</v>
      </c>
      <c r="EE113" s="2">
        <f t="shared" si="94"/>
        <v>94.913972809983903</v>
      </c>
      <c r="EF113" s="2">
        <f t="shared" si="94"/>
        <v>90.22324502600047</v>
      </c>
      <c r="EG113" s="2">
        <f t="shared" si="94"/>
        <v>92.385062356892092</v>
      </c>
      <c r="EH113" s="2">
        <f t="shared" si="94"/>
        <v>96.667067842247761</v>
      </c>
      <c r="EI113" s="2">
        <f t="shared" si="94"/>
        <v>100.98543424078477</v>
      </c>
      <c r="EJ113" s="2">
        <f t="shared" si="94"/>
        <v>98.704039311367922</v>
      </c>
      <c r="EK113" s="2">
        <f t="shared" si="94"/>
        <v>97.410591200477057</v>
      </c>
      <c r="EL113" s="2">
        <f t="shared" si="94"/>
        <v>98.024751834790763</v>
      </c>
      <c r="EM113" s="2">
        <f t="shared" si="135"/>
        <v>97.699004523487844</v>
      </c>
      <c r="EN113" s="2">
        <f t="shared" si="135"/>
        <v>99.927762282780435</v>
      </c>
      <c r="EO113" s="2">
        <f t="shared" si="135"/>
        <v>98.7860606361549</v>
      </c>
      <c r="EQ113" s="2">
        <f t="shared" si="149"/>
        <v>70.941048544628529</v>
      </c>
      <c r="ER113" s="2">
        <f t="shared" si="149"/>
        <v>74.551136400757571</v>
      </c>
      <c r="ES113" s="2">
        <f t="shared" si="149"/>
        <v>82.084302500646885</v>
      </c>
      <c r="ET113" s="2">
        <f t="shared" si="149"/>
        <v>81.724396139598056</v>
      </c>
      <c r="EU113" s="2">
        <f t="shared" si="149"/>
        <v>92.584044457804353</v>
      </c>
      <c r="EV113" s="2">
        <f t="shared" si="149"/>
        <v>89.446943652361739</v>
      </c>
      <c r="EW113" s="2">
        <f t="shared" si="149"/>
        <v>91.780446855004854</v>
      </c>
      <c r="EX113" s="2">
        <f t="shared" si="149"/>
        <v>95.623177678238179</v>
      </c>
      <c r="EY113" s="2">
        <f t="shared" si="149"/>
        <v>99.555402519636047</v>
      </c>
      <c r="EZ113" s="2">
        <f t="shared" si="149"/>
        <v>97.880959941987882</v>
      </c>
      <c r="FA113" s="2">
        <f t="shared" si="149"/>
        <v>97.213952509295339</v>
      </c>
      <c r="FB113" s="2">
        <f t="shared" si="149"/>
        <v>97.70051171438277</v>
      </c>
      <c r="FC113" s="2">
        <f t="shared" si="149"/>
        <v>97.872925704620755</v>
      </c>
      <c r="FD113" s="2">
        <f t="shared" si="149"/>
        <v>100.07413383154054</v>
      </c>
      <c r="FE113" s="2">
        <f t="shared" si="149"/>
        <v>99.594184753587186</v>
      </c>
      <c r="FG113" s="2">
        <f t="shared" si="150"/>
        <v>0.98524269382814345</v>
      </c>
      <c r="FH113" s="2">
        <f t="shared" si="150"/>
        <v>0.98347856512402665</v>
      </c>
      <c r="FI113" s="2">
        <f t="shared" si="150"/>
        <v>0.98224800556069047</v>
      </c>
      <c r="FJ113" s="2">
        <f t="shared" si="150"/>
        <v>0.98299234919829936</v>
      </c>
      <c r="FK113" s="2">
        <f t="shared" si="150"/>
        <v>0.98249050318756859</v>
      </c>
      <c r="FL113" s="2">
        <f t="shared" si="150"/>
        <v>0.98069814626975316</v>
      </c>
      <c r="FM113" s="2">
        <f t="shared" si="150"/>
        <v>0.97833062079780841</v>
      </c>
      <c r="FN113" s="2">
        <f t="shared" si="150"/>
        <v>0.97535870796282131</v>
      </c>
      <c r="FO113" s="2">
        <f t="shared" si="150"/>
        <v>0.97648701940380422</v>
      </c>
      <c r="FP113" s="2">
        <f t="shared" si="150"/>
        <v>0.97806360663660807</v>
      </c>
      <c r="FQ113" s="2">
        <f t="shared" si="150"/>
        <v>0.98150068795441969</v>
      </c>
      <c r="FR113" s="2">
        <f t="shared" si="150"/>
        <v>0.98287706305884592</v>
      </c>
      <c r="FS113" s="2">
        <f t="shared" si="150"/>
        <v>0.98248322440507929</v>
      </c>
      <c r="FT113" s="2">
        <f t="shared" si="150"/>
        <v>0.97897927693806019</v>
      </c>
      <c r="FU113" s="2">
        <f t="shared" si="150"/>
        <v>0.97845040143348483</v>
      </c>
      <c r="FW113" s="2">
        <f t="shared" si="141"/>
        <v>9.0658692198739661E-4</v>
      </c>
      <c r="FX113" s="2">
        <f t="shared" si="141"/>
        <v>1.1610257544284758E-3</v>
      </c>
      <c r="FY113" s="2">
        <f t="shared" si="141"/>
        <v>1.1794575513605938E-3</v>
      </c>
      <c r="FZ113" s="2">
        <f t="shared" si="141"/>
        <v>1.1581824956168377E-3</v>
      </c>
      <c r="GA113" s="2">
        <f t="shared" si="141"/>
        <v>1.1420020581982982E-3</v>
      </c>
      <c r="GB113" s="2">
        <f t="shared" si="141"/>
        <v>1.1847011188139847E-3</v>
      </c>
      <c r="GC113" s="2">
        <f t="shared" si="141"/>
        <v>1.2131252397218047E-3</v>
      </c>
      <c r="GD113" s="2">
        <f t="shared" si="141"/>
        <v>1.2299869422001124E-3</v>
      </c>
      <c r="GE113" s="2">
        <f t="shared" si="141"/>
        <v>1.6081899785826163E-3</v>
      </c>
      <c r="GF113" s="2">
        <f t="shared" si="141"/>
        <v>1.2141554201300932E-3</v>
      </c>
      <c r="GG113" s="2">
        <f t="shared" si="141"/>
        <v>1.1506264558297744E-3</v>
      </c>
      <c r="GH113" s="2">
        <f t="shared" si="141"/>
        <v>1.0658295824161927E-3</v>
      </c>
      <c r="GI113" s="2">
        <f t="shared" si="141"/>
        <v>9.0013524634131577E-4</v>
      </c>
      <c r="GJ113" s="2">
        <f t="shared" si="141"/>
        <v>6.2340486035885624E-4</v>
      </c>
      <c r="GK113" s="2">
        <f t="shared" si="141"/>
        <v>6.2966625186166604E-4</v>
      </c>
      <c r="GM113" s="86">
        <f t="shared" si="142"/>
        <v>5.7895628355446343E-5</v>
      </c>
      <c r="GN113" s="86">
        <f t="shared" si="142"/>
        <v>6.865412571914346E-14</v>
      </c>
      <c r="GO113" s="86">
        <f t="shared" si="142"/>
        <v>1.6726997453173929E-14</v>
      </c>
      <c r="GP113" s="86">
        <f t="shared" si="142"/>
        <v>2.3146242070819979E-13</v>
      </c>
      <c r="GQ113" s="86">
        <f t="shared" si="142"/>
        <v>1.183399122406202E-10</v>
      </c>
      <c r="GR113" s="86">
        <f t="shared" si="142"/>
        <v>1.0847801579625163E-16</v>
      </c>
      <c r="GS113" s="86">
        <f t="shared" si="142"/>
        <v>3.6184989377189874E-14</v>
      </c>
      <c r="GT113" s="86">
        <f t="shared" si="142"/>
        <v>3.6673647602644282E-10</v>
      </c>
      <c r="GU113" s="86">
        <f t="shared" si="142"/>
        <v>3.3591452227378575E-8</v>
      </c>
      <c r="GV113" s="86">
        <f t="shared" si="142"/>
        <v>2.5108521273791283E-13</v>
      </c>
      <c r="GW113" s="86">
        <f t="shared" si="142"/>
        <v>1.9023059509649875E-22</v>
      </c>
      <c r="GX113" s="86">
        <f t="shared" si="142"/>
        <v>1.8099529707642839E-21</v>
      </c>
      <c r="GY113" s="86">
        <f t="shared" si="142"/>
        <v>7.3208812500824517E-29</v>
      </c>
      <c r="GZ113" s="86">
        <f t="shared" si="142"/>
        <v>1.3210023883819063E-26</v>
      </c>
      <c r="HA113" s="86">
        <f t="shared" si="142"/>
        <v>1.363398871894497E-25</v>
      </c>
      <c r="HC113" s="86">
        <f t="shared" si="73"/>
        <v>0.51216635061241222</v>
      </c>
      <c r="HD113" s="86">
        <f t="shared" si="73"/>
        <v>0.58996434739235859</v>
      </c>
      <c r="HE113" s="86">
        <f t="shared" si="73"/>
        <v>0.60432081038944319</v>
      </c>
      <c r="HF113" s="86">
        <f t="shared" si="73"/>
        <v>0.59916910293387482</v>
      </c>
      <c r="HG113" s="86">
        <f t="shared" si="73"/>
        <v>0.5865063125735942</v>
      </c>
      <c r="HH113" s="86">
        <f t="shared" si="73"/>
        <v>0.58929619632315733</v>
      </c>
      <c r="HI113" s="86">
        <f t="shared" si="138"/>
        <v>0.54848120728097327</v>
      </c>
      <c r="HJ113" s="86">
        <f t="shared" si="138"/>
        <v>0.57015753399816993</v>
      </c>
      <c r="HK113" s="86">
        <f t="shared" si="138"/>
        <v>0.50991737518277025</v>
      </c>
      <c r="HL113" s="86">
        <f t="shared" si="138"/>
        <v>0.62717978184971857</v>
      </c>
      <c r="HM113" s="86">
        <f t="shared" si="138"/>
        <v>0.67849265608461506</v>
      </c>
      <c r="HN113" s="86">
        <f t="shared" si="138"/>
        <v>0.66543368113237622</v>
      </c>
      <c r="HO113" s="86">
        <f t="shared" si="138"/>
        <v>0.59624454347578648</v>
      </c>
      <c r="HP113" s="86">
        <f t="shared" si="138"/>
        <v>0.5681432820817548</v>
      </c>
      <c r="HQ113" s="86">
        <f t="shared" si="138"/>
        <v>0.63037817716296285</v>
      </c>
      <c r="HS113" s="86">
        <f t="shared" si="143"/>
        <v>1.5786882132340896E-10</v>
      </c>
      <c r="HT113" s="86">
        <f t="shared" si="143"/>
        <v>3.2280631294450662E-11</v>
      </c>
      <c r="HU113" s="86">
        <f t="shared" si="143"/>
        <v>1.1935867723062588E-11</v>
      </c>
      <c r="HV113" s="86">
        <f t="shared" si="143"/>
        <v>1.0113397222733232E-10</v>
      </c>
      <c r="HW113" s="86">
        <f t="shared" si="143"/>
        <v>3.2872981661247002E-10</v>
      </c>
      <c r="HX113" s="86">
        <f t="shared" si="143"/>
        <v>3.9859093192730875E-9</v>
      </c>
      <c r="HY113" s="86">
        <f t="shared" si="143"/>
        <v>3.2058119293063946E-10</v>
      </c>
      <c r="HZ113" s="86">
        <f t="shared" si="143"/>
        <v>1.1688386459758017E-11</v>
      </c>
      <c r="IA113" s="86">
        <f t="shared" si="143"/>
        <v>3.8961931905459315E-11</v>
      </c>
      <c r="IB113" s="86">
        <f t="shared" si="143"/>
        <v>1.8488496878541467E-10</v>
      </c>
      <c r="IC113" s="86">
        <f t="shared" si="143"/>
        <v>1.3085647668275848E-10</v>
      </c>
      <c r="ID113" s="86">
        <f t="shared" si="143"/>
        <v>2.0645101531388293E-11</v>
      </c>
      <c r="IE113" s="86">
        <f t="shared" si="143"/>
        <v>2.9420997916214177E-12</v>
      </c>
      <c r="IF113" s="86">
        <f t="shared" si="143"/>
        <v>6.6260927654774847E-9</v>
      </c>
      <c r="IG113" s="86">
        <f t="shared" si="143"/>
        <v>2.6681937557985776E-8</v>
      </c>
      <c r="II113" s="86">
        <f t="shared" si="144"/>
        <v>9.2666170270543648E-58</v>
      </c>
      <c r="IJ113" s="86">
        <f t="shared" si="144"/>
        <v>6.8726313989150363E-63</v>
      </c>
      <c r="IK113" s="86">
        <f t="shared" si="144"/>
        <v>1.1908844593751501E-67</v>
      </c>
      <c r="IL113" s="86">
        <f t="shared" si="144"/>
        <v>4.0255898234553459E-61</v>
      </c>
      <c r="IM113" s="86">
        <f t="shared" si="144"/>
        <v>4.5042345245283888E-59</v>
      </c>
      <c r="IN113" s="86">
        <f t="shared" si="144"/>
        <v>7.019220849476245E-54</v>
      </c>
      <c r="IO113" s="86">
        <f t="shared" si="144"/>
        <v>6.9123268603699387E-63</v>
      </c>
      <c r="IP113" s="86">
        <f t="shared" si="144"/>
        <v>1.2838469157942008E-72</v>
      </c>
      <c r="IQ113" s="86">
        <f t="shared" si="144"/>
        <v>9.2329594222400684E-66</v>
      </c>
      <c r="IR113" s="86">
        <f t="shared" si="144"/>
        <v>1.3297041609378714E-61</v>
      </c>
      <c r="IS113" s="86">
        <f t="shared" si="144"/>
        <v>3.5328823982238161E-61</v>
      </c>
      <c r="IT113" s="86">
        <f t="shared" si="144"/>
        <v>2.0941879733433423E-64</v>
      </c>
      <c r="IU113" s="86">
        <f t="shared" si="144"/>
        <v>2.5165763536652579E-68</v>
      </c>
      <c r="IV113" s="86">
        <f t="shared" si="144"/>
        <v>2.3126575817381968E-33</v>
      </c>
      <c r="IW113" s="86">
        <f t="shared" si="144"/>
        <v>7.771080950988453E-30</v>
      </c>
      <c r="IY113" s="86">
        <f t="shared" si="145"/>
        <v>0.51222424639863651</v>
      </c>
      <c r="IZ113" s="86">
        <f t="shared" si="145"/>
        <v>0.58996434742470782</v>
      </c>
      <c r="JA113" s="86">
        <f t="shared" si="145"/>
        <v>0.60432081040139585</v>
      </c>
      <c r="JB113" s="86">
        <f t="shared" si="145"/>
        <v>0.59916910303524029</v>
      </c>
      <c r="JC113" s="86">
        <f t="shared" si="145"/>
        <v>0.58650631302066392</v>
      </c>
      <c r="JD113" s="86">
        <f t="shared" si="145"/>
        <v>0.58929620030906671</v>
      </c>
      <c r="JE113" s="86">
        <f t="shared" si="145"/>
        <v>0.54848120760159069</v>
      </c>
      <c r="JF113" s="86">
        <f t="shared" si="145"/>
        <v>0.57015753437659489</v>
      </c>
      <c r="JG113" s="86">
        <f t="shared" si="145"/>
        <v>0.50991740881318437</v>
      </c>
      <c r="JH113" s="86">
        <f t="shared" si="145"/>
        <v>0.62717978203485469</v>
      </c>
      <c r="JI113" s="86">
        <f t="shared" si="145"/>
        <v>0.6784926562154715</v>
      </c>
      <c r="JJ113" s="86">
        <f t="shared" si="145"/>
        <v>0.66543368115302137</v>
      </c>
      <c r="JK113" s="86">
        <f t="shared" si="145"/>
        <v>0.59624454347872857</v>
      </c>
      <c r="JL113" s="86">
        <f t="shared" si="145"/>
        <v>0.56814328870784758</v>
      </c>
      <c r="JM113" s="86">
        <f t="shared" si="145"/>
        <v>0.6303782038449004</v>
      </c>
    </row>
    <row r="114" spans="2:273" x14ac:dyDescent="0.25">
      <c r="B114" s="2">
        <v>87</v>
      </c>
      <c r="C114" s="37">
        <v>146.62100000000001</v>
      </c>
      <c r="D114" s="37">
        <v>178.864</v>
      </c>
      <c r="E114" s="37">
        <v>178.37700000000001</v>
      </c>
      <c r="F114" s="37">
        <v>175.41</v>
      </c>
      <c r="G114" s="37">
        <v>174.869</v>
      </c>
      <c r="H114" s="37">
        <v>146.233</v>
      </c>
      <c r="I114" s="37">
        <v>143.797</v>
      </c>
      <c r="J114" s="37">
        <v>155.18600000000001</v>
      </c>
      <c r="K114" s="37">
        <v>144.483</v>
      </c>
      <c r="L114" s="37">
        <v>162</v>
      </c>
      <c r="M114" s="37">
        <v>169.52500000000001</v>
      </c>
      <c r="N114" s="37">
        <v>194.267</v>
      </c>
      <c r="O114" s="37">
        <v>196.542</v>
      </c>
      <c r="P114" s="37">
        <v>189.16900000000001</v>
      </c>
      <c r="Q114" s="37">
        <v>149.922</v>
      </c>
      <c r="S114" s="4">
        <f t="shared" si="146"/>
        <v>148.48265049510067</v>
      </c>
      <c r="T114" s="4">
        <f t="shared" si="146"/>
        <v>181.75660406551114</v>
      </c>
      <c r="U114" s="4">
        <f t="shared" si="146"/>
        <v>181.01277725714735</v>
      </c>
      <c r="V114" s="4">
        <f t="shared" si="146"/>
        <v>178.20996202612852</v>
      </c>
      <c r="W114" s="4">
        <f t="shared" si="146"/>
        <v>173.64768367709618</v>
      </c>
      <c r="X114" s="4">
        <f t="shared" si="146"/>
        <v>143.65177982762032</v>
      </c>
      <c r="Y114" s="4">
        <f t="shared" si="146"/>
        <v>140.5417188219329</v>
      </c>
      <c r="Z114" s="4">
        <f t="shared" si="146"/>
        <v>151.33006052644222</v>
      </c>
      <c r="AA114" s="4">
        <f t="shared" si="146"/>
        <v>140.96166066858859</v>
      </c>
      <c r="AB114" s="4">
        <f t="shared" si="146"/>
        <v>158.39191643883785</v>
      </c>
      <c r="AC114" s="4">
        <f t="shared" si="146"/>
        <v>168.08861719970361</v>
      </c>
      <c r="AD114" s="4">
        <f t="shared" si="146"/>
        <v>196.83815189470087</v>
      </c>
      <c r="AE114" s="4">
        <f t="shared" si="146"/>
        <v>202.19278787520503</v>
      </c>
      <c r="AF114" s="4">
        <f t="shared" si="146"/>
        <v>193.89168183624722</v>
      </c>
      <c r="AG114" s="4">
        <f t="shared" si="146"/>
        <v>150.15724339027165</v>
      </c>
      <c r="AI114" s="4">
        <f t="shared" si="147"/>
        <v>-1.8616504951006618</v>
      </c>
      <c r="AJ114" s="4">
        <f t="shared" si="147"/>
        <v>-2.8926040655111365</v>
      </c>
      <c r="AK114" s="4">
        <f t="shared" si="147"/>
        <v>-2.635777257147339</v>
      </c>
      <c r="AL114" s="4">
        <f t="shared" si="147"/>
        <v>-2.7999620261285258</v>
      </c>
      <c r="AM114" s="4">
        <f t="shared" si="147"/>
        <v>1.2213163229038173</v>
      </c>
      <c r="AN114" s="4">
        <f t="shared" si="147"/>
        <v>2.5812201723796875</v>
      </c>
      <c r="AO114" s="4">
        <f t="shared" si="147"/>
        <v>3.2552811780670936</v>
      </c>
      <c r="AP114" s="4">
        <f t="shared" si="147"/>
        <v>3.8559394735577825</v>
      </c>
      <c r="AQ114" s="4">
        <f t="shared" si="147"/>
        <v>3.5213393314114114</v>
      </c>
      <c r="AR114" s="4">
        <f t="shared" si="147"/>
        <v>3.6080835611621467</v>
      </c>
      <c r="AS114" s="4">
        <f t="shared" si="147"/>
        <v>1.4363828002963999</v>
      </c>
      <c r="AT114" s="4">
        <f t="shared" si="147"/>
        <v>-2.5711518947008756</v>
      </c>
      <c r="AU114" s="4">
        <f t="shared" si="147"/>
        <v>-5.650787875205026</v>
      </c>
      <c r="AV114" s="4">
        <f t="shared" si="147"/>
        <v>-4.7226818362472045</v>
      </c>
      <c r="AW114" s="4">
        <f t="shared" si="147"/>
        <v>-0.23524339027164842</v>
      </c>
      <c r="AY114" s="2">
        <f t="shared" si="139"/>
        <v>72.168379381456816</v>
      </c>
      <c r="AZ114" s="2">
        <f t="shared" si="139"/>
        <v>75.348966471121699</v>
      </c>
      <c r="BA114" s="2">
        <f t="shared" si="139"/>
        <v>83.48884614529247</v>
      </c>
      <c r="BB114" s="2">
        <f t="shared" si="139"/>
        <v>82.219461527061739</v>
      </c>
      <c r="BC114" s="2">
        <f t="shared" si="139"/>
        <v>94.897766077710827</v>
      </c>
      <c r="BD114" s="2">
        <f t="shared" si="139"/>
        <v>90.018187268899084</v>
      </c>
      <c r="BE114" s="2">
        <f t="shared" si="139"/>
        <v>92.335156726865762</v>
      </c>
      <c r="BF114" s="2">
        <f t="shared" si="139"/>
        <v>96.692103217118145</v>
      </c>
      <c r="BG114" s="2">
        <f t="shared" si="139"/>
        <v>100.93435384732656</v>
      </c>
      <c r="BH114" s="2">
        <f t="shared" si="139"/>
        <v>98.644476962881825</v>
      </c>
      <c r="BI114" s="2">
        <f t="shared" si="139"/>
        <v>97.355770583819876</v>
      </c>
      <c r="BJ114" s="2">
        <f t="shared" si="139"/>
        <v>98.112614513570037</v>
      </c>
      <c r="BK114" s="2">
        <f t="shared" si="139"/>
        <v>97.927912919664095</v>
      </c>
      <c r="BL114" s="2">
        <f t="shared" si="139"/>
        <v>100.15843420514642</v>
      </c>
      <c r="BM114" s="2">
        <f t="shared" si="139"/>
        <v>98.954665922142027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102.18594878048781</v>
      </c>
      <c r="DL114" s="2">
        <f t="shared" si="148"/>
        <v>97.507096864111489</v>
      </c>
      <c r="DM114" s="2">
        <f t="shared" si="148"/>
        <v>105.77896920832995</v>
      </c>
      <c r="DN114" s="2">
        <f t="shared" si="148"/>
        <v>102.22822140291171</v>
      </c>
      <c r="DO114" s="2">
        <f t="shared" si="148"/>
        <v>106.7557258731059</v>
      </c>
      <c r="DP114" s="2">
        <f t="shared" si="148"/>
        <v>85.131790697674418</v>
      </c>
      <c r="DQ114" s="2">
        <f t="shared" si="148"/>
        <v>95.418664634146324</v>
      </c>
      <c r="DR114" s="2">
        <f t="shared" si="148"/>
        <v>104.54193900134953</v>
      </c>
      <c r="DS114" s="2">
        <f t="shared" si="148"/>
        <v>107.46870565707404</v>
      </c>
      <c r="DT114" s="2">
        <f t="shared" si="148"/>
        <v>102.72747918861249</v>
      </c>
      <c r="DU114" s="2">
        <f t="shared" si="148"/>
        <v>100.15787707641201</v>
      </c>
      <c r="DV114" s="2">
        <f t="shared" si="148"/>
        <v>110.83901482862007</v>
      </c>
      <c r="DW114" s="2">
        <f t="shared" si="148"/>
        <v>117.56249914917755</v>
      </c>
      <c r="DX114" s="2">
        <f t="shared" si="148"/>
        <v>116.57696236786468</v>
      </c>
      <c r="DY114" s="2">
        <f t="shared" si="148"/>
        <v>110.94321247654786</v>
      </c>
      <c r="EA114" s="2">
        <f t="shared" si="94"/>
        <v>71.759259369774469</v>
      </c>
      <c r="EB114" s="2">
        <f t="shared" si="94"/>
        <v>75.010228622915022</v>
      </c>
      <c r="EC114" s="2">
        <f t="shared" si="94"/>
        <v>83.122977346257969</v>
      </c>
      <c r="ED114" s="2">
        <f t="shared" si="94"/>
        <v>81.904064147442142</v>
      </c>
      <c r="EE114" s="2">
        <f t="shared" si="94"/>
        <v>94.707897987117562</v>
      </c>
      <c r="EF114" s="2">
        <f t="shared" si="94"/>
        <v>90.106882451578883</v>
      </c>
      <c r="EG114" s="2">
        <f t="shared" si="94"/>
        <v>92.273657361471535</v>
      </c>
      <c r="EH114" s="2">
        <f t="shared" si="94"/>
        <v>96.512620458037617</v>
      </c>
      <c r="EI114" s="2">
        <f t="shared" si="94"/>
        <v>100.79332910436155</v>
      </c>
      <c r="EJ114" s="2">
        <f t="shared" si="94"/>
        <v>98.562033924109954</v>
      </c>
      <c r="EK114" s="2">
        <f t="shared" si="94"/>
        <v>97.307846343781449</v>
      </c>
      <c r="EL114" s="2">
        <f t="shared" si="94"/>
        <v>97.91078447064335</v>
      </c>
      <c r="EM114" s="2">
        <f t="shared" si="135"/>
        <v>97.608481324049052</v>
      </c>
      <c r="EN114" s="2">
        <f t="shared" si="135"/>
        <v>99.836816903633519</v>
      </c>
      <c r="EO114" s="2">
        <f t="shared" si="135"/>
        <v>98.713327226753449</v>
      </c>
      <c r="EQ114" s="2">
        <f t="shared" si="149"/>
        <v>70.833824068805896</v>
      </c>
      <c r="ER114" s="2">
        <f t="shared" si="149"/>
        <v>74.4349058582239</v>
      </c>
      <c r="ES114" s="2">
        <f t="shared" si="149"/>
        <v>81.958491604454508</v>
      </c>
      <c r="ET114" s="2">
        <f t="shared" si="149"/>
        <v>81.647018958562924</v>
      </c>
      <c r="EU114" s="2">
        <f t="shared" si="149"/>
        <v>92.45658560327459</v>
      </c>
      <c r="EV114" s="2">
        <f t="shared" si="149"/>
        <v>89.362252750894399</v>
      </c>
      <c r="EW114" s="2">
        <f t="shared" si="149"/>
        <v>91.692285243862614</v>
      </c>
      <c r="EX114" s="2">
        <f t="shared" si="149"/>
        <v>95.509125930728317</v>
      </c>
      <c r="EY114" s="2">
        <f t="shared" si="149"/>
        <v>99.421051613655791</v>
      </c>
      <c r="EZ114" s="2">
        <f t="shared" si="149"/>
        <v>97.771002976142711</v>
      </c>
      <c r="FA114" s="2">
        <f t="shared" si="149"/>
        <v>97.118659616661901</v>
      </c>
      <c r="FB114" s="2">
        <f t="shared" si="149"/>
        <v>97.597770829037955</v>
      </c>
      <c r="FC114" s="2">
        <f t="shared" si="149"/>
        <v>97.774980415305308</v>
      </c>
      <c r="FD114" s="2">
        <f t="shared" si="149"/>
        <v>99.976033954893893</v>
      </c>
      <c r="FE114" s="2">
        <f t="shared" si="149"/>
        <v>99.470054224374039</v>
      </c>
      <c r="FG114" s="2">
        <f t="shared" si="150"/>
        <v>0.9865236780368245</v>
      </c>
      <c r="FH114" s="2">
        <f t="shared" si="150"/>
        <v>0.98491033635890946</v>
      </c>
      <c r="FI114" s="2">
        <f t="shared" si="150"/>
        <v>0.98378466056516034</v>
      </c>
      <c r="FJ114" s="2">
        <f t="shared" si="150"/>
        <v>0.9844655910460125</v>
      </c>
      <c r="FK114" s="2">
        <f t="shared" si="150"/>
        <v>0.98400650880831853</v>
      </c>
      <c r="FL114" s="2">
        <f t="shared" si="150"/>
        <v>0.98236655234360326</v>
      </c>
      <c r="FM114" s="2">
        <f t="shared" si="150"/>
        <v>0.98019953832957829</v>
      </c>
      <c r="FN114" s="2">
        <f t="shared" si="150"/>
        <v>0.97747804321180409</v>
      </c>
      <c r="FO114" s="2">
        <f t="shared" si="150"/>
        <v>0.97851144943862556</v>
      </c>
      <c r="FP114" s="2">
        <f t="shared" si="150"/>
        <v>0.97995508147927002</v>
      </c>
      <c r="FQ114" s="2">
        <f t="shared" si="150"/>
        <v>0.98310091960260082</v>
      </c>
      <c r="FR114" s="2">
        <f t="shared" si="150"/>
        <v>0.98436013236973063</v>
      </c>
      <c r="FS114" s="2">
        <f t="shared" si="150"/>
        <v>0.98399984997352485</v>
      </c>
      <c r="FT114" s="2">
        <f t="shared" si="150"/>
        <v>0.98079334817427899</v>
      </c>
      <c r="FU114" s="2">
        <f t="shared" si="150"/>
        <v>0.98030919617825441</v>
      </c>
      <c r="FW114" s="2">
        <f t="shared" si="141"/>
        <v>9.939658547786299E-4</v>
      </c>
      <c r="FX114" s="2">
        <f t="shared" si="141"/>
        <v>1.2728968430440052E-3</v>
      </c>
      <c r="FY114" s="2">
        <f t="shared" si="141"/>
        <v>1.2931023437229132E-3</v>
      </c>
      <c r="FZ114" s="2">
        <f t="shared" si="141"/>
        <v>1.2697799692000264E-3</v>
      </c>
      <c r="GA114" s="2">
        <f t="shared" si="141"/>
        <v>1.2520424088627322E-3</v>
      </c>
      <c r="GB114" s="2">
        <f t="shared" si="141"/>
        <v>1.298850489937486E-3</v>
      </c>
      <c r="GC114" s="2">
        <f t="shared" si="141"/>
        <v>1.3300097100301536E-3</v>
      </c>
      <c r="GD114" s="2">
        <f t="shared" si="141"/>
        <v>1.3484938420504039E-3</v>
      </c>
      <c r="GE114" s="2">
        <f t="shared" si="141"/>
        <v>1.7630716969098447E-3</v>
      </c>
      <c r="GF114" s="2">
        <f t="shared" si="141"/>
        <v>1.3311390159099874E-3</v>
      </c>
      <c r="GG114" s="2">
        <f t="shared" si="141"/>
        <v>1.2614967815048304E-3</v>
      </c>
      <c r="GH114" s="2">
        <f t="shared" si="141"/>
        <v>1.1685387378851898E-3</v>
      </c>
      <c r="GI114" s="2">
        <f t="shared" si="141"/>
        <v>9.8689296602809417E-4</v>
      </c>
      <c r="GJ114" s="2">
        <f t="shared" si="141"/>
        <v>6.8350872713691404E-4</v>
      </c>
      <c r="GK114" s="2">
        <f t="shared" si="141"/>
        <v>6.9037337647698347E-4</v>
      </c>
      <c r="GM114" s="86">
        <f t="shared" si="142"/>
        <v>2.4720451870004333E-5</v>
      </c>
      <c r="GN114" s="86">
        <f t="shared" si="142"/>
        <v>4.3493986014870441E-15</v>
      </c>
      <c r="GO114" s="86">
        <f t="shared" si="142"/>
        <v>9.4378454711061973E-16</v>
      </c>
      <c r="GP114" s="86">
        <f t="shared" si="142"/>
        <v>1.6975679271306137E-14</v>
      </c>
      <c r="GQ114" s="86">
        <f t="shared" si="142"/>
        <v>1.5835083511390383E-11</v>
      </c>
      <c r="GR114" s="86">
        <f t="shared" si="142"/>
        <v>4.6984957237966741E-18</v>
      </c>
      <c r="GS114" s="86">
        <f t="shared" si="142"/>
        <v>2.5618851856526439E-15</v>
      </c>
      <c r="GT114" s="86">
        <f t="shared" si="142"/>
        <v>5.7091651534642066E-11</v>
      </c>
      <c r="GU114" s="86">
        <f t="shared" si="142"/>
        <v>8.3054462479283358E-9</v>
      </c>
      <c r="GV114" s="86">
        <f t="shared" si="142"/>
        <v>2.0146102419359978E-14</v>
      </c>
      <c r="GW114" s="86">
        <f t="shared" si="142"/>
        <v>2.3137601604895477E-24</v>
      </c>
      <c r="GX114" s="86">
        <f t="shared" si="142"/>
        <v>2.2414070210405877E-23</v>
      </c>
      <c r="GY114" s="86">
        <f t="shared" si="142"/>
        <v>1.3239500561657582E-31</v>
      </c>
      <c r="GZ114" s="86">
        <f t="shared" si="142"/>
        <v>4.0055273123651583E-29</v>
      </c>
      <c r="HA114" s="86">
        <f t="shared" si="142"/>
        <v>9.2050017533542035E-28</v>
      </c>
      <c r="HC114" s="86">
        <f t="shared" si="73"/>
        <v>0.53442739835711739</v>
      </c>
      <c r="HD114" s="86">
        <f t="shared" si="73"/>
        <v>0.60420087246037779</v>
      </c>
      <c r="HE114" s="86">
        <f t="shared" si="73"/>
        <v>0.61653825780428007</v>
      </c>
      <c r="HF114" s="86">
        <f t="shared" si="73"/>
        <v>0.60596284816778689</v>
      </c>
      <c r="HG114" s="86">
        <f t="shared" si="73"/>
        <v>0.57250948847805516</v>
      </c>
      <c r="HH114" s="86">
        <f t="shared" si="73"/>
        <v>0.45241911082858366</v>
      </c>
      <c r="HI114" s="86">
        <f t="shared" si="138"/>
        <v>0.40347977067063834</v>
      </c>
      <c r="HJ114" s="86">
        <f t="shared" si="138"/>
        <v>0.43869325597836722</v>
      </c>
      <c r="HK114" s="86">
        <f t="shared" si="138"/>
        <v>0.36040271718495503</v>
      </c>
      <c r="HL114" s="86">
        <f t="shared" si="138"/>
        <v>0.49232162350571507</v>
      </c>
      <c r="HM114" s="86">
        <f t="shared" si="138"/>
        <v>0.56647440228681811</v>
      </c>
      <c r="HN114" s="86">
        <f t="shared" si="138"/>
        <v>0.67229895043337873</v>
      </c>
      <c r="HO114" s="86">
        <f t="shared" si="138"/>
        <v>0.66171627401559352</v>
      </c>
      <c r="HP114" s="86">
        <f t="shared" si="138"/>
        <v>0.64410572384017251</v>
      </c>
      <c r="HQ114" s="86">
        <f t="shared" si="138"/>
        <v>0.60538402654275791</v>
      </c>
      <c r="HS114" s="86">
        <f t="shared" si="143"/>
        <v>3.8961166698473327E-10</v>
      </c>
      <c r="HT114" s="86">
        <f t="shared" si="143"/>
        <v>8.8882654571870917E-11</v>
      </c>
      <c r="HU114" s="86">
        <f t="shared" si="143"/>
        <v>3.5005487832981646E-11</v>
      </c>
      <c r="HV114" s="86">
        <f t="shared" si="143"/>
        <v>2.6759938451693452E-10</v>
      </c>
      <c r="HW114" s="86">
        <f t="shared" si="143"/>
        <v>8.3194667152342253E-10</v>
      </c>
      <c r="HX114" s="86">
        <f t="shared" si="143"/>
        <v>9.1968048259422636E-9</v>
      </c>
      <c r="HY114" s="86">
        <f t="shared" si="143"/>
        <v>8.4375693493616542E-10</v>
      </c>
      <c r="HZ114" s="86">
        <f t="shared" si="143"/>
        <v>3.5922449203241923E-11</v>
      </c>
      <c r="IA114" s="86">
        <f t="shared" si="143"/>
        <v>1.151501267785787E-10</v>
      </c>
      <c r="IB114" s="86">
        <f t="shared" si="143"/>
        <v>4.878257495375911E-10</v>
      </c>
      <c r="IC114" s="86">
        <f t="shared" si="143"/>
        <v>3.4411949591812609E-10</v>
      </c>
      <c r="ID114" s="86">
        <f t="shared" si="143"/>
        <v>5.7380352187585379E-11</v>
      </c>
      <c r="IE114" s="86">
        <f t="shared" si="143"/>
        <v>8.5760106445150739E-12</v>
      </c>
      <c r="IF114" s="86">
        <f t="shared" si="143"/>
        <v>1.3413063679645811E-8</v>
      </c>
      <c r="IG114" s="86">
        <f t="shared" si="143"/>
        <v>5.1205982886154193E-8</v>
      </c>
      <c r="II114" s="86">
        <f t="shared" si="144"/>
        <v>2.6821048087093069E-56</v>
      </c>
      <c r="IJ114" s="86">
        <f t="shared" si="144"/>
        <v>3.0920913367474893E-61</v>
      </c>
      <c r="IK114" s="86">
        <f t="shared" si="144"/>
        <v>7.2712930366704232E-66</v>
      </c>
      <c r="IL114" s="86">
        <f t="shared" si="144"/>
        <v>1.6206525632018044E-59</v>
      </c>
      <c r="IM114" s="86">
        <f t="shared" si="144"/>
        <v>1.5850184384547847E-57</v>
      </c>
      <c r="IN114" s="86">
        <f t="shared" si="144"/>
        <v>1.822314326669375E-52</v>
      </c>
      <c r="IO114" s="86">
        <f t="shared" si="144"/>
        <v>3.1873769124012615E-61</v>
      </c>
      <c r="IP114" s="86">
        <f t="shared" si="144"/>
        <v>1.0979643704941651E-70</v>
      </c>
      <c r="IQ114" s="86">
        <f t="shared" si="144"/>
        <v>6.0690883761256465E-64</v>
      </c>
      <c r="IR114" s="86">
        <f t="shared" si="144"/>
        <v>5.6610833740405819E-60</v>
      </c>
      <c r="IS114" s="86">
        <f t="shared" si="144"/>
        <v>1.4222418992262108E-59</v>
      </c>
      <c r="IT114" s="86">
        <f t="shared" si="144"/>
        <v>9.8625919417319797E-63</v>
      </c>
      <c r="IU114" s="86">
        <f t="shared" si="144"/>
        <v>1.366677960562533E-66</v>
      </c>
      <c r="IV114" s="86">
        <f t="shared" si="144"/>
        <v>1.4116796081438586E-32</v>
      </c>
      <c r="IW114" s="86">
        <f t="shared" si="144"/>
        <v>3.8921782280032693E-29</v>
      </c>
      <c r="IY114" s="86">
        <f t="shared" si="145"/>
        <v>0.53445211919859903</v>
      </c>
      <c r="IZ114" s="86">
        <f t="shared" si="145"/>
        <v>0.6042008725492648</v>
      </c>
      <c r="JA114" s="86">
        <f t="shared" si="145"/>
        <v>0.61653825783928651</v>
      </c>
      <c r="JB114" s="86">
        <f t="shared" si="145"/>
        <v>0.60596284843540327</v>
      </c>
      <c r="JC114" s="86">
        <f t="shared" si="145"/>
        <v>0.5725094893258369</v>
      </c>
      <c r="JD114" s="86">
        <f t="shared" si="145"/>
        <v>0.45241912002538848</v>
      </c>
      <c r="JE114" s="86">
        <f t="shared" si="145"/>
        <v>0.40347977151439784</v>
      </c>
      <c r="JF114" s="86">
        <f t="shared" si="145"/>
        <v>0.43869325607138132</v>
      </c>
      <c r="JG114" s="86">
        <f t="shared" si="145"/>
        <v>0.36040272560555142</v>
      </c>
      <c r="JH114" s="86">
        <f t="shared" si="145"/>
        <v>0.49232162399356094</v>
      </c>
      <c r="JI114" s="86">
        <f t="shared" si="145"/>
        <v>0.56647440263093762</v>
      </c>
      <c r="JJ114" s="86">
        <f t="shared" si="145"/>
        <v>0.67229895049075905</v>
      </c>
      <c r="JK114" s="86">
        <f t="shared" si="145"/>
        <v>0.66171627402416955</v>
      </c>
      <c r="JL114" s="86">
        <f t="shared" si="145"/>
        <v>0.64410573725323617</v>
      </c>
      <c r="JM114" s="86">
        <f t="shared" si="145"/>
        <v>0.60538407774874081</v>
      </c>
    </row>
    <row r="115" spans="2:273" x14ac:dyDescent="0.25">
      <c r="B115" s="2">
        <v>88</v>
      </c>
      <c r="C115" s="37">
        <v>142.34800000000001</v>
      </c>
      <c r="D115" s="37">
        <v>169.64400000000001</v>
      </c>
      <c r="E115" s="37">
        <v>168.62299999999999</v>
      </c>
      <c r="F115" s="37">
        <v>165.83600000000001</v>
      </c>
      <c r="G115" s="37">
        <v>164.803</v>
      </c>
      <c r="H115" s="37">
        <v>121.633</v>
      </c>
      <c r="I115" s="37">
        <v>116.15300000000001</v>
      </c>
      <c r="J115" s="37">
        <v>127.15300000000001</v>
      </c>
      <c r="K115" s="37">
        <v>119.267</v>
      </c>
      <c r="L115" s="37">
        <v>133.42400000000001</v>
      </c>
      <c r="M115" s="37">
        <v>142.16900000000001</v>
      </c>
      <c r="N115" s="37">
        <v>180.53299999999999</v>
      </c>
      <c r="O115" s="37">
        <v>191.42400000000001</v>
      </c>
      <c r="P115" s="37">
        <v>185.81399999999999</v>
      </c>
      <c r="Q115" s="37">
        <v>139.46899999999999</v>
      </c>
      <c r="S115" s="4">
        <f t="shared" si="146"/>
        <v>142.66261604754675</v>
      </c>
      <c r="T115" s="4">
        <f t="shared" si="146"/>
        <v>167.64326728047058</v>
      </c>
      <c r="U115" s="4">
        <f t="shared" si="146"/>
        <v>166.08636915610012</v>
      </c>
      <c r="V115" s="4">
        <f t="shared" si="146"/>
        <v>164.33238406372047</v>
      </c>
      <c r="W115" s="4">
        <f t="shared" si="146"/>
        <v>160.21082321695468</v>
      </c>
      <c r="X115" s="4">
        <f t="shared" si="146"/>
        <v>121.29030243191934</v>
      </c>
      <c r="Y115" s="4">
        <f t="shared" si="146"/>
        <v>118.72428360952351</v>
      </c>
      <c r="Z115" s="4">
        <f t="shared" si="146"/>
        <v>127.82783035284378</v>
      </c>
      <c r="AA115" s="4">
        <f t="shared" si="146"/>
        <v>121.53884080990771</v>
      </c>
      <c r="AB115" s="4">
        <f t="shared" si="146"/>
        <v>133.0160602390057</v>
      </c>
      <c r="AC115" s="4">
        <f t="shared" si="146"/>
        <v>140.34864250389379</v>
      </c>
      <c r="AD115" s="4">
        <f t="shared" si="146"/>
        <v>177.92830856013794</v>
      </c>
      <c r="AE115" s="4">
        <f t="shared" si="146"/>
        <v>195.59526051921844</v>
      </c>
      <c r="AF115" s="4">
        <f t="shared" si="146"/>
        <v>190.56180654199508</v>
      </c>
      <c r="AG115" s="4">
        <f t="shared" si="146"/>
        <v>136.49827992963745</v>
      </c>
      <c r="AI115" s="4">
        <f t="shared" si="147"/>
        <v>-0.31461604754673544</v>
      </c>
      <c r="AJ115" s="4">
        <f t="shared" si="147"/>
        <v>2.0007327195294238</v>
      </c>
      <c r="AK115" s="4">
        <f t="shared" si="147"/>
        <v>2.5366308438998715</v>
      </c>
      <c r="AL115" s="4">
        <f t="shared" si="147"/>
        <v>1.5036159362795445</v>
      </c>
      <c r="AM115" s="4">
        <f t="shared" si="147"/>
        <v>4.5921767830453177</v>
      </c>
      <c r="AN115" s="4">
        <f t="shared" si="147"/>
        <v>0.3426975680806521</v>
      </c>
      <c r="AO115" s="4">
        <f t="shared" si="147"/>
        <v>-2.5712836095235048</v>
      </c>
      <c r="AP115" s="4">
        <f t="shared" si="147"/>
        <v>-0.67483035284377024</v>
      </c>
      <c r="AQ115" s="4">
        <f t="shared" si="147"/>
        <v>-2.2718408099077152</v>
      </c>
      <c r="AR115" s="4">
        <f t="shared" si="147"/>
        <v>0.40793976099431006</v>
      </c>
      <c r="AS115" s="4">
        <f t="shared" si="147"/>
        <v>1.8203574961062259</v>
      </c>
      <c r="AT115" s="4">
        <f t="shared" si="147"/>
        <v>2.6046914398620515</v>
      </c>
      <c r="AU115" s="4">
        <f t="shared" si="147"/>
        <v>-4.1712605192184355</v>
      </c>
      <c r="AV115" s="4">
        <f t="shared" si="147"/>
        <v>-4.7478065419950894</v>
      </c>
      <c r="AW115" s="4">
        <f t="shared" si="147"/>
        <v>2.970720070362546</v>
      </c>
      <c r="AY115" s="2">
        <f t="shared" si="139"/>
        <v>72.004634275442143</v>
      </c>
      <c r="AZ115" s="2">
        <f t="shared" si="139"/>
        <v>75.189291001176684</v>
      </c>
      <c r="BA115" s="2">
        <f t="shared" si="139"/>
        <v>83.295505309471636</v>
      </c>
      <c r="BB115" s="2">
        <f t="shared" si="139"/>
        <v>82.109470767154122</v>
      </c>
      <c r="BC115" s="2">
        <f t="shared" si="139"/>
        <v>94.680139832344508</v>
      </c>
      <c r="BD115" s="2">
        <f t="shared" si="139"/>
        <v>89.907006089481101</v>
      </c>
      <c r="BE115" s="2">
        <f t="shared" si="139"/>
        <v>92.218557626550421</v>
      </c>
      <c r="BF115" s="2">
        <f t="shared" si="139"/>
        <v>96.524443219658536</v>
      </c>
      <c r="BG115" s="2">
        <f t="shared" si="139"/>
        <v>100.73231179874321</v>
      </c>
      <c r="BH115" s="2">
        <f t="shared" si="139"/>
        <v>98.495853379189811</v>
      </c>
      <c r="BI115" s="2">
        <f t="shared" si="139"/>
        <v>97.248575927838743</v>
      </c>
      <c r="BJ115" s="2">
        <f t="shared" si="139"/>
        <v>97.983591209969546</v>
      </c>
      <c r="BK115" s="2">
        <f t="shared" si="139"/>
        <v>97.813550543928812</v>
      </c>
      <c r="BL115" s="2">
        <f t="shared" si="139"/>
        <v>100.04408416927383</v>
      </c>
      <c r="BM115" s="2">
        <f t="shared" si="139"/>
        <v>98.86478859697074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102.50514024390245</v>
      </c>
      <c r="DL115" s="2">
        <f t="shared" si="148"/>
        <v>97.719202787456425</v>
      </c>
      <c r="DM115" s="2">
        <f t="shared" si="148"/>
        <v>106.01915241876671</v>
      </c>
      <c r="DN115" s="2">
        <f t="shared" si="148"/>
        <v>102.4097635793966</v>
      </c>
      <c r="DO115" s="2">
        <f t="shared" si="148"/>
        <v>106.91379264241147</v>
      </c>
      <c r="DP115" s="2">
        <f t="shared" si="148"/>
        <v>84.868577167019026</v>
      </c>
      <c r="DQ115" s="2">
        <f t="shared" si="148"/>
        <v>95.319790940766524</v>
      </c>
      <c r="DR115" s="2">
        <f t="shared" si="148"/>
        <v>104.50615195681512</v>
      </c>
      <c r="DS115" s="2">
        <f t="shared" si="148"/>
        <v>107.40688565488561</v>
      </c>
      <c r="DT115" s="2">
        <f t="shared" si="148"/>
        <v>102.62089430894309</v>
      </c>
      <c r="DU115" s="2">
        <f t="shared" si="148"/>
        <v>100.0379823316219</v>
      </c>
      <c r="DV115" s="2">
        <f t="shared" si="148"/>
        <v>110.90020516975935</v>
      </c>
      <c r="DW115" s="2">
        <f t="shared" si="148"/>
        <v>117.73438635442834</v>
      </c>
      <c r="DX115" s="2">
        <f t="shared" si="148"/>
        <v>116.73596109936574</v>
      </c>
      <c r="DY115" s="2">
        <f t="shared" si="148"/>
        <v>111.07352448405254</v>
      </c>
      <c r="EA115" s="2">
        <f t="shared" si="94"/>
        <v>71.625637316016807</v>
      </c>
      <c r="EB115" s="2">
        <f t="shared" si="94"/>
        <v>74.875273072894146</v>
      </c>
      <c r="EC115" s="2">
        <f t="shared" si="94"/>
        <v>82.955531960874225</v>
      </c>
      <c r="ED115" s="2">
        <f t="shared" si="94"/>
        <v>81.817677350877958</v>
      </c>
      <c r="EE115" s="2">
        <f t="shared" si="94"/>
        <v>94.501823164251221</v>
      </c>
      <c r="EF115" s="2">
        <f t="shared" si="94"/>
        <v>89.990519877157311</v>
      </c>
      <c r="EG115" s="2">
        <f t="shared" si="94"/>
        <v>92.162252366050993</v>
      </c>
      <c r="EH115" s="2">
        <f t="shared" si="94"/>
        <v>96.358173073827487</v>
      </c>
      <c r="EI115" s="2">
        <f t="shared" si="94"/>
        <v>100.60122396793832</v>
      </c>
      <c r="EJ115" s="2">
        <f t="shared" si="94"/>
        <v>98.420028536851987</v>
      </c>
      <c r="EK115" s="2">
        <f t="shared" si="94"/>
        <v>97.205101487085841</v>
      </c>
      <c r="EL115" s="2">
        <f t="shared" si="94"/>
        <v>97.796817106495936</v>
      </c>
      <c r="EM115" s="2">
        <f t="shared" si="135"/>
        <v>97.51795812461026</v>
      </c>
      <c r="EN115" s="2">
        <f t="shared" si="135"/>
        <v>99.745871524486603</v>
      </c>
      <c r="EO115" s="2">
        <f t="shared" si="135"/>
        <v>98.640593817351984</v>
      </c>
      <c r="EQ115" s="2">
        <f t="shared" si="149"/>
        <v>70.726599592983263</v>
      </c>
      <c r="ER115" s="2">
        <f t="shared" si="149"/>
        <v>74.318675315690228</v>
      </c>
      <c r="ES115" s="2">
        <f t="shared" si="149"/>
        <v>81.832680708262131</v>
      </c>
      <c r="ET115" s="2">
        <f t="shared" si="149"/>
        <v>81.569641777527792</v>
      </c>
      <c r="EU115" s="2">
        <f t="shared" si="149"/>
        <v>92.329126748744841</v>
      </c>
      <c r="EV115" s="2">
        <f t="shared" si="149"/>
        <v>89.277561849427073</v>
      </c>
      <c r="EW115" s="2">
        <f t="shared" si="149"/>
        <v>91.604123632720359</v>
      </c>
      <c r="EX115" s="2">
        <f t="shared" si="149"/>
        <v>95.395074183218441</v>
      </c>
      <c r="EY115" s="2">
        <f t="shared" si="149"/>
        <v>99.28670070767555</v>
      </c>
      <c r="EZ115" s="2">
        <f t="shared" si="149"/>
        <v>97.661046010297525</v>
      </c>
      <c r="FA115" s="2">
        <f t="shared" si="149"/>
        <v>97.023366724028463</v>
      </c>
      <c r="FB115" s="2">
        <f t="shared" si="149"/>
        <v>97.495029943693126</v>
      </c>
      <c r="FC115" s="2">
        <f t="shared" si="149"/>
        <v>97.677035125989875</v>
      </c>
      <c r="FD115" s="2">
        <f t="shared" si="149"/>
        <v>99.877934078247264</v>
      </c>
      <c r="FE115" s="2">
        <f t="shared" si="149"/>
        <v>99.345923695160906</v>
      </c>
      <c r="FG115" s="2">
        <f t="shared" si="150"/>
        <v>0.98769485722260664</v>
      </c>
      <c r="FH115" s="2">
        <f t="shared" si="150"/>
        <v>0.98621976681165013</v>
      </c>
      <c r="FI115" s="2">
        <f t="shared" si="150"/>
        <v>0.98519030458164392</v>
      </c>
      <c r="FJ115" s="2">
        <f t="shared" si="150"/>
        <v>0.98581305909453432</v>
      </c>
      <c r="FK115" s="2">
        <f t="shared" si="150"/>
        <v>0.9853932072084215</v>
      </c>
      <c r="FL115" s="2">
        <f t="shared" si="150"/>
        <v>0.98389311392668588</v>
      </c>
      <c r="FM115" s="2">
        <f t="shared" si="150"/>
        <v>0.98191024789582504</v>
      </c>
      <c r="FN115" s="2">
        <f t="shared" si="150"/>
        <v>0.9794189460565127</v>
      </c>
      <c r="FO115" s="2">
        <f t="shared" si="150"/>
        <v>0.98036508406159972</v>
      </c>
      <c r="FP115" s="2">
        <f t="shared" si="150"/>
        <v>0.98168651689378295</v>
      </c>
      <c r="FQ115" s="2">
        <f t="shared" si="150"/>
        <v>0.98456490450481593</v>
      </c>
      <c r="FR115" s="2">
        <f t="shared" si="150"/>
        <v>0.98571661527482468</v>
      </c>
      <c r="FS115" s="2">
        <f t="shared" si="150"/>
        <v>0.98538711714688421</v>
      </c>
      <c r="FT115" s="2">
        <f t="shared" si="150"/>
        <v>0.98245367245418636</v>
      </c>
      <c r="FU115" s="2">
        <f t="shared" si="150"/>
        <v>0.98201060546230823</v>
      </c>
      <c r="FW115" s="2">
        <f t="shared" si="141"/>
        <v>1.0897573840658568E-3</v>
      </c>
      <c r="FX115" s="2">
        <f t="shared" si="141"/>
        <v>1.395532253499048E-3</v>
      </c>
      <c r="FY115" s="2">
        <f t="shared" si="141"/>
        <v>1.4176816607231791E-3</v>
      </c>
      <c r="FZ115" s="2">
        <f t="shared" si="141"/>
        <v>1.3921155075121705E-3</v>
      </c>
      <c r="GA115" s="2">
        <f t="shared" si="141"/>
        <v>1.3726713904079764E-3</v>
      </c>
      <c r="GB115" s="2">
        <f t="shared" si="141"/>
        <v>1.4239828019101367E-3</v>
      </c>
      <c r="GC115" s="2">
        <f t="shared" si="141"/>
        <v>1.4581395437058304E-3</v>
      </c>
      <c r="GD115" s="2">
        <f t="shared" si="141"/>
        <v>1.4784017549986815E-3</v>
      </c>
      <c r="GE115" s="2">
        <f t="shared" si="141"/>
        <v>1.9328409015716092E-3</v>
      </c>
      <c r="GF115" s="2">
        <f t="shared" si="141"/>
        <v>1.4593774851268621E-3</v>
      </c>
      <c r="GG115" s="2">
        <f t="shared" si="141"/>
        <v>1.3830353904279789E-3</v>
      </c>
      <c r="GH115" s="2">
        <f t="shared" si="141"/>
        <v>1.2811328144357464E-3</v>
      </c>
      <c r="GI115" s="2">
        <f t="shared" si="141"/>
        <v>1.0820035976616292E-3</v>
      </c>
      <c r="GJ115" s="2">
        <f t="shared" si="141"/>
        <v>7.4940299778095479E-4</v>
      </c>
      <c r="GK115" s="2">
        <f t="shared" si="141"/>
        <v>7.5692893851251589E-4</v>
      </c>
      <c r="GM115" s="86">
        <f t="shared" si="142"/>
        <v>1.015942982264651E-5</v>
      </c>
      <c r="GN115" s="86">
        <f t="shared" si="142"/>
        <v>2.4330868859691794E-16</v>
      </c>
      <c r="GO115" s="86">
        <f t="shared" si="142"/>
        <v>4.6814309907070266E-17</v>
      </c>
      <c r="GP115" s="86">
        <f t="shared" si="142"/>
        <v>1.108346503806538E-15</v>
      </c>
      <c r="GQ115" s="86">
        <f t="shared" si="142"/>
        <v>1.94014241232301E-12</v>
      </c>
      <c r="GR115" s="86">
        <f t="shared" si="142"/>
        <v>1.7831829074037969E-19</v>
      </c>
      <c r="GS115" s="86">
        <f t="shared" si="142"/>
        <v>1.6218872343568045E-16</v>
      </c>
      <c r="GT115" s="86">
        <f t="shared" si="142"/>
        <v>8.2130892927787566E-12</v>
      </c>
      <c r="GU115" s="86">
        <f t="shared" si="142"/>
        <v>1.9407700069438707E-9</v>
      </c>
      <c r="GV115" s="86">
        <f t="shared" si="142"/>
        <v>1.4504121366911204E-15</v>
      </c>
      <c r="GW115" s="86">
        <f t="shared" si="142"/>
        <v>2.3257403517972628E-26</v>
      </c>
      <c r="GX115" s="86">
        <f t="shared" si="142"/>
        <v>2.2767824527233028E-25</v>
      </c>
      <c r="GY115" s="86">
        <f t="shared" si="142"/>
        <v>1.7733656221783529E-34</v>
      </c>
      <c r="GZ115" s="86">
        <f t="shared" si="142"/>
        <v>9.2234068540352567E-32</v>
      </c>
      <c r="HA115" s="86">
        <f t="shared" si="142"/>
        <v>5.020337731026636E-30</v>
      </c>
      <c r="HC115" s="86">
        <f t="shared" si="73"/>
        <v>0.53926023229289077</v>
      </c>
      <c r="HD115" s="86">
        <f t="shared" si="73"/>
        <v>0.57782711586910596</v>
      </c>
      <c r="HE115" s="86">
        <f t="shared" si="73"/>
        <v>0.57880262350953315</v>
      </c>
      <c r="HF115" s="86">
        <f t="shared" si="73"/>
        <v>0.57107260206676702</v>
      </c>
      <c r="HG115" s="86">
        <f t="shared" si="73"/>
        <v>0.52492566814406438</v>
      </c>
      <c r="HH115" s="86">
        <f t="shared" si="73"/>
        <v>0.29325014261910143</v>
      </c>
      <c r="HI115" s="86">
        <f t="shared" si="138"/>
        <v>0.24861185517729151</v>
      </c>
      <c r="HJ115" s="86">
        <f t="shared" si="138"/>
        <v>0.28390549976958218</v>
      </c>
      <c r="HK115" s="86">
        <f t="shared" si="138"/>
        <v>0.21220727402400807</v>
      </c>
      <c r="HL115" s="86">
        <f t="shared" si="138"/>
        <v>0.31709628217510855</v>
      </c>
      <c r="HM115" s="86">
        <f t="shared" si="138"/>
        <v>0.3832355023367659</v>
      </c>
      <c r="HN115" s="86">
        <f t="shared" si="138"/>
        <v>0.60051226900970478</v>
      </c>
      <c r="HO115" s="86">
        <f t="shared" si="138"/>
        <v>0.68055157972951863</v>
      </c>
      <c r="HP115" s="86">
        <f t="shared" si="138"/>
        <v>0.68279415635640872</v>
      </c>
      <c r="HQ115" s="86">
        <f t="shared" si="138"/>
        <v>0.50308559380419604</v>
      </c>
      <c r="HS115" s="86">
        <f t="shared" si="143"/>
        <v>9.4343493090332358E-10</v>
      </c>
      <c r="HT115" s="86">
        <f t="shared" si="143"/>
        <v>2.3932784260989182E-10</v>
      </c>
      <c r="HU115" s="86">
        <f t="shared" si="143"/>
        <v>1.0020878183385226E-10</v>
      </c>
      <c r="HV115" s="86">
        <f t="shared" si="143"/>
        <v>6.9290158440079976E-10</v>
      </c>
      <c r="HW115" s="86">
        <f t="shared" si="143"/>
        <v>2.0621641374419829E-9</v>
      </c>
      <c r="HX115" s="86">
        <f t="shared" si="143"/>
        <v>2.0819517918790884E-8</v>
      </c>
      <c r="HY115" s="86">
        <f t="shared" si="143"/>
        <v>2.1711624404448386E-9</v>
      </c>
      <c r="HZ115" s="86">
        <f t="shared" si="143"/>
        <v>1.0752988393427052E-10</v>
      </c>
      <c r="IA115" s="86">
        <f t="shared" si="143"/>
        <v>3.3164957717257469E-10</v>
      </c>
      <c r="IB115" s="86">
        <f t="shared" si="143"/>
        <v>1.2589885197365304E-9</v>
      </c>
      <c r="IC115" s="86">
        <f t="shared" si="143"/>
        <v>8.8559115015760148E-10</v>
      </c>
      <c r="ID115" s="86">
        <f t="shared" si="143"/>
        <v>1.5596004180525726E-10</v>
      </c>
      <c r="IE115" s="86">
        <f t="shared" si="143"/>
        <v>2.4439139937369635E-11</v>
      </c>
      <c r="IF115" s="86">
        <f t="shared" si="143"/>
        <v>2.6777397413770893E-8</v>
      </c>
      <c r="IG115" s="86">
        <f t="shared" si="143"/>
        <v>9.7019194081853074E-8</v>
      </c>
      <c r="II115" s="86">
        <f t="shared" si="144"/>
        <v>7.4273998857048138E-55</v>
      </c>
      <c r="IJ115" s="86">
        <f t="shared" si="144"/>
        <v>1.3208600707176466E-59</v>
      </c>
      <c r="IK115" s="86">
        <f t="shared" si="144"/>
        <v>4.1971276034906501E-64</v>
      </c>
      <c r="IL115" s="86">
        <f t="shared" si="144"/>
        <v>6.2043437376022821E-58</v>
      </c>
      <c r="IM115" s="86">
        <f t="shared" si="144"/>
        <v>5.314209176044278E-56</v>
      </c>
      <c r="IN115" s="86">
        <f t="shared" si="144"/>
        <v>4.5253485108967413E-51</v>
      </c>
      <c r="IO115" s="86">
        <f t="shared" si="144"/>
        <v>1.3945140373830133E-59</v>
      </c>
      <c r="IP115" s="86">
        <f t="shared" si="144"/>
        <v>8.8324919137403029E-69</v>
      </c>
      <c r="IQ115" s="86">
        <f t="shared" si="144"/>
        <v>3.7571977921275068E-62</v>
      </c>
      <c r="IR115" s="86">
        <f t="shared" si="144"/>
        <v>2.2892876942573331E-58</v>
      </c>
      <c r="IS115" s="86">
        <f t="shared" si="144"/>
        <v>5.4448342392004366E-58</v>
      </c>
      <c r="IT115" s="86">
        <f t="shared" si="144"/>
        <v>4.4101628009178436E-61</v>
      </c>
      <c r="IU115" s="86">
        <f t="shared" si="144"/>
        <v>7.0426347579093801E-65</v>
      </c>
      <c r="IV115" s="86">
        <f t="shared" si="144"/>
        <v>8.4261352752237696E-32</v>
      </c>
      <c r="IW115" s="86">
        <f t="shared" si="144"/>
        <v>1.9109019460156973E-28</v>
      </c>
      <c r="IY115" s="86">
        <f t="shared" si="145"/>
        <v>0.53927039266614829</v>
      </c>
      <c r="IZ115" s="86">
        <f t="shared" si="145"/>
        <v>0.57782711610843407</v>
      </c>
      <c r="JA115" s="86">
        <f t="shared" si="145"/>
        <v>0.57880262360974188</v>
      </c>
      <c r="JB115" s="86">
        <f t="shared" si="145"/>
        <v>0.57107260275966976</v>
      </c>
      <c r="JC115" s="86">
        <f t="shared" si="145"/>
        <v>0.5249256702081686</v>
      </c>
      <c r="JD115" s="86">
        <f t="shared" si="145"/>
        <v>0.29325016343861937</v>
      </c>
      <c r="JE115" s="86">
        <f t="shared" si="145"/>
        <v>0.24861185734845412</v>
      </c>
      <c r="JF115" s="86">
        <f t="shared" si="145"/>
        <v>0.28390549988532515</v>
      </c>
      <c r="JG115" s="86">
        <f t="shared" si="145"/>
        <v>0.21220727629642766</v>
      </c>
      <c r="JH115" s="86">
        <f t="shared" si="145"/>
        <v>0.31709628343409851</v>
      </c>
      <c r="JI115" s="86">
        <f t="shared" si="145"/>
        <v>0.38323550322235705</v>
      </c>
      <c r="JJ115" s="86">
        <f t="shared" si="145"/>
        <v>0.6005122691656648</v>
      </c>
      <c r="JK115" s="86">
        <f t="shared" si="145"/>
        <v>0.68055157975395775</v>
      </c>
      <c r="JL115" s="86">
        <f t="shared" si="145"/>
        <v>0.68279418313380613</v>
      </c>
      <c r="JM115" s="86">
        <f t="shared" si="145"/>
        <v>0.50308569082339016</v>
      </c>
    </row>
    <row r="116" spans="2:273" x14ac:dyDescent="0.25">
      <c r="B116" s="2">
        <v>89</v>
      </c>
      <c r="C116" s="37">
        <v>135.92400000000001</v>
      </c>
      <c r="D116" s="37">
        <v>154.83099999999999</v>
      </c>
      <c r="E116" s="37">
        <v>152.03299999999999</v>
      </c>
      <c r="F116" s="37">
        <v>152.738</v>
      </c>
      <c r="G116" s="37">
        <v>151.50800000000001</v>
      </c>
      <c r="H116" s="37">
        <v>102.833</v>
      </c>
      <c r="I116" s="37">
        <v>99.186000000000007</v>
      </c>
      <c r="J116" s="37">
        <v>106.458</v>
      </c>
      <c r="K116" s="37">
        <v>105</v>
      </c>
      <c r="L116" s="37">
        <v>108.339</v>
      </c>
      <c r="M116" s="37">
        <v>115.831</v>
      </c>
      <c r="N116" s="37">
        <v>158.93299999999999</v>
      </c>
      <c r="O116" s="37">
        <v>180.47499999999999</v>
      </c>
      <c r="P116" s="37">
        <v>177.39</v>
      </c>
      <c r="Q116" s="37">
        <v>123.98399999999999</v>
      </c>
      <c r="S116" s="4">
        <f t="shared" si="146"/>
        <v>134.65037674805666</v>
      </c>
      <c r="T116" s="4">
        <f t="shared" si="146"/>
        <v>148.71362491316617</v>
      </c>
      <c r="U116" s="4">
        <f t="shared" si="146"/>
        <v>146.27938935842408</v>
      </c>
      <c r="V116" s="4">
        <f t="shared" si="146"/>
        <v>146.47312814363923</v>
      </c>
      <c r="W116" s="4">
        <f t="shared" si="146"/>
        <v>145.03210163486597</v>
      </c>
      <c r="X116" s="4">
        <f t="shared" si="146"/>
        <v>104.90110353560736</v>
      </c>
      <c r="Y116" s="4">
        <f t="shared" si="146"/>
        <v>104.00538966222828</v>
      </c>
      <c r="Z116" s="4">
        <f t="shared" si="146"/>
        <v>111.03700241377257</v>
      </c>
      <c r="AA116" s="4">
        <f t="shared" si="146"/>
        <v>109.32210682040487</v>
      </c>
      <c r="AB116" s="4">
        <f t="shared" si="146"/>
        <v>114.13994858216763</v>
      </c>
      <c r="AC116" s="4">
        <f t="shared" si="146"/>
        <v>117.41814629737681</v>
      </c>
      <c r="AD116" s="4">
        <f t="shared" si="146"/>
        <v>152.45435573107991</v>
      </c>
      <c r="AE116" s="4">
        <f t="shared" si="146"/>
        <v>178.50696628084731</v>
      </c>
      <c r="AF116" s="4">
        <f t="shared" si="146"/>
        <v>177.50498460726629</v>
      </c>
      <c r="AG116" s="4">
        <f t="shared" si="146"/>
        <v>121.79039796288282</v>
      </c>
      <c r="AI116" s="4">
        <f t="shared" si="147"/>
        <v>1.2736232519433486</v>
      </c>
      <c r="AJ116" s="4">
        <f t="shared" si="147"/>
        <v>6.1173750868338175</v>
      </c>
      <c r="AK116" s="4">
        <f t="shared" si="147"/>
        <v>5.7536106415759036</v>
      </c>
      <c r="AL116" s="4">
        <f t="shared" si="147"/>
        <v>6.2648718563607702</v>
      </c>
      <c r="AM116" s="4">
        <f t="shared" si="147"/>
        <v>6.4758983651340429</v>
      </c>
      <c r="AN116" s="4">
        <f t="shared" si="147"/>
        <v>-2.0681035356073636</v>
      </c>
      <c r="AO116" s="4">
        <f t="shared" si="147"/>
        <v>-4.819389662228275</v>
      </c>
      <c r="AP116" s="4">
        <f t="shared" si="147"/>
        <v>-4.5790024137725709</v>
      </c>
      <c r="AQ116" s="4">
        <f t="shared" si="147"/>
        <v>-4.3221068204048692</v>
      </c>
      <c r="AR116" s="4">
        <f t="shared" si="147"/>
        <v>-5.800948582167635</v>
      </c>
      <c r="AS116" s="4">
        <f t="shared" si="147"/>
        <v>-1.5871462973768047</v>
      </c>
      <c r="AT116" s="4">
        <f t="shared" si="147"/>
        <v>6.4786442689200783</v>
      </c>
      <c r="AU116" s="4">
        <f t="shared" si="147"/>
        <v>1.968033719152686</v>
      </c>
      <c r="AV116" s="4">
        <f t="shared" si="147"/>
        <v>-0.1149846072663081</v>
      </c>
      <c r="AW116" s="4">
        <f t="shared" si="147"/>
        <v>2.1936020371171736</v>
      </c>
      <c r="AY116" s="2">
        <f t="shared" si="139"/>
        <v>71.842978308907391</v>
      </c>
      <c r="AZ116" s="2">
        <f t="shared" si="139"/>
        <v>75.031306352567427</v>
      </c>
      <c r="BA116" s="2">
        <f t="shared" si="139"/>
        <v>83.103836578662168</v>
      </c>
      <c r="BB116" s="2">
        <f t="shared" si="139"/>
        <v>82.001163393216316</v>
      </c>
      <c r="BC116" s="2">
        <f t="shared" si="139"/>
        <v>94.463013620860679</v>
      </c>
      <c r="BD116" s="2">
        <f t="shared" si="139"/>
        <v>89.795587107071654</v>
      </c>
      <c r="BE116" s="2">
        <f t="shared" si="139"/>
        <v>92.10237565649939</v>
      </c>
      <c r="BF116" s="2">
        <f t="shared" si="139"/>
        <v>96.357677680729694</v>
      </c>
      <c r="BG116" s="2">
        <f t="shared" si="139"/>
        <v>100.53087456470777</v>
      </c>
      <c r="BH116" s="2">
        <f t="shared" si="139"/>
        <v>98.347729144992357</v>
      </c>
      <c r="BI116" s="2">
        <f t="shared" si="139"/>
        <v>97.141783248941252</v>
      </c>
      <c r="BJ116" s="2">
        <f t="shared" si="139"/>
        <v>97.855633623795271</v>
      </c>
      <c r="BK116" s="2">
        <f t="shared" si="139"/>
        <v>97.700889884195632</v>
      </c>
      <c r="BL116" s="2">
        <f t="shared" si="139"/>
        <v>99.931337985856558</v>
      </c>
      <c r="BM116" s="2">
        <f t="shared" si="139"/>
        <v>98.776044202875781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102.82433170731707</v>
      </c>
      <c r="DL116" s="2">
        <f t="shared" si="148"/>
        <v>97.931308710801375</v>
      </c>
      <c r="DM116" s="2">
        <f t="shared" si="148"/>
        <v>106.25933562920348</v>
      </c>
      <c r="DN116" s="2">
        <f t="shared" si="148"/>
        <v>102.59130575588148</v>
      </c>
      <c r="DO116" s="2">
        <f t="shared" si="148"/>
        <v>107.07185941171704</v>
      </c>
      <c r="DP116" s="2">
        <f t="shared" si="148"/>
        <v>84.605363636363634</v>
      </c>
      <c r="DQ116" s="2">
        <f t="shared" si="148"/>
        <v>95.220917247386737</v>
      </c>
      <c r="DR116" s="2">
        <f t="shared" si="148"/>
        <v>104.4703649122807</v>
      </c>
      <c r="DS116" s="2">
        <f t="shared" si="148"/>
        <v>107.34506565269719</v>
      </c>
      <c r="DT116" s="2">
        <f t="shared" si="148"/>
        <v>102.51430942927371</v>
      </c>
      <c r="DU116" s="2">
        <f t="shared" si="148"/>
        <v>99.918087586831817</v>
      </c>
      <c r="DV116" s="2">
        <f t="shared" si="148"/>
        <v>110.96139551089864</v>
      </c>
      <c r="DW116" s="2">
        <f t="shared" si="148"/>
        <v>117.90627355967914</v>
      </c>
      <c r="DX116" s="2">
        <f t="shared" si="148"/>
        <v>116.8949598308668</v>
      </c>
      <c r="DY116" s="2">
        <f t="shared" si="148"/>
        <v>111.20383649155724</v>
      </c>
      <c r="EA116" s="2">
        <f t="shared" si="94"/>
        <v>71.492015262259144</v>
      </c>
      <c r="EB116" s="2">
        <f t="shared" si="94"/>
        <v>74.740317522873269</v>
      </c>
      <c r="EC116" s="2">
        <f t="shared" si="94"/>
        <v>82.788086575490468</v>
      </c>
      <c r="ED116" s="2">
        <f t="shared" si="94"/>
        <v>81.731290554313773</v>
      </c>
      <c r="EE116" s="2">
        <f t="shared" ref="EE116:EL147" si="151">CI$228*$B116+CI$229</f>
        <v>94.295748341384879</v>
      </c>
      <c r="EF116" s="2">
        <f t="shared" si="151"/>
        <v>89.874157302735725</v>
      </c>
      <c r="EG116" s="2">
        <f t="shared" si="151"/>
        <v>92.05084737063045</v>
      </c>
      <c r="EH116" s="2">
        <f t="shared" si="151"/>
        <v>96.203725689617343</v>
      </c>
      <c r="EI116" s="2">
        <f t="shared" si="151"/>
        <v>100.4091188315151</v>
      </c>
      <c r="EJ116" s="2">
        <f t="shared" si="151"/>
        <v>98.27802314959402</v>
      </c>
      <c r="EK116" s="2">
        <f t="shared" si="151"/>
        <v>97.102356630390219</v>
      </c>
      <c r="EL116" s="2">
        <f t="shared" si="151"/>
        <v>97.682849742348537</v>
      </c>
      <c r="EM116" s="2">
        <f t="shared" si="135"/>
        <v>97.427434925171482</v>
      </c>
      <c r="EN116" s="2">
        <f t="shared" si="135"/>
        <v>99.654926145339672</v>
      </c>
      <c r="EO116" s="2">
        <f t="shared" si="135"/>
        <v>98.567860407950533</v>
      </c>
      <c r="EQ116" s="2">
        <f t="shared" si="149"/>
        <v>70.619375117160629</v>
      </c>
      <c r="ER116" s="2">
        <f t="shared" si="149"/>
        <v>74.202444773156557</v>
      </c>
      <c r="ES116" s="2">
        <f t="shared" si="149"/>
        <v>81.706869812069755</v>
      </c>
      <c r="ET116" s="2">
        <f t="shared" si="149"/>
        <v>81.49226459649266</v>
      </c>
      <c r="EU116" s="2">
        <f t="shared" si="149"/>
        <v>92.201667894215078</v>
      </c>
      <c r="EV116" s="2">
        <f t="shared" si="149"/>
        <v>89.192870947959747</v>
      </c>
      <c r="EW116" s="2">
        <f t="shared" si="149"/>
        <v>91.515962021578119</v>
      </c>
      <c r="EX116" s="2">
        <f t="shared" si="149"/>
        <v>95.281022435708564</v>
      </c>
      <c r="EY116" s="2">
        <f t="shared" si="149"/>
        <v>99.152349801695294</v>
      </c>
      <c r="EZ116" s="2">
        <f t="shared" si="149"/>
        <v>97.551089044452354</v>
      </c>
      <c r="FA116" s="2">
        <f t="shared" si="149"/>
        <v>96.928073831395025</v>
      </c>
      <c r="FB116" s="2">
        <f t="shared" si="149"/>
        <v>97.392289058348297</v>
      </c>
      <c r="FC116" s="2">
        <f t="shared" si="149"/>
        <v>97.579089836674427</v>
      </c>
      <c r="FD116" s="2">
        <f t="shared" si="149"/>
        <v>99.779834201600622</v>
      </c>
      <c r="FE116" s="2">
        <f t="shared" si="149"/>
        <v>99.221793165947759</v>
      </c>
      <c r="FG116" s="2">
        <f t="shared" si="150"/>
        <v>0.98876541250378214</v>
      </c>
      <c r="FH116" s="2">
        <f t="shared" si="150"/>
        <v>0.98741702096096606</v>
      </c>
      <c r="FI116" s="2">
        <f t="shared" si="150"/>
        <v>0.9864757739310519</v>
      </c>
      <c r="FJ116" s="2">
        <f t="shared" si="150"/>
        <v>0.98704518465949853</v>
      </c>
      <c r="FK116" s="2">
        <f t="shared" si="150"/>
        <v>0.98666130322671763</v>
      </c>
      <c r="FL116" s="2">
        <f t="shared" si="150"/>
        <v>0.98528949712648795</v>
      </c>
      <c r="FM116" s="2">
        <f t="shared" si="150"/>
        <v>0.98347564815413235</v>
      </c>
      <c r="FN116" s="2">
        <f t="shared" si="150"/>
        <v>0.98119580301617315</v>
      </c>
      <c r="FO116" s="2">
        <f t="shared" si="150"/>
        <v>0.98206175264598983</v>
      </c>
      <c r="FP116" s="2">
        <f t="shared" si="150"/>
        <v>0.98327094790685754</v>
      </c>
      <c r="FQ116" s="2">
        <f t="shared" si="150"/>
        <v>0.98590388136579443</v>
      </c>
      <c r="FR116" s="2">
        <f t="shared" si="150"/>
        <v>0.98695700609450787</v>
      </c>
      <c r="FS116" s="2">
        <f t="shared" si="150"/>
        <v>0.98665573471706502</v>
      </c>
      <c r="FT116" s="2">
        <f t="shared" si="150"/>
        <v>0.98397281493053312</v>
      </c>
      <c r="FU116" s="2">
        <f t="shared" si="150"/>
        <v>0.98356746659566496</v>
      </c>
      <c r="FW116" s="2">
        <f t="shared" si="141"/>
        <v>1.1947695952356583E-3</v>
      </c>
      <c r="FX116" s="2">
        <f t="shared" si="141"/>
        <v>1.529964695924805E-3</v>
      </c>
      <c r="FY116" s="2">
        <f t="shared" si="141"/>
        <v>1.5542444476966597E-3</v>
      </c>
      <c r="FZ116" s="2">
        <f t="shared" si="141"/>
        <v>1.5262193158257556E-3</v>
      </c>
      <c r="GA116" s="2">
        <f t="shared" si="141"/>
        <v>1.504904951185717E-3</v>
      </c>
      <c r="GB116" s="2">
        <f t="shared" si="141"/>
        <v>1.5611516178286712E-3</v>
      </c>
      <c r="GC116" s="2">
        <f t="shared" si="141"/>
        <v>1.5985933286196353E-3</v>
      </c>
      <c r="GD116" s="2">
        <f t="shared" si="141"/>
        <v>1.6208041084771526E-3</v>
      </c>
      <c r="GE116" s="2">
        <f t="shared" si="141"/>
        <v>2.1189227748170661E-3</v>
      </c>
      <c r="GF116" s="2">
        <f t="shared" si="141"/>
        <v>1.5999503224067792E-3</v>
      </c>
      <c r="GG116" s="2">
        <f t="shared" si="141"/>
        <v>1.5162658305644889E-3</v>
      </c>
      <c r="GH116" s="2">
        <f t="shared" si="141"/>
        <v>1.4045605917607606E-3</v>
      </c>
      <c r="GI116" s="2">
        <f t="shared" si="141"/>
        <v>1.1862695185996656E-3</v>
      </c>
      <c r="GJ116" s="2">
        <f t="shared" si="141"/>
        <v>8.2164464142134004E-4</v>
      </c>
      <c r="GK116" s="2">
        <f t="shared" si="141"/>
        <v>8.2989547221710893E-4</v>
      </c>
      <c r="GM116" s="86">
        <f t="shared" si="142"/>
        <v>4.0188203343518353E-6</v>
      </c>
      <c r="GN116" s="86">
        <f t="shared" si="142"/>
        <v>1.2018371154671948E-17</v>
      </c>
      <c r="GO116" s="86">
        <f t="shared" si="142"/>
        <v>2.0413899494778856E-18</v>
      </c>
      <c r="GP116" s="86">
        <f t="shared" si="142"/>
        <v>6.4419620737467173E-17</v>
      </c>
      <c r="GQ116" s="86">
        <f t="shared" si="142"/>
        <v>2.1765284255760757E-13</v>
      </c>
      <c r="GR116" s="86">
        <f t="shared" si="142"/>
        <v>5.9296377117931775E-21</v>
      </c>
      <c r="GS116" s="86">
        <f t="shared" si="142"/>
        <v>9.1808297995656994E-18</v>
      </c>
      <c r="GT116" s="86">
        <f t="shared" si="142"/>
        <v>1.0917519417356134E-12</v>
      </c>
      <c r="GU116" s="86">
        <f t="shared" si="142"/>
        <v>4.285789071246327E-10</v>
      </c>
      <c r="GV116" s="86">
        <f t="shared" si="142"/>
        <v>9.3690553064168408E-17</v>
      </c>
      <c r="GW116" s="86">
        <f t="shared" si="142"/>
        <v>1.9319153615554222E-28</v>
      </c>
      <c r="GX116" s="86">
        <f t="shared" si="142"/>
        <v>1.8969590769220991E-27</v>
      </c>
      <c r="GY116" s="86">
        <f t="shared" si="142"/>
        <v>1.759264978655564E-37</v>
      </c>
      <c r="GZ116" s="86">
        <f t="shared" si="142"/>
        <v>1.6128076137502445E-34</v>
      </c>
      <c r="HA116" s="86">
        <f t="shared" si="142"/>
        <v>2.2116499962935887E-32</v>
      </c>
      <c r="HC116" s="86">
        <f t="shared" si="73"/>
        <v>0.5248852187766897</v>
      </c>
      <c r="HD116" s="86">
        <f t="shared" si="73"/>
        <v>0.50983217115187696</v>
      </c>
      <c r="HE116" s="86">
        <f t="shared" si="73"/>
        <v>0.49155050976128295</v>
      </c>
      <c r="HF116" s="86">
        <f t="shared" si="73"/>
        <v>0.49549296682138305</v>
      </c>
      <c r="HG116" s="86">
        <f t="shared" si="73"/>
        <v>0.4489151853054606</v>
      </c>
      <c r="HH116" s="86">
        <f t="shared" si="73"/>
        <v>0.15729593884961995</v>
      </c>
      <c r="HI116" s="86">
        <f t="shared" si="138"/>
        <v>0.12603466320546247</v>
      </c>
      <c r="HJ116" s="86">
        <f t="shared" si="138"/>
        <v>0.15166422349970182</v>
      </c>
      <c r="HK116" s="86">
        <f t="shared" si="138"/>
        <v>0.10244580639532706</v>
      </c>
      <c r="HL116" s="86">
        <f t="shared" si="138"/>
        <v>0.16282602136133309</v>
      </c>
      <c r="HM116" s="86">
        <f t="shared" si="138"/>
        <v>0.20147171072329217</v>
      </c>
      <c r="HN116" s="86">
        <f t="shared" si="138"/>
        <v>0.45511257850720399</v>
      </c>
      <c r="HO116" s="86">
        <f t="shared" si="138"/>
        <v>0.62018417890183219</v>
      </c>
      <c r="HP116" s="86">
        <f t="shared" si="138"/>
        <v>0.64602138210865956</v>
      </c>
      <c r="HQ116" s="86">
        <f t="shared" si="138"/>
        <v>0.35108841046831651</v>
      </c>
      <c r="HS116" s="86">
        <f t="shared" si="143"/>
        <v>2.2415268279564052E-9</v>
      </c>
      <c r="HT116" s="86">
        <f t="shared" si="143"/>
        <v>6.3020153722941819E-10</v>
      </c>
      <c r="HU116" s="86">
        <f t="shared" si="143"/>
        <v>2.8000923495058046E-10</v>
      </c>
      <c r="HV116" s="86">
        <f t="shared" si="143"/>
        <v>1.7557610282887916E-9</v>
      </c>
      <c r="HW116" s="86">
        <f t="shared" si="143"/>
        <v>5.0064680454364667E-9</v>
      </c>
      <c r="HX116" s="86">
        <f t="shared" si="143"/>
        <v>4.6242148398755595E-8</v>
      </c>
      <c r="HY116" s="86">
        <f t="shared" si="143"/>
        <v>5.4622714455482025E-9</v>
      </c>
      <c r="HZ116" s="86">
        <f t="shared" si="143"/>
        <v>3.1351260282609677E-10</v>
      </c>
      <c r="IA116" s="86">
        <f t="shared" si="143"/>
        <v>9.3088646400172478E-10</v>
      </c>
      <c r="IB116" s="86">
        <f t="shared" si="143"/>
        <v>3.1782088213493198E-9</v>
      </c>
      <c r="IC116" s="86">
        <f t="shared" si="143"/>
        <v>2.230366994965794E-9</v>
      </c>
      <c r="ID116" s="86">
        <f t="shared" si="143"/>
        <v>4.1454912192407121E-10</v>
      </c>
      <c r="IE116" s="86">
        <f t="shared" si="143"/>
        <v>6.808744805031668E-11</v>
      </c>
      <c r="IF116" s="86">
        <f t="shared" si="143"/>
        <v>5.2721127831942311E-8</v>
      </c>
      <c r="IG116" s="86">
        <f t="shared" si="143"/>
        <v>1.8148226475740743E-7</v>
      </c>
      <c r="II116" s="86">
        <f t="shared" si="144"/>
        <v>1.967915288401068E-53</v>
      </c>
      <c r="IJ116" s="86">
        <f t="shared" si="144"/>
        <v>5.3572114225296826E-58</v>
      </c>
      <c r="IK116" s="86">
        <f t="shared" si="144"/>
        <v>2.2903057809347713E-62</v>
      </c>
      <c r="IL116" s="86">
        <f t="shared" si="144"/>
        <v>2.2586531756784127E-56</v>
      </c>
      <c r="IM116" s="86">
        <f t="shared" si="144"/>
        <v>1.6976032254106275E-54</v>
      </c>
      <c r="IN116" s="86">
        <f t="shared" si="144"/>
        <v>1.0749230531338372E-49</v>
      </c>
      <c r="IO116" s="86">
        <f t="shared" si="144"/>
        <v>5.7888854475028886E-58</v>
      </c>
      <c r="IP116" s="86">
        <f t="shared" si="144"/>
        <v>6.6834477934555048E-67</v>
      </c>
      <c r="IQ116" s="86">
        <f t="shared" si="144"/>
        <v>2.1906113330400252E-60</v>
      </c>
      <c r="IR116" s="86">
        <f t="shared" si="144"/>
        <v>8.793459767791495E-57</v>
      </c>
      <c r="IS116" s="86">
        <f t="shared" si="144"/>
        <v>1.9822799666602446E-56</v>
      </c>
      <c r="IT116" s="86">
        <f t="shared" si="144"/>
        <v>1.8724425005983483E-59</v>
      </c>
      <c r="IU116" s="86">
        <f t="shared" si="144"/>
        <v>3.443650310406487E-63</v>
      </c>
      <c r="IV116" s="86">
        <f t="shared" si="144"/>
        <v>4.9180148791777535E-31</v>
      </c>
      <c r="IW116" s="86">
        <f t="shared" si="144"/>
        <v>9.1964480336107247E-28</v>
      </c>
      <c r="IY116" s="86">
        <f t="shared" si="145"/>
        <v>0.52488923983855096</v>
      </c>
      <c r="IZ116" s="86">
        <f t="shared" si="145"/>
        <v>0.50983217178207851</v>
      </c>
      <c r="JA116" s="86">
        <f t="shared" si="145"/>
        <v>0.49155051004129219</v>
      </c>
      <c r="JB116" s="86">
        <f t="shared" si="145"/>
        <v>0.49549296857714414</v>
      </c>
      <c r="JC116" s="86">
        <f t="shared" si="145"/>
        <v>0.44891519031214627</v>
      </c>
      <c r="JD116" s="86">
        <f t="shared" si="145"/>
        <v>0.15729598509176834</v>
      </c>
      <c r="JE116" s="86">
        <f t="shared" si="145"/>
        <v>0.12603466866773391</v>
      </c>
      <c r="JF116" s="86">
        <f t="shared" si="145"/>
        <v>0.15166422381430619</v>
      </c>
      <c r="JG116" s="86">
        <f t="shared" si="145"/>
        <v>0.10244580775479244</v>
      </c>
      <c r="JH116" s="86">
        <f t="shared" si="145"/>
        <v>0.16282602453954201</v>
      </c>
      <c r="JI116" s="86">
        <f t="shared" si="145"/>
        <v>0.20147171295365918</v>
      </c>
      <c r="JJ116" s="86">
        <f t="shared" si="145"/>
        <v>0.45511257892175311</v>
      </c>
      <c r="JK116" s="86">
        <f t="shared" si="145"/>
        <v>0.62018417896991962</v>
      </c>
      <c r="JL116" s="86">
        <f t="shared" si="145"/>
        <v>0.64602143482978736</v>
      </c>
      <c r="JM116" s="86">
        <f t="shared" si="145"/>
        <v>0.35108859195058129</v>
      </c>
    </row>
    <row r="117" spans="2:273" x14ac:dyDescent="0.25">
      <c r="B117" s="2">
        <v>90</v>
      </c>
      <c r="C117" s="37">
        <v>128.40899999999999</v>
      </c>
      <c r="D117" s="37">
        <v>135.64400000000001</v>
      </c>
      <c r="E117" s="37">
        <v>129.62299999999999</v>
      </c>
      <c r="F117" s="37">
        <v>134.09800000000001</v>
      </c>
      <c r="G117" s="37">
        <v>133.75399999999999</v>
      </c>
      <c r="H117" s="37">
        <v>93.632999999999996</v>
      </c>
      <c r="I117" s="37">
        <v>94.034000000000006</v>
      </c>
      <c r="J117" s="37">
        <v>98.525000000000006</v>
      </c>
      <c r="K117" s="37">
        <v>101.43300000000001</v>
      </c>
      <c r="L117" s="37">
        <v>99.338999999999999</v>
      </c>
      <c r="M117" s="37">
        <v>101.203</v>
      </c>
      <c r="N117" s="37">
        <v>129.333</v>
      </c>
      <c r="O117" s="37">
        <v>160.22</v>
      </c>
      <c r="P117" s="37">
        <v>161.52500000000001</v>
      </c>
      <c r="Q117" s="37">
        <v>108.797</v>
      </c>
      <c r="S117" s="4">
        <f t="shared" si="146"/>
        <v>125.1430089158827</v>
      </c>
      <c r="T117" s="4">
        <f t="shared" si="146"/>
        <v>128.14711685473532</v>
      </c>
      <c r="U117" s="4">
        <f t="shared" si="146"/>
        <v>125.59424903303949</v>
      </c>
      <c r="V117" s="4">
        <f t="shared" si="146"/>
        <v>127.66950051728111</v>
      </c>
      <c r="W117" s="4">
        <f t="shared" si="146"/>
        <v>130.20317735946941</v>
      </c>
      <c r="X117" s="4">
        <f t="shared" si="146"/>
        <v>95.575661829757863</v>
      </c>
      <c r="Y117" s="4">
        <f t="shared" si="146"/>
        <v>96.294205812971455</v>
      </c>
      <c r="Z117" s="4">
        <f t="shared" si="146"/>
        <v>101.74645802184935</v>
      </c>
      <c r="AA117" s="4">
        <f t="shared" si="146"/>
        <v>103.31319177282171</v>
      </c>
      <c r="AB117" s="4">
        <f t="shared" si="146"/>
        <v>103.80219292335018</v>
      </c>
      <c r="AC117" s="4">
        <f t="shared" si="146"/>
        <v>104.18188891482899</v>
      </c>
      <c r="AD117" s="4">
        <f t="shared" si="146"/>
        <v>128.10896128386858</v>
      </c>
      <c r="AE117" s="4">
        <f t="shared" si="146"/>
        <v>153.77356475684223</v>
      </c>
      <c r="AF117" s="4">
        <f t="shared" si="146"/>
        <v>155.84126724577789</v>
      </c>
      <c r="AG117" s="4">
        <f t="shared" si="146"/>
        <v>110.12065177133596</v>
      </c>
      <c r="AI117" s="4">
        <f t="shared" si="147"/>
        <v>3.2659910841172888</v>
      </c>
      <c r="AJ117" s="4">
        <f t="shared" si="147"/>
        <v>7.4968831452646896</v>
      </c>
      <c r="AK117" s="4">
        <f t="shared" si="147"/>
        <v>4.0287509669605015</v>
      </c>
      <c r="AL117" s="4">
        <f t="shared" si="147"/>
        <v>6.4284994827189053</v>
      </c>
      <c r="AM117" s="4">
        <f t="shared" si="147"/>
        <v>3.5508226405305834</v>
      </c>
      <c r="AN117" s="4">
        <f t="shared" si="147"/>
        <v>-1.9426618297578671</v>
      </c>
      <c r="AO117" s="4">
        <f t="shared" si="147"/>
        <v>-2.2602058129714493</v>
      </c>
      <c r="AP117" s="4">
        <f t="shared" si="147"/>
        <v>-3.2214580218493438</v>
      </c>
      <c r="AQ117" s="4">
        <f t="shared" si="147"/>
        <v>-1.8801917728217035</v>
      </c>
      <c r="AR117" s="4">
        <f t="shared" si="147"/>
        <v>-4.4631929233501779</v>
      </c>
      <c r="AS117" s="4">
        <f t="shared" si="147"/>
        <v>-2.9788889148289854</v>
      </c>
      <c r="AT117" s="4">
        <f t="shared" si="147"/>
        <v>1.2240387161314175</v>
      </c>
      <c r="AU117" s="4">
        <f t="shared" si="147"/>
        <v>6.4464352431577652</v>
      </c>
      <c r="AV117" s="4">
        <f t="shared" si="147"/>
        <v>5.6837327542221203</v>
      </c>
      <c r="AW117" s="4">
        <f t="shared" si="147"/>
        <v>-1.3236517713359603</v>
      </c>
      <c r="AY117" s="2">
        <f t="shared" si="139"/>
        <v>71.683279504470491</v>
      </c>
      <c r="AZ117" s="2">
        <f t="shared" si="139"/>
        <v>74.874908887598707</v>
      </c>
      <c r="BA117" s="2">
        <f t="shared" si="139"/>
        <v>82.913748532227871</v>
      </c>
      <c r="BB117" s="2">
        <f t="shared" si="139"/>
        <v>81.894428982177843</v>
      </c>
      <c r="BC117" s="2">
        <f t="shared" si="139"/>
        <v>94.246387771779084</v>
      </c>
      <c r="BD117" s="2">
        <f t="shared" si="139"/>
        <v>89.683931703080702</v>
      </c>
      <c r="BE117" s="2">
        <f t="shared" si="139"/>
        <v>91.986578568502935</v>
      </c>
      <c r="BF117" s="2">
        <f t="shared" si="139"/>
        <v>96.19175366040578</v>
      </c>
      <c r="BG117" s="2">
        <f t="shared" si="139"/>
        <v>100.33001396145053</v>
      </c>
      <c r="BH117" s="2">
        <f t="shared" si="139"/>
        <v>98.20006873940504</v>
      </c>
      <c r="BI117" s="2">
        <f t="shared" si="139"/>
        <v>97.035357163274568</v>
      </c>
      <c r="BJ117" s="2">
        <f t="shared" si="139"/>
        <v>97.728672654024962</v>
      </c>
      <c r="BK117" s="2">
        <f t="shared" si="139"/>
        <v>97.58981941944549</v>
      </c>
      <c r="BL117" s="2">
        <f t="shared" si="139"/>
        <v>99.820098295551148</v>
      </c>
      <c r="BM117" s="2">
        <f t="shared" si="139"/>
        <v>98.688367753920133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 t="str">
        <f t="shared" si="140"/>
        <v/>
      </c>
      <c r="CM117" s="2" t="str">
        <f t="shared" si="140"/>
        <v/>
      </c>
      <c r="CN117" s="2" t="str">
        <f t="shared" si="140"/>
        <v/>
      </c>
      <c r="CO117" s="2" t="str">
        <f t="shared" si="140"/>
        <v/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 t="str">
        <f t="shared" si="117"/>
        <v/>
      </c>
      <c r="DC117" s="2" t="str">
        <f t="shared" si="118"/>
        <v/>
      </c>
      <c r="DD117" s="2" t="str">
        <f t="shared" si="119"/>
        <v/>
      </c>
      <c r="DE117" s="2" t="str">
        <f t="shared" si="120"/>
        <v/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103.14352317073171</v>
      </c>
      <c r="DL117" s="2">
        <f t="shared" si="148"/>
        <v>98.143414634146325</v>
      </c>
      <c r="DM117" s="2">
        <f t="shared" si="148"/>
        <v>106.49951883964023</v>
      </c>
      <c r="DN117" s="2">
        <f t="shared" si="148"/>
        <v>102.77284793236637</v>
      </c>
      <c r="DO117" s="2">
        <f t="shared" si="148"/>
        <v>107.22992618102261</v>
      </c>
      <c r="DP117" s="2">
        <f t="shared" si="148"/>
        <v>84.342150105708242</v>
      </c>
      <c r="DQ117" s="2">
        <f t="shared" si="148"/>
        <v>95.12204355400695</v>
      </c>
      <c r="DR117" s="2">
        <f t="shared" si="148"/>
        <v>104.4345778677463</v>
      </c>
      <c r="DS117" s="2">
        <f t="shared" si="148"/>
        <v>107.28324565050877</v>
      </c>
      <c r="DT117" s="2">
        <f t="shared" si="148"/>
        <v>102.40772454960431</v>
      </c>
      <c r="DU117" s="2">
        <f t="shared" si="148"/>
        <v>99.798192842041715</v>
      </c>
      <c r="DV117" s="2">
        <f t="shared" si="148"/>
        <v>111.02258585203793</v>
      </c>
      <c r="DW117" s="2">
        <f t="shared" si="148"/>
        <v>118.07816076492992</v>
      </c>
      <c r="DX117" s="2">
        <f t="shared" si="148"/>
        <v>117.05395856236785</v>
      </c>
      <c r="DY117" s="2">
        <f t="shared" si="148"/>
        <v>111.33414849906193</v>
      </c>
      <c r="EA117" s="2">
        <f t="shared" ref="EA117:EK159" si="152">CE$228*$B117+CE$229</f>
        <v>71.358393208501482</v>
      </c>
      <c r="EB117" s="2">
        <f t="shared" si="152"/>
        <v>74.605361972852393</v>
      </c>
      <c r="EC117" s="2">
        <f t="shared" si="152"/>
        <v>82.620641190106724</v>
      </c>
      <c r="ED117" s="2">
        <f t="shared" si="152"/>
        <v>81.644903757749589</v>
      </c>
      <c r="EE117" s="2">
        <f t="shared" si="151"/>
        <v>94.089673518518538</v>
      </c>
      <c r="EF117" s="2">
        <f t="shared" si="151"/>
        <v>89.757794728314138</v>
      </c>
      <c r="EG117" s="2">
        <f t="shared" si="151"/>
        <v>91.939442375209907</v>
      </c>
      <c r="EH117" s="2">
        <f t="shared" si="151"/>
        <v>96.049278305407199</v>
      </c>
      <c r="EI117" s="2">
        <f t="shared" si="151"/>
        <v>100.21701369509188</v>
      </c>
      <c r="EJ117" s="2">
        <f t="shared" si="151"/>
        <v>98.136017762336053</v>
      </c>
      <c r="EK117" s="2">
        <f t="shared" si="151"/>
        <v>96.99961177369461</v>
      </c>
      <c r="EL117" s="2">
        <f t="shared" si="151"/>
        <v>97.568882378201124</v>
      </c>
      <c r="EM117" s="2">
        <f t="shared" si="135"/>
        <v>97.336911725732691</v>
      </c>
      <c r="EN117" s="2">
        <f t="shared" si="135"/>
        <v>99.563980766192756</v>
      </c>
      <c r="EO117" s="2">
        <f t="shared" si="135"/>
        <v>98.495126998549068</v>
      </c>
      <c r="EQ117" s="2">
        <f t="shared" si="149"/>
        <v>70.512150641337996</v>
      </c>
      <c r="ER117" s="2">
        <f t="shared" si="149"/>
        <v>74.086214230622886</v>
      </c>
      <c r="ES117" s="2">
        <f t="shared" si="149"/>
        <v>81.581058915877378</v>
      </c>
      <c r="ET117" s="2">
        <f t="shared" si="149"/>
        <v>81.414887415457542</v>
      </c>
      <c r="EU117" s="2">
        <f t="shared" si="149"/>
        <v>92.074209039685329</v>
      </c>
      <c r="EV117" s="2">
        <f t="shared" si="149"/>
        <v>89.108180046492421</v>
      </c>
      <c r="EW117" s="2">
        <f t="shared" si="149"/>
        <v>91.427800410435879</v>
      </c>
      <c r="EX117" s="2">
        <f t="shared" si="149"/>
        <v>95.166970688198688</v>
      </c>
      <c r="EY117" s="2">
        <f t="shared" si="149"/>
        <v>99.017998895715053</v>
      </c>
      <c r="EZ117" s="2">
        <f t="shared" si="149"/>
        <v>97.441132078607183</v>
      </c>
      <c r="FA117" s="2">
        <f t="shared" si="149"/>
        <v>96.832780938761587</v>
      </c>
      <c r="FB117" s="2">
        <f t="shared" si="149"/>
        <v>97.289548173003482</v>
      </c>
      <c r="FC117" s="2">
        <f t="shared" si="149"/>
        <v>97.48114454735898</v>
      </c>
      <c r="FD117" s="2">
        <f t="shared" si="149"/>
        <v>99.681734324953979</v>
      </c>
      <c r="FE117" s="2">
        <f t="shared" si="149"/>
        <v>99.097662636734626</v>
      </c>
      <c r="FG117" s="2">
        <f t="shared" si="150"/>
        <v>0.98974379594519202</v>
      </c>
      <c r="FH117" s="2">
        <f t="shared" si="150"/>
        <v>0.98851146701461234</v>
      </c>
      <c r="FI117" s="2">
        <f t="shared" si="150"/>
        <v>0.98765106417911996</v>
      </c>
      <c r="FJ117" s="2">
        <f t="shared" si="150"/>
        <v>0.98817158497452295</v>
      </c>
      <c r="FK117" s="2">
        <f t="shared" si="150"/>
        <v>0.98782066955798875</v>
      </c>
      <c r="FL117" s="2">
        <f t="shared" si="150"/>
        <v>0.98656647404383657</v>
      </c>
      <c r="FM117" s="2">
        <f t="shared" si="150"/>
        <v>0.98490766829854526</v>
      </c>
      <c r="FN117" s="2">
        <f t="shared" si="150"/>
        <v>0.98282194631021602</v>
      </c>
      <c r="FO117" s="2">
        <f t="shared" si="150"/>
        <v>0.98361426119377371</v>
      </c>
      <c r="FP117" s="2">
        <f t="shared" si="150"/>
        <v>0.98472043201296555</v>
      </c>
      <c r="FQ117" s="2">
        <f t="shared" si="150"/>
        <v>0.9871282220739096</v>
      </c>
      <c r="FR117" s="2">
        <f t="shared" si="150"/>
        <v>0.98809098088900305</v>
      </c>
      <c r="FS117" s="2">
        <f t="shared" si="150"/>
        <v>0.98781557907234108</v>
      </c>
      <c r="FT117" s="2">
        <f t="shared" si="150"/>
        <v>0.9853623912647449</v>
      </c>
      <c r="FU117" s="2">
        <f t="shared" si="150"/>
        <v>0.98499165107325937</v>
      </c>
      <c r="FW117" s="2">
        <f t="shared" si="141"/>
        <v>1.3098878208494052E-3</v>
      </c>
      <c r="FX117" s="2">
        <f t="shared" si="141"/>
        <v>1.6773253429186329E-3</v>
      </c>
      <c r="FY117" s="2">
        <f t="shared" si="141"/>
        <v>1.7039396414328472E-3</v>
      </c>
      <c r="FZ117" s="2">
        <f t="shared" si="141"/>
        <v>1.6732198259256958E-3</v>
      </c>
      <c r="GA117" s="2">
        <f t="shared" si="141"/>
        <v>1.6498559228118603E-3</v>
      </c>
      <c r="GB117" s="2">
        <f t="shared" si="141"/>
        <v>1.7115109270240526E-3</v>
      </c>
      <c r="GC117" s="2">
        <f t="shared" si="141"/>
        <v>1.7525524342197429E-3</v>
      </c>
      <c r="GD117" s="2">
        <f t="shared" si="141"/>
        <v>1.7768985075349651E-3</v>
      </c>
      <c r="GE117" s="2">
        <f t="shared" si="141"/>
        <v>2.3228777563536088E-3</v>
      </c>
      <c r="GF117" s="2">
        <f t="shared" si="141"/>
        <v>1.7540398892708954E-3</v>
      </c>
      <c r="GG117" s="2">
        <f t="shared" si="141"/>
        <v>1.6623092492156386E-3</v>
      </c>
      <c r="GH117" s="2">
        <f t="shared" si="141"/>
        <v>1.5398613982222067E-3</v>
      </c>
      <c r="GI117" s="2">
        <f t="shared" si="141"/>
        <v>1.3005698127929381E-3</v>
      </c>
      <c r="GJ117" s="2">
        <f t="shared" si="141"/>
        <v>9.0084402367637025E-4</v>
      </c>
      <c r="GK117" s="2">
        <f t="shared" si="141"/>
        <v>9.0988943841181368E-4</v>
      </c>
      <c r="GM117" s="86">
        <f t="shared" si="142"/>
        <v>1.5302252433064408E-6</v>
      </c>
      <c r="GN117" s="86">
        <f t="shared" si="142"/>
        <v>5.2418524432247085E-19</v>
      </c>
      <c r="GO117" s="86">
        <f t="shared" si="142"/>
        <v>7.8253340193453689E-20</v>
      </c>
      <c r="GP117" s="86">
        <f t="shared" si="142"/>
        <v>3.3330728686927982E-18</v>
      </c>
      <c r="GQ117" s="86">
        <f t="shared" si="142"/>
        <v>2.2356434236583791E-14</v>
      </c>
      <c r="GR117" s="86">
        <f t="shared" si="142"/>
        <v>1.7275441355982625E-22</v>
      </c>
      <c r="GS117" s="86">
        <f t="shared" si="142"/>
        <v>4.646358821219763E-19</v>
      </c>
      <c r="GT117" s="86">
        <f t="shared" si="142"/>
        <v>1.3408859517321744E-13</v>
      </c>
      <c r="GU117" s="86">
        <f t="shared" si="142"/>
        <v>8.9433789260036612E-11</v>
      </c>
      <c r="GV117" s="86">
        <f t="shared" si="142"/>
        <v>5.4296974423896816E-18</v>
      </c>
      <c r="GW117" s="86">
        <f t="shared" si="142"/>
        <v>1.3260988929682786E-30</v>
      </c>
      <c r="GX117" s="86">
        <f t="shared" si="142"/>
        <v>1.29633235944689E-29</v>
      </c>
      <c r="GY117" s="86">
        <f t="shared" si="142"/>
        <v>1.2925820142660281E-40</v>
      </c>
      <c r="GZ117" s="86">
        <f t="shared" si="142"/>
        <v>2.1414853942130646E-37</v>
      </c>
      <c r="HA117" s="86">
        <f t="shared" si="142"/>
        <v>7.8693715332925818E-35</v>
      </c>
      <c r="HC117" s="86">
        <f t="shared" si="73"/>
        <v>0.49171929748394272</v>
      </c>
      <c r="HD117" s="86">
        <f t="shared" si="73"/>
        <v>0.4106708559679339</v>
      </c>
      <c r="HE117" s="86">
        <f t="shared" si="73"/>
        <v>0.37216095517091818</v>
      </c>
      <c r="HF117" s="86">
        <f t="shared" si="73"/>
        <v>0.39170045215301996</v>
      </c>
      <c r="HG117" s="86">
        <f t="shared" si="73"/>
        <v>0.3559515245577527</v>
      </c>
      <c r="HH117" s="86">
        <f t="shared" si="73"/>
        <v>6.8812489124800924E-2</v>
      </c>
      <c r="HI117" s="86">
        <f t="shared" si="138"/>
        <v>5.1899391755272847E-2</v>
      </c>
      <c r="HJ117" s="86">
        <f t="shared" si="138"/>
        <v>6.5982912218305018E-2</v>
      </c>
      <c r="HK117" s="86">
        <f t="shared" si="138"/>
        <v>4.0094230151257425E-2</v>
      </c>
      <c r="HL117" s="86">
        <f t="shared" si="138"/>
        <v>6.5314589633642256E-2</v>
      </c>
      <c r="HM117" s="86">
        <f t="shared" si="138"/>
        <v>7.9907571095888877E-2</v>
      </c>
      <c r="HN117" s="86">
        <f t="shared" si="138"/>
        <v>0.28284789719364095</v>
      </c>
      <c r="HO117" s="86">
        <f t="shared" si="138"/>
        <v>0.47837198602323361</v>
      </c>
      <c r="HP117" s="86">
        <f t="shared" si="138"/>
        <v>0.51827450889682869</v>
      </c>
      <c r="HQ117" s="86">
        <f t="shared" si="138"/>
        <v>0.2010582038643394</v>
      </c>
      <c r="HS117" s="86">
        <f t="shared" si="143"/>
        <v>5.2255973979225216E-9</v>
      </c>
      <c r="HT117" s="86">
        <f t="shared" si="143"/>
        <v>1.6228750204703868E-9</v>
      </c>
      <c r="HU117" s="86">
        <f t="shared" si="143"/>
        <v>7.6374058064655186E-10</v>
      </c>
      <c r="HV117" s="86">
        <f t="shared" si="143"/>
        <v>4.3538777872072767E-9</v>
      </c>
      <c r="HW117" s="86">
        <f t="shared" si="143"/>
        <v>1.190501219684027E-8</v>
      </c>
      <c r="HX117" s="86">
        <f t="shared" si="143"/>
        <v>1.0077413100694039E-7</v>
      </c>
      <c r="HY117" s="86">
        <f t="shared" si="143"/>
        <v>1.3436039411834301E-8</v>
      </c>
      <c r="HZ117" s="86">
        <f t="shared" si="143"/>
        <v>8.9033791238207445E-10</v>
      </c>
      <c r="IA117" s="86">
        <f t="shared" si="143"/>
        <v>2.5464088074753939E-9</v>
      </c>
      <c r="IB117" s="86">
        <f t="shared" si="143"/>
        <v>7.8479638540194222E-9</v>
      </c>
      <c r="IC117" s="86">
        <f t="shared" si="143"/>
        <v>5.4972840345727084E-9</v>
      </c>
      <c r="ID117" s="86">
        <f t="shared" si="143"/>
        <v>1.0776067113001784E-9</v>
      </c>
      <c r="IE117" s="86">
        <f t="shared" si="143"/>
        <v>1.8545435602753203E-10</v>
      </c>
      <c r="IF117" s="86">
        <f t="shared" si="143"/>
        <v>1.0237250816494012E-7</v>
      </c>
      <c r="IG117" s="86">
        <f t="shared" si="143"/>
        <v>3.3516338303044362E-7</v>
      </c>
      <c r="II117" s="86">
        <f t="shared" si="144"/>
        <v>4.9886909869841073E-52</v>
      </c>
      <c r="IJ117" s="86">
        <f t="shared" si="144"/>
        <v>2.0630063819368838E-56</v>
      </c>
      <c r="IK117" s="86">
        <f t="shared" si="144"/>
        <v>1.181511340939408E-60</v>
      </c>
      <c r="IL117" s="86">
        <f t="shared" si="144"/>
        <v>7.8190383281268711E-55</v>
      </c>
      <c r="IM117" s="86">
        <f t="shared" si="144"/>
        <v>5.1668906317570057E-53</v>
      </c>
      <c r="IN117" s="86">
        <f t="shared" si="144"/>
        <v>2.4423149359130184E-48</v>
      </c>
      <c r="IO117" s="86">
        <f t="shared" si="144"/>
        <v>2.2800900569973742E-56</v>
      </c>
      <c r="IP117" s="86">
        <f t="shared" si="144"/>
        <v>4.757103424792434E-65</v>
      </c>
      <c r="IQ117" s="86">
        <f t="shared" si="144"/>
        <v>1.2029013275132189E-58</v>
      </c>
      <c r="IR117" s="86">
        <f t="shared" si="144"/>
        <v>3.2083382808415347E-55</v>
      </c>
      <c r="IS117" s="86">
        <f t="shared" si="144"/>
        <v>6.8630439171587611E-55</v>
      </c>
      <c r="IT117" s="86">
        <f t="shared" si="144"/>
        <v>7.5484001984915875E-58</v>
      </c>
      <c r="IU117" s="86">
        <f t="shared" si="144"/>
        <v>1.5977907934146358E-61</v>
      </c>
      <c r="IV117" s="86">
        <f t="shared" si="144"/>
        <v>2.8068686003355057E-30</v>
      </c>
      <c r="IW117" s="86">
        <f t="shared" si="144"/>
        <v>4.3384996969936619E-27</v>
      </c>
      <c r="IY117" s="86">
        <f t="shared" si="145"/>
        <v>0.49172083293478341</v>
      </c>
      <c r="IZ117" s="86">
        <f t="shared" si="145"/>
        <v>0.4106708575908089</v>
      </c>
      <c r="JA117" s="86">
        <f t="shared" si="145"/>
        <v>0.37216095593465875</v>
      </c>
      <c r="JB117" s="86">
        <f t="shared" si="145"/>
        <v>0.39170045650689778</v>
      </c>
      <c r="JC117" s="86">
        <f t="shared" si="145"/>
        <v>0.35595153646278727</v>
      </c>
      <c r="JD117" s="86">
        <f t="shared" si="145"/>
        <v>6.8812589898931936E-2</v>
      </c>
      <c r="JE117" s="86">
        <f t="shared" si="145"/>
        <v>5.189940519131226E-2</v>
      </c>
      <c r="JF117" s="86">
        <f t="shared" si="145"/>
        <v>6.5982913108777019E-2</v>
      </c>
      <c r="JG117" s="86">
        <f t="shared" si="145"/>
        <v>4.0094232787100018E-2</v>
      </c>
      <c r="JH117" s="86">
        <f t="shared" si="145"/>
        <v>6.5314597481606104E-2</v>
      </c>
      <c r="JI117" s="86">
        <f t="shared" si="145"/>
        <v>7.9907576593172908E-2</v>
      </c>
      <c r="JJ117" s="86">
        <f t="shared" si="145"/>
        <v>0.28284789827124768</v>
      </c>
      <c r="JK117" s="86">
        <f t="shared" si="145"/>
        <v>0.47837198620868798</v>
      </c>
      <c r="JL117" s="86">
        <f t="shared" si="145"/>
        <v>0.51827461126933683</v>
      </c>
      <c r="JM117" s="86">
        <f t="shared" si="145"/>
        <v>0.20105853902772242</v>
      </c>
    </row>
    <row r="118" spans="2:273" x14ac:dyDescent="0.25">
      <c r="B118" s="2">
        <v>91</v>
      </c>
      <c r="C118" s="37">
        <v>119.53</v>
      </c>
      <c r="D118" s="37">
        <v>109.678</v>
      </c>
      <c r="E118" s="37">
        <v>104.459</v>
      </c>
      <c r="F118" s="37">
        <v>111.295</v>
      </c>
      <c r="G118" s="37">
        <v>115.98399999999999</v>
      </c>
      <c r="H118" s="37">
        <v>91.783000000000001</v>
      </c>
      <c r="I118" s="37">
        <v>93.168999999999997</v>
      </c>
      <c r="J118" s="37">
        <v>96</v>
      </c>
      <c r="K118" s="37">
        <v>99.783000000000001</v>
      </c>
      <c r="L118" s="37">
        <v>98.406999999999996</v>
      </c>
      <c r="M118" s="37">
        <v>98.626999999999995</v>
      </c>
      <c r="N118" s="37">
        <v>103.633</v>
      </c>
      <c r="O118" s="37">
        <v>131.28800000000001</v>
      </c>
      <c r="P118" s="37">
        <v>135.49199999999999</v>
      </c>
      <c r="Q118" s="37">
        <v>100.172</v>
      </c>
      <c r="S118" s="4">
        <f t="shared" si="146"/>
        <v>114.9954592000242</v>
      </c>
      <c r="T118" s="4">
        <f t="shared" si="146"/>
        <v>109.34075791924356</v>
      </c>
      <c r="U118" s="4">
        <f t="shared" si="146"/>
        <v>107.94128513904226</v>
      </c>
      <c r="V118" s="4">
        <f t="shared" si="146"/>
        <v>110.95254099741143</v>
      </c>
      <c r="W118" s="4">
        <f t="shared" si="146"/>
        <v>117.46148478605345</v>
      </c>
      <c r="X118" s="4">
        <f t="shared" si="146"/>
        <v>91.414290426033233</v>
      </c>
      <c r="Y118" s="4">
        <f t="shared" si="146"/>
        <v>93.115380926482771</v>
      </c>
      <c r="Z118" s="4">
        <f t="shared" si="146"/>
        <v>97.705463312073505</v>
      </c>
      <c r="AA118" s="4">
        <f t="shared" si="146"/>
        <v>100.93569306660338</v>
      </c>
      <c r="AB118" s="4">
        <f t="shared" si="146"/>
        <v>99.571607342207443</v>
      </c>
      <c r="AC118" s="4">
        <f t="shared" si="146"/>
        <v>98.778230124162917</v>
      </c>
      <c r="AD118" s="4">
        <f t="shared" si="146"/>
        <v>111.02247117774164</v>
      </c>
      <c r="AE118" s="4">
        <f t="shared" si="146"/>
        <v>129.08351011033545</v>
      </c>
      <c r="AF118" s="4">
        <f t="shared" si="146"/>
        <v>132.27801734900598</v>
      </c>
      <c r="AG118" s="4">
        <f t="shared" si="146"/>
        <v>103.13406480813491</v>
      </c>
      <c r="AI118" s="4">
        <f t="shared" si="147"/>
        <v>4.534540799975801</v>
      </c>
      <c r="AJ118" s="4">
        <f t="shared" si="147"/>
        <v>0.33724208075643958</v>
      </c>
      <c r="AK118" s="4">
        <f t="shared" si="147"/>
        <v>-3.4822851390422613</v>
      </c>
      <c r="AL118" s="4">
        <f t="shared" si="147"/>
        <v>0.34245900258856921</v>
      </c>
      <c r="AM118" s="4">
        <f t="shared" si="147"/>
        <v>-1.4774847860534521</v>
      </c>
      <c r="AN118" s="4">
        <f t="shared" si="147"/>
        <v>0.36870957396676829</v>
      </c>
      <c r="AO118" s="4">
        <f t="shared" si="147"/>
        <v>5.3619073517225502E-2</v>
      </c>
      <c r="AP118" s="4">
        <f t="shared" si="147"/>
        <v>-1.7054633120735048</v>
      </c>
      <c r="AQ118" s="4">
        <f t="shared" si="147"/>
        <v>-1.1526930666033763</v>
      </c>
      <c r="AR118" s="4">
        <f t="shared" si="147"/>
        <v>-1.1646073422074465</v>
      </c>
      <c r="AS118" s="4">
        <f t="shared" si="147"/>
        <v>-0.1512301241629217</v>
      </c>
      <c r="AT118" s="4">
        <f t="shared" si="147"/>
        <v>-7.3894711777416404</v>
      </c>
      <c r="AU118" s="4">
        <f t="shared" si="147"/>
        <v>2.2044898896645577</v>
      </c>
      <c r="AV118" s="4">
        <f t="shared" si="147"/>
        <v>3.2139826509940121</v>
      </c>
      <c r="AW118" s="4">
        <f t="shared" si="147"/>
        <v>-2.9620648081349117</v>
      </c>
      <c r="AY118" s="2">
        <f t="shared" si="139"/>
        <v>71.525412446810009</v>
      </c>
      <c r="AZ118" s="2">
        <f t="shared" si="139"/>
        <v>74.71999971747772</v>
      </c>
      <c r="BA118" s="2">
        <f t="shared" si="139"/>
        <v>82.725152596274214</v>
      </c>
      <c r="BB118" s="2">
        <f t="shared" si="139"/>
        <v>81.789163063963613</v>
      </c>
      <c r="BC118" s="2">
        <f t="shared" si="139"/>
        <v>94.030258865297498</v>
      </c>
      <c r="BD118" s="2">
        <f t="shared" si="139"/>
        <v>89.572043011459485</v>
      </c>
      <c r="BE118" s="2">
        <f t="shared" si="139"/>
        <v>91.871136480442956</v>
      </c>
      <c r="BF118" s="2">
        <f t="shared" si="139"/>
        <v>96.026620449032066</v>
      </c>
      <c r="BG118" s="2">
        <f t="shared" si="139"/>
        <v>100.12970226029327</v>
      </c>
      <c r="BH118" s="2">
        <f t="shared" si="139"/>
        <v>98.052838966077772</v>
      </c>
      <c r="BI118" s="2">
        <f t="shared" si="139"/>
        <v>96.929265268217662</v>
      </c>
      <c r="BJ118" s="2">
        <f t="shared" si="139"/>
        <v>97.602642841826622</v>
      </c>
      <c r="BK118" s="2">
        <f t="shared" si="139"/>
        <v>97.480233563721185</v>
      </c>
      <c r="BL118" s="2">
        <f t="shared" si="139"/>
        <v>99.710271918100773</v>
      </c>
      <c r="BM118" s="2">
        <f t="shared" si="139"/>
        <v>98.601696355877806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 t="str">
        <f t="shared" si="140"/>
        <v/>
      </c>
      <c r="CJ118" s="2" t="str">
        <f t="shared" si="140"/>
        <v/>
      </c>
      <c r="CK118" s="2" t="str">
        <f t="shared" si="140"/>
        <v/>
      </c>
      <c r="CL118" s="2" t="str">
        <f t="shared" si="140"/>
        <v/>
      </c>
      <c r="CM118" s="2" t="str">
        <f t="shared" si="140"/>
        <v/>
      </c>
      <c r="CN118" s="2" t="str">
        <f t="shared" si="140"/>
        <v/>
      </c>
      <c r="CO118" s="2" t="str">
        <f t="shared" si="140"/>
        <v/>
      </c>
      <c r="CP118" s="2" t="str">
        <f t="shared" si="140"/>
        <v/>
      </c>
      <c r="CQ118" s="2" t="str">
        <f t="shared" si="140"/>
        <v/>
      </c>
      <c r="CR118" s="2" t="str">
        <f t="shared" si="140"/>
        <v/>
      </c>
      <c r="CS118" s="2" t="str">
        <f t="shared" si="140"/>
        <v/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 t="str">
        <f t="shared" si="114"/>
        <v/>
      </c>
      <c r="CZ118" s="2" t="str">
        <f t="shared" si="115"/>
        <v/>
      </c>
      <c r="DA118" s="2" t="str">
        <f t="shared" si="116"/>
        <v/>
      </c>
      <c r="DB118" s="2" t="str">
        <f t="shared" si="117"/>
        <v/>
      </c>
      <c r="DC118" s="2" t="str">
        <f t="shared" si="118"/>
        <v/>
      </c>
      <c r="DD118" s="2" t="str">
        <f t="shared" si="119"/>
        <v/>
      </c>
      <c r="DE118" s="2" t="str">
        <f t="shared" si="120"/>
        <v/>
      </c>
      <c r="DF118" s="2" t="str">
        <f t="shared" si="121"/>
        <v/>
      </c>
      <c r="DG118" s="2" t="str">
        <f t="shared" si="122"/>
        <v/>
      </c>
      <c r="DH118" s="2" t="str">
        <f t="shared" si="123"/>
        <v/>
      </c>
      <c r="DI118" s="2" t="str">
        <f t="shared" si="124"/>
        <v/>
      </c>
      <c r="DK118" s="2">
        <f t="shared" si="148"/>
        <v>103.46271463414634</v>
      </c>
      <c r="DL118" s="2">
        <f t="shared" si="148"/>
        <v>98.355520557491275</v>
      </c>
      <c r="DM118" s="2">
        <f t="shared" si="148"/>
        <v>106.73970205007699</v>
      </c>
      <c r="DN118" s="2">
        <f t="shared" si="148"/>
        <v>102.95439010885126</v>
      </c>
      <c r="DO118" s="2">
        <f t="shared" si="148"/>
        <v>107.38799295032817</v>
      </c>
      <c r="DP118" s="2">
        <f t="shared" si="148"/>
        <v>84.07893657505285</v>
      </c>
      <c r="DQ118" s="2">
        <f t="shared" si="148"/>
        <v>95.023169860627149</v>
      </c>
      <c r="DR118" s="2">
        <f t="shared" si="148"/>
        <v>104.39879082321188</v>
      </c>
      <c r="DS118" s="2">
        <f t="shared" si="148"/>
        <v>107.22142564832035</v>
      </c>
      <c r="DT118" s="2">
        <f t="shared" si="148"/>
        <v>102.30113966993491</v>
      </c>
      <c r="DU118" s="2">
        <f t="shared" si="148"/>
        <v>99.678298097251627</v>
      </c>
      <c r="DV118" s="2">
        <f t="shared" si="148"/>
        <v>111.08377619317723</v>
      </c>
      <c r="DW118" s="2">
        <f t="shared" si="148"/>
        <v>118.25004797018072</v>
      </c>
      <c r="DX118" s="2">
        <f t="shared" si="148"/>
        <v>117.21295729386891</v>
      </c>
      <c r="DY118" s="2">
        <f t="shared" si="148"/>
        <v>111.46446050656662</v>
      </c>
      <c r="EA118" s="2">
        <f t="shared" si="152"/>
        <v>71.22477115474382</v>
      </c>
      <c r="EB118" s="2">
        <f t="shared" si="152"/>
        <v>74.470406422831516</v>
      </c>
      <c r="EC118" s="2">
        <f t="shared" si="152"/>
        <v>82.453195804722966</v>
      </c>
      <c r="ED118" s="2">
        <f t="shared" si="152"/>
        <v>81.558516961185404</v>
      </c>
      <c r="EE118" s="2">
        <f t="shared" si="151"/>
        <v>93.883598695652182</v>
      </c>
      <c r="EF118" s="2">
        <f t="shared" si="151"/>
        <v>89.641432153892552</v>
      </c>
      <c r="EG118" s="2">
        <f t="shared" si="151"/>
        <v>91.82803737978935</v>
      </c>
      <c r="EH118" s="2">
        <f t="shared" si="151"/>
        <v>95.894830921197055</v>
      </c>
      <c r="EI118" s="2">
        <f t="shared" si="151"/>
        <v>100.02490855866866</v>
      </c>
      <c r="EJ118" s="2">
        <f t="shared" si="151"/>
        <v>97.9940123750781</v>
      </c>
      <c r="EK118" s="2">
        <f t="shared" si="151"/>
        <v>96.896866916998988</v>
      </c>
      <c r="EL118" s="2">
        <f t="shared" si="151"/>
        <v>97.454915014053725</v>
      </c>
      <c r="EM118" s="2">
        <f t="shared" si="135"/>
        <v>97.246388526293913</v>
      </c>
      <c r="EN118" s="2">
        <f t="shared" si="135"/>
        <v>99.47303538704584</v>
      </c>
      <c r="EO118" s="2">
        <f t="shared" si="135"/>
        <v>98.422393589147617</v>
      </c>
      <c r="EQ118" s="2">
        <f t="shared" si="149"/>
        <v>70.404926165515363</v>
      </c>
      <c r="ER118" s="2">
        <f t="shared" si="149"/>
        <v>73.969983688089215</v>
      </c>
      <c r="ES118" s="2">
        <f t="shared" si="149"/>
        <v>81.455248019685001</v>
      </c>
      <c r="ET118" s="2">
        <f t="shared" si="149"/>
        <v>81.33751023442241</v>
      </c>
      <c r="EU118" s="2">
        <f t="shared" si="149"/>
        <v>91.946750185155565</v>
      </c>
      <c r="EV118" s="2">
        <f t="shared" si="149"/>
        <v>89.023489145025081</v>
      </c>
      <c r="EW118" s="2">
        <f t="shared" si="149"/>
        <v>91.339638799293624</v>
      </c>
      <c r="EX118" s="2">
        <f t="shared" si="149"/>
        <v>95.052918940688826</v>
      </c>
      <c r="EY118" s="2">
        <f t="shared" si="149"/>
        <v>98.883647989734811</v>
      </c>
      <c r="EZ118" s="2">
        <f t="shared" si="149"/>
        <v>97.331175112762011</v>
      </c>
      <c r="FA118" s="2">
        <f t="shared" si="149"/>
        <v>96.737488046128149</v>
      </c>
      <c r="FB118" s="2">
        <f t="shared" si="149"/>
        <v>97.186807287658652</v>
      </c>
      <c r="FC118" s="2">
        <f t="shared" si="149"/>
        <v>97.383199258043547</v>
      </c>
      <c r="FD118" s="2">
        <f t="shared" si="149"/>
        <v>99.583634448307336</v>
      </c>
      <c r="FE118" s="2">
        <f t="shared" si="149"/>
        <v>98.973532107521493</v>
      </c>
      <c r="FG118" s="2">
        <f t="shared" si="150"/>
        <v>0.99063778194011598</v>
      </c>
      <c r="FH118" s="2">
        <f t="shared" si="150"/>
        <v>0.989511731150723</v>
      </c>
      <c r="FI118" s="2">
        <f t="shared" si="150"/>
        <v>0.98872538599134263</v>
      </c>
      <c r="FJ118" s="2">
        <f t="shared" si="150"/>
        <v>0.9892011181071132</v>
      </c>
      <c r="FK118" s="2">
        <f t="shared" si="150"/>
        <v>0.98888040231434982</v>
      </c>
      <c r="FL118" s="2">
        <f t="shared" si="150"/>
        <v>0.98773398022451164</v>
      </c>
      <c r="FM118" s="2">
        <f t="shared" si="150"/>
        <v>0.98621732703669751</v>
      </c>
      <c r="FN118" s="2">
        <f t="shared" si="150"/>
        <v>0.98430971324162131</v>
      </c>
      <c r="FO118" s="2">
        <f t="shared" si="150"/>
        <v>0.98503445175822746</v>
      </c>
      <c r="FP118" s="2">
        <f t="shared" si="150"/>
        <v>0.98604610825569405</v>
      </c>
      <c r="FQ118" s="2">
        <f t="shared" si="150"/>
        <v>0.98824748838603271</v>
      </c>
      <c r="FR118" s="2">
        <f t="shared" si="150"/>
        <v>0.98912745252711243</v>
      </c>
      <c r="FS118" s="2">
        <f t="shared" si="150"/>
        <v>0.98887574976772852</v>
      </c>
      <c r="FT118" s="2">
        <f t="shared" si="150"/>
        <v>0.98663312629409061</v>
      </c>
      <c r="FU118" s="2">
        <f t="shared" si="150"/>
        <v>0.98629412350089807</v>
      </c>
      <c r="FW118" s="2">
        <f t="shared" si="141"/>
        <v>1.4360819492166459E-3</v>
      </c>
      <c r="FX118" s="2">
        <f t="shared" si="141"/>
        <v>1.8388530933521007E-3</v>
      </c>
      <c r="FY118" s="2">
        <f t="shared" si="141"/>
        <v>1.8680255740041085E-3</v>
      </c>
      <c r="FZ118" s="2">
        <f t="shared" si="141"/>
        <v>1.8343529382986235E-3</v>
      </c>
      <c r="GA118" s="2">
        <f t="shared" si="141"/>
        <v>1.8087431392286408E-3</v>
      </c>
      <c r="GB118" s="2">
        <f t="shared" si="141"/>
        <v>1.8763245886840084E-3</v>
      </c>
      <c r="GC118" s="2">
        <f t="shared" si="141"/>
        <v>1.9213106705601728E-3</v>
      </c>
      <c r="GD118" s="2">
        <f t="shared" si="141"/>
        <v>1.9479965214043869E-3</v>
      </c>
      <c r="GE118" s="2">
        <f t="shared" si="141"/>
        <v>2.5464141427713658E-3</v>
      </c>
      <c r="GF118" s="2">
        <f t="shared" si="141"/>
        <v>1.9229410809611966E-3</v>
      </c>
      <c r="GG118" s="2">
        <f t="shared" si="141"/>
        <v>1.8223935777302524E-3</v>
      </c>
      <c r="GH118" s="2">
        <f t="shared" si="141"/>
        <v>1.6881736480071114E-3</v>
      </c>
      <c r="GI118" s="2">
        <f t="shared" si="141"/>
        <v>1.4258675292378028E-3</v>
      </c>
      <c r="GJ118" s="2">
        <f t="shared" si="141"/>
        <v>9.8766998990407521E-4</v>
      </c>
      <c r="GK118" s="2">
        <f t="shared" si="141"/>
        <v>9.9758635750819228E-4</v>
      </c>
      <c r="GM118" s="86">
        <f t="shared" si="142"/>
        <v>5.6085129962742647E-7</v>
      </c>
      <c r="GN118" s="86">
        <f t="shared" si="142"/>
        <v>2.0186662105850827E-20</v>
      </c>
      <c r="GO118" s="86">
        <f t="shared" si="142"/>
        <v>2.6369071968244238E-21</v>
      </c>
      <c r="GP118" s="86">
        <f t="shared" si="142"/>
        <v>1.5351216689174987E-19</v>
      </c>
      <c r="GQ118" s="86">
        <f t="shared" si="142"/>
        <v>2.1024962125530375E-15</v>
      </c>
      <c r="GR118" s="86">
        <f t="shared" si="142"/>
        <v>4.4093186701210858E-24</v>
      </c>
      <c r="GS118" s="86">
        <f t="shared" si="142"/>
        <v>2.1022387556001342E-20</v>
      </c>
      <c r="GT118" s="86">
        <f t="shared" si="142"/>
        <v>1.5215181257630827E-14</v>
      </c>
      <c r="GU118" s="86">
        <f t="shared" si="142"/>
        <v>1.7634199717852903E-11</v>
      </c>
      <c r="GV118" s="86">
        <f t="shared" si="142"/>
        <v>2.8229382744109812E-19</v>
      </c>
      <c r="GW118" s="86">
        <f t="shared" si="142"/>
        <v>7.5214260360247754E-33</v>
      </c>
      <c r="GX118" s="86">
        <f t="shared" si="142"/>
        <v>7.2657622331416966E-32</v>
      </c>
      <c r="GY118" s="86">
        <f t="shared" si="142"/>
        <v>7.0334025257813041E-44</v>
      </c>
      <c r="GZ118" s="86">
        <f t="shared" si="142"/>
        <v>2.1590800093950031E-40</v>
      </c>
      <c r="HA118" s="86">
        <f t="shared" si="142"/>
        <v>2.2613614571508635E-37</v>
      </c>
      <c r="HC118" s="86">
        <f t="shared" si="73"/>
        <v>0.44249401707312402</v>
      </c>
      <c r="HD118" s="86">
        <f t="shared" si="73"/>
        <v>0.29937915010772104</v>
      </c>
      <c r="HE118" s="86">
        <f t="shared" si="73"/>
        <v>0.24827350489187763</v>
      </c>
      <c r="HF118" s="86">
        <f t="shared" si="73"/>
        <v>0.27972344750830441</v>
      </c>
      <c r="HG118" s="86">
        <f t="shared" si="73"/>
        <v>0.26040704948405879</v>
      </c>
      <c r="HH118" s="86">
        <f t="shared" si="73"/>
        <v>2.4300591565789755E-2</v>
      </c>
      <c r="HI118" s="86">
        <f t="shared" si="138"/>
        <v>1.7204023435609759E-2</v>
      </c>
      <c r="HJ118" s="86">
        <f t="shared" si="138"/>
        <v>2.315857547514117E-2</v>
      </c>
      <c r="HK118" s="86">
        <f t="shared" si="138"/>
        <v>1.2621240031870375E-2</v>
      </c>
      <c r="HL118" s="86">
        <f t="shared" si="138"/>
        <v>2.0183316092152657E-2</v>
      </c>
      <c r="HM118" s="86">
        <f t="shared" si="138"/>
        <v>2.344014918289487E-2</v>
      </c>
      <c r="HN118" s="86">
        <f t="shared" si="138"/>
        <v>0.14053473712886005</v>
      </c>
      <c r="HO118" s="86">
        <f t="shared" si="138"/>
        <v>0.30046072945251784</v>
      </c>
      <c r="HP118" s="86">
        <f t="shared" si="138"/>
        <v>0.33697723902940729</v>
      </c>
      <c r="HQ118" s="86">
        <f t="shared" si="138"/>
        <v>9.2922942263434741E-2</v>
      </c>
      <c r="HS118" s="86">
        <f t="shared" si="143"/>
        <v>1.1953538289919134E-8</v>
      </c>
      <c r="HT118" s="86">
        <f t="shared" si="143"/>
        <v>4.0871449078477904E-9</v>
      </c>
      <c r="HU118" s="86">
        <f t="shared" si="143"/>
        <v>2.0334663455328637E-9</v>
      </c>
      <c r="HV118" s="86">
        <f t="shared" si="143"/>
        <v>1.0566088063160964E-8</v>
      </c>
      <c r="HW118" s="86">
        <f t="shared" si="143"/>
        <v>2.7728650779144223E-8</v>
      </c>
      <c r="HX118" s="86">
        <f t="shared" si="143"/>
        <v>2.1548377837534289E-7</v>
      </c>
      <c r="HY118" s="86">
        <f t="shared" si="143"/>
        <v>3.2314545847404159E-8</v>
      </c>
      <c r="HZ118" s="86">
        <f t="shared" si="143"/>
        <v>2.4628672151240017E-9</v>
      </c>
      <c r="IA118" s="86">
        <f t="shared" si="143"/>
        <v>6.78869680727706E-9</v>
      </c>
      <c r="IB118" s="86">
        <f t="shared" si="143"/>
        <v>1.8956424973986981E-8</v>
      </c>
      <c r="IC118" s="86">
        <f t="shared" si="143"/>
        <v>1.326047695150326E-8</v>
      </c>
      <c r="ID118" s="86">
        <f t="shared" si="143"/>
        <v>2.7395289199603211E-9</v>
      </c>
      <c r="IE118" s="86">
        <f t="shared" si="143"/>
        <v>4.9386094748653042E-10</v>
      </c>
      <c r="IF118" s="86">
        <f t="shared" si="143"/>
        <v>1.9605189294146083E-7</v>
      </c>
      <c r="IG118" s="86">
        <f t="shared" si="143"/>
        <v>6.1112690319806895E-7</v>
      </c>
      <c r="II118" s="86">
        <f t="shared" si="144"/>
        <v>1.2099838717045616E-50</v>
      </c>
      <c r="IJ118" s="86">
        <f t="shared" si="144"/>
        <v>7.5430085608983971E-55</v>
      </c>
      <c r="IK118" s="86">
        <f t="shared" si="144"/>
        <v>5.7621944260524169E-59</v>
      </c>
      <c r="IL118" s="86">
        <f t="shared" si="144"/>
        <v>2.574006611726946E-53</v>
      </c>
      <c r="IM118" s="86">
        <f t="shared" si="144"/>
        <v>1.4983741898490647E-51</v>
      </c>
      <c r="IN118" s="86">
        <f t="shared" si="144"/>
        <v>5.3079562343406651E-47</v>
      </c>
      <c r="IO118" s="86">
        <f t="shared" si="144"/>
        <v>8.521116614204221E-55</v>
      </c>
      <c r="IP118" s="86">
        <f t="shared" si="144"/>
        <v>3.1850178042158503E-63</v>
      </c>
      <c r="IQ118" s="86">
        <f t="shared" si="144"/>
        <v>6.221010432901969E-57</v>
      </c>
      <c r="IR118" s="86">
        <f t="shared" si="144"/>
        <v>1.1118954998496538E-53</v>
      </c>
      <c r="IS118" s="86">
        <f t="shared" si="144"/>
        <v>2.259656579891489E-53</v>
      </c>
      <c r="IT118" s="86">
        <f t="shared" si="144"/>
        <v>2.8893239953946119E-56</v>
      </c>
      <c r="IU118" s="86">
        <f t="shared" si="144"/>
        <v>7.0346087909515598E-60</v>
      </c>
      <c r="IV118" s="86">
        <f t="shared" si="144"/>
        <v>1.5664874863605813E-29</v>
      </c>
      <c r="IW118" s="86">
        <f t="shared" si="144"/>
        <v>2.0063122008285332E-26</v>
      </c>
      <c r="IY118" s="86">
        <f t="shared" si="145"/>
        <v>0.44249458987796192</v>
      </c>
      <c r="IZ118" s="86">
        <f t="shared" si="145"/>
        <v>0.29937915419486594</v>
      </c>
      <c r="JA118" s="86">
        <f t="shared" si="145"/>
        <v>0.24827350692534397</v>
      </c>
      <c r="JB118" s="86">
        <f t="shared" si="145"/>
        <v>0.27972345807439247</v>
      </c>
      <c r="JC118" s="86">
        <f t="shared" si="145"/>
        <v>0.26040707721271167</v>
      </c>
      <c r="JD118" s="86">
        <f t="shared" si="145"/>
        <v>2.4300807049568132E-2</v>
      </c>
      <c r="JE118" s="86">
        <f t="shared" si="145"/>
        <v>1.7204055750155607E-2</v>
      </c>
      <c r="JF118" s="86">
        <f t="shared" si="145"/>
        <v>2.3158577938023599E-2</v>
      </c>
      <c r="JG118" s="86">
        <f t="shared" si="145"/>
        <v>1.2621246838201382E-2</v>
      </c>
      <c r="JH118" s="86">
        <f t="shared" si="145"/>
        <v>2.0183335048577632E-2</v>
      </c>
      <c r="JI118" s="86">
        <f t="shared" si="145"/>
        <v>2.3440162443371822E-2</v>
      </c>
      <c r="JJ118" s="86">
        <f t="shared" si="145"/>
        <v>0.14053473986838896</v>
      </c>
      <c r="JK118" s="86">
        <f t="shared" si="145"/>
        <v>0.30046072994637879</v>
      </c>
      <c r="JL118" s="86">
        <f t="shared" si="145"/>
        <v>0.33697743508130024</v>
      </c>
      <c r="JM118" s="86">
        <f t="shared" si="145"/>
        <v>9.2923553390337935E-2</v>
      </c>
    </row>
    <row r="119" spans="2:273" x14ac:dyDescent="0.25">
      <c r="B119" s="2">
        <v>92</v>
      </c>
      <c r="C119" s="37">
        <v>108.09099999999999</v>
      </c>
      <c r="D119" s="37">
        <v>87.016999999999996</v>
      </c>
      <c r="E119" s="37">
        <v>88.164000000000001</v>
      </c>
      <c r="F119" s="37">
        <v>91.787000000000006</v>
      </c>
      <c r="G119" s="37">
        <v>102.033</v>
      </c>
      <c r="H119" s="37">
        <v>89.667000000000002</v>
      </c>
      <c r="I119" s="37">
        <v>91.406999999999996</v>
      </c>
      <c r="J119" s="37">
        <v>95.558999999999997</v>
      </c>
      <c r="K119" s="37">
        <v>99.95</v>
      </c>
      <c r="L119" s="37">
        <v>99.051000000000002</v>
      </c>
      <c r="M119" s="37">
        <v>96.492000000000004</v>
      </c>
      <c r="N119" s="37">
        <v>96.483000000000004</v>
      </c>
      <c r="O119" s="37">
        <v>104.593</v>
      </c>
      <c r="P119" s="37">
        <v>110.017</v>
      </c>
      <c r="Q119" s="37">
        <v>95.531000000000006</v>
      </c>
      <c r="S119" s="4">
        <f t="shared" si="146"/>
        <v>105.06649233125383</v>
      </c>
      <c r="T119" s="4">
        <f t="shared" si="146"/>
        <v>94.64046812972461</v>
      </c>
      <c r="U119" s="4">
        <f t="shared" si="146"/>
        <v>95.4415990781049</v>
      </c>
      <c r="V119" s="4">
        <f t="shared" si="146"/>
        <v>98.236646876817844</v>
      </c>
      <c r="W119" s="4">
        <f t="shared" si="146"/>
        <v>107.74636893240582</v>
      </c>
      <c r="X119" s="4">
        <f t="shared" si="146"/>
        <v>89.918191650079123</v>
      </c>
      <c r="Y119" s="4">
        <f t="shared" si="146"/>
        <v>92.040900403443317</v>
      </c>
      <c r="Z119" s="4">
        <f t="shared" si="146"/>
        <v>96.264533201536366</v>
      </c>
      <c r="AA119" s="4">
        <f t="shared" si="146"/>
        <v>100.10221436527415</v>
      </c>
      <c r="AB119" s="4">
        <f t="shared" si="146"/>
        <v>98.217528641218635</v>
      </c>
      <c r="AC119" s="4">
        <f t="shared" si="146"/>
        <v>97.169841087621634</v>
      </c>
      <c r="AD119" s="4">
        <f t="shared" si="146"/>
        <v>102.09727658556262</v>
      </c>
      <c r="AE119" s="4">
        <f t="shared" si="146"/>
        <v>111.3351736065795</v>
      </c>
      <c r="AF119" s="4">
        <f t="shared" si="146"/>
        <v>114.31924577689449</v>
      </c>
      <c r="AG119" s="4">
        <f t="shared" si="146"/>
        <v>99.932387211829607</v>
      </c>
      <c r="AI119" s="4">
        <f t="shared" si="147"/>
        <v>3.0245076687461676</v>
      </c>
      <c r="AJ119" s="4">
        <f t="shared" si="147"/>
        <v>-7.6234681297246141</v>
      </c>
      <c r="AK119" s="4">
        <f t="shared" si="147"/>
        <v>-7.2775990781048989</v>
      </c>
      <c r="AL119" s="4">
        <f t="shared" si="147"/>
        <v>-6.4496468768178374</v>
      </c>
      <c r="AM119" s="4">
        <f t="shared" si="147"/>
        <v>-5.7133689324058139</v>
      </c>
      <c r="AN119" s="4">
        <f t="shared" si="147"/>
        <v>-0.25119165007912159</v>
      </c>
      <c r="AO119" s="4">
        <f t="shared" si="147"/>
        <v>-0.63390040344332022</v>
      </c>
      <c r="AP119" s="4">
        <f t="shared" si="147"/>
        <v>-0.70553320153636889</v>
      </c>
      <c r="AQ119" s="4">
        <f t="shared" si="147"/>
        <v>-0.15221436527414767</v>
      </c>
      <c r="AR119" s="4">
        <f t="shared" si="147"/>
        <v>0.83347135878136669</v>
      </c>
      <c r="AS119" s="4">
        <f t="shared" si="147"/>
        <v>-0.67784108762162987</v>
      </c>
      <c r="AT119" s="4">
        <f t="shared" si="147"/>
        <v>-5.6142765855626209</v>
      </c>
      <c r="AU119" s="4">
        <f t="shared" si="147"/>
        <v>-6.7421736065794988</v>
      </c>
      <c r="AV119" s="4">
        <f t="shared" si="147"/>
        <v>-4.3022457768944946</v>
      </c>
      <c r="AW119" s="4">
        <f t="shared" si="147"/>
        <v>-4.4013872118296007</v>
      </c>
      <c r="AY119" s="2">
        <f t="shared" si="139"/>
        <v>71.369258223410924</v>
      </c>
      <c r="AZ119" s="2">
        <f t="shared" si="139"/>
        <v>74.566484735822328</v>
      </c>
      <c r="BA119" s="2">
        <f t="shared" si="139"/>
        <v>82.537963328007194</v>
      </c>
      <c r="BB119" s="2">
        <f t="shared" si="139"/>
        <v>81.685266999058229</v>
      </c>
      <c r="BC119" s="2">
        <f t="shared" si="139"/>
        <v>93.814620429070416</v>
      </c>
      <c r="BD119" s="2">
        <f t="shared" si="139"/>
        <v>89.459925633897285</v>
      </c>
      <c r="BE119" s="2">
        <f t="shared" si="139"/>
        <v>91.756021755898644</v>
      </c>
      <c r="BF119" s="2">
        <f t="shared" si="139"/>
        <v>95.862229660971636</v>
      </c>
      <c r="BG119" s="2">
        <f t="shared" si="139"/>
        <v>99.929912411875449</v>
      </c>
      <c r="BH119" s="2">
        <f t="shared" si="139"/>
        <v>97.906008875158008</v>
      </c>
      <c r="BI119" s="2">
        <f t="shared" si="139"/>
        <v>96.823477923970486</v>
      </c>
      <c r="BJ119" s="2">
        <f t="shared" si="139"/>
        <v>97.477482311974669</v>
      </c>
      <c r="BK119" s="2">
        <f t="shared" si="139"/>
        <v>97.3720325463146</v>
      </c>
      <c r="BL119" s="2">
        <f t="shared" si="139"/>
        <v>99.601769932068834</v>
      </c>
      <c r="BM119" s="2">
        <f t="shared" si="139"/>
        <v>98.51596934929357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 t="str">
        <f t="shared" si="140"/>
        <v/>
      </c>
      <c r="CI119" s="2" t="str">
        <f t="shared" si="140"/>
        <v/>
      </c>
      <c r="CJ119" s="2">
        <f t="shared" si="140"/>
        <v>89.667000000000002</v>
      </c>
      <c r="CK119" s="2">
        <f t="shared" si="140"/>
        <v>91.406999999999996</v>
      </c>
      <c r="CL119" s="2">
        <f t="shared" si="140"/>
        <v>95.558999999999997</v>
      </c>
      <c r="CM119" s="2">
        <f t="shared" si="140"/>
        <v>99.95</v>
      </c>
      <c r="CN119" s="2">
        <f t="shared" si="140"/>
        <v>99.051000000000002</v>
      </c>
      <c r="CO119" s="2">
        <f t="shared" si="140"/>
        <v>96.492000000000004</v>
      </c>
      <c r="CP119" s="2" t="str">
        <f t="shared" si="140"/>
        <v/>
      </c>
      <c r="CQ119" s="2" t="str">
        <f t="shared" si="140"/>
        <v/>
      </c>
      <c r="CR119" s="2" t="str">
        <f t="shared" si="140"/>
        <v/>
      </c>
      <c r="CS119" s="2" t="str">
        <f t="shared" si="140"/>
        <v/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 t="str">
        <f t="shared" si="113"/>
        <v/>
      </c>
      <c r="CY119" s="2" t="str">
        <f t="shared" si="114"/>
        <v/>
      </c>
      <c r="CZ119" s="2">
        <f t="shared" si="115"/>
        <v>89.667000000000002</v>
      </c>
      <c r="DA119" s="2">
        <f t="shared" si="116"/>
        <v>91.406999999999996</v>
      </c>
      <c r="DB119" s="2">
        <f t="shared" si="117"/>
        <v>95.558999999999997</v>
      </c>
      <c r="DC119" s="2">
        <f t="shared" si="118"/>
        <v>99.95</v>
      </c>
      <c r="DD119" s="2">
        <f t="shared" si="119"/>
        <v>99.051000000000002</v>
      </c>
      <c r="DE119" s="2">
        <f t="shared" si="120"/>
        <v>96.492000000000004</v>
      </c>
      <c r="DF119" s="2" t="str">
        <f t="shared" si="121"/>
        <v/>
      </c>
      <c r="DG119" s="2" t="str">
        <f t="shared" si="122"/>
        <v/>
      </c>
      <c r="DH119" s="2" t="str">
        <f t="shared" si="123"/>
        <v/>
      </c>
      <c r="DI119" s="2" t="str">
        <f t="shared" si="124"/>
        <v/>
      </c>
      <c r="DK119" s="2">
        <f t="shared" si="148"/>
        <v>103.78190609756098</v>
      </c>
      <c r="DL119" s="2">
        <f t="shared" si="148"/>
        <v>98.567626480836225</v>
      </c>
      <c r="DM119" s="2">
        <f t="shared" si="148"/>
        <v>106.97988526051374</v>
      </c>
      <c r="DN119" s="2">
        <f t="shared" si="148"/>
        <v>103.13593228533615</v>
      </c>
      <c r="DO119" s="2">
        <f t="shared" si="148"/>
        <v>107.54605971963373</v>
      </c>
      <c r="DP119" s="2">
        <f t="shared" si="148"/>
        <v>83.815723044397458</v>
      </c>
      <c r="DQ119" s="2">
        <f t="shared" si="148"/>
        <v>94.924296167247363</v>
      </c>
      <c r="DR119" s="2">
        <f t="shared" si="148"/>
        <v>104.36300377867747</v>
      </c>
      <c r="DS119" s="2">
        <f t="shared" si="148"/>
        <v>107.15960564613192</v>
      </c>
      <c r="DT119" s="2">
        <f t="shared" si="148"/>
        <v>102.19455479026551</v>
      </c>
      <c r="DU119" s="2">
        <f t="shared" si="148"/>
        <v>99.558403352461539</v>
      </c>
      <c r="DV119" s="2">
        <f t="shared" si="148"/>
        <v>111.14496653431652</v>
      </c>
      <c r="DW119" s="2">
        <f t="shared" si="148"/>
        <v>118.4219351754315</v>
      </c>
      <c r="DX119" s="2">
        <f t="shared" si="148"/>
        <v>117.37195602536997</v>
      </c>
      <c r="DY119" s="2">
        <f t="shared" si="148"/>
        <v>111.59477251407131</v>
      </c>
      <c r="EA119" s="2">
        <f t="shared" si="152"/>
        <v>71.091149100986172</v>
      </c>
      <c r="EB119" s="2">
        <f t="shared" si="152"/>
        <v>74.33545087281064</v>
      </c>
      <c r="EC119" s="2">
        <f t="shared" si="152"/>
        <v>82.285750419339223</v>
      </c>
      <c r="ED119" s="2">
        <f t="shared" si="152"/>
        <v>81.472130164621234</v>
      </c>
      <c r="EE119" s="2">
        <f t="shared" si="151"/>
        <v>93.677523872785841</v>
      </c>
      <c r="EF119" s="2">
        <f t="shared" si="151"/>
        <v>89.525069579470966</v>
      </c>
      <c r="EG119" s="2">
        <f t="shared" si="151"/>
        <v>91.716632384368808</v>
      </c>
      <c r="EH119" s="2">
        <f t="shared" si="151"/>
        <v>95.740383536986911</v>
      </c>
      <c r="EI119" s="2">
        <f t="shared" si="151"/>
        <v>99.832803422245433</v>
      </c>
      <c r="EJ119" s="2">
        <f t="shared" si="151"/>
        <v>97.852006987820133</v>
      </c>
      <c r="EK119" s="2">
        <f t="shared" si="151"/>
        <v>96.79412206030338</v>
      </c>
      <c r="EL119" s="2">
        <f t="shared" si="151"/>
        <v>97.340947649906312</v>
      </c>
      <c r="EM119" s="2">
        <f t="shared" si="135"/>
        <v>97.155865326855121</v>
      </c>
      <c r="EN119" s="2">
        <f t="shared" si="135"/>
        <v>99.382090007898924</v>
      </c>
      <c r="EO119" s="2">
        <f t="shared" si="135"/>
        <v>98.349660179746166</v>
      </c>
      <c r="EQ119" s="2">
        <f t="shared" si="149"/>
        <v>70.29770168969273</v>
      </c>
      <c r="ER119" s="2">
        <f t="shared" si="149"/>
        <v>73.853753145555544</v>
      </c>
      <c r="ES119" s="2">
        <f t="shared" si="149"/>
        <v>81.329437123492625</v>
      </c>
      <c r="ET119" s="2">
        <f t="shared" si="149"/>
        <v>81.260133053387278</v>
      </c>
      <c r="EU119" s="2">
        <f t="shared" si="149"/>
        <v>91.819291330625816</v>
      </c>
      <c r="EV119" s="2">
        <f t="shared" si="149"/>
        <v>88.938798243557756</v>
      </c>
      <c r="EW119" s="2">
        <f t="shared" si="149"/>
        <v>91.251477188151384</v>
      </c>
      <c r="EX119" s="2">
        <f t="shared" si="149"/>
        <v>94.93886719317895</v>
      </c>
      <c r="EY119" s="2">
        <f t="shared" si="149"/>
        <v>98.749297083754556</v>
      </c>
      <c r="EZ119" s="2">
        <f t="shared" si="149"/>
        <v>97.22121814691684</v>
      </c>
      <c r="FA119" s="2">
        <f t="shared" si="149"/>
        <v>96.642195153494711</v>
      </c>
      <c r="FB119" s="2">
        <f t="shared" si="149"/>
        <v>97.084066402313823</v>
      </c>
      <c r="FC119" s="2">
        <f t="shared" si="149"/>
        <v>97.285253968728099</v>
      </c>
      <c r="FD119" s="2">
        <f t="shared" si="149"/>
        <v>99.485534571660693</v>
      </c>
      <c r="FE119" s="2">
        <f t="shared" si="149"/>
        <v>98.849401578308346</v>
      </c>
      <c r="FG119" s="2">
        <f t="shared" si="150"/>
        <v>0.99145451610400914</v>
      </c>
      <c r="FH119" s="2">
        <f t="shared" si="150"/>
        <v>0.99042574948826045</v>
      </c>
      <c r="FI119" s="2">
        <f t="shared" si="150"/>
        <v>0.98970721892466107</v>
      </c>
      <c r="FJ119" s="2">
        <f t="shared" si="150"/>
        <v>0.99014193568031761</v>
      </c>
      <c r="FK119" s="2">
        <f t="shared" si="150"/>
        <v>0.98984887447891501</v>
      </c>
      <c r="FL119" s="2">
        <f t="shared" si="150"/>
        <v>0.98880117037216997</v>
      </c>
      <c r="FM119" s="2">
        <f t="shared" si="150"/>
        <v>0.98741479045353442</v>
      </c>
      <c r="FN119" s="2">
        <f t="shared" si="150"/>
        <v>0.98567050545950763</v>
      </c>
      <c r="FO119" s="2">
        <f t="shared" si="150"/>
        <v>0.98633326134274768</v>
      </c>
      <c r="FP119" s="2">
        <f t="shared" si="150"/>
        <v>0.98725825527566469</v>
      </c>
      <c r="FQ119" s="2">
        <f t="shared" si="150"/>
        <v>0.98927048669702056</v>
      </c>
      <c r="FR119" s="2">
        <f t="shared" si="150"/>
        <v>0.99007462357991893</v>
      </c>
      <c r="FS119" s="2">
        <f t="shared" si="150"/>
        <v>0.98984462298894682</v>
      </c>
      <c r="FT119" s="2">
        <f t="shared" si="150"/>
        <v>0.98779491139902864</v>
      </c>
      <c r="FU119" s="2">
        <f t="shared" si="150"/>
        <v>0.98748499937254719</v>
      </c>
      <c r="FW119" s="2">
        <f t="shared" si="141"/>
        <v>1.5744144091361602E-3</v>
      </c>
      <c r="FX119" s="2">
        <f t="shared" si="141"/>
        <v>2.0159046826746913E-3</v>
      </c>
      <c r="FY119" s="2">
        <f t="shared" si="141"/>
        <v>2.047880235102972E-3</v>
      </c>
      <c r="FZ119" s="2">
        <f t="shared" si="141"/>
        <v>2.0109721089608011E-3</v>
      </c>
      <c r="GA119" s="2">
        <f t="shared" si="141"/>
        <v>1.9829013898176435E-3</v>
      </c>
      <c r="GB119" s="2">
        <f t="shared" si="141"/>
        <v>2.0569766373936906E-3</v>
      </c>
      <c r="GC119" s="2">
        <f t="shared" si="141"/>
        <v>2.106284827667758E-3</v>
      </c>
      <c r="GD119" s="2">
        <f t="shared" si="141"/>
        <v>2.1355343612835843E-3</v>
      </c>
      <c r="GE119" s="2">
        <f t="shared" si="141"/>
        <v>2.7914018126049839E-3</v>
      </c>
      <c r="GF119" s="2">
        <f t="shared" si="141"/>
        <v>2.1080718742703761E-3</v>
      </c>
      <c r="GG119" s="2">
        <f t="shared" si="141"/>
        <v>1.9978635559147681E-3</v>
      </c>
      <c r="GH119" s="2">
        <f t="shared" si="141"/>
        <v>1.8507441620357558E-3</v>
      </c>
      <c r="GI119" s="2">
        <f t="shared" si="141"/>
        <v>1.56321761216821E-3</v>
      </c>
      <c r="GJ119" s="2">
        <f t="shared" si="141"/>
        <v>1.0828554251167302E-3</v>
      </c>
      <c r="GK119" s="2">
        <f t="shared" si="141"/>
        <v>1.0937264237145705E-3</v>
      </c>
      <c r="GM119" s="86">
        <f t="shared" si="142"/>
        <v>1.9787029935507826E-7</v>
      </c>
      <c r="GN119" s="86">
        <f t="shared" si="142"/>
        <v>6.8639170675230306E-22</v>
      </c>
      <c r="GO119" s="86">
        <f t="shared" si="142"/>
        <v>7.8106148727695902E-23</v>
      </c>
      <c r="GP119" s="86">
        <f t="shared" si="142"/>
        <v>6.2935730445817323E-21</v>
      </c>
      <c r="GQ119" s="86">
        <f t="shared" si="142"/>
        <v>1.8102853239801912E-16</v>
      </c>
      <c r="GR119" s="86">
        <f t="shared" si="142"/>
        <v>9.8588807677075687E-26</v>
      </c>
      <c r="GS119" s="86">
        <f t="shared" si="142"/>
        <v>8.5027466713240298E-22</v>
      </c>
      <c r="GT119" s="86">
        <f t="shared" si="142"/>
        <v>1.5949522047614897E-15</v>
      </c>
      <c r="GU119" s="86">
        <f t="shared" si="142"/>
        <v>3.2852133395459123E-12</v>
      </c>
      <c r="GV119" s="86">
        <f t="shared" si="142"/>
        <v>1.3165683633541048E-20</v>
      </c>
      <c r="GW119" s="86">
        <f t="shared" si="142"/>
        <v>3.5248091882359226E-35</v>
      </c>
      <c r="GX119" s="86">
        <f t="shared" si="142"/>
        <v>3.3399130341543546E-34</v>
      </c>
      <c r="GY119" s="86">
        <f t="shared" si="142"/>
        <v>2.8342535982155167E-47</v>
      </c>
      <c r="GZ119" s="86">
        <f t="shared" si="142"/>
        <v>1.6528039074717743E-43</v>
      </c>
      <c r="HA119" s="86">
        <f t="shared" si="142"/>
        <v>5.247751543388766E-40</v>
      </c>
      <c r="HC119" s="86">
        <f t="shared" si="73"/>
        <v>0.38186372355246001</v>
      </c>
      <c r="HD119" s="86">
        <f t="shared" si="73"/>
        <v>0.19616105984601032</v>
      </c>
      <c r="HE119" s="86">
        <f t="shared" si="73"/>
        <v>0.14462973396977327</v>
      </c>
      <c r="HF119" s="86">
        <f t="shared" si="73"/>
        <v>0.17923798301941504</v>
      </c>
      <c r="HG119" s="86">
        <f t="shared" si="73"/>
        <v>0.17508666090339803</v>
      </c>
      <c r="HH119" s="86">
        <f t="shared" si="73"/>
        <v>6.8773944353542104E-3</v>
      </c>
      <c r="HI119" s="86">
        <f t="shared" si="138"/>
        <v>4.5621257701397985E-3</v>
      </c>
      <c r="HJ119" s="86">
        <f t="shared" si="138"/>
        <v>6.5144750419968726E-3</v>
      </c>
      <c r="HK119" s="86">
        <f t="shared" si="138"/>
        <v>3.178260189867881E-3</v>
      </c>
      <c r="HL119" s="86">
        <f t="shared" si="138"/>
        <v>4.7594516600297457E-3</v>
      </c>
      <c r="HM119" s="86">
        <f t="shared" si="138"/>
        <v>5.0190307745993316E-3</v>
      </c>
      <c r="HN119" s="86">
        <f t="shared" si="138"/>
        <v>5.4831633884161471E-2</v>
      </c>
      <c r="HO119" s="86">
        <f t="shared" si="138"/>
        <v>0.14927737601402896</v>
      </c>
      <c r="HP119" s="86">
        <f t="shared" si="138"/>
        <v>0.17156526714394071</v>
      </c>
      <c r="HQ119" s="86">
        <f t="shared" si="138"/>
        <v>3.426052030489124E-2</v>
      </c>
      <c r="HS119" s="86">
        <f t="shared" si="143"/>
        <v>2.6830857896555669E-8</v>
      </c>
      <c r="HT119" s="86">
        <f t="shared" si="143"/>
        <v>1.0066881145296174E-8</v>
      </c>
      <c r="HU119" s="86">
        <f t="shared" si="143"/>
        <v>5.2851473655184407E-9</v>
      </c>
      <c r="HV119" s="86">
        <f t="shared" si="143"/>
        <v>2.5095174853524178E-8</v>
      </c>
      <c r="HW119" s="86">
        <f t="shared" si="143"/>
        <v>6.3261446822913144E-8</v>
      </c>
      <c r="HX119" s="86">
        <f t="shared" si="143"/>
        <v>4.521119651041576E-7</v>
      </c>
      <c r="HY119" s="86">
        <f t="shared" si="143"/>
        <v>7.5991708590549938E-8</v>
      </c>
      <c r="HZ119" s="86">
        <f t="shared" si="143"/>
        <v>6.6363071643346572E-9</v>
      </c>
      <c r="IA119" s="86">
        <f t="shared" si="143"/>
        <v>1.7639456298489927E-8</v>
      </c>
      <c r="IB119" s="86">
        <f t="shared" si="143"/>
        <v>4.4791175058793404E-8</v>
      </c>
      <c r="IC119" s="86">
        <f t="shared" si="143"/>
        <v>3.1305471243555982E-8</v>
      </c>
      <c r="ID119" s="86">
        <f t="shared" si="143"/>
        <v>6.811348639642616E-9</v>
      </c>
      <c r="IE119" s="86">
        <f t="shared" si="143"/>
        <v>1.2858176138175292E-9</v>
      </c>
      <c r="IF119" s="86">
        <f t="shared" si="143"/>
        <v>3.7030099121372237E-7</v>
      </c>
      <c r="IG119" s="86">
        <f t="shared" si="143"/>
        <v>1.1001848984457281E-6</v>
      </c>
      <c r="II119" s="86">
        <f t="shared" si="144"/>
        <v>2.8079384683439675E-49</v>
      </c>
      <c r="IJ119" s="86">
        <f t="shared" si="144"/>
        <v>2.6186256087273779E-53</v>
      </c>
      <c r="IK119" s="86">
        <f t="shared" si="144"/>
        <v>2.6567217674802359E-57</v>
      </c>
      <c r="IL119" s="86">
        <f t="shared" si="144"/>
        <v>8.0578843071967833E-52</v>
      </c>
      <c r="IM119" s="86">
        <f t="shared" si="144"/>
        <v>4.140108714329301E-50</v>
      </c>
      <c r="IN119" s="86">
        <f t="shared" si="144"/>
        <v>1.1034608313393334E-45</v>
      </c>
      <c r="IO119" s="86">
        <f t="shared" si="144"/>
        <v>3.0215589415055192E-53</v>
      </c>
      <c r="IP119" s="86">
        <f t="shared" si="144"/>
        <v>2.0059079366387854E-61</v>
      </c>
      <c r="IQ119" s="86">
        <f t="shared" si="144"/>
        <v>3.0301287686410143E-55</v>
      </c>
      <c r="IR119" s="86">
        <f t="shared" si="144"/>
        <v>3.6602759470145111E-52</v>
      </c>
      <c r="IS119" s="86">
        <f t="shared" si="144"/>
        <v>7.0752941930313715E-52</v>
      </c>
      <c r="IT119" s="86">
        <f t="shared" si="144"/>
        <v>1.0501102824551492E-54</v>
      </c>
      <c r="IU119" s="86">
        <f t="shared" si="144"/>
        <v>2.938877037299132E-58</v>
      </c>
      <c r="IV119" s="86">
        <f t="shared" si="144"/>
        <v>8.5488209248150254E-29</v>
      </c>
      <c r="IW119" s="86">
        <f t="shared" si="144"/>
        <v>9.0949177578979806E-26</v>
      </c>
      <c r="IY119" s="86">
        <f t="shared" si="145"/>
        <v>0.38186394825361725</v>
      </c>
      <c r="IZ119" s="86">
        <f t="shared" si="145"/>
        <v>0.19616106991289145</v>
      </c>
      <c r="JA119" s="86">
        <f t="shared" si="145"/>
        <v>0.14462973925492065</v>
      </c>
      <c r="JB119" s="86">
        <f t="shared" si="145"/>
        <v>0.1792380081145899</v>
      </c>
      <c r="JC119" s="86">
        <f t="shared" si="145"/>
        <v>0.17508672416484505</v>
      </c>
      <c r="JD119" s="86">
        <f t="shared" si="145"/>
        <v>6.8778465473193148E-3</v>
      </c>
      <c r="JE119" s="86">
        <f t="shared" si="145"/>
        <v>4.5622017618483892E-3</v>
      </c>
      <c r="JF119" s="86">
        <f t="shared" si="145"/>
        <v>6.5144816783056321E-3</v>
      </c>
      <c r="JG119" s="86">
        <f t="shared" si="145"/>
        <v>3.1782778326093926E-3</v>
      </c>
      <c r="JH119" s="86">
        <f t="shared" si="145"/>
        <v>4.7594964512048046E-3</v>
      </c>
      <c r="JI119" s="86">
        <f t="shared" si="145"/>
        <v>5.0190620800705755E-3</v>
      </c>
      <c r="JJ119" s="86">
        <f t="shared" si="145"/>
        <v>5.4831640695510109E-2</v>
      </c>
      <c r="JK119" s="86">
        <f t="shared" si="145"/>
        <v>0.14927737729984658</v>
      </c>
      <c r="JL119" s="86">
        <f t="shared" si="145"/>
        <v>0.17156563744493192</v>
      </c>
      <c r="JM119" s="86">
        <f t="shared" si="145"/>
        <v>3.4261620489789688E-2</v>
      </c>
    </row>
    <row r="120" spans="2:273" x14ac:dyDescent="0.25">
      <c r="B120" s="2">
        <v>93</v>
      </c>
      <c r="C120" s="37">
        <v>98.438999999999993</v>
      </c>
      <c r="D120" s="37">
        <v>76.61</v>
      </c>
      <c r="E120" s="37">
        <v>82.164000000000001</v>
      </c>
      <c r="F120" s="37">
        <v>82.459000000000003</v>
      </c>
      <c r="G120" s="37">
        <v>95.688999999999993</v>
      </c>
      <c r="H120" s="37">
        <v>88.783000000000001</v>
      </c>
      <c r="I120" s="37">
        <v>92.745999999999995</v>
      </c>
      <c r="J120" s="37">
        <v>96.084999999999994</v>
      </c>
      <c r="K120" s="37">
        <v>100.033</v>
      </c>
      <c r="L120" s="37">
        <v>99.084999999999994</v>
      </c>
      <c r="M120" s="37">
        <v>96.254000000000005</v>
      </c>
      <c r="N120" s="37">
        <v>96.417000000000002</v>
      </c>
      <c r="O120" s="37">
        <v>96.745999999999995</v>
      </c>
      <c r="P120" s="37">
        <v>98.135999999999996</v>
      </c>
      <c r="Q120" s="37">
        <v>95.811999999999998</v>
      </c>
      <c r="S120" s="4">
        <f t="shared" si="146"/>
        <v>96.071318809592356</v>
      </c>
      <c r="T120" s="4">
        <f t="shared" si="146"/>
        <v>84.737677005038123</v>
      </c>
      <c r="U120" s="4">
        <f t="shared" si="146"/>
        <v>88.029099717582341</v>
      </c>
      <c r="V120" s="4">
        <f t="shared" si="146"/>
        <v>89.902522536506666</v>
      </c>
      <c r="W120" s="4">
        <f t="shared" si="146"/>
        <v>101.1304056416481</v>
      </c>
      <c r="X120" s="4">
        <f t="shared" si="146"/>
        <v>89.43781970976768</v>
      </c>
      <c r="Y120" s="4">
        <f t="shared" si="146"/>
        <v>91.692662671564946</v>
      </c>
      <c r="Z120" s="4">
        <f t="shared" si="146"/>
        <v>95.77456367233944</v>
      </c>
      <c r="AA120" s="4">
        <f t="shared" si="146"/>
        <v>99.759633732944877</v>
      </c>
      <c r="AB120" s="4">
        <f t="shared" si="146"/>
        <v>97.807561798467219</v>
      </c>
      <c r="AC120" s="4">
        <f t="shared" si="146"/>
        <v>96.764519207505671</v>
      </c>
      <c r="AD120" s="4">
        <f t="shared" si="146"/>
        <v>98.576662777635448</v>
      </c>
      <c r="AE120" s="4">
        <f t="shared" si="146"/>
        <v>102.01064206481237</v>
      </c>
      <c r="AF120" s="4">
        <f t="shared" si="146"/>
        <v>104.53833232480225</v>
      </c>
      <c r="AG120" s="4">
        <f t="shared" si="146"/>
        <v>98.777594160979561</v>
      </c>
      <c r="AI120" s="4">
        <f t="shared" si="147"/>
        <v>2.3676811904076374</v>
      </c>
      <c r="AJ120" s="4">
        <f t="shared" si="147"/>
        <v>-8.1276770050381231</v>
      </c>
      <c r="AK120" s="4">
        <f t="shared" si="147"/>
        <v>-5.8650997175823392</v>
      </c>
      <c r="AL120" s="4">
        <f t="shared" si="147"/>
        <v>-7.4435225365066628</v>
      </c>
      <c r="AM120" s="4">
        <f t="shared" si="147"/>
        <v>-5.4414056416481031</v>
      </c>
      <c r="AN120" s="4">
        <f t="shared" si="147"/>
        <v>-0.65481970976767911</v>
      </c>
      <c r="AO120" s="4">
        <f t="shared" si="147"/>
        <v>1.0533373284350489</v>
      </c>
      <c r="AP120" s="4">
        <f t="shared" si="147"/>
        <v>0.31043632766055396</v>
      </c>
      <c r="AQ120" s="4">
        <f t="shared" si="147"/>
        <v>0.27336626705512401</v>
      </c>
      <c r="AR120" s="4">
        <f t="shared" si="147"/>
        <v>1.2774382015327745</v>
      </c>
      <c r="AS120" s="4">
        <f t="shared" si="147"/>
        <v>-0.51051920750566637</v>
      </c>
      <c r="AT120" s="4">
        <f t="shared" si="147"/>
        <v>-2.1596627776354467</v>
      </c>
      <c r="AU120" s="4">
        <f t="shared" si="147"/>
        <v>-5.264642064812378</v>
      </c>
      <c r="AV120" s="4">
        <f t="shared" si="147"/>
        <v>-6.4023323248022592</v>
      </c>
      <c r="AW120" s="4">
        <f t="shared" si="147"/>
        <v>-2.9655941609795633</v>
      </c>
      <c r="AY120" s="2">
        <f t="shared" si="139"/>
        <v>71.21470431882571</v>
      </c>
      <c r="AZ120" s="2">
        <f t="shared" si="139"/>
        <v>74.41427460499105</v>
      </c>
      <c r="BA120" s="2">
        <f t="shared" si="139"/>
        <v>82.352098628363919</v>
      </c>
      <c r="BB120" s="2">
        <f t="shared" si="139"/>
        <v>81.582647824407275</v>
      </c>
      <c r="BC120" s="2">
        <f t="shared" si="139"/>
        <v>93.599463553672294</v>
      </c>
      <c r="BD120" s="2">
        <f t="shared" si="139"/>
        <v>89.347585393335521</v>
      </c>
      <c r="BE120" s="2">
        <f t="shared" si="139"/>
        <v>91.641208885665009</v>
      </c>
      <c r="BF120" s="2">
        <f t="shared" si="139"/>
        <v>95.698535295455343</v>
      </c>
      <c r="BG120" s="2">
        <f t="shared" si="139"/>
        <v>99.730618236546107</v>
      </c>
      <c r="BH120" s="2">
        <f t="shared" si="139"/>
        <v>97.759549681198649</v>
      </c>
      <c r="BI120" s="2">
        <f t="shared" si="139"/>
        <v>96.71796804717205</v>
      </c>
      <c r="BJ120" s="2">
        <f t="shared" si="139"/>
        <v>97.353132692528007</v>
      </c>
      <c r="BK120" s="2">
        <f t="shared" si="139"/>
        <v>97.265122257999849</v>
      </c>
      <c r="BL120" s="2">
        <f t="shared" si="139"/>
        <v>99.494507700465235</v>
      </c>
      <c r="BM120" s="2">
        <f t="shared" si="139"/>
        <v>98.431128402801022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 t="str">
        <f t="shared" si="140"/>
        <v/>
      </c>
      <c r="CH120" s="2" t="str">
        <f t="shared" si="140"/>
        <v/>
      </c>
      <c r="CI120" s="2" t="str">
        <f t="shared" si="140"/>
        <v/>
      </c>
      <c r="CJ120" s="2">
        <f t="shared" si="140"/>
        <v>88.783000000000001</v>
      </c>
      <c r="CK120" s="2">
        <f t="shared" si="140"/>
        <v>92.745999999999995</v>
      </c>
      <c r="CL120" s="2">
        <f t="shared" si="140"/>
        <v>96.084999999999994</v>
      </c>
      <c r="CM120" s="2">
        <f t="shared" si="140"/>
        <v>100.033</v>
      </c>
      <c r="CN120" s="2">
        <f t="shared" si="140"/>
        <v>99.084999999999994</v>
      </c>
      <c r="CO120" s="2">
        <f t="shared" si="140"/>
        <v>96.254000000000005</v>
      </c>
      <c r="CP120" s="2" t="str">
        <f t="shared" si="140"/>
        <v/>
      </c>
      <c r="CQ120" s="2" t="str">
        <f t="shared" si="140"/>
        <v/>
      </c>
      <c r="CR120" s="2" t="str">
        <f t="shared" si="140"/>
        <v/>
      </c>
      <c r="CS120" s="2">
        <f t="shared" si="140"/>
        <v>95.811999999999998</v>
      </c>
      <c r="CU120" s="2" t="str">
        <f t="shared" si="110"/>
        <v/>
      </c>
      <c r="CV120" s="2" t="str">
        <f t="shared" si="111"/>
        <v/>
      </c>
      <c r="CW120" s="2" t="str">
        <f t="shared" si="112"/>
        <v/>
      </c>
      <c r="CX120" s="2" t="str">
        <f t="shared" si="113"/>
        <v/>
      </c>
      <c r="CY120" s="2" t="str">
        <f t="shared" si="114"/>
        <v/>
      </c>
      <c r="CZ120" s="2">
        <f t="shared" si="115"/>
        <v>88.783000000000001</v>
      </c>
      <c r="DA120" s="2">
        <f t="shared" si="116"/>
        <v>92.745999999999995</v>
      </c>
      <c r="DB120" s="2">
        <f t="shared" si="117"/>
        <v>96.084999999999994</v>
      </c>
      <c r="DC120" s="2">
        <f t="shared" si="118"/>
        <v>100.033</v>
      </c>
      <c r="DD120" s="2">
        <f t="shared" si="119"/>
        <v>99.084999999999994</v>
      </c>
      <c r="DE120" s="2">
        <f t="shared" si="120"/>
        <v>96.254000000000005</v>
      </c>
      <c r="DF120" s="2" t="str">
        <f t="shared" si="121"/>
        <v/>
      </c>
      <c r="DG120" s="2" t="str">
        <f t="shared" si="122"/>
        <v/>
      </c>
      <c r="DH120" s="2" t="str">
        <f t="shared" si="123"/>
        <v/>
      </c>
      <c r="DI120" s="2">
        <f t="shared" si="124"/>
        <v>95.811999999999998</v>
      </c>
      <c r="DK120" s="2">
        <f t="shared" si="148"/>
        <v>104.1010975609756</v>
      </c>
      <c r="DL120" s="2">
        <f t="shared" si="148"/>
        <v>98.779732404181175</v>
      </c>
      <c r="DM120" s="2">
        <f t="shared" si="148"/>
        <v>107.22006847095049</v>
      </c>
      <c r="DN120" s="2">
        <f t="shared" si="148"/>
        <v>103.31747446182104</v>
      </c>
      <c r="DO120" s="2">
        <f t="shared" si="148"/>
        <v>107.70412648893929</v>
      </c>
      <c r="DP120" s="2">
        <f t="shared" si="148"/>
        <v>83.552509513742066</v>
      </c>
      <c r="DQ120" s="2">
        <f t="shared" si="148"/>
        <v>94.825422473867576</v>
      </c>
      <c r="DR120" s="2">
        <f t="shared" si="148"/>
        <v>104.32721673414305</v>
      </c>
      <c r="DS120" s="2">
        <f t="shared" si="148"/>
        <v>107.0977856439435</v>
      </c>
      <c r="DT120" s="2">
        <f t="shared" si="148"/>
        <v>102.08796991059612</v>
      </c>
      <c r="DU120" s="2">
        <f t="shared" si="148"/>
        <v>99.438508607671437</v>
      </c>
      <c r="DV120" s="2">
        <f t="shared" si="148"/>
        <v>111.2061568754558</v>
      </c>
      <c r="DW120" s="2">
        <f t="shared" si="148"/>
        <v>118.5938223806823</v>
      </c>
      <c r="DX120" s="2">
        <f t="shared" si="148"/>
        <v>117.53095475687103</v>
      </c>
      <c r="DY120" s="2">
        <f t="shared" si="148"/>
        <v>111.72508452157601</v>
      </c>
      <c r="EA120" s="2">
        <f t="shared" si="152"/>
        <v>70.95752704722851</v>
      </c>
      <c r="EB120" s="2">
        <f t="shared" si="152"/>
        <v>74.200495322789763</v>
      </c>
      <c r="EC120" s="2">
        <f t="shared" si="152"/>
        <v>82.118305033955465</v>
      </c>
      <c r="ED120" s="2">
        <f t="shared" si="152"/>
        <v>81.385743368057049</v>
      </c>
      <c r="EE120" s="2">
        <f t="shared" si="151"/>
        <v>93.471449049919499</v>
      </c>
      <c r="EF120" s="2">
        <f t="shared" si="151"/>
        <v>89.408707005049379</v>
      </c>
      <c r="EG120" s="2">
        <f t="shared" si="151"/>
        <v>91.605227388948265</v>
      </c>
      <c r="EH120" s="2">
        <f t="shared" si="151"/>
        <v>95.585936152776782</v>
      </c>
      <c r="EI120" s="2">
        <f t="shared" si="151"/>
        <v>99.640698285822211</v>
      </c>
      <c r="EJ120" s="2">
        <f t="shared" si="151"/>
        <v>97.710001600562165</v>
      </c>
      <c r="EK120" s="2">
        <f t="shared" si="151"/>
        <v>96.691377203607772</v>
      </c>
      <c r="EL120" s="2">
        <f t="shared" si="151"/>
        <v>97.226980285758899</v>
      </c>
      <c r="EM120" s="2">
        <f t="shared" si="135"/>
        <v>97.065342127416329</v>
      </c>
      <c r="EN120" s="2">
        <f t="shared" si="135"/>
        <v>99.291144628751994</v>
      </c>
      <c r="EO120" s="2">
        <f t="shared" si="135"/>
        <v>98.276926770344701</v>
      </c>
      <c r="EQ120" s="2">
        <f t="shared" si="149"/>
        <v>70.190477213870111</v>
      </c>
      <c r="ER120" s="2">
        <f t="shared" si="149"/>
        <v>73.737522603021858</v>
      </c>
      <c r="ES120" s="2">
        <f t="shared" si="149"/>
        <v>81.203626227300248</v>
      </c>
      <c r="ET120" s="2">
        <f t="shared" si="149"/>
        <v>81.182755872352146</v>
      </c>
      <c r="EU120" s="2">
        <f t="shared" si="149"/>
        <v>91.691832476096053</v>
      </c>
      <c r="EV120" s="2">
        <f t="shared" si="149"/>
        <v>88.85410734209043</v>
      </c>
      <c r="EW120" s="2">
        <f t="shared" si="149"/>
        <v>91.163315577009129</v>
      </c>
      <c r="EX120" s="2">
        <f t="shared" si="149"/>
        <v>94.824815445669074</v>
      </c>
      <c r="EY120" s="2">
        <f t="shared" si="149"/>
        <v>98.614946177774314</v>
      </c>
      <c r="EZ120" s="2">
        <f t="shared" si="149"/>
        <v>97.111261181071654</v>
      </c>
      <c r="FA120" s="2">
        <f t="shared" si="149"/>
        <v>96.546902260861273</v>
      </c>
      <c r="FB120" s="2">
        <f t="shared" si="149"/>
        <v>96.981325516969008</v>
      </c>
      <c r="FC120" s="2">
        <f t="shared" si="149"/>
        <v>97.187308679412666</v>
      </c>
      <c r="FD120" s="2">
        <f t="shared" si="149"/>
        <v>99.387434695014051</v>
      </c>
      <c r="FE120" s="2">
        <f t="shared" si="149"/>
        <v>98.725271049095213</v>
      </c>
      <c r="FG120" s="2">
        <f t="shared" si="150"/>
        <v>0.99220056158392422</v>
      </c>
      <c r="FH120" s="2">
        <f t="shared" si="150"/>
        <v>0.99126081760283036</v>
      </c>
      <c r="FI120" s="2">
        <f t="shared" si="150"/>
        <v>0.99060436290367648</v>
      </c>
      <c r="FJ120" s="2">
        <f t="shared" si="150"/>
        <v>0.99100153319002959</v>
      </c>
      <c r="FK120" s="2">
        <f t="shared" si="150"/>
        <v>0.99073378701346537</v>
      </c>
      <c r="FL120" s="2">
        <f t="shared" si="150"/>
        <v>0.98977647197606244</v>
      </c>
      <c r="FM120" s="2">
        <f t="shared" si="150"/>
        <v>0.98850942825526777</v>
      </c>
      <c r="FN120" s="2">
        <f t="shared" si="150"/>
        <v>0.98691484737015911</v>
      </c>
      <c r="FO120" s="2">
        <f t="shared" si="150"/>
        <v>0.98752077963317708</v>
      </c>
      <c r="FP120" s="2">
        <f t="shared" si="150"/>
        <v>0.98836634779951427</v>
      </c>
      <c r="FQ120" s="2">
        <f t="shared" si="150"/>
        <v>0.99020532059722077</v>
      </c>
      <c r="FR120" s="2">
        <f t="shared" si="150"/>
        <v>0.99094003682296194</v>
      </c>
      <c r="FS120" s="2">
        <f t="shared" si="150"/>
        <v>0.99072990267127448</v>
      </c>
      <c r="FT120" s="2">
        <f t="shared" si="150"/>
        <v>0.98885686010995055</v>
      </c>
      <c r="FU120" s="2">
        <f t="shared" si="150"/>
        <v>0.98857360120110394</v>
      </c>
      <c r="FW120" s="2">
        <f t="shared" si="141"/>
        <v>1.7260488902462764E-3</v>
      </c>
      <c r="FX120" s="2">
        <f t="shared" si="141"/>
        <v>2.2099657119517453E-3</v>
      </c>
      <c r="FY120" s="2">
        <f t="shared" si="141"/>
        <v>2.2450124659892149E-3</v>
      </c>
      <c r="FZ120" s="2">
        <f t="shared" si="141"/>
        <v>2.2045593530294469E-3</v>
      </c>
      <c r="GA120" s="2">
        <f t="shared" si="141"/>
        <v>2.1737922779028998E-3</v>
      </c>
      <c r="GB120" s="2">
        <f t="shared" si="141"/>
        <v>2.2549825239394738E-3</v>
      </c>
      <c r="GC120" s="2">
        <f t="shared" si="141"/>
        <v>2.3090261699021588E-3</v>
      </c>
      <c r="GD120" s="2">
        <f t="shared" si="141"/>
        <v>2.3410845247576924E-3</v>
      </c>
      <c r="GE120" s="2">
        <f t="shared" si="141"/>
        <v>3.0598871677832416E-3</v>
      </c>
      <c r="GF120" s="2">
        <f t="shared" si="141"/>
        <v>2.3109848310775044E-3</v>
      </c>
      <c r="GG120" s="2">
        <f t="shared" si="141"/>
        <v>2.1901916678898829E-3</v>
      </c>
      <c r="GH120" s="2">
        <f t="shared" si="141"/>
        <v>2.0289383402673977E-3</v>
      </c>
      <c r="GI120" s="2">
        <f t="shared" si="141"/>
        <v>1.7137755620823801E-3</v>
      </c>
      <c r="GJ120" s="2">
        <f t="shared" si="141"/>
        <v>1.1872033337826571E-3</v>
      </c>
      <c r="GK120" s="2">
        <f t="shared" si="141"/>
        <v>1.1991206440360707E-3</v>
      </c>
      <c r="GM120" s="86">
        <f t="shared" si="142"/>
        <v>6.7197922260994421E-8</v>
      </c>
      <c r="GN120" s="86">
        <f t="shared" si="142"/>
        <v>2.0605955550639873E-23</v>
      </c>
      <c r="GO120" s="86">
        <f t="shared" si="142"/>
        <v>2.0335541659225544E-24</v>
      </c>
      <c r="GP120" s="86">
        <f t="shared" si="142"/>
        <v>2.2966330957131681E-22</v>
      </c>
      <c r="GQ120" s="86">
        <f t="shared" si="142"/>
        <v>1.4269894826104971E-17</v>
      </c>
      <c r="GR120" s="86">
        <f t="shared" si="142"/>
        <v>1.9309471524029693E-27</v>
      </c>
      <c r="GS120" s="86">
        <f t="shared" si="142"/>
        <v>3.0740773993752068E-23</v>
      </c>
      <c r="GT120" s="86">
        <f t="shared" si="142"/>
        <v>1.5444458543129095E-16</v>
      </c>
      <c r="GU120" s="86">
        <f t="shared" si="142"/>
        <v>5.7822531500639196E-13</v>
      </c>
      <c r="GV120" s="86">
        <f t="shared" si="142"/>
        <v>5.507729912087456E-22</v>
      </c>
      <c r="GW120" s="86">
        <f t="shared" si="142"/>
        <v>1.3647610575845382E-37</v>
      </c>
      <c r="GX120" s="86">
        <f t="shared" si="142"/>
        <v>1.2590983511302395E-36</v>
      </c>
      <c r="GY120" s="86">
        <f t="shared" si="142"/>
        <v>8.4578861574014416E-51</v>
      </c>
      <c r="GZ120" s="86">
        <f t="shared" si="142"/>
        <v>9.6061519194794482E-47</v>
      </c>
      <c r="HA120" s="86">
        <f t="shared" si="142"/>
        <v>9.833731837252801E-43</v>
      </c>
      <c r="HC120" s="86">
        <f t="shared" si="73"/>
        <v>0.31558330113181543</v>
      </c>
      <c r="HD120" s="86">
        <f t="shared" si="73"/>
        <v>0.11490873132636925</v>
      </c>
      <c r="HE120" s="86">
        <f t="shared" si="73"/>
        <v>7.307891824595282E-2</v>
      </c>
      <c r="HF120" s="86">
        <f t="shared" si="73"/>
        <v>0.1025181424678569</v>
      </c>
      <c r="HG120" s="86">
        <f t="shared" si="73"/>
        <v>0.107861138064389</v>
      </c>
      <c r="HH120" s="86">
        <f t="shared" si="73"/>
        <v>1.551958006484099E-3</v>
      </c>
      <c r="HI120" s="86">
        <f t="shared" si="138"/>
        <v>9.6355601370311749E-4</v>
      </c>
      <c r="HJ120" s="86">
        <f t="shared" si="138"/>
        <v>1.4621017642485661E-3</v>
      </c>
      <c r="HK120" s="86">
        <f t="shared" si="138"/>
        <v>6.3785036861406129E-4</v>
      </c>
      <c r="HL120" s="86">
        <f t="shared" si="138"/>
        <v>8.5095493644775919E-4</v>
      </c>
      <c r="HM120" s="86">
        <f t="shared" si="138"/>
        <v>7.7763475630901935E-4</v>
      </c>
      <c r="HN120" s="86">
        <f t="shared" si="138"/>
        <v>1.6593942000881028E-2</v>
      </c>
      <c r="HO120" s="86">
        <f t="shared" si="138"/>
        <v>5.7484706618662347E-2</v>
      </c>
      <c r="HP120" s="86">
        <f t="shared" si="138"/>
        <v>6.6768725289719513E-2</v>
      </c>
      <c r="HQ120" s="86">
        <f t="shared" si="138"/>
        <v>9.9980444299961144E-3</v>
      </c>
      <c r="HS120" s="86">
        <f t="shared" si="143"/>
        <v>5.9096230631699387E-8</v>
      </c>
      <c r="HT120" s="86">
        <f t="shared" si="143"/>
        <v>2.4250522139558693E-8</v>
      </c>
      <c r="HU120" s="86">
        <f t="shared" si="143"/>
        <v>1.3409678171181192E-8</v>
      </c>
      <c r="HV120" s="86">
        <f t="shared" si="143"/>
        <v>5.8333199611150621E-8</v>
      </c>
      <c r="HW120" s="86">
        <f t="shared" si="143"/>
        <v>1.4137502990498287E-7</v>
      </c>
      <c r="HX120" s="86">
        <f t="shared" si="143"/>
        <v>9.307981564266663E-7</v>
      </c>
      <c r="HY120" s="86">
        <f t="shared" si="143"/>
        <v>1.7473872649168301E-7</v>
      </c>
      <c r="HZ120" s="86">
        <f t="shared" si="143"/>
        <v>1.7419084512536247E-8</v>
      </c>
      <c r="IA120" s="86">
        <f t="shared" si="143"/>
        <v>4.4672378444694586E-8</v>
      </c>
      <c r="IB120" s="86">
        <f t="shared" si="143"/>
        <v>1.0353270158729783E-7</v>
      </c>
      <c r="IC120" s="86">
        <f t="shared" si="143"/>
        <v>7.2334123255361005E-8</v>
      </c>
      <c r="ID120" s="86">
        <f t="shared" si="143"/>
        <v>1.6563149768562781E-8</v>
      </c>
      <c r="IE120" s="86">
        <f t="shared" si="143"/>
        <v>3.2731888708520296E-9</v>
      </c>
      <c r="IF120" s="86">
        <f t="shared" si="143"/>
        <v>6.8983041862051565E-7</v>
      </c>
      <c r="IG120" s="86">
        <f t="shared" si="143"/>
        <v>1.9555402522665279E-6</v>
      </c>
      <c r="II120" s="86">
        <f t="shared" si="144"/>
        <v>6.2346627376590539E-48</v>
      </c>
      <c r="IJ120" s="86">
        <f t="shared" si="144"/>
        <v>8.6315670628768779E-52</v>
      </c>
      <c r="IK120" s="86">
        <f t="shared" si="144"/>
        <v>1.1580173587744365E-55</v>
      </c>
      <c r="IL120" s="86">
        <f t="shared" si="144"/>
        <v>2.3987781870288925E-50</v>
      </c>
      <c r="IM120" s="86">
        <f t="shared" si="144"/>
        <v>1.0899492389645286E-48</v>
      </c>
      <c r="IN120" s="86">
        <f t="shared" si="144"/>
        <v>2.1942852442070036E-44</v>
      </c>
      <c r="IO120" s="86">
        <f t="shared" si="144"/>
        <v>1.0166193916850403E-51</v>
      </c>
      <c r="IP120" s="86">
        <f t="shared" si="144"/>
        <v>1.1883455123753321E-59</v>
      </c>
      <c r="IQ120" s="86">
        <f t="shared" si="144"/>
        <v>1.3900601207404533E-53</v>
      </c>
      <c r="IR120" s="86">
        <f t="shared" si="144"/>
        <v>1.1445438118582874E-50</v>
      </c>
      <c r="IS120" s="86">
        <f t="shared" si="144"/>
        <v>2.1068110943159614E-50</v>
      </c>
      <c r="IT120" s="86">
        <f t="shared" si="144"/>
        <v>3.6238771114468698E-53</v>
      </c>
      <c r="IU120" s="86">
        <f t="shared" si="144"/>
        <v>1.1650556431776747E-56</v>
      </c>
      <c r="IV120" s="86">
        <f t="shared" si="144"/>
        <v>4.5620691186774108E-28</v>
      </c>
      <c r="IW120" s="86">
        <f t="shared" si="144"/>
        <v>4.0414969390190444E-25</v>
      </c>
      <c r="IY120" s="86">
        <f t="shared" si="145"/>
        <v>0.31558342742596834</v>
      </c>
      <c r="IZ120" s="86">
        <f t="shared" si="145"/>
        <v>0.1149087555768914</v>
      </c>
      <c r="JA120" s="86">
        <f t="shared" si="145"/>
        <v>7.3078931655630994E-2</v>
      </c>
      <c r="JB120" s="86">
        <f t="shared" si="145"/>
        <v>0.10251820080105652</v>
      </c>
      <c r="JC120" s="86">
        <f t="shared" si="145"/>
        <v>0.10786127943941892</v>
      </c>
      <c r="JD120" s="86">
        <f t="shared" si="145"/>
        <v>1.5528888046405257E-3</v>
      </c>
      <c r="JE120" s="86">
        <f t="shared" si="145"/>
        <v>9.6373075242960917E-4</v>
      </c>
      <c r="JF120" s="86">
        <f t="shared" si="145"/>
        <v>1.4621191833332329E-3</v>
      </c>
      <c r="JG120" s="86">
        <f t="shared" si="145"/>
        <v>6.3789504157073132E-4</v>
      </c>
      <c r="JH120" s="86">
        <f t="shared" si="145"/>
        <v>8.5105846914934646E-4</v>
      </c>
      <c r="JI120" s="86">
        <f t="shared" si="145"/>
        <v>7.7770709043227472E-4</v>
      </c>
      <c r="JJ120" s="86">
        <f t="shared" si="145"/>
        <v>1.6593958564030797E-2</v>
      </c>
      <c r="JK120" s="86">
        <f t="shared" si="145"/>
        <v>5.748470989185122E-2</v>
      </c>
      <c r="JL120" s="86">
        <f t="shared" si="145"/>
        <v>6.6769415120138134E-2</v>
      </c>
      <c r="JM120" s="86">
        <f t="shared" si="145"/>
        <v>9.9999999702483806E-3</v>
      </c>
    </row>
    <row r="121" spans="2:273" x14ac:dyDescent="0.25">
      <c r="B121" s="2">
        <v>94</v>
      </c>
      <c r="C121" s="37">
        <v>88.317999999999998</v>
      </c>
      <c r="D121" s="37">
        <v>73.102000000000004</v>
      </c>
      <c r="E121" s="37">
        <v>80.787000000000006</v>
      </c>
      <c r="F121" s="37">
        <v>79.245999999999995</v>
      </c>
      <c r="G121" s="37">
        <v>94.328000000000003</v>
      </c>
      <c r="H121" s="37">
        <v>88.75</v>
      </c>
      <c r="I121" s="37">
        <v>92.881</v>
      </c>
      <c r="J121" s="37">
        <v>95.694999999999993</v>
      </c>
      <c r="K121" s="37">
        <v>100.6</v>
      </c>
      <c r="L121" s="37">
        <v>98.525000000000006</v>
      </c>
      <c r="M121" s="37">
        <v>96.406999999999996</v>
      </c>
      <c r="N121" s="37">
        <v>95.966999999999999</v>
      </c>
      <c r="O121" s="37">
        <v>95.474999999999994</v>
      </c>
      <c r="P121" s="37">
        <v>97.61</v>
      </c>
      <c r="Q121" s="37">
        <v>95.483999999999995</v>
      </c>
      <c r="S121" s="4">
        <f t="shared" si="146"/>
        <v>88.481244849799893</v>
      </c>
      <c r="T121" s="4">
        <f t="shared" si="146"/>
        <v>78.950181952396179</v>
      </c>
      <c r="U121" s="4">
        <f t="shared" si="146"/>
        <v>84.302747710422366</v>
      </c>
      <c r="V121" s="4">
        <f t="shared" si="146"/>
        <v>85.168648757946457</v>
      </c>
      <c r="W121" s="4">
        <f t="shared" si="146"/>
        <v>97.075072071661879</v>
      </c>
      <c r="X121" s="4">
        <f t="shared" si="146"/>
        <v>89.249144109472567</v>
      </c>
      <c r="Y121" s="4">
        <f t="shared" si="146"/>
        <v>91.534007057641091</v>
      </c>
      <c r="Z121" s="4">
        <f t="shared" si="146"/>
        <v>95.546784078614706</v>
      </c>
      <c r="AA121" s="4">
        <f t="shared" si="146"/>
        <v>99.535640129441163</v>
      </c>
      <c r="AB121" s="4">
        <f t="shared" si="146"/>
        <v>97.618989715371796</v>
      </c>
      <c r="AC121" s="4">
        <f t="shared" si="146"/>
        <v>96.617190384127639</v>
      </c>
      <c r="AD121" s="4">
        <f t="shared" si="146"/>
        <v>97.476605389637172</v>
      </c>
      <c r="AE121" s="4">
        <f t="shared" si="146"/>
        <v>98.38221328384104</v>
      </c>
      <c r="AF121" s="4">
        <f t="shared" si="146"/>
        <v>100.67754295868845</v>
      </c>
      <c r="AG121" s="4">
        <f t="shared" si="146"/>
        <v>98.414280918650874</v>
      </c>
      <c r="AI121" s="4">
        <f t="shared" si="147"/>
        <v>-0.16324484979989506</v>
      </c>
      <c r="AJ121" s="4">
        <f t="shared" si="147"/>
        <v>-5.8481819523961747</v>
      </c>
      <c r="AK121" s="4">
        <f t="shared" si="147"/>
        <v>-3.5157477104223602</v>
      </c>
      <c r="AL121" s="4">
        <f t="shared" si="147"/>
        <v>-5.9226487579464617</v>
      </c>
      <c r="AM121" s="4">
        <f t="shared" si="147"/>
        <v>-2.7470720716618757</v>
      </c>
      <c r="AN121" s="4">
        <f t="shared" si="147"/>
        <v>-0.49914410947256727</v>
      </c>
      <c r="AO121" s="4">
        <f t="shared" si="147"/>
        <v>1.3469929423589093</v>
      </c>
      <c r="AP121" s="4">
        <f t="shared" si="147"/>
        <v>0.14821592138528672</v>
      </c>
      <c r="AQ121" s="4">
        <f t="shared" si="147"/>
        <v>1.0643598705588317</v>
      </c>
      <c r="AR121" s="4">
        <f t="shared" si="147"/>
        <v>0.90601028462820921</v>
      </c>
      <c r="AS121" s="4">
        <f t="shared" si="147"/>
        <v>-0.21019038412764246</v>
      </c>
      <c r="AT121" s="4">
        <f t="shared" si="147"/>
        <v>-1.5096053896371728</v>
      </c>
      <c r="AU121" s="4">
        <f t="shared" si="147"/>
        <v>-2.9072132838410454</v>
      </c>
      <c r="AV121" s="4">
        <f t="shared" si="147"/>
        <v>-3.0675429586884491</v>
      </c>
      <c r="AW121" s="4">
        <f t="shared" si="147"/>
        <v>-2.9302809186508796</v>
      </c>
      <c r="AY121" s="2">
        <f t="shared" si="139"/>
        <v>71.061644472106281</v>
      </c>
      <c r="AZ121" s="2">
        <f t="shared" si="139"/>
        <v>74.263284704068042</v>
      </c>
      <c r="BA121" s="2">
        <f t="shared" si="139"/>
        <v>82.167479894001204</v>
      </c>
      <c r="BB121" s="2">
        <f t="shared" si="139"/>
        <v>81.481218075163213</v>
      </c>
      <c r="BC121" s="2">
        <f t="shared" si="139"/>
        <v>93.384777436374549</v>
      </c>
      <c r="BD121" s="2">
        <f t="shared" si="139"/>
        <v>89.235029122348919</v>
      </c>
      <c r="BE121" s="2">
        <f t="shared" si="139"/>
        <v>91.526674372673057</v>
      </c>
      <c r="BF121" s="2">
        <f t="shared" si="139"/>
        <v>95.535493770492081</v>
      </c>
      <c r="BG121" s="2">
        <f t="shared" si="139"/>
        <v>99.531794586128001</v>
      </c>
      <c r="BH121" s="2">
        <f t="shared" si="139"/>
        <v>97.613434679308043</v>
      </c>
      <c r="BI121" s="2">
        <f t="shared" si="139"/>
        <v>96.612710916876068</v>
      </c>
      <c r="BJ121" s="2">
        <f t="shared" si="139"/>
        <v>97.229539017710209</v>
      </c>
      <c r="BK121" s="2">
        <f t="shared" si="139"/>
        <v>97.159414070999446</v>
      </c>
      <c r="BL121" s="2">
        <f t="shared" si="139"/>
        <v>99.388404851619157</v>
      </c>
      <c r="BM121" s="2">
        <f t="shared" si="139"/>
        <v>98.347117563940657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 t="str">
        <f t="shared" si="140"/>
        <v/>
      </c>
      <c r="CG121" s="2" t="str">
        <f t="shared" si="140"/>
        <v/>
      </c>
      <c r="CH121" s="2" t="str">
        <f t="shared" si="140"/>
        <v/>
      </c>
      <c r="CI121" s="2" t="str">
        <f t="shared" si="140"/>
        <v/>
      </c>
      <c r="CJ121" s="2">
        <f t="shared" si="140"/>
        <v>88.75</v>
      </c>
      <c r="CK121" s="2">
        <f t="shared" si="140"/>
        <v>92.881</v>
      </c>
      <c r="CL121" s="2">
        <f t="shared" si="140"/>
        <v>95.694999999999993</v>
      </c>
      <c r="CM121" s="2">
        <f t="shared" si="140"/>
        <v>100.6</v>
      </c>
      <c r="CN121" s="2">
        <f t="shared" si="140"/>
        <v>98.525000000000006</v>
      </c>
      <c r="CO121" s="2">
        <f t="shared" si="140"/>
        <v>96.406999999999996</v>
      </c>
      <c r="CP121" s="2">
        <f t="shared" si="140"/>
        <v>95.966999999999999</v>
      </c>
      <c r="CQ121" s="2" t="str">
        <f t="shared" si="140"/>
        <v/>
      </c>
      <c r="CR121" s="2" t="str">
        <f t="shared" si="140"/>
        <v/>
      </c>
      <c r="CS121" s="2">
        <f t="shared" si="140"/>
        <v>95.483999999999995</v>
      </c>
      <c r="CU121" s="2" t="str">
        <f t="shared" si="110"/>
        <v/>
      </c>
      <c r="CV121" s="2" t="str">
        <f t="shared" si="111"/>
        <v/>
      </c>
      <c r="CW121" s="2" t="str">
        <f t="shared" si="112"/>
        <v/>
      </c>
      <c r="CX121" s="2" t="str">
        <f t="shared" si="113"/>
        <v/>
      </c>
      <c r="CY121" s="2" t="str">
        <f t="shared" si="114"/>
        <v/>
      </c>
      <c r="CZ121" s="2">
        <f t="shared" si="115"/>
        <v>88.75</v>
      </c>
      <c r="DA121" s="2">
        <f t="shared" si="116"/>
        <v>92.881</v>
      </c>
      <c r="DB121" s="2">
        <f t="shared" si="117"/>
        <v>95.694999999999993</v>
      </c>
      <c r="DC121" s="2">
        <f t="shared" si="118"/>
        <v>100.6</v>
      </c>
      <c r="DD121" s="2">
        <f t="shared" si="119"/>
        <v>98.525000000000006</v>
      </c>
      <c r="DE121" s="2">
        <f t="shared" si="120"/>
        <v>96.406999999999996</v>
      </c>
      <c r="DF121" s="2">
        <f t="shared" si="121"/>
        <v>95.966999999999999</v>
      </c>
      <c r="DG121" s="2" t="str">
        <f t="shared" si="122"/>
        <v/>
      </c>
      <c r="DH121" s="2" t="str">
        <f t="shared" si="123"/>
        <v/>
      </c>
      <c r="DI121" s="2">
        <f t="shared" si="124"/>
        <v>95.483999999999995</v>
      </c>
      <c r="DK121" s="2">
        <f t="shared" si="148"/>
        <v>104.42028902439024</v>
      </c>
      <c r="DL121" s="2">
        <f t="shared" si="148"/>
        <v>98.991838327526125</v>
      </c>
      <c r="DM121" s="2">
        <f t="shared" si="148"/>
        <v>107.46025168138725</v>
      </c>
      <c r="DN121" s="2">
        <f t="shared" si="148"/>
        <v>103.49901663830593</v>
      </c>
      <c r="DO121" s="2">
        <f t="shared" si="148"/>
        <v>107.86219325824487</v>
      </c>
      <c r="DP121" s="2">
        <f t="shared" si="148"/>
        <v>83.289295983086674</v>
      </c>
      <c r="DQ121" s="2">
        <f t="shared" si="148"/>
        <v>94.726548780487789</v>
      </c>
      <c r="DR121" s="2">
        <f t="shared" si="148"/>
        <v>104.29142968960863</v>
      </c>
      <c r="DS121" s="2">
        <f t="shared" si="148"/>
        <v>107.03596564175507</v>
      </c>
      <c r="DT121" s="2">
        <f t="shared" si="148"/>
        <v>101.98138503092673</v>
      </c>
      <c r="DU121" s="2">
        <f t="shared" si="148"/>
        <v>99.31861386288135</v>
      </c>
      <c r="DV121" s="2">
        <f t="shared" si="148"/>
        <v>111.2673472165951</v>
      </c>
      <c r="DW121" s="2">
        <f t="shared" si="148"/>
        <v>118.76570958593308</v>
      </c>
      <c r="DX121" s="2">
        <f t="shared" si="148"/>
        <v>117.68995348837208</v>
      </c>
      <c r="DY121" s="2">
        <f t="shared" si="148"/>
        <v>111.85539652908069</v>
      </c>
      <c r="EA121" s="2">
        <f t="shared" si="152"/>
        <v>70.823904993470848</v>
      </c>
      <c r="EB121" s="2">
        <f t="shared" si="152"/>
        <v>74.065539772768886</v>
      </c>
      <c r="EC121" s="2">
        <f t="shared" si="152"/>
        <v>81.950859648571722</v>
      </c>
      <c r="ED121" s="2">
        <f t="shared" si="152"/>
        <v>81.299356571492865</v>
      </c>
      <c r="EE121" s="2">
        <f t="shared" si="151"/>
        <v>93.265374227053144</v>
      </c>
      <c r="EF121" s="2">
        <f t="shared" si="151"/>
        <v>89.292344430627793</v>
      </c>
      <c r="EG121" s="2">
        <f t="shared" si="151"/>
        <v>91.493822393527722</v>
      </c>
      <c r="EH121" s="2">
        <f t="shared" si="151"/>
        <v>95.431488768566638</v>
      </c>
      <c r="EI121" s="2">
        <f t="shared" si="151"/>
        <v>99.448593149398988</v>
      </c>
      <c r="EJ121" s="2">
        <f t="shared" si="151"/>
        <v>97.567996213304198</v>
      </c>
      <c r="EK121" s="2">
        <f t="shared" si="151"/>
        <v>96.588632346912149</v>
      </c>
      <c r="EL121" s="2">
        <f t="shared" si="151"/>
        <v>97.113012921611499</v>
      </c>
      <c r="EM121" s="2">
        <f t="shared" si="135"/>
        <v>96.974818927977552</v>
      </c>
      <c r="EN121" s="2">
        <f t="shared" si="135"/>
        <v>99.200199249605078</v>
      </c>
      <c r="EO121" s="2">
        <f t="shared" si="135"/>
        <v>98.20419336094325</v>
      </c>
      <c r="EQ121" s="2">
        <f t="shared" si="149"/>
        <v>70.083252738047463</v>
      </c>
      <c r="ER121" s="2">
        <f t="shared" si="149"/>
        <v>73.621292060488187</v>
      </c>
      <c r="ES121" s="2">
        <f t="shared" si="149"/>
        <v>81.077815331107885</v>
      </c>
      <c r="ET121" s="2">
        <f t="shared" si="149"/>
        <v>81.105378691317028</v>
      </c>
      <c r="EU121" s="2">
        <f t="shared" si="149"/>
        <v>91.564373621566304</v>
      </c>
      <c r="EV121" s="2">
        <f t="shared" si="149"/>
        <v>88.769416440623104</v>
      </c>
      <c r="EW121" s="2">
        <f t="shared" si="149"/>
        <v>91.075153965866889</v>
      </c>
      <c r="EX121" s="2">
        <f t="shared" si="149"/>
        <v>94.710763698159212</v>
      </c>
      <c r="EY121" s="2">
        <f t="shared" si="149"/>
        <v>98.480595271794073</v>
      </c>
      <c r="EZ121" s="2">
        <f t="shared" si="149"/>
        <v>97.001304215226483</v>
      </c>
      <c r="FA121" s="2">
        <f t="shared" si="149"/>
        <v>96.451609368227835</v>
      </c>
      <c r="FB121" s="2">
        <f t="shared" si="149"/>
        <v>96.878584631624179</v>
      </c>
      <c r="FC121" s="2">
        <f t="shared" si="149"/>
        <v>97.089363390097219</v>
      </c>
      <c r="FD121" s="2">
        <f t="shared" si="149"/>
        <v>99.289334818367422</v>
      </c>
      <c r="FE121" s="2">
        <f t="shared" si="149"/>
        <v>98.60114051988208</v>
      </c>
      <c r="FG121" s="2">
        <f t="shared" si="150"/>
        <v>0.99288194274268549</v>
      </c>
      <c r="FH121" s="2">
        <f t="shared" si="150"/>
        <v>0.99202363747619804</v>
      </c>
      <c r="FI121" s="2">
        <f t="shared" si="150"/>
        <v>0.99142398721376157</v>
      </c>
      <c r="FJ121" s="2">
        <f t="shared" si="150"/>
        <v>0.99178679778479528</v>
      </c>
      <c r="FK121" s="2">
        <f t="shared" si="150"/>
        <v>0.9915422174639329</v>
      </c>
      <c r="FL121" s="2">
        <f t="shared" si="150"/>
        <v>0.99066763660816692</v>
      </c>
      <c r="FM121" s="2">
        <f t="shared" si="150"/>
        <v>0.98950986801490914</v>
      </c>
      <c r="FN121" s="2">
        <f t="shared" si="150"/>
        <v>0.98805244312827645</v>
      </c>
      <c r="FO121" s="2">
        <f t="shared" si="150"/>
        <v>0.98860630507010971</v>
      </c>
      <c r="FP121" s="2">
        <f t="shared" si="150"/>
        <v>0.98937911117522315</v>
      </c>
      <c r="FQ121" s="2">
        <f t="shared" si="150"/>
        <v>0.99105944101386301</v>
      </c>
      <c r="FR121" s="2">
        <f t="shared" si="150"/>
        <v>0.99173062320853111</v>
      </c>
      <c r="FS121" s="2">
        <f t="shared" si="150"/>
        <v>0.99153866911677657</v>
      </c>
      <c r="FT121" s="2">
        <f t="shared" si="150"/>
        <v>0.98982736161284368</v>
      </c>
      <c r="FU121" s="2">
        <f t="shared" si="150"/>
        <v>0.98956851263113588</v>
      </c>
      <c r="FW121" s="2">
        <f t="shared" si="141"/>
        <v>1.8922598630084463E-3</v>
      </c>
      <c r="FX121" s="2">
        <f t="shared" si="141"/>
        <v>2.4226626729781649E-3</v>
      </c>
      <c r="FY121" s="2">
        <f t="shared" si="141"/>
        <v>2.4610741632762174E-3</v>
      </c>
      <c r="FZ121" s="2">
        <f t="shared" si="141"/>
        <v>2.4167372422410891E-3</v>
      </c>
      <c r="GA121" s="2">
        <f t="shared" si="141"/>
        <v>2.3830160610584287E-3</v>
      </c>
      <c r="GB121" s="2">
        <f t="shared" si="141"/>
        <v>2.4720013698560253E-3</v>
      </c>
      <c r="GC121" s="2">
        <f t="shared" si="141"/>
        <v>2.5312329651335564E-3</v>
      </c>
      <c r="GD121" s="2">
        <f t="shared" si="141"/>
        <v>2.5663684874688225E-3</v>
      </c>
      <c r="GE121" s="2">
        <f t="shared" si="141"/>
        <v>3.354109387469462E-3</v>
      </c>
      <c r="GF121" s="2">
        <f t="shared" si="141"/>
        <v>2.5333796374623721E-3</v>
      </c>
      <c r="GG121" s="2">
        <f t="shared" si="141"/>
        <v>2.4009900662298727E-3</v>
      </c>
      <c r="GH121" s="2">
        <f t="shared" si="141"/>
        <v>2.2242512579948082E-3</v>
      </c>
      <c r="GI121" s="2">
        <f t="shared" si="141"/>
        <v>1.8788068912646472E-3</v>
      </c>
      <c r="GJ121" s="2">
        <f t="shared" si="141"/>
        <v>1.3015934863575441E-3</v>
      </c>
      <c r="GK121" s="2">
        <f t="shared" si="141"/>
        <v>1.314657549317848E-3</v>
      </c>
      <c r="GM121" s="86">
        <f t="shared" si="142"/>
        <v>2.1967084591901357E-8</v>
      </c>
      <c r="GN121" s="86">
        <f t="shared" si="142"/>
        <v>5.4614841332263301E-25</v>
      </c>
      <c r="GO121" s="86">
        <f t="shared" si="142"/>
        <v>4.6535779126238848E-26</v>
      </c>
      <c r="GP121" s="86">
        <f t="shared" si="142"/>
        <v>7.4594693621114141E-24</v>
      </c>
      <c r="GQ121" s="86">
        <f t="shared" si="142"/>
        <v>1.0297647230741726E-18</v>
      </c>
      <c r="GR121" s="86">
        <f t="shared" si="142"/>
        <v>3.3126343623386617E-29</v>
      </c>
      <c r="GS121" s="86">
        <f t="shared" si="142"/>
        <v>9.9339173573170966E-25</v>
      </c>
      <c r="GT121" s="86">
        <f t="shared" si="142"/>
        <v>1.381411586514404E-17</v>
      </c>
      <c r="GU121" s="86">
        <f t="shared" si="142"/>
        <v>9.6145746933537713E-14</v>
      </c>
      <c r="GV121" s="86">
        <f t="shared" si="142"/>
        <v>2.066621659776318E-23</v>
      </c>
      <c r="GW121" s="86">
        <f t="shared" si="142"/>
        <v>4.3655393256114986E-40</v>
      </c>
      <c r="GX121" s="86">
        <f t="shared" si="142"/>
        <v>3.8925576425747058E-39</v>
      </c>
      <c r="GY121" s="86">
        <f t="shared" si="142"/>
        <v>1.8690360842436639E-54</v>
      </c>
      <c r="GZ121" s="86">
        <f t="shared" si="142"/>
        <v>4.2386621201038821E-50</v>
      </c>
      <c r="HA121" s="86">
        <f t="shared" si="142"/>
        <v>1.4879058443538551E-45</v>
      </c>
      <c r="HC121" s="86">
        <f t="shared" si="73"/>
        <v>0.24947694988478911</v>
      </c>
      <c r="HD121" s="86">
        <f t="shared" si="73"/>
        <v>5.993637496776219E-2</v>
      </c>
      <c r="HE121" s="86">
        <f t="shared" si="73"/>
        <v>3.1870794568926455E-2</v>
      </c>
      <c r="HF121" s="86">
        <f t="shared" si="73"/>
        <v>5.2135738132203666E-2</v>
      </c>
      <c r="HG121" s="86">
        <f t="shared" si="73"/>
        <v>6.0739329141235969E-2</v>
      </c>
      <c r="HH121" s="86">
        <f t="shared" si="73"/>
        <v>2.7824580057372438E-4</v>
      </c>
      <c r="HI121" s="86">
        <f t="shared" si="138"/>
        <v>1.6160006039160681E-4</v>
      </c>
      <c r="HJ121" s="86">
        <f t="shared" si="138"/>
        <v>2.610179169808348E-4</v>
      </c>
      <c r="HK121" s="86">
        <f t="shared" si="138"/>
        <v>1.0176113332339494E-4</v>
      </c>
      <c r="HL121" s="86">
        <f t="shared" si="138"/>
        <v>1.1485015261659697E-4</v>
      </c>
      <c r="HM121" s="86">
        <f t="shared" si="138"/>
        <v>8.6674023464983338E-5</v>
      </c>
      <c r="HN121" s="86">
        <f t="shared" si="138"/>
        <v>3.8627035254395216E-3</v>
      </c>
      <c r="HO121" s="86">
        <f t="shared" si="138"/>
        <v>1.6921758453817069E-2</v>
      </c>
      <c r="HP121" s="86">
        <f t="shared" si="138"/>
        <v>1.954158928943376E-2</v>
      </c>
      <c r="HQ121" s="86">
        <f t="shared" si="138"/>
        <v>2.297164719305674E-3</v>
      </c>
      <c r="HS121" s="86">
        <f t="shared" si="143"/>
        <v>1.2772688939908506E-7</v>
      </c>
      <c r="HT121" s="86">
        <f t="shared" si="143"/>
        <v>5.7136095019206952E-8</v>
      </c>
      <c r="HU121" s="86">
        <f t="shared" si="143"/>
        <v>3.3214960604769557E-8</v>
      </c>
      <c r="HV121" s="86">
        <f t="shared" si="143"/>
        <v>1.3270988930551456E-7</v>
      </c>
      <c r="HW121" s="86">
        <f t="shared" si="143"/>
        <v>3.0948671836628913E-7</v>
      </c>
      <c r="HX121" s="86">
        <f t="shared" si="143"/>
        <v>1.8804255507699809E-6</v>
      </c>
      <c r="HY121" s="86">
        <f t="shared" si="143"/>
        <v>3.9289935554870897E-7</v>
      </c>
      <c r="HZ121" s="86">
        <f t="shared" si="143"/>
        <v>4.4540241673375279E-8</v>
      </c>
      <c r="IA121" s="86">
        <f t="shared" si="143"/>
        <v>1.102716133296424E-7</v>
      </c>
      <c r="IB121" s="86">
        <f t="shared" si="143"/>
        <v>2.3411274935899955E-7</v>
      </c>
      <c r="IC121" s="86">
        <f t="shared" si="143"/>
        <v>1.6358392039447202E-7</v>
      </c>
      <c r="ID121" s="86">
        <f t="shared" si="143"/>
        <v>3.939281855623513E-8</v>
      </c>
      <c r="IE121" s="86">
        <f t="shared" si="143"/>
        <v>8.1468625402205266E-9</v>
      </c>
      <c r="IF121" s="86">
        <f t="shared" si="143"/>
        <v>1.2674807164187037E-6</v>
      </c>
      <c r="IG121" s="86">
        <f t="shared" si="143"/>
        <v>3.4319616304596152E-6</v>
      </c>
      <c r="II121" s="86">
        <f t="shared" si="144"/>
        <v>1.3245189106900955E-46</v>
      </c>
      <c r="IJ121" s="86">
        <f t="shared" si="144"/>
        <v>2.7014446879664961E-50</v>
      </c>
      <c r="IK121" s="86">
        <f t="shared" si="144"/>
        <v>4.7719698325896571E-54</v>
      </c>
      <c r="IL121" s="86">
        <f t="shared" si="144"/>
        <v>6.7907791235337297E-49</v>
      </c>
      <c r="IM121" s="86">
        <f t="shared" si="144"/>
        <v>2.7340509148063881E-47</v>
      </c>
      <c r="IN121" s="86">
        <f t="shared" si="144"/>
        <v>4.1738667790446288E-43</v>
      </c>
      <c r="IO121" s="86">
        <f t="shared" si="144"/>
        <v>3.2454975805479003E-50</v>
      </c>
      <c r="IP121" s="86">
        <f t="shared" si="144"/>
        <v>6.6223164202100574E-58</v>
      </c>
      <c r="IQ121" s="86">
        <f t="shared" si="144"/>
        <v>6.0059496607482278E-52</v>
      </c>
      <c r="IR121" s="86">
        <f t="shared" si="144"/>
        <v>3.3995589434126757E-49</v>
      </c>
      <c r="IS121" s="86">
        <f t="shared" si="144"/>
        <v>5.9660717293626001E-49</v>
      </c>
      <c r="IT121" s="86">
        <f t="shared" si="144"/>
        <v>1.187447869021928E-51</v>
      </c>
      <c r="IU121" s="86">
        <f t="shared" si="144"/>
        <v>4.3826638865079923E-55</v>
      </c>
      <c r="IV121" s="86">
        <f t="shared" si="144"/>
        <v>2.3806515640708779E-27</v>
      </c>
      <c r="IW121" s="86">
        <f t="shared" si="144"/>
        <v>1.7604792797891716E-24</v>
      </c>
      <c r="IY121" s="86">
        <f t="shared" si="145"/>
        <v>0.2494770995787631</v>
      </c>
      <c r="IZ121" s="86">
        <f t="shared" si="145"/>
        <v>5.9936432103857212E-2</v>
      </c>
      <c r="JA121" s="86">
        <f t="shared" si="145"/>
        <v>3.1870827783887057E-2</v>
      </c>
      <c r="JB121" s="86">
        <f t="shared" si="145"/>
        <v>5.2135870842092973E-2</v>
      </c>
      <c r="JC121" s="86">
        <f t="shared" si="145"/>
        <v>6.0739638627954333E-2</v>
      </c>
      <c r="JD121" s="86">
        <f t="shared" si="145"/>
        <v>2.8012622612449435E-4</v>
      </c>
      <c r="JE121" s="86">
        <f t="shared" si="145"/>
        <v>1.6199295974715552E-4</v>
      </c>
      <c r="JF121" s="86">
        <f t="shared" si="145"/>
        <v>2.61062457222522E-4</v>
      </c>
      <c r="JG121" s="86">
        <f t="shared" si="145"/>
        <v>1.0187140503287034E-4</v>
      </c>
      <c r="JH121" s="86">
        <f t="shared" si="145"/>
        <v>1.1508426536595597E-4</v>
      </c>
      <c r="JI121" s="86">
        <f t="shared" si="145"/>
        <v>8.6837607385377815E-5</v>
      </c>
      <c r="JJ121" s="86">
        <f t="shared" si="145"/>
        <v>3.8627429182580778E-3</v>
      </c>
      <c r="JK121" s="86">
        <f t="shared" si="145"/>
        <v>1.6921766600679608E-2</v>
      </c>
      <c r="JL121" s="86">
        <f t="shared" si="145"/>
        <v>1.9542856770150177E-2</v>
      </c>
      <c r="JM121" s="86">
        <f t="shared" si="145"/>
        <v>2.3005966809361337E-3</v>
      </c>
    </row>
    <row r="122" spans="2:273" x14ac:dyDescent="0.25">
      <c r="B122" s="2">
        <v>95</v>
      </c>
      <c r="C122" s="37">
        <v>79.120999999999995</v>
      </c>
      <c r="D122" s="37">
        <v>71.694999999999993</v>
      </c>
      <c r="E122" s="37">
        <v>80.097999999999999</v>
      </c>
      <c r="F122" s="37">
        <v>80.557000000000002</v>
      </c>
      <c r="G122" s="37">
        <v>92.754000000000005</v>
      </c>
      <c r="H122" s="37">
        <v>89.6</v>
      </c>
      <c r="I122" s="37">
        <v>91.102000000000004</v>
      </c>
      <c r="J122" s="37">
        <v>94.881</v>
      </c>
      <c r="K122" s="37">
        <v>100.25</v>
      </c>
      <c r="L122" s="37">
        <v>98.745999999999995</v>
      </c>
      <c r="M122" s="37">
        <v>96.034000000000006</v>
      </c>
      <c r="N122" s="37">
        <v>95.882999999999996</v>
      </c>
      <c r="O122" s="37">
        <v>95.186000000000007</v>
      </c>
      <c r="P122" s="37">
        <v>97.796999999999997</v>
      </c>
      <c r="Q122" s="37">
        <v>94.968999999999994</v>
      </c>
      <c r="S122" s="4">
        <f t="shared" si="146"/>
        <v>82.491894145388883</v>
      </c>
      <c r="T122" s="4">
        <f t="shared" si="146"/>
        <v>75.985145207077764</v>
      </c>
      <c r="U122" s="4">
        <f t="shared" si="146"/>
        <v>82.667703909002739</v>
      </c>
      <c r="V122" s="4">
        <f t="shared" si="146"/>
        <v>82.81678654406619</v>
      </c>
      <c r="W122" s="4">
        <f t="shared" si="146"/>
        <v>94.805939751823985</v>
      </c>
      <c r="X122" s="4">
        <f t="shared" si="146"/>
        <v>89.124232779341582</v>
      </c>
      <c r="Y122" s="4">
        <f t="shared" si="146"/>
        <v>91.413282546516612</v>
      </c>
      <c r="Z122" s="4">
        <f t="shared" si="146"/>
        <v>95.374386850515407</v>
      </c>
      <c r="AA122" s="4">
        <f t="shared" si="146"/>
        <v>99.333840724560332</v>
      </c>
      <c r="AB122" s="4">
        <f t="shared" si="146"/>
        <v>97.468171071559311</v>
      </c>
      <c r="AC122" s="4">
        <f t="shared" si="146"/>
        <v>96.508035135383011</v>
      </c>
      <c r="AD122" s="4">
        <f t="shared" si="146"/>
        <v>97.144458978819586</v>
      </c>
      <c r="AE122" s="4">
        <f t="shared" si="146"/>
        <v>97.291340237612729</v>
      </c>
      <c r="AF122" s="4">
        <f t="shared" si="146"/>
        <v>99.526796501085116</v>
      </c>
      <c r="AG122" s="4">
        <f t="shared" si="146"/>
        <v>98.276433888833608</v>
      </c>
      <c r="AI122" s="4">
        <f t="shared" si="147"/>
        <v>-3.3708941453888883</v>
      </c>
      <c r="AJ122" s="4">
        <f t="shared" si="147"/>
        <v>-4.2901452070777708</v>
      </c>
      <c r="AK122" s="4">
        <f t="shared" si="147"/>
        <v>-2.5697039090027403</v>
      </c>
      <c r="AL122" s="4">
        <f t="shared" si="147"/>
        <v>-2.2597865440661877</v>
      </c>
      <c r="AM122" s="4">
        <f t="shared" si="147"/>
        <v>-2.0519397518239799</v>
      </c>
      <c r="AN122" s="4">
        <f t="shared" si="147"/>
        <v>0.47576722065841182</v>
      </c>
      <c r="AO122" s="4">
        <f t="shared" si="147"/>
        <v>-0.31128254651660825</v>
      </c>
      <c r="AP122" s="4">
        <f t="shared" si="147"/>
        <v>-0.49338685051540665</v>
      </c>
      <c r="AQ122" s="4">
        <f t="shared" si="147"/>
        <v>0.91615927543966791</v>
      </c>
      <c r="AR122" s="4">
        <f t="shared" si="147"/>
        <v>1.2778289284406839</v>
      </c>
      <c r="AS122" s="4">
        <f t="shared" si="147"/>
        <v>-0.47403513538300501</v>
      </c>
      <c r="AT122" s="4">
        <f t="shared" si="147"/>
        <v>-1.26145897881959</v>
      </c>
      <c r="AU122" s="4">
        <f t="shared" si="147"/>
        <v>-2.1053402376127224</v>
      </c>
      <c r="AV122" s="4">
        <f t="shared" si="147"/>
        <v>-1.7297965010851186</v>
      </c>
      <c r="AW122" s="4">
        <f t="shared" si="147"/>
        <v>-3.3074338888336143</v>
      </c>
      <c r="AY122" s="2">
        <f t="shared" si="139"/>
        <v>70.909978505723956</v>
      </c>
      <c r="AZ122" s="2">
        <f t="shared" si="139"/>
        <v>74.113435046181607</v>
      </c>
      <c r="BA122" s="2">
        <f t="shared" si="139"/>
        <v>81.984032118507187</v>
      </c>
      <c r="BB122" s="2">
        <f t="shared" si="139"/>
        <v>81.380895588670583</v>
      </c>
      <c r="BC122" s="2">
        <f t="shared" si="139"/>
        <v>93.170549861357244</v>
      </c>
      <c r="BD122" s="2">
        <f t="shared" si="139"/>
        <v>89.122264483185205</v>
      </c>
      <c r="BE122" s="2">
        <f t="shared" si="139"/>
        <v>91.412396621503731</v>
      </c>
      <c r="BF122" s="2">
        <f t="shared" si="139"/>
        <v>95.37306393512263</v>
      </c>
      <c r="BG122" s="2">
        <f t="shared" si="139"/>
        <v>99.333417481845757</v>
      </c>
      <c r="BH122" s="2">
        <f t="shared" si="139"/>
        <v>97.46763916148285</v>
      </c>
      <c r="BI122" s="2">
        <f t="shared" si="139"/>
        <v>96.507683992983175</v>
      </c>
      <c r="BJ122" s="2">
        <f t="shared" si="139"/>
        <v>97.106649618222519</v>
      </c>
      <c r="BK122" s="2">
        <f t="shared" si="139"/>
        <v>97.054824639220385</v>
      </c>
      <c r="BL122" s="2">
        <f t="shared" si="139"/>
        <v>99.283385223454673</v>
      </c>
      <c r="BM122" s="2">
        <f t="shared" si="139"/>
        <v>98.263883273844201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 t="str">
        <f t="shared" si="140"/>
        <v/>
      </c>
      <c r="CG122" s="2" t="str">
        <f t="shared" si="140"/>
        <v/>
      </c>
      <c r="CH122" s="2" t="str">
        <f t="shared" si="140"/>
        <v/>
      </c>
      <c r="CI122" s="2" t="str">
        <f t="shared" si="140"/>
        <v/>
      </c>
      <c r="CJ122" s="2">
        <f t="shared" si="140"/>
        <v>89.6</v>
      </c>
      <c r="CK122" s="2">
        <f t="shared" si="140"/>
        <v>91.102000000000004</v>
      </c>
      <c r="CL122" s="2">
        <f t="shared" si="140"/>
        <v>94.881</v>
      </c>
      <c r="CM122" s="2">
        <f t="shared" si="140"/>
        <v>100.25</v>
      </c>
      <c r="CN122" s="2">
        <f t="shared" si="140"/>
        <v>98.745999999999995</v>
      </c>
      <c r="CO122" s="2">
        <f t="shared" si="140"/>
        <v>96.034000000000006</v>
      </c>
      <c r="CP122" s="2">
        <f t="shared" si="140"/>
        <v>95.882999999999996</v>
      </c>
      <c r="CQ122" s="2">
        <f t="shared" si="140"/>
        <v>95.186000000000007</v>
      </c>
      <c r="CR122" s="2">
        <f t="shared" si="140"/>
        <v>97.796999999999997</v>
      </c>
      <c r="CS122" s="2">
        <f t="shared" si="140"/>
        <v>94.968999999999994</v>
      </c>
      <c r="CU122" s="2" t="str">
        <f t="shared" si="110"/>
        <v/>
      </c>
      <c r="CV122" s="2" t="str">
        <f t="shared" si="111"/>
        <v/>
      </c>
      <c r="CW122" s="2" t="str">
        <f t="shared" si="112"/>
        <v/>
      </c>
      <c r="CX122" s="2" t="str">
        <f t="shared" si="113"/>
        <v/>
      </c>
      <c r="CY122" s="2" t="str">
        <f t="shared" si="114"/>
        <v/>
      </c>
      <c r="CZ122" s="2">
        <f t="shared" si="115"/>
        <v>89.6</v>
      </c>
      <c r="DA122" s="2">
        <f t="shared" si="116"/>
        <v>91.102000000000004</v>
      </c>
      <c r="DB122" s="2">
        <f t="shared" si="117"/>
        <v>94.881</v>
      </c>
      <c r="DC122" s="2">
        <f t="shared" si="118"/>
        <v>100.25</v>
      </c>
      <c r="DD122" s="2">
        <f t="shared" si="119"/>
        <v>98.745999999999995</v>
      </c>
      <c r="DE122" s="2">
        <f t="shared" si="120"/>
        <v>96.034000000000006</v>
      </c>
      <c r="DF122" s="2">
        <f t="shared" si="121"/>
        <v>95.882999999999996</v>
      </c>
      <c r="DG122" s="2">
        <f t="shared" si="122"/>
        <v>95.186000000000007</v>
      </c>
      <c r="DH122" s="2">
        <f t="shared" si="123"/>
        <v>97.796999999999997</v>
      </c>
      <c r="DI122" s="2">
        <f t="shared" si="124"/>
        <v>94.968999999999994</v>
      </c>
      <c r="DK122" s="2">
        <f t="shared" si="148"/>
        <v>104.73948048780488</v>
      </c>
      <c r="DL122" s="2">
        <f t="shared" si="148"/>
        <v>99.203944250871075</v>
      </c>
      <c r="DM122" s="2">
        <f t="shared" si="148"/>
        <v>107.700434891824</v>
      </c>
      <c r="DN122" s="2">
        <f t="shared" si="148"/>
        <v>103.68055881479081</v>
      </c>
      <c r="DO122" s="2">
        <f t="shared" si="148"/>
        <v>108.02026002755044</v>
      </c>
      <c r="DP122" s="2">
        <f t="shared" si="148"/>
        <v>83.026082452431282</v>
      </c>
      <c r="DQ122" s="2">
        <f t="shared" si="148"/>
        <v>94.627675087107988</v>
      </c>
      <c r="DR122" s="2">
        <f t="shared" si="148"/>
        <v>104.25564264507423</v>
      </c>
      <c r="DS122" s="2">
        <f t="shared" si="148"/>
        <v>106.97414563956666</v>
      </c>
      <c r="DT122" s="2">
        <f t="shared" si="148"/>
        <v>101.87480015125733</v>
      </c>
      <c r="DU122" s="2">
        <f t="shared" si="148"/>
        <v>99.198719118091248</v>
      </c>
      <c r="DV122" s="2">
        <f t="shared" si="148"/>
        <v>111.32853755773439</v>
      </c>
      <c r="DW122" s="2">
        <f t="shared" si="148"/>
        <v>118.93759679118388</v>
      </c>
      <c r="DX122" s="2">
        <f t="shared" si="148"/>
        <v>117.84895221987314</v>
      </c>
      <c r="DY122" s="2">
        <f t="shared" si="148"/>
        <v>111.98570853658538</v>
      </c>
      <c r="EA122" s="2">
        <f t="shared" si="152"/>
        <v>70.690282939713185</v>
      </c>
      <c r="EB122" s="2">
        <f t="shared" si="152"/>
        <v>73.93058422274801</v>
      </c>
      <c r="EC122" s="2">
        <f t="shared" si="152"/>
        <v>81.783414263187964</v>
      </c>
      <c r="ED122" s="2">
        <f t="shared" si="152"/>
        <v>81.212969774928681</v>
      </c>
      <c r="EE122" s="2">
        <f t="shared" si="151"/>
        <v>93.059299404186802</v>
      </c>
      <c r="EF122" s="2">
        <f t="shared" si="151"/>
        <v>89.175981856206221</v>
      </c>
      <c r="EG122" s="2">
        <f t="shared" si="151"/>
        <v>91.382417398107165</v>
      </c>
      <c r="EH122" s="2">
        <f t="shared" si="151"/>
        <v>95.277041384356494</v>
      </c>
      <c r="EI122" s="2">
        <f t="shared" si="151"/>
        <v>99.256488012975751</v>
      </c>
      <c r="EJ122" s="2">
        <f t="shared" si="151"/>
        <v>97.425990826046245</v>
      </c>
      <c r="EK122" s="2">
        <f t="shared" si="151"/>
        <v>96.485887490216541</v>
      </c>
      <c r="EL122" s="2">
        <f t="shared" si="151"/>
        <v>96.999045557464086</v>
      </c>
      <c r="EM122" s="2">
        <f t="shared" si="135"/>
        <v>96.88429572853876</v>
      </c>
      <c r="EN122" s="2">
        <f t="shared" si="135"/>
        <v>99.109253870458161</v>
      </c>
      <c r="EO122" s="2">
        <f t="shared" si="135"/>
        <v>98.131459951541785</v>
      </c>
      <c r="EQ122" s="2">
        <f t="shared" si="149"/>
        <v>69.976028262224844</v>
      </c>
      <c r="ER122" s="2">
        <f t="shared" si="149"/>
        <v>73.505061517954516</v>
      </c>
      <c r="ES122" s="2">
        <f t="shared" si="149"/>
        <v>80.952004434915509</v>
      </c>
      <c r="ET122" s="2">
        <f t="shared" si="149"/>
        <v>81.028001510281896</v>
      </c>
      <c r="EU122" s="2">
        <f t="shared" si="149"/>
        <v>91.436914767036541</v>
      </c>
      <c r="EV122" s="2">
        <f t="shared" si="149"/>
        <v>88.684725539155764</v>
      </c>
      <c r="EW122" s="2">
        <f t="shared" si="149"/>
        <v>90.986992354724649</v>
      </c>
      <c r="EX122" s="2">
        <f t="shared" si="149"/>
        <v>94.596711950649336</v>
      </c>
      <c r="EY122" s="2">
        <f t="shared" si="149"/>
        <v>98.346244365813817</v>
      </c>
      <c r="EZ122" s="2">
        <f t="shared" si="149"/>
        <v>96.891347249381312</v>
      </c>
      <c r="FA122" s="2">
        <f t="shared" si="149"/>
        <v>96.356316475594397</v>
      </c>
      <c r="FB122" s="2">
        <f t="shared" si="149"/>
        <v>96.775843746279349</v>
      </c>
      <c r="FC122" s="2">
        <f t="shared" si="149"/>
        <v>96.991418100781772</v>
      </c>
      <c r="FD122" s="2">
        <f t="shared" si="149"/>
        <v>99.191234941720779</v>
      </c>
      <c r="FE122" s="2">
        <f t="shared" si="149"/>
        <v>98.477009990668932</v>
      </c>
      <c r="FG122" s="2">
        <f t="shared" si="150"/>
        <v>0.99350418622081027</v>
      </c>
      <c r="FH122" s="2">
        <f t="shared" si="150"/>
        <v>0.99272036182613366</v>
      </c>
      <c r="FI122" s="2">
        <f t="shared" si="150"/>
        <v>0.992172676912498</v>
      </c>
      <c r="FJ122" s="2">
        <f t="shared" si="150"/>
        <v>0.99250405343745185</v>
      </c>
      <c r="FK122" s="2">
        <f t="shared" si="150"/>
        <v>0.99228066597440745</v>
      </c>
      <c r="FL122" s="2">
        <f t="shared" si="150"/>
        <v>0.9914817887277273</v>
      </c>
      <c r="FM122" s="2">
        <f t="shared" si="150"/>
        <v>0.99042404714734988</v>
      </c>
      <c r="FN122" s="2">
        <f t="shared" si="150"/>
        <v>0.98909223177782091</v>
      </c>
      <c r="FO122" s="2">
        <f t="shared" si="150"/>
        <v>0.98959839889328483</v>
      </c>
      <c r="FP122" s="2">
        <f t="shared" si="150"/>
        <v>0.9903045736684063</v>
      </c>
      <c r="FQ122" s="2">
        <f t="shared" si="150"/>
        <v>0.99183969380805748</v>
      </c>
      <c r="FR122" s="2">
        <f t="shared" si="150"/>
        <v>0.99245274723319354</v>
      </c>
      <c r="FS122" s="2">
        <f t="shared" si="150"/>
        <v>0.99227742502033089</v>
      </c>
      <c r="FT122" s="2">
        <f t="shared" si="150"/>
        <v>0.99071413191349256</v>
      </c>
      <c r="FU122" s="2">
        <f t="shared" si="150"/>
        <v>0.99047763026748814</v>
      </c>
      <c r="FW122" s="2">
        <f t="shared" si="141"/>
        <v>2.074442967145782E-3</v>
      </c>
      <c r="FX122" s="2">
        <f t="shared" si="141"/>
        <v>2.6557760520399963E-3</v>
      </c>
      <c r="FY122" s="2">
        <f t="shared" si="141"/>
        <v>2.6978735760330129E-3</v>
      </c>
      <c r="FZ122" s="2">
        <f t="shared" si="141"/>
        <v>2.6492819788484757E-3</v>
      </c>
      <c r="GA122" s="2">
        <f t="shared" si="141"/>
        <v>2.612324554845911E-3</v>
      </c>
      <c r="GB122" s="2">
        <f t="shared" si="141"/>
        <v>2.7098493194481548E-3</v>
      </c>
      <c r="GC122" s="2">
        <f t="shared" si="141"/>
        <v>2.7747641338347756E-3</v>
      </c>
      <c r="GD122" s="2">
        <f t="shared" si="141"/>
        <v>2.8132705279278907E-3</v>
      </c>
      <c r="GE122" s="2">
        <f t="shared" si="141"/>
        <v>3.6765180953802845E-3</v>
      </c>
      <c r="GF122" s="2">
        <f t="shared" si="141"/>
        <v>2.7771167635442036E-3</v>
      </c>
      <c r="GG122" s="2">
        <f t="shared" si="141"/>
        <v>2.6320235664409096E-3</v>
      </c>
      <c r="GH122" s="2">
        <f t="shared" si="141"/>
        <v>2.4383197638322713E-3</v>
      </c>
      <c r="GI122" s="2">
        <f t="shared" si="141"/>
        <v>2.0596974422445158E-3</v>
      </c>
      <c r="GJ122" s="2">
        <f t="shared" si="141"/>
        <v>1.4269896832446497E-3</v>
      </c>
      <c r="GK122" s="2">
        <f t="shared" si="141"/>
        <v>1.4413105284641202E-3</v>
      </c>
      <c r="GM122" s="86">
        <f t="shared" si="142"/>
        <v>6.9123669135882957E-9</v>
      </c>
      <c r="GN122" s="86">
        <f t="shared" si="142"/>
        <v>1.2779347903701469E-26</v>
      </c>
      <c r="GO122" s="86">
        <f t="shared" si="142"/>
        <v>9.3596342155575406E-28</v>
      </c>
      <c r="GP122" s="86">
        <f t="shared" si="142"/>
        <v>2.1563910157332305E-25</v>
      </c>
      <c r="GQ122" s="86">
        <f t="shared" si="142"/>
        <v>6.802672821445828E-20</v>
      </c>
      <c r="GR122" s="86">
        <f t="shared" si="142"/>
        <v>4.977505987750495E-31</v>
      </c>
      <c r="GS122" s="86">
        <f t="shared" si="142"/>
        <v>2.8691278386298877E-26</v>
      </c>
      <c r="GT122" s="86">
        <f t="shared" si="142"/>
        <v>1.1412260350272347E-18</v>
      </c>
      <c r="GU122" s="86">
        <f t="shared" si="142"/>
        <v>1.5102124544268718E-14</v>
      </c>
      <c r="GV122" s="86">
        <f t="shared" si="142"/>
        <v>6.9547530614573112E-25</v>
      </c>
      <c r="GW122" s="86">
        <f t="shared" si="142"/>
        <v>1.1535987611689489E-42</v>
      </c>
      <c r="GX122" s="86">
        <f t="shared" si="142"/>
        <v>9.8682729726215738E-42</v>
      </c>
      <c r="GY122" s="86">
        <f t="shared" si="142"/>
        <v>3.0583566614206443E-58</v>
      </c>
      <c r="GZ122" s="86">
        <f t="shared" si="142"/>
        <v>1.4198247154709653E-53</v>
      </c>
      <c r="HA122" s="86">
        <f t="shared" si="142"/>
        <v>1.8176763684187393E-48</v>
      </c>
      <c r="HC122" s="86">
        <f t="shared" si="73"/>
        <v>0.18848026730461154</v>
      </c>
      <c r="HD122" s="86">
        <f t="shared" si="73"/>
        <v>2.7753684646499428E-2</v>
      </c>
      <c r="HE122" s="86">
        <f t="shared" si="73"/>
        <v>1.1953975655360742E-2</v>
      </c>
      <c r="HF122" s="86">
        <f t="shared" si="73"/>
        <v>2.3505247108929865E-2</v>
      </c>
      <c r="HG122" s="86">
        <f t="shared" si="73"/>
        <v>3.1210455276488289E-2</v>
      </c>
      <c r="HH122" s="86">
        <f t="shared" si="73"/>
        <v>3.9534019514171344E-5</v>
      </c>
      <c r="HI122" s="86">
        <f t="shared" si="138"/>
        <v>2.1475819091221729E-5</v>
      </c>
      <c r="HJ122" s="86">
        <f t="shared" si="138"/>
        <v>3.6987524347228855E-5</v>
      </c>
      <c r="HK122" s="86">
        <f t="shared" si="138"/>
        <v>1.2883469267306872E-5</v>
      </c>
      <c r="HL122" s="86">
        <f t="shared" si="138"/>
        <v>1.1666039451767265E-5</v>
      </c>
      <c r="HM122" s="86">
        <f t="shared" si="138"/>
        <v>6.9221868203262987E-6</v>
      </c>
      <c r="HN122" s="86">
        <f t="shared" si="138"/>
        <v>6.8764597134593692E-4</v>
      </c>
      <c r="HO122" s="86">
        <f t="shared" si="138"/>
        <v>3.7723030590967846E-3</v>
      </c>
      <c r="HP122" s="86">
        <f t="shared" si="138"/>
        <v>4.2546933521049697E-3</v>
      </c>
      <c r="HQ122" s="86">
        <f t="shared" si="138"/>
        <v>4.1410323810476196E-4</v>
      </c>
      <c r="HS122" s="86">
        <f t="shared" si="143"/>
        <v>2.7090253674280815E-7</v>
      </c>
      <c r="HT122" s="86">
        <f t="shared" si="143"/>
        <v>1.3166677903335198E-7</v>
      </c>
      <c r="HU122" s="86">
        <f t="shared" si="143"/>
        <v>8.0318791877611037E-8</v>
      </c>
      <c r="HV122" s="86">
        <f t="shared" si="143"/>
        <v>2.9550571420528351E-7</v>
      </c>
      <c r="HW122" s="86">
        <f t="shared" si="143"/>
        <v>6.6368256202639815E-7</v>
      </c>
      <c r="HX122" s="86">
        <f t="shared" si="143"/>
        <v>3.7278789747674052E-6</v>
      </c>
      <c r="HY122" s="86">
        <f t="shared" si="143"/>
        <v>8.6388928038785011E-7</v>
      </c>
      <c r="HZ122" s="86">
        <f t="shared" si="143"/>
        <v>1.1094924507594373E-7</v>
      </c>
      <c r="IA122" s="86">
        <f t="shared" si="143"/>
        <v>2.6532367088252587E-7</v>
      </c>
      <c r="IB122" s="86">
        <f t="shared" si="143"/>
        <v>5.1790405148066327E-7</v>
      </c>
      <c r="IC122" s="86">
        <f t="shared" si="143"/>
        <v>3.620977447142002E-7</v>
      </c>
      <c r="ID122" s="86">
        <f t="shared" si="143"/>
        <v>9.1636395032178455E-8</v>
      </c>
      <c r="IE122" s="86">
        <f t="shared" si="143"/>
        <v>1.9826618866485175E-8</v>
      </c>
      <c r="IF122" s="86">
        <f t="shared" si="143"/>
        <v>2.2969963990650135E-6</v>
      </c>
      <c r="IG122" s="86">
        <f t="shared" si="143"/>
        <v>5.9470405008369532E-6</v>
      </c>
      <c r="II122" s="86">
        <f t="shared" si="144"/>
        <v>2.6923141297148071E-45</v>
      </c>
      <c r="IJ122" s="86">
        <f t="shared" si="144"/>
        <v>8.0277823657562942E-49</v>
      </c>
      <c r="IK122" s="86">
        <f t="shared" si="144"/>
        <v>1.8590747597643302E-52</v>
      </c>
      <c r="IL122" s="86">
        <f t="shared" si="144"/>
        <v>1.828152618829854E-47</v>
      </c>
      <c r="IM122" s="86">
        <f t="shared" si="144"/>
        <v>6.534548357638761E-46</v>
      </c>
      <c r="IN122" s="86">
        <f t="shared" si="144"/>
        <v>7.594449785201967E-42</v>
      </c>
      <c r="IO122" s="86">
        <f t="shared" si="144"/>
        <v>9.8311137726375463E-49</v>
      </c>
      <c r="IP122" s="86">
        <f t="shared" si="144"/>
        <v>3.4714873019644538E-56</v>
      </c>
      <c r="IQ122" s="86">
        <f t="shared" si="144"/>
        <v>2.4440428176276956E-50</v>
      </c>
      <c r="IR122" s="86">
        <f t="shared" si="144"/>
        <v>9.5915156304928855E-48</v>
      </c>
      <c r="IS122" s="86">
        <f t="shared" si="144"/>
        <v>1.6067044437184202E-47</v>
      </c>
      <c r="IT122" s="86">
        <f t="shared" si="144"/>
        <v>3.6945449492462378E-50</v>
      </c>
      <c r="IU122" s="86">
        <f t="shared" si="144"/>
        <v>1.5644384143993247E-53</v>
      </c>
      <c r="IV122" s="86">
        <f t="shared" si="144"/>
        <v>1.2148151695473095E-26</v>
      </c>
      <c r="IW122" s="86">
        <f t="shared" si="144"/>
        <v>7.5173853688401978E-24</v>
      </c>
      <c r="IY122" s="86">
        <f t="shared" si="145"/>
        <v>0.18848054511951517</v>
      </c>
      <c r="IZ122" s="86">
        <f t="shared" si="145"/>
        <v>2.7753816313278459E-2</v>
      </c>
      <c r="JA122" s="86">
        <f t="shared" si="145"/>
        <v>1.195405597415262E-2</v>
      </c>
      <c r="JB122" s="86">
        <f t="shared" si="145"/>
        <v>2.3505542614644069E-2</v>
      </c>
      <c r="JC122" s="86">
        <f t="shared" si="145"/>
        <v>3.1211118959050314E-2</v>
      </c>
      <c r="JD122" s="86">
        <f t="shared" si="145"/>
        <v>4.3261898488938752E-5</v>
      </c>
      <c r="JE122" s="86">
        <f t="shared" si="145"/>
        <v>2.2339708371609581E-5</v>
      </c>
      <c r="JF122" s="86">
        <f t="shared" si="145"/>
        <v>3.7098473592305939E-5</v>
      </c>
      <c r="JG122" s="86">
        <f t="shared" si="145"/>
        <v>1.3148792953291523E-5</v>
      </c>
      <c r="JH122" s="86">
        <f t="shared" si="145"/>
        <v>1.2183943503247929E-5</v>
      </c>
      <c r="JI122" s="86">
        <f t="shared" si="145"/>
        <v>7.2842845650404989E-6</v>
      </c>
      <c r="JJ122" s="86">
        <f t="shared" si="145"/>
        <v>6.877376077409691E-4</v>
      </c>
      <c r="JK122" s="86">
        <f t="shared" si="145"/>
        <v>3.7723228857156513E-3</v>
      </c>
      <c r="JL122" s="86">
        <f t="shared" si="145"/>
        <v>4.2569903485040351E-3</v>
      </c>
      <c r="JM122" s="86">
        <f t="shared" si="145"/>
        <v>4.2005027860559892E-4</v>
      </c>
    </row>
    <row r="123" spans="2:273" x14ac:dyDescent="0.25">
      <c r="B123" s="2">
        <v>96</v>
      </c>
      <c r="C123" s="37">
        <v>72.938999999999993</v>
      </c>
      <c r="D123" s="37">
        <v>72.626999999999995</v>
      </c>
      <c r="E123" s="37">
        <v>80.361000000000004</v>
      </c>
      <c r="F123" s="37">
        <v>80.704999999999998</v>
      </c>
      <c r="G123" s="37">
        <v>92.933999999999997</v>
      </c>
      <c r="H123" s="37">
        <v>88.533000000000001</v>
      </c>
      <c r="I123" s="37">
        <v>90.831000000000003</v>
      </c>
      <c r="J123" s="37">
        <v>95.61</v>
      </c>
      <c r="K123" s="37">
        <v>99.783000000000001</v>
      </c>
      <c r="L123" s="37">
        <v>97.831000000000003</v>
      </c>
      <c r="M123" s="37">
        <v>95.677999999999997</v>
      </c>
      <c r="N123" s="37">
        <v>95.433000000000007</v>
      </c>
      <c r="O123" s="37">
        <v>95.084999999999994</v>
      </c>
      <c r="P123" s="37">
        <v>97.492000000000004</v>
      </c>
      <c r="Q123" s="37">
        <v>95.046999999999997</v>
      </c>
      <c r="S123" s="4">
        <f t="shared" si="146"/>
        <v>78.056678343384405</v>
      </c>
      <c r="T123" s="4">
        <f t="shared" si="146"/>
        <v>74.620254122363235</v>
      </c>
      <c r="U123" s="4">
        <f t="shared" si="146"/>
        <v>81.987415561359228</v>
      </c>
      <c r="V123" s="4">
        <f t="shared" si="146"/>
        <v>81.771519537214459</v>
      </c>
      <c r="W123" s="4">
        <f t="shared" si="146"/>
        <v>93.610988950444536</v>
      </c>
      <c r="X123" s="4">
        <f t="shared" si="146"/>
        <v>89.009966452140233</v>
      </c>
      <c r="Y123" s="4">
        <f t="shared" si="146"/>
        <v>91.298582299058978</v>
      </c>
      <c r="Z123" s="4">
        <f t="shared" si="146"/>
        <v>95.211351685593655</v>
      </c>
      <c r="AA123" s="4">
        <f t="shared" si="146"/>
        <v>99.13555660873223</v>
      </c>
      <c r="AB123" s="4">
        <f t="shared" si="146"/>
        <v>97.322292075695401</v>
      </c>
      <c r="AC123" s="4">
        <f t="shared" si="146"/>
        <v>96.402983166282354</v>
      </c>
      <c r="AD123" s="4">
        <f t="shared" si="146"/>
        <v>96.988811966549008</v>
      </c>
      <c r="AE123" s="4">
        <f t="shared" si="146"/>
        <v>96.985382145187515</v>
      </c>
      <c r="AF123" s="4">
        <f t="shared" si="146"/>
        <v>99.214025762937666</v>
      </c>
      <c r="AG123" s="4">
        <f t="shared" si="146"/>
        <v>98.187443863174877</v>
      </c>
      <c r="AI123" s="4">
        <f t="shared" si="147"/>
        <v>-5.1176783433844122</v>
      </c>
      <c r="AJ123" s="4">
        <f t="shared" si="147"/>
        <v>-1.9932541223632398</v>
      </c>
      <c r="AK123" s="4">
        <f t="shared" si="147"/>
        <v>-1.6264155613592237</v>
      </c>
      <c r="AL123" s="4">
        <f t="shared" si="147"/>
        <v>-1.0665195372144609</v>
      </c>
      <c r="AM123" s="4">
        <f t="shared" si="147"/>
        <v>-0.67698895044453877</v>
      </c>
      <c r="AN123" s="4">
        <f t="shared" si="147"/>
        <v>-0.47696645214023192</v>
      </c>
      <c r="AO123" s="4">
        <f t="shared" si="147"/>
        <v>-0.46758229905897508</v>
      </c>
      <c r="AP123" s="4">
        <f t="shared" si="147"/>
        <v>0.39864831440634418</v>
      </c>
      <c r="AQ123" s="4">
        <f t="shared" si="147"/>
        <v>0.64744339126777106</v>
      </c>
      <c r="AR123" s="4">
        <f t="shared" si="147"/>
        <v>0.50870792430460199</v>
      </c>
      <c r="AS123" s="4">
        <f t="shared" si="147"/>
        <v>-0.72498316628235671</v>
      </c>
      <c r="AT123" s="4">
        <f t="shared" si="147"/>
        <v>-1.5558119665490011</v>
      </c>
      <c r="AU123" s="4">
        <f t="shared" si="147"/>
        <v>-1.9003821451875211</v>
      </c>
      <c r="AV123" s="4">
        <f t="shared" si="147"/>
        <v>-1.7220257629376619</v>
      </c>
      <c r="AW123" s="4">
        <f t="shared" si="147"/>
        <v>-3.1404438631748803</v>
      </c>
      <c r="AY123" s="2">
        <f t="shared" si="139"/>
        <v>70.759612133109854</v>
      </c>
      <c r="AZ123" s="2">
        <f t="shared" si="139"/>
        <v>73.96465017180175</v>
      </c>
      <c r="BA123" s="2">
        <f t="shared" si="139"/>
        <v>81.801683951579435</v>
      </c>
      <c r="BB123" s="2">
        <f t="shared" si="139"/>
        <v>81.281603296102176</v>
      </c>
      <c r="BC123" s="2">
        <f t="shared" si="139"/>
        <v>92.956767623955912</v>
      </c>
      <c r="BD123" s="2">
        <f t="shared" si="139"/>
        <v>89.009299816511458</v>
      </c>
      <c r="BE123" s="2">
        <f t="shared" si="139"/>
        <v>91.29835583344294</v>
      </c>
      <c r="BF123" s="2">
        <f t="shared" si="139"/>
        <v>95.211207064684757</v>
      </c>
      <c r="BG123" s="2">
        <f t="shared" si="139"/>
        <v>99.135464232813803</v>
      </c>
      <c r="BH123" s="2">
        <f t="shared" si="139"/>
        <v>97.322140334759155</v>
      </c>
      <c r="BI123" s="2">
        <f t="shared" si="139"/>
        <v>96.40286674704916</v>
      </c>
      <c r="BJ123" s="2">
        <f t="shared" si="139"/>
        <v>96.98441600259109</v>
      </c>
      <c r="BK123" s="2">
        <f t="shared" si="139"/>
        <v>96.951275684278286</v>
      </c>
      <c r="BL123" s="2">
        <f t="shared" si="139"/>
        <v>99.179376778238208</v>
      </c>
      <c r="BM123" s="2">
        <f t="shared" si="139"/>
        <v>98.181374351341191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 t="str">
        <f t="shared" si="140"/>
        <v/>
      </c>
      <c r="CF123" s="2" t="str">
        <f t="shared" si="140"/>
        <v/>
      </c>
      <c r="CG123" s="2">
        <f t="shared" si="140"/>
        <v>80.361000000000004</v>
      </c>
      <c r="CH123" s="2">
        <f t="shared" si="140"/>
        <v>80.704999999999998</v>
      </c>
      <c r="CI123" s="2" t="str">
        <f t="shared" si="140"/>
        <v/>
      </c>
      <c r="CJ123" s="2">
        <f t="shared" si="140"/>
        <v>88.533000000000001</v>
      </c>
      <c r="CK123" s="2">
        <f t="shared" si="140"/>
        <v>90.831000000000003</v>
      </c>
      <c r="CL123" s="2">
        <f t="shared" si="140"/>
        <v>95.61</v>
      </c>
      <c r="CM123" s="2">
        <f t="shared" si="140"/>
        <v>99.783000000000001</v>
      </c>
      <c r="CN123" s="2">
        <f t="shared" si="140"/>
        <v>97.831000000000003</v>
      </c>
      <c r="CO123" s="2">
        <f t="shared" si="140"/>
        <v>95.677999999999997</v>
      </c>
      <c r="CP123" s="2">
        <f t="shared" si="140"/>
        <v>95.433000000000007</v>
      </c>
      <c r="CQ123" s="2">
        <f t="shared" si="140"/>
        <v>95.084999999999994</v>
      </c>
      <c r="CR123" s="2">
        <f t="shared" si="140"/>
        <v>97.492000000000004</v>
      </c>
      <c r="CS123" s="2">
        <f t="shared" si="140"/>
        <v>95.046999999999997</v>
      </c>
      <c r="CU123" s="2" t="str">
        <f t="shared" si="110"/>
        <v/>
      </c>
      <c r="CV123" s="2" t="str">
        <f t="shared" si="111"/>
        <v/>
      </c>
      <c r="CW123" s="2">
        <f t="shared" si="112"/>
        <v>80.361000000000004</v>
      </c>
      <c r="CX123" s="2">
        <f t="shared" si="113"/>
        <v>80.704999999999998</v>
      </c>
      <c r="CY123" s="2" t="str">
        <f t="shared" si="114"/>
        <v/>
      </c>
      <c r="CZ123" s="2">
        <f t="shared" si="115"/>
        <v>88.533000000000001</v>
      </c>
      <c r="DA123" s="2">
        <f t="shared" si="116"/>
        <v>90.831000000000003</v>
      </c>
      <c r="DB123" s="2">
        <f t="shared" si="117"/>
        <v>95.61</v>
      </c>
      <c r="DC123" s="2">
        <f t="shared" si="118"/>
        <v>99.783000000000001</v>
      </c>
      <c r="DD123" s="2">
        <f t="shared" si="119"/>
        <v>97.831000000000003</v>
      </c>
      <c r="DE123" s="2">
        <f t="shared" si="120"/>
        <v>95.677999999999997</v>
      </c>
      <c r="DF123" s="2">
        <f t="shared" si="121"/>
        <v>95.433000000000007</v>
      </c>
      <c r="DG123" s="2">
        <f t="shared" si="122"/>
        <v>95.084999999999994</v>
      </c>
      <c r="DH123" s="2">
        <f t="shared" si="123"/>
        <v>97.492000000000004</v>
      </c>
      <c r="DI123" s="2">
        <f t="shared" si="124"/>
        <v>95.046999999999997</v>
      </c>
      <c r="DK123" s="2">
        <f t="shared" si="148"/>
        <v>105.05867195121951</v>
      </c>
      <c r="DL123" s="2">
        <f t="shared" si="148"/>
        <v>99.416050174216011</v>
      </c>
      <c r="DM123" s="2">
        <f t="shared" si="148"/>
        <v>107.94061810226076</v>
      </c>
      <c r="DN123" s="2">
        <f t="shared" si="148"/>
        <v>103.8621009912757</v>
      </c>
      <c r="DO123" s="2">
        <f t="shared" si="148"/>
        <v>108.178326796856</v>
      </c>
      <c r="DP123" s="2">
        <f t="shared" si="148"/>
        <v>82.76286892177589</v>
      </c>
      <c r="DQ123" s="2">
        <f t="shared" si="148"/>
        <v>94.528801393728202</v>
      </c>
      <c r="DR123" s="2">
        <f t="shared" si="148"/>
        <v>104.21985560053982</v>
      </c>
      <c r="DS123" s="2">
        <f t="shared" si="148"/>
        <v>106.91232563737823</v>
      </c>
      <c r="DT123" s="2">
        <f t="shared" si="148"/>
        <v>101.76821527158793</v>
      </c>
      <c r="DU123" s="2">
        <f t="shared" si="148"/>
        <v>99.07882437330116</v>
      </c>
      <c r="DV123" s="2">
        <f t="shared" si="148"/>
        <v>111.38972789887369</v>
      </c>
      <c r="DW123" s="2">
        <f t="shared" si="148"/>
        <v>119.10948399643466</v>
      </c>
      <c r="DX123" s="2">
        <f t="shared" si="148"/>
        <v>118.0079509513742</v>
      </c>
      <c r="DY123" s="2">
        <f t="shared" si="148"/>
        <v>112.11602054409008</v>
      </c>
      <c r="EA123" s="2">
        <f t="shared" si="152"/>
        <v>70.556660885955523</v>
      </c>
      <c r="EB123" s="2">
        <f t="shared" si="152"/>
        <v>73.795628672727133</v>
      </c>
      <c r="EC123" s="2">
        <f t="shared" si="152"/>
        <v>81.615968877804221</v>
      </c>
      <c r="ED123" s="2">
        <f t="shared" si="152"/>
        <v>81.126582978364496</v>
      </c>
      <c r="EE123" s="2">
        <f t="shared" si="151"/>
        <v>92.853224581320461</v>
      </c>
      <c r="EF123" s="2">
        <f t="shared" si="151"/>
        <v>89.059619281784634</v>
      </c>
      <c r="EG123" s="2">
        <f t="shared" si="151"/>
        <v>91.271012402686623</v>
      </c>
      <c r="EH123" s="2">
        <f t="shared" si="151"/>
        <v>95.12259400014635</v>
      </c>
      <c r="EI123" s="2">
        <f t="shared" si="151"/>
        <v>99.064382876552543</v>
      </c>
      <c r="EJ123" s="2">
        <f t="shared" si="151"/>
        <v>97.283985438788278</v>
      </c>
      <c r="EK123" s="2">
        <f t="shared" si="151"/>
        <v>96.383142633520933</v>
      </c>
      <c r="EL123" s="2">
        <f t="shared" si="151"/>
        <v>96.885078193316673</v>
      </c>
      <c r="EM123" s="2">
        <f t="shared" si="135"/>
        <v>96.793772529099982</v>
      </c>
      <c r="EN123" s="2">
        <f t="shared" si="135"/>
        <v>99.018308491311245</v>
      </c>
      <c r="EO123" s="2">
        <f t="shared" si="135"/>
        <v>98.058726542140334</v>
      </c>
      <c r="EQ123" s="2">
        <f t="shared" si="149"/>
        <v>69.868803786402211</v>
      </c>
      <c r="ER123" s="2">
        <f t="shared" si="149"/>
        <v>73.388830975420845</v>
      </c>
      <c r="ES123" s="2">
        <f t="shared" si="149"/>
        <v>80.826193538723132</v>
      </c>
      <c r="ET123" s="2">
        <f t="shared" si="149"/>
        <v>80.950624329246764</v>
      </c>
      <c r="EU123" s="2">
        <f t="shared" si="149"/>
        <v>91.309455912506792</v>
      </c>
      <c r="EV123" s="2">
        <f t="shared" si="149"/>
        <v>88.600034637688438</v>
      </c>
      <c r="EW123" s="2">
        <f t="shared" si="149"/>
        <v>90.898830743582394</v>
      </c>
      <c r="EX123" s="2">
        <f t="shared" si="149"/>
        <v>94.48266020313946</v>
      </c>
      <c r="EY123" s="2">
        <f t="shared" si="149"/>
        <v>98.211893459833576</v>
      </c>
      <c r="EZ123" s="2">
        <f t="shared" si="149"/>
        <v>96.78139028353614</v>
      </c>
      <c r="FA123" s="2">
        <f t="shared" si="149"/>
        <v>96.261023582960959</v>
      </c>
      <c r="FB123" s="2">
        <f t="shared" si="149"/>
        <v>96.67310286093452</v>
      </c>
      <c r="FC123" s="2">
        <f t="shared" si="149"/>
        <v>96.893472811466339</v>
      </c>
      <c r="FD123" s="2">
        <f t="shared" si="149"/>
        <v>99.093135065074136</v>
      </c>
      <c r="FE123" s="2">
        <f t="shared" si="149"/>
        <v>98.3528794614558</v>
      </c>
      <c r="FG123" s="2">
        <f t="shared" si="150"/>
        <v>0.99407235941356209</v>
      </c>
      <c r="FH123" s="2">
        <f t="shared" si="150"/>
        <v>0.99335663580974454</v>
      </c>
      <c r="FI123" s="2">
        <f t="shared" si="150"/>
        <v>0.99285647661657195</v>
      </c>
      <c r="FJ123" s="2">
        <f t="shared" si="150"/>
        <v>0.99315910348802161</v>
      </c>
      <c r="FK123" s="2">
        <f t="shared" si="150"/>
        <v>0.99295509867422294</v>
      </c>
      <c r="FL123" s="2">
        <f t="shared" si="150"/>
        <v>0.99222547189918509</v>
      </c>
      <c r="FM123" s="2">
        <f t="shared" si="150"/>
        <v>0.99125926243008944</v>
      </c>
      <c r="FN123" s="2">
        <f t="shared" si="150"/>
        <v>0.99004244022714738</v>
      </c>
      <c r="FO123" s="2">
        <f t="shared" si="150"/>
        <v>0.99050493689497265</v>
      </c>
      <c r="FP123" s="2">
        <f t="shared" si="150"/>
        <v>0.9911501163246843</v>
      </c>
      <c r="FQ123" s="2">
        <f t="shared" si="150"/>
        <v>0.99255236476065856</v>
      </c>
      <c r="FR123" s="2">
        <f t="shared" si="150"/>
        <v>0.99311224967662604</v>
      </c>
      <c r="FS123" s="2">
        <f t="shared" si="150"/>
        <v>0.99295213886879274</v>
      </c>
      <c r="FT123" s="2">
        <f t="shared" si="150"/>
        <v>0.99152426250231318</v>
      </c>
      <c r="FU123" s="2">
        <f t="shared" si="150"/>
        <v>0.99130821304073169</v>
      </c>
      <c r="FW123" s="2">
        <f t="shared" si="141"/>
        <v>2.2741263423477695E-3</v>
      </c>
      <c r="FX123" s="2">
        <f t="shared" si="141"/>
        <v>2.9112546001966678E-3</v>
      </c>
      <c r="FY123" s="2">
        <f t="shared" si="141"/>
        <v>2.9573897849843344E-3</v>
      </c>
      <c r="FZ123" s="2">
        <f t="shared" si="141"/>
        <v>2.904137633627223E-3</v>
      </c>
      <c r="GA123" s="2">
        <f t="shared" si="141"/>
        <v>2.8636351869013909E-3</v>
      </c>
      <c r="GB123" s="2">
        <f t="shared" si="141"/>
        <v>2.9705140783257522E-3</v>
      </c>
      <c r="GC123" s="2">
        <f t="shared" si="141"/>
        <v>3.0416541084935097E-3</v>
      </c>
      <c r="GD123" s="2">
        <f t="shared" si="141"/>
        <v>3.0838527766686909E-3</v>
      </c>
      <c r="GE123" s="2">
        <f t="shared" si="141"/>
        <v>4.0297925464441841E-3</v>
      </c>
      <c r="GF123" s="2">
        <f t="shared" si="141"/>
        <v>3.0442323344993115E-3</v>
      </c>
      <c r="GG123" s="2">
        <f t="shared" si="141"/>
        <v>2.885223799131711E-3</v>
      </c>
      <c r="GH123" s="2">
        <f t="shared" si="141"/>
        <v>2.6729356623393001E-3</v>
      </c>
      <c r="GI123" s="2">
        <f t="shared" si="141"/>
        <v>2.2579646426108108E-3</v>
      </c>
      <c r="GJ123" s="2">
        <f t="shared" si="141"/>
        <v>1.564447690981066E-3</v>
      </c>
      <c r="GK123" s="2">
        <f t="shared" si="141"/>
        <v>1.5801458410895893E-3</v>
      </c>
      <c r="GM123" s="86">
        <f t="shared" si="142"/>
        <v>2.093693818074592E-9</v>
      </c>
      <c r="GN123" s="86">
        <f t="shared" si="142"/>
        <v>2.6397880662600003E-28</v>
      </c>
      <c r="GO123" s="86">
        <f t="shared" si="142"/>
        <v>1.6544402597902139E-29</v>
      </c>
      <c r="GP123" s="86">
        <f t="shared" si="142"/>
        <v>5.5479335620036391E-27</v>
      </c>
      <c r="GQ123" s="86">
        <f t="shared" si="142"/>
        <v>4.1136379360962521E-21</v>
      </c>
      <c r="GR123" s="86">
        <f t="shared" si="142"/>
        <v>6.5503032902266695E-33</v>
      </c>
      <c r="GS123" s="86">
        <f t="shared" si="142"/>
        <v>7.4059023779292524E-28</v>
      </c>
      <c r="GT123" s="86">
        <f t="shared" si="142"/>
        <v>8.7074919295943268E-20</v>
      </c>
      <c r="GU123" s="86">
        <f t="shared" si="142"/>
        <v>2.2407752714435387E-15</v>
      </c>
      <c r="GV123" s="86">
        <f t="shared" si="142"/>
        <v>2.0989864826482492E-26</v>
      </c>
      <c r="GW123" s="86">
        <f t="shared" si="142"/>
        <v>2.5181609835020094E-45</v>
      </c>
      <c r="GX123" s="86">
        <f t="shared" si="142"/>
        <v>2.0514340774808586E-44</v>
      </c>
      <c r="GY123" s="86">
        <f t="shared" si="142"/>
        <v>3.7055645613014993E-62</v>
      </c>
      <c r="GZ123" s="86">
        <f t="shared" si="142"/>
        <v>3.610295168050812E-57</v>
      </c>
      <c r="HA123" s="86">
        <f t="shared" si="142"/>
        <v>1.7927330572549922E-51</v>
      </c>
      <c r="HC123" s="86">
        <f t="shared" ref="HC123:HK153" si="153" xml:space="preserve"> _xlfn.NORM.DIST($B123, C$8, ABS(C$12), TRUE) * _xlfn.NORM.DIST(($B123 - C$8)*C$16, 0, ABS(C$12), TRUE) * 2</f>
        <v>0.13599380653139878</v>
      </c>
      <c r="HD123" s="86">
        <f t="shared" si="153"/>
        <v>1.1383793314573138E-2</v>
      </c>
      <c r="HE123" s="86">
        <f t="shared" si="153"/>
        <v>3.8463339689026412E-3</v>
      </c>
      <c r="HF123" s="86">
        <f t="shared" si="153"/>
        <v>9.3746853729998712E-3</v>
      </c>
      <c r="HG123" s="86">
        <f t="shared" si="153"/>
        <v>1.461462916724162E-2</v>
      </c>
      <c r="HH123" s="86">
        <f t="shared" si="153"/>
        <v>4.4435652218707406E-6</v>
      </c>
      <c r="HI123" s="86">
        <f t="shared" si="138"/>
        <v>2.2582770611167332E-6</v>
      </c>
      <c r="HJ123" s="86">
        <f t="shared" si="138"/>
        <v>4.1546421963550637E-6</v>
      </c>
      <c r="HK123" s="86">
        <f t="shared" si="138"/>
        <v>1.292942675664174E-6</v>
      </c>
      <c r="HL123" s="86">
        <f t="shared" si="138"/>
        <v>8.8999175903957308E-7</v>
      </c>
      <c r="HM123" s="86">
        <f t="shared" si="138"/>
        <v>3.9506724475826369E-7</v>
      </c>
      <c r="HN123" s="86">
        <f t="shared" si="138"/>
        <v>9.3252900872537031E-5</v>
      </c>
      <c r="HO123" s="86">
        <f t="shared" si="138"/>
        <v>6.3282177483897531E-4</v>
      </c>
      <c r="HP123" s="86">
        <f t="shared" si="138"/>
        <v>6.8413517286607399E-4</v>
      </c>
      <c r="HQ123" s="86">
        <f t="shared" si="138"/>
        <v>5.8436266033516269E-5</v>
      </c>
      <c r="HS123" s="86">
        <f t="shared" si="143"/>
        <v>5.6384995074556268E-7</v>
      </c>
      <c r="HT123" s="86">
        <f t="shared" si="143"/>
        <v>2.9677809890913637E-7</v>
      </c>
      <c r="HU123" s="86">
        <f t="shared" si="143"/>
        <v>1.8961973569946161E-7</v>
      </c>
      <c r="HV123" s="86">
        <f t="shared" si="143"/>
        <v>6.4404720845705171E-7</v>
      </c>
      <c r="HW123" s="86">
        <f t="shared" si="143"/>
        <v>1.394254919482774E-6</v>
      </c>
      <c r="HX123" s="86">
        <f t="shared" si="143"/>
        <v>7.2524941635333526E-6</v>
      </c>
      <c r="HY123" s="86">
        <f t="shared" si="143"/>
        <v>1.8575308252041177E-6</v>
      </c>
      <c r="HZ123" s="86">
        <f t="shared" si="143"/>
        <v>2.6925144100640594E-7</v>
      </c>
      <c r="IA123" s="86">
        <f t="shared" si="143"/>
        <v>6.2229170425087341E-7</v>
      </c>
      <c r="IB123" s="86">
        <f t="shared" si="143"/>
        <v>1.1208967204072118E-6</v>
      </c>
      <c r="IC123" s="86">
        <f t="shared" si="143"/>
        <v>7.8453656651635207E-7</v>
      </c>
      <c r="ID123" s="86">
        <f t="shared" si="143"/>
        <v>2.0850146878941679E-7</v>
      </c>
      <c r="IE123" s="86">
        <f t="shared" si="143"/>
        <v>4.7180001988773502E-8</v>
      </c>
      <c r="IF123" s="86">
        <f t="shared" si="143"/>
        <v>4.105897246516272E-6</v>
      </c>
      <c r="IG123" s="86">
        <f t="shared" si="143"/>
        <v>1.0175385676888378E-5</v>
      </c>
      <c r="II123" s="86">
        <f t="shared" si="144"/>
        <v>5.2362253369196632E-44</v>
      </c>
      <c r="IJ123" s="86">
        <f t="shared" si="144"/>
        <v>2.2651199166318824E-47</v>
      </c>
      <c r="IK123" s="86">
        <f t="shared" si="144"/>
        <v>6.8472410757417101E-51</v>
      </c>
      <c r="IL123" s="86">
        <f t="shared" si="144"/>
        <v>4.6802778175538817E-46</v>
      </c>
      <c r="IM123" s="86">
        <f t="shared" si="144"/>
        <v>1.4881139591673822E-44</v>
      </c>
      <c r="IN123" s="86">
        <f t="shared" si="144"/>
        <v>1.3218108113630454E-40</v>
      </c>
      <c r="IO123" s="86">
        <f t="shared" si="144"/>
        <v>2.825698183107294E-47</v>
      </c>
      <c r="IP123" s="86">
        <f t="shared" si="144"/>
        <v>1.7118386179475452E-54</v>
      </c>
      <c r="IQ123" s="86">
        <f t="shared" si="144"/>
        <v>9.3673884347759334E-49</v>
      </c>
      <c r="IR123" s="86">
        <f t="shared" si="144"/>
        <v>2.5705703566293159E-46</v>
      </c>
      <c r="IS123" s="86">
        <f t="shared" si="144"/>
        <v>4.1150126055336109E-46</v>
      </c>
      <c r="IT123" s="86">
        <f t="shared" si="144"/>
        <v>1.0914794543522589E-48</v>
      </c>
      <c r="IU123" s="86">
        <f t="shared" si="144"/>
        <v>5.2991994035605504E-52</v>
      </c>
      <c r="IV123" s="86">
        <f t="shared" si="144"/>
        <v>6.0618769305071226E-26</v>
      </c>
      <c r="IW123" s="86">
        <f t="shared" si="144"/>
        <v>3.1466763156983978E-23</v>
      </c>
      <c r="IY123" s="86">
        <f t="shared" si="145"/>
        <v>0.13599437247504337</v>
      </c>
      <c r="IZ123" s="86">
        <f t="shared" si="145"/>
        <v>1.1384090092672047E-2</v>
      </c>
      <c r="JA123" s="86">
        <f t="shared" si="145"/>
        <v>3.8465235886383409E-3</v>
      </c>
      <c r="JB123" s="86">
        <f t="shared" si="145"/>
        <v>9.3753294202083282E-3</v>
      </c>
      <c r="JC123" s="86">
        <f t="shared" si="145"/>
        <v>1.4616023422161104E-2</v>
      </c>
      <c r="JD123" s="86">
        <f t="shared" si="145"/>
        <v>1.1696059385404093E-5</v>
      </c>
      <c r="JE123" s="86">
        <f t="shared" si="145"/>
        <v>4.1158078863208506E-6</v>
      </c>
      <c r="JF123" s="86">
        <f t="shared" si="145"/>
        <v>4.4238936373615567E-6</v>
      </c>
      <c r="JG123" s="86">
        <f t="shared" si="145"/>
        <v>1.9152343821558226E-6</v>
      </c>
      <c r="JH123" s="86">
        <f t="shared" si="145"/>
        <v>2.0108884794467848E-6</v>
      </c>
      <c r="JI123" s="86">
        <f t="shared" si="145"/>
        <v>1.1796038112746158E-6</v>
      </c>
      <c r="JJ123" s="86">
        <f t="shared" si="145"/>
        <v>9.3461402341326453E-5</v>
      </c>
      <c r="JK123" s="86">
        <f t="shared" si="145"/>
        <v>6.3286895484096408E-4</v>
      </c>
      <c r="JL123" s="86">
        <f t="shared" si="145"/>
        <v>6.8824107011259024E-4</v>
      </c>
      <c r="JM123" s="86">
        <f t="shared" si="145"/>
        <v>6.8611651710404647E-5</v>
      </c>
    </row>
    <row r="124" spans="2:273" x14ac:dyDescent="0.25">
      <c r="B124" s="2">
        <v>97</v>
      </c>
      <c r="C124" s="37">
        <v>69.879000000000005</v>
      </c>
      <c r="D124" s="37">
        <v>72.813999999999993</v>
      </c>
      <c r="E124" s="37">
        <v>81.114999999999995</v>
      </c>
      <c r="F124" s="37">
        <v>80.081999999999994</v>
      </c>
      <c r="G124" s="37">
        <v>93.081999999999994</v>
      </c>
      <c r="H124" s="37">
        <v>89.316999999999993</v>
      </c>
      <c r="I124" s="37">
        <v>90.39</v>
      </c>
      <c r="J124" s="37">
        <v>96.457999999999998</v>
      </c>
      <c r="K124" s="37">
        <v>100.617</v>
      </c>
      <c r="L124" s="37">
        <v>97.932000000000002</v>
      </c>
      <c r="M124" s="37">
        <v>96.846999999999994</v>
      </c>
      <c r="N124" s="37">
        <v>96.8</v>
      </c>
      <c r="O124" s="37">
        <v>94.915000000000006</v>
      </c>
      <c r="P124" s="37">
        <v>96.051000000000002</v>
      </c>
      <c r="Q124" s="37">
        <v>95.061999999999998</v>
      </c>
      <c r="S124" s="4">
        <f t="shared" si="146"/>
        <v>74.962501537422057</v>
      </c>
      <c r="T124" s="4">
        <f t="shared" si="146"/>
        <v>74.017831913729253</v>
      </c>
      <c r="U124" s="4">
        <f t="shared" si="146"/>
        <v>81.663083077959399</v>
      </c>
      <c r="V124" s="4">
        <f t="shared" si="146"/>
        <v>81.329458728883083</v>
      </c>
      <c r="W124" s="4">
        <f t="shared" si="146"/>
        <v>92.979378258664227</v>
      </c>
      <c r="X124" s="4">
        <f t="shared" si="146"/>
        <v>88.897091403212386</v>
      </c>
      <c r="Y124" s="4">
        <f t="shared" si="146"/>
        <v>91.184856952650534</v>
      </c>
      <c r="Z124" s="4">
        <f t="shared" si="146"/>
        <v>95.049953577415877</v>
      </c>
      <c r="AA124" s="4">
        <f t="shared" si="146"/>
        <v>98.938049237264295</v>
      </c>
      <c r="AB124" s="4">
        <f t="shared" si="146"/>
        <v>97.177168647176131</v>
      </c>
      <c r="AC124" s="4">
        <f t="shared" si="146"/>
        <v>96.298451002994767</v>
      </c>
      <c r="AD124" s="4">
        <f t="shared" si="146"/>
        <v>96.863249455973616</v>
      </c>
      <c r="AE124" s="4">
        <f t="shared" si="146"/>
        <v>96.852357073467815</v>
      </c>
      <c r="AF124" s="4">
        <f t="shared" si="146"/>
        <v>99.081769575929087</v>
      </c>
      <c r="AG124" s="4">
        <f t="shared" si="146"/>
        <v>98.107869944541164</v>
      </c>
      <c r="AI124" s="4">
        <f t="shared" si="147"/>
        <v>-5.0835015374220518</v>
      </c>
      <c r="AJ124" s="4">
        <f t="shared" si="147"/>
        <v>-1.2038319137292604</v>
      </c>
      <c r="AK124" s="4">
        <f t="shared" si="147"/>
        <v>-0.54808307795940436</v>
      </c>
      <c r="AL124" s="4">
        <f t="shared" si="147"/>
        <v>-1.247458728883089</v>
      </c>
      <c r="AM124" s="4">
        <f t="shared" si="147"/>
        <v>0.10262174133576707</v>
      </c>
      <c r="AN124" s="4">
        <f t="shared" si="147"/>
        <v>0.41990859678760728</v>
      </c>
      <c r="AO124" s="4">
        <f t="shared" si="147"/>
        <v>-0.7948569526505338</v>
      </c>
      <c r="AP124" s="4">
        <f t="shared" si="147"/>
        <v>1.4080464225841212</v>
      </c>
      <c r="AQ124" s="4">
        <f t="shared" si="147"/>
        <v>1.6789507627357096</v>
      </c>
      <c r="AR124" s="4">
        <f t="shared" si="147"/>
        <v>0.75483135282387082</v>
      </c>
      <c r="AS124" s="4">
        <f t="shared" si="147"/>
        <v>0.54854899700522708</v>
      </c>
      <c r="AT124" s="4">
        <f t="shared" si="147"/>
        <v>-6.3249455973618751E-2</v>
      </c>
      <c r="AU124" s="4">
        <f t="shared" si="147"/>
        <v>-1.9373570734678083</v>
      </c>
      <c r="AV124" s="4">
        <f t="shared" si="147"/>
        <v>-3.0307695759290851</v>
      </c>
      <c r="AW124" s="4">
        <f t="shared" si="147"/>
        <v>-3.0458699445411668</v>
      </c>
      <c r="AY124" s="2">
        <f t="shared" si="139"/>
        <v>70.610456750900767</v>
      </c>
      <c r="AZ124" s="2">
        <f t="shared" si="139"/>
        <v>73.816859023741983</v>
      </c>
      <c r="BA124" s="2">
        <f t="shared" si="139"/>
        <v>81.620367723893054</v>
      </c>
      <c r="BB124" s="2">
        <f t="shared" si="139"/>
        <v>81.183269006297124</v>
      </c>
      <c r="BC124" s="2">
        <f t="shared" si="139"/>
        <v>92.743416906021977</v>
      </c>
      <c r="BD124" s="2">
        <f t="shared" si="139"/>
        <v>88.896144016178468</v>
      </c>
      <c r="BE124" s="2">
        <f t="shared" si="139"/>
        <v>91.184533907821759</v>
      </c>
      <c r="BF124" s="2">
        <f t="shared" si="139"/>
        <v>95.049886843199957</v>
      </c>
      <c r="BG124" s="2">
        <f t="shared" si="139"/>
        <v>98.937913539108408</v>
      </c>
      <c r="BH124" s="2">
        <f t="shared" si="139"/>
        <v>97.176917242557224</v>
      </c>
      <c r="BI124" s="2">
        <f t="shared" si="139"/>
        <v>96.298240505252508</v>
      </c>
      <c r="BJ124" s="2">
        <f t="shared" si="139"/>
        <v>96.862792732599004</v>
      </c>
      <c r="BK124" s="2">
        <f t="shared" si="139"/>
        <v>96.848693771931622</v>
      </c>
      <c r="BL124" s="2">
        <f t="shared" si="139"/>
        <v>99.076311493885186</v>
      </c>
      <c r="BM124" s="2">
        <f t="shared" si="139"/>
        <v>98.099541951295848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 t="str">
        <f t="shared" si="140"/>
        <v/>
      </c>
      <c r="CF124" s="2">
        <f t="shared" si="140"/>
        <v>72.813999999999993</v>
      </c>
      <c r="CG124" s="2">
        <f t="shared" si="140"/>
        <v>81.114999999999995</v>
      </c>
      <c r="CH124" s="2">
        <f t="shared" si="140"/>
        <v>80.081999999999994</v>
      </c>
      <c r="CI124" s="2">
        <f t="shared" si="140"/>
        <v>93.081999999999994</v>
      </c>
      <c r="CJ124" s="2">
        <f t="shared" si="140"/>
        <v>89.316999999999993</v>
      </c>
      <c r="CK124" s="2">
        <f t="shared" si="140"/>
        <v>90.39</v>
      </c>
      <c r="CL124" s="2">
        <f t="shared" si="140"/>
        <v>96.457999999999998</v>
      </c>
      <c r="CM124" s="2">
        <f t="shared" si="140"/>
        <v>100.617</v>
      </c>
      <c r="CN124" s="2">
        <f t="shared" si="140"/>
        <v>97.932000000000002</v>
      </c>
      <c r="CO124" s="2">
        <f t="shared" si="140"/>
        <v>96.846999999999994</v>
      </c>
      <c r="CP124" s="2">
        <f t="shared" si="140"/>
        <v>96.8</v>
      </c>
      <c r="CQ124" s="2">
        <f t="shared" si="140"/>
        <v>94.915000000000006</v>
      </c>
      <c r="CR124" s="2">
        <f t="shared" si="140"/>
        <v>96.051000000000002</v>
      </c>
      <c r="CS124" s="2">
        <f t="shared" si="140"/>
        <v>95.061999999999998</v>
      </c>
      <c r="CU124" s="2" t="str">
        <f t="shared" si="110"/>
        <v/>
      </c>
      <c r="CV124" s="2">
        <f t="shared" si="111"/>
        <v>72.813999999999993</v>
      </c>
      <c r="CW124" s="2">
        <f t="shared" si="112"/>
        <v>81.114999999999995</v>
      </c>
      <c r="CX124" s="2">
        <f t="shared" si="113"/>
        <v>80.081999999999994</v>
      </c>
      <c r="CY124" s="2">
        <f t="shared" si="114"/>
        <v>93.081999999999994</v>
      </c>
      <c r="CZ124" s="2">
        <f t="shared" si="115"/>
        <v>89.316999999999993</v>
      </c>
      <c r="DA124" s="2">
        <f t="shared" si="116"/>
        <v>90.39</v>
      </c>
      <c r="DB124" s="2">
        <f t="shared" si="117"/>
        <v>96.457999999999998</v>
      </c>
      <c r="DC124" s="2">
        <f t="shared" si="118"/>
        <v>100.617</v>
      </c>
      <c r="DD124" s="2">
        <f t="shared" si="119"/>
        <v>97.932000000000002</v>
      </c>
      <c r="DE124" s="2">
        <f t="shared" si="120"/>
        <v>96.846999999999994</v>
      </c>
      <c r="DF124" s="2">
        <f t="shared" si="121"/>
        <v>96.8</v>
      </c>
      <c r="DG124" s="2">
        <f t="shared" si="122"/>
        <v>94.915000000000006</v>
      </c>
      <c r="DH124" s="2">
        <f t="shared" si="123"/>
        <v>96.051000000000002</v>
      </c>
      <c r="DI124" s="2">
        <f t="shared" si="124"/>
        <v>95.061999999999998</v>
      </c>
      <c r="DK124" s="2">
        <f t="shared" si="148"/>
        <v>105.37786341463415</v>
      </c>
      <c r="DL124" s="2">
        <f t="shared" si="148"/>
        <v>99.628156097560961</v>
      </c>
      <c r="DM124" s="2">
        <f t="shared" si="148"/>
        <v>108.18080131269751</v>
      </c>
      <c r="DN124" s="2">
        <f t="shared" si="148"/>
        <v>104.04364316776059</v>
      </c>
      <c r="DO124" s="2">
        <f t="shared" si="148"/>
        <v>108.33639356616158</v>
      </c>
      <c r="DP124" s="2">
        <f t="shared" si="148"/>
        <v>82.499655391120513</v>
      </c>
      <c r="DQ124" s="2">
        <f t="shared" si="148"/>
        <v>94.429927700348415</v>
      </c>
      <c r="DR124" s="2">
        <f t="shared" si="148"/>
        <v>104.1840685560054</v>
      </c>
      <c r="DS124" s="2">
        <f t="shared" si="148"/>
        <v>106.8505056351898</v>
      </c>
      <c r="DT124" s="2">
        <f t="shared" si="148"/>
        <v>101.66163039191855</v>
      </c>
      <c r="DU124" s="2">
        <f t="shared" si="148"/>
        <v>98.958929628511072</v>
      </c>
      <c r="DV124" s="2">
        <f t="shared" si="148"/>
        <v>111.45091824001298</v>
      </c>
      <c r="DW124" s="2">
        <f t="shared" si="148"/>
        <v>119.28137120168546</v>
      </c>
      <c r="DX124" s="2">
        <f t="shared" si="148"/>
        <v>118.16694968287526</v>
      </c>
      <c r="DY124" s="2">
        <f t="shared" si="148"/>
        <v>112.24633255159476</v>
      </c>
      <c r="EA124" s="2">
        <f t="shared" si="152"/>
        <v>70.423038832197875</v>
      </c>
      <c r="EB124" s="2">
        <f t="shared" si="152"/>
        <v>73.660673122706257</v>
      </c>
      <c r="EC124" s="2">
        <f t="shared" si="152"/>
        <v>81.448523492420463</v>
      </c>
      <c r="ED124" s="2">
        <f t="shared" si="152"/>
        <v>81.040196181800312</v>
      </c>
      <c r="EE124" s="2">
        <f t="shared" si="151"/>
        <v>92.64714975845412</v>
      </c>
      <c r="EF124" s="2">
        <f t="shared" si="151"/>
        <v>88.943256707363048</v>
      </c>
      <c r="EG124" s="2">
        <f t="shared" si="151"/>
        <v>91.15960740726608</v>
      </c>
      <c r="EH124" s="2">
        <f t="shared" si="151"/>
        <v>94.968146615936206</v>
      </c>
      <c r="EI124" s="2">
        <f t="shared" si="151"/>
        <v>98.872277740129306</v>
      </c>
      <c r="EJ124" s="2">
        <f t="shared" si="151"/>
        <v>97.141980051530311</v>
      </c>
      <c r="EK124" s="2">
        <f t="shared" si="151"/>
        <v>96.280397776825311</v>
      </c>
      <c r="EL124" s="2">
        <f t="shared" si="151"/>
        <v>96.771110829169274</v>
      </c>
      <c r="EM124" s="2">
        <f t="shared" si="135"/>
        <v>96.70324932966119</v>
      </c>
      <c r="EN124" s="2">
        <f t="shared" si="135"/>
        <v>98.927363112164329</v>
      </c>
      <c r="EO124" s="2">
        <f t="shared" si="135"/>
        <v>97.985993132738884</v>
      </c>
      <c r="EQ124" s="2">
        <f t="shared" si="149"/>
        <v>69.761579310579577</v>
      </c>
      <c r="ER124" s="2">
        <f t="shared" si="149"/>
        <v>73.272600432887174</v>
      </c>
      <c r="ES124" s="2">
        <f t="shared" si="149"/>
        <v>80.700382642530755</v>
      </c>
      <c r="ET124" s="2">
        <f t="shared" si="149"/>
        <v>80.873247148211647</v>
      </c>
      <c r="EU124" s="2">
        <f t="shared" si="149"/>
        <v>91.181997057977028</v>
      </c>
      <c r="EV124" s="2">
        <f t="shared" si="149"/>
        <v>88.515343736221112</v>
      </c>
      <c r="EW124" s="2">
        <f t="shared" si="149"/>
        <v>90.810669132440154</v>
      </c>
      <c r="EX124" s="2">
        <f t="shared" si="149"/>
        <v>94.368608455629584</v>
      </c>
      <c r="EY124" s="2">
        <f t="shared" si="149"/>
        <v>98.07754255385332</v>
      </c>
      <c r="EZ124" s="2">
        <f t="shared" si="149"/>
        <v>96.671433317690955</v>
      </c>
      <c r="FA124" s="2">
        <f t="shared" si="149"/>
        <v>96.165730690327536</v>
      </c>
      <c r="FB124" s="2">
        <f t="shared" si="149"/>
        <v>96.570361975589705</v>
      </c>
      <c r="FC124" s="2">
        <f t="shared" si="149"/>
        <v>96.795527522150891</v>
      </c>
      <c r="FD124" s="2">
        <f t="shared" si="149"/>
        <v>98.995035188427494</v>
      </c>
      <c r="FE124" s="2">
        <f t="shared" si="149"/>
        <v>98.228748932242652</v>
      </c>
      <c r="FG124" s="2">
        <f t="shared" si="150"/>
        <v>0.99459110642691151</v>
      </c>
      <c r="FH124" s="2">
        <f t="shared" si="150"/>
        <v>0.99393763613003594</v>
      </c>
      <c r="FI124" s="2">
        <f t="shared" si="150"/>
        <v>0.99348093166559692</v>
      </c>
      <c r="FJ124" s="2">
        <f t="shared" si="150"/>
        <v>0.99375727057686536</v>
      </c>
      <c r="FK124" s="2">
        <f t="shared" si="150"/>
        <v>0.99357098844545388</v>
      </c>
      <c r="FL124" s="2">
        <f t="shared" si="150"/>
        <v>0.99290469238428458</v>
      </c>
      <c r="FM124" s="2">
        <f t="shared" si="150"/>
        <v>0.99202221695782233</v>
      </c>
      <c r="FN124" s="2">
        <f t="shared" si="150"/>
        <v>0.9909106338388689</v>
      </c>
      <c r="FO124" s="2">
        <f t="shared" si="150"/>
        <v>0.9913331587058003</v>
      </c>
      <c r="FP124" s="2">
        <f t="shared" si="150"/>
        <v>0.99192252027739958</v>
      </c>
      <c r="FQ124" s="2">
        <f t="shared" si="150"/>
        <v>0.99320322192953825</v>
      </c>
      <c r="FR124" s="2">
        <f t="shared" si="150"/>
        <v>0.99371448772812632</v>
      </c>
      <c r="FS124" s="2">
        <f t="shared" si="150"/>
        <v>0.99356828572045108</v>
      </c>
      <c r="FT124" s="2">
        <f t="shared" si="150"/>
        <v>0.99226426642912335</v>
      </c>
      <c r="FU124" s="2">
        <f t="shared" si="150"/>
        <v>0.99206692900162785</v>
      </c>
      <c r="FW124" s="2">
        <f t="shared" si="141"/>
        <v>2.4929829802003613E-3</v>
      </c>
      <c r="FX124" s="2">
        <f t="shared" si="141"/>
        <v>3.1912308632518747E-3</v>
      </c>
      <c r="FY124" s="2">
        <f t="shared" si="141"/>
        <v>3.2417884578757454E-3</v>
      </c>
      <c r="FZ124" s="2">
        <f t="shared" si="141"/>
        <v>3.1834316410199064E-3</v>
      </c>
      <c r="GA124" s="2">
        <f t="shared" si="141"/>
        <v>3.1390462935924827E-3</v>
      </c>
      <c r="GB124" s="2">
        <f t="shared" si="141"/>
        <v>3.25617073277158E-3</v>
      </c>
      <c r="GC124" s="2">
        <f t="shared" si="141"/>
        <v>3.3341289990094871E-3</v>
      </c>
      <c r="GD124" s="2">
        <f t="shared" si="141"/>
        <v>3.3803715861874654E-3</v>
      </c>
      <c r="GE124" s="2">
        <f t="shared" si="141"/>
        <v>4.4168624429466834E-3</v>
      </c>
      <c r="GF124" s="2">
        <f t="shared" si="141"/>
        <v>3.336954308470517E-3</v>
      </c>
      <c r="GG124" s="2">
        <f t="shared" si="141"/>
        <v>3.162704612529323E-3</v>
      </c>
      <c r="GH124" s="2">
        <f t="shared" si="141"/>
        <v>2.9300600695253039E-3</v>
      </c>
      <c r="GI124" s="2">
        <f t="shared" si="141"/>
        <v>2.4752697747357968E-3</v>
      </c>
      <c r="GJ124" s="2">
        <f t="shared" si="141"/>
        <v>1.7151239097835721E-3</v>
      </c>
      <c r="GK124" s="2">
        <f t="shared" si="141"/>
        <v>1.732331368221592E-3</v>
      </c>
      <c r="GM124" s="86">
        <f t="shared" si="142"/>
        <v>6.1041333585378712E-10</v>
      </c>
      <c r="GN124" s="86">
        <f t="shared" si="142"/>
        <v>4.8136413572638121E-30</v>
      </c>
      <c r="GO124" s="86">
        <f t="shared" si="142"/>
        <v>2.5700610701919298E-31</v>
      </c>
      <c r="GP124" s="86">
        <f t="shared" si="142"/>
        <v>1.2702816165190985E-28</v>
      </c>
      <c r="GQ124" s="86">
        <f t="shared" si="142"/>
        <v>2.2769742883090199E-22</v>
      </c>
      <c r="GR124" s="86">
        <f t="shared" si="142"/>
        <v>7.5491825579435874E-35</v>
      </c>
      <c r="GS124" s="86">
        <f t="shared" si="142"/>
        <v>1.7083687106743113E-29</v>
      </c>
      <c r="GT124" s="86">
        <f t="shared" si="142"/>
        <v>6.1356959645313262E-21</v>
      </c>
      <c r="GU124" s="86">
        <f t="shared" si="142"/>
        <v>3.1404349608230797E-16</v>
      </c>
      <c r="GV124" s="86">
        <f t="shared" si="142"/>
        <v>5.6809523813712996E-28</v>
      </c>
      <c r="GW124" s="86">
        <f t="shared" si="142"/>
        <v>4.5404760368391248E-48</v>
      </c>
      <c r="GX124" s="86">
        <f t="shared" si="142"/>
        <v>3.4967454916404889E-47</v>
      </c>
      <c r="GY124" s="86">
        <f t="shared" si="142"/>
        <v>3.3242778494936092E-66</v>
      </c>
      <c r="GZ124" s="86">
        <f t="shared" si="142"/>
        <v>6.9683293885123045E-61</v>
      </c>
      <c r="HA124" s="86">
        <f t="shared" si="142"/>
        <v>1.4274090721683277E-54</v>
      </c>
      <c r="HC124" s="86">
        <f t="shared" si="153"/>
        <v>9.3662866859977462E-2</v>
      </c>
      <c r="HD124" s="86">
        <f t="shared" si="153"/>
        <v>4.1295249669824983E-3</v>
      </c>
      <c r="HE124" s="86">
        <f t="shared" si="153"/>
        <v>1.0597961105852972E-3</v>
      </c>
      <c r="HF124" s="86">
        <f t="shared" si="153"/>
        <v>3.3024630534793519E-3</v>
      </c>
      <c r="HG124" s="86">
        <f t="shared" si="153"/>
        <v>6.2305118785590105E-3</v>
      </c>
      <c r="HH124" s="86">
        <f t="shared" si="153"/>
        <v>3.946077747377768E-7</v>
      </c>
      <c r="HI124" s="86">
        <f t="shared" si="138"/>
        <v>1.8771655094309042E-7</v>
      </c>
      <c r="HJ124" s="86">
        <f t="shared" si="138"/>
        <v>3.6958844832665063E-7</v>
      </c>
      <c r="HK124" s="86">
        <f t="shared" si="138"/>
        <v>1.0277937483947345E-7</v>
      </c>
      <c r="HL124" s="86">
        <f t="shared" si="138"/>
        <v>5.0922405833795143E-8</v>
      </c>
      <c r="HM124" s="86">
        <f t="shared" si="138"/>
        <v>1.6083354427416229E-8</v>
      </c>
      <c r="HN124" s="86">
        <f t="shared" si="138"/>
        <v>9.6075230528520187E-6</v>
      </c>
      <c r="HO124" s="86">
        <f t="shared" si="138"/>
        <v>7.9541925651519088E-5</v>
      </c>
      <c r="HP124" s="86">
        <f t="shared" si="138"/>
        <v>8.0846274510437552E-5</v>
      </c>
      <c r="HQ124" s="86">
        <f t="shared" si="138"/>
        <v>6.4461014022611045E-6</v>
      </c>
      <c r="HS124" s="86">
        <f t="shared" si="143"/>
        <v>1.1517178223529252E-6</v>
      </c>
      <c r="HT124" s="86">
        <f t="shared" si="143"/>
        <v>6.5432306712233682E-7</v>
      </c>
      <c r="HU124" s="86">
        <f t="shared" si="143"/>
        <v>4.3706783476940901E-7</v>
      </c>
      <c r="HV124" s="86">
        <f t="shared" si="143"/>
        <v>1.3739592895904784E-6</v>
      </c>
      <c r="HW124" s="86">
        <f t="shared" si="143"/>
        <v>2.8694765106205125E-6</v>
      </c>
      <c r="HX124" s="86">
        <f t="shared" si="143"/>
        <v>1.3846781726257076E-5</v>
      </c>
      <c r="HY124" s="86">
        <f t="shared" si="143"/>
        <v>3.9060063626747985E-6</v>
      </c>
      <c r="HZ124" s="86">
        <f t="shared" si="143"/>
        <v>6.3660834180097505E-7</v>
      </c>
      <c r="IA124" s="86">
        <f t="shared" si="143"/>
        <v>1.4227785598811987E-6</v>
      </c>
      <c r="IB124" s="86">
        <f t="shared" si="143"/>
        <v>2.3735062389485128E-6</v>
      </c>
      <c r="IC124" s="86">
        <f t="shared" si="143"/>
        <v>1.6638650392415009E-6</v>
      </c>
      <c r="ID124" s="86">
        <f t="shared" si="143"/>
        <v>4.6403927132059262E-7</v>
      </c>
      <c r="IE124" s="86">
        <f t="shared" si="143"/>
        <v>1.0978201243686571E-7</v>
      </c>
      <c r="IF124" s="86">
        <f t="shared" si="143"/>
        <v>7.2392579618429271E-6</v>
      </c>
      <c r="IG124" s="86">
        <f t="shared" si="143"/>
        <v>1.7191017718779083E-5</v>
      </c>
      <c r="II124" s="86">
        <f t="shared" si="144"/>
        <v>9.7440327119344514E-43</v>
      </c>
      <c r="IJ124" s="86">
        <f t="shared" si="144"/>
        <v>6.0685657644181928E-46</v>
      </c>
      <c r="IK124" s="86">
        <f t="shared" si="144"/>
        <v>2.3842795657762561E-49</v>
      </c>
      <c r="IL124" s="86">
        <f t="shared" si="144"/>
        <v>1.1394632060055222E-44</v>
      </c>
      <c r="IM124" s="86">
        <f t="shared" si="144"/>
        <v>3.2290261405597834E-43</v>
      </c>
      <c r="IN124" s="86">
        <f t="shared" si="144"/>
        <v>2.200699265404717E-39</v>
      </c>
      <c r="IO124" s="86">
        <f t="shared" si="144"/>
        <v>7.7064376552745272E-46</v>
      </c>
      <c r="IP124" s="86">
        <f t="shared" si="144"/>
        <v>7.9406292517734453E-53</v>
      </c>
      <c r="IQ124" s="86">
        <f t="shared" si="144"/>
        <v>3.3815405413693978E-47</v>
      </c>
      <c r="IR124" s="86">
        <f t="shared" si="144"/>
        <v>6.5441398325981654E-45</v>
      </c>
      <c r="IS124" s="86">
        <f t="shared" si="144"/>
        <v>1.0022986234222549E-44</v>
      </c>
      <c r="IT124" s="86">
        <f t="shared" si="144"/>
        <v>3.0618323787233438E-47</v>
      </c>
      <c r="IU124" s="86">
        <f t="shared" si="144"/>
        <v>1.7033203316243009E-50</v>
      </c>
      <c r="IV124" s="86">
        <f t="shared" si="144"/>
        <v>2.9579361247121247E-25</v>
      </c>
      <c r="IW124" s="86">
        <f t="shared" si="144"/>
        <v>1.2911862780373578E-22</v>
      </c>
      <c r="IY124" s="86">
        <f t="shared" si="145"/>
        <v>9.3664019188213141E-2</v>
      </c>
      <c r="IZ124" s="86">
        <f t="shared" si="145"/>
        <v>4.1301792900496209E-3</v>
      </c>
      <c r="JA124" s="86">
        <f t="shared" si="145"/>
        <v>1.0602331784200665E-3</v>
      </c>
      <c r="JB124" s="86">
        <f t="shared" si="145"/>
        <v>3.3038370127689422E-3</v>
      </c>
      <c r="JC124" s="86">
        <f t="shared" si="145"/>
        <v>6.2333813550696313E-3</v>
      </c>
      <c r="JD124" s="86">
        <f t="shared" si="145"/>
        <v>1.4241389500994854E-5</v>
      </c>
      <c r="JE124" s="86">
        <f t="shared" si="145"/>
        <v>4.0937229136178892E-6</v>
      </c>
      <c r="JF124" s="86">
        <f t="shared" si="145"/>
        <v>1.0061967901276318E-6</v>
      </c>
      <c r="JG124" s="86">
        <f t="shared" si="145"/>
        <v>1.5255579350347157E-6</v>
      </c>
      <c r="JH124" s="86">
        <f t="shared" si="145"/>
        <v>2.4244286447823079E-6</v>
      </c>
      <c r="JI124" s="86">
        <f t="shared" si="145"/>
        <v>1.6799483936689173E-6</v>
      </c>
      <c r="JJ124" s="86">
        <f t="shared" si="145"/>
        <v>1.007156232417261E-5</v>
      </c>
      <c r="JK124" s="86">
        <f t="shared" si="145"/>
        <v>7.9651707663955958E-5</v>
      </c>
      <c r="JL124" s="86">
        <f t="shared" si="145"/>
        <v>8.8085532472280482E-5</v>
      </c>
      <c r="JM124" s="86">
        <f t="shared" si="145"/>
        <v>2.3637119121040188E-5</v>
      </c>
    </row>
    <row r="125" spans="2:273" x14ac:dyDescent="0.25">
      <c r="B125" s="2">
        <v>98</v>
      </c>
      <c r="C125" s="37">
        <v>69</v>
      </c>
      <c r="D125" s="37">
        <v>71.338999999999999</v>
      </c>
      <c r="E125" s="37">
        <v>80.573999999999998</v>
      </c>
      <c r="F125" s="37">
        <v>79.802999999999997</v>
      </c>
      <c r="G125" s="37">
        <v>92.114999999999995</v>
      </c>
      <c r="H125" s="37">
        <v>87.667000000000002</v>
      </c>
      <c r="I125" s="37">
        <v>89.712000000000003</v>
      </c>
      <c r="J125" s="37">
        <v>96.305000000000007</v>
      </c>
      <c r="K125" s="37">
        <v>99.566999999999993</v>
      </c>
      <c r="L125" s="37">
        <v>96.558999999999997</v>
      </c>
      <c r="M125" s="37">
        <v>95.254000000000005</v>
      </c>
      <c r="N125" s="37">
        <v>96.066999999999993</v>
      </c>
      <c r="O125" s="37">
        <v>94.763000000000005</v>
      </c>
      <c r="P125" s="37">
        <v>97.864000000000004</v>
      </c>
      <c r="Q125" s="37">
        <v>96.046999999999997</v>
      </c>
      <c r="S125" s="4">
        <f t="shared" si="146"/>
        <v>72.917303204158969</v>
      </c>
      <c r="T125" s="4">
        <f t="shared" si="146"/>
        <v>73.723841858808811</v>
      </c>
      <c r="U125" s="4">
        <f t="shared" si="146"/>
        <v>81.448347427177652</v>
      </c>
      <c r="V125" s="4">
        <f t="shared" si="146"/>
        <v>81.124014673072239</v>
      </c>
      <c r="W125" s="4">
        <f t="shared" si="146"/>
        <v>92.6072795796034</v>
      </c>
      <c r="X125" s="4">
        <f t="shared" si="146"/>
        <v>88.784508087775322</v>
      </c>
      <c r="Y125" s="4">
        <f t="shared" si="146"/>
        <v>91.071549248843169</v>
      </c>
      <c r="Z125" s="4">
        <f t="shared" si="146"/>
        <v>94.889199953209328</v>
      </c>
      <c r="AA125" s="4">
        <f t="shared" si="146"/>
        <v>98.741034324611448</v>
      </c>
      <c r="AB125" s="4">
        <f t="shared" si="146"/>
        <v>97.032453383872607</v>
      </c>
      <c r="AC125" s="4">
        <f t="shared" si="146"/>
        <v>96.194211757484752</v>
      </c>
      <c r="AD125" s="4">
        <f t="shared" si="146"/>
        <v>96.74192855803615</v>
      </c>
      <c r="AE125" s="4">
        <f t="shared" si="146"/>
        <v>96.747335961085042</v>
      </c>
      <c r="AF125" s="4">
        <f t="shared" si="146"/>
        <v>98.977950783330527</v>
      </c>
      <c r="AG125" s="4">
        <f t="shared" si="146"/>
        <v>98.03174886853715</v>
      </c>
      <c r="AI125" s="4">
        <f t="shared" si="147"/>
        <v>-3.9173032041589693</v>
      </c>
      <c r="AJ125" s="4">
        <f t="shared" si="147"/>
        <v>-2.3848418588088123</v>
      </c>
      <c r="AK125" s="4">
        <f t="shared" si="147"/>
        <v>-0.87434742717765346</v>
      </c>
      <c r="AL125" s="4">
        <f t="shared" si="147"/>
        <v>-1.3210146730722414</v>
      </c>
      <c r="AM125" s="4">
        <f t="shared" si="147"/>
        <v>-0.49227957960340518</v>
      </c>
      <c r="AN125" s="4">
        <f t="shared" si="147"/>
        <v>-1.1175080877753203</v>
      </c>
      <c r="AO125" s="4">
        <f t="shared" si="147"/>
        <v>-1.359549248843166</v>
      </c>
      <c r="AP125" s="4">
        <f t="shared" si="147"/>
        <v>1.4158000467906788</v>
      </c>
      <c r="AQ125" s="4">
        <f t="shared" si="147"/>
        <v>0.82596567538854515</v>
      </c>
      <c r="AR125" s="4">
        <f t="shared" si="147"/>
        <v>-0.47345338387260938</v>
      </c>
      <c r="AS125" s="4">
        <f t="shared" si="147"/>
        <v>-0.94021175748474661</v>
      </c>
      <c r="AT125" s="4">
        <f t="shared" si="147"/>
        <v>-0.67492855803615726</v>
      </c>
      <c r="AU125" s="4">
        <f t="shared" si="147"/>
        <v>-1.9843359610850371</v>
      </c>
      <c r="AV125" s="4">
        <f t="shared" si="147"/>
        <v>-1.1139507833305231</v>
      </c>
      <c r="AW125" s="4">
        <f t="shared" si="147"/>
        <v>-1.984748868537153</v>
      </c>
      <c r="AY125" s="2">
        <f t="shared" si="139"/>
        <v>70.462429221060589</v>
      </c>
      <c r="AZ125" s="2">
        <f t="shared" si="139"/>
        <v>73.66999480877783</v>
      </c>
      <c r="BA125" s="2">
        <f t="shared" si="139"/>
        <v>81.44001944446336</v>
      </c>
      <c r="BB125" s="2">
        <f t="shared" si="139"/>
        <v>81.08582518560182</v>
      </c>
      <c r="BC125" s="2">
        <f t="shared" si="139"/>
        <v>92.530483608969348</v>
      </c>
      <c r="BD125" s="2">
        <f t="shared" si="139"/>
        <v>88.782806427576645</v>
      </c>
      <c r="BE125" s="2">
        <f t="shared" si="139"/>
        <v>91.070914350222495</v>
      </c>
      <c r="BF125" s="2">
        <f t="shared" si="139"/>
        <v>94.889069336495169</v>
      </c>
      <c r="BG125" s="2">
        <f t="shared" si="139"/>
        <v>98.740745583107412</v>
      </c>
      <c r="BH125" s="2">
        <f t="shared" si="139"/>
        <v>97.031950690378977</v>
      </c>
      <c r="BI125" s="2">
        <f t="shared" si="139"/>
        <v>96.193788303203064</v>
      </c>
      <c r="BJ125" s="2">
        <f t="shared" si="139"/>
        <v>96.741737295371323</v>
      </c>
      <c r="BK125" s="2">
        <f t="shared" si="139"/>
        <v>96.747010082765044</v>
      </c>
      <c r="BL125" s="2">
        <f t="shared" si="139"/>
        <v>98.974125237037896</v>
      </c>
      <c r="BM125" s="2">
        <f t="shared" si="139"/>
        <v>98.01833950130343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 t="str">
        <f t="shared" si="140"/>
        <v/>
      </c>
      <c r="CF125" s="2">
        <f t="shared" si="140"/>
        <v>71.338999999999999</v>
      </c>
      <c r="CG125" s="2">
        <f t="shared" si="140"/>
        <v>80.573999999999998</v>
      </c>
      <c r="CH125" s="2">
        <f t="shared" si="140"/>
        <v>79.802999999999997</v>
      </c>
      <c r="CI125" s="2">
        <f t="shared" si="140"/>
        <v>92.114999999999995</v>
      </c>
      <c r="CJ125" s="2">
        <f t="shared" si="140"/>
        <v>87.667000000000002</v>
      </c>
      <c r="CK125" s="2">
        <f t="shared" si="140"/>
        <v>89.712000000000003</v>
      </c>
      <c r="CL125" s="2">
        <f t="shared" si="140"/>
        <v>96.305000000000007</v>
      </c>
      <c r="CM125" s="2">
        <f t="shared" si="140"/>
        <v>99.566999999999993</v>
      </c>
      <c r="CN125" s="2">
        <f t="shared" si="140"/>
        <v>96.558999999999997</v>
      </c>
      <c r="CO125" s="2">
        <f t="shared" si="140"/>
        <v>95.254000000000005</v>
      </c>
      <c r="CP125" s="2">
        <f t="shared" si="140"/>
        <v>96.066999999999993</v>
      </c>
      <c r="CQ125" s="2">
        <f t="shared" si="140"/>
        <v>94.763000000000005</v>
      </c>
      <c r="CR125" s="2">
        <f t="shared" si="140"/>
        <v>97.864000000000004</v>
      </c>
      <c r="CS125" s="2">
        <f t="shared" si="140"/>
        <v>96.046999999999997</v>
      </c>
      <c r="CU125" s="2" t="str">
        <f t="shared" si="110"/>
        <v/>
      </c>
      <c r="CV125" s="2">
        <f t="shared" si="111"/>
        <v>71.338999999999999</v>
      </c>
      <c r="CW125" s="2">
        <f t="shared" si="112"/>
        <v>80.573999999999998</v>
      </c>
      <c r="CX125" s="2">
        <f t="shared" si="113"/>
        <v>79.802999999999997</v>
      </c>
      <c r="CY125" s="2">
        <f t="shared" si="114"/>
        <v>92.114999999999995</v>
      </c>
      <c r="CZ125" s="2">
        <f t="shared" si="115"/>
        <v>87.667000000000002</v>
      </c>
      <c r="DA125" s="2">
        <f t="shared" si="116"/>
        <v>89.712000000000003</v>
      </c>
      <c r="DB125" s="2">
        <f t="shared" si="117"/>
        <v>96.305000000000007</v>
      </c>
      <c r="DC125" s="2">
        <f t="shared" si="118"/>
        <v>99.566999999999993</v>
      </c>
      <c r="DD125" s="2">
        <f t="shared" si="119"/>
        <v>96.558999999999997</v>
      </c>
      <c r="DE125" s="2">
        <f t="shared" si="120"/>
        <v>95.254000000000005</v>
      </c>
      <c r="DF125" s="2">
        <f t="shared" si="121"/>
        <v>96.066999999999993</v>
      </c>
      <c r="DG125" s="2">
        <f t="shared" si="122"/>
        <v>94.763000000000005</v>
      </c>
      <c r="DH125" s="2">
        <f t="shared" si="123"/>
        <v>97.864000000000004</v>
      </c>
      <c r="DI125" s="2">
        <f t="shared" si="124"/>
        <v>96.046999999999997</v>
      </c>
      <c r="DK125" s="2">
        <f t="shared" si="148"/>
        <v>105.69705487804879</v>
      </c>
      <c r="DL125" s="2">
        <f t="shared" si="148"/>
        <v>99.840262020905911</v>
      </c>
      <c r="DM125" s="2">
        <f t="shared" si="148"/>
        <v>108.42098452313428</v>
      </c>
      <c r="DN125" s="2">
        <f t="shared" si="148"/>
        <v>104.22518534424547</v>
      </c>
      <c r="DO125" s="2">
        <f t="shared" si="148"/>
        <v>108.49446033546714</v>
      </c>
      <c r="DP125" s="2">
        <f t="shared" si="148"/>
        <v>82.236441860465106</v>
      </c>
      <c r="DQ125" s="2">
        <f t="shared" si="148"/>
        <v>94.331054006968628</v>
      </c>
      <c r="DR125" s="2">
        <f t="shared" si="148"/>
        <v>104.14828151147098</v>
      </c>
      <c r="DS125" s="2">
        <f t="shared" si="148"/>
        <v>106.78868563300138</v>
      </c>
      <c r="DT125" s="2">
        <f t="shared" si="148"/>
        <v>101.55504551224915</v>
      </c>
      <c r="DU125" s="2">
        <f t="shared" si="148"/>
        <v>98.83903488372097</v>
      </c>
      <c r="DV125" s="2">
        <f t="shared" si="148"/>
        <v>111.51210858115226</v>
      </c>
      <c r="DW125" s="2">
        <f t="shared" si="148"/>
        <v>119.45325840693624</v>
      </c>
      <c r="DX125" s="2">
        <f t="shared" si="148"/>
        <v>118.32594841437631</v>
      </c>
      <c r="DY125" s="2">
        <f t="shared" si="148"/>
        <v>112.37664455909945</v>
      </c>
      <c r="EA125" s="2">
        <f t="shared" si="152"/>
        <v>70.289416778440213</v>
      </c>
      <c r="EB125" s="2">
        <f t="shared" si="152"/>
        <v>73.52571757268538</v>
      </c>
      <c r="EC125" s="2">
        <f t="shared" si="152"/>
        <v>81.28107810703672</v>
      </c>
      <c r="ED125" s="2">
        <f t="shared" si="152"/>
        <v>80.953809385236127</v>
      </c>
      <c r="EE125" s="2">
        <f t="shared" si="151"/>
        <v>92.441074935587778</v>
      </c>
      <c r="EF125" s="2">
        <f t="shared" si="151"/>
        <v>88.826894132941462</v>
      </c>
      <c r="EG125" s="2">
        <f t="shared" si="151"/>
        <v>91.048202411845523</v>
      </c>
      <c r="EH125" s="2">
        <f t="shared" si="151"/>
        <v>94.813699231726076</v>
      </c>
      <c r="EI125" s="2">
        <f t="shared" si="151"/>
        <v>98.680172603706097</v>
      </c>
      <c r="EJ125" s="2">
        <f t="shared" si="151"/>
        <v>96.999974664272344</v>
      </c>
      <c r="EK125" s="2">
        <f t="shared" si="151"/>
        <v>96.177652920129702</v>
      </c>
      <c r="EL125" s="2">
        <f t="shared" si="151"/>
        <v>96.657143465021861</v>
      </c>
      <c r="EM125" s="2">
        <f t="shared" si="135"/>
        <v>96.612726130222399</v>
      </c>
      <c r="EN125" s="2">
        <f t="shared" si="135"/>
        <v>98.836417733017399</v>
      </c>
      <c r="EO125" s="2">
        <f t="shared" si="135"/>
        <v>97.913259723337418</v>
      </c>
      <c r="EQ125" s="2">
        <f t="shared" si="149"/>
        <v>69.654354834756944</v>
      </c>
      <c r="ER125" s="2">
        <f t="shared" si="149"/>
        <v>73.156369890353503</v>
      </c>
      <c r="ES125" s="2">
        <f t="shared" si="149"/>
        <v>80.574571746338378</v>
      </c>
      <c r="ET125" s="2">
        <f t="shared" si="149"/>
        <v>80.795869967176515</v>
      </c>
      <c r="EU125" s="2">
        <f t="shared" si="149"/>
        <v>91.054538203447279</v>
      </c>
      <c r="EV125" s="2">
        <f t="shared" si="149"/>
        <v>88.430652834753772</v>
      </c>
      <c r="EW125" s="2">
        <f t="shared" si="149"/>
        <v>90.722507521297914</v>
      </c>
      <c r="EX125" s="2">
        <f t="shared" si="149"/>
        <v>94.254556708119708</v>
      </c>
      <c r="EY125" s="2">
        <f t="shared" si="149"/>
        <v>97.943191647873078</v>
      </c>
      <c r="EZ125" s="2">
        <f t="shared" si="149"/>
        <v>96.561476351845783</v>
      </c>
      <c r="FA125" s="2">
        <f t="shared" si="149"/>
        <v>96.070437797694098</v>
      </c>
      <c r="FB125" s="2">
        <f t="shared" si="149"/>
        <v>96.467621090244876</v>
      </c>
      <c r="FC125" s="2">
        <f t="shared" si="149"/>
        <v>96.697582232835458</v>
      </c>
      <c r="FD125" s="2">
        <f t="shared" si="149"/>
        <v>98.896935311780851</v>
      </c>
      <c r="FE125" s="2">
        <f t="shared" si="149"/>
        <v>98.104618403029519</v>
      </c>
      <c r="FG125" s="2">
        <f t="shared" si="150"/>
        <v>0.99506468159591743</v>
      </c>
      <c r="FH125" s="2">
        <f t="shared" si="150"/>
        <v>0.99446810760366111</v>
      </c>
      <c r="FI125" s="2">
        <f t="shared" si="150"/>
        <v>0.99405112669906737</v>
      </c>
      <c r="FJ125" s="2">
        <f t="shared" si="150"/>
        <v>0.99430343401783972</v>
      </c>
      <c r="FK125" s="2">
        <f t="shared" si="150"/>
        <v>0.99413335311155904</v>
      </c>
      <c r="FL125" s="2">
        <f t="shared" si="150"/>
        <v>0.99352496011270452</v>
      </c>
      <c r="FM125" s="2">
        <f t="shared" si="150"/>
        <v>0.99271906447740899</v>
      </c>
      <c r="FN125" s="2">
        <f t="shared" si="150"/>
        <v>0.99170376449358233</v>
      </c>
      <c r="FO125" s="2">
        <f t="shared" si="150"/>
        <v>0.99208971450719996</v>
      </c>
      <c r="FP125" s="2">
        <f t="shared" si="150"/>
        <v>0.99262801144000934</v>
      </c>
      <c r="FQ125" s="2">
        <f t="shared" si="150"/>
        <v>0.99379755539972225</v>
      </c>
      <c r="FR125" s="2">
        <f t="shared" si="150"/>
        <v>0.99426437254852762</v>
      </c>
      <c r="FS125" s="2">
        <f t="shared" si="150"/>
        <v>0.99413088540538341</v>
      </c>
      <c r="FT125" s="2">
        <f t="shared" si="150"/>
        <v>0.99294012175129309</v>
      </c>
      <c r="FU125" s="2">
        <f t="shared" si="150"/>
        <v>0.99275989949431787</v>
      </c>
      <c r="FW125" s="2">
        <f t="shared" si="141"/>
        <v>2.7328441815598859E-3</v>
      </c>
      <c r="FX125" s="2">
        <f t="shared" si="141"/>
        <v>3.4980380697721162E-3</v>
      </c>
      <c r="FY125" s="2">
        <f t="shared" si="141"/>
        <v>3.5534389802328293E-3</v>
      </c>
      <c r="FZ125" s="2">
        <f t="shared" si="141"/>
        <v>3.4894916496406524E-3</v>
      </c>
      <c r="GA125" s="2">
        <f t="shared" si="141"/>
        <v>3.4408537566858145E-3</v>
      </c>
      <c r="GB125" s="2">
        <f t="shared" si="141"/>
        <v>3.5691989494145244E-3</v>
      </c>
      <c r="GC125" s="2">
        <f t="shared" si="141"/>
        <v>3.6546241648409282E-3</v>
      </c>
      <c r="GD125" s="2">
        <f t="shared" si="141"/>
        <v>3.7052953231755266E-3</v>
      </c>
      <c r="GE125" s="2">
        <f t="shared" si="141"/>
        <v>4.8409304938843798E-3</v>
      </c>
      <c r="GF125" s="2">
        <f t="shared" si="141"/>
        <v>3.6577200621785654E-3</v>
      </c>
      <c r="GG125" s="2">
        <f t="shared" si="141"/>
        <v>3.4667788231993683E-3</v>
      </c>
      <c r="GH125" s="2">
        <f t="shared" si="141"/>
        <v>3.2118390347718071E-3</v>
      </c>
      <c r="GI125" s="2">
        <f t="shared" si="141"/>
        <v>2.7134313442169601E-3</v>
      </c>
      <c r="GJ125" s="2">
        <f t="shared" si="141"/>
        <v>1.8802848361544728E-3</v>
      </c>
      <c r="GK125" s="2">
        <f t="shared" si="141"/>
        <v>1.8991461652626451E-3</v>
      </c>
      <c r="GM125" s="86">
        <f t="shared" si="142"/>
        <v>1.7129721215772399E-10</v>
      </c>
      <c r="GN125" s="86">
        <f t="shared" si="142"/>
        <v>7.748268518008345E-32</v>
      </c>
      <c r="GO125" s="86">
        <f t="shared" si="142"/>
        <v>3.5084570861536122E-33</v>
      </c>
      <c r="GP125" s="86">
        <f t="shared" si="142"/>
        <v>2.5883018985522873E-30</v>
      </c>
      <c r="GQ125" s="86">
        <f t="shared" si="142"/>
        <v>1.1536042327324575E-23</v>
      </c>
      <c r="GR125" s="86">
        <f t="shared" si="142"/>
        <v>7.6191471323041129E-37</v>
      </c>
      <c r="GS125" s="86">
        <f t="shared" si="142"/>
        <v>3.5215936686124266E-31</v>
      </c>
      <c r="GT125" s="86">
        <f t="shared" si="142"/>
        <v>3.9926586573192919E-22</v>
      </c>
      <c r="GU125" s="86">
        <f t="shared" si="142"/>
        <v>4.1571248244276946E-17</v>
      </c>
      <c r="GV125" s="86">
        <f t="shared" si="142"/>
        <v>1.378777617061462E-29</v>
      </c>
      <c r="GW125" s="86">
        <f t="shared" si="142"/>
        <v>6.7621851132662881E-51</v>
      </c>
      <c r="GX125" s="86">
        <f t="shared" si="142"/>
        <v>4.8869812270442239E-50</v>
      </c>
      <c r="GY125" s="86">
        <f t="shared" si="142"/>
        <v>2.2079932690523143E-70</v>
      </c>
      <c r="GZ125" s="86">
        <f t="shared" si="142"/>
        <v>1.020867369466746E-64</v>
      </c>
      <c r="HA125" s="86">
        <f t="shared" si="142"/>
        <v>9.1747162531030754E-58</v>
      </c>
      <c r="HC125" s="86">
        <f t="shared" si="153"/>
        <v>6.1553827908414016E-2</v>
      </c>
      <c r="HD125" s="86">
        <f t="shared" si="153"/>
        <v>1.3233468168559468E-3</v>
      </c>
      <c r="HE125" s="86">
        <f t="shared" si="153"/>
        <v>2.4975046931603197E-4</v>
      </c>
      <c r="HF125" s="86">
        <f t="shared" si="153"/>
        <v>1.0264363040390946E-3</v>
      </c>
      <c r="HG125" s="86">
        <f t="shared" si="153"/>
        <v>2.4166952231983981E-3</v>
      </c>
      <c r="HH125" s="86">
        <f t="shared" si="153"/>
        <v>2.7662670518248283E-8</v>
      </c>
      <c r="HI125" s="86">
        <f t="shared" si="138"/>
        <v>1.2326725343050218E-8</v>
      </c>
      <c r="HJ125" s="86">
        <f t="shared" si="138"/>
        <v>2.6023679982770826E-8</v>
      </c>
      <c r="HK125" s="86">
        <f t="shared" si="138"/>
        <v>6.4687323371432936E-9</v>
      </c>
      <c r="HL125" s="86">
        <f t="shared" si="138"/>
        <v>2.1831397083630783E-9</v>
      </c>
      <c r="HM125" s="86">
        <f t="shared" si="138"/>
        <v>4.6646685626499055E-10</v>
      </c>
      <c r="HN125" s="86">
        <f t="shared" si="138"/>
        <v>7.5060171600604765E-7</v>
      </c>
      <c r="HO125" s="86">
        <f t="shared" si="138"/>
        <v>7.4691581836158946E-6</v>
      </c>
      <c r="HP125" s="86">
        <f t="shared" si="138"/>
        <v>6.9982922251862639E-6</v>
      </c>
      <c r="HQ125" s="86">
        <f t="shared" si="138"/>
        <v>5.5537105804901552E-7</v>
      </c>
      <c r="HS125" s="86">
        <f t="shared" si="143"/>
        <v>2.3087337675514712E-6</v>
      </c>
      <c r="HT125" s="86">
        <f t="shared" si="143"/>
        <v>1.4111500422283632E-6</v>
      </c>
      <c r="HU125" s="86">
        <f t="shared" si="143"/>
        <v>9.8362665106960218E-7</v>
      </c>
      <c r="HV125" s="86">
        <f t="shared" si="143"/>
        <v>2.8691324069301356E-6</v>
      </c>
      <c r="HW125" s="86">
        <f t="shared" si="143"/>
        <v>5.7857319154015311E-6</v>
      </c>
      <c r="HX125" s="86">
        <f t="shared" si="143"/>
        <v>2.5945574410669254E-5</v>
      </c>
      <c r="HY125" s="86">
        <f t="shared" si="143"/>
        <v>8.0328191742148354E-6</v>
      </c>
      <c r="HZ125" s="86">
        <f t="shared" si="143"/>
        <v>1.4665179800463978E-6</v>
      </c>
      <c r="IA125" s="86">
        <f t="shared" si="143"/>
        <v>3.1712245434236198E-6</v>
      </c>
      <c r="IB125" s="86">
        <f t="shared" si="143"/>
        <v>4.9174654076680849E-6</v>
      </c>
      <c r="IC125" s="86">
        <f t="shared" si="143"/>
        <v>3.4542759800237099E-6</v>
      </c>
      <c r="ID125" s="86">
        <f t="shared" si="143"/>
        <v>1.0102298277289301E-6</v>
      </c>
      <c r="IE125" s="86">
        <f t="shared" si="143"/>
        <v>2.4979409450447376E-7</v>
      </c>
      <c r="IF125" s="86">
        <f t="shared" si="143"/>
        <v>1.2590072125552055E-5</v>
      </c>
      <c r="IG125" s="86">
        <f t="shared" si="143"/>
        <v>2.867891971589204E-5</v>
      </c>
      <c r="II125" s="86">
        <f t="shared" si="144"/>
        <v>1.7349615273045015E-41</v>
      </c>
      <c r="IJ125" s="86">
        <f t="shared" si="144"/>
        <v>1.5437731629732285E-44</v>
      </c>
      <c r="IK125" s="86">
        <f t="shared" si="144"/>
        <v>7.8491905780034303E-48</v>
      </c>
      <c r="IL125" s="86">
        <f t="shared" si="144"/>
        <v>2.638163836125254E-43</v>
      </c>
      <c r="IM125" s="86">
        <f t="shared" si="144"/>
        <v>6.6761325674730649E-42</v>
      </c>
      <c r="IN125" s="86">
        <f t="shared" si="144"/>
        <v>3.5048853739297817E-38</v>
      </c>
      <c r="IO125" s="86">
        <f t="shared" si="144"/>
        <v>1.994296806261271E-44</v>
      </c>
      <c r="IP125" s="86">
        <f t="shared" si="144"/>
        <v>3.4649367505787454E-51</v>
      </c>
      <c r="IQ125" s="86">
        <f t="shared" si="144"/>
        <v>1.1497434836694937E-45</v>
      </c>
      <c r="IR125" s="86">
        <f t="shared" si="144"/>
        <v>1.5825587585557061E-43</v>
      </c>
      <c r="IS125" s="86">
        <f t="shared" si="144"/>
        <v>2.3217591778224382E-43</v>
      </c>
      <c r="IT125" s="86">
        <f t="shared" si="144"/>
        <v>8.1557078592175399E-46</v>
      </c>
      <c r="IU125" s="86">
        <f t="shared" si="144"/>
        <v>5.195407248931493E-49</v>
      </c>
      <c r="IV125" s="86">
        <f t="shared" si="144"/>
        <v>1.4114241888477522E-24</v>
      </c>
      <c r="IW125" s="86">
        <f t="shared" si="144"/>
        <v>5.1937328767599358E-22</v>
      </c>
      <c r="IY125" s="86">
        <f t="shared" si="145"/>
        <v>6.1556136813478782E-2</v>
      </c>
      <c r="IZ125" s="86">
        <f t="shared" si="145"/>
        <v>1.3247579668981752E-3</v>
      </c>
      <c r="JA125" s="86">
        <f t="shared" si="145"/>
        <v>2.5073409596710158E-4</v>
      </c>
      <c r="JB125" s="86">
        <f t="shared" si="145"/>
        <v>1.0293054364460248E-3</v>
      </c>
      <c r="JC125" s="86">
        <f t="shared" si="145"/>
        <v>2.4224809551137995E-3</v>
      </c>
      <c r="JD125" s="86">
        <f t="shared" si="145"/>
        <v>2.5973237081187503E-5</v>
      </c>
      <c r="JE125" s="86">
        <f t="shared" si="145"/>
        <v>8.0451458995578856E-6</v>
      </c>
      <c r="JF125" s="86">
        <f t="shared" si="145"/>
        <v>1.4925416600291691E-6</v>
      </c>
      <c r="JG125" s="86">
        <f t="shared" si="145"/>
        <v>3.1776932758023345E-6</v>
      </c>
      <c r="JH125" s="86">
        <f t="shared" si="145"/>
        <v>4.919648547376448E-6</v>
      </c>
      <c r="JI125" s="86">
        <f t="shared" si="145"/>
        <v>3.4547424468799751E-6</v>
      </c>
      <c r="JJ125" s="86">
        <f t="shared" si="145"/>
        <v>1.7608315437349776E-6</v>
      </c>
      <c r="JK125" s="86">
        <f t="shared" si="145"/>
        <v>7.7189522781203685E-6</v>
      </c>
      <c r="JL125" s="86">
        <f t="shared" si="145"/>
        <v>1.9588364350738317E-5</v>
      </c>
      <c r="JM125" s="86">
        <f t="shared" si="145"/>
        <v>2.9234290773941056E-5</v>
      </c>
    </row>
    <row r="126" spans="2:273" x14ac:dyDescent="0.25">
      <c r="B126" s="2">
        <v>99</v>
      </c>
      <c r="C126" s="37">
        <v>68.257999999999996</v>
      </c>
      <c r="D126" s="37">
        <v>71.948999999999998</v>
      </c>
      <c r="E126" s="37">
        <v>79.704999999999998</v>
      </c>
      <c r="F126" s="37">
        <v>80.442999999999998</v>
      </c>
      <c r="G126" s="37">
        <v>92.59</v>
      </c>
      <c r="H126" s="37">
        <v>88.733000000000004</v>
      </c>
      <c r="I126" s="37">
        <v>90.373000000000005</v>
      </c>
      <c r="J126" s="37">
        <v>95.796999999999997</v>
      </c>
      <c r="K126" s="37">
        <v>99.6</v>
      </c>
      <c r="L126" s="37">
        <v>95.728999999999999</v>
      </c>
      <c r="M126" s="37">
        <v>95.965999999999994</v>
      </c>
      <c r="N126" s="37">
        <v>94.733000000000004</v>
      </c>
      <c r="O126" s="37">
        <v>95.644000000000005</v>
      </c>
      <c r="P126" s="37">
        <v>97.338999999999999</v>
      </c>
      <c r="Q126" s="37">
        <v>95.593999999999994</v>
      </c>
      <c r="S126" s="4">
        <f t="shared" si="146"/>
        <v>71.624099298538042</v>
      </c>
      <c r="T126" s="4">
        <f t="shared" si="146"/>
        <v>73.536644625260791</v>
      </c>
      <c r="U126" s="4">
        <f t="shared" si="146"/>
        <v>81.262015047776487</v>
      </c>
      <c r="V126" s="4">
        <f t="shared" si="146"/>
        <v>80.998148489123665</v>
      </c>
      <c r="W126" s="4">
        <f t="shared" si="146"/>
        <v>92.340810237024442</v>
      </c>
      <c r="X126" s="4">
        <f t="shared" si="146"/>
        <v>88.672330347280791</v>
      </c>
      <c r="Y126" s="4">
        <f t="shared" si="146"/>
        <v>90.958718837971745</v>
      </c>
      <c r="Z126" s="4">
        <f t="shared" si="146"/>
        <v>94.729005888741369</v>
      </c>
      <c r="AA126" s="4">
        <f t="shared" si="146"/>
        <v>98.544549159645996</v>
      </c>
      <c r="AB126" s="4">
        <f t="shared" si="146"/>
        <v>96.888211252815722</v>
      </c>
      <c r="AC126" s="4">
        <f t="shared" si="146"/>
        <v>96.090329887049123</v>
      </c>
      <c r="AD126" s="4">
        <f t="shared" si="146"/>
        <v>96.621555990884971</v>
      </c>
      <c r="AE126" s="4">
        <f t="shared" si="146"/>
        <v>96.646258633092003</v>
      </c>
      <c r="AF126" s="4">
        <f t="shared" si="146"/>
        <v>98.878763157970326</v>
      </c>
      <c r="AG126" s="4">
        <f t="shared" si="146"/>
        <v>97.959251963034887</v>
      </c>
      <c r="AI126" s="4">
        <f t="shared" si="147"/>
        <v>-3.366099298538046</v>
      </c>
      <c r="AJ126" s="4">
        <f t="shared" si="147"/>
        <v>-1.5876446252607934</v>
      </c>
      <c r="AK126" s="4">
        <f t="shared" si="147"/>
        <v>-1.5570150477764884</v>
      </c>
      <c r="AL126" s="4">
        <f t="shared" si="147"/>
        <v>-0.55514848912366688</v>
      </c>
      <c r="AM126" s="4">
        <f t="shared" si="147"/>
        <v>0.24918976297556128</v>
      </c>
      <c r="AN126" s="4">
        <f t="shared" si="147"/>
        <v>6.0669652719212763E-2</v>
      </c>
      <c r="AO126" s="4">
        <f t="shared" si="147"/>
        <v>-0.58571883797173996</v>
      </c>
      <c r="AP126" s="4">
        <f t="shared" si="147"/>
        <v>1.0679941112586278</v>
      </c>
      <c r="AQ126" s="4">
        <f t="shared" si="147"/>
        <v>1.0554508403539984</v>
      </c>
      <c r="AR126" s="4">
        <f t="shared" si="147"/>
        <v>-1.159211252815723</v>
      </c>
      <c r="AS126" s="4">
        <f t="shared" si="147"/>
        <v>-0.12432988704912873</v>
      </c>
      <c r="AT126" s="4">
        <f t="shared" si="147"/>
        <v>-1.8885559908849672</v>
      </c>
      <c r="AU126" s="4">
        <f t="shared" si="147"/>
        <v>-1.0022586330919978</v>
      </c>
      <c r="AV126" s="4">
        <f t="shared" si="147"/>
        <v>-1.5397631579703273</v>
      </c>
      <c r="AW126" s="4">
        <f t="shared" si="147"/>
        <v>-2.3652519630348934</v>
      </c>
      <c r="AY126" s="2">
        <f t="shared" si="139"/>
        <v>70.315451647247286</v>
      </c>
      <c r="AZ126" s="2">
        <f t="shared" si="139"/>
        <v>73.523994850079248</v>
      </c>
      <c r="BA126" s="2">
        <f t="shared" si="139"/>
        <v>81.260578776483172</v>
      </c>
      <c r="BB126" s="2">
        <f t="shared" si="139"/>
        <v>80.989208736864327</v>
      </c>
      <c r="BC126" s="2">
        <f t="shared" si="139"/>
        <v>92.31795365059466</v>
      </c>
      <c r="BD126" s="2">
        <f t="shared" si="139"/>
        <v>88.669296767415972</v>
      </c>
      <c r="BE126" s="2">
        <f t="shared" si="139"/>
        <v>90.957482187999815</v>
      </c>
      <c r="BF126" s="2">
        <f t="shared" si="139"/>
        <v>94.728722959231405</v>
      </c>
      <c r="BG126" s="2">
        <f t="shared" si="139"/>
        <v>98.543942112471157</v>
      </c>
      <c r="BH126" s="2">
        <f t="shared" si="139"/>
        <v>96.887223176837352</v>
      </c>
      <c r="BI126" s="2">
        <f t="shared" si="139"/>
        <v>96.089494752202597</v>
      </c>
      <c r="BJ126" s="2">
        <f t="shared" si="139"/>
        <v>96.621209974264161</v>
      </c>
      <c r="BK126" s="2">
        <f t="shared" si="139"/>
        <v>96.646160180279594</v>
      </c>
      <c r="BL126" s="2">
        <f t="shared" si="139"/>
        <v>98.872757622346398</v>
      </c>
      <c r="BM126" s="2">
        <f t="shared" si="139"/>
        <v>97.937722620256565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 t="str">
        <f t="shared" si="140"/>
        <v/>
      </c>
      <c r="CF126" s="2">
        <f t="shared" si="140"/>
        <v>71.948999999999998</v>
      </c>
      <c r="CG126" s="2">
        <f t="shared" si="140"/>
        <v>79.704999999999998</v>
      </c>
      <c r="CH126" s="2">
        <f t="shared" si="140"/>
        <v>80.442999999999998</v>
      </c>
      <c r="CI126" s="2">
        <f t="shared" si="140"/>
        <v>92.59</v>
      </c>
      <c r="CJ126" s="2">
        <f t="shared" si="140"/>
        <v>88.733000000000004</v>
      </c>
      <c r="CK126" s="2">
        <f t="shared" si="140"/>
        <v>90.373000000000005</v>
      </c>
      <c r="CL126" s="2">
        <f t="shared" si="140"/>
        <v>95.796999999999997</v>
      </c>
      <c r="CM126" s="2">
        <f t="shared" si="140"/>
        <v>99.6</v>
      </c>
      <c r="CN126" s="2">
        <f t="shared" si="140"/>
        <v>95.728999999999999</v>
      </c>
      <c r="CO126" s="2">
        <f t="shared" si="140"/>
        <v>95.965999999999994</v>
      </c>
      <c r="CP126" s="2">
        <f t="shared" si="140"/>
        <v>94.733000000000004</v>
      </c>
      <c r="CQ126" s="2">
        <f t="shared" si="140"/>
        <v>95.644000000000005</v>
      </c>
      <c r="CR126" s="2">
        <f t="shared" si="140"/>
        <v>97.338999999999999</v>
      </c>
      <c r="CS126" s="2">
        <f t="shared" si="140"/>
        <v>95.593999999999994</v>
      </c>
      <c r="CU126" s="2" t="str">
        <f t="shared" si="110"/>
        <v/>
      </c>
      <c r="CV126" s="2">
        <f t="shared" si="111"/>
        <v>71.948999999999998</v>
      </c>
      <c r="CW126" s="2">
        <f t="shared" si="112"/>
        <v>79.704999999999998</v>
      </c>
      <c r="CX126" s="2">
        <f t="shared" si="113"/>
        <v>80.442999999999998</v>
      </c>
      <c r="CY126" s="2">
        <f t="shared" si="114"/>
        <v>92.59</v>
      </c>
      <c r="CZ126" s="2">
        <f t="shared" si="115"/>
        <v>88.733000000000004</v>
      </c>
      <c r="DA126" s="2">
        <f t="shared" si="116"/>
        <v>90.373000000000005</v>
      </c>
      <c r="DB126" s="2">
        <f t="shared" si="117"/>
        <v>95.796999999999997</v>
      </c>
      <c r="DC126" s="2">
        <f t="shared" si="118"/>
        <v>99.6</v>
      </c>
      <c r="DD126" s="2">
        <f t="shared" si="119"/>
        <v>95.728999999999999</v>
      </c>
      <c r="DE126" s="2">
        <f t="shared" si="120"/>
        <v>95.965999999999994</v>
      </c>
      <c r="DF126" s="2">
        <f t="shared" si="121"/>
        <v>94.733000000000004</v>
      </c>
      <c r="DG126" s="2">
        <f t="shared" si="122"/>
        <v>95.644000000000005</v>
      </c>
      <c r="DH126" s="2">
        <f t="shared" si="123"/>
        <v>97.338999999999999</v>
      </c>
      <c r="DI126" s="2">
        <f t="shared" si="124"/>
        <v>95.593999999999994</v>
      </c>
      <c r="DK126" s="2">
        <f t="shared" si="148"/>
        <v>106.01624634146341</v>
      </c>
      <c r="DL126" s="2">
        <f t="shared" si="148"/>
        <v>100.05236794425086</v>
      </c>
      <c r="DM126" s="2">
        <f t="shared" si="148"/>
        <v>108.66116773357103</v>
      </c>
      <c r="DN126" s="2">
        <f t="shared" si="148"/>
        <v>104.40672752073036</v>
      </c>
      <c r="DO126" s="2">
        <f t="shared" si="148"/>
        <v>108.6525271047727</v>
      </c>
      <c r="DP126" s="2">
        <f t="shared" si="148"/>
        <v>81.973228329809729</v>
      </c>
      <c r="DQ126" s="2">
        <f t="shared" si="148"/>
        <v>94.232180313588827</v>
      </c>
      <c r="DR126" s="2">
        <f t="shared" si="148"/>
        <v>104.11249446693658</v>
      </c>
      <c r="DS126" s="2">
        <f t="shared" si="148"/>
        <v>106.72686563081297</v>
      </c>
      <c r="DT126" s="2">
        <f t="shared" si="148"/>
        <v>101.44846063257975</v>
      </c>
      <c r="DU126" s="2">
        <f t="shared" si="148"/>
        <v>98.719140138930882</v>
      </c>
      <c r="DV126" s="2">
        <f t="shared" si="148"/>
        <v>111.57329892229156</v>
      </c>
      <c r="DW126" s="2">
        <f t="shared" si="148"/>
        <v>119.62514561218703</v>
      </c>
      <c r="DX126" s="2">
        <f t="shared" si="148"/>
        <v>118.48494714587737</v>
      </c>
      <c r="DY126" s="2">
        <f t="shared" si="148"/>
        <v>112.50695656660415</v>
      </c>
      <c r="EA126" s="2">
        <f t="shared" si="152"/>
        <v>70.155794724682551</v>
      </c>
      <c r="EB126" s="2">
        <f t="shared" si="152"/>
        <v>73.390762022664504</v>
      </c>
      <c r="EC126" s="2">
        <f t="shared" si="152"/>
        <v>81.113632721652962</v>
      </c>
      <c r="ED126" s="2">
        <f t="shared" si="152"/>
        <v>80.867422588671943</v>
      </c>
      <c r="EE126" s="2">
        <f t="shared" si="151"/>
        <v>92.235000112721423</v>
      </c>
      <c r="EF126" s="2">
        <f t="shared" si="151"/>
        <v>88.710531558519875</v>
      </c>
      <c r="EG126" s="2">
        <f t="shared" si="151"/>
        <v>90.93679741642498</v>
      </c>
      <c r="EH126" s="2">
        <f t="shared" si="151"/>
        <v>94.659251847515932</v>
      </c>
      <c r="EI126" s="2">
        <f t="shared" si="151"/>
        <v>98.48806746728286</v>
      </c>
      <c r="EJ126" s="2">
        <f t="shared" si="151"/>
        <v>96.857969277014391</v>
      </c>
      <c r="EK126" s="2">
        <f t="shared" si="151"/>
        <v>96.074908063434094</v>
      </c>
      <c r="EL126" s="2">
        <f t="shared" si="151"/>
        <v>96.543176100874462</v>
      </c>
      <c r="EM126" s="2">
        <f t="shared" si="135"/>
        <v>96.522202930783621</v>
      </c>
      <c r="EN126" s="2">
        <f t="shared" si="135"/>
        <v>98.745472353870483</v>
      </c>
      <c r="EO126" s="2">
        <f t="shared" si="135"/>
        <v>97.840526313935968</v>
      </c>
      <c r="EQ126" s="2">
        <f t="shared" si="149"/>
        <v>69.547130358934311</v>
      </c>
      <c r="ER126" s="2">
        <f t="shared" si="149"/>
        <v>73.040139347819832</v>
      </c>
      <c r="ES126" s="2">
        <f t="shared" si="149"/>
        <v>80.448760850146002</v>
      </c>
      <c r="ET126" s="2">
        <f t="shared" si="149"/>
        <v>80.718492786141383</v>
      </c>
      <c r="EU126" s="2">
        <f t="shared" si="149"/>
        <v>90.927079348917516</v>
      </c>
      <c r="EV126" s="2">
        <f t="shared" si="149"/>
        <v>88.345961933286446</v>
      </c>
      <c r="EW126" s="2">
        <f t="shared" si="149"/>
        <v>90.634345910155659</v>
      </c>
      <c r="EX126" s="2">
        <f t="shared" si="149"/>
        <v>94.140504960609846</v>
      </c>
      <c r="EY126" s="2">
        <f t="shared" si="149"/>
        <v>97.808840741892823</v>
      </c>
      <c r="EZ126" s="2">
        <f t="shared" si="149"/>
        <v>96.451519386000612</v>
      </c>
      <c r="FA126" s="2">
        <f t="shared" si="149"/>
        <v>95.97514490506066</v>
      </c>
      <c r="FB126" s="2">
        <f t="shared" si="149"/>
        <v>96.364880204900047</v>
      </c>
      <c r="FC126" s="2">
        <f t="shared" si="149"/>
        <v>96.599636943520011</v>
      </c>
      <c r="FD126" s="2">
        <f t="shared" si="149"/>
        <v>98.798835435134208</v>
      </c>
      <c r="FE126" s="2">
        <f t="shared" si="149"/>
        <v>97.980487873816386</v>
      </c>
      <c r="FG126" s="2">
        <f t="shared" si="150"/>
        <v>0.99549698066328585</v>
      </c>
      <c r="FH126" s="2">
        <f t="shared" si="150"/>
        <v>0.9949523972690788</v>
      </c>
      <c r="FI126" s="2">
        <f t="shared" si="150"/>
        <v>0.99457172170931873</v>
      </c>
      <c r="FJ126" s="2">
        <f t="shared" si="150"/>
        <v>0.99480206468454957</v>
      </c>
      <c r="FK126" s="2">
        <f t="shared" si="150"/>
        <v>0.99464679111349175</v>
      </c>
      <c r="FL126" s="2">
        <f t="shared" si="150"/>
        <v>0.99409132706965075</v>
      </c>
      <c r="FM126" s="2">
        <f t="shared" si="150"/>
        <v>0.99335545109630896</v>
      </c>
      <c r="FN126" s="2">
        <f t="shared" si="150"/>
        <v>0.9924282160505461</v>
      </c>
      <c r="FO126" s="2">
        <f t="shared" si="150"/>
        <v>0.9927807091217985</v>
      </c>
      <c r="FP126" s="2">
        <f t="shared" si="150"/>
        <v>0.99327230257052834</v>
      </c>
      <c r="FQ126" s="2">
        <f t="shared" si="150"/>
        <v>0.99434021447801124</v>
      </c>
      <c r="FR126" s="2">
        <f t="shared" si="150"/>
        <v>0.99476640433909014</v>
      </c>
      <c r="FS126" s="2">
        <f t="shared" si="150"/>
        <v>0.99464453821292209</v>
      </c>
      <c r="FT126" s="2">
        <f t="shared" si="150"/>
        <v>0.99355731236172173</v>
      </c>
      <c r="FU126" s="2">
        <f t="shared" si="150"/>
        <v>0.99339274070383565</v>
      </c>
      <c r="FW126" s="2">
        <f t="shared" si="141"/>
        <v>2.9957142088974076E-3</v>
      </c>
      <c r="FX126" s="2">
        <f t="shared" si="141"/>
        <v>3.8342284804741768E-3</v>
      </c>
      <c r="FY126" s="2">
        <f t="shared" si="141"/>
        <v>3.8949330656511674E-3</v>
      </c>
      <c r="FZ126" s="2">
        <f t="shared" si="141"/>
        <v>3.8248638313334265E-3</v>
      </c>
      <c r="GA126" s="2">
        <f t="shared" si="141"/>
        <v>3.7715690824782753E-3</v>
      </c>
      <c r="GB126" s="2">
        <f t="shared" si="141"/>
        <v>3.9122016595725872E-3</v>
      </c>
      <c r="GC126" s="2">
        <f t="shared" si="141"/>
        <v>4.0058032994637173E-3</v>
      </c>
      <c r="GD126" s="2">
        <f t="shared" si="141"/>
        <v>4.0613236892921862E-3</v>
      </c>
      <c r="GE126" s="2">
        <f t="shared" si="141"/>
        <v>5.3054968338432564E-3</v>
      </c>
      <c r="GF126" s="2">
        <f t="shared" si="141"/>
        <v>4.009195489841349E-3</v>
      </c>
      <c r="GG126" s="2">
        <f t="shared" si="141"/>
        <v>3.7999764178208331E-3</v>
      </c>
      <c r="GH126" s="2">
        <f t="shared" si="141"/>
        <v>3.5206205278883232E-3</v>
      </c>
      <c r="GI126" s="2">
        <f t="shared" si="141"/>
        <v>2.974439636151027E-3</v>
      </c>
      <c r="GJ126" s="2">
        <f t="shared" si="141"/>
        <v>2.0613173890313141E-3</v>
      </c>
      <c r="GK126" s="2">
        <f t="shared" si="141"/>
        <v>2.0819908862287507E-3</v>
      </c>
      <c r="GM126" s="86">
        <f t="shared" si="142"/>
        <v>4.6268126634418892E-11</v>
      </c>
      <c r="GN126" s="86">
        <f t="shared" si="142"/>
        <v>1.1008904270589817E-33</v>
      </c>
      <c r="GO126" s="86">
        <f t="shared" si="142"/>
        <v>4.2087209906150745E-35</v>
      </c>
      <c r="GP126" s="86">
        <f t="shared" si="142"/>
        <v>4.6930765460168582E-32</v>
      </c>
      <c r="GQ126" s="86">
        <f t="shared" si="142"/>
        <v>5.3493854084074839E-25</v>
      </c>
      <c r="GR126" s="86">
        <f t="shared" si="142"/>
        <v>6.7338143127399661E-39</v>
      </c>
      <c r="GS126" s="86">
        <f t="shared" si="142"/>
        <v>6.4868063075346229E-33</v>
      </c>
      <c r="GT126" s="86">
        <f t="shared" si="142"/>
        <v>2.3992087214253139E-23</v>
      </c>
      <c r="GU126" s="86">
        <f t="shared" si="142"/>
        <v>5.1974466878145668E-18</v>
      </c>
      <c r="GV126" s="86">
        <f t="shared" si="142"/>
        <v>3.0006020962894731E-31</v>
      </c>
      <c r="GW126" s="86">
        <f t="shared" si="142"/>
        <v>8.3180275525073023E-54</v>
      </c>
      <c r="GX126" s="86">
        <f t="shared" si="142"/>
        <v>5.5997451855878659E-53</v>
      </c>
      <c r="GY126" s="86">
        <f t="shared" si="142"/>
        <v>1.0857671641888852E-74</v>
      </c>
      <c r="GZ126" s="86">
        <f t="shared" si="142"/>
        <v>1.1351214991602285E-68</v>
      </c>
      <c r="HA126" s="86">
        <f t="shared" si="142"/>
        <v>4.7602250764346664E-61</v>
      </c>
      <c r="HC126" s="86">
        <f t="shared" si="153"/>
        <v>3.8590647874264118E-2</v>
      </c>
      <c r="HD126" s="86">
        <f t="shared" si="153"/>
        <v>3.7434719990686111E-4</v>
      </c>
      <c r="HE126" s="86">
        <f t="shared" si="153"/>
        <v>5.0297230919386541E-5</v>
      </c>
      <c r="HF126" s="86">
        <f t="shared" si="153"/>
        <v>2.8126152634127757E-4</v>
      </c>
      <c r="HG126" s="86">
        <f t="shared" si="153"/>
        <v>8.5249346127576787E-4</v>
      </c>
      <c r="HH126" s="86">
        <f t="shared" si="153"/>
        <v>1.5298786741859057E-9</v>
      </c>
      <c r="HI126" s="86">
        <f t="shared" si="138"/>
        <v>6.3919718343548424E-10</v>
      </c>
      <c r="HJ126" s="86">
        <f t="shared" si="138"/>
        <v>1.4499143628771317E-9</v>
      </c>
      <c r="HK126" s="86">
        <f t="shared" si="138"/>
        <v>3.222599400758833E-10</v>
      </c>
      <c r="HL126" s="86">
        <f t="shared" si="138"/>
        <v>7.0086210720129454E-11</v>
      </c>
      <c r="HM126" s="86">
        <f t="shared" si="138"/>
        <v>9.6303438733163083E-12</v>
      </c>
      <c r="HN126" s="86">
        <f t="shared" si="138"/>
        <v>4.4413158842833245E-8</v>
      </c>
      <c r="HO126" s="86">
        <f t="shared" si="138"/>
        <v>5.2292091217876943E-7</v>
      </c>
      <c r="HP126" s="86">
        <f t="shared" si="138"/>
        <v>4.4276550828209792E-7</v>
      </c>
      <c r="HQ126" s="86">
        <f t="shared" si="138"/>
        <v>3.7353749814301822E-8</v>
      </c>
      <c r="HS126" s="86">
        <f t="shared" si="143"/>
        <v>4.5421442060397256E-6</v>
      </c>
      <c r="HT126" s="86">
        <f t="shared" si="143"/>
        <v>2.977088453618571E-6</v>
      </c>
      <c r="HU126" s="86">
        <f t="shared" si="143"/>
        <v>2.1614558054139933E-6</v>
      </c>
      <c r="HV126" s="86">
        <f t="shared" si="143"/>
        <v>5.8649633345772461E-6</v>
      </c>
      <c r="HW126" s="86">
        <f t="shared" si="143"/>
        <v>1.1429486867819837E-5</v>
      </c>
      <c r="HX126" s="86">
        <f t="shared" si="143"/>
        <v>4.7714359103470949E-5</v>
      </c>
      <c r="HY126" s="86">
        <f t="shared" si="143"/>
        <v>1.6157040301593458E-5</v>
      </c>
      <c r="HZ126" s="86">
        <f t="shared" si="143"/>
        <v>3.291736267341708E-6</v>
      </c>
      <c r="IA126" s="86">
        <f t="shared" si="143"/>
        <v>6.891057349912419E-6</v>
      </c>
      <c r="IB126" s="86">
        <f t="shared" si="143"/>
        <v>9.9686745126549215E-6</v>
      </c>
      <c r="IC126" s="86">
        <f t="shared" si="143"/>
        <v>7.0201714728441708E-6</v>
      </c>
      <c r="ID126" s="86">
        <f t="shared" si="143"/>
        <v>2.1514038112017707E-6</v>
      </c>
      <c r="IE126" s="86">
        <f t="shared" si="143"/>
        <v>5.5580914175316174E-7</v>
      </c>
      <c r="IF126" s="86">
        <f t="shared" si="143"/>
        <v>2.1598379351646926E-5</v>
      </c>
      <c r="IG126" s="86">
        <f t="shared" si="143"/>
        <v>4.724380176457557E-5</v>
      </c>
      <c r="II126" s="86">
        <f t="shared" si="144"/>
        <v>2.9557977052939067E-40</v>
      </c>
      <c r="IJ126" s="86">
        <f t="shared" si="144"/>
        <v>3.7289531986948791E-43</v>
      </c>
      <c r="IK126" s="86">
        <f t="shared" si="144"/>
        <v>2.4429929553397104E-46</v>
      </c>
      <c r="IL126" s="86">
        <f t="shared" si="144"/>
        <v>5.8087067832208593E-42</v>
      </c>
      <c r="IM126" s="86">
        <f t="shared" si="144"/>
        <v>1.3152241729011595E-40</v>
      </c>
      <c r="IN126" s="86">
        <f t="shared" si="144"/>
        <v>5.3396418212877466E-37</v>
      </c>
      <c r="IO126" s="86">
        <f t="shared" si="144"/>
        <v>4.8970855153891649E-43</v>
      </c>
      <c r="IP126" s="86">
        <f t="shared" si="144"/>
        <v>1.4222881515842218E-49</v>
      </c>
      <c r="IQ126" s="86">
        <f t="shared" si="144"/>
        <v>3.6819826847774952E-44</v>
      </c>
      <c r="IR126" s="86">
        <f t="shared" si="144"/>
        <v>3.635422194905991E-42</v>
      </c>
      <c r="IS126" s="86">
        <f t="shared" si="144"/>
        <v>5.1148714206328417E-42</v>
      </c>
      <c r="IT126" s="86">
        <f t="shared" si="144"/>
        <v>2.0628119023551655E-44</v>
      </c>
      <c r="IU126" s="86">
        <f t="shared" si="144"/>
        <v>1.5037758660125041E-47</v>
      </c>
      <c r="IV126" s="86">
        <f t="shared" si="144"/>
        <v>6.5859105155885904E-24</v>
      </c>
      <c r="IW126" s="86">
        <f t="shared" si="144"/>
        <v>2.0479841485121909E-21</v>
      </c>
      <c r="IY126" s="86">
        <f t="shared" si="145"/>
        <v>3.8595190064738286E-2</v>
      </c>
      <c r="IZ126" s="86">
        <f t="shared" si="145"/>
        <v>3.7732428836047971E-4</v>
      </c>
      <c r="JA126" s="86">
        <f t="shared" si="145"/>
        <v>5.2458686724800538E-5</v>
      </c>
      <c r="JB126" s="86">
        <f t="shared" si="145"/>
        <v>2.8712648967585484E-4</v>
      </c>
      <c r="JC126" s="86">
        <f t="shared" si="145"/>
        <v>8.6392294814358766E-4</v>
      </c>
      <c r="JD126" s="86">
        <f t="shared" si="145"/>
        <v>4.7715888982145133E-5</v>
      </c>
      <c r="JE126" s="86">
        <f t="shared" si="145"/>
        <v>1.6157679498776895E-5</v>
      </c>
      <c r="JF126" s="86">
        <f t="shared" si="145"/>
        <v>3.2931861817045851E-6</v>
      </c>
      <c r="JG126" s="86">
        <f t="shared" si="145"/>
        <v>6.8913796098576927E-6</v>
      </c>
      <c r="JH126" s="86">
        <f t="shared" si="145"/>
        <v>9.9687445988656416E-6</v>
      </c>
      <c r="JI126" s="86">
        <f t="shared" si="145"/>
        <v>7.0201811031880437E-6</v>
      </c>
      <c r="JJ126" s="86">
        <f t="shared" si="145"/>
        <v>2.1958169700446041E-6</v>
      </c>
      <c r="JK126" s="86">
        <f t="shared" si="145"/>
        <v>1.0787300539319311E-6</v>
      </c>
      <c r="JL126" s="86">
        <f t="shared" si="145"/>
        <v>2.2041144859929026E-5</v>
      </c>
      <c r="JM126" s="86">
        <f t="shared" si="145"/>
        <v>4.7281155514389869E-5</v>
      </c>
    </row>
    <row r="127" spans="2:273" x14ac:dyDescent="0.25">
      <c r="B127" s="2">
        <v>100</v>
      </c>
      <c r="C127" s="37">
        <v>68.197000000000003</v>
      </c>
      <c r="D127" s="37">
        <v>72.492000000000004</v>
      </c>
      <c r="E127" s="37">
        <v>80.131</v>
      </c>
      <c r="F127" s="37">
        <v>79.361000000000004</v>
      </c>
      <c r="G127" s="37">
        <v>92.197000000000003</v>
      </c>
      <c r="H127" s="37">
        <v>88.283000000000001</v>
      </c>
      <c r="I127" s="37">
        <v>90.474999999999994</v>
      </c>
      <c r="J127" s="37">
        <v>95.119</v>
      </c>
      <c r="K127" s="37">
        <v>98.95</v>
      </c>
      <c r="L127" s="37">
        <v>94.881</v>
      </c>
      <c r="M127" s="37">
        <v>96.203000000000003</v>
      </c>
      <c r="N127" s="37">
        <v>96.117000000000004</v>
      </c>
      <c r="O127" s="37">
        <v>96.338999999999999</v>
      </c>
      <c r="P127" s="37">
        <v>98.846999999999994</v>
      </c>
      <c r="Q127" s="37">
        <v>96.546999999999997</v>
      </c>
      <c r="S127" s="4">
        <f t="shared" si="146"/>
        <v>70.828300884755222</v>
      </c>
      <c r="T127" s="4">
        <f t="shared" si="146"/>
        <v>73.381523678051622</v>
      </c>
      <c r="U127" s="4">
        <f t="shared" si="146"/>
        <v>81.082339785129435</v>
      </c>
      <c r="V127" s="4">
        <f t="shared" si="146"/>
        <v>80.895671057890695</v>
      </c>
      <c r="W127" s="4">
        <f t="shared" si="146"/>
        <v>92.112663200059146</v>
      </c>
      <c r="X127" s="4">
        <f t="shared" si="146"/>
        <v>88.560930406922381</v>
      </c>
      <c r="Y127" s="4">
        <f t="shared" si="146"/>
        <v>90.846578504417536</v>
      </c>
      <c r="Z127" s="4">
        <f t="shared" si="146"/>
        <v>94.569417079787726</v>
      </c>
      <c r="AA127" s="4">
        <f t="shared" si="146"/>
        <v>98.348729968928183</v>
      </c>
      <c r="AB127" s="4">
        <f t="shared" si="146"/>
        <v>96.744617686828789</v>
      </c>
      <c r="AC127" s="4">
        <f t="shared" si="146"/>
        <v>95.986956990850018</v>
      </c>
      <c r="AD127" s="4">
        <f t="shared" si="146"/>
        <v>96.501870962436996</v>
      </c>
      <c r="AE127" s="4">
        <f t="shared" si="146"/>
        <v>96.546257189206244</v>
      </c>
      <c r="AF127" s="4">
        <f t="shared" si="146"/>
        <v>98.782034079075231</v>
      </c>
      <c r="AG127" s="4">
        <f t="shared" si="146"/>
        <v>97.891777075455565</v>
      </c>
      <c r="AI127" s="4">
        <f t="shared" si="147"/>
        <v>-2.6313008847552197</v>
      </c>
      <c r="AJ127" s="4">
        <f t="shared" si="147"/>
        <v>-0.88952367805161714</v>
      </c>
      <c r="AK127" s="4">
        <f t="shared" si="147"/>
        <v>-0.95133978512943429</v>
      </c>
      <c r="AL127" s="4">
        <f t="shared" si="147"/>
        <v>-1.5346710578906908</v>
      </c>
      <c r="AM127" s="4">
        <f t="shared" si="147"/>
        <v>8.4336799940857077E-2</v>
      </c>
      <c r="AN127" s="4">
        <f t="shared" si="147"/>
        <v>-0.2779304069223798</v>
      </c>
      <c r="AO127" s="4">
        <f t="shared" si="147"/>
        <v>-0.37157850441754192</v>
      </c>
      <c r="AP127" s="4">
        <f t="shared" si="147"/>
        <v>0.54958292021227351</v>
      </c>
      <c r="AQ127" s="4">
        <f t="shared" si="147"/>
        <v>0.6012700310718202</v>
      </c>
      <c r="AR127" s="4">
        <f t="shared" si="147"/>
        <v>-1.863617686828789</v>
      </c>
      <c r="AS127" s="4">
        <f t="shared" si="147"/>
        <v>0.21604300914998475</v>
      </c>
      <c r="AT127" s="4">
        <f t="shared" si="147"/>
        <v>-0.3848709624369917</v>
      </c>
      <c r="AU127" s="4">
        <f t="shared" si="147"/>
        <v>-0.20725718920624558</v>
      </c>
      <c r="AV127" s="4">
        <f t="shared" si="147"/>
        <v>6.4965920924763054E-2</v>
      </c>
      <c r="AW127" s="4">
        <f t="shared" si="147"/>
        <v>-1.3447770754555677</v>
      </c>
      <c r="AY127" s="2">
        <f t="shared" ref="AY127:BM143" si="154">IF(OR($B127 &lt; C$230, $B127 &gt; C$233), #N/A, ((1-FG127)*DK127) + (FG127 - FW127)*EA127 + (FW127*EQ127))</f>
        <v>70.169451149103935</v>
      </c>
      <c r="AZ127" s="2">
        <f t="shared" si="154"/>
        <v>73.378800434030438</v>
      </c>
      <c r="BA127" s="2">
        <f t="shared" si="154"/>
        <v>81.081988996884888</v>
      </c>
      <c r="BB127" s="2">
        <f t="shared" si="154"/>
        <v>80.893360780173523</v>
      </c>
      <c r="BC127" s="2">
        <f t="shared" si="154"/>
        <v>92.105813231305589</v>
      </c>
      <c r="BD127" s="2">
        <f t="shared" si="154"/>
        <v>88.555625063012016</v>
      </c>
      <c r="BE127" s="2">
        <f t="shared" si="154"/>
        <v>90.844223893464815</v>
      </c>
      <c r="BF127" s="2">
        <f t="shared" si="154"/>
        <v>94.568818438625883</v>
      </c>
      <c r="BG127" s="2">
        <f t="shared" si="154"/>
        <v>98.347486517861142</v>
      </c>
      <c r="BH127" s="2">
        <f t="shared" si="154"/>
        <v>96.742718830850535</v>
      </c>
      <c r="BI127" s="2">
        <f t="shared" si="154"/>
        <v>95.985345916520345</v>
      </c>
      <c r="BJ127" s="2">
        <f t="shared" si="154"/>
        <v>96.501173720347268</v>
      </c>
      <c r="BK127" s="2">
        <f t="shared" si="154"/>
        <v>96.546083778957097</v>
      </c>
      <c r="BL127" s="2">
        <f t="shared" si="154"/>
        <v>98.772151861695988</v>
      </c>
      <c r="BM127" s="2">
        <f t="shared" si="154"/>
        <v>97.857649021736492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 t="str">
        <f t="shared" ref="CE127:CS143" si="155">IF(AND(IY127 &lt; $CS$22, $B127 &gt; C$231, $B127 &lt; C$232), C127, "")</f>
        <v/>
      </c>
      <c r="CF127" s="2">
        <f t="shared" si="155"/>
        <v>72.492000000000004</v>
      </c>
      <c r="CG127" s="2">
        <f t="shared" si="155"/>
        <v>80.131</v>
      </c>
      <c r="CH127" s="2">
        <f t="shared" si="155"/>
        <v>79.361000000000004</v>
      </c>
      <c r="CI127" s="2">
        <f t="shared" si="155"/>
        <v>92.197000000000003</v>
      </c>
      <c r="CJ127" s="2">
        <f t="shared" si="155"/>
        <v>88.283000000000001</v>
      </c>
      <c r="CK127" s="2">
        <f t="shared" si="155"/>
        <v>90.474999999999994</v>
      </c>
      <c r="CL127" s="2">
        <f t="shared" si="155"/>
        <v>95.119</v>
      </c>
      <c r="CM127" s="2">
        <f t="shared" si="155"/>
        <v>98.95</v>
      </c>
      <c r="CN127" s="2">
        <f t="shared" si="155"/>
        <v>94.881</v>
      </c>
      <c r="CO127" s="2">
        <f t="shared" si="155"/>
        <v>96.203000000000003</v>
      </c>
      <c r="CP127" s="2">
        <f t="shared" si="155"/>
        <v>96.117000000000004</v>
      </c>
      <c r="CQ127" s="2">
        <f t="shared" si="155"/>
        <v>96.338999999999999</v>
      </c>
      <c r="CR127" s="2">
        <f t="shared" si="155"/>
        <v>98.846999999999994</v>
      </c>
      <c r="CS127" s="2">
        <f t="shared" si="155"/>
        <v>96.546999999999997</v>
      </c>
      <c r="CU127" s="2" t="str">
        <f t="shared" si="110"/>
        <v/>
      </c>
      <c r="CV127" s="2">
        <f t="shared" si="111"/>
        <v>72.492000000000004</v>
      </c>
      <c r="CW127" s="2">
        <f t="shared" si="112"/>
        <v>80.131</v>
      </c>
      <c r="CX127" s="2">
        <f t="shared" si="113"/>
        <v>79.361000000000004</v>
      </c>
      <c r="CY127" s="2">
        <f t="shared" si="114"/>
        <v>92.197000000000003</v>
      </c>
      <c r="CZ127" s="2">
        <f t="shared" si="115"/>
        <v>88.283000000000001</v>
      </c>
      <c r="DA127" s="2">
        <f t="shared" si="116"/>
        <v>90.474999999999994</v>
      </c>
      <c r="DB127" s="2">
        <f t="shared" si="117"/>
        <v>95.119</v>
      </c>
      <c r="DC127" s="2">
        <f t="shared" si="118"/>
        <v>98.95</v>
      </c>
      <c r="DD127" s="2">
        <f t="shared" si="119"/>
        <v>94.881</v>
      </c>
      <c r="DE127" s="2">
        <f t="shared" si="120"/>
        <v>96.203000000000003</v>
      </c>
      <c r="DF127" s="2">
        <f t="shared" si="121"/>
        <v>96.117000000000004</v>
      </c>
      <c r="DG127" s="2">
        <f t="shared" si="122"/>
        <v>96.338999999999999</v>
      </c>
      <c r="DH127" s="2">
        <f t="shared" si="123"/>
        <v>98.846999999999994</v>
      </c>
      <c r="DI127" s="2">
        <f t="shared" si="124"/>
        <v>96.546999999999997</v>
      </c>
      <c r="DK127" s="2">
        <f t="shared" si="148"/>
        <v>106.33543780487804</v>
      </c>
      <c r="DL127" s="2">
        <f t="shared" si="148"/>
        <v>100.2644738675958</v>
      </c>
      <c r="DM127" s="2">
        <f t="shared" si="148"/>
        <v>108.90135094400779</v>
      </c>
      <c r="DN127" s="2">
        <f t="shared" si="148"/>
        <v>104.58826969721525</v>
      </c>
      <c r="DO127" s="2">
        <f t="shared" si="148"/>
        <v>108.81059387407826</v>
      </c>
      <c r="DP127" s="2">
        <f t="shared" si="148"/>
        <v>81.710014799154337</v>
      </c>
      <c r="DQ127" s="2">
        <f t="shared" si="148"/>
        <v>94.133306620209041</v>
      </c>
      <c r="DR127" s="2">
        <f t="shared" si="148"/>
        <v>104.07670742240217</v>
      </c>
      <c r="DS127" s="2">
        <f t="shared" si="148"/>
        <v>106.66504562862454</v>
      </c>
      <c r="DT127" s="2">
        <f t="shared" si="148"/>
        <v>101.34187575291035</v>
      </c>
      <c r="DU127" s="2">
        <f t="shared" si="148"/>
        <v>98.59924539414078</v>
      </c>
      <c r="DV127" s="2">
        <f t="shared" si="148"/>
        <v>111.63448926343085</v>
      </c>
      <c r="DW127" s="2">
        <f t="shared" si="148"/>
        <v>119.79703281743782</v>
      </c>
      <c r="DX127" s="2">
        <f t="shared" si="148"/>
        <v>118.64394587737843</v>
      </c>
      <c r="DY127" s="2">
        <f t="shared" si="148"/>
        <v>112.63726857410883</v>
      </c>
      <c r="EA127" s="2">
        <f t="shared" si="152"/>
        <v>70.022172670924888</v>
      </c>
      <c r="EB127" s="2">
        <f t="shared" si="152"/>
        <v>73.255806472643627</v>
      </c>
      <c r="EC127" s="2">
        <f t="shared" si="152"/>
        <v>80.946187336269219</v>
      </c>
      <c r="ED127" s="2">
        <f t="shared" si="152"/>
        <v>80.781035792107758</v>
      </c>
      <c r="EE127" s="2">
        <f t="shared" si="151"/>
        <v>92.028925289855081</v>
      </c>
      <c r="EF127" s="2">
        <f t="shared" si="151"/>
        <v>88.594168984098289</v>
      </c>
      <c r="EG127" s="2">
        <f t="shared" si="151"/>
        <v>90.825392421004437</v>
      </c>
      <c r="EH127" s="2">
        <f t="shared" si="151"/>
        <v>94.504804463305788</v>
      </c>
      <c r="EI127" s="2">
        <f t="shared" si="151"/>
        <v>98.295962330859652</v>
      </c>
      <c r="EJ127" s="2">
        <f t="shared" si="151"/>
        <v>96.715963889756424</v>
      </c>
      <c r="EK127" s="2">
        <f t="shared" si="151"/>
        <v>95.972163206738472</v>
      </c>
      <c r="EL127" s="2">
        <f t="shared" si="151"/>
        <v>96.429208736727048</v>
      </c>
      <c r="EM127" s="2">
        <f t="shared" si="135"/>
        <v>96.431679731344829</v>
      </c>
      <c r="EN127" s="2">
        <f t="shared" si="135"/>
        <v>98.654526974723566</v>
      </c>
      <c r="EO127" s="2">
        <f t="shared" si="135"/>
        <v>97.767792904534517</v>
      </c>
      <c r="EQ127" s="2">
        <f t="shared" si="149"/>
        <v>69.439905883111678</v>
      </c>
      <c r="ER127" s="2">
        <f t="shared" si="149"/>
        <v>72.92390880528616</v>
      </c>
      <c r="ES127" s="2">
        <f t="shared" si="149"/>
        <v>80.322949953953625</v>
      </c>
      <c r="ET127" s="2">
        <f t="shared" si="149"/>
        <v>80.641115605106251</v>
      </c>
      <c r="EU127" s="2">
        <f t="shared" si="149"/>
        <v>90.799620494387767</v>
      </c>
      <c r="EV127" s="2">
        <f t="shared" si="149"/>
        <v>88.26127103181912</v>
      </c>
      <c r="EW127" s="2">
        <f t="shared" si="149"/>
        <v>90.546184299013419</v>
      </c>
      <c r="EX127" s="2">
        <f t="shared" si="149"/>
        <v>94.02645321309997</v>
      </c>
      <c r="EY127" s="2">
        <f t="shared" si="149"/>
        <v>97.674489835912581</v>
      </c>
      <c r="EZ127" s="2">
        <f t="shared" si="149"/>
        <v>96.341562420155441</v>
      </c>
      <c r="FA127" s="2">
        <f t="shared" si="149"/>
        <v>95.879852012427222</v>
      </c>
      <c r="FB127" s="2">
        <f t="shared" si="149"/>
        <v>96.262139319555232</v>
      </c>
      <c r="FC127" s="2">
        <f t="shared" si="149"/>
        <v>96.501691654204564</v>
      </c>
      <c r="FD127" s="2">
        <f t="shared" si="149"/>
        <v>98.700735558487565</v>
      </c>
      <c r="FE127" s="2">
        <f t="shared" si="149"/>
        <v>97.856357344603239</v>
      </c>
      <c r="FG127" s="2">
        <f t="shared" si="150"/>
        <v>0.99589156972561399</v>
      </c>
      <c r="FH127" s="2">
        <f t="shared" si="150"/>
        <v>0.99539448612983161</v>
      </c>
      <c r="FI127" s="2">
        <f t="shared" si="150"/>
        <v>0.99504698565334682</v>
      </c>
      <c r="FJ127" s="2">
        <f t="shared" si="150"/>
        <v>0.99525725750000671</v>
      </c>
      <c r="FK127" s="2">
        <f t="shared" si="150"/>
        <v>0.99511551475864957</v>
      </c>
      <c r="FL127" s="2">
        <f t="shared" si="150"/>
        <v>0.99460842316498221</v>
      </c>
      <c r="FM127" s="2">
        <f t="shared" si="150"/>
        <v>0.99393655439415363</v>
      </c>
      <c r="FN127" s="2">
        <f t="shared" si="150"/>
        <v>0.99308984717976501</v>
      </c>
      <c r="FO127" s="2">
        <f t="shared" si="150"/>
        <v>0.99341174347862593</v>
      </c>
      <c r="FP127" s="2">
        <f t="shared" si="150"/>
        <v>0.99386063273324821</v>
      </c>
      <c r="FQ127" s="2">
        <f t="shared" si="150"/>
        <v>0.99483564240658406</v>
      </c>
      <c r="FR127" s="2">
        <f t="shared" si="150"/>
        <v>0.99522470500658311</v>
      </c>
      <c r="FS127" s="2">
        <f t="shared" si="150"/>
        <v>0.99511345815153474</v>
      </c>
      <c r="FT127" s="2">
        <f t="shared" si="150"/>
        <v>0.99412086623669971</v>
      </c>
      <c r="FU127" s="2">
        <f t="shared" si="150"/>
        <v>0.9939706026095867</v>
      </c>
      <c r="FW127" s="2">
        <f t="shared" ref="FW127:GK143" si="156">POWER(10,($B127-C$232)/C$229)/(1+POWER(10,($B127-C$232)/C$229))</f>
        <v>3.2837862284144717E-3</v>
      </c>
      <c r="FX127" s="2">
        <f t="shared" si="156"/>
        <v>4.202593306877435E-3</v>
      </c>
      <c r="FY127" s="2">
        <f t="shared" si="156"/>
        <v>4.2691049542439748E-3</v>
      </c>
      <c r="FZ127" s="2">
        <f t="shared" si="156"/>
        <v>4.1923327565646555E-3</v>
      </c>
      <c r="GA127" s="2">
        <f t="shared" si="156"/>
        <v>4.1339390305032342E-3</v>
      </c>
      <c r="GB127" s="2">
        <f t="shared" si="156"/>
        <v>4.2880253370951738E-3</v>
      </c>
      <c r="GC127" s="2">
        <f t="shared" si="156"/>
        <v>4.3905791370302026E-3</v>
      </c>
      <c r="GD127" s="2">
        <f t="shared" si="156"/>
        <v>4.451408680959815E-3</v>
      </c>
      <c r="GE127" s="2">
        <f t="shared" si="156"/>
        <v>5.814385418994524E-3</v>
      </c>
      <c r="GF127" s="2">
        <f t="shared" si="156"/>
        <v>4.3942957253248717E-3</v>
      </c>
      <c r="GG127" s="2">
        <f t="shared" si="156"/>
        <v>4.1650643134862582E-3</v>
      </c>
      <c r="GH127" s="2">
        <f t="shared" si="156"/>
        <v>3.858972894958514E-3</v>
      </c>
      <c r="GI127" s="2">
        <f t="shared" si="156"/>
        <v>3.2604725536353675E-3</v>
      </c>
      <c r="GJ127" s="2">
        <f t="shared" si="156"/>
        <v>2.2597401729415869E-3</v>
      </c>
      <c r="GK127" s="2">
        <f t="shared" si="156"/>
        <v>2.2823991532753838E-3</v>
      </c>
      <c r="GM127" s="86">
        <f t="shared" ref="GM127:HA143" si="157" xml:space="preserve"> _xlfn.NORM.DIST($B127, C$7, ABS(C$11), TRUE) * _xlfn.NORM.DIST(($B127 - C$7)*C$15, 0, ABS(C$11), TRUE) * 2</f>
        <v>1.2028404233556597E-11</v>
      </c>
      <c r="GN127" s="86">
        <f t="shared" si="157"/>
        <v>1.3806218257185428E-35</v>
      </c>
      <c r="GO127" s="86">
        <f t="shared" si="157"/>
        <v>4.4363622821588791E-37</v>
      </c>
      <c r="GP127" s="86">
        <f t="shared" si="157"/>
        <v>7.5719970261900691E-34</v>
      </c>
      <c r="GQ127" s="86">
        <f t="shared" si="157"/>
        <v>2.2702919573444228E-26</v>
      </c>
      <c r="GR127" s="86">
        <f t="shared" si="157"/>
        <v>5.2112996672475868E-41</v>
      </c>
      <c r="GS127" s="86">
        <f t="shared" si="157"/>
        <v>1.0676727940207117E-34</v>
      </c>
      <c r="GT127" s="86">
        <f t="shared" si="157"/>
        <v>1.3312596982494851E-24</v>
      </c>
      <c r="GU127" s="86">
        <f t="shared" si="157"/>
        <v>6.1371115010779644E-19</v>
      </c>
      <c r="GV127" s="86">
        <f t="shared" si="157"/>
        <v>5.8552401737507167E-33</v>
      </c>
      <c r="GW127" s="86">
        <f t="shared" si="157"/>
        <v>8.4505004670211405E-57</v>
      </c>
      <c r="GX127" s="86">
        <f t="shared" si="157"/>
        <v>5.2605158473013079E-56</v>
      </c>
      <c r="GY127" s="86">
        <f t="shared" si="157"/>
        <v>3.9527163534357259E-79</v>
      </c>
      <c r="GZ127" s="86">
        <f t="shared" si="157"/>
        <v>9.5791407008676229E-73</v>
      </c>
      <c r="HA127" s="86">
        <f t="shared" si="157"/>
        <v>1.9935808596005403E-64</v>
      </c>
      <c r="HC127" s="86">
        <f t="shared" si="153"/>
        <v>2.3077780873992808E-2</v>
      </c>
      <c r="HD127" s="86">
        <f t="shared" si="153"/>
        <v>9.3429405372836511E-5</v>
      </c>
      <c r="HE127" s="86">
        <f t="shared" si="153"/>
        <v>8.6518416403925559E-6</v>
      </c>
      <c r="HF127" s="86">
        <f t="shared" si="153"/>
        <v>6.7913296330474331E-5</v>
      </c>
      <c r="HG127" s="86">
        <f t="shared" si="153"/>
        <v>2.7340816688001008E-4</v>
      </c>
      <c r="HH127" s="86">
        <f t="shared" si="153"/>
        <v>6.6723627274303958E-11</v>
      </c>
      <c r="HI127" s="86">
        <f t="shared" si="138"/>
        <v>2.6167045657510407E-11</v>
      </c>
      <c r="HJ127" s="86">
        <f t="shared" si="138"/>
        <v>6.3908834113680893E-11</v>
      </c>
      <c r="HK127" s="86">
        <f t="shared" si="138"/>
        <v>1.2705929102865176E-11</v>
      </c>
      <c r="HL127" s="86">
        <f t="shared" si="138"/>
        <v>1.6841758563099864E-12</v>
      </c>
      <c r="HM127" s="86">
        <f t="shared" si="138"/>
        <v>1.4144944249631779E-13</v>
      </c>
      <c r="HN127" s="86">
        <f t="shared" si="138"/>
        <v>1.988625582205214E-9</v>
      </c>
      <c r="HO127" s="86">
        <f t="shared" si="138"/>
        <v>2.7258279445161919E-8</v>
      </c>
      <c r="HP127" s="86">
        <f t="shared" si="138"/>
        <v>2.044369206683205E-8</v>
      </c>
      <c r="HQ127" s="86">
        <f t="shared" si="138"/>
        <v>1.9608564611091236E-9</v>
      </c>
      <c r="HS127" s="86">
        <f t="shared" ref="HS127:IG143" si="158" xml:space="preserve"> _xlfn.NORM.DIST($B127, C$9, ABS(C$13), TRUE) * _xlfn.NORM.DIST(($B127 - C$9)*C$17, 0, ABS(C$13), TRUE) * 2</f>
        <v>8.7704592166791997E-6</v>
      </c>
      <c r="HT127" s="86">
        <f t="shared" si="158"/>
        <v>6.1442114024481542E-6</v>
      </c>
      <c r="HU127" s="86">
        <f t="shared" si="158"/>
        <v>4.6378532638194303E-6</v>
      </c>
      <c r="HV127" s="86">
        <f t="shared" si="158"/>
        <v>1.1736449446961496E-5</v>
      </c>
      <c r="HW127" s="86">
        <f t="shared" si="158"/>
        <v>2.212212965519896E-5</v>
      </c>
      <c r="HX127" s="86">
        <f t="shared" si="158"/>
        <v>8.6124362360413448E-5</v>
      </c>
      <c r="HY127" s="86">
        <f t="shared" si="158"/>
        <v>3.1786058892796222E-5</v>
      </c>
      <c r="HZ127" s="86">
        <f t="shared" si="158"/>
        <v>7.1996076766020354E-6</v>
      </c>
      <c r="IA127" s="86">
        <f t="shared" si="158"/>
        <v>1.4599521455430848E-5</v>
      </c>
      <c r="IB127" s="86">
        <f t="shared" si="158"/>
        <v>1.9774211178252156E-5</v>
      </c>
      <c r="IC127" s="86">
        <f t="shared" si="158"/>
        <v>1.3967195893990879E-5</v>
      </c>
      <c r="ID127" s="86">
        <f t="shared" si="158"/>
        <v>4.4820599938017538E-6</v>
      </c>
      <c r="IE127" s="86">
        <f t="shared" si="158"/>
        <v>1.2094212937259145E-6</v>
      </c>
      <c r="IF127" s="86">
        <f t="shared" si="158"/>
        <v>3.6549727809709966E-5</v>
      </c>
      <c r="IG127" s="86">
        <f t="shared" si="158"/>
        <v>7.685263022211877E-5</v>
      </c>
      <c r="II127" s="86">
        <f t="shared" ref="II127:IW143" si="159" xml:space="preserve"> _xlfn.NORM.DIST($B127, C$10, ABS(C$14), TRUE) * _xlfn.NORM.DIST(($B127 - C$10)*C$18, 0, ABS(C$14), TRUE) * 2</f>
        <v>4.818329353476054E-39</v>
      </c>
      <c r="IJ127" s="86">
        <f t="shared" si="159"/>
        <v>8.5526367748273871E-42</v>
      </c>
      <c r="IK127" s="86">
        <f t="shared" si="159"/>
        <v>7.1887416024927379E-45</v>
      </c>
      <c r="IL127" s="86">
        <f t="shared" si="159"/>
        <v>1.2162896131771748E-40</v>
      </c>
      <c r="IM127" s="86">
        <f t="shared" si="159"/>
        <v>2.4688780281288395E-39</v>
      </c>
      <c r="IN127" s="86">
        <f t="shared" si="159"/>
        <v>7.7817853926195395E-36</v>
      </c>
      <c r="IO127" s="86">
        <f t="shared" si="159"/>
        <v>1.1410405174628194E-41</v>
      </c>
      <c r="IP127" s="86">
        <f t="shared" si="159"/>
        <v>5.4920632973226595E-48</v>
      </c>
      <c r="IQ127" s="86">
        <f t="shared" si="159"/>
        <v>1.1106092930721405E-42</v>
      </c>
      <c r="IR127" s="86">
        <f t="shared" si="159"/>
        <v>7.9330704914794985E-41</v>
      </c>
      <c r="IS127" s="86">
        <f t="shared" si="159"/>
        <v>1.0716510354805785E-40</v>
      </c>
      <c r="IT127" s="86">
        <f t="shared" si="159"/>
        <v>4.9542599187431726E-43</v>
      </c>
      <c r="IU127" s="86">
        <f t="shared" si="159"/>
        <v>4.1303805515447818E-46</v>
      </c>
      <c r="IV127" s="86">
        <f t="shared" si="159"/>
        <v>3.0051497453327141E-23</v>
      </c>
      <c r="IW127" s="86">
        <f t="shared" si="159"/>
        <v>7.9164841028744613E-21</v>
      </c>
      <c r="IY127" s="86">
        <f t="shared" ref="IY127:JM143" si="160">GM127+HC127+HS127+II127</f>
        <v>2.3086551345237891E-2</v>
      </c>
      <c r="IZ127" s="86">
        <f t="shared" si="160"/>
        <v>9.9573616775284671E-5</v>
      </c>
      <c r="JA127" s="86">
        <f t="shared" si="160"/>
        <v>1.3289694904211987E-5</v>
      </c>
      <c r="JB127" s="86">
        <f t="shared" si="160"/>
        <v>7.9649745777435828E-5</v>
      </c>
      <c r="JC127" s="86">
        <f t="shared" si="160"/>
        <v>2.9553029653520905E-4</v>
      </c>
      <c r="JD127" s="86">
        <f t="shared" si="160"/>
        <v>8.6124429084040723E-5</v>
      </c>
      <c r="JE127" s="86">
        <f t="shared" si="160"/>
        <v>3.1786085059841878E-5</v>
      </c>
      <c r="JF127" s="86">
        <f t="shared" si="160"/>
        <v>7.1996715854361487E-6</v>
      </c>
      <c r="JG127" s="86">
        <f t="shared" si="160"/>
        <v>1.4599534161360564E-5</v>
      </c>
      <c r="JH127" s="86">
        <f t="shared" si="160"/>
        <v>1.9774212862428012E-5</v>
      </c>
      <c r="JI127" s="86">
        <f t="shared" si="160"/>
        <v>1.3967196035440321E-5</v>
      </c>
      <c r="JJ127" s="86">
        <f t="shared" si="160"/>
        <v>4.4840486193839592E-6</v>
      </c>
      <c r="JK127" s="86">
        <f t="shared" si="160"/>
        <v>1.2366795731710764E-6</v>
      </c>
      <c r="JL127" s="86">
        <f t="shared" si="160"/>
        <v>3.65701715017768E-5</v>
      </c>
      <c r="JM127" s="86">
        <f t="shared" si="160"/>
        <v>7.6854591078579887E-5</v>
      </c>
    </row>
    <row r="128" spans="2:273" x14ac:dyDescent="0.25">
      <c r="B128" s="2">
        <v>101</v>
      </c>
      <c r="C128" s="37">
        <v>68.167000000000002</v>
      </c>
      <c r="D128" s="37">
        <v>72.593000000000004</v>
      </c>
      <c r="E128" s="37">
        <v>81.802999999999997</v>
      </c>
      <c r="F128" s="37">
        <v>80.426000000000002</v>
      </c>
      <c r="G128" s="37">
        <v>91.869</v>
      </c>
      <c r="H128" s="37">
        <v>88.033000000000001</v>
      </c>
      <c r="I128" s="37">
        <v>90.965999999999994</v>
      </c>
      <c r="J128" s="37">
        <v>95.864000000000004</v>
      </c>
      <c r="K128" s="37">
        <v>98.132999999999996</v>
      </c>
      <c r="L128" s="37">
        <v>95.338999999999999</v>
      </c>
      <c r="M128" s="37">
        <v>95.457999999999998</v>
      </c>
      <c r="N128" s="37">
        <v>95.783000000000001</v>
      </c>
      <c r="O128" s="37">
        <v>95.644000000000005</v>
      </c>
      <c r="P128" s="37">
        <v>98.135999999999996</v>
      </c>
      <c r="Q128" s="37">
        <v>96.391000000000005</v>
      </c>
      <c r="S128" s="4">
        <f t="shared" si="146"/>
        <v>70.337451212568595</v>
      </c>
      <c r="T128" s="4">
        <f t="shared" si="146"/>
        <v>73.235134607262609</v>
      </c>
      <c r="U128" s="4">
        <f t="shared" si="146"/>
        <v>80.90455054533173</v>
      </c>
      <c r="V128" s="4">
        <f t="shared" si="146"/>
        <v>80.799670785570328</v>
      </c>
      <c r="W128" s="4">
        <f t="shared" si="146"/>
        <v>91.897260716058611</v>
      </c>
      <c r="X128" s="4">
        <f t="shared" si="146"/>
        <v>88.450900332753548</v>
      </c>
      <c r="Y128" s="4">
        <f t="shared" si="146"/>
        <v>90.735508173059372</v>
      </c>
      <c r="Z128" s="4">
        <f t="shared" si="146"/>
        <v>94.410561884286608</v>
      </c>
      <c r="AA128" s="4">
        <f t="shared" si="146"/>
        <v>98.153844677521533</v>
      </c>
      <c r="AB128" s="4">
        <f t="shared" si="146"/>
        <v>96.601990880286792</v>
      </c>
      <c r="AC128" s="4">
        <f t="shared" si="146"/>
        <v>95.884369188010396</v>
      </c>
      <c r="AD128" s="4">
        <f t="shared" si="146"/>
        <v>96.382971928955897</v>
      </c>
      <c r="AE128" s="4">
        <f t="shared" si="146"/>
        <v>96.447081356459762</v>
      </c>
      <c r="AF128" s="4">
        <f t="shared" si="146"/>
        <v>98.688318149189627</v>
      </c>
      <c r="AG128" s="4">
        <f t="shared" si="146"/>
        <v>97.831469592746842</v>
      </c>
      <c r="AI128" s="4">
        <f t="shared" si="147"/>
        <v>-2.1704512125685937</v>
      </c>
      <c r="AJ128" s="4">
        <f t="shared" si="147"/>
        <v>-0.64213460726260507</v>
      </c>
      <c r="AK128" s="4">
        <f t="shared" si="147"/>
        <v>0.89844945466826687</v>
      </c>
      <c r="AL128" s="4">
        <f t="shared" si="147"/>
        <v>-0.37367078557032585</v>
      </c>
      <c r="AM128" s="4">
        <f t="shared" si="147"/>
        <v>-2.8260716058611024E-2</v>
      </c>
      <c r="AN128" s="4">
        <f t="shared" si="147"/>
        <v>-0.41790033275354688</v>
      </c>
      <c r="AO128" s="4">
        <f t="shared" si="147"/>
        <v>0.23049182694062154</v>
      </c>
      <c r="AP128" s="4">
        <f t="shared" si="147"/>
        <v>1.4534381157133964</v>
      </c>
      <c r="AQ128" s="4">
        <f t="shared" si="147"/>
        <v>-2.0844677521537847E-2</v>
      </c>
      <c r="AR128" s="4">
        <f t="shared" si="147"/>
        <v>-1.2629908802867931</v>
      </c>
      <c r="AS128" s="4">
        <f t="shared" si="147"/>
        <v>-0.42636918801039769</v>
      </c>
      <c r="AT128" s="4">
        <f t="shared" si="147"/>
        <v>-0.59997192895589535</v>
      </c>
      <c r="AU128" s="4">
        <f t="shared" si="147"/>
        <v>-0.80308135645975653</v>
      </c>
      <c r="AV128" s="4">
        <f t="shared" si="147"/>
        <v>-0.55231814918963096</v>
      </c>
      <c r="AW128" s="4">
        <f t="shared" si="147"/>
        <v>-1.4404695927468367</v>
      </c>
      <c r="AY128" s="2">
        <f t="shared" si="154"/>
        <v>70.024359637554866</v>
      </c>
      <c r="AZ128" s="2">
        <f t="shared" si="154"/>
        <v>73.234356654467135</v>
      </c>
      <c r="BA128" s="2">
        <f t="shared" si="154"/>
        <v>80.904196944229923</v>
      </c>
      <c r="BB128" s="2">
        <f t="shared" si="154"/>
        <v>80.798226437454161</v>
      </c>
      <c r="BC128" s="2">
        <f t="shared" si="154"/>
        <v>91.894049074969701</v>
      </c>
      <c r="BD128" s="2">
        <f t="shared" si="154"/>
        <v>88.441801609399917</v>
      </c>
      <c r="BE128" s="2">
        <f t="shared" si="154"/>
        <v>90.731127315002055</v>
      </c>
      <c r="BF128" s="2">
        <f t="shared" si="154"/>
        <v>94.409328777317512</v>
      </c>
      <c r="BG128" s="2">
        <f t="shared" si="154"/>
        <v>98.151363908245841</v>
      </c>
      <c r="BH128" s="2">
        <f t="shared" si="154"/>
        <v>96.598423355718197</v>
      </c>
      <c r="BI128" s="2">
        <f t="shared" si="154"/>
        <v>95.881329201219643</v>
      </c>
      <c r="BJ128" s="2">
        <f t="shared" si="154"/>
        <v>96.381594025962144</v>
      </c>
      <c r="BK128" s="2">
        <f t="shared" si="154"/>
        <v>96.446724514358436</v>
      </c>
      <c r="BL128" s="2">
        <f t="shared" si="154"/>
        <v>98.672254606520227</v>
      </c>
      <c r="BM128" s="2">
        <f t="shared" si="154"/>
        <v>97.778078404683527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 t="str">
        <f t="shared" si="155"/>
        <v/>
      </c>
      <c r="CF128" s="2">
        <f t="shared" si="155"/>
        <v>72.593000000000004</v>
      </c>
      <c r="CG128" s="2">
        <f t="shared" si="155"/>
        <v>81.802999999999997</v>
      </c>
      <c r="CH128" s="2">
        <f t="shared" si="155"/>
        <v>80.426000000000002</v>
      </c>
      <c r="CI128" s="2">
        <f t="shared" si="155"/>
        <v>91.869</v>
      </c>
      <c r="CJ128" s="2">
        <f t="shared" si="155"/>
        <v>88.033000000000001</v>
      </c>
      <c r="CK128" s="2">
        <f t="shared" si="155"/>
        <v>90.965999999999994</v>
      </c>
      <c r="CL128" s="2">
        <f t="shared" si="155"/>
        <v>95.864000000000004</v>
      </c>
      <c r="CM128" s="2">
        <f t="shared" si="155"/>
        <v>98.132999999999996</v>
      </c>
      <c r="CN128" s="2">
        <f t="shared" si="155"/>
        <v>95.338999999999999</v>
      </c>
      <c r="CO128" s="2">
        <f t="shared" si="155"/>
        <v>95.457999999999998</v>
      </c>
      <c r="CP128" s="2">
        <f t="shared" si="155"/>
        <v>95.783000000000001</v>
      </c>
      <c r="CQ128" s="2">
        <f t="shared" si="155"/>
        <v>95.644000000000005</v>
      </c>
      <c r="CR128" s="2">
        <f t="shared" si="155"/>
        <v>98.135999999999996</v>
      </c>
      <c r="CS128" s="2">
        <f t="shared" si="155"/>
        <v>96.391000000000005</v>
      </c>
      <c r="CU128" s="2" t="str">
        <f t="shared" si="110"/>
        <v/>
      </c>
      <c r="CV128" s="2">
        <f t="shared" si="111"/>
        <v>72.593000000000004</v>
      </c>
      <c r="CW128" s="2">
        <f t="shared" si="112"/>
        <v>81.802999999999997</v>
      </c>
      <c r="CX128" s="2">
        <f t="shared" si="113"/>
        <v>80.426000000000002</v>
      </c>
      <c r="CY128" s="2">
        <f t="shared" si="114"/>
        <v>91.869</v>
      </c>
      <c r="CZ128" s="2">
        <f t="shared" si="115"/>
        <v>88.033000000000001</v>
      </c>
      <c r="DA128" s="2">
        <f t="shared" si="116"/>
        <v>90.965999999999994</v>
      </c>
      <c r="DB128" s="2">
        <f t="shared" si="117"/>
        <v>95.864000000000004</v>
      </c>
      <c r="DC128" s="2">
        <f t="shared" si="118"/>
        <v>98.132999999999996</v>
      </c>
      <c r="DD128" s="2">
        <f t="shared" si="119"/>
        <v>95.338999999999999</v>
      </c>
      <c r="DE128" s="2">
        <f t="shared" si="120"/>
        <v>95.457999999999998</v>
      </c>
      <c r="DF128" s="2">
        <f t="shared" si="121"/>
        <v>95.783000000000001</v>
      </c>
      <c r="DG128" s="2">
        <f t="shared" si="122"/>
        <v>95.644000000000005</v>
      </c>
      <c r="DH128" s="2">
        <f t="shared" si="123"/>
        <v>98.135999999999996</v>
      </c>
      <c r="DI128" s="2">
        <f t="shared" si="124"/>
        <v>96.391000000000005</v>
      </c>
      <c r="DK128" s="2">
        <f t="shared" si="148"/>
        <v>106.65462926829268</v>
      </c>
      <c r="DL128" s="2">
        <f t="shared" si="148"/>
        <v>100.47657979094075</v>
      </c>
      <c r="DM128" s="2">
        <f t="shared" si="148"/>
        <v>109.14153415444454</v>
      </c>
      <c r="DN128" s="2">
        <f t="shared" si="148"/>
        <v>104.76981187370014</v>
      </c>
      <c r="DO128" s="2">
        <f t="shared" si="148"/>
        <v>108.96866064338384</v>
      </c>
      <c r="DP128" s="2">
        <f t="shared" si="148"/>
        <v>81.446801268498945</v>
      </c>
      <c r="DQ128" s="2">
        <f t="shared" si="148"/>
        <v>94.034432926829254</v>
      </c>
      <c r="DR128" s="2">
        <f t="shared" si="148"/>
        <v>104.04092037786775</v>
      </c>
      <c r="DS128" s="2">
        <f t="shared" si="148"/>
        <v>106.60322562643611</v>
      </c>
      <c r="DT128" s="2">
        <f t="shared" si="148"/>
        <v>101.23529087324096</v>
      </c>
      <c r="DU128" s="2">
        <f t="shared" si="148"/>
        <v>98.479350649350692</v>
      </c>
      <c r="DV128" s="2">
        <f t="shared" si="148"/>
        <v>111.69567960457015</v>
      </c>
      <c r="DW128" s="2">
        <f t="shared" si="148"/>
        <v>119.96892002268862</v>
      </c>
      <c r="DX128" s="2">
        <f t="shared" si="148"/>
        <v>118.80294460887949</v>
      </c>
      <c r="DY128" s="2">
        <f t="shared" si="148"/>
        <v>112.76758058161353</v>
      </c>
      <c r="EA128" s="2">
        <f t="shared" si="152"/>
        <v>69.888550617167226</v>
      </c>
      <c r="EB128" s="2">
        <f t="shared" si="152"/>
        <v>73.120850922622751</v>
      </c>
      <c r="EC128" s="2">
        <f t="shared" si="152"/>
        <v>80.778741950885461</v>
      </c>
      <c r="ED128" s="2">
        <f t="shared" si="152"/>
        <v>80.694648995543588</v>
      </c>
      <c r="EE128" s="2">
        <f t="shared" si="151"/>
        <v>91.82285046698874</v>
      </c>
      <c r="EF128" s="2">
        <f t="shared" si="151"/>
        <v>88.477806409676703</v>
      </c>
      <c r="EG128" s="2">
        <f t="shared" si="151"/>
        <v>90.713987425583895</v>
      </c>
      <c r="EH128" s="2">
        <f t="shared" si="151"/>
        <v>94.350357079095645</v>
      </c>
      <c r="EI128" s="2">
        <f t="shared" si="151"/>
        <v>98.103857194436415</v>
      </c>
      <c r="EJ128" s="2">
        <f t="shared" si="151"/>
        <v>96.573958502498456</v>
      </c>
      <c r="EK128" s="2">
        <f t="shared" si="151"/>
        <v>95.869418350042864</v>
      </c>
      <c r="EL128" s="2">
        <f t="shared" si="151"/>
        <v>96.315241372579635</v>
      </c>
      <c r="EM128" s="2">
        <f t="shared" si="135"/>
        <v>96.341156531906051</v>
      </c>
      <c r="EN128" s="2">
        <f t="shared" si="135"/>
        <v>98.563581595576636</v>
      </c>
      <c r="EO128" s="2">
        <f t="shared" si="135"/>
        <v>97.695059495133052</v>
      </c>
      <c r="EQ128" s="2">
        <f t="shared" si="149"/>
        <v>69.332681407289044</v>
      </c>
      <c r="ER128" s="2">
        <f t="shared" si="149"/>
        <v>72.807678262752489</v>
      </c>
      <c r="ES128" s="2">
        <f t="shared" si="149"/>
        <v>80.197139057761248</v>
      </c>
      <c r="ET128" s="2">
        <f t="shared" si="149"/>
        <v>80.563738424071133</v>
      </c>
      <c r="EU128" s="2">
        <f t="shared" si="149"/>
        <v>90.672161639858018</v>
      </c>
      <c r="EV128" s="2">
        <f t="shared" si="149"/>
        <v>88.176580130351795</v>
      </c>
      <c r="EW128" s="2">
        <f t="shared" si="149"/>
        <v>90.458022687871164</v>
      </c>
      <c r="EX128" s="2">
        <f t="shared" si="149"/>
        <v>93.912401465590094</v>
      </c>
      <c r="EY128" s="2">
        <f t="shared" si="149"/>
        <v>97.54013892993234</v>
      </c>
      <c r="EZ128" s="2">
        <f t="shared" si="149"/>
        <v>96.231605454310255</v>
      </c>
      <c r="FA128" s="2">
        <f t="shared" si="149"/>
        <v>95.784559119793784</v>
      </c>
      <c r="FB128" s="2">
        <f t="shared" si="149"/>
        <v>96.159398434210402</v>
      </c>
      <c r="FC128" s="2">
        <f t="shared" si="149"/>
        <v>96.40374636488913</v>
      </c>
      <c r="FD128" s="2">
        <f t="shared" si="149"/>
        <v>98.602635681840937</v>
      </c>
      <c r="FE128" s="2">
        <f t="shared" si="149"/>
        <v>97.732226815390106</v>
      </c>
      <c r="FG128" s="2">
        <f t="shared" si="150"/>
        <v>0.99625171206093466</v>
      </c>
      <c r="FH128" s="2">
        <f t="shared" si="150"/>
        <v>0.99579801863842576</v>
      </c>
      <c r="FI128" s="2">
        <f t="shared" si="150"/>
        <v>0.99548082772077817</v>
      </c>
      <c r="FJ128" s="2">
        <f t="shared" si="150"/>
        <v>0.99567276163218432</v>
      </c>
      <c r="FK128" s="2">
        <f t="shared" si="150"/>
        <v>0.99554338114173324</v>
      </c>
      <c r="FL128" s="2">
        <f t="shared" si="150"/>
        <v>0.99508048966796647</v>
      </c>
      <c r="FM128" s="2">
        <f t="shared" si="150"/>
        <v>0.99446711999537352</v>
      </c>
      <c r="FN128" s="2">
        <f t="shared" si="150"/>
        <v>0.99369403158058678</v>
      </c>
      <c r="FO128" s="2">
        <f t="shared" si="150"/>
        <v>0.99398795348577507</v>
      </c>
      <c r="FP128" s="2">
        <f t="shared" si="150"/>
        <v>0.99439780421224877</v>
      </c>
      <c r="FQ128" s="2">
        <f t="shared" si="150"/>
        <v>0.99528790868690886</v>
      </c>
      <c r="FR128" s="2">
        <f t="shared" si="150"/>
        <v>0.99564304852628938</v>
      </c>
      <c r="FS128" s="2">
        <f t="shared" si="150"/>
        <v>0.99554150388013374</v>
      </c>
      <c r="FT128" s="2">
        <f t="shared" si="150"/>
        <v>0.99463539116945665</v>
      </c>
      <c r="FU128" s="2">
        <f t="shared" si="150"/>
        <v>0.99449820540420131</v>
      </c>
      <c r="FW128" s="2">
        <f t="shared" si="156"/>
        <v>3.5994596418660162E-3</v>
      </c>
      <c r="FX128" s="2">
        <f t="shared" si="156"/>
        <v>4.6061843111078324E-3</v>
      </c>
      <c r="FY128" s="2">
        <f t="shared" si="156"/>
        <v>4.6790533117418934E-3</v>
      </c>
      <c r="FZ128" s="2">
        <f t="shared" si="156"/>
        <v>4.5949429479401485E-3</v>
      </c>
      <c r="GA128" s="2">
        <f t="shared" si="156"/>
        <v>4.5309669030350937E-3</v>
      </c>
      <c r="GB128" s="2">
        <f t="shared" si="156"/>
        <v>4.6997819823656551E-3</v>
      </c>
      <c r="GC128" s="2">
        <f t="shared" si="156"/>
        <v>4.8121358947437699E-3</v>
      </c>
      <c r="GD128" s="2">
        <f t="shared" si="156"/>
        <v>4.8787773021658903E-3</v>
      </c>
      <c r="GE128" s="2">
        <f t="shared" si="156"/>
        <v>6.3717725173608152E-3</v>
      </c>
      <c r="GF128" s="2">
        <f t="shared" si="156"/>
        <v>4.81620760107156E-3</v>
      </c>
      <c r="GG128" s="2">
        <f t="shared" si="156"/>
        <v>4.5650677880559537E-3</v>
      </c>
      <c r="GH128" s="2">
        <f t="shared" si="156"/>
        <v>4.229704891173987E-3</v>
      </c>
      <c r="GI128" s="2">
        <f t="shared" si="156"/>
        <v>3.5739128380418267E-3</v>
      </c>
      <c r="GJ128" s="2">
        <f t="shared" si="156"/>
        <v>2.4772157567619153E-3</v>
      </c>
      <c r="GK128" s="2">
        <f t="shared" si="156"/>
        <v>2.5020499506764275E-3</v>
      </c>
      <c r="GM128" s="86">
        <f t="shared" si="157"/>
        <v>3.0096587691284943E-12</v>
      </c>
      <c r="GN128" s="86">
        <f t="shared" si="157"/>
        <v>1.5281989953987503E-37</v>
      </c>
      <c r="GO128" s="86">
        <f t="shared" si="157"/>
        <v>4.1089354685901204E-39</v>
      </c>
      <c r="GP128" s="86">
        <f t="shared" si="157"/>
        <v>1.0870672319260915E-35</v>
      </c>
      <c r="GQ128" s="86">
        <f t="shared" si="157"/>
        <v>8.8180711317030298E-28</v>
      </c>
      <c r="GR128" s="86">
        <f t="shared" si="157"/>
        <v>3.5313776913002282E-43</v>
      </c>
      <c r="GS128" s="86">
        <f t="shared" si="157"/>
        <v>1.5701597967773437E-36</v>
      </c>
      <c r="GT128" s="86">
        <f t="shared" si="157"/>
        <v>6.8207045008269189E-26</v>
      </c>
      <c r="GU128" s="86">
        <f t="shared" si="157"/>
        <v>6.8438338720023529E-20</v>
      </c>
      <c r="GV128" s="86">
        <f t="shared" si="157"/>
        <v>1.0244376550223409E-34</v>
      </c>
      <c r="GW128" s="86">
        <f t="shared" si="157"/>
        <v>7.0901541476438735E-60</v>
      </c>
      <c r="GX128" s="86">
        <f t="shared" si="157"/>
        <v>4.0513827156335463E-59</v>
      </c>
      <c r="GY128" s="86">
        <f t="shared" si="157"/>
        <v>1.0652625094038154E-83</v>
      </c>
      <c r="GZ128" s="86">
        <f t="shared" si="157"/>
        <v>6.1348213612081968E-77</v>
      </c>
      <c r="HA128" s="86">
        <f t="shared" si="157"/>
        <v>6.7389782293997258E-68</v>
      </c>
      <c r="HC128" s="86">
        <f t="shared" si="153"/>
        <v>1.3163535241417357E-2</v>
      </c>
      <c r="HD128" s="86">
        <f t="shared" si="153"/>
        <v>2.0566697480321294E-5</v>
      </c>
      <c r="HE128" s="86">
        <f t="shared" si="153"/>
        <v>1.2707584721056704E-6</v>
      </c>
      <c r="HF128" s="86">
        <f t="shared" si="153"/>
        <v>1.4445350273309262E-5</v>
      </c>
      <c r="HG128" s="86">
        <f t="shared" si="153"/>
        <v>7.9710541899289934E-5</v>
      </c>
      <c r="HH128" s="86">
        <f t="shared" si="153"/>
        <v>2.2942870822978101E-12</v>
      </c>
      <c r="HI128" s="86">
        <f t="shared" si="138"/>
        <v>8.4555748937600771E-13</v>
      </c>
      <c r="HJ128" s="86">
        <f t="shared" si="138"/>
        <v>2.2283551447520298E-12</v>
      </c>
      <c r="HK128" s="86">
        <f t="shared" si="138"/>
        <v>3.9645023883613128E-13</v>
      </c>
      <c r="HL128" s="86">
        <f t="shared" ref="HL128:HQ170" si="161" xml:space="preserve"> _xlfn.NORM.DIST($B128, L$8, ABS(L$12), TRUE) * _xlfn.NORM.DIST(($B128 - L$8)*L$16, 0, ABS(L$12), TRUE) * 2</f>
        <v>3.0285664199934229E-14</v>
      </c>
      <c r="HM128" s="86">
        <f t="shared" si="161"/>
        <v>1.4775613595126733E-15</v>
      </c>
      <c r="HN128" s="86">
        <f t="shared" si="161"/>
        <v>6.7343362126294568E-11</v>
      </c>
      <c r="HO128" s="86">
        <f t="shared" si="161"/>
        <v>1.0569733281603857E-9</v>
      </c>
      <c r="HP128" s="86">
        <f t="shared" si="161"/>
        <v>6.882117891009725E-10</v>
      </c>
      <c r="HQ128" s="86">
        <f t="shared" si="161"/>
        <v>8.0329114344275635E-11</v>
      </c>
      <c r="HS128" s="86">
        <f t="shared" si="158"/>
        <v>1.6621653789939866E-5</v>
      </c>
      <c r="HT128" s="86">
        <f t="shared" si="158"/>
        <v>1.2405552594905815E-5</v>
      </c>
      <c r="HU128" s="86">
        <f t="shared" si="158"/>
        <v>9.7177056405700695E-6</v>
      </c>
      <c r="HV128" s="86">
        <f t="shared" si="158"/>
        <v>2.2992439993070355E-5</v>
      </c>
      <c r="HW128" s="86">
        <f t="shared" si="158"/>
        <v>4.1954576883149606E-5</v>
      </c>
      <c r="HX128" s="86">
        <f t="shared" si="158"/>
        <v>1.5258622832027853E-4</v>
      </c>
      <c r="HY128" s="86">
        <f t="shared" si="158"/>
        <v>6.1166933167537509E-5</v>
      </c>
      <c r="HZ128" s="86">
        <f t="shared" si="158"/>
        <v>1.5344910200393477E-5</v>
      </c>
      <c r="IA128" s="86">
        <f t="shared" si="158"/>
        <v>3.0158660738841893E-5</v>
      </c>
      <c r="IB128" s="86">
        <f t="shared" si="158"/>
        <v>3.8383862029688105E-5</v>
      </c>
      <c r="IC128" s="86">
        <f t="shared" si="158"/>
        <v>2.7205836489059722E-5</v>
      </c>
      <c r="ID128" s="86">
        <f t="shared" si="158"/>
        <v>9.1349551231010685E-6</v>
      </c>
      <c r="IE128" s="86">
        <f t="shared" si="158"/>
        <v>2.5736825766839337E-6</v>
      </c>
      <c r="IF128" s="86">
        <f t="shared" si="158"/>
        <v>6.1013949038029106E-5</v>
      </c>
      <c r="IG128" s="86">
        <f t="shared" si="158"/>
        <v>1.2345712608760902E-4</v>
      </c>
      <c r="II128" s="86">
        <f t="shared" si="159"/>
        <v>7.5155106437583675E-38</v>
      </c>
      <c r="IJ128" s="86">
        <f t="shared" si="159"/>
        <v>1.8626299378690379E-40</v>
      </c>
      <c r="IK128" s="86">
        <f t="shared" si="159"/>
        <v>1.9999572143489395E-43</v>
      </c>
      <c r="IL128" s="86">
        <f t="shared" si="159"/>
        <v>2.4220225782970293E-39</v>
      </c>
      <c r="IM128" s="86">
        <f t="shared" si="159"/>
        <v>4.4159918750209402E-38</v>
      </c>
      <c r="IN128" s="86">
        <f t="shared" si="159"/>
        <v>1.0848732425310878E-34</v>
      </c>
      <c r="IO128" s="86">
        <f t="shared" si="159"/>
        <v>2.5228058284796562E-40</v>
      </c>
      <c r="IP128" s="86">
        <f t="shared" si="159"/>
        <v>1.9950009023168548E-46</v>
      </c>
      <c r="IQ128" s="86">
        <f t="shared" si="159"/>
        <v>3.1553258606368431E-41</v>
      </c>
      <c r="IR128" s="86">
        <f t="shared" si="159"/>
        <v>1.6444592458200035E-39</v>
      </c>
      <c r="IS128" s="86">
        <f t="shared" si="159"/>
        <v>2.1353887632414889E-39</v>
      </c>
      <c r="IT128" s="86">
        <f t="shared" si="159"/>
        <v>1.1298551711139237E-41</v>
      </c>
      <c r="IU128" s="86">
        <f t="shared" si="159"/>
        <v>1.0765738043378997E-44</v>
      </c>
      <c r="IV128" s="86">
        <f t="shared" si="159"/>
        <v>1.3409452826296841E-22</v>
      </c>
      <c r="IW128" s="86">
        <f t="shared" si="159"/>
        <v>2.9998495295738029E-20</v>
      </c>
      <c r="IY128" s="86">
        <f t="shared" si="160"/>
        <v>1.3180156898216956E-2</v>
      </c>
      <c r="IZ128" s="86">
        <f t="shared" si="160"/>
        <v>3.297225007522711E-5</v>
      </c>
      <c r="JA128" s="86">
        <f t="shared" si="160"/>
        <v>1.0988464112675739E-5</v>
      </c>
      <c r="JB128" s="86">
        <f t="shared" si="160"/>
        <v>3.7437790266379619E-5</v>
      </c>
      <c r="JC128" s="86">
        <f t="shared" si="160"/>
        <v>1.2166511878243954E-4</v>
      </c>
      <c r="JD128" s="86">
        <f t="shared" si="160"/>
        <v>1.525862306145656E-4</v>
      </c>
      <c r="JE128" s="86">
        <f t="shared" si="160"/>
        <v>6.1166934013094992E-5</v>
      </c>
      <c r="JF128" s="86">
        <f t="shared" si="160"/>
        <v>1.5344912428748622E-5</v>
      </c>
      <c r="JG128" s="86">
        <f t="shared" si="160"/>
        <v>3.0158661135292202E-5</v>
      </c>
      <c r="JH128" s="86">
        <f t="shared" si="160"/>
        <v>3.8383862059973768E-5</v>
      </c>
      <c r="JI128" s="86">
        <f t="shared" si="160"/>
        <v>2.7205836490537283E-5</v>
      </c>
      <c r="JJ128" s="86">
        <f t="shared" si="160"/>
        <v>9.1350224664631955E-6</v>
      </c>
      <c r="JK128" s="86">
        <f t="shared" si="160"/>
        <v>2.5747395500120941E-6</v>
      </c>
      <c r="JL128" s="86">
        <f t="shared" si="160"/>
        <v>6.1014637249818203E-5</v>
      </c>
      <c r="JM128" s="86">
        <f t="shared" si="160"/>
        <v>1.2345720641672339E-4</v>
      </c>
    </row>
    <row r="129" spans="2:273" x14ac:dyDescent="0.25">
      <c r="B129" s="2">
        <v>102</v>
      </c>
      <c r="C129" s="37">
        <v>70.409000000000006</v>
      </c>
      <c r="D129" s="37">
        <v>72.712000000000003</v>
      </c>
      <c r="E129" s="37">
        <v>80.376999999999995</v>
      </c>
      <c r="F129" s="37">
        <v>80.23</v>
      </c>
      <c r="G129" s="37">
        <v>91.23</v>
      </c>
      <c r="H129" s="37">
        <v>88.4</v>
      </c>
      <c r="I129" s="37">
        <v>90.846999999999994</v>
      </c>
      <c r="J129" s="37">
        <v>95.61</v>
      </c>
      <c r="K129" s="37">
        <v>97.45</v>
      </c>
      <c r="L129" s="37">
        <v>95.135999999999996</v>
      </c>
      <c r="M129" s="37">
        <v>95.254000000000005</v>
      </c>
      <c r="N129" s="37">
        <v>96.033000000000001</v>
      </c>
      <c r="O129" s="37">
        <v>96.067999999999998</v>
      </c>
      <c r="P129" s="37">
        <v>98.542000000000002</v>
      </c>
      <c r="Q129" s="37">
        <v>96.078000000000003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70.020479622540236</v>
      </c>
      <c r="T129" s="4">
        <f t="shared" si="162"/>
        <v>73.091303804239587</v>
      </c>
      <c r="U129" s="4">
        <f t="shared" si="162"/>
        <v>80.727812057654063</v>
      </c>
      <c r="V129" s="4">
        <f t="shared" si="162"/>
        <v>80.705936826234577</v>
      </c>
      <c r="W129" s="4">
        <f t="shared" si="162"/>
        <v>91.686239322305525</v>
      </c>
      <c r="X129" s="4">
        <f t="shared" si="162"/>
        <v>88.343139072185039</v>
      </c>
      <c r="Y129" s="4">
        <f t="shared" si="162"/>
        <v>90.626146205544188</v>
      </c>
      <c r="Z129" s="4">
        <f t="shared" si="162"/>
        <v>94.252701803794878</v>
      </c>
      <c r="AA129" s="4">
        <f t="shared" si="162"/>
        <v>97.960381695020217</v>
      </c>
      <c r="AB129" s="4">
        <f t="shared" si="162"/>
        <v>96.460876595408351</v>
      </c>
      <c r="AC129" s="4">
        <f t="shared" si="162"/>
        <v>95.78304405099567</v>
      </c>
      <c r="AD129" s="4">
        <f t="shared" si="162"/>
        <v>96.26510063178776</v>
      </c>
      <c r="AE129" s="4">
        <f t="shared" si="162"/>
        <v>96.348750173692892</v>
      </c>
      <c r="AF129" s="4">
        <f t="shared" si="162"/>
        <v>98.598758551435694</v>
      </c>
      <c r="AG129" s="4">
        <f t="shared" si="162"/>
        <v>97.781404958123844</v>
      </c>
      <c r="AI129" s="4">
        <f t="shared" ref="AI129:AW145" si="163">IF(OR($B129 &lt; C$230, $B129 &gt; C$233), 0, C129-S129)</f>
        <v>0.38852037745976986</v>
      </c>
      <c r="AJ129" s="4">
        <f t="shared" si="163"/>
        <v>-0.37930380423958354</v>
      </c>
      <c r="AK129" s="4">
        <f t="shared" si="163"/>
        <v>-0.35081205765406764</v>
      </c>
      <c r="AL129" s="4">
        <f t="shared" si="163"/>
        <v>-0.47593682623457312</v>
      </c>
      <c r="AM129" s="4">
        <f t="shared" si="163"/>
        <v>-0.456239322305521</v>
      </c>
      <c r="AN129" s="4">
        <f t="shared" si="163"/>
        <v>5.6860927814966544E-2</v>
      </c>
      <c r="AO129" s="4">
        <f t="shared" si="163"/>
        <v>0.220853794455806</v>
      </c>
      <c r="AP129" s="4">
        <f t="shared" si="163"/>
        <v>1.3572981962051216</v>
      </c>
      <c r="AQ129" s="4">
        <f t="shared" si="163"/>
        <v>-0.51038169502021447</v>
      </c>
      <c r="AR129" s="4">
        <f t="shared" si="163"/>
        <v>-1.3248765954083552</v>
      </c>
      <c r="AS129" s="4">
        <f t="shared" si="163"/>
        <v>-0.52904405099566532</v>
      </c>
      <c r="AT129" s="4">
        <f t="shared" si="163"/>
        <v>-0.23210063178775897</v>
      </c>
      <c r="AU129" s="4">
        <f t="shared" si="163"/>
        <v>-0.28075017369289412</v>
      </c>
      <c r="AV129" s="4">
        <f t="shared" si="163"/>
        <v>-5.6758551435692084E-2</v>
      </c>
      <c r="AW129" s="4">
        <f t="shared" si="163"/>
        <v>-1.7034049581238406</v>
      </c>
      <c r="AY129" s="2">
        <f t="shared" si="154"/>
        <v>69.880113593677066</v>
      </c>
      <c r="AZ129" s="2">
        <f t="shared" si="154"/>
        <v>73.090612256893081</v>
      </c>
      <c r="BA129" s="2">
        <f t="shared" si="154"/>
        <v>80.727152958963771</v>
      </c>
      <c r="BB129" s="2">
        <f t="shared" si="154"/>
        <v>80.70375462262129</v>
      </c>
      <c r="BC129" s="2">
        <f t="shared" si="154"/>
        <v>91.682648649212283</v>
      </c>
      <c r="BD129" s="2">
        <f t="shared" si="154"/>
        <v>88.327836942825499</v>
      </c>
      <c r="BE129" s="2">
        <f t="shared" si="154"/>
        <v>90.618181616334226</v>
      </c>
      <c r="BF129" s="2">
        <f t="shared" si="154"/>
        <v>94.250229217537935</v>
      </c>
      <c r="BG129" s="2">
        <f t="shared" si="154"/>
        <v>97.955561186428312</v>
      </c>
      <c r="BH129" s="2">
        <f t="shared" si="154"/>
        <v>96.454323980704402</v>
      </c>
      <c r="BI129" s="2">
        <f t="shared" si="154"/>
        <v>95.777433250058621</v>
      </c>
      <c r="BJ129" s="2">
        <f t="shared" si="154"/>
        <v>96.262438801572856</v>
      </c>
      <c r="BK129" s="2">
        <f t="shared" si="154"/>
        <v>96.348029716878486</v>
      </c>
      <c r="BL129" s="2">
        <f t="shared" si="154"/>
        <v>98.573015785808551</v>
      </c>
      <c r="BM129" s="2">
        <f t="shared" si="154"/>
        <v>97.698972333352827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70.409000000000006</v>
      </c>
      <c r="CF129" s="2">
        <f t="shared" si="155"/>
        <v>72.712000000000003</v>
      </c>
      <c r="CG129" s="2">
        <f t="shared" si="155"/>
        <v>80.376999999999995</v>
      </c>
      <c r="CH129" s="2">
        <f t="shared" si="155"/>
        <v>80.23</v>
      </c>
      <c r="CI129" s="2">
        <f t="shared" si="155"/>
        <v>91.23</v>
      </c>
      <c r="CJ129" s="2">
        <f t="shared" si="155"/>
        <v>88.4</v>
      </c>
      <c r="CK129" s="2">
        <f t="shared" si="155"/>
        <v>90.846999999999994</v>
      </c>
      <c r="CL129" s="2">
        <f t="shared" si="155"/>
        <v>95.61</v>
      </c>
      <c r="CM129" s="2">
        <f t="shared" si="155"/>
        <v>97.45</v>
      </c>
      <c r="CN129" s="2">
        <f t="shared" si="155"/>
        <v>95.135999999999996</v>
      </c>
      <c r="CO129" s="2">
        <f t="shared" si="155"/>
        <v>95.254000000000005</v>
      </c>
      <c r="CP129" s="2">
        <f t="shared" si="155"/>
        <v>96.033000000000001</v>
      </c>
      <c r="CQ129" s="2">
        <f t="shared" si="155"/>
        <v>96.067999999999998</v>
      </c>
      <c r="CR129" s="2">
        <f t="shared" si="155"/>
        <v>98.542000000000002</v>
      </c>
      <c r="CS129" s="2">
        <f t="shared" si="155"/>
        <v>96.078000000000003</v>
      </c>
      <c r="CU129" s="2">
        <f t="shared" si="110"/>
        <v>70.409000000000006</v>
      </c>
      <c r="CV129" s="2">
        <f t="shared" si="111"/>
        <v>72.712000000000003</v>
      </c>
      <c r="CW129" s="2">
        <f t="shared" si="112"/>
        <v>80.376999999999995</v>
      </c>
      <c r="CX129" s="2">
        <f t="shared" si="113"/>
        <v>80.23</v>
      </c>
      <c r="CY129" s="2">
        <f t="shared" si="114"/>
        <v>91.23</v>
      </c>
      <c r="CZ129" s="2">
        <f t="shared" si="115"/>
        <v>88.4</v>
      </c>
      <c r="DA129" s="2">
        <f t="shared" si="116"/>
        <v>90.846999999999994</v>
      </c>
      <c r="DB129" s="2">
        <f t="shared" si="117"/>
        <v>95.61</v>
      </c>
      <c r="DC129" s="2">
        <f t="shared" si="118"/>
        <v>97.45</v>
      </c>
      <c r="DD129" s="2">
        <f t="shared" si="119"/>
        <v>95.135999999999996</v>
      </c>
      <c r="DE129" s="2">
        <f t="shared" si="120"/>
        <v>95.254000000000005</v>
      </c>
      <c r="DF129" s="2">
        <f t="shared" si="121"/>
        <v>96.033000000000001</v>
      </c>
      <c r="DG129" s="2">
        <f t="shared" si="122"/>
        <v>96.067999999999998</v>
      </c>
      <c r="DH129" s="2">
        <f t="shared" si="123"/>
        <v>98.542000000000002</v>
      </c>
      <c r="DI129" s="2">
        <f t="shared" si="124"/>
        <v>96.078000000000003</v>
      </c>
      <c r="DK129" s="2">
        <f t="shared" ref="DK129:DY145" si="164">BO$228*$B129+BO$229</f>
        <v>106.97382073170732</v>
      </c>
      <c r="DL129" s="2">
        <f t="shared" si="164"/>
        <v>100.6886857142857</v>
      </c>
      <c r="DM129" s="2">
        <f t="shared" si="164"/>
        <v>109.3817173648813</v>
      </c>
      <c r="DN129" s="2">
        <f t="shared" si="164"/>
        <v>104.95135405018503</v>
      </c>
      <c r="DO129" s="2">
        <f t="shared" si="164"/>
        <v>109.12672741268941</v>
      </c>
      <c r="DP129" s="2">
        <f t="shared" si="164"/>
        <v>81.183587737843553</v>
      </c>
      <c r="DQ129" s="2">
        <f t="shared" si="164"/>
        <v>93.935559233449453</v>
      </c>
      <c r="DR129" s="2">
        <f t="shared" si="164"/>
        <v>104.00513333333333</v>
      </c>
      <c r="DS129" s="2">
        <f t="shared" si="164"/>
        <v>106.54140562424769</v>
      </c>
      <c r="DT129" s="2">
        <f t="shared" si="164"/>
        <v>101.12870599357157</v>
      </c>
      <c r="DU129" s="2">
        <f t="shared" si="164"/>
        <v>98.359455904560605</v>
      </c>
      <c r="DV129" s="2">
        <f t="shared" si="164"/>
        <v>111.75686994570944</v>
      </c>
      <c r="DW129" s="2">
        <f t="shared" si="164"/>
        <v>120.1408072279394</v>
      </c>
      <c r="DX129" s="2">
        <f t="shared" si="164"/>
        <v>118.96194334038054</v>
      </c>
      <c r="DY129" s="2">
        <f t="shared" si="164"/>
        <v>112.89789258911821</v>
      </c>
      <c r="EA129" s="2">
        <f t="shared" si="152"/>
        <v>69.754928563409578</v>
      </c>
      <c r="EB129" s="2">
        <f t="shared" si="152"/>
        <v>72.985895372601874</v>
      </c>
      <c r="EC129" s="2">
        <f t="shared" si="152"/>
        <v>80.611296565501718</v>
      </c>
      <c r="ED129" s="2">
        <f t="shared" si="152"/>
        <v>80.608262198979403</v>
      </c>
      <c r="EE129" s="2">
        <f t="shared" si="151"/>
        <v>91.616775644122399</v>
      </c>
      <c r="EF129" s="2">
        <f t="shared" si="151"/>
        <v>88.36144383525513</v>
      </c>
      <c r="EG129" s="2">
        <f t="shared" si="151"/>
        <v>90.602582430163352</v>
      </c>
      <c r="EH129" s="2">
        <f t="shared" si="151"/>
        <v>94.195909694885501</v>
      </c>
      <c r="EI129" s="2">
        <f t="shared" si="151"/>
        <v>97.911752058013207</v>
      </c>
      <c r="EJ129" s="2">
        <f t="shared" si="151"/>
        <v>96.431953115240489</v>
      </c>
      <c r="EK129" s="2">
        <f t="shared" si="151"/>
        <v>95.766673493347241</v>
      </c>
      <c r="EL129" s="2">
        <f t="shared" si="151"/>
        <v>96.201274008432236</v>
      </c>
      <c r="EM129" s="2">
        <f t="shared" si="135"/>
        <v>96.25063333246726</v>
      </c>
      <c r="EN129" s="2">
        <f t="shared" si="135"/>
        <v>98.47263621642972</v>
      </c>
      <c r="EO129" s="2">
        <f t="shared" si="135"/>
        <v>97.622326085731601</v>
      </c>
      <c r="EQ129" s="2">
        <f t="shared" ref="EQ129:FE145" si="165">CU$228*$B129+CU$229</f>
        <v>69.225456931466411</v>
      </c>
      <c r="ER129" s="2">
        <f t="shared" si="165"/>
        <v>72.691447720218804</v>
      </c>
      <c r="ES129" s="2">
        <f t="shared" si="165"/>
        <v>80.071328161568871</v>
      </c>
      <c r="ET129" s="2">
        <f t="shared" si="165"/>
        <v>80.486361243036001</v>
      </c>
      <c r="EU129" s="2">
        <f t="shared" si="165"/>
        <v>90.544702785328255</v>
      </c>
      <c r="EV129" s="2">
        <f t="shared" si="165"/>
        <v>88.091889228884455</v>
      </c>
      <c r="EW129" s="2">
        <f t="shared" si="165"/>
        <v>90.369861076728924</v>
      </c>
      <c r="EX129" s="2">
        <f t="shared" si="165"/>
        <v>93.798349718080232</v>
      </c>
      <c r="EY129" s="2">
        <f t="shared" si="165"/>
        <v>97.405788023952084</v>
      </c>
      <c r="EZ129" s="2">
        <f t="shared" si="165"/>
        <v>96.121648488465084</v>
      </c>
      <c r="FA129" s="2">
        <f t="shared" si="165"/>
        <v>95.689266227160346</v>
      </c>
      <c r="FB129" s="2">
        <f t="shared" si="165"/>
        <v>96.056657548865573</v>
      </c>
      <c r="FC129" s="2">
        <f t="shared" si="165"/>
        <v>96.305801075573683</v>
      </c>
      <c r="FD129" s="2">
        <f t="shared" si="165"/>
        <v>98.504535805194294</v>
      </c>
      <c r="FE129" s="2">
        <f t="shared" si="165"/>
        <v>97.608096286176959</v>
      </c>
      <c r="FG129" s="2">
        <f t="shared" ref="FG129:FU145" si="166">POWER(10,($B129-C$231)/C$229)/(1+POWER(10,($B129-C$231)/C$229))</f>
        <v>0.9965803929543583</v>
      </c>
      <c r="FH129" s="2">
        <f t="shared" si="166"/>
        <v>0.9961663300332263</v>
      </c>
      <c r="FI129" s="2">
        <f t="shared" si="166"/>
        <v>0.99587682636519081</v>
      </c>
      <c r="FJ129" s="2">
        <f t="shared" si="166"/>
        <v>0.99605200850603015</v>
      </c>
      <c r="FK129" s="2">
        <f t="shared" si="166"/>
        <v>0.99593392084587906</v>
      </c>
      <c r="FL129" s="2">
        <f t="shared" si="166"/>
        <v>0.9955114103058359</v>
      </c>
      <c r="FM129" s="2">
        <f t="shared" si="166"/>
        <v>0.99495149568206198</v>
      </c>
      <c r="FN129" s="2">
        <f t="shared" si="166"/>
        <v>0.99424569563355925</v>
      </c>
      <c r="FO129" s="2">
        <f t="shared" si="166"/>
        <v>0.99451404637067786</v>
      </c>
      <c r="FP129" s="2">
        <f t="shared" si="166"/>
        <v>0.99488821695335405</v>
      </c>
      <c r="FQ129" s="2">
        <f t="shared" si="166"/>
        <v>0.99570073911714774</v>
      </c>
      <c r="FR129" s="2">
        <f t="shared" si="166"/>
        <v>0.99602488911301801</v>
      </c>
      <c r="FS129" s="2">
        <f t="shared" si="166"/>
        <v>0.99593220741914634</v>
      </c>
      <c r="FT129" s="2">
        <f t="shared" si="166"/>
        <v>0.99510510807439312</v>
      </c>
      <c r="FU129" s="2">
        <f t="shared" si="166"/>
        <v>0.99497987345805472</v>
      </c>
      <c r="FW129" s="2">
        <f t="shared" si="156"/>
        <v>3.9453589128861767E-3</v>
      </c>
      <c r="FX129" s="2">
        <f t="shared" si="156"/>
        <v>5.0483372019030992E-3</v>
      </c>
      <c r="FY129" s="2">
        <f t="shared" si="156"/>
        <v>5.1281649447324652E-3</v>
      </c>
      <c r="FZ129" s="2">
        <f t="shared" si="156"/>
        <v>5.0360222268248031E-3</v>
      </c>
      <c r="GA129" s="2">
        <f t="shared" si="156"/>
        <v>4.9659356099473429E-3</v>
      </c>
      <c r="GB129" s="2">
        <f t="shared" si="156"/>
        <v>5.1508729280690165E-3</v>
      </c>
      <c r="GC129" s="2">
        <f t="shared" si="156"/>
        <v>5.2739535671318723E-3</v>
      </c>
      <c r="GD129" s="2">
        <f t="shared" si="156"/>
        <v>5.3469561467523949E-3</v>
      </c>
      <c r="GE129" s="2">
        <f t="shared" si="156"/>
        <v>6.9822174078589946E-3</v>
      </c>
      <c r="GF129" s="2">
        <f t="shared" si="156"/>
        <v>5.278413960007773E-3</v>
      </c>
      <c r="GG129" s="2">
        <f t="shared" si="156"/>
        <v>5.0032936953510248E-3</v>
      </c>
      <c r="GH129" s="2">
        <f t="shared" si="156"/>
        <v>4.6358874027944098E-3</v>
      </c>
      <c r="GI129" s="2">
        <f t="shared" si="156"/>
        <v>3.9173667754951189E-3</v>
      </c>
      <c r="GJ129" s="2">
        <f t="shared" si="156"/>
        <v>2.7155640519345588E-3</v>
      </c>
      <c r="GK129" s="2">
        <f t="shared" si="156"/>
        <v>2.7427811276837686E-3</v>
      </c>
      <c r="GM129" s="86">
        <f t="shared" si="157"/>
        <v>7.2476645220335734E-13</v>
      </c>
      <c r="GN129" s="86">
        <f t="shared" si="157"/>
        <v>1.4929445274489601E-39</v>
      </c>
      <c r="GO129" s="86">
        <f t="shared" si="157"/>
        <v>3.3438021332257795E-41</v>
      </c>
      <c r="GP129" s="86">
        <f t="shared" si="157"/>
        <v>1.3886074164424209E-37</v>
      </c>
      <c r="GQ129" s="86">
        <f t="shared" si="157"/>
        <v>3.1344672677924268E-29</v>
      </c>
      <c r="GR129" s="86">
        <f t="shared" si="157"/>
        <v>2.0952689519619956E-45</v>
      </c>
      <c r="GS129" s="86">
        <f t="shared" si="157"/>
        <v>2.0631560729865749E-38</v>
      </c>
      <c r="GT129" s="86">
        <f t="shared" si="157"/>
        <v>3.2266468696047646E-27</v>
      </c>
      <c r="GU129" s="86">
        <f t="shared" si="157"/>
        <v>7.2074553742023947E-21</v>
      </c>
      <c r="GV129" s="86">
        <f t="shared" si="157"/>
        <v>1.6069950378030257E-36</v>
      </c>
      <c r="GW129" s="86">
        <f t="shared" si="157"/>
        <v>4.9127389656759008E-63</v>
      </c>
      <c r="GX129" s="86">
        <f t="shared" si="157"/>
        <v>2.5578578125811956E-62</v>
      </c>
      <c r="GY129" s="86">
        <f t="shared" si="157"/>
        <v>2.1252129702764141E-88</v>
      </c>
      <c r="GZ129" s="86">
        <f t="shared" si="157"/>
        <v>2.9816019161379946E-81</v>
      </c>
      <c r="HA129" s="86">
        <f t="shared" si="157"/>
        <v>1.8386188708101898E-71</v>
      </c>
      <c r="HC129" s="86">
        <f t="shared" si="153"/>
        <v>7.1618688318525634E-3</v>
      </c>
      <c r="HD129" s="86">
        <f t="shared" si="153"/>
        <v>3.9924577970134522E-6</v>
      </c>
      <c r="HE129" s="86">
        <f t="shared" si="153"/>
        <v>1.5934272941165234E-7</v>
      </c>
      <c r="HF129" s="86">
        <f t="shared" si="153"/>
        <v>2.7061400579498328E-6</v>
      </c>
      <c r="HG129" s="86">
        <f t="shared" si="153"/>
        <v>2.1123861495187431E-5</v>
      </c>
      <c r="HH129" s="86">
        <f t="shared" si="153"/>
        <v>6.2185438543378321E-14</v>
      </c>
      <c r="HI129" s="86">
        <f t="shared" si="153"/>
        <v>2.1565725406236409E-14</v>
      </c>
      <c r="HJ129" s="86">
        <f t="shared" si="153"/>
        <v>6.1460113138900567E-14</v>
      </c>
      <c r="HK129" s="86">
        <f t="shared" si="153"/>
        <v>9.7889753502328434E-15</v>
      </c>
      <c r="HL129" s="86">
        <f t="shared" si="161"/>
        <v>4.0748872963299792E-16</v>
      </c>
      <c r="HM129" s="86">
        <f t="shared" si="161"/>
        <v>1.0974332810640384E-17</v>
      </c>
      <c r="HN129" s="86">
        <f t="shared" si="161"/>
        <v>1.7241896183423909E-12</v>
      </c>
      <c r="HO129" s="86">
        <f t="shared" si="161"/>
        <v>3.0470111207158627E-11</v>
      </c>
      <c r="HP129" s="86">
        <f t="shared" si="161"/>
        <v>1.6880536750272833E-11</v>
      </c>
      <c r="HQ129" s="86">
        <f t="shared" si="161"/>
        <v>2.5680273711174909E-12</v>
      </c>
      <c r="HS129" s="86">
        <f t="shared" si="158"/>
        <v>3.0919603797481997E-5</v>
      </c>
      <c r="HT129" s="86">
        <f t="shared" si="158"/>
        <v>2.4505459970068056E-5</v>
      </c>
      <c r="HU129" s="86">
        <f t="shared" si="158"/>
        <v>1.9884278179977495E-5</v>
      </c>
      <c r="HV129" s="86">
        <f t="shared" si="158"/>
        <v>4.4099335962288553E-5</v>
      </c>
      <c r="HW129" s="86">
        <f t="shared" si="158"/>
        <v>7.7966135323029209E-5</v>
      </c>
      <c r="HX129" s="86">
        <f t="shared" si="158"/>
        <v>2.653627659468037E-4</v>
      </c>
      <c r="HY129" s="86">
        <f t="shared" si="158"/>
        <v>1.1514045832188827E-4</v>
      </c>
      <c r="HZ129" s="86">
        <f t="shared" si="158"/>
        <v>3.1872735906795946E-5</v>
      </c>
      <c r="IA129" s="86">
        <f t="shared" si="158"/>
        <v>6.0748458619734503E-5</v>
      </c>
      <c r="IB129" s="86">
        <f t="shared" si="158"/>
        <v>7.2913811656465303E-5</v>
      </c>
      <c r="IC129" s="86">
        <f t="shared" si="158"/>
        <v>5.1883403207727892E-5</v>
      </c>
      <c r="ID129" s="86">
        <f t="shared" si="158"/>
        <v>1.8214980224745569E-5</v>
      </c>
      <c r="IE129" s="86">
        <f t="shared" si="158"/>
        <v>5.3564385392906054E-6</v>
      </c>
      <c r="IF129" s="86">
        <f t="shared" si="158"/>
        <v>1.0047751178157782E-4</v>
      </c>
      <c r="IG129" s="86">
        <f t="shared" si="158"/>
        <v>1.9585269240974553E-4</v>
      </c>
      <c r="II129" s="86">
        <f t="shared" si="159"/>
        <v>1.1216677166221982E-36</v>
      </c>
      <c r="IJ129" s="86">
        <f t="shared" si="159"/>
        <v>3.8518607623795791E-39</v>
      </c>
      <c r="IK129" s="86">
        <f t="shared" si="159"/>
        <v>5.2605330895559795E-42</v>
      </c>
      <c r="IL129" s="86">
        <f t="shared" si="159"/>
        <v>4.586770432856907E-38</v>
      </c>
      <c r="IM129" s="86">
        <f t="shared" si="159"/>
        <v>7.5264402367588915E-37</v>
      </c>
      <c r="IN129" s="86">
        <f t="shared" si="159"/>
        <v>1.4468228759427892E-33</v>
      </c>
      <c r="IO129" s="86">
        <f t="shared" si="159"/>
        <v>5.2928557629521768E-39</v>
      </c>
      <c r="IP129" s="86">
        <f t="shared" si="159"/>
        <v>6.8173319213049183E-45</v>
      </c>
      <c r="IQ129" s="86">
        <f t="shared" si="159"/>
        <v>8.4437487402954184E-40</v>
      </c>
      <c r="IR129" s="86">
        <f t="shared" si="159"/>
        <v>3.2382050678923346E-38</v>
      </c>
      <c r="IS129" s="86">
        <f t="shared" si="159"/>
        <v>4.0467780338891448E-38</v>
      </c>
      <c r="IT129" s="86">
        <f t="shared" si="159"/>
        <v>2.4467827900356238E-40</v>
      </c>
      <c r="IU129" s="86">
        <f t="shared" si="159"/>
        <v>2.6628569435330435E-43</v>
      </c>
      <c r="IV129" s="86">
        <f t="shared" si="159"/>
        <v>5.8513136812419187E-22</v>
      </c>
      <c r="IW129" s="86">
        <f t="shared" si="159"/>
        <v>1.1143732710429107E-19</v>
      </c>
      <c r="IY129" s="86">
        <f t="shared" si="160"/>
        <v>7.1927884363748125E-3</v>
      </c>
      <c r="IZ129" s="86">
        <f t="shared" si="160"/>
        <v>2.8497917767081508E-5</v>
      </c>
      <c r="JA129" s="86">
        <f t="shared" si="160"/>
        <v>2.0043620909389148E-5</v>
      </c>
      <c r="JB129" s="86">
        <f t="shared" si="160"/>
        <v>4.6805476020238387E-5</v>
      </c>
      <c r="JC129" s="86">
        <f t="shared" si="160"/>
        <v>9.9089996818216633E-5</v>
      </c>
      <c r="JD129" s="86">
        <f t="shared" si="160"/>
        <v>2.6536276600898915E-4</v>
      </c>
      <c r="JE129" s="86">
        <f t="shared" si="160"/>
        <v>1.15140458343454E-4</v>
      </c>
      <c r="JF129" s="86">
        <f t="shared" si="160"/>
        <v>3.187273596825606E-5</v>
      </c>
      <c r="JG129" s="86">
        <f t="shared" si="160"/>
        <v>6.0748458629523487E-5</v>
      </c>
      <c r="JH129" s="86">
        <f t="shared" si="160"/>
        <v>7.2913811656872787E-5</v>
      </c>
      <c r="JI129" s="86">
        <f t="shared" si="160"/>
        <v>5.1883403207738869E-5</v>
      </c>
      <c r="JJ129" s="86">
        <f t="shared" si="160"/>
        <v>1.8214981948935187E-5</v>
      </c>
      <c r="JK129" s="86">
        <f t="shared" si="160"/>
        <v>5.3564690094018121E-6</v>
      </c>
      <c r="JL129" s="86">
        <f t="shared" si="160"/>
        <v>1.0047752866211457E-4</v>
      </c>
      <c r="JM129" s="86">
        <f t="shared" si="160"/>
        <v>1.95852694977773E-4</v>
      </c>
    </row>
    <row r="130" spans="2:273" x14ac:dyDescent="0.25">
      <c r="B130" s="2">
        <v>103</v>
      </c>
      <c r="C130" s="37">
        <v>69.53</v>
      </c>
      <c r="D130" s="37">
        <v>72.831000000000003</v>
      </c>
      <c r="E130" s="37">
        <v>80.656000000000006</v>
      </c>
      <c r="F130" s="37">
        <v>81.033000000000001</v>
      </c>
      <c r="G130" s="37">
        <v>91.688999999999993</v>
      </c>
      <c r="H130" s="37">
        <v>88.332999999999998</v>
      </c>
      <c r="I130" s="37">
        <v>90.474999999999994</v>
      </c>
      <c r="J130" s="37">
        <v>94.153000000000006</v>
      </c>
      <c r="K130" s="37">
        <v>96.766999999999996</v>
      </c>
      <c r="L130" s="37">
        <v>95.525000000000006</v>
      </c>
      <c r="M130" s="37">
        <v>95.424000000000007</v>
      </c>
      <c r="N130" s="37">
        <v>96.132999999999996</v>
      </c>
      <c r="O130" s="37">
        <v>96.305000000000007</v>
      </c>
      <c r="P130" s="37">
        <v>98.881</v>
      </c>
      <c r="Q130" s="37">
        <v>97.671999999999997</v>
      </c>
      <c r="S130" s="4">
        <f t="shared" si="162"/>
        <v>69.795997014703516</v>
      </c>
      <c r="T130" s="4">
        <f t="shared" si="162"/>
        <v>72.948691430417696</v>
      </c>
      <c r="U130" s="4">
        <f t="shared" si="162"/>
        <v>80.552079808283537</v>
      </c>
      <c r="V130" s="4">
        <f t="shared" si="162"/>
        <v>80.61378716612397</v>
      </c>
      <c r="W130" s="4">
        <f t="shared" si="162"/>
        <v>91.477465462073482</v>
      </c>
      <c r="X130" s="4">
        <f t="shared" si="162"/>
        <v>88.238978245416888</v>
      </c>
      <c r="Y130" s="4">
        <f t="shared" si="162"/>
        <v>90.519526418004659</v>
      </c>
      <c r="Z130" s="4">
        <f t="shared" si="162"/>
        <v>94.096323551733079</v>
      </c>
      <c r="AA130" s="4">
        <f t="shared" si="162"/>
        <v>97.769190346687111</v>
      </c>
      <c r="AB130" s="4">
        <f t="shared" si="162"/>
        <v>96.32217558743244</v>
      </c>
      <c r="AC130" s="4">
        <f t="shared" si="162"/>
        <v>95.683777051213482</v>
      </c>
      <c r="AD130" s="4">
        <f t="shared" si="162"/>
        <v>96.148704491896694</v>
      </c>
      <c r="AE130" s="4">
        <f t="shared" si="162"/>
        <v>96.251371694427277</v>
      </c>
      <c r="AF130" s="4">
        <f t="shared" si="162"/>
        <v>98.515058613957365</v>
      </c>
      <c r="AG130" s="4">
        <f t="shared" si="162"/>
        <v>97.745897106848531</v>
      </c>
      <c r="AI130" s="4">
        <f t="shared" si="163"/>
        <v>-0.26599701470351533</v>
      </c>
      <c r="AJ130" s="4">
        <f t="shared" si="163"/>
        <v>-0.11769143041769325</v>
      </c>
      <c r="AK130" s="4">
        <f t="shared" si="163"/>
        <v>0.10392019171646893</v>
      </c>
      <c r="AL130" s="4">
        <f t="shared" si="163"/>
        <v>0.41921283387603125</v>
      </c>
      <c r="AM130" s="4">
        <f t="shared" si="163"/>
        <v>0.21153453792651078</v>
      </c>
      <c r="AN130" s="4">
        <f t="shared" si="163"/>
        <v>9.4021754583110351E-2</v>
      </c>
      <c r="AO130" s="4">
        <f t="shared" si="163"/>
        <v>-4.4526418004664947E-2</v>
      </c>
      <c r="AP130" s="4">
        <f t="shared" si="163"/>
        <v>5.6676448266927082E-2</v>
      </c>
      <c r="AQ130" s="4">
        <f t="shared" si="163"/>
        <v>-1.0021903466871152</v>
      </c>
      <c r="AR130" s="4">
        <f t="shared" si="163"/>
        <v>-0.79717558743243444</v>
      </c>
      <c r="AS130" s="4">
        <f t="shared" si="163"/>
        <v>-0.25977705121347583</v>
      </c>
      <c r="AT130" s="4">
        <f t="shared" si="163"/>
        <v>-1.5704491896698869E-2</v>
      </c>
      <c r="AU130" s="4">
        <f t="shared" si="163"/>
        <v>5.3628305572729573E-2</v>
      </c>
      <c r="AV130" s="4">
        <f t="shared" si="163"/>
        <v>0.36594138604263549</v>
      </c>
      <c r="AW130" s="4">
        <f t="shared" si="163"/>
        <v>-7.3897106848534122E-2</v>
      </c>
      <c r="AY130" s="2">
        <f t="shared" si="154"/>
        <v>69.736653853281084</v>
      </c>
      <c r="AZ130" s="2">
        <f t="shared" si="154"/>
        <v>72.947519484833592</v>
      </c>
      <c r="BA130" s="2">
        <f t="shared" si="154"/>
        <v>80.550810819578288</v>
      </c>
      <c r="BB130" s="2">
        <f t="shared" si="154"/>
        <v>80.60989783865071</v>
      </c>
      <c r="BC130" s="2">
        <f t="shared" si="154"/>
        <v>91.471600369642118</v>
      </c>
      <c r="BD130" s="2">
        <f t="shared" si="154"/>
        <v>88.213741829377526</v>
      </c>
      <c r="BE130" s="2">
        <f t="shared" si="154"/>
        <v>90.505377224109765</v>
      </c>
      <c r="BF130" s="2">
        <f t="shared" si="154"/>
        <v>94.09149720850337</v>
      </c>
      <c r="BG130" s="2">
        <f t="shared" si="154"/>
        <v>97.76006712724039</v>
      </c>
      <c r="BH130" s="2">
        <f t="shared" si="154"/>
        <v>96.31040942068374</v>
      </c>
      <c r="BI130" s="2">
        <f t="shared" si="154"/>
        <v>95.673647852990371</v>
      </c>
      <c r="BJ130" s="2">
        <f t="shared" si="154"/>
        <v>96.143678256904863</v>
      </c>
      <c r="BK130" s="2">
        <f t="shared" si="154"/>
        <v>96.249950190408669</v>
      </c>
      <c r="BL130" s="2">
        <f t="shared" si="154"/>
        <v>98.474388441956677</v>
      </c>
      <c r="BM130" s="2">
        <f t="shared" si="154"/>
        <v>97.620294108161175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69.53</v>
      </c>
      <c r="CF130" s="2">
        <f t="shared" si="155"/>
        <v>72.831000000000003</v>
      </c>
      <c r="CG130" s="2">
        <f t="shared" si="155"/>
        <v>80.656000000000006</v>
      </c>
      <c r="CH130" s="2">
        <f t="shared" si="155"/>
        <v>81.033000000000001</v>
      </c>
      <c r="CI130" s="2">
        <f t="shared" si="155"/>
        <v>91.688999999999993</v>
      </c>
      <c r="CJ130" s="2">
        <f t="shared" si="155"/>
        <v>88.332999999999998</v>
      </c>
      <c r="CK130" s="2">
        <f t="shared" si="155"/>
        <v>90.474999999999994</v>
      </c>
      <c r="CL130" s="2">
        <f t="shared" si="155"/>
        <v>94.153000000000006</v>
      </c>
      <c r="CM130" s="2">
        <f t="shared" si="155"/>
        <v>96.766999999999996</v>
      </c>
      <c r="CN130" s="2">
        <f t="shared" si="155"/>
        <v>95.525000000000006</v>
      </c>
      <c r="CO130" s="2">
        <f t="shared" si="155"/>
        <v>95.424000000000007</v>
      </c>
      <c r="CP130" s="2">
        <f t="shared" si="155"/>
        <v>96.132999999999996</v>
      </c>
      <c r="CQ130" s="2">
        <f t="shared" si="155"/>
        <v>96.305000000000007</v>
      </c>
      <c r="CR130" s="2">
        <f t="shared" si="155"/>
        <v>98.881</v>
      </c>
      <c r="CS130" s="2">
        <f t="shared" si="155"/>
        <v>97.671999999999997</v>
      </c>
      <c r="CU130" s="2">
        <f t="shared" si="110"/>
        <v>69.53</v>
      </c>
      <c r="CV130" s="2">
        <f t="shared" si="111"/>
        <v>72.831000000000003</v>
      </c>
      <c r="CW130" s="2">
        <f t="shared" si="112"/>
        <v>80.656000000000006</v>
      </c>
      <c r="CX130" s="2">
        <f t="shared" si="113"/>
        <v>81.033000000000001</v>
      </c>
      <c r="CY130" s="2">
        <f t="shared" si="114"/>
        <v>91.688999999999993</v>
      </c>
      <c r="CZ130" s="2">
        <f t="shared" si="115"/>
        <v>88.332999999999998</v>
      </c>
      <c r="DA130" s="2">
        <f t="shared" si="116"/>
        <v>90.474999999999994</v>
      </c>
      <c r="DB130" s="2">
        <f t="shared" si="117"/>
        <v>94.153000000000006</v>
      </c>
      <c r="DC130" s="2">
        <f t="shared" si="118"/>
        <v>96.766999999999996</v>
      </c>
      <c r="DD130" s="2">
        <f t="shared" si="119"/>
        <v>95.525000000000006</v>
      </c>
      <c r="DE130" s="2">
        <f t="shared" si="120"/>
        <v>95.424000000000007</v>
      </c>
      <c r="DF130" s="2">
        <f t="shared" si="121"/>
        <v>96.132999999999996</v>
      </c>
      <c r="DG130" s="2">
        <f t="shared" si="122"/>
        <v>96.305000000000007</v>
      </c>
      <c r="DH130" s="2">
        <f t="shared" si="123"/>
        <v>98.881</v>
      </c>
      <c r="DI130" s="2">
        <f t="shared" si="124"/>
        <v>97.671999999999997</v>
      </c>
      <c r="DK130" s="2">
        <f t="shared" si="164"/>
        <v>107.29301219512195</v>
      </c>
      <c r="DL130" s="2">
        <f t="shared" si="164"/>
        <v>100.90079163763065</v>
      </c>
      <c r="DM130" s="2">
        <f t="shared" si="164"/>
        <v>109.62190057531805</v>
      </c>
      <c r="DN130" s="2">
        <f t="shared" si="164"/>
        <v>105.13289622666991</v>
      </c>
      <c r="DO130" s="2">
        <f t="shared" si="164"/>
        <v>109.28479418199497</v>
      </c>
      <c r="DP130" s="2">
        <f t="shared" si="164"/>
        <v>80.920374207188161</v>
      </c>
      <c r="DQ130" s="2">
        <f t="shared" si="164"/>
        <v>93.836685540069666</v>
      </c>
      <c r="DR130" s="2">
        <f t="shared" si="164"/>
        <v>103.96934628879893</v>
      </c>
      <c r="DS130" s="2">
        <f t="shared" si="164"/>
        <v>106.47958562205926</v>
      </c>
      <c r="DT130" s="2">
        <f t="shared" si="164"/>
        <v>101.02212111390217</v>
      </c>
      <c r="DU130" s="2">
        <f t="shared" si="164"/>
        <v>98.239561159770503</v>
      </c>
      <c r="DV130" s="2">
        <f t="shared" si="164"/>
        <v>111.81806028684872</v>
      </c>
      <c r="DW130" s="2">
        <f t="shared" si="164"/>
        <v>120.31269443319019</v>
      </c>
      <c r="DX130" s="2">
        <f t="shared" si="164"/>
        <v>119.12094207188159</v>
      </c>
      <c r="DY130" s="2">
        <f t="shared" si="164"/>
        <v>113.0282045966229</v>
      </c>
      <c r="EA130" s="2">
        <f t="shared" si="152"/>
        <v>69.621306509651916</v>
      </c>
      <c r="EB130" s="2">
        <f t="shared" si="152"/>
        <v>72.850939822580997</v>
      </c>
      <c r="EC130" s="2">
        <f t="shared" si="152"/>
        <v>80.44385118011796</v>
      </c>
      <c r="ED130" s="2">
        <f t="shared" si="152"/>
        <v>80.521875402415219</v>
      </c>
      <c r="EE130" s="2">
        <f t="shared" si="151"/>
        <v>91.410700821256057</v>
      </c>
      <c r="EF130" s="2">
        <f t="shared" si="151"/>
        <v>88.245081260833544</v>
      </c>
      <c r="EG130" s="2">
        <f t="shared" si="151"/>
        <v>90.491177434742795</v>
      </c>
      <c r="EH130" s="2">
        <f t="shared" si="151"/>
        <v>94.041462310675371</v>
      </c>
      <c r="EI130" s="2">
        <f t="shared" si="151"/>
        <v>97.71964692158997</v>
      </c>
      <c r="EJ130" s="2">
        <f t="shared" si="151"/>
        <v>96.289947727982536</v>
      </c>
      <c r="EK130" s="2">
        <f t="shared" si="151"/>
        <v>95.663928636651633</v>
      </c>
      <c r="EL130" s="2">
        <f t="shared" si="151"/>
        <v>96.087306644284823</v>
      </c>
      <c r="EM130" s="2">
        <f t="shared" si="135"/>
        <v>96.160110133028468</v>
      </c>
      <c r="EN130" s="2">
        <f t="shared" si="135"/>
        <v>98.381690837282804</v>
      </c>
      <c r="EO130" s="2">
        <f t="shared" si="135"/>
        <v>97.549592676330136</v>
      </c>
      <c r="EQ130" s="2">
        <f t="shared" si="165"/>
        <v>69.118232455643778</v>
      </c>
      <c r="ER130" s="2">
        <f t="shared" si="165"/>
        <v>72.575217177685133</v>
      </c>
      <c r="ES130" s="2">
        <f t="shared" si="165"/>
        <v>79.945517265376495</v>
      </c>
      <c r="ET130" s="2">
        <f t="shared" si="165"/>
        <v>80.408984062000869</v>
      </c>
      <c r="EU130" s="2">
        <f t="shared" si="165"/>
        <v>90.417243930798492</v>
      </c>
      <c r="EV130" s="2">
        <f t="shared" si="165"/>
        <v>88.007198327417129</v>
      </c>
      <c r="EW130" s="2">
        <f t="shared" si="165"/>
        <v>90.281699465586684</v>
      </c>
      <c r="EX130" s="2">
        <f t="shared" si="165"/>
        <v>93.684297970570356</v>
      </c>
      <c r="EY130" s="2">
        <f t="shared" si="165"/>
        <v>97.271437117971843</v>
      </c>
      <c r="EZ130" s="2">
        <f t="shared" si="165"/>
        <v>96.011691522619913</v>
      </c>
      <c r="FA130" s="2">
        <f t="shared" si="165"/>
        <v>95.593973334526908</v>
      </c>
      <c r="FB130" s="2">
        <f t="shared" si="165"/>
        <v>95.953916663520744</v>
      </c>
      <c r="FC130" s="2">
        <f t="shared" si="165"/>
        <v>96.20785578625825</v>
      </c>
      <c r="FD130" s="2">
        <f t="shared" si="165"/>
        <v>98.406435928547651</v>
      </c>
      <c r="FE130" s="2">
        <f t="shared" si="165"/>
        <v>97.483965756963826</v>
      </c>
      <c r="FG130" s="2">
        <f t="shared" si="166"/>
        <v>0.99688034263946967</v>
      </c>
      <c r="FH130" s="2">
        <f t="shared" si="166"/>
        <v>0.99650247164461891</v>
      </c>
      <c r="FI130" s="2">
        <f t="shared" si="166"/>
        <v>0.99623825621222251</v>
      </c>
      <c r="FJ130" s="2">
        <f t="shared" si="166"/>
        <v>0.99639813774725638</v>
      </c>
      <c r="FK130" s="2">
        <f t="shared" si="166"/>
        <v>0.99629036453817488</v>
      </c>
      <c r="FL130" s="2">
        <f t="shared" si="166"/>
        <v>0.99590474013392127</v>
      </c>
      <c r="FM130" s="2">
        <f t="shared" si="166"/>
        <v>0.99539366314176225</v>
      </c>
      <c r="FN130" s="2">
        <f t="shared" si="166"/>
        <v>0.99474935355638872</v>
      </c>
      <c r="FO130" s="2">
        <f t="shared" si="166"/>
        <v>0.99499433456884956</v>
      </c>
      <c r="FP130" s="2">
        <f t="shared" si="166"/>
        <v>0.99533590062741273</v>
      </c>
      <c r="FQ130" s="2">
        <f t="shared" si="166"/>
        <v>0.99607754365405543</v>
      </c>
      <c r="FR130" s="2">
        <f t="shared" si="166"/>
        <v>0.9963733873151871</v>
      </c>
      <c r="FS130" s="2">
        <f t="shared" si="166"/>
        <v>0.9962888007554348</v>
      </c>
      <c r="FT130" s="2">
        <f t="shared" si="166"/>
        <v>0.99553388196080039</v>
      </c>
      <c r="FU130" s="2">
        <f t="shared" si="166"/>
        <v>0.99541956692493005</v>
      </c>
      <c r="FW130" s="2">
        <f t="shared" si="156"/>
        <v>4.3243539970288566E-3</v>
      </c>
      <c r="FX130" s="2">
        <f t="shared" si="156"/>
        <v>5.5326969439054756E-3</v>
      </c>
      <c r="FY130" s="2">
        <f t="shared" si="156"/>
        <v>5.6201404493357353E-3</v>
      </c>
      <c r="FZ130" s="2">
        <f t="shared" si="156"/>
        <v>5.5192069701145785E-3</v>
      </c>
      <c r="GA130" s="2">
        <f t="shared" si="156"/>
        <v>5.4424326257429372E-3</v>
      </c>
      <c r="GB130" s="2">
        <f t="shared" si="156"/>
        <v>5.645014584072067E-3</v>
      </c>
      <c r="GC130" s="2">
        <f t="shared" si="156"/>
        <v>5.7798341897751558E-3</v>
      </c>
      <c r="GD130" s="2">
        <f t="shared" si="156"/>
        <v>5.8597979678214175E-3</v>
      </c>
      <c r="GE130" s="2">
        <f t="shared" si="156"/>
        <v>7.6506953971916458E-3</v>
      </c>
      <c r="GF130" s="2">
        <f t="shared" si="156"/>
        <v>5.7847199379936053E-3</v>
      </c>
      <c r="GG130" s="2">
        <f t="shared" si="156"/>
        <v>5.4833555821314512E-3</v>
      </c>
      <c r="GH130" s="2">
        <f t="shared" si="156"/>
        <v>5.0808769734669232E-3</v>
      </c>
      <c r="GI130" s="2">
        <f t="shared" si="156"/>
        <v>4.2936844984452624E-3</v>
      </c>
      <c r="GJ130" s="2">
        <f t="shared" si="156"/>
        <v>2.976776879301347E-3</v>
      </c>
      <c r="GK130" s="2">
        <f t="shared" si="156"/>
        <v>3.0066041000038914E-3</v>
      </c>
      <c r="GM130" s="86">
        <f t="shared" si="157"/>
        <v>1.6797277297650042E-13</v>
      </c>
      <c r="GN130" s="86">
        <f t="shared" si="157"/>
        <v>1.2872142875637539E-41</v>
      </c>
      <c r="GO130" s="86">
        <f t="shared" si="157"/>
        <v>2.3908107133821569E-43</v>
      </c>
      <c r="GP130" s="86">
        <f t="shared" si="157"/>
        <v>1.5782088500958969E-39</v>
      </c>
      <c r="GQ130" s="86">
        <f t="shared" si="157"/>
        <v>1.019617388392155E-30</v>
      </c>
      <c r="GR130" s="86">
        <f t="shared" si="157"/>
        <v>1.0884744987826493E-47</v>
      </c>
      <c r="GS130" s="86">
        <f t="shared" si="157"/>
        <v>2.4220780327666746E-40</v>
      </c>
      <c r="GT130" s="86">
        <f t="shared" si="157"/>
        <v>1.4093361859971202E-28</v>
      </c>
      <c r="GU130" s="86">
        <f t="shared" si="157"/>
        <v>7.1680018858968738E-22</v>
      </c>
      <c r="GV130" s="86">
        <f t="shared" si="157"/>
        <v>2.2600422869039466E-38</v>
      </c>
      <c r="GW130" s="86">
        <f t="shared" si="157"/>
        <v>2.8110669337682602E-66</v>
      </c>
      <c r="GX130" s="86">
        <f t="shared" si="157"/>
        <v>1.3238292881596252E-65</v>
      </c>
      <c r="GY130" s="86">
        <f t="shared" si="157"/>
        <v>3.1384605538522367E-93</v>
      </c>
      <c r="GZ130" s="86">
        <f t="shared" si="157"/>
        <v>1.099644155878269E-85</v>
      </c>
      <c r="HA130" s="86">
        <f t="shared" si="157"/>
        <v>4.0486634007747237E-75</v>
      </c>
      <c r="HC130" s="86">
        <f t="shared" si="153"/>
        <v>3.7169246990557737E-3</v>
      </c>
      <c r="HD130" s="86">
        <f t="shared" si="153"/>
        <v>6.8339786859125588E-7</v>
      </c>
      <c r="HE130" s="86">
        <f t="shared" si="153"/>
        <v>1.7056140779038511E-8</v>
      </c>
      <c r="HF130" s="86">
        <f t="shared" si="153"/>
        <v>4.4645818065169143E-7</v>
      </c>
      <c r="HG130" s="86">
        <f t="shared" si="153"/>
        <v>5.088359988460212E-6</v>
      </c>
      <c r="HH130" s="86">
        <f t="shared" si="153"/>
        <v>1.3284878091898154E-15</v>
      </c>
      <c r="HI130" s="86">
        <f t="shared" si="153"/>
        <v>4.3410708929674179E-16</v>
      </c>
      <c r="HJ130" s="86">
        <f t="shared" si="153"/>
        <v>1.3408375558354979E-15</v>
      </c>
      <c r="HK130" s="86">
        <f t="shared" si="153"/>
        <v>1.912673867003639E-16</v>
      </c>
      <c r="HL130" s="86">
        <f t="shared" si="161"/>
        <v>4.1018854397067754E-18</v>
      </c>
      <c r="HM130" s="86">
        <f t="shared" si="161"/>
        <v>5.7948139428190735E-20</v>
      </c>
      <c r="HN130" s="86">
        <f t="shared" si="161"/>
        <v>3.3368005263490624E-14</v>
      </c>
      <c r="HO130" s="86">
        <f t="shared" si="161"/>
        <v>6.5277495818325628E-13</v>
      </c>
      <c r="HP130" s="86">
        <f t="shared" si="161"/>
        <v>3.0156326388485791E-13</v>
      </c>
      <c r="HQ130" s="86">
        <f t="shared" si="161"/>
        <v>6.4064678021307787E-14</v>
      </c>
      <c r="HS130" s="86">
        <f t="shared" si="158"/>
        <v>5.6457284443963383E-5</v>
      </c>
      <c r="HT130" s="86">
        <f t="shared" si="158"/>
        <v>4.7361920501875735E-5</v>
      </c>
      <c r="HU130" s="86">
        <f t="shared" si="158"/>
        <v>3.9735662728396363E-5</v>
      </c>
      <c r="HV130" s="86">
        <f t="shared" si="158"/>
        <v>8.2813511219235341E-5</v>
      </c>
      <c r="HW130" s="86">
        <f t="shared" si="158"/>
        <v>1.4198115829497609E-4</v>
      </c>
      <c r="HX130" s="86">
        <f t="shared" si="158"/>
        <v>4.5302766030257813E-4</v>
      </c>
      <c r="HY130" s="86">
        <f t="shared" si="158"/>
        <v>2.1203067822600142E-4</v>
      </c>
      <c r="HZ130" s="86">
        <f t="shared" si="158"/>
        <v>6.4521431034883432E-5</v>
      </c>
      <c r="IA130" s="86">
        <f t="shared" si="158"/>
        <v>1.1932733192673933E-4</v>
      </c>
      <c r="IB130" s="86">
        <f t="shared" si="158"/>
        <v>1.3555277362902263E-4</v>
      </c>
      <c r="IC130" s="86">
        <f t="shared" si="158"/>
        <v>9.6879586515463508E-5</v>
      </c>
      <c r="ID130" s="86">
        <f t="shared" si="158"/>
        <v>3.5535845905129022E-5</v>
      </c>
      <c r="IE130" s="86">
        <f t="shared" si="158"/>
        <v>1.0903370663847608E-5</v>
      </c>
      <c r="IF130" s="86">
        <f t="shared" si="158"/>
        <v>1.6323637286094216E-4</v>
      </c>
      <c r="IG130" s="86">
        <f t="shared" si="158"/>
        <v>3.0684009643641789E-4</v>
      </c>
      <c r="II130" s="86">
        <f t="shared" si="159"/>
        <v>1.6018332565172356E-35</v>
      </c>
      <c r="IJ130" s="86">
        <f t="shared" si="159"/>
        <v>7.5637336423217452E-38</v>
      </c>
      <c r="IK130" s="86">
        <f t="shared" si="159"/>
        <v>1.3082305369831604E-40</v>
      </c>
      <c r="IL130" s="86">
        <f t="shared" si="159"/>
        <v>8.2609050671864384E-37</v>
      </c>
      <c r="IM130" s="86">
        <f t="shared" si="159"/>
        <v>1.222328196857922E-35</v>
      </c>
      <c r="IN130" s="86">
        <f t="shared" si="159"/>
        <v>1.8458336282093762E-32</v>
      </c>
      <c r="IO130" s="86">
        <f t="shared" si="159"/>
        <v>1.0537171952083908E-37</v>
      </c>
      <c r="IP130" s="86">
        <f t="shared" si="159"/>
        <v>2.1915628804949243E-43</v>
      </c>
      <c r="IQ130" s="86">
        <f t="shared" si="159"/>
        <v>2.1283332766367821E-38</v>
      </c>
      <c r="IR130" s="86">
        <f t="shared" si="159"/>
        <v>6.057442633226897E-37</v>
      </c>
      <c r="IS130" s="86">
        <f t="shared" si="159"/>
        <v>7.2938167542541802E-37</v>
      </c>
      <c r="IT130" s="86">
        <f t="shared" si="159"/>
        <v>5.0315375044811333E-39</v>
      </c>
      <c r="IU130" s="86">
        <f t="shared" si="159"/>
        <v>6.2503713429290095E-42</v>
      </c>
      <c r="IV130" s="86">
        <f t="shared" si="159"/>
        <v>2.4968700852143616E-21</v>
      </c>
      <c r="IW130" s="86">
        <f t="shared" si="159"/>
        <v>4.0581567806279458E-19</v>
      </c>
      <c r="IY130" s="86">
        <f t="shared" si="160"/>
        <v>3.7733819836677099E-3</v>
      </c>
      <c r="IZ130" s="86">
        <f t="shared" si="160"/>
        <v>4.8045318370466991E-5</v>
      </c>
      <c r="JA130" s="86">
        <f t="shared" si="160"/>
        <v>3.9752718869175404E-5</v>
      </c>
      <c r="JB130" s="86">
        <f t="shared" si="160"/>
        <v>8.3259969399887034E-5</v>
      </c>
      <c r="JC130" s="86">
        <f t="shared" si="160"/>
        <v>1.4706951828343629E-4</v>
      </c>
      <c r="JD130" s="86">
        <f t="shared" si="160"/>
        <v>4.530276603039066E-4</v>
      </c>
      <c r="JE130" s="86">
        <f t="shared" si="160"/>
        <v>2.1203067822643553E-4</v>
      </c>
      <c r="JF130" s="86">
        <f t="shared" si="160"/>
        <v>6.4521431036224265E-5</v>
      </c>
      <c r="JG130" s="86">
        <f t="shared" si="160"/>
        <v>1.1932733192693059E-4</v>
      </c>
      <c r="JH130" s="86">
        <f t="shared" si="160"/>
        <v>1.3555277362902672E-4</v>
      </c>
      <c r="JI130" s="86">
        <f t="shared" si="160"/>
        <v>9.6879586515463562E-5</v>
      </c>
      <c r="JJ130" s="86">
        <f t="shared" si="160"/>
        <v>3.5535845938497024E-5</v>
      </c>
      <c r="JK130" s="86">
        <f t="shared" si="160"/>
        <v>1.0903371316622566E-5</v>
      </c>
      <c r="JL130" s="86">
        <f t="shared" si="160"/>
        <v>1.6323637316250543E-4</v>
      </c>
      <c r="JM130" s="86">
        <f t="shared" si="160"/>
        <v>3.0684009650048296E-4</v>
      </c>
    </row>
    <row r="131" spans="2:273" x14ac:dyDescent="0.25">
      <c r="B131" s="2">
        <v>104</v>
      </c>
      <c r="C131" s="37">
        <v>68.802999999999997</v>
      </c>
      <c r="D131" s="37">
        <v>72.881</v>
      </c>
      <c r="E131" s="37">
        <v>80.704999999999998</v>
      </c>
      <c r="F131" s="37">
        <v>80.656000000000006</v>
      </c>
      <c r="G131" s="37">
        <v>90.671999999999997</v>
      </c>
      <c r="H131" s="37">
        <v>88.483000000000004</v>
      </c>
      <c r="I131" s="37">
        <v>89.864000000000004</v>
      </c>
      <c r="J131" s="37">
        <v>93.254000000000005</v>
      </c>
      <c r="K131" s="37">
        <v>95.9</v>
      </c>
      <c r="L131" s="37">
        <v>95.474999999999994</v>
      </c>
      <c r="M131" s="37">
        <v>95.881</v>
      </c>
      <c r="N131" s="37">
        <v>95.867000000000004</v>
      </c>
      <c r="O131" s="37">
        <v>95.831000000000003</v>
      </c>
      <c r="P131" s="37">
        <v>98.355999999999995</v>
      </c>
      <c r="Q131" s="37">
        <v>97.061999999999998</v>
      </c>
      <c r="S131" s="4">
        <f t="shared" si="162"/>
        <v>69.617575549344238</v>
      </c>
      <c r="T131" s="4">
        <f t="shared" si="162"/>
        <v>72.807159834817426</v>
      </c>
      <c r="U131" s="4">
        <f t="shared" si="162"/>
        <v>80.377518339442034</v>
      </c>
      <c r="V131" s="4">
        <f t="shared" si="162"/>
        <v>80.523511090414388</v>
      </c>
      <c r="W131" s="4">
        <f t="shared" si="162"/>
        <v>91.270916971307301</v>
      </c>
      <c r="X131" s="4">
        <f t="shared" si="162"/>
        <v>88.140341148103687</v>
      </c>
      <c r="Y131" s="4">
        <f t="shared" si="162"/>
        <v>90.417267806868836</v>
      </c>
      <c r="Z131" s="4">
        <f t="shared" si="162"/>
        <v>93.942283047445699</v>
      </c>
      <c r="AA131" s="4">
        <f t="shared" si="162"/>
        <v>97.581689601254922</v>
      </c>
      <c r="AB131" s="4">
        <f t="shared" si="162"/>
        <v>96.187324981034536</v>
      </c>
      <c r="AC131" s="4">
        <f t="shared" si="162"/>
        <v>95.587850237491793</v>
      </c>
      <c r="AD131" s="4">
        <f t="shared" si="162"/>
        <v>96.03456174540581</v>
      </c>
      <c r="AE131" s="4">
        <f t="shared" si="162"/>
        <v>96.155180749988375</v>
      </c>
      <c r="AF131" s="4">
        <f t="shared" si="162"/>
        <v>98.439672263931783</v>
      </c>
      <c r="AG131" s="4">
        <f t="shared" si="162"/>
        <v>97.730882647103257</v>
      </c>
      <c r="AI131" s="4">
        <f t="shared" si="163"/>
        <v>-0.81457554934424081</v>
      </c>
      <c r="AJ131" s="4">
        <f t="shared" si="163"/>
        <v>7.3840165182573969E-2</v>
      </c>
      <c r="AK131" s="4">
        <f t="shared" si="163"/>
        <v>0.32748166055796446</v>
      </c>
      <c r="AL131" s="4">
        <f t="shared" si="163"/>
        <v>0.13248890958561788</v>
      </c>
      <c r="AM131" s="4">
        <f t="shared" si="163"/>
        <v>-0.59891697130730392</v>
      </c>
      <c r="AN131" s="4">
        <f t="shared" si="163"/>
        <v>0.34265885189631717</v>
      </c>
      <c r="AO131" s="4">
        <f t="shared" si="163"/>
        <v>-0.55326780686883126</v>
      </c>
      <c r="AP131" s="4">
        <f t="shared" si="163"/>
        <v>-0.6882830474456938</v>
      </c>
      <c r="AQ131" s="4">
        <f t="shared" si="163"/>
        <v>-1.6816896012549165</v>
      </c>
      <c r="AR131" s="4">
        <f t="shared" si="163"/>
        <v>-0.71232498103454134</v>
      </c>
      <c r="AS131" s="4">
        <f t="shared" si="163"/>
        <v>0.29314976250820735</v>
      </c>
      <c r="AT131" s="4">
        <f t="shared" si="163"/>
        <v>-0.1675617454058056</v>
      </c>
      <c r="AU131" s="4">
        <f t="shared" si="163"/>
        <v>-0.32418074998837199</v>
      </c>
      <c r="AV131" s="4">
        <f t="shared" si="163"/>
        <v>-8.3672263931788393E-2</v>
      </c>
      <c r="AW131" s="4">
        <f t="shared" si="163"/>
        <v>-0.66888264710325984</v>
      </c>
      <c r="AY131" s="2">
        <f t="shared" si="154"/>
        <v>69.593925398966803</v>
      </c>
      <c r="AZ131" s="2">
        <f t="shared" si="154"/>
        <v>72.805033930140254</v>
      </c>
      <c r="BA131" s="2">
        <f t="shared" si="154"/>
        <v>80.375127677797551</v>
      </c>
      <c r="BB131" s="2">
        <f t="shared" si="154"/>
        <v>80.51661198263136</v>
      </c>
      <c r="BC131" s="2">
        <f t="shared" si="154"/>
        <v>91.26089379217251</v>
      </c>
      <c r="BD131" s="2">
        <f t="shared" si="154"/>
        <v>88.099527267726074</v>
      </c>
      <c r="BE131" s="2">
        <f t="shared" si="154"/>
        <v>90.392705783965297</v>
      </c>
      <c r="BF131" s="2">
        <f t="shared" si="154"/>
        <v>93.933112378733838</v>
      </c>
      <c r="BG131" s="2">
        <f t="shared" si="154"/>
        <v>97.564872460685237</v>
      </c>
      <c r="BH131" s="2">
        <f t="shared" si="154"/>
        <v>96.166669844356861</v>
      </c>
      <c r="BI131" s="2">
        <f t="shared" si="154"/>
        <v>95.569963862796953</v>
      </c>
      <c r="BJ131" s="2">
        <f t="shared" si="154"/>
        <v>96.025284787179388</v>
      </c>
      <c r="BK131" s="2">
        <f t="shared" si="154"/>
        <v>96.152439996841196</v>
      </c>
      <c r="BL131" s="2">
        <f t="shared" si="154"/>
        <v>98.376328566209224</v>
      </c>
      <c r="BM131" s="2">
        <f t="shared" si="154"/>
        <v>97.542008628673173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68.802999999999997</v>
      </c>
      <c r="CF131" s="2">
        <f t="shared" si="155"/>
        <v>72.881</v>
      </c>
      <c r="CG131" s="2">
        <f t="shared" si="155"/>
        <v>80.704999999999998</v>
      </c>
      <c r="CH131" s="2">
        <f t="shared" si="155"/>
        <v>80.656000000000006</v>
      </c>
      <c r="CI131" s="2">
        <f t="shared" si="155"/>
        <v>90.671999999999997</v>
      </c>
      <c r="CJ131" s="2">
        <f t="shared" si="155"/>
        <v>88.483000000000004</v>
      </c>
      <c r="CK131" s="2">
        <f t="shared" si="155"/>
        <v>89.864000000000004</v>
      </c>
      <c r="CL131" s="2">
        <f t="shared" si="155"/>
        <v>93.254000000000005</v>
      </c>
      <c r="CM131" s="2">
        <f t="shared" si="155"/>
        <v>95.9</v>
      </c>
      <c r="CN131" s="2">
        <f t="shared" si="155"/>
        <v>95.474999999999994</v>
      </c>
      <c r="CO131" s="2">
        <f t="shared" si="155"/>
        <v>95.881</v>
      </c>
      <c r="CP131" s="2">
        <f t="shared" si="155"/>
        <v>95.867000000000004</v>
      </c>
      <c r="CQ131" s="2">
        <f t="shared" si="155"/>
        <v>95.831000000000003</v>
      </c>
      <c r="CR131" s="2">
        <f t="shared" si="155"/>
        <v>98.355999999999995</v>
      </c>
      <c r="CS131" s="2">
        <f t="shared" si="155"/>
        <v>97.061999999999998</v>
      </c>
      <c r="CU131" s="2">
        <f t="shared" si="110"/>
        <v>68.802999999999997</v>
      </c>
      <c r="CV131" s="2">
        <f t="shared" si="111"/>
        <v>72.881</v>
      </c>
      <c r="CW131" s="2">
        <f t="shared" si="112"/>
        <v>80.704999999999998</v>
      </c>
      <c r="CX131" s="2">
        <f t="shared" si="113"/>
        <v>80.656000000000006</v>
      </c>
      <c r="CY131" s="2">
        <f t="shared" si="114"/>
        <v>90.671999999999997</v>
      </c>
      <c r="CZ131" s="2">
        <f t="shared" si="115"/>
        <v>88.483000000000004</v>
      </c>
      <c r="DA131" s="2">
        <f t="shared" si="116"/>
        <v>89.864000000000004</v>
      </c>
      <c r="DB131" s="2">
        <f t="shared" si="117"/>
        <v>93.254000000000005</v>
      </c>
      <c r="DC131" s="2">
        <f t="shared" si="118"/>
        <v>95.9</v>
      </c>
      <c r="DD131" s="2">
        <f t="shared" si="119"/>
        <v>95.474999999999994</v>
      </c>
      <c r="DE131" s="2">
        <f t="shared" si="120"/>
        <v>95.881</v>
      </c>
      <c r="DF131" s="2">
        <f t="shared" si="121"/>
        <v>95.867000000000004</v>
      </c>
      <c r="DG131" s="2">
        <f t="shared" si="122"/>
        <v>95.831000000000003</v>
      </c>
      <c r="DH131" s="2">
        <f t="shared" si="123"/>
        <v>98.355999999999995</v>
      </c>
      <c r="DI131" s="2">
        <f t="shared" si="124"/>
        <v>97.061999999999998</v>
      </c>
      <c r="DK131" s="2">
        <f t="shared" si="164"/>
        <v>107.61220365853659</v>
      </c>
      <c r="DL131" s="2">
        <f t="shared" si="164"/>
        <v>101.1128975609756</v>
      </c>
      <c r="DM131" s="2">
        <f t="shared" si="164"/>
        <v>109.86208378575481</v>
      </c>
      <c r="DN131" s="2">
        <f t="shared" si="164"/>
        <v>105.31443840315481</v>
      </c>
      <c r="DO131" s="2">
        <f t="shared" si="164"/>
        <v>109.44286095130053</v>
      </c>
      <c r="DP131" s="2">
        <f t="shared" si="164"/>
        <v>80.657160676532769</v>
      </c>
      <c r="DQ131" s="2">
        <f t="shared" si="164"/>
        <v>93.73781184668988</v>
      </c>
      <c r="DR131" s="2">
        <f t="shared" si="164"/>
        <v>103.93355924426452</v>
      </c>
      <c r="DS131" s="2">
        <f t="shared" si="164"/>
        <v>106.41776561987085</v>
      </c>
      <c r="DT131" s="2">
        <f t="shared" si="164"/>
        <v>100.91553623423277</v>
      </c>
      <c r="DU131" s="2">
        <f t="shared" si="164"/>
        <v>98.119666414980415</v>
      </c>
      <c r="DV131" s="2">
        <f t="shared" si="164"/>
        <v>111.87925062798801</v>
      </c>
      <c r="DW131" s="2">
        <f t="shared" si="164"/>
        <v>120.48458163844099</v>
      </c>
      <c r="DX131" s="2">
        <f t="shared" si="164"/>
        <v>119.27994080338266</v>
      </c>
      <c r="DY131" s="2">
        <f t="shared" si="164"/>
        <v>113.1585166041276</v>
      </c>
      <c r="EA131" s="2">
        <f t="shared" si="152"/>
        <v>69.487684455894254</v>
      </c>
      <c r="EB131" s="2">
        <f t="shared" si="152"/>
        <v>72.715984272560121</v>
      </c>
      <c r="EC131" s="2">
        <f t="shared" si="152"/>
        <v>80.276405794734217</v>
      </c>
      <c r="ED131" s="2">
        <f t="shared" si="152"/>
        <v>80.435488605851035</v>
      </c>
      <c r="EE131" s="2">
        <f t="shared" si="151"/>
        <v>91.204625998389702</v>
      </c>
      <c r="EF131" s="2">
        <f t="shared" si="151"/>
        <v>88.128718686411958</v>
      </c>
      <c r="EG131" s="2">
        <f t="shared" si="151"/>
        <v>90.379772439322252</v>
      </c>
      <c r="EH131" s="2">
        <f t="shared" si="151"/>
        <v>93.887014926465227</v>
      </c>
      <c r="EI131" s="2">
        <f t="shared" si="151"/>
        <v>97.527541785166747</v>
      </c>
      <c r="EJ131" s="2">
        <f t="shared" si="151"/>
        <v>96.147942340724569</v>
      </c>
      <c r="EK131" s="2">
        <f t="shared" si="151"/>
        <v>95.561183779956025</v>
      </c>
      <c r="EL131" s="2">
        <f t="shared" si="151"/>
        <v>95.973339280137424</v>
      </c>
      <c r="EM131" s="2">
        <f t="shared" si="135"/>
        <v>96.06958693358969</v>
      </c>
      <c r="EN131" s="2">
        <f t="shared" si="135"/>
        <v>98.290745458135888</v>
      </c>
      <c r="EO131" s="2">
        <f t="shared" si="135"/>
        <v>97.476859266928685</v>
      </c>
      <c r="EQ131" s="2">
        <f t="shared" si="165"/>
        <v>69.011007979821144</v>
      </c>
      <c r="ER131" s="2">
        <f t="shared" si="165"/>
        <v>72.458986635151462</v>
      </c>
      <c r="ES131" s="2">
        <f t="shared" si="165"/>
        <v>79.819706369184118</v>
      </c>
      <c r="ET131" s="2">
        <f t="shared" si="165"/>
        <v>80.331606880965737</v>
      </c>
      <c r="EU131" s="2">
        <f t="shared" si="165"/>
        <v>90.289785076268743</v>
      </c>
      <c r="EV131" s="2">
        <f t="shared" si="165"/>
        <v>87.922507425949803</v>
      </c>
      <c r="EW131" s="2">
        <f t="shared" si="165"/>
        <v>90.193537854444429</v>
      </c>
      <c r="EX131" s="2">
        <f t="shared" si="165"/>
        <v>93.570246223060479</v>
      </c>
      <c r="EY131" s="2">
        <f t="shared" si="165"/>
        <v>97.137086211991587</v>
      </c>
      <c r="EZ131" s="2">
        <f t="shared" si="165"/>
        <v>95.901734556774741</v>
      </c>
      <c r="FA131" s="2">
        <f t="shared" si="165"/>
        <v>95.49868044189347</v>
      </c>
      <c r="FB131" s="2">
        <f t="shared" si="165"/>
        <v>95.851175778175929</v>
      </c>
      <c r="FC131" s="2">
        <f t="shared" si="165"/>
        <v>96.109910496942803</v>
      </c>
      <c r="FD131" s="2">
        <f t="shared" si="165"/>
        <v>98.308336051901009</v>
      </c>
      <c r="FE131" s="2">
        <f t="shared" si="165"/>
        <v>97.359835227750693</v>
      </c>
      <c r="FG131" s="2">
        <f t="shared" si="166"/>
        <v>0.99715405747218688</v>
      </c>
      <c r="FH131" s="2">
        <f t="shared" si="166"/>
        <v>0.99680923428807011</v>
      </c>
      <c r="FI131" s="2">
        <f t="shared" si="166"/>
        <v>0.99656811296118408</v>
      </c>
      <c r="FJ131" s="2">
        <f t="shared" si="166"/>
        <v>0.99671402117532959</v>
      </c>
      <c r="FK131" s="2">
        <f t="shared" si="166"/>
        <v>0.99661566757655817</v>
      </c>
      <c r="FL131" s="2">
        <f t="shared" si="166"/>
        <v>0.99626373229113652</v>
      </c>
      <c r="FM131" s="2">
        <f t="shared" si="166"/>
        <v>0.99579726745564323</v>
      </c>
      <c r="FN131" s="2">
        <f t="shared" si="166"/>
        <v>0.99520914015267881</v>
      </c>
      <c r="FO131" s="2">
        <f t="shared" si="166"/>
        <v>0.99543276725697427</v>
      </c>
      <c r="FP131" s="2">
        <f t="shared" si="166"/>
        <v>0.99574454441914739</v>
      </c>
      <c r="FQ131" s="2">
        <f t="shared" si="166"/>
        <v>0.99642144221491835</v>
      </c>
      <c r="FR131" s="2">
        <f t="shared" si="166"/>
        <v>0.9966914341493196</v>
      </c>
      <c r="FS131" s="2">
        <f t="shared" si="166"/>
        <v>0.99661424045805957</v>
      </c>
      <c r="FT131" s="2">
        <f t="shared" si="166"/>
        <v>0.99592525068425963</v>
      </c>
      <c r="FU131" s="2">
        <f t="shared" si="166"/>
        <v>0.99582091109481929</v>
      </c>
      <c r="FW131" s="2">
        <f t="shared" si="156"/>
        <v>4.7395824884964473E-3</v>
      </c>
      <c r="FX131" s="2">
        <f t="shared" si="156"/>
        <v>6.0632450978740614E-3</v>
      </c>
      <c r="FY131" s="2">
        <f t="shared" si="156"/>
        <v>6.1590219108617244E-3</v>
      </c>
      <c r="FZ131" s="2">
        <f t="shared" si="156"/>
        <v>6.0484693948012393E-3</v>
      </c>
      <c r="GA131" s="2">
        <f t="shared" si="156"/>
        <v>5.9643769564194215E-3</v>
      </c>
      <c r="GB131" s="2">
        <f t="shared" si="156"/>
        <v>6.1862662389270979E-3</v>
      </c>
      <c r="GC131" s="2">
        <f t="shared" si="156"/>
        <v>6.3339301897355153E-3</v>
      </c>
      <c r="GD131" s="2">
        <f t="shared" si="156"/>
        <v>6.4215103512781802E-3</v>
      </c>
      <c r="GE131" s="2">
        <f t="shared" si="156"/>
        <v>8.382633254741801E-3</v>
      </c>
      <c r="GF131" s="2">
        <f t="shared" si="156"/>
        <v>6.339281334045644E-3</v>
      </c>
      <c r="GG131" s="2">
        <f t="shared" si="156"/>
        <v>6.0092008245155679E-3</v>
      </c>
      <c r="GH131" s="2">
        <f t="shared" si="156"/>
        <v>5.5683412520825685E-3</v>
      </c>
      <c r="GI131" s="2">
        <f t="shared" si="156"/>
        <v>4.7059819950445777E-3</v>
      </c>
      <c r="GJ131" s="2">
        <f t="shared" si="156"/>
        <v>3.2630338189948214E-3</v>
      </c>
      <c r="GK131" s="2">
        <f t="shared" si="156"/>
        <v>3.2957198448987273E-3</v>
      </c>
      <c r="GM131" s="86">
        <f t="shared" si="157"/>
        <v>3.7465214230501402E-14</v>
      </c>
      <c r="GN131" s="86">
        <f t="shared" si="157"/>
        <v>9.7946088049922992E-44</v>
      </c>
      <c r="GO131" s="86">
        <f t="shared" si="157"/>
        <v>1.5018569599182056E-45</v>
      </c>
      <c r="GP131" s="86">
        <f t="shared" si="157"/>
        <v>1.5958684234192577E-41</v>
      </c>
      <c r="GQ131" s="86">
        <f t="shared" si="157"/>
        <v>3.0351494254818367E-32</v>
      </c>
      <c r="GR131" s="86">
        <f t="shared" si="157"/>
        <v>4.9506932843340064E-50</v>
      </c>
      <c r="GS131" s="86">
        <f t="shared" si="157"/>
        <v>2.5403778064973218E-42</v>
      </c>
      <c r="GT131" s="86">
        <f t="shared" si="157"/>
        <v>5.6833576467515679E-30</v>
      </c>
      <c r="GU131" s="86">
        <f t="shared" si="157"/>
        <v>6.731865171580843E-23</v>
      </c>
      <c r="GV131" s="86">
        <f t="shared" si="157"/>
        <v>2.8495582733733395E-40</v>
      </c>
      <c r="GW131" s="86">
        <f t="shared" si="157"/>
        <v>1.3282626083193664E-69</v>
      </c>
      <c r="GX131" s="86">
        <f t="shared" si="157"/>
        <v>5.6163638798931153E-69</v>
      </c>
      <c r="GY131" s="86">
        <f t="shared" si="157"/>
        <v>3.430707722738752E-98</v>
      </c>
      <c r="GZ131" s="86">
        <f t="shared" si="157"/>
        <v>3.0774643045062682E-90</v>
      </c>
      <c r="HA131" s="86">
        <f t="shared" si="157"/>
        <v>7.1951501814241141E-79</v>
      </c>
      <c r="HC131" s="86">
        <f t="shared" si="153"/>
        <v>1.840286926665918E-3</v>
      </c>
      <c r="HD131" s="86">
        <f t="shared" si="153"/>
        <v>1.0314595801879395E-7</v>
      </c>
      <c r="HE131" s="86">
        <f t="shared" si="153"/>
        <v>1.558462183677589E-9</v>
      </c>
      <c r="HF131" s="86">
        <f t="shared" si="153"/>
        <v>6.4864049250426135E-8</v>
      </c>
      <c r="HG131" s="86">
        <f t="shared" si="153"/>
        <v>1.1141337866271275E-6</v>
      </c>
      <c r="HH131" s="86">
        <f t="shared" si="153"/>
        <v>2.2367982679598113E-17</v>
      </c>
      <c r="HI131" s="86">
        <f t="shared" si="153"/>
        <v>6.8964845550546474E-18</v>
      </c>
      <c r="HJ131" s="86">
        <f t="shared" si="153"/>
        <v>2.313775711536898E-17</v>
      </c>
      <c r="HK131" s="86">
        <f t="shared" si="153"/>
        <v>2.9572422509481297E-18</v>
      </c>
      <c r="HL131" s="86">
        <f t="shared" si="161"/>
        <v>3.0889882628522287E-20</v>
      </c>
      <c r="HM131" s="86">
        <f t="shared" si="161"/>
        <v>2.1751667230054725E-22</v>
      </c>
      <c r="HN131" s="86">
        <f t="shared" si="161"/>
        <v>4.8806168313505322E-16</v>
      </c>
      <c r="HO131" s="86">
        <f t="shared" si="161"/>
        <v>1.0390357030711181E-14</v>
      </c>
      <c r="HP131" s="86">
        <f t="shared" si="161"/>
        <v>3.9227745293092257E-15</v>
      </c>
      <c r="HQ131" s="86">
        <f t="shared" si="161"/>
        <v>1.2471524876589779E-15</v>
      </c>
      <c r="HS131" s="86">
        <f t="shared" si="158"/>
        <v>1.0119345319654392E-4</v>
      </c>
      <c r="HT131" s="86">
        <f t="shared" si="158"/>
        <v>8.9565393668224714E-5</v>
      </c>
      <c r="HU131" s="86">
        <f t="shared" si="158"/>
        <v>7.7553774637106041E-5</v>
      </c>
      <c r="HV131" s="86">
        <f t="shared" si="158"/>
        <v>1.5227125457250787E-4</v>
      </c>
      <c r="HW131" s="86">
        <f t="shared" si="158"/>
        <v>2.5338400660115907E-4</v>
      </c>
      <c r="HX131" s="86">
        <f t="shared" si="158"/>
        <v>7.592701087970903E-4</v>
      </c>
      <c r="HY131" s="86">
        <f t="shared" si="158"/>
        <v>3.8199674061587885E-4</v>
      </c>
      <c r="HZ131" s="86">
        <f t="shared" si="158"/>
        <v>1.2730667377223293E-4</v>
      </c>
      <c r="IA131" s="86">
        <f t="shared" si="158"/>
        <v>2.2859176855265895E-4</v>
      </c>
      <c r="IB131" s="86">
        <f t="shared" si="158"/>
        <v>2.4664510258707738E-4</v>
      </c>
      <c r="IC131" s="86">
        <f t="shared" si="158"/>
        <v>1.7713298688387444E-4</v>
      </c>
      <c r="ID131" s="86">
        <f t="shared" si="158"/>
        <v>6.7833495994723618E-5</v>
      </c>
      <c r="IE131" s="86">
        <f t="shared" si="158"/>
        <v>2.1708519978389474E-5</v>
      </c>
      <c r="IF131" s="86">
        <f t="shared" si="158"/>
        <v>2.6163016288980478E-4</v>
      </c>
      <c r="IG131" s="86">
        <f t="shared" si="158"/>
        <v>4.7476418082295212E-4</v>
      </c>
      <c r="II131" s="86">
        <f t="shared" si="159"/>
        <v>2.1888780898250886E-34</v>
      </c>
      <c r="IJ131" s="86">
        <f t="shared" si="159"/>
        <v>1.4103533400399051E-36</v>
      </c>
      <c r="IK131" s="86">
        <f t="shared" si="159"/>
        <v>3.0760171626104589E-39</v>
      </c>
      <c r="IL131" s="86">
        <f t="shared" si="159"/>
        <v>1.41496098540983E-35</v>
      </c>
      <c r="IM131" s="86">
        <f t="shared" si="159"/>
        <v>1.891591070353377E-34</v>
      </c>
      <c r="IN131" s="86">
        <f t="shared" si="159"/>
        <v>2.2527602314973172E-31</v>
      </c>
      <c r="IO131" s="86">
        <f t="shared" si="159"/>
        <v>1.9906292142205012E-36</v>
      </c>
      <c r="IP131" s="86">
        <f t="shared" si="159"/>
        <v>6.627751058517856E-42</v>
      </c>
      <c r="IQ131" s="86">
        <f t="shared" si="159"/>
        <v>5.0531544720967401E-37</v>
      </c>
      <c r="IR131" s="86">
        <f t="shared" si="159"/>
        <v>1.0764218858257912E-35</v>
      </c>
      <c r="IS131" s="86">
        <f t="shared" si="159"/>
        <v>1.2503100624360915E-35</v>
      </c>
      <c r="IT131" s="86">
        <f t="shared" si="159"/>
        <v>9.8252334836261716E-38</v>
      </c>
      <c r="IU131" s="86">
        <f t="shared" si="159"/>
        <v>1.3922640631478086E-40</v>
      </c>
      <c r="IV131" s="86">
        <f t="shared" si="159"/>
        <v>1.0419376616895509E-20</v>
      </c>
      <c r="IW131" s="86">
        <f t="shared" si="159"/>
        <v>1.448761280682847E-18</v>
      </c>
      <c r="IY131" s="86">
        <f t="shared" si="160"/>
        <v>1.9414803798999273E-3</v>
      </c>
      <c r="IZ131" s="86">
        <f t="shared" si="160"/>
        <v>8.9668539626243507E-5</v>
      </c>
      <c r="JA131" s="86">
        <f t="shared" si="160"/>
        <v>7.7555333099289713E-5</v>
      </c>
      <c r="JB131" s="86">
        <f t="shared" si="160"/>
        <v>1.5233611862175829E-4</v>
      </c>
      <c r="JC131" s="86">
        <f t="shared" si="160"/>
        <v>2.5449814038778622E-4</v>
      </c>
      <c r="JD131" s="86">
        <f t="shared" si="160"/>
        <v>7.5927010879711264E-4</v>
      </c>
      <c r="JE131" s="86">
        <f t="shared" si="160"/>
        <v>3.8199674061588574E-4</v>
      </c>
      <c r="JF131" s="86">
        <f t="shared" si="160"/>
        <v>1.2730667377225608E-4</v>
      </c>
      <c r="JG131" s="86">
        <f t="shared" si="160"/>
        <v>2.2859176855266191E-4</v>
      </c>
      <c r="JH131" s="86">
        <f t="shared" si="160"/>
        <v>2.4664510258707743E-4</v>
      </c>
      <c r="JI131" s="86">
        <f t="shared" si="160"/>
        <v>1.7713298688387444E-4</v>
      </c>
      <c r="JJ131" s="86">
        <f t="shared" si="160"/>
        <v>6.7833495995211685E-5</v>
      </c>
      <c r="JK131" s="86">
        <f t="shared" si="160"/>
        <v>2.1708519988779831E-5</v>
      </c>
      <c r="JL131" s="86">
        <f t="shared" si="160"/>
        <v>2.6163016289372753E-4</v>
      </c>
      <c r="JM131" s="86">
        <f t="shared" si="160"/>
        <v>4.7476418082420074E-4</v>
      </c>
    </row>
    <row r="132" spans="2:273" x14ac:dyDescent="0.25">
      <c r="B132" s="2">
        <v>105</v>
      </c>
      <c r="C132" s="37">
        <v>69.302999999999997</v>
      </c>
      <c r="D132" s="37">
        <v>71.915000000000006</v>
      </c>
      <c r="E132" s="37">
        <v>81.376999999999995</v>
      </c>
      <c r="F132" s="37">
        <v>80.573999999999998</v>
      </c>
      <c r="G132" s="37">
        <v>90.835999999999999</v>
      </c>
      <c r="H132" s="37">
        <v>88.332999999999998</v>
      </c>
      <c r="I132" s="37">
        <v>90</v>
      </c>
      <c r="J132" s="37">
        <v>91.846999999999994</v>
      </c>
      <c r="K132" s="37">
        <v>95.867000000000004</v>
      </c>
      <c r="L132" s="37">
        <v>95.932000000000002</v>
      </c>
      <c r="M132" s="37">
        <v>95.763000000000005</v>
      </c>
      <c r="N132" s="37">
        <v>96.683000000000007</v>
      </c>
      <c r="O132" s="37">
        <v>96.558999999999997</v>
      </c>
      <c r="P132" s="37">
        <v>98.271000000000001</v>
      </c>
      <c r="Q132" s="37">
        <v>97.796999999999997</v>
      </c>
      <c r="S132" s="4">
        <f t="shared" si="162"/>
        <v>69.460759135772037</v>
      </c>
      <c r="T132" s="4">
        <f t="shared" si="162"/>
        <v>72.666910316859969</v>
      </c>
      <c r="U132" s="4">
        <f t="shared" si="162"/>
        <v>80.204458448610239</v>
      </c>
      <c r="V132" s="4">
        <f t="shared" si="162"/>
        <v>80.435841579781439</v>
      </c>
      <c r="W132" s="4">
        <f t="shared" si="162"/>
        <v>91.067416975106411</v>
      </c>
      <c r="X132" s="4">
        <f t="shared" si="162"/>
        <v>88.049932550926854</v>
      </c>
      <c r="Y132" s="4">
        <f t="shared" si="162"/>
        <v>90.321824098384596</v>
      </c>
      <c r="Z132" s="4">
        <f t="shared" si="162"/>
        <v>93.792019405156282</v>
      </c>
      <c r="AA132" s="4">
        <f t="shared" si="162"/>
        <v>97.400162871316226</v>
      </c>
      <c r="AB132" s="4">
        <f t="shared" si="162"/>
        <v>96.058545024360726</v>
      </c>
      <c r="AC132" s="4">
        <f t="shared" si="162"/>
        <v>95.497266585570912</v>
      </c>
      <c r="AD132" s="4">
        <f t="shared" si="162"/>
        <v>95.92396952463514</v>
      </c>
      <c r="AE132" s="4">
        <f t="shared" si="162"/>
        <v>96.060620091347559</v>
      </c>
      <c r="AF132" s="4">
        <f t="shared" si="162"/>
        <v>98.376055638714661</v>
      </c>
      <c r="AG132" s="4">
        <f t="shared" si="162"/>
        <v>97.744377517386297</v>
      </c>
      <c r="AI132" s="4">
        <f t="shared" si="163"/>
        <v>-0.15775913577203937</v>
      </c>
      <c r="AJ132" s="4">
        <f t="shared" si="163"/>
        <v>-0.75191031685996279</v>
      </c>
      <c r="AK132" s="4">
        <f t="shared" si="163"/>
        <v>1.1725415513897559</v>
      </c>
      <c r="AL132" s="4">
        <f t="shared" si="163"/>
        <v>0.13815842021855929</v>
      </c>
      <c r="AM132" s="4">
        <f t="shared" si="163"/>
        <v>-0.23141697510641279</v>
      </c>
      <c r="AN132" s="4">
        <f t="shared" si="163"/>
        <v>0.28306744907314396</v>
      </c>
      <c r="AO132" s="4">
        <f t="shared" si="163"/>
        <v>-0.32182409838459591</v>
      </c>
      <c r="AP132" s="4">
        <f t="shared" si="163"/>
        <v>-1.9450194051562875</v>
      </c>
      <c r="AQ132" s="4">
        <f t="shared" si="163"/>
        <v>-1.5331628713162218</v>
      </c>
      <c r="AR132" s="4">
        <f t="shared" si="163"/>
        <v>-0.12654502436072335</v>
      </c>
      <c r="AS132" s="4">
        <f t="shared" si="163"/>
        <v>0.26573341442909282</v>
      </c>
      <c r="AT132" s="4">
        <f t="shared" si="163"/>
        <v>0.75903047536486667</v>
      </c>
      <c r="AU132" s="4">
        <f t="shared" si="163"/>
        <v>0.49837990865243853</v>
      </c>
      <c r="AV132" s="4">
        <f t="shared" si="163"/>
        <v>-0.10505563871465995</v>
      </c>
      <c r="AW132" s="4">
        <f t="shared" si="163"/>
        <v>5.2622482613699617E-2</v>
      </c>
      <c r="AY132" s="2">
        <f t="shared" si="154"/>
        <v>69.451877161110275</v>
      </c>
      <c r="AZ132" s="2">
        <f t="shared" si="154"/>
        <v>72.663114388767241</v>
      </c>
      <c r="BA132" s="2">
        <f t="shared" si="154"/>
        <v>80.200063995531977</v>
      </c>
      <c r="BB132" s="2">
        <f t="shared" si="154"/>
        <v>80.423856159622019</v>
      </c>
      <c r="BC132" s="2">
        <f t="shared" si="154"/>
        <v>91.050519797326459</v>
      </c>
      <c r="BD132" s="2">
        <f t="shared" si="154"/>
        <v>87.985204505119242</v>
      </c>
      <c r="BE132" s="2">
        <f t="shared" si="154"/>
        <v>90.280160125203352</v>
      </c>
      <c r="BF132" s="2">
        <f t="shared" si="154"/>
        <v>93.775056514832983</v>
      </c>
      <c r="BG132" s="2">
        <f t="shared" si="154"/>
        <v>97.369969962166394</v>
      </c>
      <c r="BH132" s="2">
        <f t="shared" si="154"/>
        <v>96.023096851506466</v>
      </c>
      <c r="BI132" s="2">
        <f t="shared" si="154"/>
        <v>95.466373120411063</v>
      </c>
      <c r="BJ132" s="2">
        <f t="shared" si="154"/>
        <v>95.907232865094301</v>
      </c>
      <c r="BK132" s="2">
        <f t="shared" si="154"/>
        <v>96.055456247080699</v>
      </c>
      <c r="BL132" s="2">
        <f t="shared" si="154"/>
        <v>98.27879493509711</v>
      </c>
      <c r="BM132" s="2">
        <f t="shared" si="154"/>
        <v>97.464082249655675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69.302999999999997</v>
      </c>
      <c r="CF132" s="2">
        <f t="shared" si="155"/>
        <v>71.915000000000006</v>
      </c>
      <c r="CG132" s="2">
        <f t="shared" si="155"/>
        <v>81.376999999999995</v>
      </c>
      <c r="CH132" s="2">
        <f t="shared" si="155"/>
        <v>80.573999999999998</v>
      </c>
      <c r="CI132" s="2">
        <f t="shared" si="155"/>
        <v>90.835999999999999</v>
      </c>
      <c r="CJ132" s="2">
        <f t="shared" si="155"/>
        <v>88.332999999999998</v>
      </c>
      <c r="CK132" s="2">
        <f t="shared" si="155"/>
        <v>90</v>
      </c>
      <c r="CL132" s="2">
        <f t="shared" si="155"/>
        <v>91.846999999999994</v>
      </c>
      <c r="CM132" s="2">
        <f t="shared" si="155"/>
        <v>95.867000000000004</v>
      </c>
      <c r="CN132" s="2">
        <f t="shared" si="155"/>
        <v>95.932000000000002</v>
      </c>
      <c r="CO132" s="2">
        <f t="shared" si="155"/>
        <v>95.763000000000005</v>
      </c>
      <c r="CP132" s="2">
        <f t="shared" si="155"/>
        <v>96.683000000000007</v>
      </c>
      <c r="CQ132" s="2">
        <f t="shared" si="155"/>
        <v>96.558999999999997</v>
      </c>
      <c r="CR132" s="2">
        <f t="shared" si="155"/>
        <v>98.271000000000001</v>
      </c>
      <c r="CS132" s="2">
        <f t="shared" si="155"/>
        <v>97.796999999999997</v>
      </c>
      <c r="CU132" s="2">
        <f t="shared" si="110"/>
        <v>69.302999999999997</v>
      </c>
      <c r="CV132" s="2">
        <f t="shared" si="111"/>
        <v>71.915000000000006</v>
      </c>
      <c r="CW132" s="2">
        <f t="shared" si="112"/>
        <v>81.376999999999995</v>
      </c>
      <c r="CX132" s="2">
        <f t="shared" si="113"/>
        <v>80.573999999999998</v>
      </c>
      <c r="CY132" s="2">
        <f t="shared" si="114"/>
        <v>90.835999999999999</v>
      </c>
      <c r="CZ132" s="2">
        <f t="shared" si="115"/>
        <v>88.332999999999998</v>
      </c>
      <c r="DA132" s="2">
        <f t="shared" si="116"/>
        <v>90</v>
      </c>
      <c r="DB132" s="2">
        <f t="shared" si="117"/>
        <v>91.846999999999994</v>
      </c>
      <c r="DC132" s="2">
        <f t="shared" si="118"/>
        <v>95.867000000000004</v>
      </c>
      <c r="DD132" s="2">
        <f t="shared" si="119"/>
        <v>95.932000000000002</v>
      </c>
      <c r="DE132" s="2">
        <f t="shared" si="120"/>
        <v>95.763000000000005</v>
      </c>
      <c r="DF132" s="2">
        <f t="shared" si="121"/>
        <v>96.683000000000007</v>
      </c>
      <c r="DG132" s="2">
        <f t="shared" si="122"/>
        <v>96.558999999999997</v>
      </c>
      <c r="DH132" s="2">
        <f t="shared" si="123"/>
        <v>98.271000000000001</v>
      </c>
      <c r="DI132" s="2">
        <f t="shared" si="124"/>
        <v>97.796999999999997</v>
      </c>
      <c r="DK132" s="2">
        <f t="shared" si="164"/>
        <v>107.93139512195123</v>
      </c>
      <c r="DL132" s="2">
        <f t="shared" si="164"/>
        <v>101.32500348432055</v>
      </c>
      <c r="DM132" s="2">
        <f t="shared" si="164"/>
        <v>110.10226699619156</v>
      </c>
      <c r="DN132" s="2">
        <f t="shared" si="164"/>
        <v>105.49598057963969</v>
      </c>
      <c r="DO132" s="2">
        <f t="shared" si="164"/>
        <v>109.60092772060611</v>
      </c>
      <c r="DP132" s="2">
        <f t="shared" si="164"/>
        <v>80.393947145877377</v>
      </c>
      <c r="DQ132" s="2">
        <f t="shared" si="164"/>
        <v>93.638938153310079</v>
      </c>
      <c r="DR132" s="2">
        <f t="shared" si="164"/>
        <v>103.8977721997301</v>
      </c>
      <c r="DS132" s="2">
        <f t="shared" si="164"/>
        <v>106.35594561768242</v>
      </c>
      <c r="DT132" s="2">
        <f t="shared" si="164"/>
        <v>100.80895135456339</v>
      </c>
      <c r="DU132" s="2">
        <f t="shared" si="164"/>
        <v>97.999771670190313</v>
      </c>
      <c r="DV132" s="2">
        <f t="shared" si="164"/>
        <v>111.94044096912731</v>
      </c>
      <c r="DW132" s="2">
        <f t="shared" si="164"/>
        <v>120.65646884369178</v>
      </c>
      <c r="DX132" s="2">
        <f t="shared" si="164"/>
        <v>119.4389395348837</v>
      </c>
      <c r="DY132" s="2">
        <f t="shared" si="164"/>
        <v>113.28882861163228</v>
      </c>
      <c r="EA132" s="2">
        <f t="shared" si="152"/>
        <v>69.354062402136591</v>
      </c>
      <c r="EB132" s="2">
        <f t="shared" si="152"/>
        <v>72.581028722539244</v>
      </c>
      <c r="EC132" s="2">
        <f t="shared" si="152"/>
        <v>80.108960409350459</v>
      </c>
      <c r="ED132" s="2">
        <f t="shared" si="152"/>
        <v>80.34910180928685</v>
      </c>
      <c r="EE132" s="2">
        <f t="shared" si="151"/>
        <v>90.99855117552336</v>
      </c>
      <c r="EF132" s="2">
        <f t="shared" si="151"/>
        <v>88.012356111990371</v>
      </c>
      <c r="EG132" s="2">
        <f t="shared" si="151"/>
        <v>90.26836744390171</v>
      </c>
      <c r="EH132" s="2">
        <f t="shared" si="151"/>
        <v>93.732567542255083</v>
      </c>
      <c r="EI132" s="2">
        <f t="shared" si="151"/>
        <v>97.335436648743524</v>
      </c>
      <c r="EJ132" s="2">
        <f t="shared" si="151"/>
        <v>96.005936953466602</v>
      </c>
      <c r="EK132" s="2">
        <f t="shared" si="151"/>
        <v>95.458438923260417</v>
      </c>
      <c r="EL132" s="2">
        <f t="shared" si="151"/>
        <v>95.85937191599001</v>
      </c>
      <c r="EM132" s="2">
        <f t="shared" si="135"/>
        <v>95.979063734150898</v>
      </c>
      <c r="EN132" s="2">
        <f t="shared" si="135"/>
        <v>98.199800078988972</v>
      </c>
      <c r="EO132" s="2">
        <f t="shared" si="135"/>
        <v>97.404125857527234</v>
      </c>
      <c r="EQ132" s="2">
        <f t="shared" si="165"/>
        <v>68.903783503998511</v>
      </c>
      <c r="ER132" s="2">
        <f t="shared" si="165"/>
        <v>72.34275609261779</v>
      </c>
      <c r="ES132" s="2">
        <f t="shared" si="165"/>
        <v>79.693895472991741</v>
      </c>
      <c r="ET132" s="2">
        <f t="shared" si="165"/>
        <v>80.254229699930619</v>
      </c>
      <c r="EU132" s="2">
        <f t="shared" si="165"/>
        <v>90.162326221738994</v>
      </c>
      <c r="EV132" s="2">
        <f t="shared" si="165"/>
        <v>87.837816524482463</v>
      </c>
      <c r="EW132" s="2">
        <f t="shared" si="165"/>
        <v>90.105376243302189</v>
      </c>
      <c r="EX132" s="2">
        <f t="shared" si="165"/>
        <v>93.456194475550603</v>
      </c>
      <c r="EY132" s="2">
        <f t="shared" si="165"/>
        <v>97.002735306011346</v>
      </c>
      <c r="EZ132" s="2">
        <f t="shared" si="165"/>
        <v>95.79177759092957</v>
      </c>
      <c r="FA132" s="2">
        <f t="shared" si="165"/>
        <v>95.403387549260032</v>
      </c>
      <c r="FB132" s="2">
        <f t="shared" si="165"/>
        <v>95.748434892831099</v>
      </c>
      <c r="FC132" s="2">
        <f t="shared" si="165"/>
        <v>96.011965207627355</v>
      </c>
      <c r="FD132" s="2">
        <f t="shared" si="165"/>
        <v>98.210236175254366</v>
      </c>
      <c r="FE132" s="2">
        <f t="shared" si="165"/>
        <v>97.235704698537546</v>
      </c>
      <c r="FG132" s="2">
        <f t="shared" si="166"/>
        <v>0.99740381945144219</v>
      </c>
      <c r="FH132" s="2">
        <f t="shared" si="166"/>
        <v>0.99708916986117224</v>
      </c>
      <c r="FI132" s="2">
        <f t="shared" si="166"/>
        <v>0.99686913639784214</v>
      </c>
      <c r="FJ132" s="2">
        <f t="shared" si="166"/>
        <v>0.99700228496310306</v>
      </c>
      <c r="FK132" s="2">
        <f t="shared" si="166"/>
        <v>0.99691253274573099</v>
      </c>
      <c r="FL132" s="2">
        <f t="shared" si="166"/>
        <v>0.99659136275767568</v>
      </c>
      <c r="FM132" s="2">
        <f t="shared" si="166"/>
        <v>0.9961656444394672</v>
      </c>
      <c r="FN132" s="2">
        <f t="shared" si="166"/>
        <v>0.99562884125481688</v>
      </c>
      <c r="FO132" s="2">
        <f t="shared" si="166"/>
        <v>0.99583295963659157</v>
      </c>
      <c r="FP132" s="2">
        <f t="shared" si="166"/>
        <v>0.99611752465322778</v>
      </c>
      <c r="FQ132" s="2">
        <f t="shared" si="166"/>
        <v>0.99673528853702109</v>
      </c>
      <c r="FR132" s="2">
        <f t="shared" si="166"/>
        <v>0.99698167339245614</v>
      </c>
      <c r="FS132" s="2">
        <f t="shared" si="166"/>
        <v>0.99691123042251972</v>
      </c>
      <c r="FT132" s="2">
        <f t="shared" si="166"/>
        <v>0.99628245158973217</v>
      </c>
      <c r="FU132" s="2">
        <f t="shared" si="166"/>
        <v>0.99618722360658263</v>
      </c>
      <c r="FW132" s="2">
        <f t="shared" si="156"/>
        <v>5.1944735993769559E-3</v>
      </c>
      <c r="FX132" s="2">
        <f t="shared" si="156"/>
        <v>6.6443293080647291E-3</v>
      </c>
      <c r="FY132" s="2">
        <f t="shared" si="156"/>
        <v>6.749222770229971E-3</v>
      </c>
      <c r="FZ132" s="2">
        <f t="shared" si="156"/>
        <v>6.6281469866440708E-3</v>
      </c>
      <c r="GA132" s="2">
        <f t="shared" si="156"/>
        <v>6.5360482328299689E-3</v>
      </c>
      <c r="GB132" s="2">
        <f t="shared" si="156"/>
        <v>6.7790600336341293E-3</v>
      </c>
      <c r="GC132" s="2">
        <f t="shared" si="156"/>
        <v>6.9407749374396487E-3</v>
      </c>
      <c r="GD132" s="2">
        <f t="shared" si="156"/>
        <v>7.0366866076733876E-3</v>
      </c>
      <c r="GE132" s="2">
        <f t="shared" si="156"/>
        <v>9.1839471524053726E-3</v>
      </c>
      <c r="GF132" s="2">
        <f t="shared" si="156"/>
        <v>6.9466351830544696E-3</v>
      </c>
      <c r="GG132" s="2">
        <f t="shared" si="156"/>
        <v>6.5851399003232849E-3</v>
      </c>
      <c r="GH132" s="2">
        <f t="shared" si="156"/>
        <v>6.1022864797734581E-3</v>
      </c>
      <c r="GI132" s="2">
        <f t="shared" si="156"/>
        <v>5.1576649419682475E-3</v>
      </c>
      <c r="GJ132" s="2">
        <f t="shared" si="156"/>
        <v>3.5767194429749296E-3</v>
      </c>
      <c r="GK132" s="2">
        <f t="shared" si="156"/>
        <v>3.6125362900447989E-3</v>
      </c>
      <c r="GM132" s="86">
        <f t="shared" si="157"/>
        <v>8.0418293444794584E-15</v>
      </c>
      <c r="GN132" s="86">
        <f t="shared" si="157"/>
        <v>6.5771668561349908E-46</v>
      </c>
      <c r="GO132" s="86">
        <f t="shared" si="157"/>
        <v>8.2885202192375097E-48</v>
      </c>
      <c r="GP132" s="86">
        <f t="shared" si="157"/>
        <v>1.4357005318228325E-43</v>
      </c>
      <c r="GQ132" s="86">
        <f t="shared" si="157"/>
        <v>8.2675938667175174E-34</v>
      </c>
      <c r="GR132" s="86">
        <f t="shared" si="157"/>
        <v>1.9713802944785578E-52</v>
      </c>
      <c r="GS132" s="86">
        <f t="shared" si="157"/>
        <v>2.3803996954611935E-44</v>
      </c>
      <c r="GT132" s="86">
        <f t="shared" si="157"/>
        <v>2.1159714356593949E-31</v>
      </c>
      <c r="GU132" s="86">
        <f t="shared" si="157"/>
        <v>5.9701081358321269E-24</v>
      </c>
      <c r="GV132" s="86">
        <f t="shared" si="157"/>
        <v>3.2209528997510338E-42</v>
      </c>
      <c r="GW132" s="86">
        <f t="shared" si="157"/>
        <v>5.1826123365661046E-73</v>
      </c>
      <c r="GX132" s="86">
        <f t="shared" si="157"/>
        <v>1.9531350826883709E-72</v>
      </c>
      <c r="GY132" s="86">
        <f t="shared" si="157"/>
        <v>2.775804569647023E-103</v>
      </c>
      <c r="GZ132" s="86">
        <f t="shared" si="157"/>
        <v>6.535170102831971E-95</v>
      </c>
      <c r="HA132" s="86">
        <f t="shared" si="157"/>
        <v>1.0319608476015469E-82</v>
      </c>
      <c r="HC132" s="86">
        <f t="shared" si="153"/>
        <v>8.6931889575106913E-4</v>
      </c>
      <c r="HD132" s="86">
        <f t="shared" si="153"/>
        <v>1.3727065479857383E-8</v>
      </c>
      <c r="HE132" s="86">
        <f t="shared" si="153"/>
        <v>1.2155633118991134E-10</v>
      </c>
      <c r="HF132" s="86">
        <f t="shared" si="153"/>
        <v>8.2988648144892152E-9</v>
      </c>
      <c r="HG132" s="86">
        <f t="shared" si="153"/>
        <v>2.2175149716452436E-7</v>
      </c>
      <c r="HH132" s="86">
        <f t="shared" si="153"/>
        <v>2.9681006659442117E-19</v>
      </c>
      <c r="HI132" s="86">
        <f t="shared" si="153"/>
        <v>8.6465728007643894E-20</v>
      </c>
      <c r="HJ132" s="86">
        <f t="shared" si="153"/>
        <v>3.1580028247478643E-19</v>
      </c>
      <c r="HK132" s="86">
        <f t="shared" si="153"/>
        <v>3.6179053428073716E-20</v>
      </c>
      <c r="HL132" s="86">
        <f t="shared" si="161"/>
        <v>1.7401865107548562E-22</v>
      </c>
      <c r="HM132" s="86">
        <f t="shared" si="161"/>
        <v>5.8037993585219811E-25</v>
      </c>
      <c r="HN132" s="86">
        <f t="shared" si="161"/>
        <v>5.3949242145686628E-18</v>
      </c>
      <c r="HO132" s="86">
        <f t="shared" si="161"/>
        <v>1.2286095445197351E-16</v>
      </c>
      <c r="HP132" s="86">
        <f t="shared" si="161"/>
        <v>3.7150856283857581E-17</v>
      </c>
      <c r="HQ132" s="86">
        <f t="shared" si="161"/>
        <v>1.8944471687305245E-17</v>
      </c>
      <c r="HS132" s="86">
        <f t="shared" si="158"/>
        <v>1.7805441194797814E-4</v>
      </c>
      <c r="HT132" s="86">
        <f t="shared" si="158"/>
        <v>1.6573815797517568E-4</v>
      </c>
      <c r="HU132" s="86">
        <f t="shared" si="158"/>
        <v>1.4784509782733886E-4</v>
      </c>
      <c r="HV132" s="86">
        <f t="shared" si="158"/>
        <v>2.7416358050159721E-4</v>
      </c>
      <c r="HW132" s="86">
        <f t="shared" si="158"/>
        <v>4.4317915328990625E-4</v>
      </c>
      <c r="HX132" s="86">
        <f t="shared" si="158"/>
        <v>1.2493487996912531E-3</v>
      </c>
      <c r="HY132" s="86">
        <f t="shared" si="158"/>
        <v>6.7335519410652441E-4</v>
      </c>
      <c r="HZ132" s="86">
        <f t="shared" si="158"/>
        <v>2.4484811631461266E-4</v>
      </c>
      <c r="IA132" s="86">
        <f t="shared" si="158"/>
        <v>4.2710529170046494E-4</v>
      </c>
      <c r="IB132" s="86">
        <f t="shared" si="158"/>
        <v>4.3927093397423108E-4</v>
      </c>
      <c r="IC132" s="86">
        <f t="shared" si="158"/>
        <v>3.1714511373485938E-4</v>
      </c>
      <c r="ID132" s="86">
        <f t="shared" si="158"/>
        <v>1.2670309380832828E-4</v>
      </c>
      <c r="IE132" s="86">
        <f t="shared" si="158"/>
        <v>4.2277318009615672E-5</v>
      </c>
      <c r="IF132" s="86">
        <f t="shared" si="158"/>
        <v>4.1371089788294548E-4</v>
      </c>
      <c r="IG132" s="86">
        <f t="shared" si="158"/>
        <v>7.2550778246783176E-4</v>
      </c>
      <c r="II132" s="86">
        <f t="shared" si="159"/>
        <v>2.8620751763031053E-33</v>
      </c>
      <c r="IJ132" s="86">
        <f t="shared" si="159"/>
        <v>2.4971828030924423E-35</v>
      </c>
      <c r="IK132" s="86">
        <f t="shared" si="159"/>
        <v>6.8382957577701254E-38</v>
      </c>
      <c r="IL132" s="86">
        <f t="shared" si="159"/>
        <v>2.3049533053172616E-34</v>
      </c>
      <c r="IM132" s="86">
        <f t="shared" si="159"/>
        <v>2.7894107422049435E-33</v>
      </c>
      <c r="IN132" s="86">
        <f t="shared" si="159"/>
        <v>2.6301908268142134E-30</v>
      </c>
      <c r="IO132" s="86">
        <f t="shared" si="159"/>
        <v>3.5685660475624262E-35</v>
      </c>
      <c r="IP132" s="86">
        <f t="shared" si="159"/>
        <v>1.8856280953986096E-40</v>
      </c>
      <c r="IQ132" s="86">
        <f t="shared" si="159"/>
        <v>1.1300815244114344E-35</v>
      </c>
      <c r="IR132" s="86">
        <f t="shared" si="159"/>
        <v>1.8171414418262862E-34</v>
      </c>
      <c r="IS132" s="86">
        <f t="shared" si="159"/>
        <v>2.0384620339991596E-34</v>
      </c>
      <c r="IT132" s="86">
        <f t="shared" si="159"/>
        <v>1.8219075698862196E-36</v>
      </c>
      <c r="IU132" s="86">
        <f t="shared" si="159"/>
        <v>2.9430609656347472E-39</v>
      </c>
      <c r="IV132" s="86">
        <f t="shared" si="159"/>
        <v>4.2520059908954898E-20</v>
      </c>
      <c r="IW132" s="86">
        <f t="shared" si="159"/>
        <v>5.0703483904188172E-18</v>
      </c>
      <c r="IY132" s="86">
        <f t="shared" si="160"/>
        <v>1.0473733077070891E-3</v>
      </c>
      <c r="IZ132" s="86">
        <f t="shared" si="160"/>
        <v>1.6575188504065554E-4</v>
      </c>
      <c r="JA132" s="86">
        <f t="shared" si="160"/>
        <v>1.4784521938367005E-4</v>
      </c>
      <c r="JB132" s="86">
        <f t="shared" si="160"/>
        <v>2.7417187936641169E-4</v>
      </c>
      <c r="JC132" s="86">
        <f t="shared" si="160"/>
        <v>4.4340090478707078E-4</v>
      </c>
      <c r="JD132" s="86">
        <f t="shared" si="160"/>
        <v>1.2493487996912533E-3</v>
      </c>
      <c r="JE132" s="86">
        <f t="shared" si="160"/>
        <v>6.7335519410652452E-4</v>
      </c>
      <c r="JF132" s="86">
        <f t="shared" si="160"/>
        <v>2.4484811631461298E-4</v>
      </c>
      <c r="JG132" s="86">
        <f t="shared" si="160"/>
        <v>4.27105291700465E-4</v>
      </c>
      <c r="JH132" s="86">
        <f t="shared" si="160"/>
        <v>4.3927093397423108E-4</v>
      </c>
      <c r="JI132" s="86">
        <f t="shared" si="160"/>
        <v>3.1714511373485938E-4</v>
      </c>
      <c r="JJ132" s="86">
        <f t="shared" si="160"/>
        <v>1.2670309380833367E-4</v>
      </c>
      <c r="JK132" s="86">
        <f t="shared" si="160"/>
        <v>4.2277318009738533E-5</v>
      </c>
      <c r="JL132" s="86">
        <f t="shared" si="160"/>
        <v>4.1371089788298267E-4</v>
      </c>
      <c r="JM132" s="86">
        <f t="shared" si="160"/>
        <v>7.2550778246785583E-4</v>
      </c>
    </row>
    <row r="133" spans="2:273" x14ac:dyDescent="0.25">
      <c r="B133" s="2">
        <v>106</v>
      </c>
      <c r="C133" s="37">
        <v>69.364000000000004</v>
      </c>
      <c r="D133" s="37">
        <v>72.593000000000004</v>
      </c>
      <c r="E133" s="37">
        <v>80.164000000000001</v>
      </c>
      <c r="F133" s="37">
        <v>81</v>
      </c>
      <c r="G133" s="37">
        <v>89.623000000000005</v>
      </c>
      <c r="H133" s="37">
        <v>88.15</v>
      </c>
      <c r="I133" s="37">
        <v>90.39</v>
      </c>
      <c r="J133" s="37">
        <v>92.474999999999994</v>
      </c>
      <c r="K133" s="37">
        <v>95.832999999999998</v>
      </c>
      <c r="L133" s="37">
        <v>96.016999999999996</v>
      </c>
      <c r="M133" s="37">
        <v>95</v>
      </c>
      <c r="N133" s="37">
        <v>95.5</v>
      </c>
      <c r="O133" s="37">
        <v>97.542000000000002</v>
      </c>
      <c r="P133" s="37">
        <v>98.864000000000004</v>
      </c>
      <c r="Q133" s="37">
        <v>98.031000000000006</v>
      </c>
      <c r="S133" s="4">
        <f t="shared" si="162"/>
        <v>69.313604342900291</v>
      </c>
      <c r="T133" s="4">
        <f t="shared" si="162"/>
        <v>72.528350738868284</v>
      </c>
      <c r="U133" s="4">
        <f t="shared" si="162"/>
        <v>80.033464185890608</v>
      </c>
      <c r="V133" s="4">
        <f t="shared" si="162"/>
        <v>80.351959966248714</v>
      </c>
      <c r="W133" s="4">
        <f t="shared" si="162"/>
        <v>90.868377938451644</v>
      </c>
      <c r="X133" s="4">
        <f t="shared" si="162"/>
        <v>87.971450762566135</v>
      </c>
      <c r="Y133" s="4">
        <f t="shared" si="162"/>
        <v>90.236793403686917</v>
      </c>
      <c r="Z133" s="4">
        <f t="shared" si="162"/>
        <v>93.647856763259341</v>
      </c>
      <c r="AA133" s="4">
        <f t="shared" si="162"/>
        <v>97.228151222725899</v>
      </c>
      <c r="AB133" s="4">
        <f t="shared" si="162"/>
        <v>95.93915817121507</v>
      </c>
      <c r="AC133" s="4">
        <f t="shared" si="162"/>
        <v>95.415060872623712</v>
      </c>
      <c r="AD133" s="4">
        <f t="shared" si="162"/>
        <v>95.819013228482177</v>
      </c>
      <c r="AE133" s="4">
        <f t="shared" si="162"/>
        <v>95.968466210717835</v>
      </c>
      <c r="AF133" s="4">
        <f t="shared" si="162"/>
        <v>98.328972739256542</v>
      </c>
      <c r="AG133" s="4">
        <f t="shared" si="162"/>
        <v>97.796999155555156</v>
      </c>
      <c r="AI133" s="4">
        <f t="shared" si="163"/>
        <v>5.0395657099713276E-2</v>
      </c>
      <c r="AJ133" s="4">
        <f t="shared" si="163"/>
        <v>6.4649261131719982E-2</v>
      </c>
      <c r="AK133" s="4">
        <f t="shared" si="163"/>
        <v>0.1305358141093933</v>
      </c>
      <c r="AL133" s="4">
        <f t="shared" si="163"/>
        <v>0.64804003375128616</v>
      </c>
      <c r="AM133" s="4">
        <f t="shared" si="163"/>
        <v>-1.2453779384516395</v>
      </c>
      <c r="AN133" s="4">
        <f t="shared" si="163"/>
        <v>0.17854923743387019</v>
      </c>
      <c r="AO133" s="4">
        <f t="shared" si="163"/>
        <v>0.15320659631308331</v>
      </c>
      <c r="AP133" s="4">
        <f t="shared" si="163"/>
        <v>-1.1728567632593467</v>
      </c>
      <c r="AQ133" s="4">
        <f t="shared" si="163"/>
        <v>-1.3951512227259002</v>
      </c>
      <c r="AR133" s="4">
        <f t="shared" si="163"/>
        <v>7.7841828784926292E-2</v>
      </c>
      <c r="AS133" s="4">
        <f t="shared" si="163"/>
        <v>-0.41506087262371238</v>
      </c>
      <c r="AT133" s="4">
        <f t="shared" si="163"/>
        <v>-0.31901322848217717</v>
      </c>
      <c r="AU133" s="4">
        <f t="shared" si="163"/>
        <v>1.5735337892821661</v>
      </c>
      <c r="AV133" s="4">
        <f t="shared" si="163"/>
        <v>0.53502726074346185</v>
      </c>
      <c r="AW133" s="4">
        <f t="shared" si="163"/>
        <v>0.23400084444485003</v>
      </c>
      <c r="AY133" s="2">
        <f t="shared" si="154"/>
        <v>69.310461828979129</v>
      </c>
      <c r="AZ133" s="2">
        <f t="shared" si="154"/>
        <v>72.521722723292655</v>
      </c>
      <c r="BA133" s="2">
        <f t="shared" si="154"/>
        <v>80.025583486031437</v>
      </c>
      <c r="BB133" s="2">
        <f t="shared" si="154"/>
        <v>80.331592505932207</v>
      </c>
      <c r="BC133" s="2">
        <f t="shared" si="154"/>
        <v>90.840470770170199</v>
      </c>
      <c r="BD133" s="2">
        <f t="shared" si="154"/>
        <v>87.87078506596427</v>
      </c>
      <c r="BE133" s="2">
        <f t="shared" si="154"/>
        <v>90.167734234223047</v>
      </c>
      <c r="BF133" s="2">
        <f t="shared" si="154"/>
        <v>93.617313548115249</v>
      </c>
      <c r="BG133" s="2">
        <f t="shared" si="154"/>
        <v>97.175354551816</v>
      </c>
      <c r="BH133" s="2">
        <f t="shared" si="154"/>
        <v>95.879683459743987</v>
      </c>
      <c r="BI133" s="2">
        <f t="shared" si="154"/>
        <v>95.362868388500843</v>
      </c>
      <c r="BJ133" s="2">
        <f t="shared" si="154"/>
        <v>95.789498939072985</v>
      </c>
      <c r="BK133" s="2">
        <f t="shared" si="154"/>
        <v>95.958958899004003</v>
      </c>
      <c r="BL133" s="2">
        <f t="shared" si="154"/>
        <v>98.181748948977045</v>
      </c>
      <c r="BM133" s="2">
        <f t="shared" si="154"/>
        <v>97.386482630845606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69.364000000000004</v>
      </c>
      <c r="CF133" s="2">
        <f t="shared" si="155"/>
        <v>72.593000000000004</v>
      </c>
      <c r="CG133" s="2">
        <f t="shared" si="155"/>
        <v>80.164000000000001</v>
      </c>
      <c r="CH133" s="2">
        <f t="shared" si="155"/>
        <v>81</v>
      </c>
      <c r="CI133" s="2">
        <f t="shared" si="155"/>
        <v>89.623000000000005</v>
      </c>
      <c r="CJ133" s="2">
        <f t="shared" si="155"/>
        <v>88.15</v>
      </c>
      <c r="CK133" s="2">
        <f t="shared" si="155"/>
        <v>90.39</v>
      </c>
      <c r="CL133" s="2">
        <f t="shared" si="155"/>
        <v>92.474999999999994</v>
      </c>
      <c r="CM133" s="2">
        <f t="shared" si="155"/>
        <v>95.832999999999998</v>
      </c>
      <c r="CN133" s="2">
        <f t="shared" si="155"/>
        <v>96.016999999999996</v>
      </c>
      <c r="CO133" s="2">
        <f t="shared" si="155"/>
        <v>95</v>
      </c>
      <c r="CP133" s="2">
        <f t="shared" si="155"/>
        <v>95.5</v>
      </c>
      <c r="CQ133" s="2">
        <f t="shared" si="155"/>
        <v>97.542000000000002</v>
      </c>
      <c r="CR133" s="2">
        <f t="shared" si="155"/>
        <v>98.864000000000004</v>
      </c>
      <c r="CS133" s="2">
        <f t="shared" si="155"/>
        <v>98.031000000000006</v>
      </c>
      <c r="CU133" s="2">
        <f t="shared" si="110"/>
        <v>69.364000000000004</v>
      </c>
      <c r="CV133" s="2">
        <f t="shared" si="111"/>
        <v>72.593000000000004</v>
      </c>
      <c r="CW133" s="2">
        <f t="shared" si="112"/>
        <v>80.164000000000001</v>
      </c>
      <c r="CX133" s="2">
        <f t="shared" si="113"/>
        <v>81</v>
      </c>
      <c r="CY133" s="2">
        <f t="shared" si="114"/>
        <v>89.623000000000005</v>
      </c>
      <c r="CZ133" s="2">
        <f t="shared" si="115"/>
        <v>88.15</v>
      </c>
      <c r="DA133" s="2">
        <f t="shared" si="116"/>
        <v>90.39</v>
      </c>
      <c r="DB133" s="2">
        <f t="shared" si="117"/>
        <v>92.474999999999994</v>
      </c>
      <c r="DC133" s="2">
        <f t="shared" si="118"/>
        <v>95.832999999999998</v>
      </c>
      <c r="DD133" s="2">
        <f t="shared" si="119"/>
        <v>96.016999999999996</v>
      </c>
      <c r="DE133" s="2">
        <f t="shared" si="120"/>
        <v>95</v>
      </c>
      <c r="DF133" s="2">
        <f t="shared" si="121"/>
        <v>95.5</v>
      </c>
      <c r="DG133" s="2">
        <f t="shared" si="122"/>
        <v>97.542000000000002</v>
      </c>
      <c r="DH133" s="2">
        <f t="shared" si="123"/>
        <v>98.864000000000004</v>
      </c>
      <c r="DI133" s="2">
        <f t="shared" si="124"/>
        <v>98.031000000000006</v>
      </c>
      <c r="DK133" s="2">
        <f t="shared" si="164"/>
        <v>108.25058658536585</v>
      </c>
      <c r="DL133" s="2">
        <f t="shared" si="164"/>
        <v>101.5371094076655</v>
      </c>
      <c r="DM133" s="2">
        <f t="shared" si="164"/>
        <v>110.34245020662831</v>
      </c>
      <c r="DN133" s="2">
        <f t="shared" si="164"/>
        <v>105.67752275612457</v>
      </c>
      <c r="DO133" s="2">
        <f t="shared" si="164"/>
        <v>109.75899448991167</v>
      </c>
      <c r="DP133" s="2">
        <f t="shared" si="164"/>
        <v>80.130733615221985</v>
      </c>
      <c r="DQ133" s="2">
        <f t="shared" si="164"/>
        <v>93.540064459930292</v>
      </c>
      <c r="DR133" s="2">
        <f t="shared" si="164"/>
        <v>103.86198515519568</v>
      </c>
      <c r="DS133" s="2">
        <f t="shared" si="164"/>
        <v>106.294125615494</v>
      </c>
      <c r="DT133" s="2">
        <f t="shared" si="164"/>
        <v>100.70236647489399</v>
      </c>
      <c r="DU133" s="2">
        <f t="shared" si="164"/>
        <v>97.879876925400225</v>
      </c>
      <c r="DV133" s="2">
        <f t="shared" si="164"/>
        <v>112.0016313102666</v>
      </c>
      <c r="DW133" s="2">
        <f t="shared" si="164"/>
        <v>120.82835604894257</v>
      </c>
      <c r="DX133" s="2">
        <f t="shared" si="164"/>
        <v>119.59793826638477</v>
      </c>
      <c r="DY133" s="2">
        <f t="shared" si="164"/>
        <v>113.41914061913698</v>
      </c>
      <c r="EA133" s="2">
        <f t="shared" si="152"/>
        <v>69.220440348378943</v>
      </c>
      <c r="EB133" s="2">
        <f t="shared" si="152"/>
        <v>72.446073172518368</v>
      </c>
      <c r="EC133" s="2">
        <f t="shared" si="152"/>
        <v>79.941515023966716</v>
      </c>
      <c r="ED133" s="2">
        <f t="shared" si="152"/>
        <v>80.262715012722666</v>
      </c>
      <c r="EE133" s="2">
        <f t="shared" si="151"/>
        <v>90.792476352657019</v>
      </c>
      <c r="EF133" s="2">
        <f t="shared" si="151"/>
        <v>87.895993537568785</v>
      </c>
      <c r="EG133" s="2">
        <f t="shared" si="151"/>
        <v>90.156962448481153</v>
      </c>
      <c r="EH133" s="2">
        <f t="shared" si="151"/>
        <v>93.578120158044939</v>
      </c>
      <c r="EI133" s="2">
        <f t="shared" si="151"/>
        <v>97.143331512320302</v>
      </c>
      <c r="EJ133" s="2">
        <f t="shared" si="151"/>
        <v>95.863931566208635</v>
      </c>
      <c r="EK133" s="2">
        <f t="shared" si="151"/>
        <v>95.355694066564794</v>
      </c>
      <c r="EL133" s="2">
        <f t="shared" si="151"/>
        <v>95.745404551842597</v>
      </c>
      <c r="EM133" s="2">
        <f t="shared" si="135"/>
        <v>95.888540534712121</v>
      </c>
      <c r="EN133" s="2">
        <f t="shared" si="135"/>
        <v>98.108854699842041</v>
      </c>
      <c r="EO133" s="2">
        <f t="shared" si="135"/>
        <v>97.331392448125769</v>
      </c>
      <c r="EQ133" s="2">
        <f t="shared" si="165"/>
        <v>68.796559028175878</v>
      </c>
      <c r="ER133" s="2">
        <f t="shared" si="165"/>
        <v>72.226525550084119</v>
      </c>
      <c r="ES133" s="2">
        <f t="shared" si="165"/>
        <v>79.568084576799379</v>
      </c>
      <c r="ET133" s="2">
        <f t="shared" si="165"/>
        <v>80.176852518895487</v>
      </c>
      <c r="EU133" s="2">
        <f t="shared" si="165"/>
        <v>90.03486736720923</v>
      </c>
      <c r="EV133" s="2">
        <f t="shared" si="165"/>
        <v>87.753125623015137</v>
      </c>
      <c r="EW133" s="2">
        <f t="shared" si="165"/>
        <v>90.017214632159948</v>
      </c>
      <c r="EX133" s="2">
        <f t="shared" si="165"/>
        <v>93.342142728040741</v>
      </c>
      <c r="EY133" s="2">
        <f t="shared" si="165"/>
        <v>96.86838440003109</v>
      </c>
      <c r="EZ133" s="2">
        <f t="shared" si="165"/>
        <v>95.681820625084384</v>
      </c>
      <c r="FA133" s="2">
        <f t="shared" si="165"/>
        <v>95.308094656626594</v>
      </c>
      <c r="FB133" s="2">
        <f t="shared" si="165"/>
        <v>95.64569400748627</v>
      </c>
      <c r="FC133" s="2">
        <f t="shared" si="165"/>
        <v>95.914019918311922</v>
      </c>
      <c r="FD133" s="2">
        <f t="shared" si="165"/>
        <v>98.112136298607723</v>
      </c>
      <c r="FE133" s="2">
        <f t="shared" si="165"/>
        <v>97.111574169324413</v>
      </c>
      <c r="FG133" s="2">
        <f t="shared" si="166"/>
        <v>0.99763171419765306</v>
      </c>
      <c r="FH133" s="2">
        <f t="shared" si="166"/>
        <v>0.99734461125971619</v>
      </c>
      <c r="FI133" s="2">
        <f t="shared" si="166"/>
        <v>0.99714383163514098</v>
      </c>
      <c r="FJ133" s="2">
        <f t="shared" si="166"/>
        <v>0.9972653300789277</v>
      </c>
      <c r="FK133" s="2">
        <f t="shared" si="166"/>
        <v>0.99718343123859376</v>
      </c>
      <c r="FL133" s="2">
        <f t="shared" si="166"/>
        <v>0.99689035323257658</v>
      </c>
      <c r="FM133" s="2">
        <f t="shared" si="166"/>
        <v>0.9965018459535947</v>
      </c>
      <c r="FN133" s="2">
        <f t="shared" si="166"/>
        <v>0.99601192197085542</v>
      </c>
      <c r="FO133" s="2">
        <f t="shared" si="166"/>
        <v>0.99619822008126391</v>
      </c>
      <c r="FP133" s="2">
        <f t="shared" si="166"/>
        <v>0.99645793037345032</v>
      </c>
      <c r="FQ133" s="2">
        <f t="shared" si="166"/>
        <v>0.99702169221201753</v>
      </c>
      <c r="FR133" s="2">
        <f t="shared" si="166"/>
        <v>0.99724652214848775</v>
      </c>
      <c r="FS133" s="2">
        <f t="shared" si="166"/>
        <v>0.9971822428599818</v>
      </c>
      <c r="FT133" s="2">
        <f t="shared" si="166"/>
        <v>0.99660844616330035</v>
      </c>
      <c r="FU133" s="2">
        <f t="shared" si="166"/>
        <v>0.99652153963686385</v>
      </c>
      <c r="FW133" s="2">
        <f t="shared" si="156"/>
        <v>5.6927740888246536E-3</v>
      </c>
      <c r="FX133" s="2">
        <f t="shared" si="156"/>
        <v>7.2806950491814048E-3</v>
      </c>
      <c r="FY133" s="2">
        <f t="shared" si="156"/>
        <v>7.3955599686063387E-3</v>
      </c>
      <c r="FZ133" s="2">
        <f t="shared" si="156"/>
        <v>7.2629741854918139E-3</v>
      </c>
      <c r="GA133" s="2">
        <f t="shared" si="156"/>
        <v>7.1621180438423519E-3</v>
      </c>
      <c r="GB133" s="2">
        <f t="shared" si="156"/>
        <v>7.4282332188329381E-3</v>
      </c>
      <c r="GC133" s="2">
        <f t="shared" si="156"/>
        <v>7.6053156095416425E-3</v>
      </c>
      <c r="GD133" s="2">
        <f t="shared" si="156"/>
        <v>7.7103389908052796E-3</v>
      </c>
      <c r="GE133" s="2">
        <f t="shared" si="156"/>
        <v>1.0061083177806717E-2</v>
      </c>
      <c r="GF133" s="2">
        <f t="shared" si="156"/>
        <v>7.6117326404573082E-3</v>
      </c>
      <c r="GG133" s="2">
        <f t="shared" si="156"/>
        <v>7.215877910248315E-3</v>
      </c>
      <c r="GH133" s="2">
        <f t="shared" si="156"/>
        <v>6.6870871321158395E-3</v>
      </c>
      <c r="GI133" s="2">
        <f t="shared" si="156"/>
        <v>5.6524544780405857E-3</v>
      </c>
      <c r="GJ133" s="2">
        <f t="shared" si="156"/>
        <v>3.9204420346834173E-3</v>
      </c>
      <c r="GK133" s="2">
        <f t="shared" si="156"/>
        <v>3.959687201130541E-3</v>
      </c>
      <c r="GM133" s="86">
        <f t="shared" si="157"/>
        <v>1.661146415915145E-15</v>
      </c>
      <c r="GN133" s="86">
        <f t="shared" si="157"/>
        <v>3.8975653247324477E-48</v>
      </c>
      <c r="GO133" s="86">
        <f t="shared" si="157"/>
        <v>4.018626559997906E-50</v>
      </c>
      <c r="GP133" s="86">
        <f t="shared" si="157"/>
        <v>1.1490851290067115E-45</v>
      </c>
      <c r="GQ133" s="86">
        <f t="shared" si="157"/>
        <v>2.0607347594891525E-35</v>
      </c>
      <c r="GR133" s="86">
        <f t="shared" si="157"/>
        <v>6.8725773497177593E-55</v>
      </c>
      <c r="GS133" s="86">
        <f t="shared" si="157"/>
        <v>1.9926498721005831E-46</v>
      </c>
      <c r="GT133" s="86">
        <f t="shared" si="157"/>
        <v>7.2730592971185194E-33</v>
      </c>
      <c r="GU133" s="86">
        <f t="shared" si="157"/>
        <v>4.9995116195024256E-25</v>
      </c>
      <c r="GV133" s="86">
        <f t="shared" si="157"/>
        <v>3.2638099723240995E-44</v>
      </c>
      <c r="GW133" s="86">
        <f t="shared" si="157"/>
        <v>1.6697566260904823E-76</v>
      </c>
      <c r="GX133" s="86">
        <f t="shared" si="157"/>
        <v>5.5673704128969159E-76</v>
      </c>
      <c r="GY133" s="86">
        <f t="shared" si="157"/>
        <v>1.6623341400508499E-108</v>
      </c>
      <c r="GZ133" s="86">
        <f t="shared" si="157"/>
        <v>1.0530027488699432E-99</v>
      </c>
      <c r="HA133" s="86">
        <f t="shared" si="157"/>
        <v>1.1944544305188477E-86</v>
      </c>
      <c r="HC133" s="86">
        <f t="shared" si="153"/>
        <v>3.9184437802214822E-4</v>
      </c>
      <c r="HD133" s="86">
        <f t="shared" si="153"/>
        <v>1.6108576657166639E-9</v>
      </c>
      <c r="HE133" s="86">
        <f t="shared" si="153"/>
        <v>8.0933124087138976E-12</v>
      </c>
      <c r="HF133" s="86">
        <f t="shared" si="153"/>
        <v>9.3503834060269864E-10</v>
      </c>
      <c r="HG133" s="86">
        <f t="shared" si="153"/>
        <v>4.0121873821611499E-8</v>
      </c>
      <c r="HH133" s="86">
        <f t="shared" si="153"/>
        <v>3.103841768388631E-21</v>
      </c>
      <c r="HI133" s="86">
        <f t="shared" si="153"/>
        <v>8.5552055929802064E-22</v>
      </c>
      <c r="HJ133" s="86">
        <f t="shared" si="153"/>
        <v>3.4090024191236469E-21</v>
      </c>
      <c r="HK133" s="86">
        <f t="shared" si="153"/>
        <v>3.502091250068526E-22</v>
      </c>
      <c r="HL133" s="86">
        <f t="shared" si="161"/>
        <v>7.3334009690703187E-25</v>
      </c>
      <c r="HM133" s="86">
        <f t="shared" si="161"/>
        <v>1.1007261493878299E-27</v>
      </c>
      <c r="HN133" s="86">
        <f t="shared" si="161"/>
        <v>4.5065170308401764E-20</v>
      </c>
      <c r="HO133" s="86">
        <f t="shared" si="161"/>
        <v>1.0791386837043039E-18</v>
      </c>
      <c r="HP133" s="86">
        <f t="shared" si="161"/>
        <v>2.5613450401211372E-19</v>
      </c>
      <c r="HQ133" s="86">
        <f t="shared" si="161"/>
        <v>2.2453093934635601E-19</v>
      </c>
      <c r="HS133" s="86">
        <f t="shared" si="158"/>
        <v>3.0757013496956722E-4</v>
      </c>
      <c r="HT133" s="86">
        <f t="shared" si="158"/>
        <v>3.00127111716686E-4</v>
      </c>
      <c r="HU133" s="86">
        <f t="shared" si="158"/>
        <v>2.7531171590365871E-4</v>
      </c>
      <c r="HV133" s="86">
        <f t="shared" si="158"/>
        <v>4.8339992233084432E-4</v>
      </c>
      <c r="HW133" s="86">
        <f t="shared" si="158"/>
        <v>7.597335482417974E-4</v>
      </c>
      <c r="HX133" s="86">
        <f t="shared" si="158"/>
        <v>2.0184515139485813E-3</v>
      </c>
      <c r="HY133" s="86">
        <f t="shared" si="158"/>
        <v>1.1614185426432008E-3</v>
      </c>
      <c r="HZ133" s="86">
        <f t="shared" si="158"/>
        <v>4.5907116095813926E-4</v>
      </c>
      <c r="IA133" s="86">
        <f t="shared" si="158"/>
        <v>7.784026238821678E-4</v>
      </c>
      <c r="IB133" s="86">
        <f t="shared" si="158"/>
        <v>7.6581059588204674E-4</v>
      </c>
      <c r="IC133" s="86">
        <f t="shared" si="158"/>
        <v>5.5608152083597942E-4</v>
      </c>
      <c r="ID133" s="86">
        <f t="shared" si="158"/>
        <v>2.3159211916953614E-4</v>
      </c>
      <c r="IE133" s="86">
        <f t="shared" si="158"/>
        <v>8.0541047937007039E-5</v>
      </c>
      <c r="IF133" s="86">
        <f t="shared" si="158"/>
        <v>6.4544748038385168E-4</v>
      </c>
      <c r="IG133" s="86">
        <f t="shared" si="158"/>
        <v>1.0950161768220714E-3</v>
      </c>
      <c r="II133" s="86">
        <f t="shared" si="159"/>
        <v>3.5809636206400953E-32</v>
      </c>
      <c r="IJ133" s="86">
        <f t="shared" si="159"/>
        <v>4.1986369837752584E-34</v>
      </c>
      <c r="IK133" s="86">
        <f t="shared" si="159"/>
        <v>1.4373635219383534E-36</v>
      </c>
      <c r="IL133" s="86">
        <f t="shared" si="159"/>
        <v>3.5709642408916696E-33</v>
      </c>
      <c r="IM133" s="86">
        <f t="shared" si="159"/>
        <v>3.9196590342441239E-32</v>
      </c>
      <c r="IN133" s="86">
        <f t="shared" si="159"/>
        <v>2.9377464086394132E-29</v>
      </c>
      <c r="IO133" s="86">
        <f t="shared" si="159"/>
        <v>6.0707057161905129E-34</v>
      </c>
      <c r="IP133" s="86">
        <f t="shared" si="159"/>
        <v>5.0469453435757505E-39</v>
      </c>
      <c r="IQ133" s="86">
        <f t="shared" si="159"/>
        <v>2.3806042929343122E-34</v>
      </c>
      <c r="IR133" s="86">
        <f t="shared" si="159"/>
        <v>2.9141571109648821E-33</v>
      </c>
      <c r="IS133" s="86">
        <f t="shared" si="159"/>
        <v>3.1609265396388346E-33</v>
      </c>
      <c r="IT133" s="86">
        <f t="shared" si="159"/>
        <v>3.2081580416339565E-35</v>
      </c>
      <c r="IU133" s="86">
        <f t="shared" si="159"/>
        <v>5.903954533938796E-38</v>
      </c>
      <c r="IV133" s="86">
        <f t="shared" si="159"/>
        <v>1.6968974576667449E-19</v>
      </c>
      <c r="IW133" s="86">
        <f t="shared" si="159"/>
        <v>1.7396222727067216E-17</v>
      </c>
      <c r="IY133" s="86">
        <f t="shared" si="160"/>
        <v>6.994145129933766E-4</v>
      </c>
      <c r="IZ133" s="86">
        <f t="shared" si="160"/>
        <v>3.0012872257435174E-4</v>
      </c>
      <c r="JA133" s="86">
        <f t="shared" si="160"/>
        <v>2.7531172399697113E-4</v>
      </c>
      <c r="JB133" s="86">
        <f t="shared" si="160"/>
        <v>4.8340085736918491E-4</v>
      </c>
      <c r="JC133" s="86">
        <f t="shared" si="160"/>
        <v>7.5977367011561896E-4</v>
      </c>
      <c r="JD133" s="86">
        <f t="shared" si="160"/>
        <v>2.0184515139485813E-3</v>
      </c>
      <c r="JE133" s="86">
        <f t="shared" si="160"/>
        <v>1.1614185426432008E-3</v>
      </c>
      <c r="JF133" s="86">
        <f t="shared" si="160"/>
        <v>4.5907116095813926E-4</v>
      </c>
      <c r="JG133" s="86">
        <f t="shared" si="160"/>
        <v>7.784026238821678E-4</v>
      </c>
      <c r="JH133" s="86">
        <f t="shared" si="160"/>
        <v>7.6581059588204674E-4</v>
      </c>
      <c r="JI133" s="86">
        <f t="shared" si="160"/>
        <v>5.5608152083597942E-4</v>
      </c>
      <c r="JJ133" s="86">
        <f t="shared" si="160"/>
        <v>2.3159211916953619E-4</v>
      </c>
      <c r="JK133" s="86">
        <f t="shared" si="160"/>
        <v>8.0541047937008123E-5</v>
      </c>
      <c r="JL133" s="86">
        <f t="shared" si="160"/>
        <v>6.4544748038385211E-4</v>
      </c>
      <c r="JM133" s="86">
        <f t="shared" si="160"/>
        <v>1.095016176822089E-3</v>
      </c>
    </row>
    <row r="134" spans="2:273" x14ac:dyDescent="0.25">
      <c r="B134" s="2">
        <v>107</v>
      </c>
      <c r="C134" s="37">
        <v>67.817999999999998</v>
      </c>
      <c r="D134" s="37">
        <v>72.948999999999998</v>
      </c>
      <c r="E134" s="37">
        <v>80.376999999999995</v>
      </c>
      <c r="F134" s="37">
        <v>81.147999999999996</v>
      </c>
      <c r="G134" s="37">
        <v>90.721000000000004</v>
      </c>
      <c r="H134" s="37">
        <v>88.733000000000004</v>
      </c>
      <c r="I134" s="37">
        <v>90.626999999999995</v>
      </c>
      <c r="J134" s="37">
        <v>92.034000000000006</v>
      </c>
      <c r="K134" s="37">
        <v>95.9</v>
      </c>
      <c r="L134" s="37">
        <v>95.39</v>
      </c>
      <c r="M134" s="37">
        <v>95.492000000000004</v>
      </c>
      <c r="N134" s="37">
        <v>96.7</v>
      </c>
      <c r="O134" s="37">
        <v>97.271000000000001</v>
      </c>
      <c r="P134" s="37">
        <v>98.864000000000004</v>
      </c>
      <c r="Q134" s="37">
        <v>98.375</v>
      </c>
      <c r="S134" s="4">
        <f t="shared" si="162"/>
        <v>69.170682931592438</v>
      </c>
      <c r="T134" s="4">
        <f t="shared" si="162"/>
        <v>72.392136119204352</v>
      </c>
      <c r="U134" s="4">
        <f t="shared" si="162"/>
        <v>79.865440894253112</v>
      </c>
      <c r="V134" s="4">
        <f t="shared" si="162"/>
        <v>80.273640033599435</v>
      </c>
      <c r="W134" s="4">
        <f t="shared" si="162"/>
        <v>90.675864648135473</v>
      </c>
      <c r="X134" s="4">
        <f t="shared" si="162"/>
        <v>87.909804309253104</v>
      </c>
      <c r="Y134" s="4">
        <f t="shared" si="162"/>
        <v>90.167275850344481</v>
      </c>
      <c r="Z134" s="4">
        <f t="shared" si="162"/>
        <v>93.513405522902374</v>
      </c>
      <c r="AA134" s="4">
        <f t="shared" si="162"/>
        <v>97.070943527482655</v>
      </c>
      <c r="AB134" s="4">
        <f t="shared" si="162"/>
        <v>95.83397775500579</v>
      </c>
      <c r="AC134" s="4">
        <f t="shared" si="162"/>
        <v>95.345690761465818</v>
      </c>
      <c r="AD134" s="4">
        <f t="shared" si="162"/>
        <v>95.722935380920376</v>
      </c>
      <c r="AE134" s="4">
        <f t="shared" si="162"/>
        <v>95.880015587594627</v>
      </c>
      <c r="AF134" s="4">
        <f t="shared" si="162"/>
        <v>98.304852003422184</v>
      </c>
      <c r="AG134" s="4">
        <f t="shared" si="162"/>
        <v>97.902536652546374</v>
      </c>
      <c r="AI134" s="4">
        <f t="shared" si="163"/>
        <v>-1.3526829315924402</v>
      </c>
      <c r="AJ134" s="4">
        <f t="shared" si="163"/>
        <v>0.55686388079564608</v>
      </c>
      <c r="AK134" s="4">
        <f t="shared" si="163"/>
        <v>0.51155910574688335</v>
      </c>
      <c r="AL134" s="4">
        <f t="shared" si="163"/>
        <v>0.87435996640056146</v>
      </c>
      <c r="AM134" s="4">
        <f t="shared" si="163"/>
        <v>4.5135351864530548E-2</v>
      </c>
      <c r="AN134" s="4">
        <f t="shared" si="163"/>
        <v>0.8231956907468998</v>
      </c>
      <c r="AO134" s="4">
        <f t="shared" si="163"/>
        <v>0.45972414965551422</v>
      </c>
      <c r="AP134" s="4">
        <f t="shared" si="163"/>
        <v>-1.4794055229023684</v>
      </c>
      <c r="AQ134" s="4">
        <f t="shared" si="163"/>
        <v>-1.170943527482649</v>
      </c>
      <c r="AR134" s="4">
        <f t="shared" si="163"/>
        <v>-0.44397775500578973</v>
      </c>
      <c r="AS134" s="4">
        <f t="shared" si="163"/>
        <v>0.14630923853418665</v>
      </c>
      <c r="AT134" s="4">
        <f t="shared" si="163"/>
        <v>0.97706461907962705</v>
      </c>
      <c r="AU134" s="4">
        <f t="shared" si="163"/>
        <v>1.3909844124053734</v>
      </c>
      <c r="AV134" s="4">
        <f t="shared" si="163"/>
        <v>0.55914799657782055</v>
      </c>
      <c r="AW134" s="4">
        <f t="shared" si="163"/>
        <v>0.47246334745362617</v>
      </c>
      <c r="AY134" s="2">
        <f t="shared" si="154"/>
        <v>69.169635672961547</v>
      </c>
      <c r="AZ134" s="2">
        <f t="shared" si="154"/>
        <v>72.380823733250125</v>
      </c>
      <c r="BA134" s="2">
        <f t="shared" si="154"/>
        <v>79.851653061395325</v>
      </c>
      <c r="BB134" s="2">
        <f t="shared" si="154"/>
        <v>80.239786022280953</v>
      </c>
      <c r="BC134" s="2">
        <f t="shared" si="154"/>
        <v>90.630740779302641</v>
      </c>
      <c r="BD134" s="2">
        <f t="shared" si="154"/>
        <v>87.756280792477156</v>
      </c>
      <c r="BE134" s="2">
        <f t="shared" si="154"/>
        <v>90.055423236846849</v>
      </c>
      <c r="BF134" s="2">
        <f t="shared" si="154"/>
        <v>93.459869550347605</v>
      </c>
      <c r="BG134" s="2">
        <f t="shared" si="154"/>
        <v>96.981023404820434</v>
      </c>
      <c r="BH134" s="2">
        <f t="shared" si="154"/>
        <v>95.736424101184312</v>
      </c>
      <c r="BI134" s="2">
        <f t="shared" si="154"/>
        <v>95.259443292922981</v>
      </c>
      <c r="BJ134" s="2">
        <f t="shared" si="154"/>
        <v>95.672061338196244</v>
      </c>
      <c r="BK134" s="2">
        <f t="shared" si="154"/>
        <v>95.862910562618296</v>
      </c>
      <c r="BL134" s="2">
        <f t="shared" si="154"/>
        <v>98.085154473524355</v>
      </c>
      <c r="BM134" s="2">
        <f t="shared" si="154"/>
        <v>97.309178580821722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67.817999999999998</v>
      </c>
      <c r="CF134" s="2">
        <f t="shared" si="155"/>
        <v>72.948999999999998</v>
      </c>
      <c r="CG134" s="2">
        <f t="shared" si="155"/>
        <v>80.376999999999995</v>
      </c>
      <c r="CH134" s="2">
        <f t="shared" si="155"/>
        <v>81.147999999999996</v>
      </c>
      <c r="CI134" s="2">
        <f t="shared" si="155"/>
        <v>90.721000000000004</v>
      </c>
      <c r="CJ134" s="2">
        <f t="shared" si="155"/>
        <v>88.733000000000004</v>
      </c>
      <c r="CK134" s="2">
        <f t="shared" si="155"/>
        <v>90.626999999999995</v>
      </c>
      <c r="CL134" s="2">
        <f t="shared" si="155"/>
        <v>92.034000000000006</v>
      </c>
      <c r="CM134" s="2">
        <f t="shared" si="155"/>
        <v>95.9</v>
      </c>
      <c r="CN134" s="2">
        <f t="shared" si="155"/>
        <v>95.39</v>
      </c>
      <c r="CO134" s="2">
        <f t="shared" si="155"/>
        <v>95.492000000000004</v>
      </c>
      <c r="CP134" s="2">
        <f t="shared" si="155"/>
        <v>96.7</v>
      </c>
      <c r="CQ134" s="2">
        <f t="shared" si="155"/>
        <v>97.271000000000001</v>
      </c>
      <c r="CR134" s="2">
        <f t="shared" si="155"/>
        <v>98.864000000000004</v>
      </c>
      <c r="CS134" s="2">
        <f t="shared" si="155"/>
        <v>98.375</v>
      </c>
      <c r="CU134" s="2">
        <f t="shared" si="110"/>
        <v>67.817999999999998</v>
      </c>
      <c r="CV134" s="2">
        <f t="shared" si="111"/>
        <v>72.948999999999998</v>
      </c>
      <c r="CW134" s="2">
        <f t="shared" si="112"/>
        <v>80.376999999999995</v>
      </c>
      <c r="CX134" s="2">
        <f t="shared" si="113"/>
        <v>81.147999999999996</v>
      </c>
      <c r="CY134" s="2">
        <f t="shared" si="114"/>
        <v>90.721000000000004</v>
      </c>
      <c r="CZ134" s="2">
        <f t="shared" si="115"/>
        <v>88.733000000000004</v>
      </c>
      <c r="DA134" s="2">
        <f t="shared" si="116"/>
        <v>90.626999999999995</v>
      </c>
      <c r="DB134" s="2">
        <f t="shared" si="117"/>
        <v>92.034000000000006</v>
      </c>
      <c r="DC134" s="2">
        <f t="shared" si="118"/>
        <v>95.9</v>
      </c>
      <c r="DD134" s="2">
        <f t="shared" si="119"/>
        <v>95.39</v>
      </c>
      <c r="DE134" s="2">
        <f t="shared" si="120"/>
        <v>95.492000000000004</v>
      </c>
      <c r="DF134" s="2">
        <f t="shared" si="121"/>
        <v>96.7</v>
      </c>
      <c r="DG134" s="2">
        <f t="shared" si="122"/>
        <v>97.271000000000001</v>
      </c>
      <c r="DH134" s="2">
        <f t="shared" si="123"/>
        <v>98.864000000000004</v>
      </c>
      <c r="DI134" s="2">
        <f t="shared" si="124"/>
        <v>98.375</v>
      </c>
      <c r="DK134" s="2">
        <f t="shared" si="164"/>
        <v>108.56977804878048</v>
      </c>
      <c r="DL134" s="2">
        <f t="shared" si="164"/>
        <v>101.74921533101045</v>
      </c>
      <c r="DM134" s="2">
        <f t="shared" si="164"/>
        <v>110.58263341706507</v>
      </c>
      <c r="DN134" s="2">
        <f t="shared" si="164"/>
        <v>105.85906493260947</v>
      </c>
      <c r="DO134" s="2">
        <f t="shared" si="164"/>
        <v>109.91706125921723</v>
      </c>
      <c r="DP134" s="2">
        <f t="shared" si="164"/>
        <v>79.867520084566593</v>
      </c>
      <c r="DQ134" s="2">
        <f t="shared" si="164"/>
        <v>93.441190766550505</v>
      </c>
      <c r="DR134" s="2">
        <f t="shared" si="164"/>
        <v>103.82619811066127</v>
      </c>
      <c r="DS134" s="2">
        <f t="shared" si="164"/>
        <v>106.23230561330557</v>
      </c>
      <c r="DT134" s="2">
        <f t="shared" si="164"/>
        <v>100.59578159522459</v>
      </c>
      <c r="DU134" s="2">
        <f t="shared" si="164"/>
        <v>97.759982180610137</v>
      </c>
      <c r="DV134" s="2">
        <f t="shared" si="164"/>
        <v>112.0628216514059</v>
      </c>
      <c r="DW134" s="2">
        <f t="shared" si="164"/>
        <v>121.00024325419335</v>
      </c>
      <c r="DX134" s="2">
        <f t="shared" si="164"/>
        <v>119.75693699788582</v>
      </c>
      <c r="DY134" s="2">
        <f t="shared" si="164"/>
        <v>113.54945262664167</v>
      </c>
      <c r="EA134" s="2">
        <f t="shared" si="152"/>
        <v>69.086818294621281</v>
      </c>
      <c r="EB134" s="2">
        <f t="shared" si="152"/>
        <v>72.311117622497491</v>
      </c>
      <c r="EC134" s="2">
        <f t="shared" si="152"/>
        <v>79.774069638582972</v>
      </c>
      <c r="ED134" s="2">
        <f t="shared" si="152"/>
        <v>80.176328216158481</v>
      </c>
      <c r="EE134" s="2">
        <f t="shared" si="151"/>
        <v>90.586401529790663</v>
      </c>
      <c r="EF134" s="2">
        <f t="shared" si="151"/>
        <v>87.779630963147198</v>
      </c>
      <c r="EG134" s="2">
        <f t="shared" si="151"/>
        <v>90.04555745306061</v>
      </c>
      <c r="EH134" s="2">
        <f t="shared" si="151"/>
        <v>93.423672773834795</v>
      </c>
      <c r="EI134" s="2">
        <f t="shared" si="151"/>
        <v>96.951226375897079</v>
      </c>
      <c r="EJ134" s="2">
        <f t="shared" si="151"/>
        <v>95.721926178950667</v>
      </c>
      <c r="EK134" s="2">
        <f t="shared" si="151"/>
        <v>95.252949209869186</v>
      </c>
      <c r="EL134" s="2">
        <f t="shared" si="151"/>
        <v>95.631437187695198</v>
      </c>
      <c r="EM134" s="2">
        <f t="shared" si="135"/>
        <v>95.798017335273329</v>
      </c>
      <c r="EN134" s="2">
        <f t="shared" si="135"/>
        <v>98.017909320695125</v>
      </c>
      <c r="EO134" s="2">
        <f t="shared" si="135"/>
        <v>97.258659038724318</v>
      </c>
      <c r="EQ134" s="2">
        <f t="shared" si="165"/>
        <v>68.689334552353245</v>
      </c>
      <c r="ER134" s="2">
        <f t="shared" si="165"/>
        <v>72.110295007550448</v>
      </c>
      <c r="ES134" s="2">
        <f t="shared" si="165"/>
        <v>79.442273680607002</v>
      </c>
      <c r="ET134" s="2">
        <f t="shared" si="165"/>
        <v>80.099475337860355</v>
      </c>
      <c r="EU134" s="2">
        <f t="shared" si="165"/>
        <v>89.907408512679481</v>
      </c>
      <c r="EV134" s="2">
        <f t="shared" si="165"/>
        <v>87.668434721547811</v>
      </c>
      <c r="EW134" s="2">
        <f t="shared" si="165"/>
        <v>89.929053021017694</v>
      </c>
      <c r="EX134" s="2">
        <f t="shared" si="165"/>
        <v>93.228090980530865</v>
      </c>
      <c r="EY134" s="2">
        <f t="shared" si="165"/>
        <v>96.734033494050848</v>
      </c>
      <c r="EZ134" s="2">
        <f t="shared" si="165"/>
        <v>95.571863659239213</v>
      </c>
      <c r="FA134" s="2">
        <f t="shared" si="165"/>
        <v>95.212801763993156</v>
      </c>
      <c r="FB134" s="2">
        <f t="shared" si="165"/>
        <v>95.542953122141455</v>
      </c>
      <c r="FC134" s="2">
        <f t="shared" si="165"/>
        <v>95.816074628996475</v>
      </c>
      <c r="FD134" s="2">
        <f t="shared" si="165"/>
        <v>98.014036421961094</v>
      </c>
      <c r="FE134" s="2">
        <f t="shared" si="165"/>
        <v>96.98744364011128</v>
      </c>
      <c r="FG134" s="2">
        <f t="shared" si="166"/>
        <v>0.99783964749579424</v>
      </c>
      <c r="FH134" s="2">
        <f t="shared" si="166"/>
        <v>0.99757769072467384</v>
      </c>
      <c r="FI134" s="2">
        <f t="shared" si="166"/>
        <v>0.99739448869633873</v>
      </c>
      <c r="FJ134" s="2">
        <f t="shared" si="166"/>
        <v>0.99750535112423855</v>
      </c>
      <c r="FK134" s="2">
        <f t="shared" si="166"/>
        <v>0.99743062199722476</v>
      </c>
      <c r="FL134" s="2">
        <f t="shared" si="166"/>
        <v>0.99716319224779593</v>
      </c>
      <c r="FM134" s="2">
        <f t="shared" si="166"/>
        <v>0.99680866329965945</v>
      </c>
      <c r="FN134" s="2">
        <f t="shared" si="166"/>
        <v>0.99636155285032635</v>
      </c>
      <c r="FO134" s="2">
        <f t="shared" si="166"/>
        <v>0.99653157526369585</v>
      </c>
      <c r="FP134" s="2">
        <f t="shared" si="166"/>
        <v>0.9967685869925913</v>
      </c>
      <c r="FQ134" s="2">
        <f t="shared" si="166"/>
        <v>0.99728303901087889</v>
      </c>
      <c r="FR134" s="2">
        <f t="shared" si="166"/>
        <v>0.99748818980165177</v>
      </c>
      <c r="FS134" s="2">
        <f t="shared" si="166"/>
        <v>0.99742953764553821</v>
      </c>
      <c r="FT134" s="2">
        <f t="shared" si="166"/>
        <v>0.9969059428102004</v>
      </c>
      <c r="FU134" s="2">
        <f t="shared" si="166"/>
        <v>0.99682663518291081</v>
      </c>
      <c r="FW134" s="2">
        <f t="shared" si="156"/>
        <v>6.2385762596151393E-3</v>
      </c>
      <c r="FX134" s="2">
        <f t="shared" si="156"/>
        <v>7.977519738367465E-3</v>
      </c>
      <c r="FY134" s="2">
        <f t="shared" si="156"/>
        <v>8.1032884741756329E-3</v>
      </c>
      <c r="FZ134" s="2">
        <f t="shared" si="156"/>
        <v>7.958116432954656E-3</v>
      </c>
      <c r="GA134" s="2">
        <f t="shared" si="156"/>
        <v>7.8476836162696562E-3</v>
      </c>
      <c r="GB134" s="2">
        <f t="shared" si="156"/>
        <v>8.1390627988860813E-3</v>
      </c>
      <c r="GC134" s="2">
        <f t="shared" si="156"/>
        <v>8.3329484636209799E-3</v>
      </c>
      <c r="GD134" s="2">
        <f t="shared" si="156"/>
        <v>8.4479343422925006E-3</v>
      </c>
      <c r="GE134" s="2">
        <f t="shared" si="156"/>
        <v>1.1021060464459763E-2</v>
      </c>
      <c r="GF134" s="2">
        <f t="shared" si="156"/>
        <v>8.3399742796238172E-3</v>
      </c>
      <c r="GG134" s="2">
        <f t="shared" si="156"/>
        <v>7.9065484541626894E-3</v>
      </c>
      <c r="GH134" s="2">
        <f t="shared" si="156"/>
        <v>7.3275178285656826E-3</v>
      </c>
      <c r="GI134" s="2">
        <f t="shared" si="156"/>
        <v>6.1944150361665359E-3</v>
      </c>
      <c r="GJ134" s="2">
        <f t="shared" si="156"/>
        <v>4.2970539047413048E-3</v>
      </c>
      <c r="GK134" s="2">
        <f t="shared" si="156"/>
        <v>4.3400526775663074E-3</v>
      </c>
      <c r="GM134" s="86">
        <f t="shared" si="157"/>
        <v>3.3019989299828561E-16</v>
      </c>
      <c r="GN134" s="86">
        <f t="shared" si="157"/>
        <v>2.0381622509637565E-50</v>
      </c>
      <c r="GO134" s="86">
        <f t="shared" si="157"/>
        <v>1.7116639706319003E-52</v>
      </c>
      <c r="GP134" s="86">
        <f t="shared" si="157"/>
        <v>8.1818269985273555E-48</v>
      </c>
      <c r="GQ134" s="86">
        <f t="shared" si="157"/>
        <v>4.699995417798744E-37</v>
      </c>
      <c r="GR134" s="86">
        <f t="shared" si="157"/>
        <v>2.0975034863583873E-57</v>
      </c>
      <c r="GS134" s="86">
        <f t="shared" si="157"/>
        <v>1.4901520015489132E-48</v>
      </c>
      <c r="GT134" s="86">
        <f t="shared" si="157"/>
        <v>2.3078939440794575E-34</v>
      </c>
      <c r="GU134" s="86">
        <f t="shared" si="157"/>
        <v>3.9533145426722611E-26</v>
      </c>
      <c r="GV134" s="86">
        <f t="shared" si="157"/>
        <v>2.9647470334220031E-46</v>
      </c>
      <c r="GW134" s="86">
        <f t="shared" si="157"/>
        <v>4.442073979770487E-80</v>
      </c>
      <c r="GX134" s="86">
        <f t="shared" si="157"/>
        <v>1.3007582199223552E-79</v>
      </c>
      <c r="GY134" s="86">
        <f t="shared" si="157"/>
        <v>7.3681595599413584E-114</v>
      </c>
      <c r="GZ134" s="86">
        <f t="shared" si="157"/>
        <v>1.2873526785786983E-104</v>
      </c>
      <c r="HA134" s="86">
        <f t="shared" si="157"/>
        <v>1.115700503068039E-90</v>
      </c>
      <c r="HC134" s="86">
        <f t="shared" si="153"/>
        <v>1.685527943787076E-4</v>
      </c>
      <c r="HD134" s="86">
        <f t="shared" si="153"/>
        <v>1.6668532999508445E-10</v>
      </c>
      <c r="HE134" s="86">
        <f t="shared" si="153"/>
        <v>4.5998254358642441E-13</v>
      </c>
      <c r="HF134" s="86">
        <f t="shared" si="153"/>
        <v>9.2777240809281715E-11</v>
      </c>
      <c r="HG134" s="86">
        <f t="shared" si="153"/>
        <v>6.5992435887330953E-9</v>
      </c>
      <c r="HH134" s="86">
        <f t="shared" si="153"/>
        <v>2.5578614242147045E-23</v>
      </c>
      <c r="HI134" s="86">
        <f t="shared" si="153"/>
        <v>6.6798679945338194E-24</v>
      </c>
      <c r="HJ134" s="86">
        <f t="shared" si="153"/>
        <v>2.9102903101362711E-23</v>
      </c>
      <c r="HK134" s="86">
        <f t="shared" si="153"/>
        <v>2.6820515514147725E-24</v>
      </c>
      <c r="HL134" s="86">
        <f t="shared" si="161"/>
        <v>2.3116738348885529E-27</v>
      </c>
      <c r="HM134" s="86">
        <f t="shared" si="161"/>
        <v>1.4837959044014792E-30</v>
      </c>
      <c r="HN134" s="86">
        <f t="shared" si="161"/>
        <v>2.8446262902339058E-22</v>
      </c>
      <c r="HO134" s="86">
        <f t="shared" si="161"/>
        <v>7.0403997953743868E-21</v>
      </c>
      <c r="HP134" s="86">
        <f t="shared" si="161"/>
        <v>1.2854857320811911E-21</v>
      </c>
      <c r="HQ134" s="86">
        <f t="shared" si="161"/>
        <v>2.0761502725611999E-21</v>
      </c>
      <c r="HS134" s="86">
        <f t="shared" si="158"/>
        <v>5.2161701018158717E-4</v>
      </c>
      <c r="HT134" s="86">
        <f t="shared" si="158"/>
        <v>5.3188780752338744E-4</v>
      </c>
      <c r="HU134" s="86">
        <f t="shared" si="158"/>
        <v>5.0083122009374258E-4</v>
      </c>
      <c r="HV134" s="86">
        <f t="shared" si="158"/>
        <v>8.3471998577708565E-4</v>
      </c>
      <c r="HW134" s="86">
        <f t="shared" si="158"/>
        <v>1.276609166804782E-3</v>
      </c>
      <c r="HX134" s="86">
        <f t="shared" si="158"/>
        <v>3.2020951690464278E-3</v>
      </c>
      <c r="HY134" s="86">
        <f t="shared" si="158"/>
        <v>1.9603471121110295E-3</v>
      </c>
      <c r="HZ134" s="86">
        <f t="shared" si="158"/>
        <v>8.3915826261885234E-4</v>
      </c>
      <c r="IA134" s="86">
        <f t="shared" si="158"/>
        <v>1.3839290921182218E-3</v>
      </c>
      <c r="IB134" s="86">
        <f t="shared" si="158"/>
        <v>1.3069988110053852E-3</v>
      </c>
      <c r="IC134" s="86">
        <f t="shared" si="158"/>
        <v>9.5493509801539015E-4</v>
      </c>
      <c r="ID134" s="86">
        <f t="shared" si="158"/>
        <v>4.1427081084815853E-4</v>
      </c>
      <c r="IE134" s="86">
        <f t="shared" si="158"/>
        <v>1.5010207180044891E-4</v>
      </c>
      <c r="IF134" s="86">
        <f t="shared" si="158"/>
        <v>9.935674039371152E-4</v>
      </c>
      <c r="IG134" s="86">
        <f t="shared" si="158"/>
        <v>1.6324145407920656E-3</v>
      </c>
      <c r="II134" s="86">
        <f t="shared" si="159"/>
        <v>4.2872876267160821E-31</v>
      </c>
      <c r="IJ134" s="86">
        <f t="shared" si="159"/>
        <v>6.7035840253994163E-33</v>
      </c>
      <c r="IK134" s="86">
        <f t="shared" si="159"/>
        <v>2.8566050440311204E-35</v>
      </c>
      <c r="IL134" s="86">
        <f t="shared" si="159"/>
        <v>5.2616227517548668E-32</v>
      </c>
      <c r="IM134" s="86">
        <f t="shared" si="159"/>
        <v>5.2485555035575294E-31</v>
      </c>
      <c r="IN134" s="86">
        <f t="shared" si="159"/>
        <v>3.1390718433732169E-28</v>
      </c>
      <c r="IO134" s="86">
        <f t="shared" si="159"/>
        <v>9.8001333835298012E-33</v>
      </c>
      <c r="IP134" s="86">
        <f t="shared" si="159"/>
        <v>1.2708352688096573E-37</v>
      </c>
      <c r="IQ134" s="86">
        <f t="shared" si="159"/>
        <v>4.7239055964028974E-33</v>
      </c>
      <c r="IR134" s="86">
        <f t="shared" si="159"/>
        <v>4.4397701832333966E-32</v>
      </c>
      <c r="IS134" s="86">
        <f t="shared" si="159"/>
        <v>4.6618486167817244E-32</v>
      </c>
      <c r="IT134" s="86">
        <f t="shared" si="159"/>
        <v>5.3645837270061315E-34</v>
      </c>
      <c r="IU134" s="86">
        <f t="shared" si="159"/>
        <v>1.1239767245294717E-36</v>
      </c>
      <c r="IV134" s="86">
        <f t="shared" si="159"/>
        <v>6.622627656063943E-19</v>
      </c>
      <c r="IW134" s="86">
        <f t="shared" si="159"/>
        <v>5.8512907416640225E-17</v>
      </c>
      <c r="IY134" s="86">
        <f t="shared" si="160"/>
        <v>6.9016980456062496E-4</v>
      </c>
      <c r="IZ134" s="86">
        <f t="shared" si="160"/>
        <v>5.3188797420871748E-4</v>
      </c>
      <c r="JA134" s="86">
        <f t="shared" si="160"/>
        <v>5.0083122055372511E-4</v>
      </c>
      <c r="JB134" s="86">
        <f t="shared" si="160"/>
        <v>8.3472007855432651E-4</v>
      </c>
      <c r="JC134" s="86">
        <f t="shared" si="160"/>
        <v>1.2766157660483706E-3</v>
      </c>
      <c r="JD134" s="86">
        <f t="shared" si="160"/>
        <v>3.2020951690464278E-3</v>
      </c>
      <c r="JE134" s="86">
        <f t="shared" si="160"/>
        <v>1.9603471121110295E-3</v>
      </c>
      <c r="JF134" s="86">
        <f t="shared" si="160"/>
        <v>8.3915826261885234E-4</v>
      </c>
      <c r="JG134" s="86">
        <f t="shared" si="160"/>
        <v>1.3839290921182218E-3</v>
      </c>
      <c r="JH134" s="86">
        <f t="shared" si="160"/>
        <v>1.3069988110053852E-3</v>
      </c>
      <c r="JI134" s="86">
        <f t="shared" si="160"/>
        <v>9.5493509801539015E-4</v>
      </c>
      <c r="JJ134" s="86">
        <f t="shared" si="160"/>
        <v>4.1427081084815853E-4</v>
      </c>
      <c r="JK134" s="86">
        <f t="shared" si="160"/>
        <v>1.5010207180044891E-4</v>
      </c>
      <c r="JL134" s="86">
        <f t="shared" si="160"/>
        <v>9.9356740393711585E-4</v>
      </c>
      <c r="JM134" s="86">
        <f t="shared" si="160"/>
        <v>1.6324145407921242E-3</v>
      </c>
    </row>
    <row r="135" spans="2:273" x14ac:dyDescent="0.25">
      <c r="B135" s="2">
        <v>108</v>
      </c>
      <c r="C135" s="37">
        <v>69.272999999999996</v>
      </c>
      <c r="D135" s="37">
        <v>73.626999999999995</v>
      </c>
      <c r="E135" s="37">
        <v>80.016000000000005</v>
      </c>
      <c r="F135" s="37">
        <v>80.688999999999993</v>
      </c>
      <c r="G135" s="37">
        <v>89.869</v>
      </c>
      <c r="H135" s="37">
        <v>87.933000000000007</v>
      </c>
      <c r="I135" s="37">
        <v>89.677999999999997</v>
      </c>
      <c r="J135" s="37">
        <v>91.575999999999993</v>
      </c>
      <c r="K135" s="37">
        <v>95.283000000000001</v>
      </c>
      <c r="L135" s="37">
        <v>96.441000000000003</v>
      </c>
      <c r="M135" s="37">
        <v>95.965999999999994</v>
      </c>
      <c r="N135" s="37">
        <v>96.167000000000002</v>
      </c>
      <c r="O135" s="37">
        <v>97</v>
      </c>
      <c r="P135" s="37">
        <v>99.271000000000001</v>
      </c>
      <c r="Q135" s="37">
        <v>98.375</v>
      </c>
      <c r="S135" s="4">
        <f t="shared" si="162"/>
        <v>69.02968714607691</v>
      </c>
      <c r="T135" s="4">
        <f t="shared" si="162"/>
        <v>72.259257094318059</v>
      </c>
      <c r="U135" s="4">
        <f t="shared" si="162"/>
        <v>79.701776934003504</v>
      </c>
      <c r="V135" s="4">
        <f t="shared" si="162"/>
        <v>80.203443489198548</v>
      </c>
      <c r="W135" s="4">
        <f t="shared" si="162"/>
        <v>90.492751989224914</v>
      </c>
      <c r="X135" s="4">
        <f t="shared" si="162"/>
        <v>87.871304337416433</v>
      </c>
      <c r="Y135" s="4">
        <f t="shared" si="162"/>
        <v>90.120248567047682</v>
      </c>
      <c r="Z135" s="4">
        <f t="shared" si="162"/>
        <v>93.394059403481634</v>
      </c>
      <c r="AA135" s="4">
        <f t="shared" si="162"/>
        <v>96.936137324891618</v>
      </c>
      <c r="AB135" s="4">
        <f t="shared" si="162"/>
        <v>95.749747294541251</v>
      </c>
      <c r="AC135" s="4">
        <f t="shared" si="162"/>
        <v>95.29549837597834</v>
      </c>
      <c r="AD135" s="4">
        <f t="shared" si="162"/>
        <v>95.640615916133868</v>
      </c>
      <c r="AE135" s="4">
        <f t="shared" si="162"/>
        <v>95.797348919209654</v>
      </c>
      <c r="AF135" s="4">
        <f t="shared" si="162"/>
        <v>98.312183336186138</v>
      </c>
      <c r="AG135" s="4">
        <f t="shared" si="162"/>
        <v>98.078537446995838</v>
      </c>
      <c r="AI135" s="4">
        <f t="shared" si="163"/>
        <v>0.24331285392308644</v>
      </c>
      <c r="AJ135" s="4">
        <f t="shared" si="163"/>
        <v>1.3677429056819363</v>
      </c>
      <c r="AK135" s="4">
        <f t="shared" si="163"/>
        <v>0.31422306599650085</v>
      </c>
      <c r="AL135" s="4">
        <f t="shared" si="163"/>
        <v>0.48555651080144457</v>
      </c>
      <c r="AM135" s="4">
        <f t="shared" si="163"/>
        <v>-0.62375198922491393</v>
      </c>
      <c r="AN135" s="4">
        <f t="shared" si="163"/>
        <v>6.1695662583574062E-2</v>
      </c>
      <c r="AO135" s="4">
        <f t="shared" si="163"/>
        <v>-0.44224856704768456</v>
      </c>
      <c r="AP135" s="4">
        <f t="shared" si="163"/>
        <v>-1.8180594034816409</v>
      </c>
      <c r="AQ135" s="4">
        <f t="shared" si="163"/>
        <v>-1.6531373248916168</v>
      </c>
      <c r="AR135" s="4">
        <f t="shared" si="163"/>
        <v>0.69125270545875139</v>
      </c>
      <c r="AS135" s="4">
        <f t="shared" si="163"/>
        <v>0.6705016240216537</v>
      </c>
      <c r="AT135" s="4">
        <f t="shared" si="163"/>
        <v>0.52638408386613378</v>
      </c>
      <c r="AU135" s="4">
        <f t="shared" si="163"/>
        <v>1.2026510807903463</v>
      </c>
      <c r="AV135" s="4">
        <f t="shared" si="163"/>
        <v>0.9588166638138631</v>
      </c>
      <c r="AW135" s="4">
        <f t="shared" si="163"/>
        <v>0.29646255300416158</v>
      </c>
      <c r="AY135" s="2">
        <f t="shared" si="154"/>
        <v>69.029358378719294</v>
      </c>
      <c r="AZ135" s="2">
        <f t="shared" si="154"/>
        <v>72.24038503416196</v>
      </c>
      <c r="BA135" s="2">
        <f t="shared" si="154"/>
        <v>79.678242788368919</v>
      </c>
      <c r="BB135" s="2">
        <f t="shared" si="154"/>
        <v>80.148404417149834</v>
      </c>
      <c r="BC135" s="2">
        <f t="shared" si="154"/>
        <v>90.421325758138877</v>
      </c>
      <c r="BD135" s="2">
        <f t="shared" si="154"/>
        <v>87.641703897031888</v>
      </c>
      <c r="BE135" s="2">
        <f t="shared" si="154"/>
        <v>89.943223389696385</v>
      </c>
      <c r="BF135" s="2">
        <f t="shared" si="154"/>
        <v>93.302712739772844</v>
      </c>
      <c r="BG135" s="2">
        <f t="shared" si="154"/>
        <v>96.78697607453465</v>
      </c>
      <c r="BH135" s="2">
        <f t="shared" si="154"/>
        <v>95.593314629482961</v>
      </c>
      <c r="BI135" s="2">
        <f t="shared" si="154"/>
        <v>95.156092271676968</v>
      </c>
      <c r="BJ135" s="2">
        <f t="shared" si="154"/>
        <v>95.554900184145765</v>
      </c>
      <c r="BK135" s="2">
        <f t="shared" si="154"/>
        <v>95.767276312511868</v>
      </c>
      <c r="BL135" s="2">
        <f t="shared" si="154"/>
        <v>97.988977684813577</v>
      </c>
      <c r="BM135" s="2">
        <f t="shared" si="154"/>
        <v>97.232139895144812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69.272999999999996</v>
      </c>
      <c r="CF135" s="2">
        <f t="shared" si="155"/>
        <v>73.626999999999995</v>
      </c>
      <c r="CG135" s="2">
        <f t="shared" si="155"/>
        <v>80.016000000000005</v>
      </c>
      <c r="CH135" s="2">
        <f t="shared" si="155"/>
        <v>80.688999999999993</v>
      </c>
      <c r="CI135" s="2">
        <f t="shared" si="155"/>
        <v>89.869</v>
      </c>
      <c r="CJ135" s="2">
        <f t="shared" si="155"/>
        <v>87.933000000000007</v>
      </c>
      <c r="CK135" s="2">
        <f t="shared" si="155"/>
        <v>89.677999999999997</v>
      </c>
      <c r="CL135" s="2">
        <f t="shared" si="155"/>
        <v>91.575999999999993</v>
      </c>
      <c r="CM135" s="2">
        <f t="shared" si="155"/>
        <v>95.283000000000001</v>
      </c>
      <c r="CN135" s="2">
        <f t="shared" si="155"/>
        <v>96.441000000000003</v>
      </c>
      <c r="CO135" s="2">
        <f t="shared" si="155"/>
        <v>95.965999999999994</v>
      </c>
      <c r="CP135" s="2">
        <f t="shared" si="155"/>
        <v>96.167000000000002</v>
      </c>
      <c r="CQ135" s="2">
        <f t="shared" si="155"/>
        <v>97</v>
      </c>
      <c r="CR135" s="2">
        <f t="shared" si="155"/>
        <v>99.271000000000001</v>
      </c>
      <c r="CS135" s="2">
        <f t="shared" si="155"/>
        <v>98.375</v>
      </c>
      <c r="CU135" s="2">
        <f t="shared" si="110"/>
        <v>69.272999999999996</v>
      </c>
      <c r="CV135" s="2">
        <f t="shared" si="111"/>
        <v>73.626999999999995</v>
      </c>
      <c r="CW135" s="2">
        <f t="shared" si="112"/>
        <v>80.016000000000005</v>
      </c>
      <c r="CX135" s="2">
        <f t="shared" si="113"/>
        <v>80.688999999999993</v>
      </c>
      <c r="CY135" s="2">
        <f t="shared" si="114"/>
        <v>89.869</v>
      </c>
      <c r="CZ135" s="2">
        <f t="shared" si="115"/>
        <v>87.933000000000007</v>
      </c>
      <c r="DA135" s="2">
        <f t="shared" si="116"/>
        <v>89.677999999999997</v>
      </c>
      <c r="DB135" s="2">
        <f t="shared" si="117"/>
        <v>91.575999999999993</v>
      </c>
      <c r="DC135" s="2">
        <f t="shared" si="118"/>
        <v>95.283000000000001</v>
      </c>
      <c r="DD135" s="2">
        <f t="shared" si="119"/>
        <v>96.441000000000003</v>
      </c>
      <c r="DE135" s="2">
        <f t="shared" si="120"/>
        <v>95.965999999999994</v>
      </c>
      <c r="DF135" s="2">
        <f t="shared" si="121"/>
        <v>96.167000000000002</v>
      </c>
      <c r="DG135" s="2">
        <f t="shared" si="122"/>
        <v>97</v>
      </c>
      <c r="DH135" s="2">
        <f t="shared" si="123"/>
        <v>99.271000000000001</v>
      </c>
      <c r="DI135" s="2">
        <f t="shared" si="124"/>
        <v>98.375</v>
      </c>
      <c r="DK135" s="2">
        <f t="shared" si="164"/>
        <v>108.88896951219513</v>
      </c>
      <c r="DL135" s="2">
        <f t="shared" si="164"/>
        <v>101.96132125435538</v>
      </c>
      <c r="DM135" s="2">
        <f t="shared" si="164"/>
        <v>110.82281662750182</v>
      </c>
      <c r="DN135" s="2">
        <f t="shared" si="164"/>
        <v>106.04060710909435</v>
      </c>
      <c r="DO135" s="2">
        <f t="shared" si="164"/>
        <v>110.07512802852281</v>
      </c>
      <c r="DP135" s="2">
        <f t="shared" si="164"/>
        <v>79.604306553911201</v>
      </c>
      <c r="DQ135" s="2">
        <f t="shared" si="164"/>
        <v>93.342317073170719</v>
      </c>
      <c r="DR135" s="2">
        <f t="shared" si="164"/>
        <v>103.79041106612686</v>
      </c>
      <c r="DS135" s="2">
        <f t="shared" si="164"/>
        <v>106.17048561111716</v>
      </c>
      <c r="DT135" s="2">
        <f t="shared" si="164"/>
        <v>100.4891967155552</v>
      </c>
      <c r="DU135" s="2">
        <f t="shared" si="164"/>
        <v>97.640087435820035</v>
      </c>
      <c r="DV135" s="2">
        <f t="shared" si="164"/>
        <v>112.12401199254519</v>
      </c>
      <c r="DW135" s="2">
        <f t="shared" si="164"/>
        <v>121.17213045944415</v>
      </c>
      <c r="DX135" s="2">
        <f t="shared" si="164"/>
        <v>119.91593572938689</v>
      </c>
      <c r="DY135" s="2">
        <f t="shared" si="164"/>
        <v>113.67976463414635</v>
      </c>
      <c r="EA135" s="2">
        <f t="shared" si="152"/>
        <v>68.953196240863619</v>
      </c>
      <c r="EB135" s="2">
        <f t="shared" si="152"/>
        <v>72.176162072476615</v>
      </c>
      <c r="EC135" s="2">
        <f t="shared" si="152"/>
        <v>79.606624253199215</v>
      </c>
      <c r="ED135" s="2">
        <f t="shared" si="152"/>
        <v>80.089941419594311</v>
      </c>
      <c r="EE135" s="2">
        <f t="shared" si="151"/>
        <v>90.380326706924322</v>
      </c>
      <c r="EF135" s="2">
        <f t="shared" si="151"/>
        <v>87.663268388725612</v>
      </c>
      <c r="EG135" s="2">
        <f t="shared" si="151"/>
        <v>89.934152457640067</v>
      </c>
      <c r="EH135" s="2">
        <f t="shared" si="151"/>
        <v>93.269225389624665</v>
      </c>
      <c r="EI135" s="2">
        <f t="shared" si="151"/>
        <v>96.759121239473856</v>
      </c>
      <c r="EJ135" s="2">
        <f t="shared" si="151"/>
        <v>95.579920791692714</v>
      </c>
      <c r="EK135" s="2">
        <f t="shared" si="151"/>
        <v>95.150204353173564</v>
      </c>
      <c r="EL135" s="2">
        <f t="shared" si="151"/>
        <v>95.517469823547785</v>
      </c>
      <c r="EM135" s="2">
        <f t="shared" si="135"/>
        <v>95.707494135834537</v>
      </c>
      <c r="EN135" s="2">
        <f t="shared" si="135"/>
        <v>97.926963941548209</v>
      </c>
      <c r="EO135" s="2">
        <f t="shared" si="135"/>
        <v>97.185925629322853</v>
      </c>
      <c r="EQ135" s="2">
        <f t="shared" si="165"/>
        <v>68.582110076530611</v>
      </c>
      <c r="ER135" s="2">
        <f t="shared" si="165"/>
        <v>71.994064465016777</v>
      </c>
      <c r="ES135" s="2">
        <f t="shared" si="165"/>
        <v>79.316462784414625</v>
      </c>
      <c r="ET135" s="2">
        <f t="shared" si="165"/>
        <v>80.022098156825223</v>
      </c>
      <c r="EU135" s="2">
        <f t="shared" si="165"/>
        <v>89.779949658149718</v>
      </c>
      <c r="EV135" s="2">
        <f t="shared" si="165"/>
        <v>87.583743820080485</v>
      </c>
      <c r="EW135" s="2">
        <f t="shared" si="165"/>
        <v>89.840891409875454</v>
      </c>
      <c r="EX135" s="2">
        <f t="shared" si="165"/>
        <v>93.114039233020989</v>
      </c>
      <c r="EY135" s="2">
        <f t="shared" si="165"/>
        <v>96.599682588070607</v>
      </c>
      <c r="EZ135" s="2">
        <f t="shared" si="165"/>
        <v>95.461906693394042</v>
      </c>
      <c r="FA135" s="2">
        <f t="shared" si="165"/>
        <v>95.117508871359718</v>
      </c>
      <c r="FB135" s="2">
        <f t="shared" si="165"/>
        <v>95.440212236796626</v>
      </c>
      <c r="FC135" s="2">
        <f t="shared" si="165"/>
        <v>95.718129339681042</v>
      </c>
      <c r="FD135" s="2">
        <f t="shared" si="165"/>
        <v>97.915936545314452</v>
      </c>
      <c r="FE135" s="2">
        <f t="shared" si="165"/>
        <v>96.863313110898133</v>
      </c>
      <c r="FG135" s="2">
        <f t="shared" si="166"/>
        <v>0.99802936050519564</v>
      </c>
      <c r="FH135" s="2">
        <f t="shared" si="166"/>
        <v>0.99779035672798067</v>
      </c>
      <c r="FI135" s="2">
        <f t="shared" si="166"/>
        <v>0.99762320055167342</v>
      </c>
      <c r="FJ135" s="2">
        <f t="shared" si="166"/>
        <v>0.99772435367586099</v>
      </c>
      <c r="FK135" s="2">
        <f t="shared" si="166"/>
        <v>0.99765616952393388</v>
      </c>
      <c r="FL135" s="2">
        <f t="shared" si="166"/>
        <v>0.99741215463305277</v>
      </c>
      <c r="FM135" s="2">
        <f t="shared" si="166"/>
        <v>0.99708864882100046</v>
      </c>
      <c r="FN135" s="2">
        <f t="shared" si="166"/>
        <v>0.99668063408628915</v>
      </c>
      <c r="FO135" s="2">
        <f t="shared" si="166"/>
        <v>0.99683579338045947</v>
      </c>
      <c r="FP135" s="2">
        <f t="shared" si="166"/>
        <v>0.99705207813019225</v>
      </c>
      <c r="FQ135" s="2">
        <f t="shared" si="166"/>
        <v>0.997521509612177</v>
      </c>
      <c r="FR135" s="2">
        <f t="shared" si="166"/>
        <v>0.99770869546674146</v>
      </c>
      <c r="FS135" s="2">
        <f t="shared" si="166"/>
        <v>0.99765518013604171</v>
      </c>
      <c r="FT135" s="2">
        <f t="shared" si="166"/>
        <v>0.99717741787569292</v>
      </c>
      <c r="FU135" s="2">
        <f t="shared" si="166"/>
        <v>0.99710504855630111</v>
      </c>
      <c r="FW135" s="2">
        <f t="shared" si="156"/>
        <v>6.8363481374168434E-3</v>
      </c>
      <c r="FX135" s="2">
        <f t="shared" si="156"/>
        <v>8.7404493069288755E-3</v>
      </c>
      <c r="FY135" s="2">
        <f t="shared" si="156"/>
        <v>8.8781382834497973E-3</v>
      </c>
      <c r="FZ135" s="2">
        <f t="shared" si="156"/>
        <v>8.7192066774622237E-3</v>
      </c>
      <c r="GA135" s="2">
        <f t="shared" si="156"/>
        <v>8.5983039385202908E-3</v>
      </c>
      <c r="GB135" s="2">
        <f t="shared" si="156"/>
        <v>8.9173026545814587E-3</v>
      </c>
      <c r="GC135" s="2">
        <f t="shared" si="156"/>
        <v>9.1295566126599042E-3</v>
      </c>
      <c r="GD135" s="2">
        <f t="shared" si="156"/>
        <v>9.2554322477008729E-3</v>
      </c>
      <c r="GE135" s="2">
        <f t="shared" si="156"/>
        <v>1.2071516949854449E-2</v>
      </c>
      <c r="GF135" s="2">
        <f t="shared" si="156"/>
        <v>9.1372478897572187E-3</v>
      </c>
      <c r="GG135" s="2">
        <f t="shared" si="156"/>
        <v>8.662749958492328E-3</v>
      </c>
      <c r="GH135" s="2">
        <f t="shared" si="156"/>
        <v>8.0287876139742819E-3</v>
      </c>
      <c r="GI135" s="2">
        <f t="shared" si="156"/>
        <v>6.7879843491591291E-3</v>
      </c>
      <c r="GJ135" s="2">
        <f t="shared" si="156"/>
        <v>4.7096734154290429E-3</v>
      </c>
      <c r="GK135" s="2">
        <f t="shared" si="156"/>
        <v>4.7567813694121119E-3</v>
      </c>
      <c r="GM135" s="86">
        <f t="shared" si="157"/>
        <v>6.3161416620293531E-17</v>
      </c>
      <c r="GN135" s="86">
        <f t="shared" si="157"/>
        <v>9.4051056021327799E-53</v>
      </c>
      <c r="GO135" s="86">
        <f t="shared" si="157"/>
        <v>6.4045458483351132E-55</v>
      </c>
      <c r="GP135" s="86">
        <f t="shared" si="157"/>
        <v>5.1825923749452827E-50</v>
      </c>
      <c r="GQ135" s="86">
        <f t="shared" si="157"/>
        <v>9.8083137307746021E-39</v>
      </c>
      <c r="GR135" s="86">
        <f t="shared" si="157"/>
        <v>5.6041440724495187E-60</v>
      </c>
      <c r="GS135" s="86">
        <f t="shared" si="157"/>
        <v>9.9549313401440399E-51</v>
      </c>
      <c r="GT135" s="86">
        <f t="shared" si="157"/>
        <v>6.7607606849097793E-36</v>
      </c>
      <c r="GU135" s="86">
        <f t="shared" si="157"/>
        <v>2.9517122108865604E-27</v>
      </c>
      <c r="GV135" s="86">
        <f t="shared" si="157"/>
        <v>2.4141379777034703E-48</v>
      </c>
      <c r="GW135" s="86">
        <f t="shared" si="157"/>
        <v>9.7574381896941329E-84</v>
      </c>
      <c r="GX135" s="86">
        <f t="shared" si="157"/>
        <v>2.4909228704035216E-83</v>
      </c>
      <c r="GY135" s="86">
        <f t="shared" si="157"/>
        <v>2.417123117390012E-119</v>
      </c>
      <c r="GZ135" s="86">
        <f t="shared" si="157"/>
        <v>1.1941217160735213E-109</v>
      </c>
      <c r="HA135" s="86">
        <f t="shared" si="157"/>
        <v>8.4098214686818219E-95</v>
      </c>
      <c r="HC135" s="86">
        <f t="shared" si="153"/>
        <v>6.9197107341603144E-5</v>
      </c>
      <c r="HD135" s="86">
        <f t="shared" si="153"/>
        <v>1.5209016911490766E-11</v>
      </c>
      <c r="HE135" s="86">
        <f t="shared" si="153"/>
        <v>2.2315978766939671E-14</v>
      </c>
      <c r="HF135" s="86">
        <f t="shared" si="153"/>
        <v>8.106937263776804E-12</v>
      </c>
      <c r="HG135" s="86">
        <f t="shared" si="153"/>
        <v>9.8676341652530122E-10</v>
      </c>
      <c r="HH135" s="86">
        <f t="shared" si="153"/>
        <v>1.661104155374159E-25</v>
      </c>
      <c r="HI135" s="86">
        <f t="shared" si="153"/>
        <v>4.1155937350379733E-26</v>
      </c>
      <c r="HJ135" s="86">
        <f t="shared" si="153"/>
        <v>1.9647368886534221E-25</v>
      </c>
      <c r="HK135" s="86">
        <f t="shared" si="153"/>
        <v>1.6249518873449523E-26</v>
      </c>
      <c r="HL135" s="86">
        <f t="shared" si="161"/>
        <v>5.450509917007668E-30</v>
      </c>
      <c r="HM135" s="86">
        <f t="shared" si="161"/>
        <v>1.4215955624843933E-33</v>
      </c>
      <c r="HN135" s="86">
        <f t="shared" si="161"/>
        <v>1.3568174698014945E-24</v>
      </c>
      <c r="HO135" s="86">
        <f t="shared" si="161"/>
        <v>3.4115846803684733E-23</v>
      </c>
      <c r="HP135" s="86">
        <f t="shared" si="161"/>
        <v>4.6962056799674974E-24</v>
      </c>
      <c r="HQ135" s="86">
        <f t="shared" si="161"/>
        <v>1.4975459972295255E-23</v>
      </c>
      <c r="HS135" s="86">
        <f t="shared" si="158"/>
        <v>8.685655019648981E-4</v>
      </c>
      <c r="HT135" s="86">
        <f t="shared" si="158"/>
        <v>9.2257428441767713E-4</v>
      </c>
      <c r="HU135" s="86">
        <f t="shared" si="158"/>
        <v>8.9011354311607847E-4</v>
      </c>
      <c r="HV135" s="86">
        <f t="shared" si="158"/>
        <v>1.4117174257947786E-3</v>
      </c>
      <c r="HW135" s="86">
        <f t="shared" si="158"/>
        <v>2.1028339481927601E-3</v>
      </c>
      <c r="HX135" s="86">
        <f t="shared" si="158"/>
        <v>4.988482877892224E-3</v>
      </c>
      <c r="HY135" s="86">
        <f t="shared" si="158"/>
        <v>3.2383237483807844E-3</v>
      </c>
      <c r="HZ135" s="86">
        <f t="shared" si="158"/>
        <v>1.4956690844681148E-3</v>
      </c>
      <c r="IA135" s="86">
        <f t="shared" si="158"/>
        <v>2.4005638914807426E-3</v>
      </c>
      <c r="IB135" s="86">
        <f t="shared" si="158"/>
        <v>2.1839021489956311E-3</v>
      </c>
      <c r="IC135" s="86">
        <f t="shared" si="158"/>
        <v>1.6062022288176141E-3</v>
      </c>
      <c r="ID135" s="86">
        <f t="shared" si="158"/>
        <v>7.2527384066795964E-4</v>
      </c>
      <c r="IE135" s="86">
        <f t="shared" si="158"/>
        <v>2.7368114366417247E-4</v>
      </c>
      <c r="IF135" s="86">
        <f t="shared" si="158"/>
        <v>1.5091248355478862E-3</v>
      </c>
      <c r="IG135" s="86">
        <f t="shared" si="158"/>
        <v>2.4037547223019423E-3</v>
      </c>
      <c r="II135" s="86">
        <f t="shared" si="159"/>
        <v>4.9117226132704875E-30</v>
      </c>
      <c r="IJ135" s="86">
        <f t="shared" si="159"/>
        <v>1.0163702892339573E-31</v>
      </c>
      <c r="IK135" s="86">
        <f t="shared" si="159"/>
        <v>5.367896539471642E-34</v>
      </c>
      <c r="IL135" s="86">
        <f t="shared" si="159"/>
        <v>7.3734401994406252E-31</v>
      </c>
      <c r="IM135" s="86">
        <f t="shared" si="159"/>
        <v>6.69718560264244E-30</v>
      </c>
      <c r="IN135" s="86">
        <f t="shared" si="159"/>
        <v>3.20888049367922E-27</v>
      </c>
      <c r="IO135" s="86">
        <f t="shared" si="159"/>
        <v>1.5013354509892294E-31</v>
      </c>
      <c r="IP135" s="86">
        <f t="shared" si="159"/>
        <v>3.0105351519086961E-36</v>
      </c>
      <c r="IQ135" s="86">
        <f t="shared" si="159"/>
        <v>8.8299544329258474E-32</v>
      </c>
      <c r="IR135" s="86">
        <f t="shared" si="159"/>
        <v>6.4259433569398613E-31</v>
      </c>
      <c r="IS135" s="86">
        <f t="shared" si="159"/>
        <v>6.5394212088522384E-31</v>
      </c>
      <c r="IT135" s="86">
        <f t="shared" si="159"/>
        <v>8.5186805173233054E-33</v>
      </c>
      <c r="IU135" s="86">
        <f t="shared" si="159"/>
        <v>2.0307052924241055E-35</v>
      </c>
      <c r="IV135" s="86">
        <f t="shared" si="159"/>
        <v>2.5276774478192607E-18</v>
      </c>
      <c r="IW135" s="86">
        <f t="shared" si="159"/>
        <v>1.9294409291185428E-16</v>
      </c>
      <c r="IY135" s="86">
        <f t="shared" si="160"/>
        <v>9.3776260930656438E-4</v>
      </c>
      <c r="IZ135" s="86">
        <f t="shared" si="160"/>
        <v>9.2257429962669401E-4</v>
      </c>
      <c r="JA135" s="86">
        <f t="shared" si="160"/>
        <v>8.901135431383945E-4</v>
      </c>
      <c r="JB135" s="86">
        <f t="shared" si="160"/>
        <v>1.4117174339017158E-3</v>
      </c>
      <c r="JC135" s="86">
        <f t="shared" si="160"/>
        <v>2.1028349349561768E-3</v>
      </c>
      <c r="JD135" s="86">
        <f t="shared" si="160"/>
        <v>4.988482877892224E-3</v>
      </c>
      <c r="JE135" s="86">
        <f t="shared" si="160"/>
        <v>3.2383237483807844E-3</v>
      </c>
      <c r="JF135" s="86">
        <f t="shared" si="160"/>
        <v>1.4956690844681148E-3</v>
      </c>
      <c r="JG135" s="86">
        <f t="shared" si="160"/>
        <v>2.4005638914807426E-3</v>
      </c>
      <c r="JH135" s="86">
        <f t="shared" si="160"/>
        <v>2.1839021489956311E-3</v>
      </c>
      <c r="JI135" s="86">
        <f t="shared" si="160"/>
        <v>1.6062022288176141E-3</v>
      </c>
      <c r="JJ135" s="86">
        <f t="shared" si="160"/>
        <v>7.2527384066795964E-4</v>
      </c>
      <c r="JK135" s="86">
        <f t="shared" si="160"/>
        <v>2.7368114366417247E-4</v>
      </c>
      <c r="JL135" s="86">
        <f t="shared" si="160"/>
        <v>1.5091248355478888E-3</v>
      </c>
      <c r="JM135" s="86">
        <f t="shared" si="160"/>
        <v>2.4037547223021353E-3</v>
      </c>
    </row>
    <row r="136" spans="2:273" x14ac:dyDescent="0.25">
      <c r="B136" s="2">
        <v>109</v>
      </c>
      <c r="C136" s="37">
        <v>69.152000000000001</v>
      </c>
      <c r="D136" s="37">
        <v>72.932000000000002</v>
      </c>
      <c r="E136" s="37">
        <v>79.426000000000002</v>
      </c>
      <c r="F136" s="37">
        <v>80.426000000000002</v>
      </c>
      <c r="G136" s="37">
        <v>90.525000000000006</v>
      </c>
      <c r="H136" s="37">
        <v>88.716999999999999</v>
      </c>
      <c r="I136" s="37">
        <v>90.575999999999993</v>
      </c>
      <c r="J136" s="37">
        <v>92.186000000000007</v>
      </c>
      <c r="K136" s="37">
        <v>96.066999999999993</v>
      </c>
      <c r="L136" s="37">
        <v>95.034000000000006</v>
      </c>
      <c r="M136" s="37">
        <v>96.457999999999998</v>
      </c>
      <c r="N136" s="37">
        <v>97.082999999999998</v>
      </c>
      <c r="O136" s="37">
        <v>96.016999999999996</v>
      </c>
      <c r="P136" s="37">
        <v>99.813999999999993</v>
      </c>
      <c r="Q136" s="37">
        <v>100.797</v>
      </c>
      <c r="S136" s="4">
        <f t="shared" si="162"/>
        <v>68.889690280510365</v>
      </c>
      <c r="T136" s="4">
        <f t="shared" si="162"/>
        <v>72.131150543305495</v>
      </c>
      <c r="U136" s="4">
        <f t="shared" si="162"/>
        <v>79.544515565578152</v>
      </c>
      <c r="V136" s="4">
        <f t="shared" si="162"/>
        <v>80.144940454659732</v>
      </c>
      <c r="W136" s="4">
        <f t="shared" si="162"/>
        <v>90.322903301168964</v>
      </c>
      <c r="X136" s="4">
        <f t="shared" si="162"/>
        <v>87.863791685402617</v>
      </c>
      <c r="Y136" s="4">
        <f t="shared" si="162"/>
        <v>90.104903468400622</v>
      </c>
      <c r="Z136" s="4">
        <f t="shared" si="162"/>
        <v>93.297558004301607</v>
      </c>
      <c r="AA136" s="4">
        <f t="shared" si="162"/>
        <v>96.83420734408358</v>
      </c>
      <c r="AB136" s="4">
        <f t="shared" si="162"/>
        <v>95.695588242629711</v>
      </c>
      <c r="AC136" s="4">
        <f t="shared" si="162"/>
        <v>95.273211891059432</v>
      </c>
      <c r="AD136" s="4">
        <f t="shared" si="162"/>
        <v>95.579161713209174</v>
      </c>
      <c r="AE136" s="4">
        <f t="shared" si="162"/>
        <v>95.723688910232127</v>
      </c>
      <c r="AF136" s="4">
        <f t="shared" si="162"/>
        <v>98.361934791465032</v>
      </c>
      <c r="AG136" s="4">
        <f t="shared" si="162"/>
        <v>98.346862507948487</v>
      </c>
      <c r="AI136" s="4">
        <f t="shared" si="163"/>
        <v>0.262309719489636</v>
      </c>
      <c r="AJ136" s="4">
        <f t="shared" si="163"/>
        <v>0.80084945669450747</v>
      </c>
      <c r="AK136" s="4">
        <f t="shared" si="163"/>
        <v>-0.11851556557815002</v>
      </c>
      <c r="AL136" s="4">
        <f t="shared" si="163"/>
        <v>0.28105954534026978</v>
      </c>
      <c r="AM136" s="4">
        <f t="shared" si="163"/>
        <v>0.20209669883104198</v>
      </c>
      <c r="AN136" s="4">
        <f t="shared" si="163"/>
        <v>0.85320831459738145</v>
      </c>
      <c r="AO136" s="4">
        <f t="shared" si="163"/>
        <v>0.47109653159937181</v>
      </c>
      <c r="AP136" s="4">
        <f t="shared" si="163"/>
        <v>-1.1115580043015996</v>
      </c>
      <c r="AQ136" s="4">
        <f t="shared" si="163"/>
        <v>-0.76720734408358737</v>
      </c>
      <c r="AR136" s="4">
        <f t="shared" si="163"/>
        <v>-0.66158824262970484</v>
      </c>
      <c r="AS136" s="4">
        <f t="shared" si="163"/>
        <v>1.1847881089405661</v>
      </c>
      <c r="AT136" s="4">
        <f t="shared" si="163"/>
        <v>1.503838286790824</v>
      </c>
      <c r="AU136" s="4">
        <f t="shared" si="163"/>
        <v>0.29331108976786879</v>
      </c>
      <c r="AV136" s="4">
        <f t="shared" si="163"/>
        <v>1.452065208534961</v>
      </c>
      <c r="AW136" s="4">
        <f t="shared" si="163"/>
        <v>2.4501374920515104</v>
      </c>
      <c r="AY136" s="2">
        <f t="shared" si="154"/>
        <v>68.88959289393469</v>
      </c>
      <c r="AZ136" s="2">
        <f t="shared" si="154"/>
        <v>72.100376946019935</v>
      </c>
      <c r="BA136" s="2">
        <f t="shared" si="154"/>
        <v>79.505325854157405</v>
      </c>
      <c r="BB136" s="2">
        <f t="shared" si="154"/>
        <v>80.057417960536981</v>
      </c>
      <c r="BC136" s="2">
        <f t="shared" si="154"/>
        <v>90.212223691556815</v>
      </c>
      <c r="BD136" s="2">
        <f t="shared" si="154"/>
        <v>87.527067025968194</v>
      </c>
      <c r="BE136" s="2">
        <f t="shared" si="154"/>
        <v>89.831132080783092</v>
      </c>
      <c r="BF136" s="2">
        <f t="shared" si="154"/>
        <v>93.145833498497822</v>
      </c>
      <c r="BG136" s="2">
        <f t="shared" si="154"/>
        <v>96.593214630069753</v>
      </c>
      <c r="BH136" s="2">
        <f t="shared" si="154"/>
        <v>95.450352337668619</v>
      </c>
      <c r="BI136" s="2">
        <f t="shared" si="154"/>
        <v>95.052810531025585</v>
      </c>
      <c r="BJ136" s="2">
        <f t="shared" si="154"/>
        <v>95.437997310417316</v>
      </c>
      <c r="BK136" s="2">
        <f t="shared" si="154"/>
        <v>95.672023507560098</v>
      </c>
      <c r="BL136" s="2">
        <f t="shared" si="154"/>
        <v>97.893186918436314</v>
      </c>
      <c r="BM136" s="2">
        <f t="shared" si="154"/>
        <v>97.155337188728396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69.152000000000001</v>
      </c>
      <c r="CF136" s="2">
        <f t="shared" si="155"/>
        <v>72.932000000000002</v>
      </c>
      <c r="CG136" s="2">
        <f t="shared" si="155"/>
        <v>79.426000000000002</v>
      </c>
      <c r="CH136" s="2">
        <f t="shared" si="155"/>
        <v>80.426000000000002</v>
      </c>
      <c r="CI136" s="2">
        <f t="shared" si="155"/>
        <v>90.525000000000006</v>
      </c>
      <c r="CJ136" s="2">
        <f t="shared" si="155"/>
        <v>88.716999999999999</v>
      </c>
      <c r="CK136" s="2">
        <f t="shared" si="155"/>
        <v>90.575999999999993</v>
      </c>
      <c r="CL136" s="2">
        <f t="shared" si="155"/>
        <v>92.186000000000007</v>
      </c>
      <c r="CM136" s="2">
        <f t="shared" si="155"/>
        <v>96.066999999999993</v>
      </c>
      <c r="CN136" s="2">
        <f t="shared" si="155"/>
        <v>95.034000000000006</v>
      </c>
      <c r="CO136" s="2">
        <f t="shared" si="155"/>
        <v>96.457999999999998</v>
      </c>
      <c r="CP136" s="2">
        <f t="shared" si="155"/>
        <v>97.082999999999998</v>
      </c>
      <c r="CQ136" s="2">
        <f t="shared" si="155"/>
        <v>96.016999999999996</v>
      </c>
      <c r="CR136" s="2">
        <f t="shared" si="155"/>
        <v>99.813999999999993</v>
      </c>
      <c r="CS136" s="2">
        <f t="shared" si="155"/>
        <v>100.797</v>
      </c>
      <c r="CU136" s="2">
        <f t="shared" si="110"/>
        <v>69.152000000000001</v>
      </c>
      <c r="CV136" s="2">
        <f t="shared" si="111"/>
        <v>72.932000000000002</v>
      </c>
      <c r="CW136" s="2">
        <f t="shared" si="112"/>
        <v>79.426000000000002</v>
      </c>
      <c r="CX136" s="2">
        <f t="shared" si="113"/>
        <v>80.426000000000002</v>
      </c>
      <c r="CY136" s="2">
        <f t="shared" si="114"/>
        <v>90.525000000000006</v>
      </c>
      <c r="CZ136" s="2">
        <f t="shared" si="115"/>
        <v>88.716999999999999</v>
      </c>
      <c r="DA136" s="2">
        <f t="shared" si="116"/>
        <v>90.575999999999993</v>
      </c>
      <c r="DB136" s="2">
        <f t="shared" si="117"/>
        <v>92.186000000000007</v>
      </c>
      <c r="DC136" s="2">
        <f t="shared" si="118"/>
        <v>96.066999999999993</v>
      </c>
      <c r="DD136" s="2">
        <f t="shared" si="119"/>
        <v>95.034000000000006</v>
      </c>
      <c r="DE136" s="2">
        <f t="shared" si="120"/>
        <v>96.457999999999998</v>
      </c>
      <c r="DF136" s="2">
        <f t="shared" si="121"/>
        <v>97.082999999999998</v>
      </c>
      <c r="DG136" s="2">
        <f t="shared" si="122"/>
        <v>96.016999999999996</v>
      </c>
      <c r="DH136" s="2">
        <f t="shared" si="123"/>
        <v>99.813999999999993</v>
      </c>
      <c r="DI136" s="2">
        <f t="shared" si="124"/>
        <v>100.797</v>
      </c>
      <c r="DK136" s="2">
        <f t="shared" si="164"/>
        <v>109.20816097560976</v>
      </c>
      <c r="DL136" s="2">
        <f t="shared" si="164"/>
        <v>102.17342717770033</v>
      </c>
      <c r="DM136" s="2">
        <f t="shared" si="164"/>
        <v>111.06299983793858</v>
      </c>
      <c r="DN136" s="2">
        <f t="shared" si="164"/>
        <v>106.22214928557923</v>
      </c>
      <c r="DO136" s="2">
        <f t="shared" si="164"/>
        <v>110.23319479782838</v>
      </c>
      <c r="DP136" s="2">
        <f t="shared" si="164"/>
        <v>79.341093023255809</v>
      </c>
      <c r="DQ136" s="2">
        <f t="shared" si="164"/>
        <v>93.243443379790918</v>
      </c>
      <c r="DR136" s="2">
        <f t="shared" si="164"/>
        <v>103.75462402159245</v>
      </c>
      <c r="DS136" s="2">
        <f t="shared" si="164"/>
        <v>106.10866560892873</v>
      </c>
      <c r="DT136" s="2">
        <f t="shared" si="164"/>
        <v>100.38261183588581</v>
      </c>
      <c r="DU136" s="2">
        <f t="shared" si="164"/>
        <v>97.520192691029948</v>
      </c>
      <c r="DV136" s="2">
        <f t="shared" si="164"/>
        <v>112.18520233368447</v>
      </c>
      <c r="DW136" s="2">
        <f t="shared" si="164"/>
        <v>121.34401766469493</v>
      </c>
      <c r="DX136" s="2">
        <f t="shared" si="164"/>
        <v>120.07493446088793</v>
      </c>
      <c r="DY136" s="2">
        <f t="shared" si="164"/>
        <v>113.81007664165105</v>
      </c>
      <c r="EA136" s="2">
        <f t="shared" si="152"/>
        <v>68.819574187105957</v>
      </c>
      <c r="EB136" s="2">
        <f t="shared" si="152"/>
        <v>72.041206522455724</v>
      </c>
      <c r="EC136" s="2">
        <f t="shared" si="152"/>
        <v>79.439178867815457</v>
      </c>
      <c r="ED136" s="2">
        <f t="shared" si="152"/>
        <v>80.003554623030126</v>
      </c>
      <c r="EE136" s="2">
        <f t="shared" si="151"/>
        <v>90.174251884057981</v>
      </c>
      <c r="EF136" s="2">
        <f t="shared" si="151"/>
        <v>87.54690581430404</v>
      </c>
      <c r="EG136" s="2">
        <f t="shared" si="151"/>
        <v>89.822747462219525</v>
      </c>
      <c r="EH136" s="2">
        <f t="shared" si="151"/>
        <v>93.114778005414522</v>
      </c>
      <c r="EI136" s="2">
        <f t="shared" si="151"/>
        <v>96.567016103050634</v>
      </c>
      <c r="EJ136" s="2">
        <f t="shared" si="151"/>
        <v>95.437915404434747</v>
      </c>
      <c r="EK136" s="2">
        <f t="shared" si="151"/>
        <v>95.047459496477956</v>
      </c>
      <c r="EL136" s="2">
        <f t="shared" si="151"/>
        <v>95.403502459400372</v>
      </c>
      <c r="EM136" s="2">
        <f t="shared" si="135"/>
        <v>95.616970936395759</v>
      </c>
      <c r="EN136" s="2">
        <f t="shared" si="135"/>
        <v>97.836018562401293</v>
      </c>
      <c r="EO136" s="2">
        <f t="shared" si="135"/>
        <v>97.113192219921402</v>
      </c>
      <c r="EQ136" s="2">
        <f t="shared" si="165"/>
        <v>68.474885600707978</v>
      </c>
      <c r="ER136" s="2">
        <f t="shared" si="165"/>
        <v>71.877833922483092</v>
      </c>
      <c r="ES136" s="2">
        <f t="shared" si="165"/>
        <v>79.190651888222249</v>
      </c>
      <c r="ET136" s="2">
        <f t="shared" si="165"/>
        <v>79.944720975790105</v>
      </c>
      <c r="EU136" s="2">
        <f t="shared" si="165"/>
        <v>89.652490803619969</v>
      </c>
      <c r="EV136" s="2">
        <f t="shared" si="165"/>
        <v>87.499052918613145</v>
      </c>
      <c r="EW136" s="2">
        <f t="shared" si="165"/>
        <v>89.752729798733213</v>
      </c>
      <c r="EX136" s="2">
        <f t="shared" si="165"/>
        <v>92.999987485511127</v>
      </c>
      <c r="EY136" s="2">
        <f t="shared" si="165"/>
        <v>96.465331682090351</v>
      </c>
      <c r="EZ136" s="2">
        <f t="shared" si="165"/>
        <v>95.35194972754887</v>
      </c>
      <c r="FA136" s="2">
        <f t="shared" si="165"/>
        <v>95.02221597872628</v>
      </c>
      <c r="FB136" s="2">
        <f t="shared" si="165"/>
        <v>95.337471351451796</v>
      </c>
      <c r="FC136" s="2">
        <f t="shared" si="165"/>
        <v>95.620184050365594</v>
      </c>
      <c r="FD136" s="2">
        <f t="shared" si="165"/>
        <v>97.817836668667809</v>
      </c>
      <c r="FE136" s="2">
        <f t="shared" si="165"/>
        <v>96.739182581685</v>
      </c>
      <c r="FG136" s="2">
        <f t="shared" si="166"/>
        <v>0.99820244373315936</v>
      </c>
      <c r="FH136" s="2">
        <f t="shared" si="166"/>
        <v>0.99798438950042878</v>
      </c>
      <c r="FI136" s="2">
        <f t="shared" si="166"/>
        <v>0.99783187971554377</v>
      </c>
      <c r="FJ136" s="2">
        <f t="shared" si="166"/>
        <v>0.99792417023786395</v>
      </c>
      <c r="FK136" s="2">
        <f t="shared" si="166"/>
        <v>0.99786196026869722</v>
      </c>
      <c r="FL136" s="2">
        <f t="shared" si="166"/>
        <v>0.99763931944227613</v>
      </c>
      <c r="FM136" s="2">
        <f t="shared" si="166"/>
        <v>0.99734413582190151</v>
      </c>
      <c r="FN136" s="2">
        <f t="shared" si="166"/>
        <v>0.99697181787114109</v>
      </c>
      <c r="FO136" s="2">
        <f t="shared" si="166"/>
        <v>0.99711340559128159</v>
      </c>
      <c r="FP136" s="2">
        <f t="shared" si="166"/>
        <v>0.99731076575367616</v>
      </c>
      <c r="FQ136" s="2">
        <f t="shared" si="166"/>
        <v>0.99773909684265227</v>
      </c>
      <c r="FR136" s="2">
        <f t="shared" si="166"/>
        <v>0.9979098840412024</v>
      </c>
      <c r="FS136" s="2">
        <f t="shared" si="166"/>
        <v>0.99786105756384236</v>
      </c>
      <c r="FT136" s="2">
        <f t="shared" si="166"/>
        <v>0.99742513502286623</v>
      </c>
      <c r="FU136" s="2">
        <f t="shared" si="166"/>
        <v>0.99735910020245944</v>
      </c>
      <c r="FW136" s="2">
        <f t="shared" si="156"/>
        <v>7.4909659433870122E-3</v>
      </c>
      <c r="FX136" s="2">
        <f t="shared" si="156"/>
        <v>9.57563731097817E-3</v>
      </c>
      <c r="FY136" s="2">
        <f t="shared" si="156"/>
        <v>9.7263539730993824E-3</v>
      </c>
      <c r="FZ136" s="2">
        <f t="shared" si="156"/>
        <v>9.5523844163795495E-3</v>
      </c>
      <c r="GA136" s="2">
        <f t="shared" si="156"/>
        <v>9.4200384103327855E-3</v>
      </c>
      <c r="GB136" s="2">
        <f t="shared" si="156"/>
        <v>9.7692232195095933E-3</v>
      </c>
      <c r="GC136" s="2">
        <f t="shared" si="156"/>
        <v>1.0001550369130629E-2</v>
      </c>
      <c r="GD136" s="2">
        <f t="shared" si="156"/>
        <v>1.0139325770820794E-2</v>
      </c>
      <c r="GE136" s="2">
        <f t="shared" si="156"/>
        <v>1.322075773066617E-2</v>
      </c>
      <c r="GF136" s="2">
        <f t="shared" si="156"/>
        <v>1.0009968843946473E-2</v>
      </c>
      <c r="GG136" s="2">
        <f t="shared" si="156"/>
        <v>9.4905845356052163E-3</v>
      </c>
      <c r="GH136" s="2">
        <f t="shared" si="156"/>
        <v>8.796576705954252E-3</v>
      </c>
      <c r="GI136" s="2">
        <f t="shared" si="156"/>
        <v>7.4380057405479209E-3</v>
      </c>
      <c r="GJ136" s="2">
        <f t="shared" si="156"/>
        <v>5.1617088296087863E-3</v>
      </c>
      <c r="GK136" s="2">
        <f t="shared" si="156"/>
        <v>5.2133145314329976E-3</v>
      </c>
      <c r="GM136" s="86">
        <f t="shared" si="157"/>
        <v>1.1625807845966726E-17</v>
      </c>
      <c r="GN136" s="86">
        <f t="shared" si="157"/>
        <v>3.8296371613040395E-55</v>
      </c>
      <c r="GO136" s="86">
        <f t="shared" si="157"/>
        <v>2.1051188412598786E-57</v>
      </c>
      <c r="GP136" s="86">
        <f t="shared" si="157"/>
        <v>2.9203311800789581E-52</v>
      </c>
      <c r="GQ136" s="86">
        <f t="shared" si="157"/>
        <v>1.8728488121292692E-40</v>
      </c>
      <c r="GR136" s="86">
        <f t="shared" si="157"/>
        <v>1.3107800247392296E-62</v>
      </c>
      <c r="GS136" s="86">
        <f t="shared" si="157"/>
        <v>5.9407929339423971E-53</v>
      </c>
      <c r="GT136" s="86">
        <f t="shared" si="157"/>
        <v>1.8282961555512945E-37</v>
      </c>
      <c r="GU136" s="86">
        <f t="shared" si="157"/>
        <v>2.0809255817222567E-28</v>
      </c>
      <c r="GV136" s="86">
        <f t="shared" si="157"/>
        <v>1.7621313097188855E-50</v>
      </c>
      <c r="GW136" s="86">
        <f t="shared" si="157"/>
        <v>1.769673673726678E-87</v>
      </c>
      <c r="GX136" s="86">
        <f t="shared" si="157"/>
        <v>3.9095841194109759E-87</v>
      </c>
      <c r="GY136" s="86">
        <f t="shared" si="157"/>
        <v>5.8684867610945443E-125</v>
      </c>
      <c r="GZ136" s="86">
        <f t="shared" si="157"/>
        <v>8.4037107369545032E-115</v>
      </c>
      <c r="HA136" s="86">
        <f t="shared" si="157"/>
        <v>5.1153710902546535E-99</v>
      </c>
      <c r="HC136" s="86">
        <f t="shared" si="153"/>
        <v>2.7114670495794562E-5</v>
      </c>
      <c r="HD136" s="86">
        <f t="shared" si="153"/>
        <v>1.223672826797557E-12</v>
      </c>
      <c r="HE136" s="86">
        <f t="shared" si="153"/>
        <v>9.2413703388950454E-16</v>
      </c>
      <c r="HF136" s="86">
        <f t="shared" si="153"/>
        <v>6.23838664102085E-13</v>
      </c>
      <c r="HG136" s="86">
        <f t="shared" si="153"/>
        <v>1.3413405614652276E-10</v>
      </c>
      <c r="HH136" s="86">
        <f t="shared" si="153"/>
        <v>8.5004607126599366E-28</v>
      </c>
      <c r="HI136" s="86">
        <f t="shared" si="153"/>
        <v>2.0007660738703126E-28</v>
      </c>
      <c r="HJ136" s="86">
        <f t="shared" si="153"/>
        <v>1.048798660173445E-27</v>
      </c>
      <c r="HK136" s="86">
        <f t="shared" si="153"/>
        <v>7.7876833180661421E-29</v>
      </c>
      <c r="HL136" s="86">
        <f t="shared" si="161"/>
        <v>9.6119449771216872E-33</v>
      </c>
      <c r="HM136" s="86">
        <f t="shared" si="161"/>
        <v>9.6796771302276223E-37</v>
      </c>
      <c r="HN136" s="86">
        <f t="shared" si="161"/>
        <v>4.8900177485146151E-27</v>
      </c>
      <c r="HO136" s="86">
        <f t="shared" si="161"/>
        <v>1.2278242662434452E-25</v>
      </c>
      <c r="HP136" s="86">
        <f t="shared" si="161"/>
        <v>1.2487855465788774E-26</v>
      </c>
      <c r="HQ136" s="86">
        <f t="shared" si="161"/>
        <v>8.4252909167634066E-26</v>
      </c>
      <c r="HS136" s="86">
        <f t="shared" si="158"/>
        <v>1.420123062787627E-3</v>
      </c>
      <c r="HT136" s="86">
        <f t="shared" si="158"/>
        <v>1.5663422668699615E-3</v>
      </c>
      <c r="HU136" s="86">
        <f t="shared" si="158"/>
        <v>1.5457124456755692E-3</v>
      </c>
      <c r="HV136" s="86">
        <f t="shared" si="158"/>
        <v>2.338653830240327E-3</v>
      </c>
      <c r="HW136" s="86">
        <f t="shared" si="158"/>
        <v>3.3957933075874579E-3</v>
      </c>
      <c r="HX136" s="86">
        <f t="shared" si="158"/>
        <v>7.6324046244280082E-3</v>
      </c>
      <c r="HY136" s="86">
        <f t="shared" si="158"/>
        <v>5.2359815848409472E-3</v>
      </c>
      <c r="HZ136" s="86">
        <f t="shared" si="158"/>
        <v>2.5996015282500067E-3</v>
      </c>
      <c r="IA136" s="86">
        <f t="shared" si="158"/>
        <v>4.0630973935851956E-3</v>
      </c>
      <c r="IB136" s="86">
        <f t="shared" si="158"/>
        <v>3.5730425291525623E-3</v>
      </c>
      <c r="IC136" s="86">
        <f t="shared" si="158"/>
        <v>2.6464082265517871E-3</v>
      </c>
      <c r="ID136" s="86">
        <f t="shared" si="158"/>
        <v>1.2428333046570149E-3</v>
      </c>
      <c r="IE136" s="86">
        <f t="shared" si="158"/>
        <v>4.8822901878531485E-4</v>
      </c>
      <c r="IF136" s="86">
        <f t="shared" si="158"/>
        <v>2.2618546498572529E-3</v>
      </c>
      <c r="IG136" s="86">
        <f t="shared" si="158"/>
        <v>3.4963848193401603E-3</v>
      </c>
      <c r="II136" s="86">
        <f t="shared" si="159"/>
        <v>5.3846620496698076E-29</v>
      </c>
      <c r="IJ136" s="86">
        <f t="shared" si="159"/>
        <v>1.4633519018389881E-30</v>
      </c>
      <c r="IK136" s="86">
        <f t="shared" si="159"/>
        <v>9.5374936181240579E-33</v>
      </c>
      <c r="IL136" s="86">
        <f t="shared" si="159"/>
        <v>9.8274893953692789E-30</v>
      </c>
      <c r="IM136" s="86">
        <f t="shared" si="159"/>
        <v>8.143508653651692E-29</v>
      </c>
      <c r="IN136" s="86">
        <f t="shared" si="159"/>
        <v>3.1381731307338188E-26</v>
      </c>
      <c r="IO136" s="86">
        <f t="shared" si="159"/>
        <v>2.1826411382766545E-30</v>
      </c>
      <c r="IP136" s="86">
        <f t="shared" si="159"/>
        <v>6.7096203211740301E-35</v>
      </c>
      <c r="IQ136" s="86">
        <f t="shared" si="159"/>
        <v>1.5547696940979749E-30</v>
      </c>
      <c r="IR136" s="86">
        <f t="shared" si="159"/>
        <v>8.8358444261971007E-30</v>
      </c>
      <c r="IS136" s="86">
        <f t="shared" si="159"/>
        <v>8.724961728137984E-30</v>
      </c>
      <c r="IT136" s="86">
        <f t="shared" si="159"/>
        <v>1.2846065090608045E-31</v>
      </c>
      <c r="IU136" s="86">
        <f t="shared" si="159"/>
        <v>3.4819032916515923E-34</v>
      </c>
      <c r="IV136" s="86">
        <f t="shared" si="159"/>
        <v>9.434812668474322E-18</v>
      </c>
      <c r="IW136" s="86">
        <f t="shared" si="159"/>
        <v>6.2373208000797805E-16</v>
      </c>
      <c r="IY136" s="86">
        <f t="shared" si="160"/>
        <v>1.4472377332834332E-3</v>
      </c>
      <c r="IZ136" s="86">
        <f t="shared" si="160"/>
        <v>1.5663422680936344E-3</v>
      </c>
      <c r="JA136" s="86">
        <f t="shared" si="160"/>
        <v>1.5457124456764934E-3</v>
      </c>
      <c r="JB136" s="86">
        <f t="shared" si="160"/>
        <v>2.3386538308641657E-3</v>
      </c>
      <c r="JC136" s="86">
        <f t="shared" si="160"/>
        <v>3.3957934417215142E-3</v>
      </c>
      <c r="JD136" s="86">
        <f t="shared" si="160"/>
        <v>7.6324046244280082E-3</v>
      </c>
      <c r="JE136" s="86">
        <f t="shared" si="160"/>
        <v>5.2359815848409472E-3</v>
      </c>
      <c r="JF136" s="86">
        <f t="shared" si="160"/>
        <v>2.5996015282500067E-3</v>
      </c>
      <c r="JG136" s="86">
        <f t="shared" si="160"/>
        <v>4.0630973935851956E-3</v>
      </c>
      <c r="JH136" s="86">
        <f t="shared" si="160"/>
        <v>3.5730425291525623E-3</v>
      </c>
      <c r="JI136" s="86">
        <f t="shared" si="160"/>
        <v>2.6464082265517871E-3</v>
      </c>
      <c r="JJ136" s="86">
        <f t="shared" si="160"/>
        <v>1.2428333046570149E-3</v>
      </c>
      <c r="JK136" s="86">
        <f t="shared" si="160"/>
        <v>4.8822901878531485E-4</v>
      </c>
      <c r="JL136" s="86">
        <f t="shared" si="160"/>
        <v>2.2618546498572624E-3</v>
      </c>
      <c r="JM136" s="86">
        <f t="shared" si="160"/>
        <v>3.496384819340784E-3</v>
      </c>
    </row>
    <row r="137" spans="2:273" x14ac:dyDescent="0.25">
      <c r="B137" s="2">
        <v>110</v>
      </c>
      <c r="C137" s="37">
        <v>69.938999999999993</v>
      </c>
      <c r="D137" s="37">
        <v>74.135999999999996</v>
      </c>
      <c r="E137" s="37">
        <v>79.606999999999999</v>
      </c>
      <c r="F137" s="37">
        <v>80.442999999999998</v>
      </c>
      <c r="G137" s="37">
        <v>90.295000000000002</v>
      </c>
      <c r="H137" s="37">
        <v>88.6</v>
      </c>
      <c r="I137" s="37">
        <v>90.763000000000005</v>
      </c>
      <c r="J137" s="37">
        <v>91.932000000000002</v>
      </c>
      <c r="K137" s="37">
        <v>95.867000000000004</v>
      </c>
      <c r="L137" s="37">
        <v>95.322000000000003</v>
      </c>
      <c r="M137" s="37">
        <v>95.694999999999993</v>
      </c>
      <c r="N137" s="37">
        <v>97.132999999999996</v>
      </c>
      <c r="O137" s="37">
        <v>96.305000000000007</v>
      </c>
      <c r="P137" s="37">
        <v>99.119</v>
      </c>
      <c r="Q137" s="37">
        <v>101.26600000000001</v>
      </c>
      <c r="S137" s="4">
        <f t="shared" si="162"/>
        <v>68.750332788955532</v>
      </c>
      <c r="T137" s="4">
        <f t="shared" si="162"/>
        <v>72.00982149272933</v>
      </c>
      <c r="U137" s="4">
        <f t="shared" si="162"/>
        <v>79.3965459118251</v>
      </c>
      <c r="V137" s="4">
        <f t="shared" si="162"/>
        <v>80.102929985289251</v>
      </c>
      <c r="W137" s="4">
        <f t="shared" si="162"/>
        <v>90.17132905116172</v>
      </c>
      <c r="X137" s="4">
        <f t="shared" si="162"/>
        <v>87.896646599558096</v>
      </c>
      <c r="Y137" s="4">
        <f t="shared" si="162"/>
        <v>90.132866579040183</v>
      </c>
      <c r="Z137" s="4">
        <f t="shared" si="162"/>
        <v>93.234545455832773</v>
      </c>
      <c r="AA137" s="4">
        <f t="shared" si="162"/>
        <v>96.778971973374851</v>
      </c>
      <c r="AB137" s="4">
        <f t="shared" si="162"/>
        <v>95.683384965631674</v>
      </c>
      <c r="AC137" s="4">
        <f t="shared" si="162"/>
        <v>95.290428701203268</v>
      </c>
      <c r="AD137" s="4">
        <f t="shared" si="162"/>
        <v>95.548579035711199</v>
      </c>
      <c r="AE137" s="4">
        <f t="shared" si="162"/>
        <v>95.663859725801586</v>
      </c>
      <c r="AF137" s="4">
        <f t="shared" si="162"/>
        <v>98.467955367037689</v>
      </c>
      <c r="AG137" s="4">
        <f t="shared" si="162"/>
        <v>98.734143757936778</v>
      </c>
      <c r="AI137" s="4">
        <f t="shared" si="163"/>
        <v>1.1886672110444607</v>
      </c>
      <c r="AJ137" s="4">
        <f t="shared" si="163"/>
        <v>2.1261785072706658</v>
      </c>
      <c r="AK137" s="4">
        <f t="shared" si="163"/>
        <v>0.21045408817489886</v>
      </c>
      <c r="AL137" s="4">
        <f t="shared" si="163"/>
        <v>0.34007001471074716</v>
      </c>
      <c r="AM137" s="4">
        <f t="shared" si="163"/>
        <v>0.12367094883828145</v>
      </c>
      <c r="AN137" s="4">
        <f t="shared" si="163"/>
        <v>0.7033534004418982</v>
      </c>
      <c r="AO137" s="4">
        <f t="shared" si="163"/>
        <v>0.63013342095982239</v>
      </c>
      <c r="AP137" s="4">
        <f t="shared" si="163"/>
        <v>-1.3025454558327709</v>
      </c>
      <c r="AQ137" s="4">
        <f t="shared" si="163"/>
        <v>-0.91197197337484681</v>
      </c>
      <c r="AR137" s="4">
        <f t="shared" si="163"/>
        <v>-0.36138496563167166</v>
      </c>
      <c r="AS137" s="4">
        <f t="shared" si="163"/>
        <v>0.40457129879672493</v>
      </c>
      <c r="AT137" s="4">
        <f t="shared" si="163"/>
        <v>1.5844209642887961</v>
      </c>
      <c r="AU137" s="4">
        <f t="shared" si="163"/>
        <v>0.64114027419842046</v>
      </c>
      <c r="AV137" s="4">
        <f t="shared" si="163"/>
        <v>0.65104463296231074</v>
      </c>
      <c r="AW137" s="4">
        <f t="shared" si="163"/>
        <v>2.5318562420632276</v>
      </c>
      <c r="AY137" s="2">
        <f t="shared" si="154"/>
        <v>68.750305288208779</v>
      </c>
      <c r="AZ137" s="2">
        <f t="shared" si="154"/>
        <v>71.960772391839726</v>
      </c>
      <c r="BA137" s="2">
        <f t="shared" si="154"/>
        <v>79.332878543820101</v>
      </c>
      <c r="BB137" s="2">
        <f t="shared" si="154"/>
        <v>79.966799348228847</v>
      </c>
      <c r="BC137" s="2">
        <f t="shared" si="154"/>
        <v>90.003434810824018</v>
      </c>
      <c r="BD137" s="2">
        <f t="shared" si="154"/>
        <v>87.412383334733164</v>
      </c>
      <c r="BE137" s="2">
        <f t="shared" si="154"/>
        <v>89.71914783949299</v>
      </c>
      <c r="BF137" s="2">
        <f t="shared" si="154"/>
        <v>92.989224402257165</v>
      </c>
      <c r="BG137" s="2">
        <f t="shared" si="154"/>
        <v>96.399743809925525</v>
      </c>
      <c r="BH137" s="2">
        <f t="shared" si="154"/>
        <v>95.307535987206919</v>
      </c>
      <c r="BI137" s="2">
        <f t="shared" si="154"/>
        <v>94.949594008477462</v>
      </c>
      <c r="BJ137" s="2">
        <f t="shared" si="154"/>
        <v>95.321336189005862</v>
      </c>
      <c r="BK137" s="2">
        <f t="shared" si="154"/>
        <v>95.577121617743174</v>
      </c>
      <c r="BL137" s="2">
        <f t="shared" si="154"/>
        <v>97.797752522948898</v>
      </c>
      <c r="BM137" s="2">
        <f t="shared" si="154"/>
        <v>97.078741722221224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69.938999999999993</v>
      </c>
      <c r="CF137" s="2">
        <f t="shared" si="155"/>
        <v>74.135999999999996</v>
      </c>
      <c r="CG137" s="2">
        <f t="shared" si="155"/>
        <v>79.606999999999999</v>
      </c>
      <c r="CH137" s="2">
        <f t="shared" si="155"/>
        <v>80.442999999999998</v>
      </c>
      <c r="CI137" s="2">
        <f t="shared" si="155"/>
        <v>90.295000000000002</v>
      </c>
      <c r="CJ137" s="2" t="str">
        <f t="shared" si="155"/>
        <v/>
      </c>
      <c r="CK137" s="2">
        <f t="shared" si="155"/>
        <v>90.763000000000005</v>
      </c>
      <c r="CL137" s="2">
        <f t="shared" si="155"/>
        <v>91.932000000000002</v>
      </c>
      <c r="CM137" s="2">
        <f t="shared" si="155"/>
        <v>95.867000000000004</v>
      </c>
      <c r="CN137" s="2">
        <f t="shared" si="155"/>
        <v>95.322000000000003</v>
      </c>
      <c r="CO137" s="2">
        <f t="shared" si="155"/>
        <v>95.694999999999993</v>
      </c>
      <c r="CP137" s="2">
        <f t="shared" si="155"/>
        <v>97.132999999999996</v>
      </c>
      <c r="CQ137" s="2">
        <f t="shared" si="155"/>
        <v>96.305000000000007</v>
      </c>
      <c r="CR137" s="2">
        <f t="shared" si="155"/>
        <v>99.119</v>
      </c>
      <c r="CS137" s="2">
        <f t="shared" si="155"/>
        <v>101.26600000000001</v>
      </c>
      <c r="CU137" s="2">
        <f t="shared" si="110"/>
        <v>69.938999999999993</v>
      </c>
      <c r="CV137" s="2">
        <f t="shared" si="111"/>
        <v>74.135999999999996</v>
      </c>
      <c r="CW137" s="2">
        <f t="shared" si="112"/>
        <v>79.606999999999999</v>
      </c>
      <c r="CX137" s="2">
        <f t="shared" si="113"/>
        <v>80.442999999999998</v>
      </c>
      <c r="CY137" s="2">
        <f t="shared" si="114"/>
        <v>90.295000000000002</v>
      </c>
      <c r="CZ137" s="2" t="str">
        <f t="shared" si="115"/>
        <v/>
      </c>
      <c r="DA137" s="2">
        <f t="shared" si="116"/>
        <v>90.763000000000005</v>
      </c>
      <c r="DB137" s="2">
        <f t="shared" si="117"/>
        <v>91.932000000000002</v>
      </c>
      <c r="DC137" s="2">
        <f t="shared" si="118"/>
        <v>95.867000000000004</v>
      </c>
      <c r="DD137" s="2">
        <f t="shared" si="119"/>
        <v>95.322000000000003</v>
      </c>
      <c r="DE137" s="2">
        <f t="shared" si="120"/>
        <v>95.694999999999993</v>
      </c>
      <c r="DF137" s="2">
        <f t="shared" si="121"/>
        <v>97.132999999999996</v>
      </c>
      <c r="DG137" s="2">
        <f t="shared" si="122"/>
        <v>96.305000000000007</v>
      </c>
      <c r="DH137" s="2">
        <f t="shared" si="123"/>
        <v>99.119</v>
      </c>
      <c r="DI137" s="2">
        <f t="shared" si="124"/>
        <v>101.26600000000001</v>
      </c>
      <c r="DK137" s="2">
        <f t="shared" si="164"/>
        <v>109.52735243902438</v>
      </c>
      <c r="DL137" s="2">
        <f t="shared" si="164"/>
        <v>102.38553310104528</v>
      </c>
      <c r="DM137" s="2">
        <f t="shared" si="164"/>
        <v>111.30318304837533</v>
      </c>
      <c r="DN137" s="2">
        <f t="shared" si="164"/>
        <v>106.40369146206413</v>
      </c>
      <c r="DO137" s="2">
        <f t="shared" si="164"/>
        <v>110.39126156713394</v>
      </c>
      <c r="DP137" s="2">
        <f t="shared" si="164"/>
        <v>79.077879492600417</v>
      </c>
      <c r="DQ137" s="2">
        <f t="shared" si="164"/>
        <v>93.144569686411131</v>
      </c>
      <c r="DR137" s="2">
        <f t="shared" si="164"/>
        <v>103.71883697705803</v>
      </c>
      <c r="DS137" s="2">
        <f t="shared" si="164"/>
        <v>106.04684560674031</v>
      </c>
      <c r="DT137" s="2">
        <f t="shared" si="164"/>
        <v>100.27602695621641</v>
      </c>
      <c r="DU137" s="2">
        <f t="shared" si="164"/>
        <v>97.400297946239846</v>
      </c>
      <c r="DV137" s="2">
        <f t="shared" si="164"/>
        <v>112.24639267482377</v>
      </c>
      <c r="DW137" s="2">
        <f t="shared" si="164"/>
        <v>121.51590486994573</v>
      </c>
      <c r="DX137" s="2">
        <f t="shared" si="164"/>
        <v>120.23393319238899</v>
      </c>
      <c r="DY137" s="2">
        <f t="shared" si="164"/>
        <v>113.94038864915574</v>
      </c>
      <c r="EA137" s="2">
        <f t="shared" si="152"/>
        <v>68.685952133348295</v>
      </c>
      <c r="EB137" s="2">
        <f t="shared" si="152"/>
        <v>71.906250972434862</v>
      </c>
      <c r="EC137" s="2">
        <f t="shared" si="152"/>
        <v>79.271733482431713</v>
      </c>
      <c r="ED137" s="2">
        <f t="shared" si="152"/>
        <v>79.917167826465942</v>
      </c>
      <c r="EE137" s="2">
        <f t="shared" si="151"/>
        <v>89.968177061191639</v>
      </c>
      <c r="EF137" s="2">
        <f t="shared" si="151"/>
        <v>87.430543239882454</v>
      </c>
      <c r="EG137" s="2">
        <f t="shared" si="151"/>
        <v>89.711342466798968</v>
      </c>
      <c r="EH137" s="2">
        <f t="shared" si="151"/>
        <v>92.960330621204378</v>
      </c>
      <c r="EI137" s="2">
        <f t="shared" si="151"/>
        <v>96.374910966627411</v>
      </c>
      <c r="EJ137" s="2">
        <f t="shared" si="151"/>
        <v>95.29591001717678</v>
      </c>
      <c r="EK137" s="2">
        <f t="shared" si="151"/>
        <v>94.944714639782347</v>
      </c>
      <c r="EL137" s="2">
        <f t="shared" si="151"/>
        <v>95.289535095252972</v>
      </c>
      <c r="EM137" s="2">
        <f t="shared" si="135"/>
        <v>95.526447736956968</v>
      </c>
      <c r="EN137" s="2">
        <f t="shared" si="135"/>
        <v>97.745073183254362</v>
      </c>
      <c r="EO137" s="2">
        <f t="shared" si="135"/>
        <v>97.040458810519951</v>
      </c>
      <c r="EQ137" s="2">
        <f t="shared" si="165"/>
        <v>68.367661124885359</v>
      </c>
      <c r="ER137" s="2">
        <f t="shared" si="165"/>
        <v>71.76160337994942</v>
      </c>
      <c r="ES137" s="2">
        <f t="shared" si="165"/>
        <v>79.064840992029872</v>
      </c>
      <c r="ET137" s="2">
        <f t="shared" si="165"/>
        <v>79.867343794754973</v>
      </c>
      <c r="EU137" s="2">
        <f t="shared" si="165"/>
        <v>89.525031949090206</v>
      </c>
      <c r="EV137" s="2">
        <f t="shared" si="165"/>
        <v>87.41436201714582</v>
      </c>
      <c r="EW137" s="2">
        <f t="shared" si="165"/>
        <v>89.664568187590959</v>
      </c>
      <c r="EX137" s="2">
        <f t="shared" si="165"/>
        <v>92.885935738001251</v>
      </c>
      <c r="EY137" s="2">
        <f t="shared" si="165"/>
        <v>96.33098077611011</v>
      </c>
      <c r="EZ137" s="2">
        <f t="shared" si="165"/>
        <v>95.241992761703699</v>
      </c>
      <c r="FA137" s="2">
        <f t="shared" si="165"/>
        <v>94.926923086092842</v>
      </c>
      <c r="FB137" s="2">
        <f t="shared" si="165"/>
        <v>95.234730466106981</v>
      </c>
      <c r="FC137" s="2">
        <f t="shared" si="165"/>
        <v>95.522238761050147</v>
      </c>
      <c r="FD137" s="2">
        <f t="shared" si="165"/>
        <v>97.719736792021166</v>
      </c>
      <c r="FE137" s="2">
        <f t="shared" si="165"/>
        <v>96.615052052471853</v>
      </c>
      <c r="FG137" s="2">
        <f t="shared" si="166"/>
        <v>0.99836034986425959</v>
      </c>
      <c r="FH137" s="2">
        <f t="shared" si="166"/>
        <v>0.99816141530002567</v>
      </c>
      <c r="FI137" s="2">
        <f t="shared" si="166"/>
        <v>0.99802227350652151</v>
      </c>
      <c r="FJ137" s="2">
        <f t="shared" si="166"/>
        <v>0.99810647490293369</v>
      </c>
      <c r="FK137" s="2">
        <f t="shared" si="166"/>
        <v>0.99804971769454298</v>
      </c>
      <c r="FL137" s="2">
        <f t="shared" si="166"/>
        <v>0.99784658644830881</v>
      </c>
      <c r="FM137" s="2">
        <f t="shared" si="166"/>
        <v>0.99757725691752486</v>
      </c>
      <c r="FN137" s="2">
        <f t="shared" si="166"/>
        <v>0.99723752902226925</v>
      </c>
      <c r="FO137" s="2">
        <f t="shared" si="166"/>
        <v>0.99736672578769037</v>
      </c>
      <c r="FP137" s="2">
        <f t="shared" si="166"/>
        <v>0.99754680873517043</v>
      </c>
      <c r="FQ137" s="2">
        <f t="shared" si="166"/>
        <v>0.99793762153456445</v>
      </c>
      <c r="FR137" s="2">
        <f t="shared" si="166"/>
        <v>0.99809344095946595</v>
      </c>
      <c r="FS137" s="2">
        <f t="shared" si="166"/>
        <v>0.99804889410802122</v>
      </c>
      <c r="FT137" s="2">
        <f t="shared" si="166"/>
        <v>0.99765116307799429</v>
      </c>
      <c r="FU137" s="2">
        <f t="shared" si="166"/>
        <v>0.99759091095762864</v>
      </c>
      <c r="FW137" s="2">
        <f t="shared" si="156"/>
        <v>8.2077489626553781E-3</v>
      </c>
      <c r="FX137" s="2">
        <f t="shared" si="156"/>
        <v>1.0489786638922232E-2</v>
      </c>
      <c r="FY137" s="2">
        <f t="shared" si="156"/>
        <v>1.0654736855928198E-2</v>
      </c>
      <c r="FZ137" s="2">
        <f t="shared" si="156"/>
        <v>1.0464337333755567E-2</v>
      </c>
      <c r="GA137" s="2">
        <f t="shared" si="156"/>
        <v>1.0319488080813276E-2</v>
      </c>
      <c r="GB137" s="2">
        <f t="shared" si="156"/>
        <v>1.070165376248554E-2</v>
      </c>
      <c r="GC137" s="2">
        <f t="shared" si="156"/>
        <v>1.095591020409341E-2</v>
      </c>
      <c r="GD137" s="2">
        <f t="shared" si="156"/>
        <v>1.1106684807208481E-2</v>
      </c>
      <c r="GE137" s="2">
        <f t="shared" si="156"/>
        <v>1.4477805931597141E-2</v>
      </c>
      <c r="GF137" s="2">
        <f t="shared" si="156"/>
        <v>1.0965123082511918E-2</v>
      </c>
      <c r="GG137" s="2">
        <f t="shared" si="156"/>
        <v>1.0396699435501524E-2</v>
      </c>
      <c r="GH137" s="2">
        <f t="shared" si="156"/>
        <v>9.6370757859942976E-3</v>
      </c>
      <c r="GI137" s="2">
        <f t="shared" si="156"/>
        <v>8.1497628036914637E-3</v>
      </c>
      <c r="GJ137" s="2">
        <f t="shared" si="156"/>
        <v>5.6568841014594121E-3</v>
      </c>
      <c r="GK137" s="2">
        <f t="shared" si="156"/>
        <v>5.7134120317503014E-3</v>
      </c>
      <c r="GM137" s="86">
        <f t="shared" si="157"/>
        <v>2.0591199957171069E-18</v>
      </c>
      <c r="GN137" s="86">
        <f t="shared" si="157"/>
        <v>1.3759755607049772E-57</v>
      </c>
      <c r="GO137" s="86">
        <f t="shared" si="157"/>
        <v>6.0781790757749003E-60</v>
      </c>
      <c r="GP137" s="86">
        <f t="shared" si="157"/>
        <v>1.4638471261974946E-54</v>
      </c>
      <c r="GQ137" s="86">
        <f t="shared" si="157"/>
        <v>3.2719982187650698E-42</v>
      </c>
      <c r="GR137" s="86">
        <f t="shared" si="157"/>
        <v>2.6838314845818692E-65</v>
      </c>
      <c r="GS137" s="86">
        <f t="shared" si="157"/>
        <v>3.1669407896151913E-55</v>
      </c>
      <c r="GT137" s="86">
        <f t="shared" si="157"/>
        <v>4.5641475694536602E-39</v>
      </c>
      <c r="GU137" s="86">
        <f t="shared" si="157"/>
        <v>1.3851619956532938E-29</v>
      </c>
      <c r="GV137" s="86">
        <f t="shared" si="157"/>
        <v>1.1529404625483138E-52</v>
      </c>
      <c r="GW137" s="86">
        <f t="shared" si="157"/>
        <v>2.6500161681424285E-91</v>
      </c>
      <c r="GX137" s="86">
        <f t="shared" si="157"/>
        <v>5.0291830406842394E-91</v>
      </c>
      <c r="GY137" s="86">
        <f t="shared" si="157"/>
        <v>1.0544606250760721E-130</v>
      </c>
      <c r="GZ137" s="86">
        <f t="shared" si="157"/>
        <v>4.486980968166974E-120</v>
      </c>
      <c r="HA137" s="86">
        <f t="shared" si="157"/>
        <v>2.510784756512183E-103</v>
      </c>
      <c r="HC137" s="86">
        <f t="shared" si="153"/>
        <v>1.0141723545629996E-5</v>
      </c>
      <c r="HD137" s="86">
        <f t="shared" si="153"/>
        <v>8.681207534096715E-14</v>
      </c>
      <c r="HE137" s="86">
        <f t="shared" si="153"/>
        <v>3.266495866876741E-17</v>
      </c>
      <c r="HF137" s="86">
        <f t="shared" si="153"/>
        <v>4.2274515575255466E-14</v>
      </c>
      <c r="HG137" s="86">
        <f t="shared" si="153"/>
        <v>1.6575505240077097E-11</v>
      </c>
      <c r="HH137" s="86">
        <f t="shared" si="153"/>
        <v>3.4276319329522772E-30</v>
      </c>
      <c r="HI137" s="86">
        <f t="shared" si="153"/>
        <v>7.6741095482547785E-31</v>
      </c>
      <c r="HJ137" s="86">
        <f t="shared" si="153"/>
        <v>4.4264685111485791E-30</v>
      </c>
      <c r="HK137" s="86">
        <f t="shared" si="153"/>
        <v>2.9520861641247376E-31</v>
      </c>
      <c r="HL137" s="86">
        <f t="shared" si="161"/>
        <v>1.2677090602808074E-35</v>
      </c>
      <c r="HM137" s="86">
        <f t="shared" si="161"/>
        <v>4.6838308978771256E-40</v>
      </c>
      <c r="HN137" s="86">
        <f t="shared" si="161"/>
        <v>1.3315859910414603E-29</v>
      </c>
      <c r="HO137" s="86">
        <f t="shared" si="161"/>
        <v>3.2818403323876617E-28</v>
      </c>
      <c r="HP137" s="86">
        <f t="shared" si="161"/>
        <v>2.4169432667969149E-29</v>
      </c>
      <c r="HQ137" s="86">
        <f t="shared" si="161"/>
        <v>3.6967069811910929E-28</v>
      </c>
      <c r="HS137" s="86">
        <f t="shared" si="158"/>
        <v>2.2800992375579514E-3</v>
      </c>
      <c r="HT137" s="86">
        <f t="shared" si="158"/>
        <v>2.6032563918021632E-3</v>
      </c>
      <c r="HU137" s="86">
        <f t="shared" si="158"/>
        <v>2.6229332688664456E-3</v>
      </c>
      <c r="HV137" s="86">
        <f t="shared" si="158"/>
        <v>3.7952230515721093E-3</v>
      </c>
      <c r="HW137" s="86">
        <f t="shared" si="158"/>
        <v>5.3766179675587703E-3</v>
      </c>
      <c r="HX137" s="86">
        <f t="shared" si="158"/>
        <v>1.1469827022055552E-2</v>
      </c>
      <c r="HY137" s="86">
        <f t="shared" si="158"/>
        <v>8.2874054436827549E-3</v>
      </c>
      <c r="HZ137" s="86">
        <f t="shared" si="158"/>
        <v>4.4067132008350721E-3</v>
      </c>
      <c r="IA137" s="86">
        <f t="shared" si="158"/>
        <v>6.711289370308641E-3</v>
      </c>
      <c r="IB137" s="86">
        <f t="shared" si="158"/>
        <v>5.7244941626158428E-3</v>
      </c>
      <c r="IC137" s="86">
        <f t="shared" si="158"/>
        <v>4.2715606128480793E-3</v>
      </c>
      <c r="ID137" s="86">
        <f t="shared" si="158"/>
        <v>2.0847610413366993E-3</v>
      </c>
      <c r="IE137" s="86">
        <f t="shared" si="158"/>
        <v>8.5223109026883956E-4</v>
      </c>
      <c r="IF137" s="86">
        <f t="shared" si="158"/>
        <v>3.3453201401457328E-3</v>
      </c>
      <c r="IG137" s="86">
        <f t="shared" si="158"/>
        <v>5.0238733336073829E-3</v>
      </c>
      <c r="II137" s="86">
        <f t="shared" si="159"/>
        <v>5.6488708973440744E-28</v>
      </c>
      <c r="IJ137" s="86">
        <f t="shared" si="159"/>
        <v>2.0007994859522075E-29</v>
      </c>
      <c r="IK137" s="86">
        <f t="shared" si="159"/>
        <v>1.6023106934933908E-31</v>
      </c>
      <c r="IL137" s="86">
        <f t="shared" si="159"/>
        <v>1.2457847536945968E-28</v>
      </c>
      <c r="IM137" s="86">
        <f t="shared" si="159"/>
        <v>9.4363370608296953E-28</v>
      </c>
      <c r="IN137" s="86">
        <f t="shared" si="159"/>
        <v>2.9361442020784333E-25</v>
      </c>
      <c r="IO137" s="86">
        <f t="shared" si="159"/>
        <v>3.0112860504880893E-29</v>
      </c>
      <c r="IP137" s="86">
        <f t="shared" si="159"/>
        <v>1.4068841915392621E-33</v>
      </c>
      <c r="IQ137" s="86">
        <f t="shared" si="159"/>
        <v>2.5788824951886619E-29</v>
      </c>
      <c r="IR137" s="86">
        <f t="shared" si="159"/>
        <v>1.1542508966097252E-28</v>
      </c>
      <c r="IS137" s="86">
        <f t="shared" si="159"/>
        <v>1.1072274393214241E-28</v>
      </c>
      <c r="IT137" s="86">
        <f t="shared" si="159"/>
        <v>1.8396497670398423E-30</v>
      </c>
      <c r="IU137" s="86">
        <f t="shared" si="159"/>
        <v>5.6659397232180582E-33</v>
      </c>
      <c r="IV137" s="86">
        <f t="shared" si="159"/>
        <v>3.4440475472332044E-17</v>
      </c>
      <c r="IW137" s="86">
        <f t="shared" si="159"/>
        <v>1.9767663200474861E-15</v>
      </c>
      <c r="IY137" s="86">
        <f t="shared" si="160"/>
        <v>2.2902409611035837E-3</v>
      </c>
      <c r="IZ137" s="86">
        <f t="shared" si="160"/>
        <v>2.6032563918889752E-3</v>
      </c>
      <c r="JA137" s="86">
        <f t="shared" si="160"/>
        <v>2.6229332688664782E-3</v>
      </c>
      <c r="JB137" s="86">
        <f t="shared" si="160"/>
        <v>3.7952230516143837E-3</v>
      </c>
      <c r="JC137" s="86">
        <f t="shared" si="160"/>
        <v>5.3766179841342751E-3</v>
      </c>
      <c r="JD137" s="86">
        <f t="shared" si="160"/>
        <v>1.1469827022055552E-2</v>
      </c>
      <c r="JE137" s="86">
        <f t="shared" si="160"/>
        <v>8.2874054436827549E-3</v>
      </c>
      <c r="JF137" s="86">
        <f t="shared" si="160"/>
        <v>4.4067132008350721E-3</v>
      </c>
      <c r="JG137" s="86">
        <f t="shared" si="160"/>
        <v>6.711289370308641E-3</v>
      </c>
      <c r="JH137" s="86">
        <f t="shared" si="160"/>
        <v>5.7244941626158428E-3</v>
      </c>
      <c r="JI137" s="86">
        <f t="shared" si="160"/>
        <v>4.2715606128480793E-3</v>
      </c>
      <c r="JJ137" s="86">
        <f t="shared" si="160"/>
        <v>2.0847610413366993E-3</v>
      </c>
      <c r="JK137" s="86">
        <f t="shared" si="160"/>
        <v>8.5223109026883956E-4</v>
      </c>
      <c r="JL137" s="86">
        <f t="shared" si="160"/>
        <v>3.3453201401457671E-3</v>
      </c>
      <c r="JM137" s="86">
        <f t="shared" si="160"/>
        <v>5.0238733336093596E-3</v>
      </c>
    </row>
    <row r="138" spans="2:273" x14ac:dyDescent="0.25">
      <c r="B138" s="2">
        <v>111</v>
      </c>
      <c r="C138" s="37">
        <v>69.090999999999994</v>
      </c>
      <c r="D138" s="37">
        <v>74.135999999999996</v>
      </c>
      <c r="E138" s="37">
        <v>79.671999999999997</v>
      </c>
      <c r="F138" s="37">
        <v>81.016000000000005</v>
      </c>
      <c r="G138" s="37">
        <v>91.114999999999995</v>
      </c>
      <c r="H138" s="37">
        <v>88.867000000000004</v>
      </c>
      <c r="I138" s="37">
        <v>90.474999999999994</v>
      </c>
      <c r="J138" s="37">
        <v>92.22</v>
      </c>
      <c r="K138" s="37">
        <v>95.533000000000001</v>
      </c>
      <c r="L138" s="37">
        <v>96.034000000000006</v>
      </c>
      <c r="M138" s="37">
        <v>96.457999999999998</v>
      </c>
      <c r="N138" s="37">
        <v>96.332999999999998</v>
      </c>
      <c r="O138" s="37">
        <v>96.135999999999996</v>
      </c>
      <c r="P138" s="37">
        <v>99.507999999999996</v>
      </c>
      <c r="Q138" s="37">
        <v>102.21899999999999</v>
      </c>
      <c r="S138" s="4">
        <f t="shared" si="162"/>
        <v>68.611472469683591</v>
      </c>
      <c r="T138" s="4">
        <f t="shared" si="162"/>
        <v>71.897961639263144</v>
      </c>
      <c r="U138" s="4">
        <f t="shared" si="162"/>
        <v>79.261789934115484</v>
      </c>
      <c r="V138" s="4">
        <f t="shared" si="162"/>
        <v>80.083623375912381</v>
      </c>
      <c r="W138" s="4">
        <f t="shared" si="162"/>
        <v>90.044284750702658</v>
      </c>
      <c r="X138" s="4">
        <f t="shared" si="162"/>
        <v>87.980622249402018</v>
      </c>
      <c r="Y138" s="4">
        <f t="shared" si="162"/>
        <v>90.218193309408719</v>
      </c>
      <c r="Z138" s="4">
        <f t="shared" si="162"/>
        <v>93.21900707485355</v>
      </c>
      <c r="AA138" s="4">
        <f t="shared" si="162"/>
        <v>96.787798519482408</v>
      </c>
      <c r="AB138" s="4">
        <f t="shared" si="162"/>
        <v>95.728004582030266</v>
      </c>
      <c r="AC138" s="4">
        <f t="shared" si="162"/>
        <v>95.361988833978145</v>
      </c>
      <c r="AD138" s="4">
        <f t="shared" si="162"/>
        <v>95.56246737065976</v>
      </c>
      <c r="AE138" s="4">
        <f t="shared" si="162"/>
        <v>95.624840928667766</v>
      </c>
      <c r="AF138" s="4">
        <f t="shared" si="162"/>
        <v>98.647316046735966</v>
      </c>
      <c r="AG138" s="4">
        <f t="shared" si="162"/>
        <v>99.272059557289438</v>
      </c>
      <c r="AI138" s="4">
        <f t="shared" si="163"/>
        <v>0.47952753031640327</v>
      </c>
      <c r="AJ138" s="4">
        <f t="shared" si="163"/>
        <v>2.2380383607368515</v>
      </c>
      <c r="AK138" s="4">
        <f t="shared" si="163"/>
        <v>0.41021006588451314</v>
      </c>
      <c r="AL138" s="4">
        <f t="shared" si="163"/>
        <v>0.9323766240876239</v>
      </c>
      <c r="AM138" s="4">
        <f t="shared" si="163"/>
        <v>1.0707152492973364</v>
      </c>
      <c r="AN138" s="4">
        <f t="shared" si="163"/>
        <v>0.88637775059798685</v>
      </c>
      <c r="AO138" s="4">
        <f t="shared" si="163"/>
        <v>0.25680669059127581</v>
      </c>
      <c r="AP138" s="4">
        <f t="shared" si="163"/>
        <v>-0.99900707485355156</v>
      </c>
      <c r="AQ138" s="4">
        <f t="shared" si="163"/>
        <v>-1.2547985194824065</v>
      </c>
      <c r="AR138" s="4">
        <f t="shared" si="163"/>
        <v>0.30599541796973995</v>
      </c>
      <c r="AS138" s="4">
        <f t="shared" si="163"/>
        <v>1.096011166021853</v>
      </c>
      <c r="AT138" s="4">
        <f t="shared" si="163"/>
        <v>0.77053262934023792</v>
      </c>
      <c r="AU138" s="4">
        <f t="shared" si="163"/>
        <v>0.51115907133223004</v>
      </c>
      <c r="AV138" s="4">
        <f t="shared" si="163"/>
        <v>0.86068395326402936</v>
      </c>
      <c r="AW138" s="4">
        <f t="shared" si="163"/>
        <v>2.9469404427105559</v>
      </c>
      <c r="AY138" s="2">
        <f t="shared" si="154"/>
        <v>68.611464626580286</v>
      </c>
      <c r="AZ138" s="2">
        <f t="shared" si="154"/>
        <v>71.821546806813217</v>
      </c>
      <c r="BA138" s="2">
        <f t="shared" si="154"/>
        <v>79.160880230659004</v>
      </c>
      <c r="BB138" s="2">
        <f t="shared" si="154"/>
        <v>79.876523576634938</v>
      </c>
      <c r="BC138" s="2">
        <f t="shared" si="154"/>
        <v>89.794961799579994</v>
      </c>
      <c r="BD138" s="2">
        <f t="shared" si="154"/>
        <v>87.297666574329796</v>
      </c>
      <c r="BE138" s="2">
        <f t="shared" si="154"/>
        <v>89.607270356156903</v>
      </c>
      <c r="BF138" s="2">
        <f t="shared" si="154"/>
        <v>92.83288026349679</v>
      </c>
      <c r="BG138" s="2">
        <f t="shared" si="154"/>
        <v>96.206571193112026</v>
      </c>
      <c r="BH138" s="2">
        <f t="shared" si="154"/>
        <v>95.16486584873013</v>
      </c>
      <c r="BI138" s="2">
        <f t="shared" si="154"/>
        <v>94.846439342357485</v>
      </c>
      <c r="BJ138" s="2">
        <f t="shared" si="154"/>
        <v>95.204901864719815</v>
      </c>
      <c r="BK138" s="2">
        <f t="shared" si="154"/>
        <v>95.48254205784599</v>
      </c>
      <c r="BL138" s="2">
        <f t="shared" si="154"/>
        <v>97.702646717810239</v>
      </c>
      <c r="BM138" s="2">
        <f t="shared" si="154"/>
        <v>97.002325222022947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69.090999999999994</v>
      </c>
      <c r="CF138" s="2">
        <f t="shared" si="155"/>
        <v>74.135999999999996</v>
      </c>
      <c r="CG138" s="2">
        <f t="shared" si="155"/>
        <v>79.671999999999997</v>
      </c>
      <c r="CH138" s="2">
        <f t="shared" si="155"/>
        <v>81.016000000000005</v>
      </c>
      <c r="CI138" s="2">
        <f t="shared" si="155"/>
        <v>91.114999999999995</v>
      </c>
      <c r="CJ138" s="2" t="str">
        <f t="shared" si="155"/>
        <v/>
      </c>
      <c r="CK138" s="2" t="str">
        <f t="shared" si="155"/>
        <v/>
      </c>
      <c r="CL138" s="2">
        <f t="shared" si="155"/>
        <v>92.22</v>
      </c>
      <c r="CM138" s="2" t="str">
        <f t="shared" si="155"/>
        <v/>
      </c>
      <c r="CN138" s="2">
        <f t="shared" si="155"/>
        <v>96.034000000000006</v>
      </c>
      <c r="CO138" s="2">
        <f t="shared" si="155"/>
        <v>96.457999999999998</v>
      </c>
      <c r="CP138" s="2">
        <f t="shared" si="155"/>
        <v>96.332999999999998</v>
      </c>
      <c r="CQ138" s="2">
        <f t="shared" si="155"/>
        <v>96.135999999999996</v>
      </c>
      <c r="CR138" s="2">
        <f t="shared" si="155"/>
        <v>99.507999999999996</v>
      </c>
      <c r="CS138" s="2">
        <f t="shared" si="155"/>
        <v>102.21899999999999</v>
      </c>
      <c r="CU138" s="2">
        <f t="shared" si="110"/>
        <v>69.090999999999994</v>
      </c>
      <c r="CV138" s="2">
        <f t="shared" si="111"/>
        <v>74.135999999999996</v>
      </c>
      <c r="CW138" s="2">
        <f t="shared" si="112"/>
        <v>79.671999999999997</v>
      </c>
      <c r="CX138" s="2">
        <f t="shared" si="113"/>
        <v>81.016000000000005</v>
      </c>
      <c r="CY138" s="2">
        <f t="shared" si="114"/>
        <v>91.114999999999995</v>
      </c>
      <c r="CZ138" s="2" t="str">
        <f t="shared" si="115"/>
        <v/>
      </c>
      <c r="DA138" s="2" t="str">
        <f t="shared" si="116"/>
        <v/>
      </c>
      <c r="DB138" s="2">
        <f t="shared" si="117"/>
        <v>92.22</v>
      </c>
      <c r="DC138" s="2" t="str">
        <f t="shared" si="118"/>
        <v/>
      </c>
      <c r="DD138" s="2">
        <f t="shared" si="119"/>
        <v>96.034000000000006</v>
      </c>
      <c r="DE138" s="2">
        <f t="shared" si="120"/>
        <v>96.457999999999998</v>
      </c>
      <c r="DF138" s="2">
        <f t="shared" si="121"/>
        <v>96.332999999999998</v>
      </c>
      <c r="DG138" s="2">
        <f t="shared" si="122"/>
        <v>96.135999999999996</v>
      </c>
      <c r="DH138" s="2">
        <f t="shared" si="123"/>
        <v>99.507999999999996</v>
      </c>
      <c r="DI138" s="2">
        <f t="shared" si="124"/>
        <v>102.21899999999999</v>
      </c>
      <c r="DK138" s="2">
        <f t="shared" si="164"/>
        <v>109.84654390243902</v>
      </c>
      <c r="DL138" s="2">
        <f t="shared" si="164"/>
        <v>102.59763902439023</v>
      </c>
      <c r="DM138" s="2">
        <f t="shared" si="164"/>
        <v>111.54336625881209</v>
      </c>
      <c r="DN138" s="2">
        <f t="shared" si="164"/>
        <v>106.58523363854901</v>
      </c>
      <c r="DO138" s="2">
        <f t="shared" si="164"/>
        <v>110.5493283364395</v>
      </c>
      <c r="DP138" s="2">
        <f t="shared" si="164"/>
        <v>78.814665961945025</v>
      </c>
      <c r="DQ138" s="2">
        <f t="shared" si="164"/>
        <v>93.045695993031345</v>
      </c>
      <c r="DR138" s="2">
        <f t="shared" si="164"/>
        <v>103.68304993252362</v>
      </c>
      <c r="DS138" s="2">
        <f t="shared" si="164"/>
        <v>105.98502560455188</v>
      </c>
      <c r="DT138" s="2">
        <f t="shared" si="164"/>
        <v>100.16944207654701</v>
      </c>
      <c r="DU138" s="2">
        <f t="shared" si="164"/>
        <v>97.280403201449758</v>
      </c>
      <c r="DV138" s="2">
        <f t="shared" si="164"/>
        <v>112.30758301596306</v>
      </c>
      <c r="DW138" s="2">
        <f t="shared" si="164"/>
        <v>121.68779207519651</v>
      </c>
      <c r="DX138" s="2">
        <f t="shared" si="164"/>
        <v>120.39293192389005</v>
      </c>
      <c r="DY138" s="2">
        <f t="shared" si="164"/>
        <v>114.07070065666043</v>
      </c>
      <c r="EA138" s="2">
        <f t="shared" si="152"/>
        <v>68.552330079590647</v>
      </c>
      <c r="EB138" s="2">
        <f t="shared" si="152"/>
        <v>71.771295422413971</v>
      </c>
      <c r="EC138" s="2">
        <f t="shared" si="152"/>
        <v>79.10428809704797</v>
      </c>
      <c r="ED138" s="2">
        <f t="shared" si="152"/>
        <v>79.830781029901758</v>
      </c>
      <c r="EE138" s="2">
        <f t="shared" si="151"/>
        <v>89.762102238325298</v>
      </c>
      <c r="EF138" s="2">
        <f t="shared" si="151"/>
        <v>87.314180665460867</v>
      </c>
      <c r="EG138" s="2">
        <f t="shared" si="151"/>
        <v>89.599937471378425</v>
      </c>
      <c r="EH138" s="2">
        <f t="shared" si="151"/>
        <v>92.805883236994234</v>
      </c>
      <c r="EI138" s="2">
        <f t="shared" si="151"/>
        <v>96.182805830204188</v>
      </c>
      <c r="EJ138" s="2">
        <f t="shared" si="151"/>
        <v>95.153904629918827</v>
      </c>
      <c r="EK138" s="2">
        <f t="shared" si="151"/>
        <v>94.841969783086725</v>
      </c>
      <c r="EL138" s="2">
        <f t="shared" si="151"/>
        <v>95.175567731105559</v>
      </c>
      <c r="EM138" s="2">
        <f t="shared" si="135"/>
        <v>95.43592453751819</v>
      </c>
      <c r="EN138" s="2">
        <f t="shared" si="135"/>
        <v>97.654127804107446</v>
      </c>
      <c r="EO138" s="2">
        <f t="shared" si="135"/>
        <v>96.967725401118486</v>
      </c>
      <c r="EQ138" s="2">
        <f t="shared" si="165"/>
        <v>68.260436649062711</v>
      </c>
      <c r="ER138" s="2">
        <f t="shared" si="165"/>
        <v>71.645372837415749</v>
      </c>
      <c r="ES138" s="2">
        <f t="shared" si="165"/>
        <v>78.939030095837495</v>
      </c>
      <c r="ET138" s="2">
        <f t="shared" si="165"/>
        <v>79.789966613719841</v>
      </c>
      <c r="EU138" s="2">
        <f t="shared" si="165"/>
        <v>89.397573094560457</v>
      </c>
      <c r="EV138" s="2">
        <f t="shared" si="165"/>
        <v>87.329671115678494</v>
      </c>
      <c r="EW138" s="2">
        <f t="shared" si="165"/>
        <v>89.576406576448719</v>
      </c>
      <c r="EX138" s="2">
        <f t="shared" si="165"/>
        <v>92.771883990491375</v>
      </c>
      <c r="EY138" s="2">
        <f t="shared" si="165"/>
        <v>96.196629870129868</v>
      </c>
      <c r="EZ138" s="2">
        <f t="shared" si="165"/>
        <v>95.132035795858513</v>
      </c>
      <c r="FA138" s="2">
        <f t="shared" si="165"/>
        <v>94.831630193459404</v>
      </c>
      <c r="FB138" s="2">
        <f t="shared" si="165"/>
        <v>95.131989580762152</v>
      </c>
      <c r="FC138" s="2">
        <f t="shared" si="165"/>
        <v>95.424293471734714</v>
      </c>
      <c r="FD138" s="2">
        <f t="shared" si="165"/>
        <v>97.621636915374523</v>
      </c>
      <c r="FE138" s="2">
        <f t="shared" si="165"/>
        <v>96.49092152325872</v>
      </c>
      <c r="FG138" s="2">
        <f t="shared" si="166"/>
        <v>0.99850440553188691</v>
      </c>
      <c r="FH138" s="2">
        <f t="shared" si="166"/>
        <v>0.99832291951397423</v>
      </c>
      <c r="FI138" s="2">
        <f t="shared" si="166"/>
        <v>0.99819597806748606</v>
      </c>
      <c r="FJ138" s="2">
        <f t="shared" si="166"/>
        <v>0.99827279681810688</v>
      </c>
      <c r="FK138" s="2">
        <f t="shared" si="166"/>
        <v>0.99822101611739722</v>
      </c>
      <c r="FL138" s="2">
        <f t="shared" si="166"/>
        <v>0.99803569130782366</v>
      </c>
      <c r="FM138" s="2">
        <f t="shared" si="166"/>
        <v>0.99778996092243988</v>
      </c>
      <c r="FN138" s="2">
        <f t="shared" si="166"/>
        <v>0.99747998399090554</v>
      </c>
      <c r="FO138" s="2">
        <f t="shared" si="166"/>
        <v>0.99759786880256918</v>
      </c>
      <c r="FP138" s="2">
        <f t="shared" si="166"/>
        <v>0.99776217993251159</v>
      </c>
      <c r="FQ138" s="2">
        <f t="shared" si="166"/>
        <v>0.99811874709944226</v>
      </c>
      <c r="FR138" s="2">
        <f t="shared" si="166"/>
        <v>0.99826090574474391</v>
      </c>
      <c r="FS138" s="2">
        <f t="shared" si="166"/>
        <v>0.99822026473965142</v>
      </c>
      <c r="FT138" s="2">
        <f t="shared" si="166"/>
        <v>0.99785739244985827</v>
      </c>
      <c r="FU138" s="2">
        <f t="shared" si="166"/>
        <v>0.99780241885092658</v>
      </c>
      <c r="FW138" s="2">
        <f t="shared" si="156"/>
        <v>8.9924968991112499E-3</v>
      </c>
      <c r="FX138" s="2">
        <f t="shared" si="156"/>
        <v>1.1490193845482931E-2</v>
      </c>
      <c r="FY138" s="2">
        <f t="shared" si="156"/>
        <v>1.1670689765049182E-2</v>
      </c>
      <c r="FZ138" s="2">
        <f t="shared" si="156"/>
        <v>1.1462345564247373E-2</v>
      </c>
      <c r="GA138" s="2">
        <f t="shared" si="156"/>
        <v>1.1303839510108205E-2</v>
      </c>
      <c r="GB138" s="2">
        <f t="shared" si="156"/>
        <v>1.172202729844274E-2</v>
      </c>
      <c r="GC138" s="2">
        <f t="shared" si="156"/>
        <v>1.200023233466864E-2</v>
      </c>
      <c r="GD138" s="2">
        <f t="shared" si="156"/>
        <v>1.2165202064800748E-2</v>
      </c>
      <c r="GE138" s="2">
        <f t="shared" si="156"/>
        <v>1.5852455938835348E-2</v>
      </c>
      <c r="GF138" s="2">
        <f t="shared" si="156"/>
        <v>1.2010312724671885E-2</v>
      </c>
      <c r="GG138" s="2">
        <f t="shared" si="156"/>
        <v>1.1388331122601018E-2</v>
      </c>
      <c r="GH138" s="2">
        <f t="shared" si="156"/>
        <v>1.055702789050905E-2</v>
      </c>
      <c r="GI138" s="2">
        <f t="shared" si="156"/>
        <v>8.9290165607199354E-3</v>
      </c>
      <c r="GJ138" s="2">
        <f t="shared" si="156"/>
        <v>6.1992667265168191E-3</v>
      </c>
      <c r="GK138" s="2">
        <f t="shared" si="156"/>
        <v>6.2611804324803162E-3</v>
      </c>
      <c r="GM138" s="86">
        <f t="shared" si="157"/>
        <v>3.5092859967302132E-19</v>
      </c>
      <c r="GN138" s="86">
        <f t="shared" si="157"/>
        <v>4.3622813001961442E-60</v>
      </c>
      <c r="GO138" s="86">
        <f t="shared" si="157"/>
        <v>1.5415929571122978E-62</v>
      </c>
      <c r="GP138" s="86">
        <f t="shared" si="157"/>
        <v>6.5272279811885099E-57</v>
      </c>
      <c r="GQ138" s="86">
        <f t="shared" si="157"/>
        <v>5.2301778821865635E-44</v>
      </c>
      <c r="GR138" s="86">
        <f t="shared" si="157"/>
        <v>4.8103549059436073E-68</v>
      </c>
      <c r="GS138" s="86">
        <f t="shared" si="157"/>
        <v>1.5080521110549144E-57</v>
      </c>
      <c r="GT138" s="86">
        <f t="shared" si="157"/>
        <v>1.0517836153770226E-40</v>
      </c>
      <c r="GU138" s="86">
        <f t="shared" si="157"/>
        <v>8.705588872638768E-31</v>
      </c>
      <c r="GV138" s="86">
        <f t="shared" si="157"/>
        <v>6.7617514959347238E-55</v>
      </c>
      <c r="GW138" s="86">
        <f t="shared" si="157"/>
        <v>3.2763703862330101E-95</v>
      </c>
      <c r="GX138" s="86">
        <f t="shared" si="157"/>
        <v>5.3021445796044974E-95</v>
      </c>
      <c r="GY138" s="86">
        <f t="shared" si="157"/>
        <v>1.4021724565151253E-136</v>
      </c>
      <c r="GZ138" s="86">
        <f t="shared" si="157"/>
        <v>1.8175563646295406E-125</v>
      </c>
      <c r="HA138" s="86">
        <f t="shared" si="157"/>
        <v>9.9443206846587134E-108</v>
      </c>
      <c r="HC138" s="86">
        <f t="shared" si="153"/>
        <v>3.6209992057418477E-6</v>
      </c>
      <c r="HD138" s="86">
        <f t="shared" si="153"/>
        <v>5.430370917832438E-15</v>
      </c>
      <c r="HE138" s="86">
        <f t="shared" si="153"/>
        <v>9.8543200515615738E-19</v>
      </c>
      <c r="HF138" s="86">
        <f t="shared" si="153"/>
        <v>2.522671544265431E-15</v>
      </c>
      <c r="HG138" s="86">
        <f t="shared" si="153"/>
        <v>1.8620209322528249E-12</v>
      </c>
      <c r="HH138" s="86">
        <f t="shared" si="153"/>
        <v>1.089004225656091E-32</v>
      </c>
      <c r="HI138" s="86">
        <f t="shared" si="153"/>
        <v>2.3221694388584765E-33</v>
      </c>
      <c r="HJ138" s="86">
        <f t="shared" si="153"/>
        <v>1.4769199309791868E-32</v>
      </c>
      <c r="HK138" s="86">
        <f t="shared" si="153"/>
        <v>8.8503543475134605E-34</v>
      </c>
      <c r="HL138" s="86">
        <f t="shared" si="161"/>
        <v>1.2503452976126333E-38</v>
      </c>
      <c r="HM138" s="86">
        <f t="shared" si="161"/>
        <v>1.6105223853864005E-43</v>
      </c>
      <c r="HN138" s="86">
        <f t="shared" si="161"/>
        <v>2.7394968145612753E-32</v>
      </c>
      <c r="HO138" s="86">
        <f t="shared" si="161"/>
        <v>6.5144244282092962E-31</v>
      </c>
      <c r="HP138" s="86">
        <f t="shared" si="161"/>
        <v>3.4045166588903971E-32</v>
      </c>
      <c r="HQ138" s="86">
        <f t="shared" si="161"/>
        <v>1.2647725909852537E-30</v>
      </c>
      <c r="HS138" s="86">
        <f t="shared" si="158"/>
        <v>3.5951779476494894E-3</v>
      </c>
      <c r="HT138" s="86">
        <f t="shared" si="158"/>
        <v>4.2358145077841698E-3</v>
      </c>
      <c r="HU138" s="86">
        <f t="shared" si="158"/>
        <v>4.3498216831477435E-3</v>
      </c>
      <c r="HV138" s="86">
        <f t="shared" si="158"/>
        <v>6.0340342610441106E-3</v>
      </c>
      <c r="HW138" s="86">
        <f t="shared" si="158"/>
        <v>8.3474747085697E-3</v>
      </c>
      <c r="HX138" s="86">
        <f t="shared" si="158"/>
        <v>1.6931789790939244E-2</v>
      </c>
      <c r="HY138" s="86">
        <f t="shared" si="158"/>
        <v>1.2842183597208666E-2</v>
      </c>
      <c r="HZ138" s="86">
        <f t="shared" si="158"/>
        <v>7.2865601319971399E-3</v>
      </c>
      <c r="IA138" s="86">
        <f t="shared" si="158"/>
        <v>1.0819968046011999E-2</v>
      </c>
      <c r="IB138" s="86">
        <f t="shared" si="158"/>
        <v>8.9821717077315424E-3</v>
      </c>
      <c r="IC138" s="86">
        <f t="shared" si="158"/>
        <v>6.7551705331694517E-3</v>
      </c>
      <c r="ID138" s="86">
        <f t="shared" si="158"/>
        <v>3.4235383074842016E-3</v>
      </c>
      <c r="IE138" s="86">
        <f t="shared" si="158"/>
        <v>1.4557402481845587E-3</v>
      </c>
      <c r="IF138" s="86">
        <f t="shared" si="158"/>
        <v>4.8827841220762148E-3</v>
      </c>
      <c r="IG138" s="86">
        <f t="shared" si="158"/>
        <v>7.1313381882159802E-3</v>
      </c>
      <c r="II138" s="86">
        <f t="shared" si="159"/>
        <v>5.6708594003288294E-27</v>
      </c>
      <c r="IJ138" s="86">
        <f t="shared" si="159"/>
        <v>2.5979019090254485E-28</v>
      </c>
      <c r="IK138" s="86">
        <f t="shared" si="159"/>
        <v>2.5453532872906294E-30</v>
      </c>
      <c r="IL138" s="86">
        <f t="shared" si="159"/>
        <v>1.5020273291944072E-27</v>
      </c>
      <c r="IM138" s="86">
        <f t="shared" si="159"/>
        <v>1.0420157813779581E-26</v>
      </c>
      <c r="IN138" s="86">
        <f t="shared" si="159"/>
        <v>2.628218048414625E-24</v>
      </c>
      <c r="IO138" s="86">
        <f t="shared" si="159"/>
        <v>3.9426966780753213E-28</v>
      </c>
      <c r="IP138" s="86">
        <f t="shared" si="159"/>
        <v>2.7754387897871926E-32</v>
      </c>
      <c r="IQ138" s="86">
        <f t="shared" si="159"/>
        <v>4.0296091761863076E-28</v>
      </c>
      <c r="IR138" s="86">
        <f t="shared" si="159"/>
        <v>1.4325175932187744E-27</v>
      </c>
      <c r="IS138" s="86">
        <f t="shared" si="159"/>
        <v>1.3364896581034879E-27</v>
      </c>
      <c r="IT138" s="86">
        <f t="shared" si="159"/>
        <v>2.5019205441092197E-29</v>
      </c>
      <c r="IU138" s="86">
        <f t="shared" si="159"/>
        <v>8.7502033319331423E-32</v>
      </c>
      <c r="IV138" s="86">
        <f t="shared" si="159"/>
        <v>1.2295135869097906E-16</v>
      </c>
      <c r="IW138" s="86">
        <f t="shared" si="159"/>
        <v>6.141964478443542E-15</v>
      </c>
      <c r="IY138" s="86">
        <f t="shared" si="160"/>
        <v>3.5987989468552316E-3</v>
      </c>
      <c r="IZ138" s="86">
        <f t="shared" si="160"/>
        <v>4.2358145077896004E-3</v>
      </c>
      <c r="JA138" s="86">
        <f t="shared" si="160"/>
        <v>4.3498216831477443E-3</v>
      </c>
      <c r="JB138" s="86">
        <f t="shared" si="160"/>
        <v>6.0340342610466328E-3</v>
      </c>
      <c r="JC138" s="86">
        <f t="shared" si="160"/>
        <v>8.347474710431721E-3</v>
      </c>
      <c r="JD138" s="86">
        <f t="shared" si="160"/>
        <v>1.6931789790939244E-2</v>
      </c>
      <c r="JE138" s="86">
        <f t="shared" si="160"/>
        <v>1.2842183597208666E-2</v>
      </c>
      <c r="JF138" s="86">
        <f t="shared" si="160"/>
        <v>7.2865601319971399E-3</v>
      </c>
      <c r="JG138" s="86">
        <f t="shared" si="160"/>
        <v>1.0819968046011999E-2</v>
      </c>
      <c r="JH138" s="86">
        <f t="shared" si="160"/>
        <v>8.9821717077315424E-3</v>
      </c>
      <c r="JI138" s="86">
        <f t="shared" si="160"/>
        <v>6.7551705331694517E-3</v>
      </c>
      <c r="JJ138" s="86">
        <f t="shared" si="160"/>
        <v>3.4235383074842016E-3</v>
      </c>
      <c r="JK138" s="86">
        <f t="shared" si="160"/>
        <v>1.4557402481845587E-3</v>
      </c>
      <c r="JL138" s="86">
        <f t="shared" si="160"/>
        <v>4.882784122076338E-3</v>
      </c>
      <c r="JM138" s="86">
        <f t="shared" si="160"/>
        <v>7.131338188222122E-3</v>
      </c>
    </row>
    <row r="139" spans="2:273" x14ac:dyDescent="0.25">
      <c r="B139" s="2">
        <v>112</v>
      </c>
      <c r="C139" s="37">
        <v>67.924000000000007</v>
      </c>
      <c r="D139" s="37">
        <v>72.626999999999995</v>
      </c>
      <c r="E139" s="37">
        <v>79.77</v>
      </c>
      <c r="F139" s="37">
        <v>81.164000000000001</v>
      </c>
      <c r="G139" s="37">
        <v>89.18</v>
      </c>
      <c r="H139" s="37">
        <v>88.382999999999996</v>
      </c>
      <c r="I139" s="37">
        <v>90.644000000000005</v>
      </c>
      <c r="J139" s="37">
        <v>92.39</v>
      </c>
      <c r="K139" s="37">
        <v>95.867000000000004</v>
      </c>
      <c r="L139" s="37">
        <v>95.558999999999997</v>
      </c>
      <c r="M139" s="37">
        <v>96.203000000000003</v>
      </c>
      <c r="N139" s="37">
        <v>96.816999999999993</v>
      </c>
      <c r="O139" s="37">
        <v>96.796999999999997</v>
      </c>
      <c r="P139" s="37">
        <v>100.03400000000001</v>
      </c>
      <c r="Q139" s="37">
        <v>102.797</v>
      </c>
      <c r="S139" s="4">
        <f t="shared" si="162"/>
        <v>68.473045757983897</v>
      </c>
      <c r="T139" s="4">
        <f t="shared" si="162"/>
        <v>71.799041915815067</v>
      </c>
      <c r="U139" s="4">
        <f t="shared" si="162"/>
        <v>79.1453477126107</v>
      </c>
      <c r="V139" s="4">
        <f t="shared" si="162"/>
        <v>80.094738345732182</v>
      </c>
      <c r="W139" s="4">
        <f t="shared" si="162"/>
        <v>89.949259090730919</v>
      </c>
      <c r="X139" s="4">
        <f t="shared" si="162"/>
        <v>88.1274440066707</v>
      </c>
      <c r="Y139" s="4">
        <f t="shared" si="162"/>
        <v>90.377019737460841</v>
      </c>
      <c r="Z139" s="4">
        <f t="shared" si="162"/>
        <v>93.268415865929882</v>
      </c>
      <c r="AA139" s="4">
        <f t="shared" si="162"/>
        <v>96.88134871102244</v>
      </c>
      <c r="AB139" s="4">
        <f t="shared" si="162"/>
        <v>95.847222528674067</v>
      </c>
      <c r="AC139" s="4">
        <f t="shared" si="162"/>
        <v>95.506114500699724</v>
      </c>
      <c r="AD139" s="4">
        <f t="shared" si="162"/>
        <v>95.638628584580005</v>
      </c>
      <c r="AE139" s="4">
        <f t="shared" si="162"/>
        <v>95.61638379634438</v>
      </c>
      <c r="AF139" s="4">
        <f t="shared" si="162"/>
        <v>98.920526743262926</v>
      </c>
      <c r="AG139" s="4">
        <f t="shared" si="162"/>
        <v>99.997329023555949</v>
      </c>
      <c r="AI139" s="4">
        <f t="shared" si="163"/>
        <v>-0.54904575798389033</v>
      </c>
      <c r="AJ139" s="4">
        <f t="shared" si="163"/>
        <v>0.82795808418492811</v>
      </c>
      <c r="AK139" s="4">
        <f t="shared" si="163"/>
        <v>0.62465228738929568</v>
      </c>
      <c r="AL139" s="4">
        <f t="shared" si="163"/>
        <v>1.0692616542678195</v>
      </c>
      <c r="AM139" s="4">
        <f t="shared" si="163"/>
        <v>-0.76925909073091248</v>
      </c>
      <c r="AN139" s="4">
        <f t="shared" si="163"/>
        <v>0.25555599332929546</v>
      </c>
      <c r="AO139" s="4">
        <f t="shared" si="163"/>
        <v>0.26698026253916396</v>
      </c>
      <c r="AP139" s="4">
        <f t="shared" si="163"/>
        <v>-0.87841586592988108</v>
      </c>
      <c r="AQ139" s="4">
        <f t="shared" si="163"/>
        <v>-1.0143487110224356</v>
      </c>
      <c r="AR139" s="4">
        <f t="shared" si="163"/>
        <v>-0.28822252867406917</v>
      </c>
      <c r="AS139" s="4">
        <f t="shared" si="163"/>
        <v>0.69688549930027932</v>
      </c>
      <c r="AT139" s="4">
        <f t="shared" si="163"/>
        <v>1.1783714154199885</v>
      </c>
      <c r="AU139" s="4">
        <f t="shared" si="163"/>
        <v>1.1806162036556174</v>
      </c>
      <c r="AV139" s="4">
        <f t="shared" si="163"/>
        <v>1.1134732567370804</v>
      </c>
      <c r="AW139" s="4">
        <f t="shared" si="163"/>
        <v>2.7996709764440482</v>
      </c>
      <c r="AY139" s="2">
        <f t="shared" si="154"/>
        <v>68.473042857064499</v>
      </c>
      <c r="AZ139" s="2">
        <f t="shared" si="154"/>
        <v>71.682678058499235</v>
      </c>
      <c r="BA139" s="2">
        <f t="shared" si="154"/>
        <v>78.989313380883246</v>
      </c>
      <c r="BB139" s="2">
        <f t="shared" si="154"/>
        <v>79.786567828173858</v>
      </c>
      <c r="BC139" s="2">
        <f t="shared" si="154"/>
        <v>89.586810013510785</v>
      </c>
      <c r="BD139" s="2">
        <f t="shared" si="154"/>
        <v>87.182931189124815</v>
      </c>
      <c r="BE139" s="2">
        <f t="shared" si="154"/>
        <v>89.495500511404131</v>
      </c>
      <c r="BF139" s="2">
        <f t="shared" si="154"/>
        <v>92.676798188657074</v>
      </c>
      <c r="BG139" s="2">
        <f t="shared" si="154"/>
        <v>96.01370738905446</v>
      </c>
      <c r="BH139" s="2">
        <f t="shared" si="154"/>
        <v>95.022343754862874</v>
      </c>
      <c r="BI139" s="2">
        <f t="shared" si="154"/>
        <v>94.743343847719359</v>
      </c>
      <c r="BJ139" s="2">
        <f t="shared" si="154"/>
        <v>95.088680897245681</v>
      </c>
      <c r="BK139" s="2">
        <f t="shared" si="154"/>
        <v>95.388258027740235</v>
      </c>
      <c r="BL139" s="2">
        <f t="shared" si="154"/>
        <v>97.607843455859765</v>
      </c>
      <c r="BM139" s="2">
        <f t="shared" si="154"/>
        <v>96.92605969341092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67.924000000000007</v>
      </c>
      <c r="CF139" s="2">
        <f t="shared" si="155"/>
        <v>72.626999999999995</v>
      </c>
      <c r="CG139" s="2">
        <f t="shared" si="155"/>
        <v>79.77</v>
      </c>
      <c r="CH139" s="2">
        <f t="shared" si="155"/>
        <v>81.164000000000001</v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>
        <f t="shared" si="155"/>
        <v>96.816999999999993</v>
      </c>
      <c r="CQ139" s="2">
        <f t="shared" si="155"/>
        <v>96.796999999999997</v>
      </c>
      <c r="CR139" s="2">
        <f t="shared" si="155"/>
        <v>100.03400000000001</v>
      </c>
      <c r="CS139" s="2" t="str">
        <f t="shared" si="155"/>
        <v/>
      </c>
      <c r="CU139" s="2">
        <f t="shared" si="110"/>
        <v>67.924000000000007</v>
      </c>
      <c r="CV139" s="2">
        <f t="shared" si="111"/>
        <v>72.626999999999995</v>
      </c>
      <c r="CW139" s="2">
        <f t="shared" si="112"/>
        <v>79.77</v>
      </c>
      <c r="CX139" s="2">
        <f t="shared" si="113"/>
        <v>81.164000000000001</v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>
        <f t="shared" si="121"/>
        <v>96.816999999999993</v>
      </c>
      <c r="DG139" s="2">
        <f t="shared" si="122"/>
        <v>96.796999999999997</v>
      </c>
      <c r="DH139" s="2">
        <f t="shared" si="123"/>
        <v>100.03400000000001</v>
      </c>
      <c r="DI139" s="2" t="str">
        <f t="shared" si="124"/>
        <v/>
      </c>
      <c r="DK139" s="2">
        <f t="shared" si="164"/>
        <v>110.16573536585366</v>
      </c>
      <c r="DL139" s="2">
        <f t="shared" si="164"/>
        <v>102.80974494773517</v>
      </c>
      <c r="DM139" s="2">
        <f t="shared" si="164"/>
        <v>111.78354946924884</v>
      </c>
      <c r="DN139" s="2">
        <f t="shared" si="164"/>
        <v>106.7667758150339</v>
      </c>
      <c r="DO139" s="2">
        <f t="shared" si="164"/>
        <v>110.70739510574506</v>
      </c>
      <c r="DP139" s="2">
        <f t="shared" si="164"/>
        <v>78.551452431289647</v>
      </c>
      <c r="DQ139" s="2">
        <f t="shared" si="164"/>
        <v>92.946822299651544</v>
      </c>
      <c r="DR139" s="2">
        <f t="shared" si="164"/>
        <v>103.64726288798921</v>
      </c>
      <c r="DS139" s="2">
        <f t="shared" si="164"/>
        <v>105.92320560236345</v>
      </c>
      <c r="DT139" s="2">
        <f t="shared" si="164"/>
        <v>100.06285719687762</v>
      </c>
      <c r="DU139" s="2">
        <f t="shared" si="164"/>
        <v>97.160508456659656</v>
      </c>
      <c r="DV139" s="2">
        <f t="shared" si="164"/>
        <v>112.36877335710236</v>
      </c>
      <c r="DW139" s="2">
        <f t="shared" si="164"/>
        <v>121.85967928044731</v>
      </c>
      <c r="DX139" s="2">
        <f t="shared" si="164"/>
        <v>120.5519306553911</v>
      </c>
      <c r="DY139" s="2">
        <f t="shared" si="164"/>
        <v>114.20101266416512</v>
      </c>
      <c r="EA139" s="2">
        <f t="shared" si="152"/>
        <v>68.418708025832984</v>
      </c>
      <c r="EB139" s="2">
        <f t="shared" si="152"/>
        <v>71.636339872393094</v>
      </c>
      <c r="EC139" s="2">
        <f t="shared" si="152"/>
        <v>78.936842711664212</v>
      </c>
      <c r="ED139" s="2">
        <f t="shared" si="152"/>
        <v>79.744394233337573</v>
      </c>
      <c r="EE139" s="2">
        <f t="shared" si="151"/>
        <v>89.556027415458942</v>
      </c>
      <c r="EF139" s="2">
        <f t="shared" si="151"/>
        <v>87.197818091039281</v>
      </c>
      <c r="EG139" s="2">
        <f t="shared" si="151"/>
        <v>89.488532475957882</v>
      </c>
      <c r="EH139" s="2">
        <f t="shared" si="151"/>
        <v>92.65143585278409</v>
      </c>
      <c r="EI139" s="2">
        <f t="shared" si="151"/>
        <v>95.990700693780965</v>
      </c>
      <c r="EJ139" s="2">
        <f t="shared" si="151"/>
        <v>95.01189924266086</v>
      </c>
      <c r="EK139" s="2">
        <f t="shared" si="151"/>
        <v>94.739224926391117</v>
      </c>
      <c r="EL139" s="2">
        <f t="shared" si="151"/>
        <v>95.061600366958146</v>
      </c>
      <c r="EM139" s="2">
        <f t="shared" si="135"/>
        <v>95.345401338079398</v>
      </c>
      <c r="EN139" s="2">
        <f t="shared" si="135"/>
        <v>97.56318242496053</v>
      </c>
      <c r="EO139" s="2">
        <f t="shared" si="135"/>
        <v>96.894991991717035</v>
      </c>
      <c r="EQ139" s="2">
        <f t="shared" si="165"/>
        <v>68.153212173240092</v>
      </c>
      <c r="ER139" s="2">
        <f t="shared" si="165"/>
        <v>71.529142294882078</v>
      </c>
      <c r="ES139" s="2">
        <f t="shared" si="165"/>
        <v>78.813219199645118</v>
      </c>
      <c r="ET139" s="2">
        <f t="shared" si="165"/>
        <v>79.712589432684723</v>
      </c>
      <c r="EU139" s="2">
        <f t="shared" si="165"/>
        <v>89.270114240030694</v>
      </c>
      <c r="EV139" s="2">
        <f t="shared" si="165"/>
        <v>87.244980214211168</v>
      </c>
      <c r="EW139" s="2">
        <f t="shared" si="165"/>
        <v>89.488244965306478</v>
      </c>
      <c r="EX139" s="2">
        <f t="shared" si="165"/>
        <v>92.657832242981499</v>
      </c>
      <c r="EY139" s="2">
        <f t="shared" si="165"/>
        <v>96.062278964149613</v>
      </c>
      <c r="EZ139" s="2">
        <f t="shared" si="165"/>
        <v>95.022078830013342</v>
      </c>
      <c r="FA139" s="2">
        <f t="shared" si="165"/>
        <v>94.736337300825966</v>
      </c>
      <c r="FB139" s="2">
        <f t="shared" si="165"/>
        <v>95.029248695417323</v>
      </c>
      <c r="FC139" s="2">
        <f t="shared" si="165"/>
        <v>95.326348182419267</v>
      </c>
      <c r="FD139" s="2">
        <f t="shared" si="165"/>
        <v>97.523537038727881</v>
      </c>
      <c r="FE139" s="2">
        <f t="shared" si="165"/>
        <v>96.366790994045587</v>
      </c>
      <c r="FG139" s="2">
        <f t="shared" si="166"/>
        <v>0.99863582211330792</v>
      </c>
      <c r="FH139" s="2">
        <f t="shared" si="166"/>
        <v>0.99847025868214101</v>
      </c>
      <c r="FI139" s="2">
        <f t="shared" si="166"/>
        <v>0.99835445123795619</v>
      </c>
      <c r="FJ139" s="2">
        <f t="shared" si="166"/>
        <v>0.99842453254442753</v>
      </c>
      <c r="FK139" s="2">
        <f t="shared" si="166"/>
        <v>0.99837729341165726</v>
      </c>
      <c r="FL139" s="2">
        <f t="shared" si="166"/>
        <v>0.99820821949336236</v>
      </c>
      <c r="FM139" s="2">
        <f t="shared" si="166"/>
        <v>0.99798402838106537</v>
      </c>
      <c r="FN139" s="2">
        <f t="shared" si="166"/>
        <v>0.99770120836387599</v>
      </c>
      <c r="FO139" s="2">
        <f t="shared" si="166"/>
        <v>0.99780876716811273</v>
      </c>
      <c r="FP139" s="2">
        <f t="shared" si="166"/>
        <v>0.99795868189840786</v>
      </c>
      <c r="FQ139" s="2">
        <f t="shared" si="166"/>
        <v>0.99828399291270242</v>
      </c>
      <c r="FR139" s="2">
        <f t="shared" si="166"/>
        <v>0.99841368444824874</v>
      </c>
      <c r="FS139" s="2">
        <f t="shared" si="166"/>
        <v>0.99837660793238214</v>
      </c>
      <c r="FT139" s="2">
        <f t="shared" si="166"/>
        <v>0.99804555022471764</v>
      </c>
      <c r="FU139" s="2">
        <f t="shared" si="166"/>
        <v>0.99799539455451514</v>
      </c>
      <c r="FW139" s="2">
        <f t="shared" si="156"/>
        <v>9.8515297897313562E-3</v>
      </c>
      <c r="FX139" s="2">
        <f t="shared" si="156"/>
        <v>1.2584796105344445E-2</v>
      </c>
      <c r="FY139" s="2">
        <f t="shared" si="156"/>
        <v>1.2782264452138824E-2</v>
      </c>
      <c r="FZ139" s="2">
        <f t="shared" si="156"/>
        <v>1.2554328577411088E-2</v>
      </c>
      <c r="GA139" s="2">
        <f t="shared" si="156"/>
        <v>1.2380911255062006E-2</v>
      </c>
      <c r="GB139" s="2">
        <f t="shared" si="156"/>
        <v>1.2838428111589983E-2</v>
      </c>
      <c r="GC139" s="2">
        <f t="shared" si="156"/>
        <v>1.3142776912112719E-2</v>
      </c>
      <c r="GD139" s="2">
        <f t="shared" si="156"/>
        <v>1.3323241636773989E-2</v>
      </c>
      <c r="GE139" s="2">
        <f t="shared" si="156"/>
        <v>1.7355328768615827E-2</v>
      </c>
      <c r="GF139" s="2">
        <f t="shared" si="156"/>
        <v>1.3153804280333132E-2</v>
      </c>
      <c r="GG139" s="2">
        <f t="shared" si="156"/>
        <v>1.247335197471223E-2</v>
      </c>
      <c r="GH139" s="2">
        <f t="shared" si="156"/>
        <v>1.1563772929236609E-2</v>
      </c>
      <c r="GI139" s="2">
        <f t="shared" si="156"/>
        <v>9.7820451760821433E-3</v>
      </c>
      <c r="GJ139" s="2">
        <f t="shared" si="156"/>
        <v>6.7932977665836466E-3</v>
      </c>
      <c r="GK139" s="2">
        <f t="shared" si="156"/>
        <v>6.8611032575692666E-3</v>
      </c>
      <c r="GM139" s="86">
        <f t="shared" si="157"/>
        <v>5.7547474553909962E-20</v>
      </c>
      <c r="GN139" s="86">
        <f t="shared" si="157"/>
        <v>1.2202751064778001E-62</v>
      </c>
      <c r="GO139" s="86">
        <f t="shared" si="157"/>
        <v>3.4344454807301634E-65</v>
      </c>
      <c r="GP139" s="86">
        <f t="shared" si="157"/>
        <v>2.5889443066129649E-59</v>
      </c>
      <c r="GQ139" s="86">
        <f t="shared" si="157"/>
        <v>7.6489981951363965E-46</v>
      </c>
      <c r="GR139" s="86">
        <f t="shared" si="157"/>
        <v>7.5472284698125454E-71</v>
      </c>
      <c r="GS139" s="86">
        <f t="shared" si="157"/>
        <v>6.4145418271259274E-60</v>
      </c>
      <c r="GT139" s="86">
        <f t="shared" si="157"/>
        <v>2.2373744577086859E-42</v>
      </c>
      <c r="GU139" s="86">
        <f t="shared" si="157"/>
        <v>5.1658507808206505E-32</v>
      </c>
      <c r="GV139" s="86">
        <f t="shared" si="157"/>
        <v>3.5545698476150778E-57</v>
      </c>
      <c r="GW139" s="86">
        <f t="shared" si="157"/>
        <v>3.3444008149958992E-99</v>
      </c>
      <c r="GX139" s="86">
        <f t="shared" si="157"/>
        <v>4.5812517374168613E-99</v>
      </c>
      <c r="GY139" s="86">
        <f t="shared" si="157"/>
        <v>1.3798436978725949E-142</v>
      </c>
      <c r="GZ139" s="86">
        <f t="shared" si="157"/>
        <v>5.5855072272260139E-131</v>
      </c>
      <c r="HA139" s="86">
        <f t="shared" si="157"/>
        <v>3.1780880064653003E-112</v>
      </c>
      <c r="HC139" s="86">
        <f t="shared" si="153"/>
        <v>1.234139638341516E-6</v>
      </c>
      <c r="HD139" s="86">
        <f t="shared" si="153"/>
        <v>2.9949651547592523E-16</v>
      </c>
      <c r="HE139" s="86">
        <f t="shared" si="153"/>
        <v>2.5371077878411065E-20</v>
      </c>
      <c r="HF139" s="86">
        <f t="shared" si="153"/>
        <v>1.3255561228076259E-16</v>
      </c>
      <c r="HG139" s="86">
        <f t="shared" si="153"/>
        <v>1.901408616564287E-13</v>
      </c>
      <c r="HH139" s="86">
        <f t="shared" si="153"/>
        <v>2.7259873286385678E-35</v>
      </c>
      <c r="HI139" s="86">
        <f t="shared" si="153"/>
        <v>5.5431827047263726E-36</v>
      </c>
      <c r="HJ139" s="86">
        <f t="shared" si="153"/>
        <v>3.8953621142312138E-35</v>
      </c>
      <c r="HK139" s="86">
        <f t="shared" si="153"/>
        <v>2.0982710538701468E-36</v>
      </c>
      <c r="HL139" s="86">
        <f t="shared" si="161"/>
        <v>9.2216467083702015E-42</v>
      </c>
      <c r="HM139" s="86">
        <f t="shared" si="161"/>
        <v>3.9348219847999462E-47</v>
      </c>
      <c r="HN139" s="86">
        <f t="shared" si="161"/>
        <v>4.2577954516334041E-35</v>
      </c>
      <c r="HO139" s="86">
        <f t="shared" si="161"/>
        <v>9.602498762339604E-34</v>
      </c>
      <c r="HP139" s="86">
        <f t="shared" si="161"/>
        <v>3.4899820158073087E-35</v>
      </c>
      <c r="HQ139" s="86">
        <f t="shared" si="161"/>
        <v>3.3738108651905534E-33</v>
      </c>
      <c r="HS139" s="86">
        <f t="shared" si="158"/>
        <v>5.5675408974321305E-3</v>
      </c>
      <c r="HT139" s="86">
        <f t="shared" si="158"/>
        <v>6.7483197210278095E-3</v>
      </c>
      <c r="HU139" s="86">
        <f t="shared" si="158"/>
        <v>7.0507735851353523E-3</v>
      </c>
      <c r="HV139" s="86">
        <f t="shared" si="158"/>
        <v>9.3999945353200349E-3</v>
      </c>
      <c r="HW139" s="86">
        <f t="shared" si="158"/>
        <v>1.270953746596909E-2</v>
      </c>
      <c r="HX139" s="86">
        <f t="shared" si="158"/>
        <v>2.4555666572550199E-2</v>
      </c>
      <c r="HY139" s="86">
        <f t="shared" si="158"/>
        <v>1.9485962148870915E-2</v>
      </c>
      <c r="HZ139" s="86">
        <f t="shared" si="158"/>
        <v>1.1754381140334178E-2</v>
      </c>
      <c r="IA139" s="86">
        <f t="shared" si="158"/>
        <v>1.7029066500208564E-2</v>
      </c>
      <c r="IB139" s="86">
        <f t="shared" si="158"/>
        <v>1.3804709776052174E-2</v>
      </c>
      <c r="IC139" s="86">
        <f t="shared" si="158"/>
        <v>1.0467848282338862E-2</v>
      </c>
      <c r="ID139" s="86">
        <f t="shared" si="158"/>
        <v>5.5044842998710425E-3</v>
      </c>
      <c r="IE139" s="86">
        <f t="shared" si="158"/>
        <v>2.4335722988256402E-3</v>
      </c>
      <c r="IF139" s="86">
        <f t="shared" si="158"/>
        <v>7.0336271875855449E-3</v>
      </c>
      <c r="IG139" s="86">
        <f t="shared" si="158"/>
        <v>1.000093132057462E-2</v>
      </c>
      <c r="II139" s="86">
        <f t="shared" si="159"/>
        <v>5.4478595298273827E-26</v>
      </c>
      <c r="IJ139" s="86">
        <f t="shared" si="159"/>
        <v>3.2034143440934287E-27</v>
      </c>
      <c r="IK139" s="86">
        <f t="shared" si="159"/>
        <v>3.8233599290693173E-29</v>
      </c>
      <c r="IL139" s="86">
        <f t="shared" si="159"/>
        <v>1.722478534833295E-26</v>
      </c>
      <c r="IM139" s="86">
        <f t="shared" si="159"/>
        <v>1.0965559548020006E-25</v>
      </c>
      <c r="IN139" s="86">
        <f t="shared" si="159"/>
        <v>2.2507938376726577E-23</v>
      </c>
      <c r="IO139" s="86">
        <f t="shared" si="159"/>
        <v>4.899067160942296E-27</v>
      </c>
      <c r="IP139" s="86">
        <f t="shared" si="159"/>
        <v>5.1513967688885527E-31</v>
      </c>
      <c r="IQ139" s="86">
        <f t="shared" si="159"/>
        <v>5.9315568247546123E-27</v>
      </c>
      <c r="IR139" s="86">
        <f t="shared" si="159"/>
        <v>1.6890957746350822E-26</v>
      </c>
      <c r="IS139" s="86">
        <f t="shared" si="159"/>
        <v>1.5344634747054791E-26</v>
      </c>
      <c r="IT139" s="86">
        <f t="shared" si="159"/>
        <v>3.2314069103067692E-28</v>
      </c>
      <c r="IU139" s="86">
        <f t="shared" si="159"/>
        <v>1.2825110245304628E-30</v>
      </c>
      <c r="IV139" s="86">
        <f t="shared" si="159"/>
        <v>4.2926963986684357E-16</v>
      </c>
      <c r="IW139" s="86">
        <f t="shared" si="159"/>
        <v>1.8709330269753243E-14</v>
      </c>
      <c r="IY139" s="86">
        <f t="shared" si="160"/>
        <v>5.5687750370704723E-3</v>
      </c>
      <c r="IZ139" s="86">
        <f t="shared" si="160"/>
        <v>6.7483197210281088E-3</v>
      </c>
      <c r="JA139" s="86">
        <f t="shared" si="160"/>
        <v>7.0507735851353523E-3</v>
      </c>
      <c r="JB139" s="86">
        <f t="shared" si="160"/>
        <v>9.3999945353201667E-3</v>
      </c>
      <c r="JC139" s="86">
        <f t="shared" si="160"/>
        <v>1.2709537466159231E-2</v>
      </c>
      <c r="JD139" s="86">
        <f t="shared" si="160"/>
        <v>2.4555666572550199E-2</v>
      </c>
      <c r="JE139" s="86">
        <f t="shared" si="160"/>
        <v>1.9485962148870915E-2</v>
      </c>
      <c r="JF139" s="86">
        <f t="shared" si="160"/>
        <v>1.1754381140334178E-2</v>
      </c>
      <c r="JG139" s="86">
        <f t="shared" si="160"/>
        <v>1.7029066500208564E-2</v>
      </c>
      <c r="JH139" s="86">
        <f t="shared" si="160"/>
        <v>1.3804709776052174E-2</v>
      </c>
      <c r="JI139" s="86">
        <f t="shared" si="160"/>
        <v>1.0467848282338862E-2</v>
      </c>
      <c r="JJ139" s="86">
        <f t="shared" si="160"/>
        <v>5.5044842998710425E-3</v>
      </c>
      <c r="JK139" s="86">
        <f t="shared" si="160"/>
        <v>2.4335722988256402E-3</v>
      </c>
      <c r="JL139" s="86">
        <f t="shared" si="160"/>
        <v>7.0336271875859743E-3</v>
      </c>
      <c r="JM139" s="86">
        <f t="shared" si="160"/>
        <v>1.0000931320593329E-2</v>
      </c>
    </row>
    <row r="140" spans="2:273" x14ac:dyDescent="0.25">
      <c r="B140" s="2">
        <v>113</v>
      </c>
      <c r="C140" s="37">
        <v>67.742000000000004</v>
      </c>
      <c r="D140" s="37">
        <v>73.338999999999999</v>
      </c>
      <c r="E140" s="37">
        <v>79.23</v>
      </c>
      <c r="F140" s="37">
        <v>81.606999999999999</v>
      </c>
      <c r="G140" s="37">
        <v>90.671999999999997</v>
      </c>
      <c r="H140" s="37">
        <v>88.75</v>
      </c>
      <c r="I140" s="37">
        <v>90.355999999999995</v>
      </c>
      <c r="J140" s="37">
        <v>92.575999999999993</v>
      </c>
      <c r="K140" s="37">
        <v>96.5</v>
      </c>
      <c r="L140" s="37">
        <v>95.305000000000007</v>
      </c>
      <c r="M140" s="37">
        <v>97.153000000000006</v>
      </c>
      <c r="N140" s="37">
        <v>96.667000000000002</v>
      </c>
      <c r="O140" s="37">
        <v>96.626999999999995</v>
      </c>
      <c r="P140" s="37">
        <v>100.08499999999999</v>
      </c>
      <c r="Q140" s="37">
        <v>103.39100000000001</v>
      </c>
      <c r="S140" s="4">
        <f t="shared" si="162"/>
        <v>68.335016809560102</v>
      </c>
      <c r="T140" s="4">
        <f t="shared" si="162"/>
        <v>71.717348170612553</v>
      </c>
      <c r="U140" s="4">
        <f t="shared" si="162"/>
        <v>79.053548474746492</v>
      </c>
      <c r="V140" s="4">
        <f t="shared" si="162"/>
        <v>80.145439927183773</v>
      </c>
      <c r="W140" s="4">
        <f t="shared" si="162"/>
        <v>89.894798006290372</v>
      </c>
      <c r="X140" s="4">
        <f t="shared" si="162"/>
        <v>88.349128133947957</v>
      </c>
      <c r="Y140" s="4">
        <f t="shared" si="162"/>
        <v>90.626754563449751</v>
      </c>
      <c r="Z140" s="4">
        <f t="shared" si="162"/>
        <v>93.403383455692136</v>
      </c>
      <c r="AA140" s="4">
        <f t="shared" si="162"/>
        <v>97.082654245335377</v>
      </c>
      <c r="AB140" s="4">
        <f t="shared" si="162"/>
        <v>96.061211512677659</v>
      </c>
      <c r="AC140" s="4">
        <f t="shared" si="162"/>
        <v>95.744167096626541</v>
      </c>
      <c r="AD140" s="4">
        <f t="shared" si="162"/>
        <v>95.799436647276337</v>
      </c>
      <c r="AE140" s="4">
        <f t="shared" si="162"/>
        <v>95.651623020908062</v>
      </c>
      <c r="AF140" s="4">
        <f t="shared" si="162"/>
        <v>99.311554295714345</v>
      </c>
      <c r="AG140" s="4">
        <f t="shared" si="162"/>
        <v>100.95131707604341</v>
      </c>
      <c r="AI140" s="4">
        <f t="shared" si="163"/>
        <v>-0.59301680956009761</v>
      </c>
      <c r="AJ140" s="4">
        <f t="shared" si="163"/>
        <v>1.6216518293874458</v>
      </c>
      <c r="AK140" s="4">
        <f t="shared" si="163"/>
        <v>0.17645152525351193</v>
      </c>
      <c r="AL140" s="4">
        <f t="shared" si="163"/>
        <v>1.4615600728162264</v>
      </c>
      <c r="AM140" s="4">
        <f t="shared" si="163"/>
        <v>0.77720199370962462</v>
      </c>
      <c r="AN140" s="4">
        <f t="shared" si="163"/>
        <v>0.40087186605204295</v>
      </c>
      <c r="AO140" s="4">
        <f t="shared" si="163"/>
        <v>-0.27075456344975635</v>
      </c>
      <c r="AP140" s="4">
        <f t="shared" si="163"/>
        <v>-0.82738345569214289</v>
      </c>
      <c r="AQ140" s="4">
        <f t="shared" si="163"/>
        <v>-0.58265424533537669</v>
      </c>
      <c r="AR140" s="4">
        <f t="shared" si="163"/>
        <v>-0.75621151267765185</v>
      </c>
      <c r="AS140" s="4">
        <f t="shared" si="163"/>
        <v>1.4088329033734652</v>
      </c>
      <c r="AT140" s="4">
        <f t="shared" si="163"/>
        <v>0.86756335272366414</v>
      </c>
      <c r="AU140" s="4">
        <f t="shared" si="163"/>
        <v>0.97537697909193355</v>
      </c>
      <c r="AV140" s="4">
        <f t="shared" si="163"/>
        <v>0.77344570428564907</v>
      </c>
      <c r="AW140" s="4">
        <f t="shared" si="163"/>
        <v>2.439682923956596</v>
      </c>
      <c r="AY140" s="2">
        <f t="shared" si="154"/>
        <v>68.335014712559229</v>
      </c>
      <c r="AZ140" s="2">
        <f t="shared" si="154"/>
        <v>71.544146378417409</v>
      </c>
      <c r="BA140" s="2">
        <f t="shared" si="154"/>
        <v>78.818163573706016</v>
      </c>
      <c r="BB140" s="2">
        <f t="shared" si="154"/>
        <v>79.696911367151714</v>
      </c>
      <c r="BC140" s="2">
        <f t="shared" si="154"/>
        <v>89.378987716211554</v>
      </c>
      <c r="BD140" s="2">
        <f t="shared" si="154"/>
        <v>87.06819242612913</v>
      </c>
      <c r="BE140" s="2">
        <f t="shared" si="154"/>
        <v>89.383840415499037</v>
      </c>
      <c r="BF140" s="2">
        <f t="shared" si="154"/>
        <v>92.520977650464943</v>
      </c>
      <c r="BG140" s="2">
        <f t="shared" si="154"/>
        <v>95.821166247390138</v>
      </c>
      <c r="BH140" s="2">
        <f t="shared" si="154"/>
        <v>94.879973165560529</v>
      </c>
      <c r="BI140" s="2">
        <f t="shared" si="154"/>
        <v>94.640305498379433</v>
      </c>
      <c r="BJ140" s="2">
        <f t="shared" si="154"/>
        <v>94.972661311053187</v>
      </c>
      <c r="BK140" s="2">
        <f t="shared" si="154"/>
        <v>95.294244358897799</v>
      </c>
      <c r="BL140" s="2">
        <f t="shared" si="154"/>
        <v>97.513318290292503</v>
      </c>
      <c r="BM140" s="2">
        <f t="shared" si="154"/>
        <v>96.84991722613249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>
        <f t="shared" si="155"/>
        <v>67.742000000000004</v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>
        <f t="shared" si="155"/>
        <v>96.667000000000002</v>
      </c>
      <c r="CQ140" s="2">
        <f t="shared" si="155"/>
        <v>96.626999999999995</v>
      </c>
      <c r="CR140" s="2" t="str">
        <f t="shared" si="155"/>
        <v/>
      </c>
      <c r="CS140" s="2" t="str">
        <f t="shared" si="155"/>
        <v/>
      </c>
      <c r="CU140" s="2">
        <f t="shared" si="110"/>
        <v>67.742000000000004</v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>
        <f t="shared" si="121"/>
        <v>96.667000000000002</v>
      </c>
      <c r="DG140" s="2">
        <f t="shared" si="122"/>
        <v>96.626999999999995</v>
      </c>
      <c r="DH140" s="2" t="str">
        <f t="shared" si="123"/>
        <v/>
      </c>
      <c r="DI140" s="2" t="str">
        <f t="shared" si="124"/>
        <v/>
      </c>
      <c r="DK140" s="2">
        <f t="shared" si="164"/>
        <v>110.48492682926829</v>
      </c>
      <c r="DL140" s="2">
        <f t="shared" si="164"/>
        <v>103.02185087108012</v>
      </c>
      <c r="DM140" s="2">
        <f t="shared" si="164"/>
        <v>112.02373267968561</v>
      </c>
      <c r="DN140" s="2">
        <f t="shared" si="164"/>
        <v>106.94831799151879</v>
      </c>
      <c r="DO140" s="2">
        <f t="shared" si="164"/>
        <v>110.86546187505064</v>
      </c>
      <c r="DP140" s="2">
        <f t="shared" si="164"/>
        <v>78.288238900634241</v>
      </c>
      <c r="DQ140" s="2">
        <f t="shared" si="164"/>
        <v>92.847948606271757</v>
      </c>
      <c r="DR140" s="2">
        <f t="shared" si="164"/>
        <v>103.6114758434548</v>
      </c>
      <c r="DS140" s="2">
        <f t="shared" si="164"/>
        <v>105.86138560017504</v>
      </c>
      <c r="DT140" s="2">
        <f t="shared" si="164"/>
        <v>99.956272317208231</v>
      </c>
      <c r="DU140" s="2">
        <f t="shared" si="164"/>
        <v>97.040613711869568</v>
      </c>
      <c r="DV140" s="2">
        <f t="shared" si="164"/>
        <v>112.42996369824165</v>
      </c>
      <c r="DW140" s="2">
        <f t="shared" si="164"/>
        <v>122.03156648569809</v>
      </c>
      <c r="DX140" s="2">
        <f t="shared" si="164"/>
        <v>120.71092938689216</v>
      </c>
      <c r="DY140" s="2">
        <f t="shared" si="164"/>
        <v>114.3313246716698</v>
      </c>
      <c r="EA140" s="2">
        <f t="shared" si="152"/>
        <v>68.285085972075322</v>
      </c>
      <c r="EB140" s="2">
        <f t="shared" si="152"/>
        <v>71.501384322372218</v>
      </c>
      <c r="EC140" s="2">
        <f t="shared" si="152"/>
        <v>78.769397326280455</v>
      </c>
      <c r="ED140" s="2">
        <f t="shared" si="152"/>
        <v>79.658007436773389</v>
      </c>
      <c r="EE140" s="2">
        <f t="shared" si="151"/>
        <v>89.349952592592601</v>
      </c>
      <c r="EF140" s="2">
        <f t="shared" si="151"/>
        <v>87.081455516617694</v>
      </c>
      <c r="EG140" s="2">
        <f t="shared" si="151"/>
        <v>89.377127480537339</v>
      </c>
      <c r="EH140" s="2">
        <f t="shared" si="151"/>
        <v>92.49698846857396</v>
      </c>
      <c r="EI140" s="2">
        <f t="shared" si="151"/>
        <v>95.798595557357743</v>
      </c>
      <c r="EJ140" s="2">
        <f t="shared" si="151"/>
        <v>94.869893855402893</v>
      </c>
      <c r="EK140" s="2">
        <f t="shared" si="151"/>
        <v>94.636480069695509</v>
      </c>
      <c r="EL140" s="2">
        <f t="shared" si="151"/>
        <v>94.947633002810747</v>
      </c>
      <c r="EM140" s="2">
        <f t="shared" si="135"/>
        <v>95.25487813864062</v>
      </c>
      <c r="EN140" s="2">
        <f t="shared" si="135"/>
        <v>97.472237045813614</v>
      </c>
      <c r="EO140" s="2">
        <f t="shared" si="135"/>
        <v>96.82225858231557</v>
      </c>
      <c r="EQ140" s="2">
        <f t="shared" si="165"/>
        <v>68.045987697417459</v>
      </c>
      <c r="ER140" s="2">
        <f t="shared" si="165"/>
        <v>71.412911752348407</v>
      </c>
      <c r="ES140" s="2">
        <f t="shared" si="165"/>
        <v>78.687408303452742</v>
      </c>
      <c r="ET140" s="2">
        <f t="shared" si="165"/>
        <v>79.635212251649591</v>
      </c>
      <c r="EU140" s="2">
        <f t="shared" si="165"/>
        <v>89.142655385500944</v>
      </c>
      <c r="EV140" s="2">
        <f t="shared" si="165"/>
        <v>87.160289312743828</v>
      </c>
      <c r="EW140" s="2">
        <f t="shared" si="165"/>
        <v>89.400083354164224</v>
      </c>
      <c r="EX140" s="2">
        <f t="shared" si="165"/>
        <v>92.543780495471637</v>
      </c>
      <c r="EY140" s="2">
        <f t="shared" si="165"/>
        <v>95.927928058169371</v>
      </c>
      <c r="EZ140" s="2">
        <f t="shared" si="165"/>
        <v>94.912121864168171</v>
      </c>
      <c r="FA140" s="2">
        <f t="shared" si="165"/>
        <v>94.641044408192528</v>
      </c>
      <c r="FB140" s="2">
        <f t="shared" si="165"/>
        <v>94.926507810072493</v>
      </c>
      <c r="FC140" s="2">
        <f t="shared" si="165"/>
        <v>95.228402893103819</v>
      </c>
      <c r="FD140" s="2">
        <f t="shared" si="165"/>
        <v>97.425437162081238</v>
      </c>
      <c r="FE140" s="2">
        <f t="shared" si="165"/>
        <v>96.24266046483244</v>
      </c>
      <c r="FG140" s="2">
        <f t="shared" si="166"/>
        <v>0.9987557056243056</v>
      </c>
      <c r="FH140" s="2">
        <f t="shared" si="166"/>
        <v>0.99860467152457588</v>
      </c>
      <c r="FI140" s="2">
        <f t="shared" si="166"/>
        <v>0.99849902436538329</v>
      </c>
      <c r="FJ140" s="2">
        <f t="shared" si="166"/>
        <v>0.99856295739478651</v>
      </c>
      <c r="FK140" s="2">
        <f t="shared" si="166"/>
        <v>0.99851986266745452</v>
      </c>
      <c r="FL140" s="2">
        <f t="shared" si="166"/>
        <v>0.9983656190841782</v>
      </c>
      <c r="FM140" s="2">
        <f t="shared" si="166"/>
        <v>0.99816108583839058</v>
      </c>
      <c r="FN140" s="2">
        <f t="shared" si="166"/>
        <v>0.9979030529635855</v>
      </c>
      <c r="FO140" s="2">
        <f t="shared" si="166"/>
        <v>0.99800118652505865</v>
      </c>
      <c r="FP140" s="2">
        <f t="shared" si="166"/>
        <v>0.99813796131680732</v>
      </c>
      <c r="FQ140" s="2">
        <f t="shared" si="166"/>
        <v>0.99843474659832554</v>
      </c>
      <c r="FR140" s="2">
        <f t="shared" si="166"/>
        <v>0.99855306106049024</v>
      </c>
      <c r="FS140" s="2">
        <f t="shared" si="166"/>
        <v>0.99851923732432679</v>
      </c>
      <c r="FT140" s="2">
        <f t="shared" si="166"/>
        <v>0.99821721403355845</v>
      </c>
      <c r="FU140" s="2">
        <f t="shared" si="166"/>
        <v>0.9981714555799287</v>
      </c>
      <c r="FW140" s="2">
        <f t="shared" si="156"/>
        <v>1.0791730528387139E-2</v>
      </c>
      <c r="FX140" s="2">
        <f t="shared" si="156"/>
        <v>1.3782220732971143E-2</v>
      </c>
      <c r="FY140" s="2">
        <f t="shared" si="156"/>
        <v>1.3998211537218645E-2</v>
      </c>
      <c r="FZ140" s="2">
        <f t="shared" si="156"/>
        <v>1.3748894630287936E-2</v>
      </c>
      <c r="GA140" s="2">
        <f t="shared" si="156"/>
        <v>1.3559202934574528E-2</v>
      </c>
      <c r="GB140" s="2">
        <f t="shared" si="156"/>
        <v>1.4059641825654633E-2</v>
      </c>
      <c r="GC140" s="2">
        <f t="shared" si="156"/>
        <v>1.4392518730804096E-2</v>
      </c>
      <c r="GD140" s="2">
        <f t="shared" si="156"/>
        <v>1.4589890078116287E-2</v>
      </c>
      <c r="GE140" s="2">
        <f t="shared" si="156"/>
        <v>1.8997929243532538E-2</v>
      </c>
      <c r="GF140" s="2">
        <f t="shared" si="156"/>
        <v>1.4404579381776243E-2</v>
      </c>
      <c r="GG140" s="2">
        <f t="shared" si="156"/>
        <v>1.3660319555768146E-2</v>
      </c>
      <c r="GH140" s="2">
        <f t="shared" si="156"/>
        <v>1.2665294821158466E-2</v>
      </c>
      <c r="GI140" s="2">
        <f t="shared" si="156"/>
        <v>1.0715686276691155E-2</v>
      </c>
      <c r="GJ140" s="2">
        <f t="shared" si="156"/>
        <v>7.4438241605417699E-3</v>
      </c>
      <c r="GK140" s="2">
        <f t="shared" si="156"/>
        <v>7.5180735581826729E-3</v>
      </c>
      <c r="GM140" s="86">
        <f t="shared" si="157"/>
        <v>9.0802209475095433E-21</v>
      </c>
      <c r="GN140" s="86">
        <f t="shared" si="157"/>
        <v>3.011859987821196E-65</v>
      </c>
      <c r="GO140" s="86">
        <f t="shared" si="157"/>
        <v>6.7208789513647396E-68</v>
      </c>
      <c r="GP140" s="86">
        <f t="shared" si="157"/>
        <v>9.1341775443764758E-62</v>
      </c>
      <c r="GQ140" s="86">
        <f t="shared" si="157"/>
        <v>1.0234567362477005E-47</v>
      </c>
      <c r="GR140" s="86">
        <f t="shared" si="157"/>
        <v>1.0365229027142E-73</v>
      </c>
      <c r="GS140" s="86">
        <f t="shared" si="157"/>
        <v>2.4371390391910706E-62</v>
      </c>
      <c r="GT140" s="86">
        <f t="shared" si="157"/>
        <v>4.3932805482241593E-44</v>
      </c>
      <c r="GU140" s="86">
        <f t="shared" si="157"/>
        <v>2.8941741228308305E-33</v>
      </c>
      <c r="GV140" s="86">
        <f t="shared" si="157"/>
        <v>1.6748762429815812E-59</v>
      </c>
      <c r="GW140" s="86">
        <f t="shared" si="157"/>
        <v>2.8184915382172845E-103</v>
      </c>
      <c r="GX140" s="86">
        <f t="shared" si="157"/>
        <v>3.2440457764000708E-103</v>
      </c>
      <c r="GY140" s="86">
        <f t="shared" si="157"/>
        <v>1.0048631207569112E-148</v>
      </c>
      <c r="GZ140" s="86">
        <f t="shared" si="157"/>
        <v>1.3021756070308539E-136</v>
      </c>
      <c r="HA140" s="86">
        <f t="shared" si="157"/>
        <v>8.1954768898547629E-117</v>
      </c>
      <c r="HC140" s="86">
        <f t="shared" si="153"/>
        <v>4.0153358669436464E-7</v>
      </c>
      <c r="HD140" s="86">
        <f t="shared" si="153"/>
        <v>1.4562671346474714E-17</v>
      </c>
      <c r="HE140" s="86">
        <f t="shared" si="153"/>
        <v>5.5742267570955301E-22</v>
      </c>
      <c r="HF140" s="86">
        <f t="shared" si="153"/>
        <v>6.1329062354784824E-18</v>
      </c>
      <c r="HG140" s="86">
        <f t="shared" si="153"/>
        <v>1.7648926841731625E-14</v>
      </c>
      <c r="HH140" s="86">
        <f t="shared" si="153"/>
        <v>5.3758915590805602E-38</v>
      </c>
      <c r="HI140" s="86">
        <f t="shared" si="153"/>
        <v>1.043731405560187E-38</v>
      </c>
      <c r="HJ140" s="86">
        <f t="shared" si="153"/>
        <v>8.1206023716234628E-38</v>
      </c>
      <c r="HK140" s="86">
        <f t="shared" si="153"/>
        <v>3.9336128896659434E-39</v>
      </c>
      <c r="HL140" s="86">
        <f t="shared" si="161"/>
        <v>5.0853447785200449E-45</v>
      </c>
      <c r="HM140" s="86">
        <f t="shared" si="161"/>
        <v>6.8303417825963286E-51</v>
      </c>
      <c r="HN140" s="86">
        <f t="shared" si="161"/>
        <v>4.9989440010667336E-38</v>
      </c>
      <c r="HO140" s="86">
        <f t="shared" si="161"/>
        <v>1.0510197608817243E-36</v>
      </c>
      <c r="HP140" s="86">
        <f t="shared" si="161"/>
        <v>2.6033612242453728E-38</v>
      </c>
      <c r="HQ140" s="86">
        <f t="shared" si="161"/>
        <v>7.0159474904240836E-36</v>
      </c>
      <c r="HS140" s="86">
        <f t="shared" si="158"/>
        <v>8.4688346023799634E-3</v>
      </c>
      <c r="HT140" s="86">
        <f t="shared" si="158"/>
        <v>1.0528023542892907E-2</v>
      </c>
      <c r="HU140" s="86">
        <f t="shared" si="158"/>
        <v>1.1172341723516702E-2</v>
      </c>
      <c r="HV140" s="86">
        <f t="shared" si="158"/>
        <v>1.4349999938713869E-2</v>
      </c>
      <c r="HW140" s="86">
        <f t="shared" si="158"/>
        <v>1.8979668332653896E-2</v>
      </c>
      <c r="HX140" s="86">
        <f t="shared" si="158"/>
        <v>3.4991338267506535E-2</v>
      </c>
      <c r="HY140" s="86">
        <f t="shared" si="158"/>
        <v>2.8955876155482802E-2</v>
      </c>
      <c r="HZ140" s="86">
        <f t="shared" si="158"/>
        <v>1.8502210115102773E-2</v>
      </c>
      <c r="IA140" s="86">
        <f t="shared" si="158"/>
        <v>2.6168692308363949E-2</v>
      </c>
      <c r="IB140" s="86">
        <f t="shared" si="158"/>
        <v>2.0784369531349683E-2</v>
      </c>
      <c r="IC140" s="86">
        <f t="shared" si="158"/>
        <v>1.5896671443225832E-2</v>
      </c>
      <c r="ID140" s="86">
        <f t="shared" si="158"/>
        <v>8.6662688623257191E-3</v>
      </c>
      <c r="IE140" s="86">
        <f t="shared" si="158"/>
        <v>3.9818365514083858E-3</v>
      </c>
      <c r="IF140" s="86">
        <f t="shared" si="158"/>
        <v>1.0000004604828798E-2</v>
      </c>
      <c r="IG140" s="86">
        <f t="shared" si="158"/>
        <v>1.3857116723701112E-2</v>
      </c>
      <c r="II140" s="86">
        <f t="shared" si="159"/>
        <v>5.0083975784632241E-25</v>
      </c>
      <c r="IJ140" s="86">
        <f t="shared" si="159"/>
        <v>3.751300628371872E-26</v>
      </c>
      <c r="IK140" s="86">
        <f t="shared" si="159"/>
        <v>5.4305698176385367E-28</v>
      </c>
      <c r="IL140" s="86">
        <f t="shared" si="159"/>
        <v>1.8787895415833454E-25</v>
      </c>
      <c r="IM140" s="86">
        <f t="shared" si="159"/>
        <v>1.0997146975769105E-24</v>
      </c>
      <c r="IN140" s="86">
        <f t="shared" si="159"/>
        <v>1.8441979714108682E-22</v>
      </c>
      <c r="IO140" s="86">
        <f t="shared" si="159"/>
        <v>5.777228011016173E-26</v>
      </c>
      <c r="IP140" s="86">
        <f t="shared" si="159"/>
        <v>8.9959280758726928E-30</v>
      </c>
      <c r="IQ140" s="86">
        <f t="shared" si="159"/>
        <v>8.2254169896257185E-26</v>
      </c>
      <c r="IR140" s="86">
        <f t="shared" si="159"/>
        <v>1.8922153481315576E-25</v>
      </c>
      <c r="IS140" s="86">
        <f t="shared" si="159"/>
        <v>1.6757793657411531E-25</v>
      </c>
      <c r="IT140" s="86">
        <f t="shared" si="159"/>
        <v>3.9636598652297226E-27</v>
      </c>
      <c r="IU140" s="86">
        <f t="shared" si="159"/>
        <v>1.7840498519714491E-29</v>
      </c>
      <c r="IV140" s="86">
        <f t="shared" si="159"/>
        <v>1.4657644746467435E-15</v>
      </c>
      <c r="IW140" s="86">
        <f t="shared" si="159"/>
        <v>5.5874368301215274E-14</v>
      </c>
      <c r="IY140" s="86">
        <f t="shared" si="160"/>
        <v>8.4692361359666578E-3</v>
      </c>
      <c r="IZ140" s="86">
        <f t="shared" si="160"/>
        <v>1.0528023542892921E-2</v>
      </c>
      <c r="JA140" s="86">
        <f t="shared" si="160"/>
        <v>1.1172341723516702E-2</v>
      </c>
      <c r="JB140" s="86">
        <f t="shared" si="160"/>
        <v>1.4349999938713876E-2</v>
      </c>
      <c r="JC140" s="86">
        <f t="shared" si="160"/>
        <v>1.8979668332671545E-2</v>
      </c>
      <c r="JD140" s="86">
        <f t="shared" si="160"/>
        <v>3.4991338267506535E-2</v>
      </c>
      <c r="JE140" s="86">
        <f t="shared" si="160"/>
        <v>2.8955876155482802E-2</v>
      </c>
      <c r="JF140" s="86">
        <f t="shared" si="160"/>
        <v>1.8502210115102773E-2</v>
      </c>
      <c r="JG140" s="86">
        <f t="shared" si="160"/>
        <v>2.6168692308363949E-2</v>
      </c>
      <c r="JH140" s="86">
        <f t="shared" si="160"/>
        <v>2.0784369531349683E-2</v>
      </c>
      <c r="JI140" s="86">
        <f t="shared" si="160"/>
        <v>1.5896671443225832E-2</v>
      </c>
      <c r="JJ140" s="86">
        <f t="shared" si="160"/>
        <v>8.6662688623257191E-3</v>
      </c>
      <c r="JK140" s="86">
        <f t="shared" si="160"/>
        <v>3.9818365514083858E-3</v>
      </c>
      <c r="JL140" s="86">
        <f t="shared" si="160"/>
        <v>1.0000004604830264E-2</v>
      </c>
      <c r="JM140" s="86">
        <f t="shared" si="160"/>
        <v>1.3857116723756986E-2</v>
      </c>
    </row>
    <row r="141" spans="2:273" x14ac:dyDescent="0.25">
      <c r="B141" s="2">
        <v>114</v>
      </c>
      <c r="C141" s="37">
        <v>69.379000000000005</v>
      </c>
      <c r="D141" s="37">
        <v>73.694999999999993</v>
      </c>
      <c r="E141" s="37">
        <v>78.852000000000004</v>
      </c>
      <c r="F141" s="37">
        <v>81.262</v>
      </c>
      <c r="G141" s="37">
        <v>90.638999999999996</v>
      </c>
      <c r="H141" s="37">
        <v>88.632999999999996</v>
      </c>
      <c r="I141" s="37">
        <v>90.915000000000006</v>
      </c>
      <c r="J141" s="37">
        <v>93.424000000000007</v>
      </c>
      <c r="K141" s="37">
        <v>96.233000000000004</v>
      </c>
      <c r="L141" s="37">
        <v>96.763000000000005</v>
      </c>
      <c r="M141" s="37">
        <v>96.457999999999998</v>
      </c>
      <c r="N141" s="37">
        <v>96.75</v>
      </c>
      <c r="O141" s="37">
        <v>97.796999999999997</v>
      </c>
      <c r="P141" s="37">
        <v>100.47499999999999</v>
      </c>
      <c r="Q141" s="37">
        <v>104.953</v>
      </c>
      <c r="S141" s="4">
        <f t="shared" si="162"/>
        <v>68.19736013723913</v>
      </c>
      <c r="T141" s="4">
        <f t="shared" si="162"/>
        <v>71.657922662493093</v>
      </c>
      <c r="U141" s="4">
        <f t="shared" si="162"/>
        <v>78.993843741491133</v>
      </c>
      <c r="V141" s="4">
        <f t="shared" si="162"/>
        <v>80.246058665132807</v>
      </c>
      <c r="W141" s="4">
        <f t="shared" si="162"/>
        <v>89.890112912778264</v>
      </c>
      <c r="X141" s="4">
        <f t="shared" si="162"/>
        <v>88.656997597130086</v>
      </c>
      <c r="Y141" s="4">
        <f t="shared" si="162"/>
        <v>90.98472792537008</v>
      </c>
      <c r="Z141" s="4">
        <f t="shared" si="162"/>
        <v>93.646604563868522</v>
      </c>
      <c r="AA141" s="4">
        <f t="shared" si="162"/>
        <v>97.415346967536109</v>
      </c>
      <c r="AB141" s="4">
        <f t="shared" si="162"/>
        <v>96.391462190169634</v>
      </c>
      <c r="AC141" s="4">
        <f t="shared" si="162"/>
        <v>96.099866972367337</v>
      </c>
      <c r="AD141" s="4">
        <f t="shared" si="162"/>
        <v>96.071770258455146</v>
      </c>
      <c r="AE141" s="4">
        <f t="shared" si="162"/>
        <v>95.747574292356617</v>
      </c>
      <c r="AF141" s="4">
        <f t="shared" si="162"/>
        <v>99.847558908024695</v>
      </c>
      <c r="AG141" s="4">
        <f t="shared" si="162"/>
        <v>102.17914302741872</v>
      </c>
      <c r="AI141" s="4">
        <f t="shared" si="163"/>
        <v>1.1816398627608748</v>
      </c>
      <c r="AJ141" s="4">
        <f t="shared" si="163"/>
        <v>2.0370773375069007</v>
      </c>
      <c r="AK141" s="4">
        <f t="shared" si="163"/>
        <v>-0.14184374149112955</v>
      </c>
      <c r="AL141" s="4">
        <f t="shared" si="163"/>
        <v>1.0159413348671933</v>
      </c>
      <c r="AM141" s="4">
        <f t="shared" si="163"/>
        <v>0.74888708722173192</v>
      </c>
      <c r="AN141" s="4">
        <f t="shared" si="163"/>
        <v>-2.3997597130090753E-2</v>
      </c>
      <c r="AO141" s="4">
        <f t="shared" si="163"/>
        <v>-6.9727925370074217E-2</v>
      </c>
      <c r="AP141" s="4">
        <f t="shared" si="163"/>
        <v>-0.22260456386851502</v>
      </c>
      <c r="AQ141" s="4">
        <f t="shared" si="163"/>
        <v>-1.1823469675361054</v>
      </c>
      <c r="AR141" s="4">
        <f t="shared" si="163"/>
        <v>0.37153780983037166</v>
      </c>
      <c r="AS141" s="4">
        <f t="shared" si="163"/>
        <v>0.35813302763266108</v>
      </c>
      <c r="AT141" s="4">
        <f t="shared" si="163"/>
        <v>0.67822974154485394</v>
      </c>
      <c r="AU141" s="4">
        <f t="shared" si="163"/>
        <v>2.0494257076433797</v>
      </c>
      <c r="AV141" s="4">
        <f t="shared" si="163"/>
        <v>0.62744109197529951</v>
      </c>
      <c r="AW141" s="4">
        <f t="shared" si="163"/>
        <v>2.7738569725812852</v>
      </c>
      <c r="AY141" s="2">
        <f t="shared" si="154"/>
        <v>68.197357627420473</v>
      </c>
      <c r="AZ141" s="2">
        <f t="shared" si="154"/>
        <v>71.405934305345326</v>
      </c>
      <c r="BA141" s="2">
        <f t="shared" si="154"/>
        <v>78.647419537907538</v>
      </c>
      <c r="BB141" s="2">
        <f t="shared" si="154"/>
        <v>79.607535446036238</v>
      </c>
      <c r="BC141" s="2">
        <f t="shared" si="154"/>
        <v>89.171506333575593</v>
      </c>
      <c r="BD141" s="2">
        <f t="shared" si="154"/>
        <v>86.953466455900497</v>
      </c>
      <c r="BE141" s="2">
        <f t="shared" si="154"/>
        <v>89.272293457849685</v>
      </c>
      <c r="BF141" s="2">
        <f t="shared" si="154"/>
        <v>92.365420575964933</v>
      </c>
      <c r="BG141" s="2">
        <f t="shared" si="154"/>
        <v>95.628965088538024</v>
      </c>
      <c r="BH141" s="2">
        <f t="shared" si="154"/>
        <v>94.737759246349242</v>
      </c>
      <c r="BI141" s="2">
        <f t="shared" si="154"/>
        <v>94.537322914872689</v>
      </c>
      <c r="BJ141" s="2">
        <f t="shared" si="154"/>
        <v>94.856832553206445</v>
      </c>
      <c r="BK141" s="2">
        <f t="shared" si="154"/>
        <v>95.200477366742504</v>
      </c>
      <c r="BL141" s="2">
        <f t="shared" si="154"/>
        <v>97.419048246013205</v>
      </c>
      <c r="BM141" s="2">
        <f t="shared" si="154"/>
        <v>96.773869791709174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>
        <f t="shared" si="155"/>
        <v>97.796999999999997</v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>
        <f t="shared" si="122"/>
        <v>97.796999999999997</v>
      </c>
      <c r="DH141" s="2" t="str">
        <f t="shared" si="123"/>
        <v/>
      </c>
      <c r="DI141" s="2" t="str">
        <f t="shared" si="124"/>
        <v/>
      </c>
      <c r="DK141" s="2">
        <f t="shared" si="164"/>
        <v>110.80411829268293</v>
      </c>
      <c r="DL141" s="2">
        <f t="shared" si="164"/>
        <v>103.23395679442507</v>
      </c>
      <c r="DM141" s="2">
        <f t="shared" si="164"/>
        <v>112.26391589012236</v>
      </c>
      <c r="DN141" s="2">
        <f t="shared" si="164"/>
        <v>107.12986016800369</v>
      </c>
      <c r="DO141" s="2">
        <f t="shared" si="164"/>
        <v>111.0235286443562</v>
      </c>
      <c r="DP141" s="2">
        <f t="shared" si="164"/>
        <v>78.025025369978863</v>
      </c>
      <c r="DQ141" s="2">
        <f t="shared" si="164"/>
        <v>92.74907491289197</v>
      </c>
      <c r="DR141" s="2">
        <f t="shared" si="164"/>
        <v>103.57568879892038</v>
      </c>
      <c r="DS141" s="2">
        <f t="shared" si="164"/>
        <v>105.79956559798661</v>
      </c>
      <c r="DT141" s="2">
        <f t="shared" si="164"/>
        <v>99.849687437538833</v>
      </c>
      <c r="DU141" s="2">
        <f t="shared" si="164"/>
        <v>96.92071896707948</v>
      </c>
      <c r="DV141" s="2">
        <f t="shared" si="164"/>
        <v>112.49115403938093</v>
      </c>
      <c r="DW141" s="2">
        <f t="shared" si="164"/>
        <v>122.20345369094889</v>
      </c>
      <c r="DX141" s="2">
        <f t="shared" si="164"/>
        <v>120.86992811839322</v>
      </c>
      <c r="DY141" s="2">
        <f t="shared" si="164"/>
        <v>114.4616366791745</v>
      </c>
      <c r="EA141" s="2">
        <f t="shared" si="152"/>
        <v>68.15146391831766</v>
      </c>
      <c r="EB141" s="2">
        <f t="shared" si="152"/>
        <v>71.366428772351341</v>
      </c>
      <c r="EC141" s="2">
        <f t="shared" si="152"/>
        <v>78.601951940896711</v>
      </c>
      <c r="ED141" s="2">
        <f t="shared" si="152"/>
        <v>79.571620640209204</v>
      </c>
      <c r="EE141" s="2">
        <f t="shared" si="151"/>
        <v>89.143877769726259</v>
      </c>
      <c r="EF141" s="2">
        <f t="shared" si="151"/>
        <v>86.965092942196122</v>
      </c>
      <c r="EG141" s="2">
        <f t="shared" si="151"/>
        <v>89.265722485116783</v>
      </c>
      <c r="EH141" s="2">
        <f t="shared" si="151"/>
        <v>92.342541084363802</v>
      </c>
      <c r="EI141" s="2">
        <f t="shared" si="151"/>
        <v>95.60649042093452</v>
      </c>
      <c r="EJ141" s="2">
        <f t="shared" si="151"/>
        <v>94.727888468144926</v>
      </c>
      <c r="EK141" s="2">
        <f t="shared" si="151"/>
        <v>94.533735212999886</v>
      </c>
      <c r="EL141" s="2">
        <f t="shared" si="151"/>
        <v>94.833665638663334</v>
      </c>
      <c r="EM141" s="2">
        <f t="shared" si="135"/>
        <v>95.164354939201829</v>
      </c>
      <c r="EN141" s="2">
        <f t="shared" si="135"/>
        <v>97.381291666666698</v>
      </c>
      <c r="EO141" s="2">
        <f t="shared" si="135"/>
        <v>96.749525172914119</v>
      </c>
      <c r="EQ141" s="2">
        <f t="shared" si="165"/>
        <v>67.938763221594826</v>
      </c>
      <c r="ER141" s="2">
        <f t="shared" si="165"/>
        <v>71.296681209814736</v>
      </c>
      <c r="ES141" s="2">
        <f t="shared" si="165"/>
        <v>78.561597407260365</v>
      </c>
      <c r="ET141" s="2">
        <f t="shared" si="165"/>
        <v>79.557835070614459</v>
      </c>
      <c r="EU141" s="2">
        <f t="shared" si="165"/>
        <v>89.015196530971181</v>
      </c>
      <c r="EV141" s="2">
        <f t="shared" si="165"/>
        <v>87.075598411276502</v>
      </c>
      <c r="EW141" s="2">
        <f t="shared" si="165"/>
        <v>89.311921743021983</v>
      </c>
      <c r="EX141" s="2">
        <f t="shared" si="165"/>
        <v>92.429728747961761</v>
      </c>
      <c r="EY141" s="2">
        <f t="shared" si="165"/>
        <v>95.793577152189116</v>
      </c>
      <c r="EZ141" s="2">
        <f t="shared" si="165"/>
        <v>94.802164898322999</v>
      </c>
      <c r="FA141" s="2">
        <f t="shared" si="165"/>
        <v>94.545751515559104</v>
      </c>
      <c r="FB141" s="2">
        <f t="shared" si="165"/>
        <v>94.823766924727678</v>
      </c>
      <c r="FC141" s="2">
        <f t="shared" si="165"/>
        <v>95.130457603788386</v>
      </c>
      <c r="FD141" s="2">
        <f t="shared" si="165"/>
        <v>97.327337285434609</v>
      </c>
      <c r="FE141" s="2">
        <f t="shared" si="165"/>
        <v>96.118529935619307</v>
      </c>
      <c r="FG141" s="2">
        <f t="shared" si="166"/>
        <v>0.99886506578440537</v>
      </c>
      <c r="FH141" s="2">
        <f t="shared" si="166"/>
        <v>0.99872728905041541</v>
      </c>
      <c r="FI141" s="2">
        <f t="shared" si="166"/>
        <v>0.9986309131368849</v>
      </c>
      <c r="FJ141" s="2">
        <f t="shared" si="166"/>
        <v>0.99868923582893787</v>
      </c>
      <c r="FK141" s="2">
        <f t="shared" si="166"/>
        <v>0.99864992288028331</v>
      </c>
      <c r="FL141" s="2">
        <f t="shared" si="166"/>
        <v>0.99850921250225633</v>
      </c>
      <c r="FM141" s="2">
        <f t="shared" si="166"/>
        <v>0.99832261894414132</v>
      </c>
      <c r="FN141" s="2">
        <f t="shared" si="166"/>
        <v>0.99808720864676159</v>
      </c>
      <c r="FO141" s="2">
        <f t="shared" si="166"/>
        <v>0.99817673978108101</v>
      </c>
      <c r="FP141" s="2">
        <f t="shared" si="166"/>
        <v>0.99830152226035884</v>
      </c>
      <c r="FQ141" s="2">
        <f t="shared" si="166"/>
        <v>0.99857227529747405</v>
      </c>
      <c r="FR141" s="2">
        <f t="shared" si="166"/>
        <v>0.99868020797403467</v>
      </c>
      <c r="FS141" s="2">
        <f t="shared" si="166"/>
        <v>0.99864935241195985</v>
      </c>
      <c r="FT141" s="2">
        <f t="shared" si="166"/>
        <v>0.99837382478301107</v>
      </c>
      <c r="FU141" s="2">
        <f t="shared" si="166"/>
        <v>0.99833207931340817</v>
      </c>
      <c r="FW141" s="2">
        <f t="shared" si="156"/>
        <v>1.1820590018391109E-2</v>
      </c>
      <c r="FX141" s="2">
        <f t="shared" si="156"/>
        <v>1.5091837156828708E-2</v>
      </c>
      <c r="FY141" s="2">
        <f t="shared" si="156"/>
        <v>1.532803288688956E-2</v>
      </c>
      <c r="FZ141" s="2">
        <f t="shared" si="156"/>
        <v>1.5055392678241691E-2</v>
      </c>
      <c r="GA141" s="2">
        <f t="shared" si="156"/>
        <v>1.4847946774316674E-2</v>
      </c>
      <c r="GB141" s="2">
        <f t="shared" si="156"/>
        <v>1.5395207894879628E-2</v>
      </c>
      <c r="GC141" s="2">
        <f t="shared" si="156"/>
        <v>1.5759200313821848E-2</v>
      </c>
      <c r="GD141" s="2">
        <f t="shared" si="156"/>
        <v>1.5975009830672873E-2</v>
      </c>
      <c r="GE141" s="2">
        <f t="shared" si="156"/>
        <v>2.0792704531533489E-2</v>
      </c>
      <c r="GF141" s="2">
        <f t="shared" si="156"/>
        <v>1.5772387890256527E-2</v>
      </c>
      <c r="GG141" s="2">
        <f t="shared" si="156"/>
        <v>1.4958528356837862E-2</v>
      </c>
      <c r="GH141" s="2">
        <f t="shared" si="156"/>
        <v>1.387027119080288E-2</v>
      </c>
      <c r="GI141" s="2">
        <f t="shared" si="156"/>
        <v>1.1737381900605009E-2</v>
      </c>
      <c r="GJ141" s="2">
        <f t="shared" si="156"/>
        <v>8.1561334243081974E-3</v>
      </c>
      <c r="GK141" s="2">
        <f t="shared" si="156"/>
        <v>8.2374288778154052E-3</v>
      </c>
      <c r="GM141" s="86">
        <f t="shared" si="157"/>
        <v>1.378547899917685E-21</v>
      </c>
      <c r="GN141" s="86">
        <f t="shared" si="157"/>
        <v>6.5589910877180543E-68</v>
      </c>
      <c r="GO141" s="86">
        <f t="shared" si="157"/>
        <v>1.1552351606050038E-70</v>
      </c>
      <c r="GP141" s="86">
        <f t="shared" si="157"/>
        <v>2.8665625831920819E-64</v>
      </c>
      <c r="GQ141" s="86">
        <f t="shared" si="157"/>
        <v>1.252863759432748E-49</v>
      </c>
      <c r="GR141" s="86">
        <f t="shared" si="157"/>
        <v>1.2460753319544573E-76</v>
      </c>
      <c r="GS141" s="86">
        <f t="shared" si="157"/>
        <v>8.2709094848826849E-65</v>
      </c>
      <c r="GT141" s="86">
        <f t="shared" si="157"/>
        <v>7.9628780000921769E-46</v>
      </c>
      <c r="GU141" s="86">
        <f t="shared" si="157"/>
        <v>1.5308756819885921E-34</v>
      </c>
      <c r="GV141" s="86">
        <f t="shared" si="157"/>
        <v>7.0735750982540756E-62</v>
      </c>
      <c r="GW141" s="86">
        <f t="shared" si="157"/>
        <v>1.9610150296256916E-107</v>
      </c>
      <c r="GX141" s="86">
        <f t="shared" si="157"/>
        <v>1.8825749316683985E-107</v>
      </c>
      <c r="GY141" s="86">
        <f t="shared" si="157"/>
        <v>5.415320471259461E-155</v>
      </c>
      <c r="GZ141" s="86">
        <f t="shared" si="157"/>
        <v>2.303034188320404E-142</v>
      </c>
      <c r="HA141" s="86">
        <f t="shared" si="157"/>
        <v>1.7052688386816584E-121</v>
      </c>
      <c r="HC141" s="86">
        <f t="shared" si="153"/>
        <v>1.2470881595473075E-7</v>
      </c>
      <c r="HD141" s="86">
        <f t="shared" si="153"/>
        <v>6.2423533790288695E-19</v>
      </c>
      <c r="HE141" s="86">
        <f t="shared" si="153"/>
        <v>1.0450277618607966E-23</v>
      </c>
      <c r="HF141" s="86">
        <f t="shared" si="153"/>
        <v>2.4982607229672612E-19</v>
      </c>
      <c r="HG141" s="86">
        <f t="shared" si="153"/>
        <v>1.4889800140654171E-15</v>
      </c>
      <c r="HH141" s="86">
        <f t="shared" si="153"/>
        <v>8.3518381603361013E-41</v>
      </c>
      <c r="HI141" s="86">
        <f t="shared" si="153"/>
        <v>1.5500582379704361E-41</v>
      </c>
      <c r="HJ141" s="86">
        <f t="shared" si="153"/>
        <v>1.337945148457407E-40</v>
      </c>
      <c r="HK141" s="86">
        <f t="shared" si="153"/>
        <v>5.8305902160604862E-42</v>
      </c>
      <c r="HL141" s="86">
        <f t="shared" si="161"/>
        <v>2.0966745763782686E-48</v>
      </c>
      <c r="HM141" s="86">
        <f t="shared" si="161"/>
        <v>8.4233458769882019E-55</v>
      </c>
      <c r="HN141" s="86">
        <f t="shared" si="161"/>
        <v>4.4331942735876282E-41</v>
      </c>
      <c r="HO141" s="86">
        <f t="shared" si="161"/>
        <v>8.5412644155834178E-40</v>
      </c>
      <c r="HP141" s="86">
        <f t="shared" si="161"/>
        <v>1.4130306535681609E-41</v>
      </c>
      <c r="HQ141" s="86">
        <f t="shared" si="161"/>
        <v>1.1372586160566208E-38</v>
      </c>
      <c r="HS141" s="86">
        <f t="shared" si="158"/>
        <v>1.2654517565822998E-2</v>
      </c>
      <c r="HT141" s="86">
        <f t="shared" si="158"/>
        <v>1.6086055542785829E-2</v>
      </c>
      <c r="HU141" s="86">
        <f t="shared" si="158"/>
        <v>1.7308565256169722E-2</v>
      </c>
      <c r="HV141" s="86">
        <f t="shared" si="158"/>
        <v>2.1470450526334707E-2</v>
      </c>
      <c r="HW141" s="86">
        <f t="shared" si="158"/>
        <v>2.7803060536289771E-2</v>
      </c>
      <c r="HX141" s="86">
        <f t="shared" si="158"/>
        <v>4.8999454625829976E-2</v>
      </c>
      <c r="HY141" s="86">
        <f t="shared" si="158"/>
        <v>4.2146290951319651E-2</v>
      </c>
      <c r="HZ141" s="86">
        <f t="shared" si="158"/>
        <v>2.842363552218246E-2</v>
      </c>
      <c r="IA141" s="86">
        <f t="shared" si="158"/>
        <v>3.9272596283331282E-2</v>
      </c>
      <c r="IB141" s="86">
        <f t="shared" si="158"/>
        <v>3.0660424926657163E-2</v>
      </c>
      <c r="IC141" s="86">
        <f t="shared" si="158"/>
        <v>2.3661620476289801E-2</v>
      </c>
      <c r="ID141" s="86">
        <f t="shared" si="158"/>
        <v>1.3362210983860701E-2</v>
      </c>
      <c r="IE141" s="86">
        <f t="shared" si="158"/>
        <v>6.3775029408070357E-3</v>
      </c>
      <c r="IF141" s="86">
        <f t="shared" si="158"/>
        <v>1.4033281157325776E-2</v>
      </c>
      <c r="IG141" s="86">
        <f t="shared" si="158"/>
        <v>1.897126233657101E-2</v>
      </c>
      <c r="II141" s="86">
        <f t="shared" si="159"/>
        <v>4.4062993918194314E-24</v>
      </c>
      <c r="IJ141" s="86">
        <f t="shared" si="159"/>
        <v>4.1719265522478604E-25</v>
      </c>
      <c r="IK141" s="86">
        <f t="shared" si="159"/>
        <v>7.2938445081424367E-27</v>
      </c>
      <c r="IL141" s="86">
        <f t="shared" si="159"/>
        <v>1.9492089197868889E-24</v>
      </c>
      <c r="IM141" s="86">
        <f t="shared" si="159"/>
        <v>1.0510648253992254E-23</v>
      </c>
      <c r="IN141" s="86">
        <f t="shared" si="159"/>
        <v>1.4457209848704267E-21</v>
      </c>
      <c r="IO141" s="86">
        <f t="shared" si="159"/>
        <v>6.4657601189616964E-25</v>
      </c>
      <c r="IP141" s="86">
        <f t="shared" si="159"/>
        <v>1.4780959618522086E-28</v>
      </c>
      <c r="IQ141" s="86">
        <f t="shared" si="159"/>
        <v>1.0745837715623889E-24</v>
      </c>
      <c r="IR141" s="86">
        <f t="shared" si="159"/>
        <v>2.0139871015186721E-24</v>
      </c>
      <c r="IS141" s="86">
        <f t="shared" si="159"/>
        <v>1.7408206445731868E-24</v>
      </c>
      <c r="IT141" s="86">
        <f t="shared" si="159"/>
        <v>4.6173727347166343E-26</v>
      </c>
      <c r="IU141" s="86">
        <f t="shared" si="159"/>
        <v>2.3553870820494533E-28</v>
      </c>
      <c r="IV141" s="86">
        <f t="shared" si="159"/>
        <v>4.8948585259998697E-15</v>
      </c>
      <c r="IW141" s="86">
        <f t="shared" si="159"/>
        <v>1.6359693018516574E-13</v>
      </c>
      <c r="IY141" s="86">
        <f t="shared" si="160"/>
        <v>1.2654642274638953E-2</v>
      </c>
      <c r="IZ141" s="86">
        <f t="shared" si="160"/>
        <v>1.6086055542785829E-2</v>
      </c>
      <c r="JA141" s="86">
        <f t="shared" si="160"/>
        <v>1.7308565256169722E-2</v>
      </c>
      <c r="JB141" s="86">
        <f t="shared" si="160"/>
        <v>2.1470450526334707E-2</v>
      </c>
      <c r="JC141" s="86">
        <f t="shared" si="160"/>
        <v>2.7803060536291259E-2</v>
      </c>
      <c r="JD141" s="86">
        <f t="shared" si="160"/>
        <v>4.8999454625829976E-2</v>
      </c>
      <c r="JE141" s="86">
        <f t="shared" si="160"/>
        <v>4.2146290951319651E-2</v>
      </c>
      <c r="JF141" s="86">
        <f t="shared" si="160"/>
        <v>2.842363552218246E-2</v>
      </c>
      <c r="JG141" s="86">
        <f t="shared" si="160"/>
        <v>3.9272596283331282E-2</v>
      </c>
      <c r="JH141" s="86">
        <f t="shared" si="160"/>
        <v>3.0660424926657163E-2</v>
      </c>
      <c r="JI141" s="86">
        <f t="shared" si="160"/>
        <v>2.3661620476289801E-2</v>
      </c>
      <c r="JJ141" s="86">
        <f t="shared" si="160"/>
        <v>1.3362210983860701E-2</v>
      </c>
      <c r="JK141" s="86">
        <f t="shared" si="160"/>
        <v>6.3775029408070357E-3</v>
      </c>
      <c r="JL141" s="86">
        <f t="shared" si="160"/>
        <v>1.4033281157330671E-2</v>
      </c>
      <c r="JM141" s="86">
        <f t="shared" si="160"/>
        <v>1.8971262336734608E-2</v>
      </c>
    </row>
    <row r="142" spans="2:273" x14ac:dyDescent="0.25">
      <c r="B142" s="2">
        <v>115</v>
      </c>
      <c r="C142" s="37">
        <v>68.847999999999999</v>
      </c>
      <c r="D142" s="37">
        <v>72.39</v>
      </c>
      <c r="E142" s="37">
        <v>79.147999999999996</v>
      </c>
      <c r="F142" s="37">
        <v>80.361000000000004</v>
      </c>
      <c r="G142" s="37">
        <v>89.852000000000004</v>
      </c>
      <c r="H142" s="37">
        <v>89.716999999999999</v>
      </c>
      <c r="I142" s="37">
        <v>90.186000000000007</v>
      </c>
      <c r="J142" s="37">
        <v>92.881</v>
      </c>
      <c r="K142" s="37">
        <v>97.882999999999996</v>
      </c>
      <c r="L142" s="37">
        <v>95.983000000000004</v>
      </c>
      <c r="M142" s="37">
        <v>96.271000000000001</v>
      </c>
      <c r="N142" s="37">
        <v>96.183000000000007</v>
      </c>
      <c r="O142" s="37">
        <v>97.271000000000001</v>
      </c>
      <c r="P142" s="37">
        <v>101.254</v>
      </c>
      <c r="Q142" s="37">
        <v>106.26600000000001</v>
      </c>
      <c r="S142" s="4">
        <f t="shared" si="162"/>
        <v>68.06005508281406</v>
      </c>
      <c r="T142" s="4">
        <f t="shared" si="162"/>
        <v>71.626372462969272</v>
      </c>
      <c r="U142" s="4">
        <f t="shared" si="162"/>
        <v>78.974476865300346</v>
      </c>
      <c r="V142" s="4">
        <f t="shared" si="162"/>
        <v>80.407523455750223</v>
      </c>
      <c r="W142" s="4">
        <f t="shared" si="162"/>
        <v>89.944435110170346</v>
      </c>
      <c r="X142" s="4">
        <f t="shared" si="162"/>
        <v>89.060405932956172</v>
      </c>
      <c r="Y142" s="4">
        <f t="shared" si="162"/>
        <v>91.46627334583556</v>
      </c>
      <c r="Z142" s="4">
        <f t="shared" si="162"/>
        <v>94.020929398909956</v>
      </c>
      <c r="AA142" s="4">
        <f t="shared" si="162"/>
        <v>97.900960344575466</v>
      </c>
      <c r="AB142" s="4">
        <f t="shared" si="162"/>
        <v>96.859046829955417</v>
      </c>
      <c r="AC142" s="4">
        <f t="shared" si="162"/>
        <v>96.597844571703831</v>
      </c>
      <c r="AD142" s="4">
        <f t="shared" si="162"/>
        <v>96.48628760934983</v>
      </c>
      <c r="AE142" s="4">
        <f t="shared" si="162"/>
        <v>95.925364277076369</v>
      </c>
      <c r="AF142" s="4">
        <f t="shared" si="162"/>
        <v>100.55826650368139</v>
      </c>
      <c r="AG142" s="4">
        <f t="shared" si="162"/>
        <v>103.7281998523662</v>
      </c>
      <c r="AI142" s="4">
        <f t="shared" si="163"/>
        <v>0.78794491718593918</v>
      </c>
      <c r="AJ142" s="4">
        <f t="shared" si="163"/>
        <v>0.76362753703072883</v>
      </c>
      <c r="AK142" s="4">
        <f t="shared" si="163"/>
        <v>0.17352313469964997</v>
      </c>
      <c r="AL142" s="4">
        <f t="shared" si="163"/>
        <v>-4.6523455750218545E-2</v>
      </c>
      <c r="AM142" s="4">
        <f t="shared" si="163"/>
        <v>-9.2435110170342227E-2</v>
      </c>
      <c r="AN142" s="4">
        <f t="shared" si="163"/>
        <v>0.65659406704382661</v>
      </c>
      <c r="AO142" s="4">
        <f t="shared" si="163"/>
        <v>-1.2802733458355533</v>
      </c>
      <c r="AP142" s="4">
        <f t="shared" si="163"/>
        <v>-1.1399293989099561</v>
      </c>
      <c r="AQ142" s="4">
        <f t="shared" si="163"/>
        <v>-1.7960344575470799E-2</v>
      </c>
      <c r="AR142" s="4">
        <f t="shared" si="163"/>
        <v>-0.87604682995541339</v>
      </c>
      <c r="AS142" s="4">
        <f t="shared" si="163"/>
        <v>-0.32684457170383041</v>
      </c>
      <c r="AT142" s="4">
        <f t="shared" si="163"/>
        <v>-0.30328760934982313</v>
      </c>
      <c r="AU142" s="4">
        <f t="shared" si="163"/>
        <v>1.3456357229236318</v>
      </c>
      <c r="AV142" s="4">
        <f t="shared" si="163"/>
        <v>0.69573349631860992</v>
      </c>
      <c r="AW142" s="4">
        <f t="shared" si="163"/>
        <v>2.5378001476338028</v>
      </c>
      <c r="AY142" s="2">
        <f t="shared" si="154"/>
        <v>68.060051668977238</v>
      </c>
      <c r="AZ142" s="2">
        <f t="shared" si="154"/>
        <v>71.268026640554723</v>
      </c>
      <c r="BA142" s="2">
        <f t="shared" si="154"/>
        <v>78.477073205768065</v>
      </c>
      <c r="BB142" s="2">
        <f t="shared" si="154"/>
        <v>79.518423221995505</v>
      </c>
      <c r="BC142" s="2">
        <f t="shared" si="154"/>
        <v>88.964380728871035</v>
      </c>
      <c r="BD142" s="2">
        <f t="shared" si="154"/>
        <v>86.838770505228851</v>
      </c>
      <c r="BE142" s="2">
        <f t="shared" si="154"/>
        <v>89.160864366855421</v>
      </c>
      <c r="BF142" s="2">
        <f t="shared" si="154"/>
        <v>92.210131450920898</v>
      </c>
      <c r="BG142" s="2">
        <f t="shared" si="154"/>
        <v>95.437124955632143</v>
      </c>
      <c r="BH142" s="2">
        <f t="shared" si="154"/>
        <v>94.59570895981183</v>
      </c>
      <c r="BI142" s="2">
        <f t="shared" si="154"/>
        <v>94.434395358148066</v>
      </c>
      <c r="BJ142" s="2">
        <f t="shared" si="154"/>
        <v>94.741185459121567</v>
      </c>
      <c r="BK142" s="2">
        <f t="shared" si="154"/>
        <v>95.106934708421321</v>
      </c>
      <c r="BL142" s="2">
        <f t="shared" si="154"/>
        <v>97.325011695188394</v>
      </c>
      <c r="BM142" s="2">
        <f t="shared" si="154"/>
        <v>96.697889031609549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111.12330975609757</v>
      </c>
      <c r="DL142" s="2">
        <f t="shared" si="164"/>
        <v>103.44606271777002</v>
      </c>
      <c r="DM142" s="2">
        <f t="shared" si="164"/>
        <v>112.50409910055912</v>
      </c>
      <c r="DN142" s="2">
        <f t="shared" si="164"/>
        <v>107.31140234448857</v>
      </c>
      <c r="DO142" s="2">
        <f t="shared" si="164"/>
        <v>111.18159541366177</v>
      </c>
      <c r="DP142" s="2">
        <f t="shared" si="164"/>
        <v>77.761811839323471</v>
      </c>
      <c r="DQ142" s="2">
        <f t="shared" si="164"/>
        <v>92.650201219512184</v>
      </c>
      <c r="DR142" s="2">
        <f t="shared" si="164"/>
        <v>103.53990175438597</v>
      </c>
      <c r="DS142" s="2">
        <f t="shared" si="164"/>
        <v>105.73774559579819</v>
      </c>
      <c r="DT142" s="2">
        <f t="shared" si="164"/>
        <v>99.743102557869435</v>
      </c>
      <c r="DU142" s="2">
        <f t="shared" si="164"/>
        <v>96.800824222289378</v>
      </c>
      <c r="DV142" s="2">
        <f t="shared" si="164"/>
        <v>112.55234438052022</v>
      </c>
      <c r="DW142" s="2">
        <f t="shared" si="164"/>
        <v>122.37534089619967</v>
      </c>
      <c r="DX142" s="2">
        <f t="shared" si="164"/>
        <v>121.02892684989428</v>
      </c>
      <c r="DY142" s="2">
        <f t="shared" si="164"/>
        <v>114.59194868667919</v>
      </c>
      <c r="EA142" s="2">
        <f t="shared" si="152"/>
        <v>68.017841864560012</v>
      </c>
      <c r="EB142" s="2">
        <f t="shared" si="152"/>
        <v>71.231473222330465</v>
      </c>
      <c r="EC142" s="2">
        <f t="shared" si="152"/>
        <v>78.434506555512968</v>
      </c>
      <c r="ED142" s="2">
        <f t="shared" si="152"/>
        <v>79.48523384364502</v>
      </c>
      <c r="EE142" s="2">
        <f t="shared" si="151"/>
        <v>88.937802946859918</v>
      </c>
      <c r="EF142" s="2">
        <f t="shared" si="151"/>
        <v>86.848730367774536</v>
      </c>
      <c r="EG142" s="2">
        <f t="shared" si="151"/>
        <v>89.15431748969624</v>
      </c>
      <c r="EH142" s="2">
        <f t="shared" si="151"/>
        <v>92.188093700153672</v>
      </c>
      <c r="EI142" s="2">
        <f t="shared" si="151"/>
        <v>95.414385284511297</v>
      </c>
      <c r="EJ142" s="2">
        <f t="shared" si="151"/>
        <v>94.585883080886958</v>
      </c>
      <c r="EK142" s="2">
        <f t="shared" si="151"/>
        <v>94.430990356304278</v>
      </c>
      <c r="EL142" s="2">
        <f t="shared" si="151"/>
        <v>94.719698274515935</v>
      </c>
      <c r="EM142" s="2">
        <f t="shared" si="135"/>
        <v>95.073831739763037</v>
      </c>
      <c r="EN142" s="2">
        <f t="shared" si="135"/>
        <v>97.290346287519768</v>
      </c>
      <c r="EO142" s="2">
        <f t="shared" si="135"/>
        <v>96.676791763512668</v>
      </c>
      <c r="EQ142" s="2">
        <f t="shared" si="165"/>
        <v>67.831538745772193</v>
      </c>
      <c r="ER142" s="2">
        <f t="shared" si="165"/>
        <v>71.180450667281065</v>
      </c>
      <c r="ES142" s="2">
        <f t="shared" si="165"/>
        <v>78.435786511067988</v>
      </c>
      <c r="ET142" s="2">
        <f t="shared" si="165"/>
        <v>79.480457889579327</v>
      </c>
      <c r="EU142" s="2">
        <f t="shared" si="165"/>
        <v>88.887737676441432</v>
      </c>
      <c r="EV142" s="2">
        <f t="shared" si="165"/>
        <v>86.990907509809176</v>
      </c>
      <c r="EW142" s="2">
        <f t="shared" si="165"/>
        <v>89.223760131879743</v>
      </c>
      <c r="EX142" s="2">
        <f t="shared" si="165"/>
        <v>92.315677000451885</v>
      </c>
      <c r="EY142" s="2">
        <f t="shared" si="165"/>
        <v>95.659226246208874</v>
      </c>
      <c r="EZ142" s="2">
        <f t="shared" si="165"/>
        <v>94.692207932477814</v>
      </c>
      <c r="FA142" s="2">
        <f t="shared" si="165"/>
        <v>94.450458622925666</v>
      </c>
      <c r="FB142" s="2">
        <f t="shared" si="165"/>
        <v>94.721026039382849</v>
      </c>
      <c r="FC142" s="2">
        <f t="shared" si="165"/>
        <v>95.032512314472939</v>
      </c>
      <c r="FD142" s="2">
        <f t="shared" si="165"/>
        <v>97.229237408787967</v>
      </c>
      <c r="FE142" s="2">
        <f t="shared" si="165"/>
        <v>95.99439940640616</v>
      </c>
      <c r="FG142" s="2">
        <f t="shared" si="166"/>
        <v>0.99896482431880218</v>
      </c>
      <c r="FH142" s="2">
        <f t="shared" si="166"/>
        <v>0.99883914382040173</v>
      </c>
      <c r="FI142" s="2">
        <f t="shared" si="166"/>
        <v>0.99875122750768575</v>
      </c>
      <c r="FJ142" s="2">
        <f t="shared" si="166"/>
        <v>0.9988044309795433</v>
      </c>
      <c r="FK142" s="2">
        <f t="shared" si="166"/>
        <v>0.99876856874848297</v>
      </c>
      <c r="FL142" s="2">
        <f t="shared" si="166"/>
        <v>0.99864020727459912</v>
      </c>
      <c r="FM142" s="2">
        <f t="shared" si="166"/>
        <v>0.9984699844782684</v>
      </c>
      <c r="FN142" s="2">
        <f t="shared" si="166"/>
        <v>0.99825521989736976</v>
      </c>
      <c r="FO142" s="2">
        <f t="shared" si="166"/>
        <v>0.99833690011102694</v>
      </c>
      <c r="FP142" s="2">
        <f t="shared" si="166"/>
        <v>0.99845073835756071</v>
      </c>
      <c r="FQ142" s="2">
        <f t="shared" si="166"/>
        <v>0.99869773599967904</v>
      </c>
      <c r="FR142" s="2">
        <f t="shared" si="166"/>
        <v>0.99879619557195476</v>
      </c>
      <c r="FS142" s="2">
        <f t="shared" si="166"/>
        <v>0.99876804835153143</v>
      </c>
      <c r="FT142" s="2">
        <f t="shared" si="166"/>
        <v>0.99851669833602019</v>
      </c>
      <c r="FU142" s="2">
        <f t="shared" si="166"/>
        <v>0.99847861497778723</v>
      </c>
      <c r="FW142" s="2">
        <f t="shared" si="156"/>
        <v>1.2946254933526712E-2</v>
      </c>
      <c r="FX142" s="2">
        <f t="shared" si="156"/>
        <v>1.6523811164141387E-2</v>
      </c>
      <c r="FY142" s="2">
        <f t="shared" si="156"/>
        <v>1.6782036223265417E-2</v>
      </c>
      <c r="FZ142" s="2">
        <f t="shared" si="156"/>
        <v>1.6483966562299553E-2</v>
      </c>
      <c r="GA142" s="2">
        <f t="shared" si="156"/>
        <v>1.6257161460997784E-2</v>
      </c>
      <c r="GB142" s="2">
        <f t="shared" si="156"/>
        <v>1.6855474314022918E-2</v>
      </c>
      <c r="GC142" s="2">
        <f t="shared" si="156"/>
        <v>1.7253387151341854E-2</v>
      </c>
      <c r="GD142" s="2">
        <f t="shared" si="156"/>
        <v>1.7489294759544981E-2</v>
      </c>
      <c r="GE142" s="2">
        <f t="shared" si="156"/>
        <v>2.275310346225181E-2</v>
      </c>
      <c r="GF142" s="2">
        <f t="shared" si="156"/>
        <v>1.7267803152936009E-2</v>
      </c>
      <c r="GG142" s="2">
        <f t="shared" si="156"/>
        <v>1.637806382926767E-2</v>
      </c>
      <c r="GH142" s="2">
        <f t="shared" si="156"/>
        <v>1.5188125508583868E-2</v>
      </c>
      <c r="GI142" s="2">
        <f t="shared" si="156"/>
        <v>1.2855226057407347E-2</v>
      </c>
      <c r="GJ142" s="2">
        <f t="shared" si="156"/>
        <v>8.9359908313393546E-3</v>
      </c>
      <c r="GK142" s="2">
        <f t="shared" si="156"/>
        <v>9.0249887069618843E-3</v>
      </c>
      <c r="GM142" s="86">
        <f t="shared" si="157"/>
        <v>2.013704105090321E-22</v>
      </c>
      <c r="GN142" s="86">
        <f t="shared" si="157"/>
        <v>1.2602516631876967E-70</v>
      </c>
      <c r="GO142" s="86">
        <f t="shared" si="157"/>
        <v>1.7441442133831648E-73</v>
      </c>
      <c r="GP142" s="86">
        <f t="shared" si="157"/>
        <v>8.0018703286347969E-67</v>
      </c>
      <c r="GQ142" s="86">
        <f t="shared" si="157"/>
        <v>1.4031388714633115E-51</v>
      </c>
      <c r="GR142" s="86">
        <f t="shared" si="157"/>
        <v>1.3112244861127174E-79</v>
      </c>
      <c r="GS142" s="86">
        <f t="shared" si="157"/>
        <v>2.5071357809207643E-67</v>
      </c>
      <c r="GT142" s="86">
        <f t="shared" si="157"/>
        <v>1.3322181037431776E-47</v>
      </c>
      <c r="GU142" s="86">
        <f t="shared" si="157"/>
        <v>7.6450688836863366E-36</v>
      </c>
      <c r="GV142" s="86">
        <f t="shared" si="157"/>
        <v>2.6776201184929985E-64</v>
      </c>
      <c r="GW142" s="86">
        <f t="shared" si="157"/>
        <v>1.1264294406791163E-111</v>
      </c>
      <c r="GX142" s="86">
        <f t="shared" si="157"/>
        <v>8.9530860760012531E-112</v>
      </c>
      <c r="GY142" s="86">
        <f t="shared" si="157"/>
        <v>2.1596026389427715E-161</v>
      </c>
      <c r="GZ142" s="86">
        <f t="shared" si="157"/>
        <v>3.089920422841295E-148</v>
      </c>
      <c r="HA142" s="86">
        <f t="shared" si="157"/>
        <v>2.8629582681888152E-126</v>
      </c>
      <c r="HC142" s="86">
        <f t="shared" si="153"/>
        <v>3.6972666169155691E-8</v>
      </c>
      <c r="HD142" s="86">
        <f t="shared" si="153"/>
        <v>2.3587553204861797E-20</v>
      </c>
      <c r="HE142" s="86">
        <f t="shared" si="153"/>
        <v>1.6715987030066666E-25</v>
      </c>
      <c r="HF142" s="86">
        <f t="shared" si="153"/>
        <v>8.9594837812309144E-21</v>
      </c>
      <c r="HG142" s="86">
        <f t="shared" si="153"/>
        <v>1.1417235824331731E-16</v>
      </c>
      <c r="HH142" s="86">
        <f t="shared" si="153"/>
        <v>1.0220936409816297E-43</v>
      </c>
      <c r="HI142" s="86">
        <f t="shared" si="153"/>
        <v>1.8155305795689119E-44</v>
      </c>
      <c r="HJ142" s="86">
        <f t="shared" si="153"/>
        <v>1.7420495378033168E-43</v>
      </c>
      <c r="HK142" s="86">
        <f t="shared" si="153"/>
        <v>6.8326376948915283E-45</v>
      </c>
      <c r="HL142" s="86">
        <f t="shared" si="161"/>
        <v>6.4625867606415186E-52</v>
      </c>
      <c r="HM142" s="86">
        <f t="shared" si="161"/>
        <v>7.3793452870684839E-59</v>
      </c>
      <c r="HN142" s="86">
        <f t="shared" si="161"/>
        <v>2.9693761604858292E-44</v>
      </c>
      <c r="HO142" s="86">
        <f t="shared" si="161"/>
        <v>5.1532691526555193E-43</v>
      </c>
      <c r="HP142" s="86">
        <f t="shared" si="161"/>
        <v>5.5800204670365611E-45</v>
      </c>
      <c r="HQ142" s="86">
        <f t="shared" si="161"/>
        <v>1.4367900112374042E-41</v>
      </c>
      <c r="HS142" s="86">
        <f t="shared" si="158"/>
        <v>1.8577094539246757E-2</v>
      </c>
      <c r="HT142" s="86">
        <f t="shared" si="158"/>
        <v>2.4075134003170642E-2</v>
      </c>
      <c r="HU142" s="86">
        <f t="shared" si="158"/>
        <v>2.6221746845394474E-2</v>
      </c>
      <c r="HV142" s="86">
        <f t="shared" si="158"/>
        <v>3.1489211492929894E-2</v>
      </c>
      <c r="HW142" s="86">
        <f t="shared" si="158"/>
        <v>3.9958418124810463E-2</v>
      </c>
      <c r="HX142" s="86">
        <f t="shared" si="158"/>
        <v>6.7438723627165326E-2</v>
      </c>
      <c r="HY142" s="86">
        <f t="shared" si="158"/>
        <v>6.009964892095751E-2</v>
      </c>
      <c r="HZ142" s="86">
        <f t="shared" si="158"/>
        <v>4.2624808217501281E-2</v>
      </c>
      <c r="IA142" s="86">
        <f t="shared" si="158"/>
        <v>5.7572110501697339E-2</v>
      </c>
      <c r="IB142" s="86">
        <f t="shared" si="158"/>
        <v>4.4322657608963367E-2</v>
      </c>
      <c r="IC142" s="86">
        <f t="shared" si="158"/>
        <v>3.45255118799064E-2</v>
      </c>
      <c r="ID142" s="86">
        <f t="shared" si="158"/>
        <v>2.017982098158675E-2</v>
      </c>
      <c r="IE142" s="86">
        <f t="shared" si="158"/>
        <v>1.000000002723425E-2</v>
      </c>
      <c r="IF142" s="86">
        <f t="shared" si="158"/>
        <v>1.9439623126977647E-2</v>
      </c>
      <c r="IG142" s="86">
        <f t="shared" si="158"/>
        <v>2.5664956649009401E-2</v>
      </c>
      <c r="II142" s="86">
        <f t="shared" si="159"/>
        <v>3.7098669199241722E-23</v>
      </c>
      <c r="IJ142" s="86">
        <f t="shared" si="159"/>
        <v>4.4064169469953922E-24</v>
      </c>
      <c r="IK142" s="86">
        <f t="shared" si="159"/>
        <v>9.26374838352863E-26</v>
      </c>
      <c r="IL142" s="86">
        <f t="shared" si="159"/>
        <v>1.9235464131643369E-23</v>
      </c>
      <c r="IM142" s="86">
        <f t="shared" si="159"/>
        <v>9.5738626478394124E-23</v>
      </c>
      <c r="IN142" s="86">
        <f t="shared" si="159"/>
        <v>1.0843628976194024E-20</v>
      </c>
      <c r="IO142" s="86">
        <f t="shared" si="159"/>
        <v>6.8678690482902682E-24</v>
      </c>
      <c r="IP142" s="86">
        <f t="shared" si="159"/>
        <v>2.2850912146156725E-27</v>
      </c>
      <c r="IQ142" s="86">
        <f t="shared" si="159"/>
        <v>1.3225925623485053E-23</v>
      </c>
      <c r="IR142" s="86">
        <f t="shared" si="159"/>
        <v>2.0366716003453243E-23</v>
      </c>
      <c r="IS142" s="86">
        <f t="shared" si="159"/>
        <v>1.7201890230620733E-23</v>
      </c>
      <c r="IT142" s="86">
        <f t="shared" si="159"/>
        <v>5.1085187209847857E-25</v>
      </c>
      <c r="IU142" s="86">
        <f t="shared" si="159"/>
        <v>2.9514396658775192E-27</v>
      </c>
      <c r="IV142" s="86">
        <f t="shared" si="159"/>
        <v>1.5986855053034713E-14</v>
      </c>
      <c r="IW142" s="86">
        <f t="shared" si="159"/>
        <v>4.6962450460290786E-13</v>
      </c>
      <c r="IY142" s="86">
        <f t="shared" si="160"/>
        <v>1.8577131511912925E-2</v>
      </c>
      <c r="IZ142" s="86">
        <f t="shared" si="160"/>
        <v>2.4075134003170642E-2</v>
      </c>
      <c r="JA142" s="86">
        <f t="shared" si="160"/>
        <v>2.6221746845394474E-2</v>
      </c>
      <c r="JB142" s="86">
        <f t="shared" si="160"/>
        <v>3.1489211492929894E-2</v>
      </c>
      <c r="JC142" s="86">
        <f t="shared" si="160"/>
        <v>3.9958418124810574E-2</v>
      </c>
      <c r="JD142" s="86">
        <f t="shared" si="160"/>
        <v>6.7438723627165326E-2</v>
      </c>
      <c r="JE142" s="86">
        <f t="shared" si="160"/>
        <v>6.009964892095751E-2</v>
      </c>
      <c r="JF142" s="86">
        <f t="shared" si="160"/>
        <v>4.2624808217501281E-2</v>
      </c>
      <c r="JG142" s="86">
        <f t="shared" si="160"/>
        <v>5.7572110501697339E-2</v>
      </c>
      <c r="JH142" s="86">
        <f t="shared" si="160"/>
        <v>4.4322657608963367E-2</v>
      </c>
      <c r="JI142" s="86">
        <f t="shared" si="160"/>
        <v>3.45255118799064E-2</v>
      </c>
      <c r="JJ142" s="86">
        <f t="shared" si="160"/>
        <v>2.017982098158675E-2</v>
      </c>
      <c r="JK142" s="86">
        <f t="shared" si="160"/>
        <v>1.000000002723425E-2</v>
      </c>
      <c r="JL142" s="86">
        <f t="shared" si="160"/>
        <v>1.9439623126993634E-2</v>
      </c>
      <c r="JM142" s="86">
        <f t="shared" si="160"/>
        <v>2.5664956649479025E-2</v>
      </c>
    </row>
    <row r="143" spans="2:273" x14ac:dyDescent="0.25">
      <c r="B143" s="2">
        <v>116</v>
      </c>
      <c r="C143" s="37">
        <v>68.620999999999995</v>
      </c>
      <c r="D143" s="37">
        <v>72.507999999999996</v>
      </c>
      <c r="E143" s="37">
        <v>78.540999999999997</v>
      </c>
      <c r="F143" s="37">
        <v>80.721000000000004</v>
      </c>
      <c r="G143" s="37">
        <v>89.656000000000006</v>
      </c>
      <c r="H143" s="37">
        <v>89.1</v>
      </c>
      <c r="I143" s="37">
        <v>91.694999999999993</v>
      </c>
      <c r="J143" s="37">
        <v>93.712000000000003</v>
      </c>
      <c r="K143" s="37">
        <v>98.033000000000001</v>
      </c>
      <c r="L143" s="37">
        <v>95.965999999999994</v>
      </c>
      <c r="M143" s="37">
        <v>97.932000000000002</v>
      </c>
      <c r="N143" s="37">
        <v>96.332999999999998</v>
      </c>
      <c r="O143" s="37">
        <v>97.168999999999997</v>
      </c>
      <c r="P143" s="37">
        <v>102.61</v>
      </c>
      <c r="Q143" s="37">
        <v>107.172</v>
      </c>
      <c r="S143" s="4">
        <f t="shared" si="162"/>
        <v>67.923084157187247</v>
      </c>
      <c r="T143" s="4">
        <f t="shared" si="162"/>
        <v>71.62851181011483</v>
      </c>
      <c r="U143" s="4">
        <f t="shared" si="162"/>
        <v>79.003875395102099</v>
      </c>
      <c r="V143" s="4">
        <f t="shared" si="162"/>
        <v>80.640468710377732</v>
      </c>
      <c r="W143" s="4">
        <f t="shared" si="162"/>
        <v>90.066104105955759</v>
      </c>
      <c r="X143" s="4">
        <f t="shared" si="162"/>
        <v>89.565208295605146</v>
      </c>
      <c r="Y143" s="4">
        <f t="shared" si="162"/>
        <v>92.082291704496001</v>
      </c>
      <c r="Z143" s="4">
        <f t="shared" si="162"/>
        <v>94.54650257969692</v>
      </c>
      <c r="AA143" s="4">
        <f t="shared" si="162"/>
        <v>98.555351036389297</v>
      </c>
      <c r="AB143" s="4">
        <f t="shared" si="162"/>
        <v>97.482212009929015</v>
      </c>
      <c r="AC143" s="4">
        <f t="shared" si="162"/>
        <v>97.261450726867466</v>
      </c>
      <c r="AD143" s="4">
        <f t="shared" si="162"/>
        <v>97.075835459534829</v>
      </c>
      <c r="AE143" s="4">
        <f t="shared" si="162"/>
        <v>96.210004390477593</v>
      </c>
      <c r="AF143" s="4">
        <f t="shared" si="162"/>
        <v>101.47490550386027</v>
      </c>
      <c r="AG143" s="4">
        <f t="shared" si="162"/>
        <v>105.64602178118983</v>
      </c>
      <c r="AI143" s="4">
        <f t="shared" si="163"/>
        <v>0.69791584281274766</v>
      </c>
      <c r="AJ143" s="4">
        <f t="shared" si="163"/>
        <v>0.87948818988516564</v>
      </c>
      <c r="AK143" s="4">
        <f t="shared" si="163"/>
        <v>-0.46287539510210252</v>
      </c>
      <c r="AL143" s="4">
        <f t="shared" si="163"/>
        <v>8.0531289622271629E-2</v>
      </c>
      <c r="AM143" s="4">
        <f t="shared" si="163"/>
        <v>-0.41010410595575308</v>
      </c>
      <c r="AN143" s="4">
        <f t="shared" si="163"/>
        <v>-0.46520829560515153</v>
      </c>
      <c r="AO143" s="4">
        <f t="shared" si="163"/>
        <v>-0.38729170449600758</v>
      </c>
      <c r="AP143" s="4">
        <f t="shared" si="163"/>
        <v>-0.83450257969691677</v>
      </c>
      <c r="AQ143" s="4">
        <f t="shared" si="163"/>
        <v>-0.52235103638929559</v>
      </c>
      <c r="AR143" s="4">
        <f t="shared" si="163"/>
        <v>-1.5162120099290206</v>
      </c>
      <c r="AS143" s="4">
        <f t="shared" si="163"/>
        <v>0.67054927313253643</v>
      </c>
      <c r="AT143" s="4">
        <f t="shared" si="163"/>
        <v>-0.74283545953483099</v>
      </c>
      <c r="AU143" s="4">
        <f t="shared" si="163"/>
        <v>0.95899560952240392</v>
      </c>
      <c r="AV143" s="4">
        <f t="shared" si="163"/>
        <v>1.1350944961397289</v>
      </c>
      <c r="AW143" s="4">
        <f t="shared" si="163"/>
        <v>1.5259782188101667</v>
      </c>
      <c r="AY143" s="2">
        <f t="shared" si="154"/>
        <v>67.923079484221347</v>
      </c>
      <c r="AZ143" s="2">
        <f t="shared" si="154"/>
        <v>71.130410415157513</v>
      </c>
      <c r="BA143" s="2">
        <f t="shared" si="154"/>
        <v>78.307119785131732</v>
      </c>
      <c r="BB143" s="2">
        <f t="shared" si="154"/>
        <v>79.429559683539225</v>
      </c>
      <c r="BC143" s="2">
        <f t="shared" si="154"/>
        <v>88.757629500449895</v>
      </c>
      <c r="BD143" s="2">
        <f t="shared" si="154"/>
        <v>86.72412300174534</v>
      </c>
      <c r="BE143" s="2">
        <f t="shared" si="154"/>
        <v>89.049559280217821</v>
      </c>
      <c r="BF143" s="2">
        <f t="shared" si="154"/>
        <v>92.055117441095533</v>
      </c>
      <c r="BG143" s="2">
        <f t="shared" si="154"/>
        <v>95.245670888048409</v>
      </c>
      <c r="BH143" s="2">
        <f t="shared" si="154"/>
        <v>94.453831170595606</v>
      </c>
      <c r="BI143" s="2">
        <f t="shared" si="154"/>
        <v>94.331522728829668</v>
      </c>
      <c r="BJ143" s="2">
        <f t="shared" si="154"/>
        <v>94.625712226284904</v>
      </c>
      <c r="BK143" s="2">
        <f t="shared" si="154"/>
        <v>95.013595245559685</v>
      </c>
      <c r="BL143" s="2">
        <f t="shared" si="154"/>
        <v>97.231188236766599</v>
      </c>
      <c r="BM143" s="2">
        <f t="shared" si="154"/>
        <v>96.621946035377917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111.4425012195122</v>
      </c>
      <c r="DL143" s="2">
        <f t="shared" si="164"/>
        <v>103.65816864111497</v>
      </c>
      <c r="DM143" s="2">
        <f t="shared" si="164"/>
        <v>112.74428231099587</v>
      </c>
      <c r="DN143" s="2">
        <f t="shared" si="164"/>
        <v>107.49294452097345</v>
      </c>
      <c r="DO143" s="2">
        <f t="shared" si="164"/>
        <v>111.33966218296734</v>
      </c>
      <c r="DP143" s="2">
        <f t="shared" si="164"/>
        <v>77.498598308668079</v>
      </c>
      <c r="DQ143" s="2">
        <f t="shared" si="164"/>
        <v>92.551327526132383</v>
      </c>
      <c r="DR143" s="2">
        <f t="shared" si="164"/>
        <v>103.50411470985156</v>
      </c>
      <c r="DS143" s="2">
        <f t="shared" si="164"/>
        <v>105.67592559360976</v>
      </c>
      <c r="DT143" s="2">
        <f t="shared" si="164"/>
        <v>99.636517678200036</v>
      </c>
      <c r="DU143" s="2">
        <f t="shared" si="164"/>
        <v>96.680929477499291</v>
      </c>
      <c r="DV143" s="2">
        <f t="shared" si="164"/>
        <v>112.61353472165952</v>
      </c>
      <c r="DW143" s="2">
        <f t="shared" si="164"/>
        <v>122.54722810145046</v>
      </c>
      <c r="DX143" s="2">
        <f t="shared" si="164"/>
        <v>121.18792558139533</v>
      </c>
      <c r="DY143" s="2">
        <f t="shared" si="164"/>
        <v>114.72226069418389</v>
      </c>
      <c r="EA143" s="2">
        <f t="shared" si="152"/>
        <v>67.88421981080235</v>
      </c>
      <c r="EB143" s="2">
        <f t="shared" si="152"/>
        <v>71.096517672309588</v>
      </c>
      <c r="EC143" s="2">
        <f t="shared" si="152"/>
        <v>78.26706117012921</v>
      </c>
      <c r="ED143" s="2">
        <f t="shared" si="152"/>
        <v>79.398847047080835</v>
      </c>
      <c r="EE143" s="2">
        <f t="shared" si="151"/>
        <v>88.731728123993577</v>
      </c>
      <c r="EF143" s="2">
        <f t="shared" si="151"/>
        <v>86.73236779335295</v>
      </c>
      <c r="EG143" s="2">
        <f t="shared" si="151"/>
        <v>89.042912494275697</v>
      </c>
      <c r="EH143" s="2">
        <f t="shared" si="151"/>
        <v>92.033646315943528</v>
      </c>
      <c r="EI143" s="2">
        <f t="shared" si="151"/>
        <v>95.222280148088075</v>
      </c>
      <c r="EJ143" s="2">
        <f t="shared" si="151"/>
        <v>94.443877693629005</v>
      </c>
      <c r="EK143" s="2">
        <f t="shared" si="151"/>
        <v>94.32824549960867</v>
      </c>
      <c r="EL143" s="2">
        <f t="shared" si="151"/>
        <v>94.605730910368521</v>
      </c>
      <c r="EM143" s="2">
        <f t="shared" si="135"/>
        <v>94.983308540324259</v>
      </c>
      <c r="EN143" s="2">
        <f t="shared" si="135"/>
        <v>97.199400908372851</v>
      </c>
      <c r="EO143" s="2">
        <f t="shared" si="135"/>
        <v>96.604058354111203</v>
      </c>
      <c r="EQ143" s="2">
        <f t="shared" si="165"/>
        <v>67.724314269949559</v>
      </c>
      <c r="ER143" s="2">
        <f t="shared" si="165"/>
        <v>71.064220124747393</v>
      </c>
      <c r="ES143" s="2">
        <f t="shared" si="165"/>
        <v>78.309975614875611</v>
      </c>
      <c r="ET143" s="2">
        <f t="shared" si="165"/>
        <v>79.403080708544209</v>
      </c>
      <c r="EU143" s="2">
        <f t="shared" si="165"/>
        <v>88.760278821911669</v>
      </c>
      <c r="EV143" s="2">
        <f t="shared" si="165"/>
        <v>86.90621660834185</v>
      </c>
      <c r="EW143" s="2">
        <f t="shared" si="165"/>
        <v>89.135598520737489</v>
      </c>
      <c r="EX143" s="2">
        <f t="shared" si="165"/>
        <v>92.201625252942023</v>
      </c>
      <c r="EY143" s="2">
        <f t="shared" si="165"/>
        <v>95.524875340228618</v>
      </c>
      <c r="EZ143" s="2">
        <f t="shared" si="165"/>
        <v>94.582250966632643</v>
      </c>
      <c r="FA143" s="2">
        <f t="shared" si="165"/>
        <v>94.355165730292228</v>
      </c>
      <c r="FB143" s="2">
        <f t="shared" si="165"/>
        <v>94.61828515403802</v>
      </c>
      <c r="FC143" s="2">
        <f t="shared" si="165"/>
        <v>94.934567025157492</v>
      </c>
      <c r="FD143" s="2">
        <f t="shared" si="165"/>
        <v>97.131137532141324</v>
      </c>
      <c r="FE143" s="2">
        <f t="shared" si="165"/>
        <v>95.870268877193027</v>
      </c>
      <c r="FG143" s="2">
        <f t="shared" si="166"/>
        <v>0.99905582255842584</v>
      </c>
      <c r="FH143" s="2">
        <f t="shared" si="166"/>
        <v>0.9989411784303146</v>
      </c>
      <c r="FI143" s="2">
        <f t="shared" si="166"/>
        <v>0.99886098079746288</v>
      </c>
      <c r="FJ143" s="2">
        <f t="shared" si="166"/>
        <v>0.99890951337809919</v>
      </c>
      <c r="FK143" s="2">
        <f t="shared" si="166"/>
        <v>0.99887679964901399</v>
      </c>
      <c r="FL143" s="2">
        <f t="shared" si="166"/>
        <v>0.99875970589766316</v>
      </c>
      <c r="FM143" s="2">
        <f t="shared" si="166"/>
        <v>0.99860442138033123</v>
      </c>
      <c r="FN143" s="2">
        <f t="shared" si="166"/>
        <v>0.99840849730385073</v>
      </c>
      <c r="FO143" s="2">
        <f t="shared" si="166"/>
        <v>0.99848301288637475</v>
      </c>
      <c r="FP143" s="2">
        <f t="shared" si="166"/>
        <v>0.9985868639528902</v>
      </c>
      <c r="FQ143" s="2">
        <f t="shared" si="166"/>
        <v>0.99881218501008551</v>
      </c>
      <c r="FR143" s="2">
        <f t="shared" si="166"/>
        <v>0.99890200101119331</v>
      </c>
      <c r="FS143" s="2">
        <f t="shared" si="166"/>
        <v>0.99887632493846501</v>
      </c>
      <c r="FT143" s="2">
        <f t="shared" si="166"/>
        <v>0.99864703622306761</v>
      </c>
      <c r="FU143" s="2">
        <f t="shared" si="166"/>
        <v>0.99861229460318246</v>
      </c>
      <c r="FW143" s="2">
        <f t="shared" si="156"/>
        <v>1.4177578017298176E-2</v>
      </c>
      <c r="FX143" s="2">
        <f t="shared" si="156"/>
        <v>1.8089161144185829E-2</v>
      </c>
      <c r="FY143" s="2">
        <f t="shared" si="156"/>
        <v>1.8371391674735033E-2</v>
      </c>
      <c r="FZ143" s="2">
        <f t="shared" si="156"/>
        <v>1.8045611203574199E-2</v>
      </c>
      <c r="GA143" s="2">
        <f t="shared" si="156"/>
        <v>1.7797708051300355E-2</v>
      </c>
      <c r="GB143" s="2">
        <f t="shared" si="156"/>
        <v>1.8451654253638112E-2</v>
      </c>
      <c r="GC143" s="2">
        <f t="shared" si="156"/>
        <v>1.8886524771443175E-2</v>
      </c>
      <c r="GD143" s="2">
        <f t="shared" si="156"/>
        <v>1.9144327464298162E-2</v>
      </c>
      <c r="GE143" s="2">
        <f t="shared" si="156"/>
        <v>2.4893635869720741E-2</v>
      </c>
      <c r="GF143" s="2">
        <f t="shared" si="156"/>
        <v>1.8902279088759837E-2</v>
      </c>
      <c r="GG143" s="2">
        <f t="shared" si="156"/>
        <v>1.7929858447346025E-2</v>
      </c>
      <c r="GH143" s="2">
        <f t="shared" si="156"/>
        <v>1.6629081485678938E-2</v>
      </c>
      <c r="GI143" s="2">
        <f t="shared" si="156"/>
        <v>1.4078014834322534E-2</v>
      </c>
      <c r="GJ143" s="2">
        <f t="shared" si="156"/>
        <v>9.7896791482907468E-3</v>
      </c>
      <c r="GK143" s="2">
        <f t="shared" si="156"/>
        <v>9.8870944997864925E-3</v>
      </c>
      <c r="GM143" s="86">
        <f t="shared" si="157"/>
        <v>2.8301615305216932E-23</v>
      </c>
      <c r="GN143" s="86">
        <f t="shared" si="157"/>
        <v>2.1364299304474165E-73</v>
      </c>
      <c r="GO143" s="86">
        <f t="shared" si="157"/>
        <v>2.3128914818482377E-76</v>
      </c>
      <c r="GP143" s="86">
        <f t="shared" si="157"/>
        <v>1.9867945805532674E-69</v>
      </c>
      <c r="GQ143" s="86">
        <f t="shared" si="157"/>
        <v>1.4376505520134919E-53</v>
      </c>
      <c r="GR143" s="86">
        <f t="shared" si="157"/>
        <v>1.2077329020378824E-82</v>
      </c>
      <c r="GS143" s="86">
        <f t="shared" si="157"/>
        <v>6.7880928080064004E-70</v>
      </c>
      <c r="GT143" s="86">
        <f t="shared" si="157"/>
        <v>2.0573036832893357E-49</v>
      </c>
      <c r="GU143" s="86">
        <f t="shared" si="157"/>
        <v>3.6044845948990954E-37</v>
      </c>
      <c r="GV143" s="86">
        <f t="shared" si="157"/>
        <v>9.0846094472538255E-67</v>
      </c>
      <c r="GW143" s="86">
        <f t="shared" si="157"/>
        <v>5.3416994848274603E-116</v>
      </c>
      <c r="GX143" s="86">
        <f t="shared" si="157"/>
        <v>3.4893262108133435E-116</v>
      </c>
      <c r="GY143" s="86">
        <f t="shared" si="157"/>
        <v>6.373068980836928E-168</v>
      </c>
      <c r="GZ143" s="86">
        <f t="shared" si="157"/>
        <v>3.1448717410737865E-154</v>
      </c>
      <c r="HA143" s="86">
        <f t="shared" si="157"/>
        <v>3.878236774346997E-131</v>
      </c>
      <c r="HC143" s="86">
        <f t="shared" si="153"/>
        <v>1.0463070817092032E-8</v>
      </c>
      <c r="HD143" s="86">
        <f t="shared" si="153"/>
        <v>7.8562109655683244E-22</v>
      </c>
      <c r="HE143" s="86">
        <f t="shared" si="153"/>
        <v>2.2811886906763904E-27</v>
      </c>
      <c r="HF143" s="86">
        <f t="shared" si="153"/>
        <v>2.8286011144762278E-22</v>
      </c>
      <c r="HG143" s="86">
        <f t="shared" si="153"/>
        <v>7.9562320335480378E-18</v>
      </c>
      <c r="HH143" s="86">
        <f t="shared" si="153"/>
        <v>9.8525510064618432E-47</v>
      </c>
      <c r="HI143" s="86">
        <f t="shared" si="153"/>
        <v>1.6769632902808249E-47</v>
      </c>
      <c r="HJ143" s="86">
        <f t="shared" si="153"/>
        <v>1.7923377405135533E-46</v>
      </c>
      <c r="HK143" s="86">
        <f t="shared" si="153"/>
        <v>6.3297392686121583E-48</v>
      </c>
      <c r="HL143" s="86">
        <f t="shared" si="161"/>
        <v>1.4890653581112446E-55</v>
      </c>
      <c r="HM143" s="86">
        <f t="shared" si="161"/>
        <v>4.5920763283502617E-63</v>
      </c>
      <c r="HN143" s="86">
        <f t="shared" si="161"/>
        <v>1.5020653719538737E-47</v>
      </c>
      <c r="HO143" s="86">
        <f t="shared" si="161"/>
        <v>2.3081126994496124E-46</v>
      </c>
      <c r="HP143" s="86">
        <f t="shared" si="161"/>
        <v>1.6030535756272372E-48</v>
      </c>
      <c r="HQ143" s="86">
        <f t="shared" si="161"/>
        <v>1.4146410051978236E-44</v>
      </c>
      <c r="HS143" s="86">
        <f t="shared" si="158"/>
        <v>2.6796202194866576E-2</v>
      </c>
      <c r="HT143" s="86">
        <f t="shared" si="158"/>
        <v>3.530007460201183E-2</v>
      </c>
      <c r="HU143" s="86">
        <f t="shared" si="158"/>
        <v>3.8853284290506884E-2</v>
      </c>
      <c r="HV143" s="86">
        <f t="shared" si="158"/>
        <v>4.5277912187319636E-2</v>
      </c>
      <c r="HW143" s="86">
        <f t="shared" si="158"/>
        <v>5.6351784289248974E-2</v>
      </c>
      <c r="HX143" s="86">
        <f t="shared" si="158"/>
        <v>9.1238719506144678E-2</v>
      </c>
      <c r="HY143" s="86">
        <f t="shared" si="158"/>
        <v>8.3976681405760062E-2</v>
      </c>
      <c r="HZ143" s="86">
        <f t="shared" si="158"/>
        <v>6.241300181431042E-2</v>
      </c>
      <c r="IA143" s="86">
        <f t="shared" si="158"/>
        <v>8.2461721993977097E-2</v>
      </c>
      <c r="IB143" s="86">
        <f t="shared" si="158"/>
        <v>6.2800051074346483E-2</v>
      </c>
      <c r="IC143" s="86">
        <f t="shared" si="158"/>
        <v>4.9393194347590735E-2</v>
      </c>
      <c r="ID143" s="86">
        <f t="shared" si="158"/>
        <v>2.985502717025923E-2</v>
      </c>
      <c r="IE143" s="86">
        <f t="shared" si="158"/>
        <v>1.5352913260913138E-2</v>
      </c>
      <c r="IF143" s="86">
        <f t="shared" si="158"/>
        <v>2.6583976747615683E-2</v>
      </c>
      <c r="IG143" s="86">
        <f t="shared" si="158"/>
        <v>3.4311375357475853E-2</v>
      </c>
      <c r="II143" s="86">
        <f t="shared" si="159"/>
        <v>2.9892277321518022E-22</v>
      </c>
      <c r="IJ143" s="86">
        <f t="shared" si="159"/>
        <v>4.4201530994480114E-23</v>
      </c>
      <c r="IK143" s="86">
        <f t="shared" si="159"/>
        <v>1.1126151030010051E-24</v>
      </c>
      <c r="IL143" s="86">
        <f t="shared" si="159"/>
        <v>1.8055917830504927E-22</v>
      </c>
      <c r="IM143" s="86">
        <f t="shared" si="159"/>
        <v>8.3111587861165624E-22</v>
      </c>
      <c r="IN143" s="86">
        <f t="shared" si="159"/>
        <v>7.7819178671422992E-20</v>
      </c>
      <c r="IO143" s="86">
        <f t="shared" si="159"/>
        <v>6.9236590404670599E-23</v>
      </c>
      <c r="IP143" s="86">
        <f t="shared" si="159"/>
        <v>3.3239756579930129E-26</v>
      </c>
      <c r="IQ143" s="86">
        <f t="shared" si="159"/>
        <v>1.5336503328099049E-22</v>
      </c>
      <c r="IR143" s="86">
        <f t="shared" si="159"/>
        <v>1.9569170918899799E-22</v>
      </c>
      <c r="IS143" s="86">
        <f t="shared" si="159"/>
        <v>1.6169322641906824E-22</v>
      </c>
      <c r="IT143" s="86">
        <f t="shared" si="159"/>
        <v>5.3679034948990038E-24</v>
      </c>
      <c r="IU143" s="86">
        <f t="shared" si="159"/>
        <v>3.5101781452815507E-26</v>
      </c>
      <c r="IV143" s="86">
        <f t="shared" si="159"/>
        <v>5.1066740793906873E-14</v>
      </c>
      <c r="IW143" s="86">
        <f t="shared" si="159"/>
        <v>1.3217356972387743E-12</v>
      </c>
      <c r="IY143" s="86">
        <f t="shared" si="160"/>
        <v>2.6796212657937392E-2</v>
      </c>
      <c r="IZ143" s="86">
        <f t="shared" si="160"/>
        <v>3.530007460201183E-2</v>
      </c>
      <c r="JA143" s="86">
        <f t="shared" si="160"/>
        <v>3.8853284290506884E-2</v>
      </c>
      <c r="JB143" s="86">
        <f t="shared" si="160"/>
        <v>4.5277912187319636E-2</v>
      </c>
      <c r="JC143" s="86">
        <f t="shared" si="160"/>
        <v>5.6351784289248981E-2</v>
      </c>
      <c r="JD143" s="86">
        <f t="shared" si="160"/>
        <v>9.1238719506144678E-2</v>
      </c>
      <c r="JE143" s="86">
        <f t="shared" si="160"/>
        <v>8.3976681405760062E-2</v>
      </c>
      <c r="JF143" s="86">
        <f t="shared" si="160"/>
        <v>6.241300181431042E-2</v>
      </c>
      <c r="JG143" s="86">
        <f t="shared" si="160"/>
        <v>8.2461721993977097E-2</v>
      </c>
      <c r="JH143" s="86">
        <f t="shared" si="160"/>
        <v>6.2800051074346483E-2</v>
      </c>
      <c r="JI143" s="86">
        <f t="shared" si="160"/>
        <v>4.9393194347590735E-2</v>
      </c>
      <c r="JJ143" s="86">
        <f t="shared" si="160"/>
        <v>2.985502717025923E-2</v>
      </c>
      <c r="JK143" s="86">
        <f t="shared" si="160"/>
        <v>1.5352913260913138E-2</v>
      </c>
      <c r="JL143" s="86">
        <f t="shared" si="160"/>
        <v>2.658397674766675E-2</v>
      </c>
      <c r="JM143" s="86">
        <f t="shared" si="160"/>
        <v>3.4311375358797587E-2</v>
      </c>
    </row>
    <row r="144" spans="2:273" x14ac:dyDescent="0.25">
      <c r="B144" s="2">
        <v>117</v>
      </c>
      <c r="C144" s="37">
        <v>68.909000000000006</v>
      </c>
      <c r="D144" s="37">
        <v>72.135999999999996</v>
      </c>
      <c r="E144" s="37">
        <v>79.212999999999994</v>
      </c>
      <c r="F144" s="37">
        <v>80.738</v>
      </c>
      <c r="G144" s="37">
        <v>89.492000000000004</v>
      </c>
      <c r="H144" s="37">
        <v>89.983000000000004</v>
      </c>
      <c r="I144" s="37">
        <v>91.78</v>
      </c>
      <c r="J144" s="37">
        <v>94.694999999999993</v>
      </c>
      <c r="K144" s="37">
        <v>98.983000000000004</v>
      </c>
      <c r="L144" s="37">
        <v>97.575999999999993</v>
      </c>
      <c r="M144" s="37">
        <v>97.61</v>
      </c>
      <c r="N144" s="37">
        <v>96.617000000000004</v>
      </c>
      <c r="O144" s="37">
        <v>97.102000000000004</v>
      </c>
      <c r="P144" s="37">
        <v>102.69499999999999</v>
      </c>
      <c r="Q144" s="37">
        <v>109.28100000000001</v>
      </c>
      <c r="S144" s="4">
        <f t="shared" si="162"/>
        <v>67.786432559719827</v>
      </c>
      <c r="T144" s="4">
        <f t="shared" si="162"/>
        <v>71.669820713357737</v>
      </c>
      <c r="U144" s="4">
        <f t="shared" si="162"/>
        <v>79.089741888235096</v>
      </c>
      <c r="V144" s="4">
        <f t="shared" si="162"/>
        <v>80.95401268837162</v>
      </c>
      <c r="W144" s="4">
        <f t="shared" si="162"/>
        <v>90.261409564340013</v>
      </c>
      <c r="X144" s="4">
        <f t="shared" si="162"/>
        <v>90.172007177410478</v>
      </c>
      <c r="Y144" s="4">
        <f t="shared" si="162"/>
        <v>92.836374992986876</v>
      </c>
      <c r="Z144" s="4">
        <f t="shared" si="162"/>
        <v>95.237042729496451</v>
      </c>
      <c r="AA144" s="4">
        <f t="shared" si="162"/>
        <v>99.384372435007407</v>
      </c>
      <c r="AB144" s="4">
        <f t="shared" si="162"/>
        <v>98.273369446651998</v>
      </c>
      <c r="AC144" s="4">
        <f t="shared" si="162"/>
        <v>98.109842611813889</v>
      </c>
      <c r="AD144" s="4">
        <f t="shared" si="162"/>
        <v>97.872847362417446</v>
      </c>
      <c r="AE144" s="4">
        <f t="shared" si="162"/>
        <v>96.629507432896347</v>
      </c>
      <c r="AF144" s="4">
        <f t="shared" si="162"/>
        <v>102.62866097709886</v>
      </c>
      <c r="AG144" s="4">
        <f t="shared" si="162"/>
        <v>107.97748593518376</v>
      </c>
      <c r="AI144" s="4">
        <f t="shared" si="163"/>
        <v>1.1225674402801786</v>
      </c>
      <c r="AJ144" s="4">
        <f t="shared" si="163"/>
        <v>0.46617928664225872</v>
      </c>
      <c r="AK144" s="4">
        <f t="shared" si="163"/>
        <v>0.12325811176489765</v>
      </c>
      <c r="AL144" s="4">
        <f t="shared" si="163"/>
        <v>-0.21601268837162024</v>
      </c>
      <c r="AM144" s="4">
        <f t="shared" si="163"/>
        <v>-0.76940956434000896</v>
      </c>
      <c r="AN144" s="4">
        <f t="shared" si="163"/>
        <v>-0.18900717741047401</v>
      </c>
      <c r="AO144" s="4">
        <f t="shared" si="163"/>
        <v>-1.0563749929868749</v>
      </c>
      <c r="AP144" s="4">
        <f t="shared" si="163"/>
        <v>-0.54204272949645826</v>
      </c>
      <c r="AQ144" s="4">
        <f t="shared" si="163"/>
        <v>-0.40137243500740283</v>
      </c>
      <c r="AR144" s="4">
        <f t="shared" si="163"/>
        <v>-0.6973694466520044</v>
      </c>
      <c r="AS144" s="4">
        <f t="shared" si="163"/>
        <v>-0.49984261181388945</v>
      </c>
      <c r="AT144" s="4">
        <f t="shared" si="163"/>
        <v>-1.2558473624174411</v>
      </c>
      <c r="AU144" s="4">
        <f t="shared" si="163"/>
        <v>0.47249256710365728</v>
      </c>
      <c r="AV144" s="4">
        <f t="shared" si="163"/>
        <v>6.6339022901132694E-2</v>
      </c>
      <c r="AW144" s="4">
        <f t="shared" si="163"/>
        <v>1.3035140648162411</v>
      </c>
      <c r="AY144" s="2">
        <f t="shared" ref="AY144:BM160" si="167">IF(OR($B144 &lt; C$230, $B144 &gt; C$233), #N/A, ((1-FG144)*DK144) + (FG144 - FW144)*EA144 + (FW144*EQ144))</f>
        <v>67.786426261876315</v>
      </c>
      <c r="AZ144" s="2">
        <f t="shared" si="167"/>
        <v>70.993074869663374</v>
      </c>
      <c r="BA144" s="2">
        <f t="shared" si="167"/>
        <v>78.137557850194412</v>
      </c>
      <c r="BB144" s="2">
        <f t="shared" si="167"/>
        <v>79.3409315870678</v>
      </c>
      <c r="BC144" s="2">
        <f t="shared" si="167"/>
        <v>88.551275303770268</v>
      </c>
      <c r="BD144" s="2">
        <f t="shared" si="167"/>
        <v>86.609543730539684</v>
      </c>
      <c r="BE144" s="2">
        <f t="shared" si="167"/>
        <v>88.938385825778553</v>
      </c>
      <c r="BF144" s="2">
        <f t="shared" si="167"/>
        <v>91.900388530759358</v>
      </c>
      <c r="BG144" s="2">
        <f t="shared" si="167"/>
        <v>95.054632216303702</v>
      </c>
      <c r="BH144" s="2">
        <f t="shared" si="167"/>
        <v>94.312136764119089</v>
      </c>
      <c r="BI144" s="2">
        <f t="shared" si="167"/>
        <v>94.228705571873974</v>
      </c>
      <c r="BJ144" s="2">
        <f t="shared" si="167"/>
        <v>94.510406395919972</v>
      </c>
      <c r="BK144" s="2">
        <f t="shared" si="167"/>
        <v>94.920438911560012</v>
      </c>
      <c r="BL144" s="2">
        <f t="shared" si="167"/>
        <v>97.137558579698251</v>
      </c>
      <c r="BM144" s="2">
        <f t="shared" si="167"/>
        <v>96.546011107755731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111.76169268292682</v>
      </c>
      <c r="DL144" s="2">
        <f t="shared" si="164"/>
        <v>103.87027456445992</v>
      </c>
      <c r="DM144" s="2">
        <f t="shared" si="164"/>
        <v>112.98446552143263</v>
      </c>
      <c r="DN144" s="2">
        <f t="shared" si="164"/>
        <v>107.67448669745835</v>
      </c>
      <c r="DO144" s="2">
        <f t="shared" si="164"/>
        <v>111.49772895227291</v>
      </c>
      <c r="DP144" s="2">
        <f t="shared" si="164"/>
        <v>77.235384778012687</v>
      </c>
      <c r="DQ144" s="2">
        <f t="shared" si="164"/>
        <v>92.452453832752596</v>
      </c>
      <c r="DR144" s="2">
        <f t="shared" si="164"/>
        <v>103.46832766531715</v>
      </c>
      <c r="DS144" s="2">
        <f t="shared" si="164"/>
        <v>105.61410559142135</v>
      </c>
      <c r="DT144" s="2">
        <f t="shared" si="164"/>
        <v>99.529932798530652</v>
      </c>
      <c r="DU144" s="2">
        <f t="shared" si="164"/>
        <v>96.561034732709189</v>
      </c>
      <c r="DV144" s="2">
        <f t="shared" si="164"/>
        <v>112.67472506279881</v>
      </c>
      <c r="DW144" s="2">
        <f t="shared" si="164"/>
        <v>122.71911530670126</v>
      </c>
      <c r="DX144" s="2">
        <f t="shared" si="164"/>
        <v>121.34692431289639</v>
      </c>
      <c r="DY144" s="2">
        <f t="shared" si="164"/>
        <v>114.85257270168857</v>
      </c>
      <c r="EA144" s="2">
        <f t="shared" si="152"/>
        <v>67.750597757044687</v>
      </c>
      <c r="EB144" s="2">
        <f t="shared" si="152"/>
        <v>70.961562122288711</v>
      </c>
      <c r="EC144" s="2">
        <f t="shared" si="152"/>
        <v>78.099615784745453</v>
      </c>
      <c r="ED144" s="2">
        <f t="shared" si="152"/>
        <v>79.312460250516665</v>
      </c>
      <c r="EE144" s="2">
        <f t="shared" si="151"/>
        <v>88.525653301127221</v>
      </c>
      <c r="EF144" s="2">
        <f t="shared" si="151"/>
        <v>86.616005218931363</v>
      </c>
      <c r="EG144" s="2">
        <f t="shared" si="151"/>
        <v>88.931507498855154</v>
      </c>
      <c r="EH144" s="2">
        <f t="shared" si="151"/>
        <v>91.879198931733384</v>
      </c>
      <c r="EI144" s="2">
        <f t="shared" si="151"/>
        <v>95.030175011664852</v>
      </c>
      <c r="EJ144" s="2">
        <f t="shared" si="151"/>
        <v>94.301872306371038</v>
      </c>
      <c r="EK144" s="2">
        <f t="shared" si="151"/>
        <v>94.225500642913047</v>
      </c>
      <c r="EL144" s="2">
        <f t="shared" si="151"/>
        <v>94.491763546221108</v>
      </c>
      <c r="EM144" s="2">
        <f t="shared" si="135"/>
        <v>94.892785340885467</v>
      </c>
      <c r="EN144" s="2">
        <f t="shared" si="135"/>
        <v>97.108455529225935</v>
      </c>
      <c r="EO144" s="2">
        <f t="shared" si="135"/>
        <v>96.531324944709752</v>
      </c>
      <c r="EQ144" s="2">
        <f t="shared" si="165"/>
        <v>67.617089794126926</v>
      </c>
      <c r="ER144" s="2">
        <f t="shared" si="165"/>
        <v>70.947989582213722</v>
      </c>
      <c r="ES144" s="2">
        <f t="shared" si="165"/>
        <v>78.184164718683235</v>
      </c>
      <c r="ET144" s="2">
        <f t="shared" si="165"/>
        <v>79.325703527509077</v>
      </c>
      <c r="EU144" s="2">
        <f t="shared" si="165"/>
        <v>88.63281996738192</v>
      </c>
      <c r="EV144" s="2">
        <f t="shared" si="165"/>
        <v>86.82152570687451</v>
      </c>
      <c r="EW144" s="2">
        <f t="shared" si="165"/>
        <v>89.047436909595248</v>
      </c>
      <c r="EX144" s="2">
        <f t="shared" si="165"/>
        <v>92.087573505432147</v>
      </c>
      <c r="EY144" s="2">
        <f t="shared" si="165"/>
        <v>95.390524434248377</v>
      </c>
      <c r="EZ144" s="2">
        <f t="shared" si="165"/>
        <v>94.472294000787471</v>
      </c>
      <c r="FA144" s="2">
        <f t="shared" si="165"/>
        <v>94.25987283765879</v>
      </c>
      <c r="FB144" s="2">
        <f t="shared" si="165"/>
        <v>94.515544268693205</v>
      </c>
      <c r="FC144" s="2">
        <f t="shared" si="165"/>
        <v>94.836621735842058</v>
      </c>
      <c r="FD144" s="2">
        <f t="shared" si="165"/>
        <v>97.033037655494681</v>
      </c>
      <c r="FE144" s="2">
        <f t="shared" si="165"/>
        <v>95.746138347979894</v>
      </c>
      <c r="FG144" s="2">
        <f t="shared" si="166"/>
        <v>0.99913882839512791</v>
      </c>
      <c r="FH144" s="2">
        <f t="shared" si="166"/>
        <v>0.99903425327788242</v>
      </c>
      <c r="FI144" s="2">
        <f t="shared" si="166"/>
        <v>0.9989610980208995</v>
      </c>
      <c r="FJ144" s="2">
        <f t="shared" si="166"/>
        <v>0.99900536894480696</v>
      </c>
      <c r="FK144" s="2">
        <f t="shared" si="166"/>
        <v>0.99897552785710764</v>
      </c>
      <c r="FL144" s="2">
        <f t="shared" si="166"/>
        <v>0.99886871487477691</v>
      </c>
      <c r="FM144" s="2">
        <f t="shared" si="166"/>
        <v>0.99872706086011964</v>
      </c>
      <c r="FN144" s="2">
        <f t="shared" si="166"/>
        <v>0.99854832900551982</v>
      </c>
      <c r="FO144" s="2">
        <f t="shared" si="166"/>
        <v>0.99861630661599998</v>
      </c>
      <c r="FP144" s="2">
        <f t="shared" si="166"/>
        <v>0.99871104433796043</v>
      </c>
      <c r="FQ144" s="2">
        <f t="shared" si="166"/>
        <v>0.99891658662126825</v>
      </c>
      <c r="FR144" s="2">
        <f t="shared" si="166"/>
        <v>0.99899851626525049</v>
      </c>
      <c r="FS144" s="2">
        <f t="shared" si="166"/>
        <v>0.99897509483033597</v>
      </c>
      <c r="FT144" s="2">
        <f t="shared" si="166"/>
        <v>0.99876593545955294</v>
      </c>
      <c r="FU144" s="2">
        <f t="shared" si="166"/>
        <v>0.99873424308351111</v>
      </c>
      <c r="FW144" s="2">
        <f t="shared" ref="FW144:GK160" si="169">POWER(10,($B144-C$232)/C$229)/(1+POWER(10,($B144-C$232)/C$229))</f>
        <v>1.5524170787758369E-2</v>
      </c>
      <c r="FX144" s="2">
        <f t="shared" si="169"/>
        <v>1.9799815951512159E-2</v>
      </c>
      <c r="FY144" s="2">
        <f t="shared" si="169"/>
        <v>2.010818986964993E-2</v>
      </c>
      <c r="FZ144" s="2">
        <f t="shared" si="169"/>
        <v>1.9752230429260921E-2</v>
      </c>
      <c r="GA144" s="2">
        <f t="shared" si="169"/>
        <v>1.9481347577494042E-2</v>
      </c>
      <c r="GB144" s="2">
        <f t="shared" si="169"/>
        <v>2.0195884215904292E-2</v>
      </c>
      <c r="GC144" s="2">
        <f t="shared" si="169"/>
        <v>2.0670997206576794E-2</v>
      </c>
      <c r="GD144" s="2">
        <f t="shared" si="169"/>
        <v>2.0952637908909739E-2</v>
      </c>
      <c r="GE144" s="2">
        <f t="shared" si="169"/>
        <v>2.7229931016871416E-2</v>
      </c>
      <c r="GF144" s="2">
        <f t="shared" si="169"/>
        <v>2.0688208665355503E-2</v>
      </c>
      <c r="GG144" s="2">
        <f t="shared" si="169"/>
        <v>1.9625749433196782E-2</v>
      </c>
      <c r="GH144" s="2">
        <f t="shared" si="169"/>
        <v>1.8204219444603896E-2</v>
      </c>
      <c r="GI144" s="2">
        <f t="shared" si="169"/>
        <v>1.541529892075426E-2</v>
      </c>
      <c r="GJ144" s="2">
        <f t="shared" si="169"/>
        <v>1.0724040977601386E-2</v>
      </c>
      <c r="GK144" s="2">
        <f t="shared" si="169"/>
        <v>1.0830652301670093E-2</v>
      </c>
      <c r="GM144" s="86">
        <f t="shared" ref="GM144:HA160" si="170" xml:space="preserve"> _xlfn.NORM.DIST($B144, C$7, ABS(C$11), TRUE) * _xlfn.NORM.DIST(($B144 - C$7)*C$15, 0, ABS(C$11), TRUE) * 2</f>
        <v>3.8270341633697139E-24</v>
      </c>
      <c r="GN144" s="86">
        <f t="shared" si="170"/>
        <v>3.1953961661388164E-76</v>
      </c>
      <c r="GO144" s="86">
        <f t="shared" si="170"/>
        <v>2.6939069035079637E-79</v>
      </c>
      <c r="GP144" s="86">
        <f t="shared" si="170"/>
        <v>4.3877255192613983E-72</v>
      </c>
      <c r="GQ144" s="86">
        <f t="shared" si="170"/>
        <v>1.3475834558635778E-55</v>
      </c>
      <c r="GR144" s="86">
        <f t="shared" si="170"/>
        <v>9.7368823894562787E-86</v>
      </c>
      <c r="GS144" s="86">
        <f t="shared" si="170"/>
        <v>1.6415611631983146E-72</v>
      </c>
      <c r="GT144" s="86">
        <f t="shared" si="170"/>
        <v>2.9324680385051344E-51</v>
      </c>
      <c r="GU144" s="86">
        <f t="shared" si="170"/>
        <v>1.6044257958267812E-38</v>
      </c>
      <c r="GV144" s="86">
        <f t="shared" si="170"/>
        <v>2.7625158688498199E-69</v>
      </c>
      <c r="GW144" s="86">
        <f t="shared" si="170"/>
        <v>2.0912269515440335E-120</v>
      </c>
      <c r="GX144" s="86">
        <f t="shared" si="170"/>
        <v>1.1144285620807356E-120</v>
      </c>
      <c r="GY144" s="86">
        <f t="shared" si="170"/>
        <v>1.3916869347745202E-174</v>
      </c>
      <c r="GZ144" s="86">
        <f t="shared" si="170"/>
        <v>2.4280654914019712E-160</v>
      </c>
      <c r="HA144" s="86">
        <f t="shared" si="170"/>
        <v>4.2388175709047127E-136</v>
      </c>
      <c r="HC144" s="86">
        <f t="shared" si="153"/>
        <v>2.8262834389406421E-9</v>
      </c>
      <c r="HD144" s="86">
        <f t="shared" si="153"/>
        <v>2.3062567910333964E-23</v>
      </c>
      <c r="HE144" s="86">
        <f t="shared" si="153"/>
        <v>2.6557093933494894E-29</v>
      </c>
      <c r="HF144" s="86">
        <f t="shared" si="153"/>
        <v>7.8609240679706766E-24</v>
      </c>
      <c r="HG144" s="86">
        <f t="shared" si="153"/>
        <v>5.0384959125124868E-19</v>
      </c>
      <c r="HH144" s="86">
        <f t="shared" si="153"/>
        <v>7.4804734371252148E-50</v>
      </c>
      <c r="HI144" s="86">
        <f t="shared" si="153"/>
        <v>1.2214563207293703E-50</v>
      </c>
      <c r="HJ144" s="86">
        <f t="shared" si="153"/>
        <v>1.4570819840958624E-49</v>
      </c>
      <c r="HK144" s="86">
        <f t="shared" si="153"/>
        <v>4.6352577636974075E-51</v>
      </c>
      <c r="HL144" s="86">
        <f t="shared" si="161"/>
        <v>2.5646142409314889E-59</v>
      </c>
      <c r="HM144" s="86">
        <f t="shared" si="161"/>
        <v>2.0296766773928409E-67</v>
      </c>
      <c r="HN144" s="86">
        <f t="shared" si="161"/>
        <v>5.7379099565336117E-51</v>
      </c>
      <c r="HO144" s="86">
        <f t="shared" si="161"/>
        <v>7.6737767910595998E-50</v>
      </c>
      <c r="HP144" s="86">
        <f t="shared" si="161"/>
        <v>3.3500401911443006E-52</v>
      </c>
      <c r="HQ144" s="86">
        <f t="shared" si="161"/>
        <v>1.0853742018495785E-47</v>
      </c>
      <c r="HS144" s="86">
        <f t="shared" ref="HS144:IG160" si="171" xml:space="preserve"> _xlfn.NORM.DIST($B144, C$9, ABS(C$13), TRUE) * _xlfn.NORM.DIST(($B144 - C$9)*C$17, 0, ABS(C$13), TRUE) * 2</f>
        <v>3.7983039910231491E-2</v>
      </c>
      <c r="HT144" s="86">
        <f t="shared" si="171"/>
        <v>5.0716366376196968E-2</v>
      </c>
      <c r="HU144" s="86">
        <f t="shared" si="171"/>
        <v>5.6318194111305897E-2</v>
      </c>
      <c r="HV144" s="86">
        <f t="shared" si="171"/>
        <v>6.3840004912628645E-2</v>
      </c>
      <c r="HW144" s="86">
        <f t="shared" si="171"/>
        <v>7.7994779893506019E-2</v>
      </c>
      <c r="HX144" s="86">
        <f t="shared" si="171"/>
        <v>0.12135275931949147</v>
      </c>
      <c r="HY144" s="86">
        <f t="shared" si="171"/>
        <v>0.11499828995029988</v>
      </c>
      <c r="HZ144" s="86">
        <f t="shared" si="171"/>
        <v>8.9252985758357314E-2</v>
      </c>
      <c r="IA144" s="86">
        <f t="shared" si="171"/>
        <v>0.11542496653384547</v>
      </c>
      <c r="IB144" s="86">
        <f t="shared" si="171"/>
        <v>8.7229230114486037E-2</v>
      </c>
      <c r="IC144" s="86">
        <f t="shared" si="171"/>
        <v>6.9295351080082626E-2</v>
      </c>
      <c r="ID144" s="86">
        <f t="shared" si="171"/>
        <v>4.3276659974568935E-2</v>
      </c>
      <c r="IE144" s="86">
        <f t="shared" si="171"/>
        <v>2.3082792940871552E-2</v>
      </c>
      <c r="IF144" s="86">
        <f t="shared" si="171"/>
        <v>3.5891546284438171E-2</v>
      </c>
      <c r="IG144" s="86">
        <f t="shared" si="171"/>
        <v>4.5333980113415981E-2</v>
      </c>
      <c r="II144" s="86">
        <f t="shared" ref="II144:IW160" si="172" xml:space="preserve"> _xlfn.NORM.DIST($B144, C$10, ABS(C$14), TRUE) * _xlfn.NORM.DIST(($B144 - C$10)*C$18, 0, ABS(C$14), TRUE) * 2</f>
        <v>2.3050676659839445E-21</v>
      </c>
      <c r="IJ144" s="86">
        <f t="shared" si="172"/>
        <v>4.211153019466728E-22</v>
      </c>
      <c r="IK144" s="86">
        <f t="shared" si="172"/>
        <v>1.2636897958721111E-23</v>
      </c>
      <c r="IL144" s="86">
        <f t="shared" si="172"/>
        <v>1.6121974988224156E-21</v>
      </c>
      <c r="IM144" s="86">
        <f t="shared" si="172"/>
        <v>6.8764088353713567E-21</v>
      </c>
      <c r="IN144" s="86">
        <f t="shared" si="172"/>
        <v>5.3435469539999649E-19</v>
      </c>
      <c r="IO144" s="86">
        <f t="shared" si="172"/>
        <v>6.6247590274218835E-22</v>
      </c>
      <c r="IP144" s="86">
        <f t="shared" si="172"/>
        <v>4.5496213165793518E-25</v>
      </c>
      <c r="IQ144" s="86">
        <f t="shared" si="172"/>
        <v>1.6755327560849219E-21</v>
      </c>
      <c r="IR144" s="86">
        <f t="shared" si="172"/>
        <v>1.7865715841899516E-21</v>
      </c>
      <c r="IS144" s="86">
        <f t="shared" si="172"/>
        <v>1.4458062731441533E-21</v>
      </c>
      <c r="IT144" s="86">
        <f t="shared" si="172"/>
        <v>5.3571368344502643E-23</v>
      </c>
      <c r="IU144" s="86">
        <f t="shared" si="172"/>
        <v>3.9623769935158798E-25</v>
      </c>
      <c r="IV144" s="86">
        <f t="shared" si="172"/>
        <v>1.5954052113059833E-13</v>
      </c>
      <c r="IW144" s="86">
        <f t="shared" si="172"/>
        <v>3.6472222393049295E-12</v>
      </c>
      <c r="IY144" s="86">
        <f t="shared" ref="IY144:JM160" si="173">GM144+HC144+HS144+II144</f>
        <v>3.7983042736514927E-2</v>
      </c>
      <c r="IZ144" s="86">
        <f t="shared" si="173"/>
        <v>5.0716366376196968E-2</v>
      </c>
      <c r="JA144" s="86">
        <f t="shared" si="173"/>
        <v>5.6318194111305897E-2</v>
      </c>
      <c r="JB144" s="86">
        <f t="shared" si="173"/>
        <v>6.3840004912628645E-2</v>
      </c>
      <c r="JC144" s="86">
        <f t="shared" si="173"/>
        <v>7.7994779893506019E-2</v>
      </c>
      <c r="JD144" s="86">
        <f t="shared" si="173"/>
        <v>0.12135275931949147</v>
      </c>
      <c r="JE144" s="86">
        <f t="shared" si="173"/>
        <v>0.11499828995029988</v>
      </c>
      <c r="JF144" s="86">
        <f t="shared" si="173"/>
        <v>8.9252985758357314E-2</v>
      </c>
      <c r="JG144" s="86">
        <f t="shared" si="173"/>
        <v>0.11542496653384547</v>
      </c>
      <c r="JH144" s="86">
        <f t="shared" si="173"/>
        <v>8.7229230114486037E-2</v>
      </c>
      <c r="JI144" s="86">
        <f t="shared" si="173"/>
        <v>6.9295351080082626E-2</v>
      </c>
      <c r="JJ144" s="86">
        <f t="shared" si="173"/>
        <v>4.3276659974568935E-2</v>
      </c>
      <c r="JK144" s="86">
        <f t="shared" si="173"/>
        <v>2.3082792940871552E-2</v>
      </c>
      <c r="JL144" s="86">
        <f t="shared" si="173"/>
        <v>3.589154628459771E-2</v>
      </c>
      <c r="JM144" s="86">
        <f t="shared" si="173"/>
        <v>4.5333980117063202E-2</v>
      </c>
    </row>
    <row r="145" spans="2:273" x14ac:dyDescent="0.25">
      <c r="B145" s="2">
        <v>118</v>
      </c>
      <c r="C145" s="37">
        <v>69.257999999999996</v>
      </c>
      <c r="D145" s="37">
        <v>71.61</v>
      </c>
      <c r="E145" s="37">
        <v>79.245999999999995</v>
      </c>
      <c r="F145" s="37">
        <v>81.41</v>
      </c>
      <c r="G145" s="37">
        <v>89.638999999999996</v>
      </c>
      <c r="H145" s="37">
        <v>89.766999999999996</v>
      </c>
      <c r="I145" s="37">
        <v>93.338999999999999</v>
      </c>
      <c r="J145" s="37">
        <v>95.813999999999993</v>
      </c>
      <c r="K145" s="37">
        <v>99.917000000000002</v>
      </c>
      <c r="L145" s="37">
        <v>98.016999999999996</v>
      </c>
      <c r="M145" s="37">
        <v>98</v>
      </c>
      <c r="N145" s="37">
        <v>97.382999999999996</v>
      </c>
      <c r="O145" s="37">
        <v>97.322000000000003</v>
      </c>
      <c r="P145" s="37">
        <v>103.22</v>
      </c>
      <c r="Q145" s="37">
        <v>110.328</v>
      </c>
      <c r="S145" s="4">
        <f t="shared" si="162"/>
        <v>67.650088038900918</v>
      </c>
      <c r="T145" s="4">
        <f t="shared" si="162"/>
        <v>71.754724832470501</v>
      </c>
      <c r="U145" s="4">
        <f t="shared" si="162"/>
        <v>79.237859530835607</v>
      </c>
      <c r="V145" s="4">
        <f t="shared" si="162"/>
        <v>81.354243252011159</v>
      </c>
      <c r="W145" s="4">
        <f t="shared" si="162"/>
        <v>90.533224232308513</v>
      </c>
      <c r="X145" s="4">
        <f t="shared" si="162"/>
        <v>90.874090089487666</v>
      </c>
      <c r="Y145" s="4">
        <f t="shared" si="162"/>
        <v>93.721431295376746</v>
      </c>
      <c r="Z145" s="4">
        <f t="shared" si="162"/>
        <v>96.095388170798145</v>
      </c>
      <c r="AA145" s="4">
        <f t="shared" si="162"/>
        <v>100.37874431961312</v>
      </c>
      <c r="AB145" s="4">
        <f t="shared" si="162"/>
        <v>99.235571028077473</v>
      </c>
      <c r="AC145" s="4">
        <f t="shared" si="162"/>
        <v>99.154441334783201</v>
      </c>
      <c r="AD145" s="4">
        <f t="shared" si="162"/>
        <v>98.90569933573812</v>
      </c>
      <c r="AE145" s="4">
        <f t="shared" si="162"/>
        <v>97.213171484604516</v>
      </c>
      <c r="AF145" s="4">
        <f t="shared" si="162"/>
        <v>104.04863809696528</v>
      </c>
      <c r="AG145" s="4">
        <f t="shared" si="162"/>
        <v>110.76139825641758</v>
      </c>
      <c r="AI145" s="4">
        <f t="shared" si="163"/>
        <v>1.6079119610990773</v>
      </c>
      <c r="AJ145" s="4">
        <f t="shared" si="163"/>
        <v>-0.1447248324705015</v>
      </c>
      <c r="AK145" s="4">
        <f t="shared" si="163"/>
        <v>8.1404691643882643E-3</v>
      </c>
      <c r="AL145" s="4">
        <f t="shared" si="163"/>
        <v>5.5756747988837674E-2</v>
      </c>
      <c r="AM145" s="4">
        <f t="shared" si="163"/>
        <v>-0.89422423230851678</v>
      </c>
      <c r="AN145" s="4">
        <f t="shared" si="163"/>
        <v>-1.1070900894876701</v>
      </c>
      <c r="AO145" s="4">
        <f t="shared" si="163"/>
        <v>-0.38243129537674747</v>
      </c>
      <c r="AP145" s="4">
        <f t="shared" si="163"/>
        <v>-0.28138817079815226</v>
      </c>
      <c r="AQ145" s="4">
        <f t="shared" si="163"/>
        <v>-0.46174431961311768</v>
      </c>
      <c r="AR145" s="4">
        <f t="shared" si="163"/>
        <v>-1.2185710280774771</v>
      </c>
      <c r="AS145" s="4">
        <f t="shared" si="163"/>
        <v>-1.1544413347832005</v>
      </c>
      <c r="AT145" s="4">
        <f t="shared" si="163"/>
        <v>-1.5226993357381247</v>
      </c>
      <c r="AU145" s="4">
        <f t="shared" si="163"/>
        <v>0.1088285153954871</v>
      </c>
      <c r="AV145" s="4">
        <f t="shared" si="163"/>
        <v>-0.82863809696527824</v>
      </c>
      <c r="AW145" s="4">
        <f t="shared" si="163"/>
        <v>-0.43339825641757557</v>
      </c>
      <c r="AY145" s="2">
        <f t="shared" si="167"/>
        <v>67.650079710010147</v>
      </c>
      <c r="AZ145" s="2">
        <f t="shared" si="167"/>
        <v>70.856011445767948</v>
      </c>
      <c r="BA145" s="2">
        <f t="shared" si="167"/>
        <v>77.968389451409251</v>
      </c>
      <c r="BB145" s="2">
        <f t="shared" si="167"/>
        <v>79.252527403098725</v>
      </c>
      <c r="BC145" s="2">
        <f t="shared" si="167"/>
        <v>88.345345199081081</v>
      </c>
      <c r="BD145" s="2">
        <f t="shared" si="167"/>
        <v>86.495054002774012</v>
      </c>
      <c r="BE145" s="2">
        <f t="shared" si="167"/>
        <v>88.827353212856124</v>
      </c>
      <c r="BF145" s="2">
        <f t="shared" si="167"/>
        <v>91.745957678576488</v>
      </c>
      <c r="BG145" s="2">
        <f t="shared" si="167"/>
        <v>94.864042877544392</v>
      </c>
      <c r="BH145" s="2">
        <f t="shared" si="167"/>
        <v>94.170638779019683</v>
      </c>
      <c r="BI145" s="2">
        <f t="shared" si="167"/>
        <v>94.125945086445498</v>
      </c>
      <c r="BJ145" s="2">
        <f t="shared" si="167"/>
        <v>94.395262842553251</v>
      </c>
      <c r="BK145" s="2">
        <f t="shared" si="167"/>
        <v>94.827446583008751</v>
      </c>
      <c r="BL145" s="2">
        <f t="shared" si="167"/>
        <v>97.044104429559098</v>
      </c>
      <c r="BM145" s="2">
        <f t="shared" si="167"/>
        <v>96.470053523808815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112.08088414634146</v>
      </c>
      <c r="DL145" s="2">
        <f t="shared" si="164"/>
        <v>104.08238048780487</v>
      </c>
      <c r="DM145" s="2">
        <f t="shared" si="164"/>
        <v>113.22464873186938</v>
      </c>
      <c r="DN145" s="2">
        <f t="shared" si="164"/>
        <v>107.85602887394323</v>
      </c>
      <c r="DO145" s="2">
        <f t="shared" si="164"/>
        <v>111.65579572157847</v>
      </c>
      <c r="DP145" s="2">
        <f t="shared" si="164"/>
        <v>76.972171247357295</v>
      </c>
      <c r="DQ145" s="2">
        <f t="shared" si="164"/>
        <v>92.353580139372809</v>
      </c>
      <c r="DR145" s="2">
        <f t="shared" si="164"/>
        <v>103.43254062078273</v>
      </c>
      <c r="DS145" s="2">
        <f t="shared" si="164"/>
        <v>105.55228558923292</v>
      </c>
      <c r="DT145" s="2">
        <f t="shared" si="164"/>
        <v>99.423347918861253</v>
      </c>
      <c r="DU145" s="2">
        <f t="shared" si="164"/>
        <v>96.441139987919101</v>
      </c>
      <c r="DV145" s="2">
        <f t="shared" si="164"/>
        <v>112.73591540393811</v>
      </c>
      <c r="DW145" s="2">
        <f t="shared" si="164"/>
        <v>122.89100251195205</v>
      </c>
      <c r="DX145" s="2">
        <f t="shared" si="164"/>
        <v>121.50592304439745</v>
      </c>
      <c r="DY145" s="2">
        <f t="shared" si="164"/>
        <v>114.98288470919326</v>
      </c>
      <c r="EA145" s="2">
        <f t="shared" si="152"/>
        <v>67.616975703287025</v>
      </c>
      <c r="EB145" s="2">
        <f t="shared" si="152"/>
        <v>70.826606572267835</v>
      </c>
      <c r="EC145" s="2">
        <f t="shared" si="152"/>
        <v>77.932170399361709</v>
      </c>
      <c r="ED145" s="2">
        <f t="shared" si="152"/>
        <v>79.22607345395248</v>
      </c>
      <c r="EE145" s="2">
        <f t="shared" si="151"/>
        <v>88.31957847826088</v>
      </c>
      <c r="EF145" s="2">
        <f t="shared" si="151"/>
        <v>86.499642644509777</v>
      </c>
      <c r="EG145" s="2">
        <f t="shared" si="151"/>
        <v>88.820102503434597</v>
      </c>
      <c r="EH145" s="2">
        <f t="shared" si="151"/>
        <v>91.72475154752324</v>
      </c>
      <c r="EI145" s="2">
        <f t="shared" si="151"/>
        <v>94.838069875241629</v>
      </c>
      <c r="EJ145" s="2">
        <f t="shared" si="151"/>
        <v>94.159866919113071</v>
      </c>
      <c r="EK145" s="2">
        <f t="shared" si="151"/>
        <v>94.122755786217439</v>
      </c>
      <c r="EL145" s="2">
        <f t="shared" si="151"/>
        <v>94.377796182073709</v>
      </c>
      <c r="EM145" s="2">
        <f t="shared" si="135"/>
        <v>94.80226214144669</v>
      </c>
      <c r="EN145" s="2">
        <f t="shared" si="135"/>
        <v>97.017510150079019</v>
      </c>
      <c r="EO145" s="2">
        <f t="shared" si="135"/>
        <v>96.458591535308301</v>
      </c>
      <c r="EQ145" s="2">
        <f t="shared" si="165"/>
        <v>67.509865318304293</v>
      </c>
      <c r="ER145" s="2">
        <f t="shared" si="165"/>
        <v>70.831759039680037</v>
      </c>
      <c r="ES145" s="2">
        <f t="shared" si="165"/>
        <v>78.058353822490858</v>
      </c>
      <c r="ET145" s="2">
        <f t="shared" si="165"/>
        <v>79.248326346473945</v>
      </c>
      <c r="EU145" s="2">
        <f t="shared" si="165"/>
        <v>88.505361112852157</v>
      </c>
      <c r="EV145" s="2">
        <f t="shared" si="165"/>
        <v>86.736834805407184</v>
      </c>
      <c r="EW145" s="2">
        <f t="shared" si="165"/>
        <v>88.959275298452994</v>
      </c>
      <c r="EX145" s="2">
        <f t="shared" si="165"/>
        <v>91.973521757922271</v>
      </c>
      <c r="EY145" s="2">
        <f t="shared" si="165"/>
        <v>95.256173528268135</v>
      </c>
      <c r="EZ145" s="2">
        <f t="shared" si="165"/>
        <v>94.3623370349423</v>
      </c>
      <c r="FA145" s="2">
        <f t="shared" si="165"/>
        <v>94.164579945025352</v>
      </c>
      <c r="FB145" s="2">
        <f t="shared" si="165"/>
        <v>94.412803383348376</v>
      </c>
      <c r="FC145" s="2">
        <f t="shared" si="165"/>
        <v>94.738676446526611</v>
      </c>
      <c r="FD145" s="2">
        <f t="shared" si="165"/>
        <v>96.934937778848038</v>
      </c>
      <c r="FE145" s="2">
        <f t="shared" si="165"/>
        <v>95.622007818766747</v>
      </c>
      <c r="FG145" s="2">
        <f t="shared" si="166"/>
        <v>0.99921454264474874</v>
      </c>
      <c r="FH145" s="2">
        <f t="shared" si="166"/>
        <v>0.99911915367122506</v>
      </c>
      <c r="FI145" s="2">
        <f t="shared" si="166"/>
        <v>0.99905242351406309</v>
      </c>
      <c r="FJ145" s="2">
        <f t="shared" si="166"/>
        <v>0.99909280630185826</v>
      </c>
      <c r="FK145" s="2">
        <f t="shared" si="166"/>
        <v>0.99906558607070883</v>
      </c>
      <c r="FL145" s="2">
        <f t="shared" si="166"/>
        <v>0.99896815299248831</v>
      </c>
      <c r="FM145" s="2">
        <f t="shared" si="166"/>
        <v>0.99883893566175586</v>
      </c>
      <c r="FN145" s="2">
        <f t="shared" si="166"/>
        <v>0.99867589118769917</v>
      </c>
      <c r="FO145" s="2">
        <f t="shared" si="166"/>
        <v>0.99873790297510956</v>
      </c>
      <c r="FP145" s="2">
        <f t="shared" si="166"/>
        <v>0.99882432512663155</v>
      </c>
      <c r="FQ145" s="2">
        <f t="shared" si="166"/>
        <v>0.99901182105334452</v>
      </c>
      <c r="FR145" s="2">
        <f t="shared" si="166"/>
        <v>0.99908655548600123</v>
      </c>
      <c r="FS145" s="2">
        <f t="shared" si="166"/>
        <v>0.99906519107437552</v>
      </c>
      <c r="FT145" s="2">
        <f t="shared" si="166"/>
        <v>0.99887439753988883</v>
      </c>
      <c r="FU145" s="2">
        <f t="shared" si="166"/>
        <v>0.99884548739076806</v>
      </c>
      <c r="FW145" s="2">
        <f t="shared" si="169"/>
        <v>1.6996458438430818E-2</v>
      </c>
      <c r="FX145" s="2">
        <f t="shared" si="169"/>
        <v>2.1668673882777809E-2</v>
      </c>
      <c r="FY145" s="2">
        <f t="shared" si="169"/>
        <v>2.2005501042446474E-2</v>
      </c>
      <c r="FZ145" s="2">
        <f t="shared" si="169"/>
        <v>2.1616695927595495E-2</v>
      </c>
      <c r="GA145" s="2">
        <f t="shared" si="169"/>
        <v>2.1320799868022627E-2</v>
      </c>
      <c r="GB145" s="2">
        <f t="shared" si="169"/>
        <v>2.2101283173577253E-2</v>
      </c>
      <c r="GC145" s="2">
        <f t="shared" si="169"/>
        <v>2.2620186280219789E-2</v>
      </c>
      <c r="GD145" s="2">
        <f t="shared" si="169"/>
        <v>2.2927762772060049E-2</v>
      </c>
      <c r="GE145" s="2">
        <f t="shared" si="169"/>
        <v>2.9778793932984028E-2</v>
      </c>
      <c r="GF145" s="2">
        <f t="shared" si="169"/>
        <v>2.26389831900853E-2</v>
      </c>
      <c r="GG145" s="2">
        <f t="shared" si="169"/>
        <v>2.1478537651082111E-2</v>
      </c>
      <c r="GH145" s="2">
        <f t="shared" si="169"/>
        <v>1.992553427863978E-2</v>
      </c>
      <c r="GI145" s="2">
        <f t="shared" si="169"/>
        <v>1.6877438348297032E-2</v>
      </c>
      <c r="GJ145" s="2">
        <f t="shared" si="169"/>
        <v>1.1746523728647503E-2</v>
      </c>
      <c r="GK145" s="2">
        <f t="shared" si="169"/>
        <v>1.1863178005508204E-2</v>
      </c>
      <c r="GM145" s="86">
        <f t="shared" si="170"/>
        <v>4.9790112221504069E-25</v>
      </c>
      <c r="GN145" s="86">
        <f t="shared" si="170"/>
        <v>4.2165703679404473E-79</v>
      </c>
      <c r="GO145" s="86">
        <f t="shared" si="170"/>
        <v>2.7558673927638705E-82</v>
      </c>
      <c r="GP145" s="86">
        <f t="shared" si="170"/>
        <v>8.6187635770214102E-75</v>
      </c>
      <c r="GQ145" s="86">
        <f t="shared" si="170"/>
        <v>1.1555847118938685E-57</v>
      </c>
      <c r="GR145" s="86">
        <f t="shared" si="170"/>
        <v>6.8709776382151406E-89</v>
      </c>
      <c r="GS145" s="86">
        <f t="shared" si="170"/>
        <v>3.5456847650008135E-75</v>
      </c>
      <c r="GT145" s="86">
        <f t="shared" si="170"/>
        <v>3.858107409224807E-53</v>
      </c>
      <c r="GU145" s="86">
        <f t="shared" si="170"/>
        <v>6.7422597992154303E-40</v>
      </c>
      <c r="GV145" s="86">
        <f t="shared" si="170"/>
        <v>7.5290255390982102E-72</v>
      </c>
      <c r="GW145" s="86">
        <f t="shared" si="170"/>
        <v>6.7587027411063586E-125</v>
      </c>
      <c r="GX145" s="86">
        <f t="shared" si="170"/>
        <v>2.9167461333166987E-125</v>
      </c>
      <c r="GY145" s="86">
        <f t="shared" si="170"/>
        <v>2.2487755754438865E-181</v>
      </c>
      <c r="GZ145" s="86">
        <f t="shared" si="170"/>
        <v>1.4220443741887454E-166</v>
      </c>
      <c r="HA145" s="86">
        <f t="shared" si="170"/>
        <v>3.7380105958156348E-141</v>
      </c>
      <c r="HC145" s="86">
        <f t="shared" si="153"/>
        <v>7.2867138695088851E-10</v>
      </c>
      <c r="HD145" s="86">
        <f t="shared" si="153"/>
        <v>5.9667222397863031E-25</v>
      </c>
      <c r="HE145" s="86">
        <f t="shared" si="153"/>
        <v>2.6372838605985855E-31</v>
      </c>
      <c r="HF145" s="86">
        <f t="shared" si="153"/>
        <v>1.9229100698942563E-25</v>
      </c>
      <c r="HG145" s="86">
        <f t="shared" si="153"/>
        <v>2.8994421149900367E-20</v>
      </c>
      <c r="HH145" s="86">
        <f t="shared" si="153"/>
        <v>4.4730716783342377E-53</v>
      </c>
      <c r="HI145" s="86">
        <f t="shared" si="153"/>
        <v>7.0151769000218426E-54</v>
      </c>
      <c r="HJ145" s="86">
        <f t="shared" si="153"/>
        <v>9.358862997860445E-53</v>
      </c>
      <c r="HK145" s="86">
        <f t="shared" si="153"/>
        <v>2.6830212195258195E-54</v>
      </c>
      <c r="HL145" s="86">
        <f t="shared" si="161"/>
        <v>3.3014291288750928E-63</v>
      </c>
      <c r="HM145" s="86">
        <f t="shared" si="161"/>
        <v>6.3714928513622614E-72</v>
      </c>
      <c r="HN145" s="86">
        <f t="shared" si="161"/>
        <v>1.6551120934334547E-54</v>
      </c>
      <c r="HO145" s="86">
        <f t="shared" si="161"/>
        <v>1.8936717082801061E-53</v>
      </c>
      <c r="HP145" s="86">
        <f t="shared" si="161"/>
        <v>5.0921925824809848E-56</v>
      </c>
      <c r="HQ145" s="86">
        <f t="shared" si="161"/>
        <v>6.4887037154207254E-51</v>
      </c>
      <c r="HS145" s="86">
        <f t="shared" si="171"/>
        <v>5.2916315977364875E-2</v>
      </c>
      <c r="HT145" s="86">
        <f t="shared" si="171"/>
        <v>7.1411604834775794E-2</v>
      </c>
      <c r="HU145" s="86">
        <f t="shared" si="171"/>
        <v>7.9876293046568028E-2</v>
      </c>
      <c r="HV145" s="86">
        <f t="shared" si="171"/>
        <v>8.827947666977487E-2</v>
      </c>
      <c r="HW145" s="86">
        <f t="shared" si="171"/>
        <v>0.1059618972659333</v>
      </c>
      <c r="HX145" s="86">
        <f t="shared" si="171"/>
        <v>0.15867894090728482</v>
      </c>
      <c r="HY145" s="86">
        <f t="shared" si="171"/>
        <v>0.15434331691238634</v>
      </c>
      <c r="HZ145" s="86">
        <f t="shared" si="171"/>
        <v>0.12467770167726992</v>
      </c>
      <c r="IA145" s="86">
        <f t="shared" si="171"/>
        <v>0.1578979295342002</v>
      </c>
      <c r="IB145" s="86">
        <f t="shared" si="171"/>
        <v>0.11879495956687461</v>
      </c>
      <c r="IC145" s="86">
        <f t="shared" si="171"/>
        <v>9.5351537677633491E-2</v>
      </c>
      <c r="ID145" s="86">
        <f t="shared" si="171"/>
        <v>6.1476190018082022E-2</v>
      </c>
      <c r="IE145" s="86">
        <f t="shared" si="171"/>
        <v>3.3991043048631153E-2</v>
      </c>
      <c r="IF145" s="86">
        <f t="shared" si="171"/>
        <v>4.7845829247753914E-2</v>
      </c>
      <c r="IG145" s="86">
        <f t="shared" si="171"/>
        <v>5.9201847788810984E-2</v>
      </c>
      <c r="II145" s="86">
        <f t="shared" si="172"/>
        <v>1.7011417210313258E-20</v>
      </c>
      <c r="IJ145" s="86">
        <f t="shared" si="172"/>
        <v>3.8105400346314386E-21</v>
      </c>
      <c r="IK145" s="86">
        <f t="shared" si="172"/>
        <v>1.3573234046852631E-22</v>
      </c>
      <c r="IL145" s="86">
        <f t="shared" si="172"/>
        <v>1.3693310268764951E-20</v>
      </c>
      <c r="IM145" s="86">
        <f t="shared" si="172"/>
        <v>5.4224697980142711E-20</v>
      </c>
      <c r="IN145" s="86">
        <f t="shared" si="172"/>
        <v>3.5108589245805521E-18</v>
      </c>
      <c r="IO145" s="86">
        <f t="shared" si="172"/>
        <v>6.0163816494282567E-21</v>
      </c>
      <c r="IP145" s="86">
        <f t="shared" si="172"/>
        <v>5.8595759170774351E-24</v>
      </c>
      <c r="IQ145" s="86">
        <f t="shared" si="172"/>
        <v>1.7247194136280691E-20</v>
      </c>
      <c r="IR145" s="86">
        <f t="shared" si="172"/>
        <v>1.5497980500289651E-20</v>
      </c>
      <c r="IS145" s="86">
        <f t="shared" si="172"/>
        <v>1.2298176400076193E-20</v>
      </c>
      <c r="IT145" s="86">
        <f t="shared" si="172"/>
        <v>5.0779491627979627E-22</v>
      </c>
      <c r="IU145" s="86">
        <f t="shared" si="172"/>
        <v>4.2454336986082334E-24</v>
      </c>
      <c r="IV145" s="86">
        <f t="shared" si="172"/>
        <v>4.874919927008962E-13</v>
      </c>
      <c r="IW145" s="86">
        <f t="shared" si="172"/>
        <v>9.8675500029952871E-12</v>
      </c>
      <c r="IY145" s="86">
        <f t="shared" si="173"/>
        <v>5.2916316706036262E-2</v>
      </c>
      <c r="IZ145" s="86">
        <f t="shared" si="173"/>
        <v>7.1411604834775794E-2</v>
      </c>
      <c r="JA145" s="86">
        <f t="shared" si="173"/>
        <v>7.9876293046568028E-2</v>
      </c>
      <c r="JB145" s="86">
        <f t="shared" si="173"/>
        <v>8.827947666977487E-2</v>
      </c>
      <c r="JC145" s="86">
        <f t="shared" si="173"/>
        <v>0.1059618972659333</v>
      </c>
      <c r="JD145" s="86">
        <f t="shared" si="173"/>
        <v>0.15867894090728482</v>
      </c>
      <c r="JE145" s="86">
        <f t="shared" si="173"/>
        <v>0.15434331691238634</v>
      </c>
      <c r="JF145" s="86">
        <f t="shared" si="173"/>
        <v>0.12467770167726992</v>
      </c>
      <c r="JG145" s="86">
        <f t="shared" si="173"/>
        <v>0.1578979295342002</v>
      </c>
      <c r="JH145" s="86">
        <f t="shared" si="173"/>
        <v>0.11879495956687461</v>
      </c>
      <c r="JI145" s="86">
        <f t="shared" si="173"/>
        <v>9.5351537677633491E-2</v>
      </c>
      <c r="JJ145" s="86">
        <f t="shared" si="173"/>
        <v>6.1476190018082022E-2</v>
      </c>
      <c r="JK145" s="86">
        <f t="shared" si="173"/>
        <v>3.3991043048631153E-2</v>
      </c>
      <c r="JL145" s="86">
        <f t="shared" si="173"/>
        <v>4.7845829248241406E-2</v>
      </c>
      <c r="JM145" s="86">
        <f t="shared" si="173"/>
        <v>5.9201847798678535E-2</v>
      </c>
    </row>
    <row r="146" spans="2:273" x14ac:dyDescent="0.25">
      <c r="B146" s="2">
        <v>119</v>
      </c>
      <c r="C146" s="37">
        <v>68.347999999999999</v>
      </c>
      <c r="D146" s="37">
        <v>72.186000000000007</v>
      </c>
      <c r="E146" s="37">
        <v>78.950999999999993</v>
      </c>
      <c r="F146" s="37">
        <v>81.049000000000007</v>
      </c>
      <c r="G146" s="37">
        <v>90.23</v>
      </c>
      <c r="H146" s="37">
        <v>91.667000000000002</v>
      </c>
      <c r="I146" s="37">
        <v>94.271000000000001</v>
      </c>
      <c r="J146" s="37">
        <v>96.084999999999994</v>
      </c>
      <c r="K146" s="37">
        <v>99.667000000000002</v>
      </c>
      <c r="L146" s="37">
        <v>98.661000000000001</v>
      </c>
      <c r="M146" s="37">
        <v>100.136</v>
      </c>
      <c r="N146" s="37">
        <v>98.832999999999998</v>
      </c>
      <c r="O146" s="37">
        <v>97.254000000000005</v>
      </c>
      <c r="P146" s="37">
        <v>104.03400000000001</v>
      </c>
      <c r="Q146" s="37">
        <v>112.90600000000001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67.51404085283572</v>
      </c>
      <c r="T146" s="4">
        <f t="shared" si="174"/>
        <v>71.885721141697815</v>
      </c>
      <c r="U146" s="4">
        <f t="shared" si="174"/>
        <v>79.450655340685046</v>
      </c>
      <c r="V146" s="4">
        <f t="shared" si="174"/>
        <v>81.84245147345672</v>
      </c>
      <c r="W146" s="4">
        <f t="shared" si="174"/>
        <v>90.879423038804774</v>
      </c>
      <c r="X146" s="4">
        <f t="shared" si="174"/>
        <v>91.65472426229887</v>
      </c>
      <c r="Y146" s="4">
        <f t="shared" si="174"/>
        <v>94.715309022450683</v>
      </c>
      <c r="Z146" s="4">
        <f t="shared" si="174"/>
        <v>97.108140270426304</v>
      </c>
      <c r="AA146" s="4">
        <f t="shared" si="174"/>
        <v>101.50730963803066</v>
      </c>
      <c r="AB146" s="4">
        <f t="shared" si="174"/>
        <v>100.35835537726597</v>
      </c>
      <c r="AC146" s="4">
        <f t="shared" si="174"/>
        <v>100.39482443580843</v>
      </c>
      <c r="AD146" s="4">
        <f t="shared" si="174"/>
        <v>100.19412239530809</v>
      </c>
      <c r="AE146" s="4">
        <f t="shared" si="174"/>
        <v>97.988928657549025</v>
      </c>
      <c r="AF146" s="4">
        <f t="shared" si="174"/>
        <v>105.75937931741758</v>
      </c>
      <c r="AG146" s="4">
        <f t="shared" si="174"/>
        <v>114.02658992111986</v>
      </c>
      <c r="AI146" s="4">
        <f t="shared" ref="AI146:AW162" si="175">IF(OR($B146 &lt; C$230, $B146 &gt; C$233), 0, C146-S146)</f>
        <v>0.8339591471642791</v>
      </c>
      <c r="AJ146" s="4">
        <f t="shared" si="175"/>
        <v>0.30027885830219248</v>
      </c>
      <c r="AK146" s="4">
        <f t="shared" si="175"/>
        <v>-0.49965534068505235</v>
      </c>
      <c r="AL146" s="4">
        <f t="shared" si="175"/>
        <v>-0.79345147345671307</v>
      </c>
      <c r="AM146" s="4">
        <f t="shared" si="175"/>
        <v>-0.6494230388047697</v>
      </c>
      <c r="AN146" s="4">
        <f t="shared" si="175"/>
        <v>1.2275737701131106E-2</v>
      </c>
      <c r="AO146" s="4">
        <f t="shared" si="175"/>
        <v>-0.44430902245068182</v>
      </c>
      <c r="AP146" s="4">
        <f t="shared" si="175"/>
        <v>-1.0231402704263104</v>
      </c>
      <c r="AQ146" s="4">
        <f t="shared" si="175"/>
        <v>-1.8403096380306607</v>
      </c>
      <c r="AR146" s="4">
        <f t="shared" si="175"/>
        <v>-1.6973553772659642</v>
      </c>
      <c r="AS146" s="4">
        <f t="shared" si="175"/>
        <v>-0.25882443580843528</v>
      </c>
      <c r="AT146" s="4">
        <f t="shared" si="175"/>
        <v>-1.3611223953080867</v>
      </c>
      <c r="AU146" s="4">
        <f t="shared" si="175"/>
        <v>-0.7349286575490197</v>
      </c>
      <c r="AV146" s="4">
        <f t="shared" si="175"/>
        <v>-1.7253793174175769</v>
      </c>
      <c r="AW146" s="4">
        <f t="shared" si="175"/>
        <v>-1.1205899211198584</v>
      </c>
      <c r="AY146" s="2">
        <f t="shared" si="167"/>
        <v>67.514030049307962</v>
      </c>
      <c r="AZ146" s="2">
        <f t="shared" si="167"/>
        <v>70.719213790295129</v>
      </c>
      <c r="BA146" s="2">
        <f t="shared" si="167"/>
        <v>77.799620244657987</v>
      </c>
      <c r="BB146" s="2">
        <f t="shared" si="167"/>
        <v>79.164337271897324</v>
      </c>
      <c r="BC146" s="2">
        <f t="shared" si="167"/>
        <v>88.139871025705332</v>
      </c>
      <c r="BD146" s="2">
        <f t="shared" si="167"/>
        <v>86.380676836134796</v>
      </c>
      <c r="BE146" s="2">
        <f t="shared" si="167"/>
        <v>88.716472333930284</v>
      </c>
      <c r="BF146" s="2">
        <f t="shared" si="167"/>
        <v>91.59184099076036</v>
      </c>
      <c r="BG146" s="2">
        <f t="shared" si="167"/>
        <v>94.673941750156374</v>
      </c>
      <c r="BH146" s="2">
        <f t="shared" si="167"/>
        <v>94.029352553203111</v>
      </c>
      <c r="BI146" s="2">
        <f t="shared" si="167"/>
        <v>94.023243140816462</v>
      </c>
      <c r="BJ146" s="2">
        <f t="shared" si="167"/>
        <v>94.280277771388697</v>
      </c>
      <c r="BK146" s="2">
        <f t="shared" si="167"/>
        <v>94.734599954772833</v>
      </c>
      <c r="BL146" s="2">
        <f t="shared" si="167"/>
        <v>96.950808378262394</v>
      </c>
      <c r="BM146" s="2">
        <f t="shared" si="167"/>
        <v>96.394041271075821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112.4000756097561</v>
      </c>
      <c r="DL146" s="2">
        <f t="shared" si="176"/>
        <v>104.29448641114982</v>
      </c>
      <c r="DM146" s="2">
        <f t="shared" si="176"/>
        <v>113.46483194230613</v>
      </c>
      <c r="DN146" s="2">
        <f t="shared" si="176"/>
        <v>108.03757105042811</v>
      </c>
      <c r="DO146" s="2">
        <f t="shared" si="176"/>
        <v>111.81386249088405</v>
      </c>
      <c r="DP146" s="2">
        <f t="shared" si="176"/>
        <v>76.708957716701903</v>
      </c>
      <c r="DQ146" s="2">
        <f t="shared" si="176"/>
        <v>92.254706445993008</v>
      </c>
      <c r="DR146" s="2">
        <f t="shared" si="176"/>
        <v>103.39675357624832</v>
      </c>
      <c r="DS146" s="2">
        <f t="shared" si="176"/>
        <v>105.4904655870445</v>
      </c>
      <c r="DT146" s="2">
        <f t="shared" si="176"/>
        <v>99.316763039191855</v>
      </c>
      <c r="DU146" s="2">
        <f t="shared" si="176"/>
        <v>96.321245243128999</v>
      </c>
      <c r="DV146" s="2">
        <f t="shared" si="176"/>
        <v>112.79710574507739</v>
      </c>
      <c r="DW146" s="2">
        <f t="shared" si="176"/>
        <v>123.06288971720284</v>
      </c>
      <c r="DX146" s="2">
        <f t="shared" si="176"/>
        <v>121.66492177589851</v>
      </c>
      <c r="DY146" s="2">
        <f t="shared" si="176"/>
        <v>115.11319671669796</v>
      </c>
      <c r="EA146" s="2">
        <f t="shared" si="152"/>
        <v>67.483353649529363</v>
      </c>
      <c r="EB146" s="2">
        <f t="shared" si="152"/>
        <v>70.691651022246958</v>
      </c>
      <c r="EC146" s="2">
        <f t="shared" si="152"/>
        <v>77.764725013977966</v>
      </c>
      <c r="ED146" s="2">
        <f t="shared" si="152"/>
        <v>79.139686657388296</v>
      </c>
      <c r="EE146" s="2">
        <f t="shared" si="151"/>
        <v>88.113503655394538</v>
      </c>
      <c r="EF146" s="2">
        <f t="shared" si="151"/>
        <v>86.38328007008819</v>
      </c>
      <c r="EG146" s="2">
        <f t="shared" si="151"/>
        <v>88.708697508014055</v>
      </c>
      <c r="EH146" s="2">
        <f t="shared" si="151"/>
        <v>91.570304163313097</v>
      </c>
      <c r="EI146" s="2">
        <f t="shared" si="151"/>
        <v>94.645964738818407</v>
      </c>
      <c r="EJ146" s="2">
        <f t="shared" si="151"/>
        <v>94.017861531855104</v>
      </c>
      <c r="EK146" s="2">
        <f t="shared" si="151"/>
        <v>94.020010929521817</v>
      </c>
      <c r="EL146" s="2">
        <f t="shared" si="151"/>
        <v>94.263828817926296</v>
      </c>
      <c r="EM146" s="2">
        <f t="shared" si="135"/>
        <v>94.711738942007898</v>
      </c>
      <c r="EN146" s="2">
        <f t="shared" si="135"/>
        <v>96.926564770932089</v>
      </c>
      <c r="EO146" s="2">
        <f t="shared" si="135"/>
        <v>96.385858125906836</v>
      </c>
      <c r="EQ146" s="2">
        <f t="shared" ref="EQ146:FE162" si="177">CU$228*$B146+CU$229</f>
        <v>67.402640842481659</v>
      </c>
      <c r="ER146" s="2">
        <f t="shared" si="177"/>
        <v>70.715528497146366</v>
      </c>
      <c r="ES146" s="2">
        <f t="shared" si="177"/>
        <v>77.932542926298481</v>
      </c>
      <c r="ET146" s="2">
        <f t="shared" si="177"/>
        <v>79.170949165438813</v>
      </c>
      <c r="EU146" s="2">
        <f t="shared" si="177"/>
        <v>88.377902258322408</v>
      </c>
      <c r="EV146" s="2">
        <f t="shared" si="177"/>
        <v>86.652143903939859</v>
      </c>
      <c r="EW146" s="2">
        <f t="shared" si="177"/>
        <v>88.871113687310753</v>
      </c>
      <c r="EX146" s="2">
        <f t="shared" si="177"/>
        <v>91.859470010412394</v>
      </c>
      <c r="EY146" s="2">
        <f t="shared" si="177"/>
        <v>95.12182262228788</v>
      </c>
      <c r="EZ146" s="2">
        <f t="shared" si="177"/>
        <v>94.252380069097114</v>
      </c>
      <c r="FA146" s="2">
        <f t="shared" si="177"/>
        <v>94.069287052391914</v>
      </c>
      <c r="FB146" s="2">
        <f t="shared" si="177"/>
        <v>94.310062498003546</v>
      </c>
      <c r="FC146" s="2">
        <f t="shared" si="177"/>
        <v>94.640731157211178</v>
      </c>
      <c r="FD146" s="2">
        <f t="shared" si="177"/>
        <v>96.836837902201395</v>
      </c>
      <c r="FE146" s="2">
        <f t="shared" si="177"/>
        <v>95.497877289553614</v>
      </c>
      <c r="FG146" s="2">
        <f t="shared" ref="FG146:FU162" si="178">POWER(10,($B146-C$231)/C$229)/(1+POWER(10,($B146-C$231)/C$229))</f>
        <v>0.99928360486684953</v>
      </c>
      <c r="FH146" s="2">
        <f t="shared" si="178"/>
        <v>0.99919659633260616</v>
      </c>
      <c r="FI146" s="2">
        <f t="shared" si="178"/>
        <v>0.99913572791376004</v>
      </c>
      <c r="FJ146" s="2">
        <f t="shared" si="178"/>
        <v>0.9991725634652574</v>
      </c>
      <c r="FK146" s="2">
        <f t="shared" si="178"/>
        <v>0.99914773429620618</v>
      </c>
      <c r="FL146" s="2">
        <f t="shared" si="178"/>
        <v>0.9990588588971191</v>
      </c>
      <c r="FM146" s="2">
        <f t="shared" si="178"/>
        <v>0.99894098854858171</v>
      </c>
      <c r="FN146" s="2">
        <f t="shared" si="178"/>
        <v>0.99879225769999347</v>
      </c>
      <c r="FO146" s="2">
        <f t="shared" si="178"/>
        <v>0.99884882599412017</v>
      </c>
      <c r="FP146" s="2">
        <f t="shared" si="178"/>
        <v>0.9989276608420411</v>
      </c>
      <c r="FQ146" s="2">
        <f t="shared" si="178"/>
        <v>0.99909869172154087</v>
      </c>
      <c r="FR146" s="2">
        <f t="shared" si="178"/>
        <v>0.99916686174008151</v>
      </c>
      <c r="FS146" s="2">
        <f t="shared" si="178"/>
        <v>0.99914737399601217</v>
      </c>
      <c r="FT146" s="2">
        <f t="shared" si="178"/>
        <v>0.99897333667399968</v>
      </c>
      <c r="FU146" s="2">
        <f t="shared" si="178"/>
        <v>0.99894696501407443</v>
      </c>
      <c r="FW146" s="2">
        <f t="shared" si="169"/>
        <v>1.8605736632226665E-2</v>
      </c>
      <c r="FX146" s="2">
        <f t="shared" si="169"/>
        <v>2.370966210935041E-2</v>
      </c>
      <c r="FY146" s="2">
        <f t="shared" si="169"/>
        <v>2.4077434465825779E-2</v>
      </c>
      <c r="FZ146" s="2">
        <f t="shared" si="169"/>
        <v>2.3652906678300584E-2</v>
      </c>
      <c r="GA146" s="2">
        <f t="shared" si="169"/>
        <v>2.3329802954311224E-2</v>
      </c>
      <c r="GB146" s="2">
        <f t="shared" si="169"/>
        <v>2.4182011997506841E-2</v>
      </c>
      <c r="GC146" s="2">
        <f t="shared" si="169"/>
        <v>2.4748530974367047E-2</v>
      </c>
      <c r="GD146" s="2">
        <f t="shared" si="169"/>
        <v>2.5084304751489622E-2</v>
      </c>
      <c r="GE146" s="2">
        <f t="shared" si="169"/>
        <v>3.2558258238323305E-2</v>
      </c>
      <c r="GF146" s="2">
        <f t="shared" si="169"/>
        <v>2.4769051674266178E-2</v>
      </c>
      <c r="GG146" s="2">
        <f t="shared" si="169"/>
        <v>2.3502047029219719E-2</v>
      </c>
      <c r="GH146" s="2">
        <f t="shared" si="169"/>
        <v>2.1805994483982641E-2</v>
      </c>
      <c r="GI146" s="2">
        <f t="shared" si="169"/>
        <v>1.8475659151043735E-2</v>
      </c>
      <c r="GJ146" s="2">
        <f t="shared" si="169"/>
        <v>1.2865227200256176E-2</v>
      </c>
      <c r="GK146" s="2">
        <f t="shared" si="169"/>
        <v>1.2992845214740393E-2</v>
      </c>
      <c r="GM146" s="86">
        <f t="shared" si="170"/>
        <v>6.2322939959897643E-26</v>
      </c>
      <c r="GN146" s="86">
        <f t="shared" si="170"/>
        <v>4.9089297731894295E-82</v>
      </c>
      <c r="GO146" s="86">
        <f t="shared" si="170"/>
        <v>2.4761487558979171E-85</v>
      </c>
      <c r="GP146" s="86">
        <f t="shared" si="170"/>
        <v>1.505788039407953E-77</v>
      </c>
      <c r="GQ146" s="86">
        <f t="shared" si="170"/>
        <v>9.0653824091385762E-60</v>
      </c>
      <c r="GR146" s="86">
        <f t="shared" si="170"/>
        <v>4.2438637644006693E-92</v>
      </c>
      <c r="GS146" s="86">
        <f t="shared" si="170"/>
        <v>6.8402441426003072E-78</v>
      </c>
      <c r="GT146" s="86">
        <f t="shared" si="170"/>
        <v>4.6850703588711703E-55</v>
      </c>
      <c r="GU146" s="86">
        <f t="shared" si="170"/>
        <v>2.6748269115883438E-41</v>
      </c>
      <c r="GV146" s="86">
        <f t="shared" si="170"/>
        <v>1.8390891600147397E-74</v>
      </c>
      <c r="GW146" s="86">
        <f t="shared" si="170"/>
        <v>1.8032689554098757E-129</v>
      </c>
      <c r="GX146" s="86">
        <f t="shared" si="170"/>
        <v>6.2556866241662526E-130</v>
      </c>
      <c r="GY146" s="86">
        <f t="shared" si="170"/>
        <v>2.6887854901837699E-188</v>
      </c>
      <c r="GZ146" s="86">
        <f t="shared" si="170"/>
        <v>6.3176423824452307E-173</v>
      </c>
      <c r="HA146" s="86">
        <f t="shared" si="170"/>
        <v>2.6596000164461308E-146</v>
      </c>
      <c r="HC146" s="86">
        <f t="shared" si="153"/>
        <v>1.7930287510314384E-10</v>
      </c>
      <c r="HD146" s="86">
        <f t="shared" si="153"/>
        <v>1.3604049437687759E-26</v>
      </c>
      <c r="HE146" s="86">
        <f t="shared" si="153"/>
        <v>2.2338755196497047E-33</v>
      </c>
      <c r="HF146" s="86">
        <f t="shared" si="153"/>
        <v>4.1399893591247254E-27</v>
      </c>
      <c r="HG146" s="86">
        <f t="shared" si="153"/>
        <v>1.516079476617317E-21</v>
      </c>
      <c r="HH146" s="86">
        <f t="shared" si="153"/>
        <v>2.1064648912498323E-56</v>
      </c>
      <c r="HI146" s="86">
        <f t="shared" si="153"/>
        <v>3.1767239515481527E-57</v>
      </c>
      <c r="HJ146" s="86">
        <f t="shared" si="153"/>
        <v>4.7490827280425894E-56</v>
      </c>
      <c r="HK146" s="86">
        <f t="shared" si="153"/>
        <v>1.2274682576519258E-57</v>
      </c>
      <c r="HL146" s="86">
        <f t="shared" si="161"/>
        <v>3.1763342007834508E-67</v>
      </c>
      <c r="HM146" s="86">
        <f t="shared" si="161"/>
        <v>1.4204436367312276E-76</v>
      </c>
      <c r="HN146" s="86">
        <f t="shared" si="161"/>
        <v>3.6047828260140706E-58</v>
      </c>
      <c r="HO146" s="86">
        <f t="shared" si="161"/>
        <v>3.468250507631119E-57</v>
      </c>
      <c r="HP146" s="86">
        <f t="shared" si="161"/>
        <v>5.6295979185599836E-60</v>
      </c>
      <c r="HQ146" s="86">
        <f t="shared" si="161"/>
        <v>3.0223839582771321E-54</v>
      </c>
      <c r="HS146" s="86">
        <f t="shared" si="171"/>
        <v>7.246665301266296E-2</v>
      </c>
      <c r="HT146" s="86">
        <f t="shared" si="171"/>
        <v>9.8563686127180153E-2</v>
      </c>
      <c r="HU146" s="86">
        <f t="shared" si="171"/>
        <v>0.11087118686731356</v>
      </c>
      <c r="HV146" s="86">
        <f t="shared" si="171"/>
        <v>0.11974286559178289</v>
      </c>
      <c r="HW146" s="86">
        <f t="shared" si="171"/>
        <v>0.14131682781617982</v>
      </c>
      <c r="HX146" s="86">
        <f t="shared" si="171"/>
        <v>0.20392190130953092</v>
      </c>
      <c r="HY146" s="86">
        <f t="shared" si="171"/>
        <v>0.202963164824737</v>
      </c>
      <c r="HZ146" s="86">
        <f t="shared" si="171"/>
        <v>0.17012334380121605</v>
      </c>
      <c r="IA146" s="86">
        <f t="shared" si="171"/>
        <v>0.21101159450919491</v>
      </c>
      <c r="IB146" s="86">
        <f t="shared" si="171"/>
        <v>0.15862628563387987</v>
      </c>
      <c r="IC146" s="86">
        <f t="shared" si="171"/>
        <v>0.12870387394165089</v>
      </c>
      <c r="ID146" s="86">
        <f t="shared" si="171"/>
        <v>8.5597185685170232E-2</v>
      </c>
      <c r="IE146" s="86">
        <f t="shared" si="171"/>
        <v>4.9034043685511765E-2</v>
      </c>
      <c r="IF146" s="86">
        <f t="shared" si="171"/>
        <v>6.2982296511342684E-2</v>
      </c>
      <c r="IG146" s="86">
        <f t="shared" si="171"/>
        <v>7.6421013810437866E-2</v>
      </c>
      <c r="II146" s="86">
        <f t="shared" si="172"/>
        <v>1.2015396490290699E-19</v>
      </c>
      <c r="IJ146" s="86">
        <f t="shared" si="172"/>
        <v>3.2749472081896153E-20</v>
      </c>
      <c r="IK146" s="86">
        <f t="shared" si="172"/>
        <v>1.3787458432994266E-21</v>
      </c>
      <c r="IL146" s="86">
        <f t="shared" si="172"/>
        <v>1.1063705425680103E-19</v>
      </c>
      <c r="IM146" s="86">
        <f t="shared" si="172"/>
        <v>4.0754746905592558E-19</v>
      </c>
      <c r="IN146" s="86">
        <f t="shared" si="172"/>
        <v>2.2072336750256077E-17</v>
      </c>
      <c r="IO146" s="86">
        <f t="shared" si="172"/>
        <v>5.186117788468712E-20</v>
      </c>
      <c r="IP146" s="86">
        <f t="shared" si="172"/>
        <v>7.1013637852270198E-23</v>
      </c>
      <c r="IQ146" s="86">
        <f t="shared" si="172"/>
        <v>1.6727712101328615E-19</v>
      </c>
      <c r="IR146" s="86">
        <f t="shared" si="172"/>
        <v>1.2774599607488528E-19</v>
      </c>
      <c r="IS146" s="86">
        <f t="shared" si="172"/>
        <v>9.951625734855407E-20</v>
      </c>
      <c r="IT146" s="86">
        <f t="shared" si="172"/>
        <v>4.5717384857603393E-21</v>
      </c>
      <c r="IU146" s="86">
        <f t="shared" si="172"/>
        <v>4.3175436928904824E-23</v>
      </c>
      <c r="IV146" s="86">
        <f t="shared" si="172"/>
        <v>1.4569134692402318E-12</v>
      </c>
      <c r="IW146" s="86">
        <f t="shared" si="172"/>
        <v>2.6175321329337855E-11</v>
      </c>
      <c r="IY146" s="86">
        <f t="shared" si="173"/>
        <v>7.2466653191965838E-2</v>
      </c>
      <c r="IZ146" s="86">
        <f t="shared" si="173"/>
        <v>9.8563686127180153E-2</v>
      </c>
      <c r="JA146" s="86">
        <f t="shared" si="173"/>
        <v>0.11087118686731356</v>
      </c>
      <c r="JB146" s="86">
        <f t="shared" si="173"/>
        <v>0.11974286559178289</v>
      </c>
      <c r="JC146" s="86">
        <f t="shared" si="173"/>
        <v>0.14131682781617982</v>
      </c>
      <c r="JD146" s="86">
        <f t="shared" si="173"/>
        <v>0.20392190130953095</v>
      </c>
      <c r="JE146" s="86">
        <f t="shared" si="173"/>
        <v>0.202963164824737</v>
      </c>
      <c r="JF146" s="86">
        <f t="shared" si="173"/>
        <v>0.17012334380121605</v>
      </c>
      <c r="JG146" s="86">
        <f t="shared" si="173"/>
        <v>0.21101159450919491</v>
      </c>
      <c r="JH146" s="86">
        <f t="shared" si="173"/>
        <v>0.15862628563387987</v>
      </c>
      <c r="JI146" s="86">
        <f t="shared" si="173"/>
        <v>0.12870387394165089</v>
      </c>
      <c r="JJ146" s="86">
        <f t="shared" si="173"/>
        <v>8.5597185685170232E-2</v>
      </c>
      <c r="JK146" s="86">
        <f t="shared" si="173"/>
        <v>4.9034043685511765E-2</v>
      </c>
      <c r="JL146" s="86">
        <f t="shared" si="173"/>
        <v>6.2982296512799602E-2</v>
      </c>
      <c r="JM146" s="86">
        <f t="shared" si="173"/>
        <v>7.6421013836613191E-2</v>
      </c>
    </row>
    <row r="147" spans="2:273" x14ac:dyDescent="0.25">
      <c r="B147" s="2">
        <v>120</v>
      </c>
      <c r="C147" s="37">
        <v>68.847999999999999</v>
      </c>
      <c r="D147" s="37">
        <v>72.034000000000006</v>
      </c>
      <c r="E147" s="37">
        <v>80.754000000000005</v>
      </c>
      <c r="F147" s="37">
        <v>81.442999999999998</v>
      </c>
      <c r="G147" s="37">
        <v>90.656000000000006</v>
      </c>
      <c r="H147" s="37">
        <v>91.966999999999999</v>
      </c>
      <c r="I147" s="37">
        <v>94.626999999999995</v>
      </c>
      <c r="J147" s="37">
        <v>97.728999999999999</v>
      </c>
      <c r="K147" s="37">
        <v>101.767</v>
      </c>
      <c r="L147" s="37">
        <v>99.864000000000004</v>
      </c>
      <c r="M147" s="37">
        <v>100.81399999999999</v>
      </c>
      <c r="N147" s="37">
        <v>99.3</v>
      </c>
      <c r="O147" s="37">
        <v>97.813999999999993</v>
      </c>
      <c r="P147" s="37">
        <v>106.983</v>
      </c>
      <c r="Q147" s="37">
        <v>115.172</v>
      </c>
      <c r="S147" s="4">
        <f t="shared" si="174"/>
        <v>67.37828376513319</v>
      </c>
      <c r="T147" s="4">
        <f t="shared" si="174"/>
        <v>72.062361948981263</v>
      </c>
      <c r="U147" s="4">
        <f t="shared" si="174"/>
        <v>79.725512509762041</v>
      </c>
      <c r="V147" s="4">
        <f t="shared" si="174"/>
        <v>82.41304957743634</v>
      </c>
      <c r="W147" s="4">
        <f t="shared" si="174"/>
        <v>91.290919858261248</v>
      </c>
      <c r="X147" s="4">
        <f t="shared" si="174"/>
        <v>92.483189974146853</v>
      </c>
      <c r="Y147" s="4">
        <f t="shared" si="174"/>
        <v>95.774290156351768</v>
      </c>
      <c r="Z147" s="4">
        <f t="shared" si="174"/>
        <v>98.238327510166485</v>
      </c>
      <c r="AA147" s="4">
        <f t="shared" si="174"/>
        <v>102.70675826222055</v>
      </c>
      <c r="AB147" s="4">
        <f t="shared" si="174"/>
        <v>101.61228724885585</v>
      </c>
      <c r="AC147" s="4">
        <f t="shared" si="174"/>
        <v>101.81379386514432</v>
      </c>
      <c r="AD147" s="4">
        <f t="shared" si="174"/>
        <v>101.7438107814105</v>
      </c>
      <c r="AE147" s="4">
        <f t="shared" si="174"/>
        <v>98.979770961406388</v>
      </c>
      <c r="AF147" s="4">
        <f t="shared" si="174"/>
        <v>107.7780408524348</v>
      </c>
      <c r="AG147" s="4">
        <f t="shared" si="174"/>
        <v>117.78772462023058</v>
      </c>
      <c r="AI147" s="4">
        <f t="shared" si="175"/>
        <v>1.4697162348668087</v>
      </c>
      <c r="AJ147" s="4">
        <f t="shared" si="175"/>
        <v>-2.8361948981256546E-2</v>
      </c>
      <c r="AK147" s="4">
        <f t="shared" si="175"/>
        <v>1.0284874902379642</v>
      </c>
      <c r="AL147" s="4">
        <f t="shared" si="175"/>
        <v>-0.97004957743634179</v>
      </c>
      <c r="AM147" s="4">
        <f t="shared" si="175"/>
        <v>-0.63491985826124164</v>
      </c>
      <c r="AN147" s="4">
        <f t="shared" si="175"/>
        <v>-0.51618997414685452</v>
      </c>
      <c r="AO147" s="4">
        <f t="shared" si="175"/>
        <v>-1.1472901563517723</v>
      </c>
      <c r="AP147" s="4">
        <f t="shared" si="175"/>
        <v>-0.50932751016648581</v>
      </c>
      <c r="AQ147" s="4">
        <f t="shared" si="175"/>
        <v>-0.93975826222055048</v>
      </c>
      <c r="AR147" s="4">
        <f t="shared" si="175"/>
        <v>-1.7482872488558456</v>
      </c>
      <c r="AS147" s="4">
        <f t="shared" si="175"/>
        <v>-0.99979386514432633</v>
      </c>
      <c r="AT147" s="4">
        <f t="shared" si="175"/>
        <v>-2.4438107814105052</v>
      </c>
      <c r="AU147" s="4">
        <f t="shared" si="175"/>
        <v>-1.1657709614063947</v>
      </c>
      <c r="AV147" s="4">
        <f t="shared" si="175"/>
        <v>-0.79504085243479494</v>
      </c>
      <c r="AW147" s="4">
        <f t="shared" si="175"/>
        <v>-2.6157246202305799</v>
      </c>
      <c r="AY147" s="2">
        <f t="shared" si="167"/>
        <v>67.378270022055659</v>
      </c>
      <c r="AZ147" s="2">
        <f t="shared" si="167"/>
        <v>70.582677771097721</v>
      </c>
      <c r="BA147" s="2">
        <f t="shared" si="167"/>
        <v>77.631259639537475</v>
      </c>
      <c r="BB147" s="2">
        <f t="shared" si="167"/>
        <v>79.07635296818593</v>
      </c>
      <c r="BC147" s="2">
        <f t="shared" si="167"/>
        <v>87.934889803338777</v>
      </c>
      <c r="BD147" s="2">
        <f t="shared" si="167"/>
        <v>86.266437146761419</v>
      </c>
      <c r="BE147" s="2">
        <f t="shared" si="167"/>
        <v>88.605755876360192</v>
      </c>
      <c r="BF147" s="2">
        <f t="shared" si="167"/>
        <v>91.438057911068199</v>
      </c>
      <c r="BG147" s="2">
        <f t="shared" si="167"/>
        <v>94.484373005191813</v>
      </c>
      <c r="BH147" s="2">
        <f t="shared" si="167"/>
        <v>93.888295883120563</v>
      </c>
      <c r="BI147" s="2">
        <f t="shared" si="167"/>
        <v>93.920602292065638</v>
      </c>
      <c r="BJ147" s="2">
        <f t="shared" si="167"/>
        <v>94.165448723343047</v>
      </c>
      <c r="BK147" s="2">
        <f t="shared" si="167"/>
        <v>94.641881418394419</v>
      </c>
      <c r="BL147" s="2">
        <f t="shared" si="167"/>
        <v>96.857653796536283</v>
      </c>
      <c r="BM147" s="2">
        <f t="shared" si="167"/>
        <v>96.317940777791392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112.71926707317073</v>
      </c>
      <c r="DL147" s="2">
        <f t="shared" si="176"/>
        <v>104.50659233449475</v>
      </c>
      <c r="DM147" s="2">
        <f t="shared" si="176"/>
        <v>113.70501515274289</v>
      </c>
      <c r="DN147" s="2">
        <f t="shared" si="176"/>
        <v>108.21911322691301</v>
      </c>
      <c r="DO147" s="2">
        <f t="shared" si="176"/>
        <v>111.97192926018961</v>
      </c>
      <c r="DP147" s="2">
        <f t="shared" si="176"/>
        <v>76.445744186046511</v>
      </c>
      <c r="DQ147" s="2">
        <f t="shared" si="176"/>
        <v>92.155832752613222</v>
      </c>
      <c r="DR147" s="2">
        <f t="shared" si="176"/>
        <v>103.3609665317139</v>
      </c>
      <c r="DS147" s="2">
        <f t="shared" si="176"/>
        <v>105.42864558485607</v>
      </c>
      <c r="DT147" s="2">
        <f t="shared" si="176"/>
        <v>99.210178159522457</v>
      </c>
      <c r="DU147" s="2">
        <f t="shared" si="176"/>
        <v>96.201350498338911</v>
      </c>
      <c r="DV147" s="2">
        <f t="shared" si="176"/>
        <v>112.85829608621668</v>
      </c>
      <c r="DW147" s="2">
        <f t="shared" si="176"/>
        <v>123.23477692245362</v>
      </c>
      <c r="DX147" s="2">
        <f t="shared" si="176"/>
        <v>121.82392050739956</v>
      </c>
      <c r="DY147" s="2">
        <f t="shared" si="176"/>
        <v>115.24350872420264</v>
      </c>
      <c r="EA147" s="2">
        <f t="shared" si="152"/>
        <v>67.349731595771715</v>
      </c>
      <c r="EB147" s="2">
        <f t="shared" si="152"/>
        <v>70.556695472226082</v>
      </c>
      <c r="EC147" s="2">
        <f t="shared" si="152"/>
        <v>77.597279628594208</v>
      </c>
      <c r="ED147" s="2">
        <f t="shared" si="152"/>
        <v>79.053299860824112</v>
      </c>
      <c r="EE147" s="2">
        <f t="shared" si="151"/>
        <v>87.907428832528183</v>
      </c>
      <c r="EF147" s="2">
        <f t="shared" si="151"/>
        <v>86.266917495666604</v>
      </c>
      <c r="EG147" s="2">
        <f t="shared" si="151"/>
        <v>88.597292512593512</v>
      </c>
      <c r="EH147" s="2">
        <f t="shared" si="151"/>
        <v>91.415856779102967</v>
      </c>
      <c r="EI147" s="2">
        <f t="shared" si="151"/>
        <v>94.453859602395184</v>
      </c>
      <c r="EJ147" s="2">
        <f t="shared" si="151"/>
        <v>93.875856144597151</v>
      </c>
      <c r="EK147" s="2">
        <f t="shared" si="151"/>
        <v>93.917266072826209</v>
      </c>
      <c r="EL147" s="2">
        <f t="shared" ref="EL147:EO210" si="179">CP$228*$B147+CP$229</f>
        <v>94.149861453778897</v>
      </c>
      <c r="EM147" s="2">
        <f t="shared" si="135"/>
        <v>94.621215742569106</v>
      </c>
      <c r="EN147" s="2">
        <f t="shared" si="135"/>
        <v>96.835619391785173</v>
      </c>
      <c r="EO147" s="2">
        <f t="shared" si="135"/>
        <v>96.313124716505385</v>
      </c>
      <c r="EQ147" s="2">
        <f t="shared" si="177"/>
        <v>67.295416366659026</v>
      </c>
      <c r="ER147" s="2">
        <f t="shared" si="177"/>
        <v>70.599297954612695</v>
      </c>
      <c r="ES147" s="2">
        <f t="shared" si="177"/>
        <v>77.806732030106105</v>
      </c>
      <c r="ET147" s="2">
        <f t="shared" si="177"/>
        <v>79.093571984403695</v>
      </c>
      <c r="EU147" s="2">
        <f t="shared" si="177"/>
        <v>88.250443403792644</v>
      </c>
      <c r="EV147" s="2">
        <f t="shared" si="177"/>
        <v>86.567453002472519</v>
      </c>
      <c r="EW147" s="2">
        <f t="shared" si="177"/>
        <v>88.782952076168513</v>
      </c>
      <c r="EX147" s="2">
        <f t="shared" si="177"/>
        <v>91.745418262902533</v>
      </c>
      <c r="EY147" s="2">
        <f t="shared" si="177"/>
        <v>94.987471716307638</v>
      </c>
      <c r="EZ147" s="2">
        <f t="shared" si="177"/>
        <v>94.142423103251943</v>
      </c>
      <c r="FA147" s="2">
        <f t="shared" si="177"/>
        <v>93.973994159758476</v>
      </c>
      <c r="FB147" s="2">
        <f t="shared" si="177"/>
        <v>94.207321612658717</v>
      </c>
      <c r="FC147" s="2">
        <f t="shared" si="177"/>
        <v>94.542785867895731</v>
      </c>
      <c r="FD147" s="2">
        <f t="shared" si="177"/>
        <v>96.738738025554767</v>
      </c>
      <c r="FE147" s="2">
        <f t="shared" si="177"/>
        <v>95.373746760340481</v>
      </c>
      <c r="FG147" s="2">
        <f t="shared" si="178"/>
        <v>0.99934659868614895</v>
      </c>
      <c r="FH147" s="2">
        <f t="shared" si="178"/>
        <v>0.9992672353472285</v>
      </c>
      <c r="FI147" s="2">
        <f t="shared" si="178"/>
        <v>0.9992117145427869</v>
      </c>
      <c r="FJ147" s="2">
        <f t="shared" si="178"/>
        <v>0.99924531396618232</v>
      </c>
      <c r="FK147" s="2">
        <f t="shared" si="178"/>
        <v>0.99922266614775135</v>
      </c>
      <c r="FL147" s="2">
        <f t="shared" si="178"/>
        <v>0.99914159802835689</v>
      </c>
      <c r="FM147" s="2">
        <f t="shared" si="178"/>
        <v>0.99903408007140893</v>
      </c>
      <c r="FN147" s="2">
        <f t="shared" si="178"/>
        <v>0.99889840886710424</v>
      </c>
      <c r="FO147" s="2">
        <f t="shared" si="178"/>
        <v>0.99895001047433751</v>
      </c>
      <c r="FP147" s="2">
        <f t="shared" si="178"/>
        <v>0.99902192277876001</v>
      </c>
      <c r="FQ147" s="2">
        <f t="shared" si="178"/>
        <v>0.99917793188603721</v>
      </c>
      <c r="FR147" s="2">
        <f t="shared" si="178"/>
        <v>0.99924011317114503</v>
      </c>
      <c r="FS147" s="2">
        <f t="shared" si="178"/>
        <v>0.99922233750076983</v>
      </c>
      <c r="FT147" s="2">
        <f t="shared" si="178"/>
        <v>0.99906358732725098</v>
      </c>
      <c r="FU147" s="2">
        <f t="shared" si="178"/>
        <v>0.99903953168578497</v>
      </c>
      <c r="FW147" s="2">
        <f t="shared" si="169"/>
        <v>2.0364229772364243E-2</v>
      </c>
      <c r="FX147" s="2">
        <f t="shared" si="169"/>
        <v>2.5937795729724572E-2</v>
      </c>
      <c r="FY147" s="2">
        <f t="shared" si="169"/>
        <v>2.6339197339680341E-2</v>
      </c>
      <c r="FZ147" s="2">
        <f t="shared" si="169"/>
        <v>2.5875848027680351E-2</v>
      </c>
      <c r="GA147" s="2">
        <f t="shared" si="169"/>
        <v>2.5523172261903128E-2</v>
      </c>
      <c r="GB147" s="2">
        <f t="shared" si="169"/>
        <v>2.6453332293858722E-2</v>
      </c>
      <c r="GC147" s="2">
        <f t="shared" si="169"/>
        <v>2.7071585946767701E-2</v>
      </c>
      <c r="GD147" s="2">
        <f t="shared" si="169"/>
        <v>2.7437990859991216E-2</v>
      </c>
      <c r="GE147" s="2">
        <f t="shared" si="169"/>
        <v>3.5587633739081366E-2</v>
      </c>
      <c r="GF147" s="2">
        <f t="shared" si="169"/>
        <v>2.709397933755698E-2</v>
      </c>
      <c r="GG147" s="2">
        <f t="shared" si="169"/>
        <v>2.5711183691827275E-2</v>
      </c>
      <c r="GH147" s="2">
        <f t="shared" si="169"/>
        <v>2.3859601595182446E-2</v>
      </c>
      <c r="GI147" s="2">
        <f t="shared" si="169"/>
        <v>2.022211153970907E-2</v>
      </c>
      <c r="GJ147" s="2">
        <f t="shared" si="169"/>
        <v>1.4088953708143412E-2</v>
      </c>
      <c r="GK147" s="2">
        <f t="shared" si="169"/>
        <v>1.4228535640630003E-2</v>
      </c>
      <c r="GM147" s="86">
        <f t="shared" si="170"/>
        <v>7.5053598414320086E-27</v>
      </c>
      <c r="GN147" s="86">
        <f t="shared" si="170"/>
        <v>5.0419862519247129E-85</v>
      </c>
      <c r="GO147" s="86">
        <f t="shared" si="170"/>
        <v>1.954035331000431E-88</v>
      </c>
      <c r="GP147" s="86">
        <f t="shared" si="170"/>
        <v>2.3398645101552201E-80</v>
      </c>
      <c r="GQ147" s="86">
        <f t="shared" si="170"/>
        <v>6.5058407845757538E-62</v>
      </c>
      <c r="GR147" s="86">
        <f t="shared" si="170"/>
        <v>2.2942651127019604E-95</v>
      </c>
      <c r="GS147" s="86">
        <f t="shared" si="170"/>
        <v>1.1786000806301784E-80</v>
      </c>
      <c r="GT147" s="86">
        <f t="shared" si="170"/>
        <v>5.251140164712664E-57</v>
      </c>
      <c r="GU147" s="86">
        <f t="shared" si="170"/>
        <v>1.0018102326019771E-42</v>
      </c>
      <c r="GV147" s="86">
        <f t="shared" si="170"/>
        <v>4.0261659141515523E-77</v>
      </c>
      <c r="GW147" s="86">
        <f t="shared" si="170"/>
        <v>3.9718007914302304E-134</v>
      </c>
      <c r="GX147" s="86">
        <f t="shared" si="170"/>
        <v>1.0994508783197785E-134</v>
      </c>
      <c r="GY147" s="86">
        <f t="shared" si="170"/>
        <v>2.3788433845017449E-195</v>
      </c>
      <c r="GZ147" s="86">
        <f t="shared" si="170"/>
        <v>2.1290224992835256E-179</v>
      </c>
      <c r="HA147" s="86">
        <f t="shared" si="170"/>
        <v>1.5267467647806993E-151</v>
      </c>
      <c r="HC147" s="86">
        <f t="shared" si="153"/>
        <v>4.2107735013778162E-11</v>
      </c>
      <c r="HD147" s="86">
        <f t="shared" si="153"/>
        <v>2.7332346419211642E-28</v>
      </c>
      <c r="HE147" s="86">
        <f t="shared" si="153"/>
        <v>1.6138295932518948E-35</v>
      </c>
      <c r="HF147" s="86">
        <f t="shared" si="153"/>
        <v>7.8445340161499223E-29</v>
      </c>
      <c r="HG147" s="86">
        <f t="shared" si="153"/>
        <v>7.202754113678082E-23</v>
      </c>
      <c r="HH147" s="86">
        <f t="shared" si="153"/>
        <v>7.811793717550467E-60</v>
      </c>
      <c r="HI147" s="86">
        <f t="shared" si="153"/>
        <v>1.1341650832517526E-60</v>
      </c>
      <c r="HJ147" s="86">
        <f t="shared" si="153"/>
        <v>1.9037887006018165E-59</v>
      </c>
      <c r="HK147" s="86">
        <f t="shared" si="153"/>
        <v>4.4382145942700997E-61</v>
      </c>
      <c r="HL147" s="86">
        <f t="shared" si="161"/>
        <v>2.2838588113789306E-71</v>
      </c>
      <c r="HM147" s="86">
        <f t="shared" si="161"/>
        <v>2.2487907241057182E-81</v>
      </c>
      <c r="HN147" s="86">
        <f t="shared" si="161"/>
        <v>5.9276139926775766E-62</v>
      </c>
      <c r="HO147" s="86">
        <f t="shared" si="161"/>
        <v>4.7140599533796388E-61</v>
      </c>
      <c r="HP147" s="86">
        <f t="shared" si="161"/>
        <v>4.5262103902643247E-64</v>
      </c>
      <c r="HQ147" s="86">
        <f t="shared" si="161"/>
        <v>1.0967950072694584E-57</v>
      </c>
      <c r="HS147" s="86">
        <f t="shared" si="171"/>
        <v>9.7565775404998181E-2</v>
      </c>
      <c r="HT147" s="86">
        <f t="shared" si="171"/>
        <v>0.13336563820597044</v>
      </c>
      <c r="HU147" s="86">
        <f t="shared" si="171"/>
        <v>0.1506200154120492</v>
      </c>
      <c r="HV147" s="86">
        <f t="shared" si="171"/>
        <v>0.15931872613343284</v>
      </c>
      <c r="HW147" s="86">
        <f t="shared" si="171"/>
        <v>0.18498387010256789</v>
      </c>
      <c r="HX147" s="86">
        <f t="shared" si="171"/>
        <v>0.25734186748526006</v>
      </c>
      <c r="HY147" s="86">
        <f t="shared" si="171"/>
        <v>0.26122924472353981</v>
      </c>
      <c r="HZ147" s="86">
        <f t="shared" si="171"/>
        <v>0.22661129545333522</v>
      </c>
      <c r="IA147" s="86">
        <f t="shared" si="171"/>
        <v>0.27508115619958906</v>
      </c>
      <c r="IB147" s="86">
        <f t="shared" si="171"/>
        <v>0.20760812000617473</v>
      </c>
      <c r="IC147" s="86">
        <f t="shared" si="171"/>
        <v>0.17040165003014585</v>
      </c>
      <c r="ID147" s="86">
        <f t="shared" si="171"/>
        <v>0.116836881087307</v>
      </c>
      <c r="IE147" s="86">
        <f t="shared" si="171"/>
        <v>6.9306137868954273E-2</v>
      </c>
      <c r="IF147" s="86">
        <f t="shared" si="171"/>
        <v>8.1876932339342789E-2</v>
      </c>
      <c r="IG147" s="86">
        <f t="shared" si="171"/>
        <v>9.7521343670244537E-2</v>
      </c>
      <c r="II147" s="86">
        <f t="shared" si="172"/>
        <v>8.122425219348372E-19</v>
      </c>
      <c r="IJ147" s="86">
        <f t="shared" si="172"/>
        <v>2.6734098483807109E-19</v>
      </c>
      <c r="IK147" s="86">
        <f t="shared" si="172"/>
        <v>1.3245078826920713E-20</v>
      </c>
      <c r="IL147" s="86">
        <f t="shared" si="172"/>
        <v>8.5036591585490148E-19</v>
      </c>
      <c r="IM147" s="86">
        <f t="shared" si="172"/>
        <v>2.91954943399926E-18</v>
      </c>
      <c r="IN147" s="86">
        <f t="shared" si="172"/>
        <v>1.3278394666413552E-16</v>
      </c>
      <c r="IO147" s="86">
        <f t="shared" si="172"/>
        <v>4.243289518179695E-19</v>
      </c>
      <c r="IP147" s="86">
        <f t="shared" si="172"/>
        <v>8.0986734187566625E-22</v>
      </c>
      <c r="IQ147" s="86">
        <f t="shared" si="172"/>
        <v>1.5286984884949174E-18</v>
      </c>
      <c r="IR147" s="86">
        <f t="shared" si="172"/>
        <v>1.0005724570985027E-18</v>
      </c>
      <c r="IS147" s="86">
        <f t="shared" si="172"/>
        <v>7.6609236652003625E-19</v>
      </c>
      <c r="IT147" s="86">
        <f t="shared" si="172"/>
        <v>3.909510224830818E-20</v>
      </c>
      <c r="IU147" s="86">
        <f t="shared" si="172"/>
        <v>4.1678221338963653E-22</v>
      </c>
      <c r="IV147" s="86">
        <f t="shared" si="172"/>
        <v>4.2586931111402747E-12</v>
      </c>
      <c r="IW147" s="86">
        <f t="shared" si="172"/>
        <v>6.8079553563298125E-11</v>
      </c>
      <c r="IY147" s="86">
        <f t="shared" si="173"/>
        <v>9.7565775447105915E-2</v>
      </c>
      <c r="IZ147" s="86">
        <f t="shared" si="173"/>
        <v>0.13336563820597044</v>
      </c>
      <c r="JA147" s="86">
        <f t="shared" si="173"/>
        <v>0.1506200154120492</v>
      </c>
      <c r="JB147" s="86">
        <f t="shared" si="173"/>
        <v>0.15931872613343284</v>
      </c>
      <c r="JC147" s="86">
        <f t="shared" si="173"/>
        <v>0.18498387010256789</v>
      </c>
      <c r="JD147" s="86">
        <f t="shared" si="173"/>
        <v>0.25734186748526017</v>
      </c>
      <c r="JE147" s="86">
        <f t="shared" si="173"/>
        <v>0.26122924472353981</v>
      </c>
      <c r="JF147" s="86">
        <f t="shared" si="173"/>
        <v>0.22661129545333522</v>
      </c>
      <c r="JG147" s="86">
        <f t="shared" si="173"/>
        <v>0.27508115619958906</v>
      </c>
      <c r="JH147" s="86">
        <f t="shared" si="173"/>
        <v>0.20760812000617473</v>
      </c>
      <c r="JI147" s="86">
        <f t="shared" si="173"/>
        <v>0.17040165003014585</v>
      </c>
      <c r="JJ147" s="86">
        <f t="shared" si="173"/>
        <v>0.116836881087307</v>
      </c>
      <c r="JK147" s="86">
        <f t="shared" si="173"/>
        <v>6.9306137868954273E-2</v>
      </c>
      <c r="JL147" s="86">
        <f t="shared" si="173"/>
        <v>8.187693234360148E-2</v>
      </c>
      <c r="JM147" s="86">
        <f t="shared" si="173"/>
        <v>9.7521343738324093E-2</v>
      </c>
    </row>
    <row r="148" spans="2:273" x14ac:dyDescent="0.25">
      <c r="B148" s="2">
        <v>121</v>
      </c>
      <c r="C148" s="37">
        <v>66.317999999999998</v>
      </c>
      <c r="D148" s="37">
        <v>72.051000000000002</v>
      </c>
      <c r="E148" s="37">
        <v>79.606999999999999</v>
      </c>
      <c r="F148" s="37">
        <v>82.164000000000001</v>
      </c>
      <c r="G148" s="37">
        <v>91.442999999999998</v>
      </c>
      <c r="H148" s="37">
        <v>93.167000000000002</v>
      </c>
      <c r="I148" s="37">
        <v>96.051000000000002</v>
      </c>
      <c r="J148" s="37">
        <v>98.948999999999998</v>
      </c>
      <c r="K148" s="37">
        <v>103.43300000000001</v>
      </c>
      <c r="L148" s="37">
        <v>101.441</v>
      </c>
      <c r="M148" s="37">
        <v>101.831</v>
      </c>
      <c r="N148" s="37">
        <v>100.75</v>
      </c>
      <c r="O148" s="37">
        <v>99.644000000000005</v>
      </c>
      <c r="P148" s="37">
        <v>107.96599999999999</v>
      </c>
      <c r="Q148" s="37">
        <v>120.062</v>
      </c>
      <c r="S148" s="4">
        <f t="shared" si="174"/>
        <v>67.242812060146747</v>
      </c>
      <c r="T148" s="4">
        <f t="shared" si="174"/>
        <v>72.280019358077112</v>
      </c>
      <c r="U148" s="4">
        <f t="shared" si="174"/>
        <v>80.052606553619498</v>
      </c>
      <c r="V148" s="4">
        <f t="shared" si="174"/>
        <v>83.050828251147607</v>
      </c>
      <c r="W148" s="4">
        <f t="shared" si="174"/>
        <v>91.748874360310054</v>
      </c>
      <c r="X148" s="4">
        <f t="shared" si="174"/>
        <v>93.309102437429374</v>
      </c>
      <c r="Y148" s="4">
        <f t="shared" si="174"/>
        <v>96.823484035911406</v>
      </c>
      <c r="Z148" s="4">
        <f t="shared" si="174"/>
        <v>99.414002369308065</v>
      </c>
      <c r="AA148" s="4">
        <f t="shared" si="174"/>
        <v>103.86643149501799</v>
      </c>
      <c r="AB148" s="4">
        <f t="shared" si="174"/>
        <v>102.94079334884719</v>
      </c>
      <c r="AC148" s="4">
        <f t="shared" si="174"/>
        <v>103.37063969419532</v>
      </c>
      <c r="AD148" s="4">
        <f t="shared" si="174"/>
        <v>103.54008513014625</v>
      </c>
      <c r="AE148" s="4">
        <f t="shared" si="174"/>
        <v>100.19937266868196</v>
      </c>
      <c r="AF148" s="4">
        <f t="shared" si="174"/>
        <v>110.11139119079016</v>
      </c>
      <c r="AG148" s="4">
        <f t="shared" si="174"/>
        <v>122.04105637586245</v>
      </c>
      <c r="AI148" s="4">
        <f t="shared" si="175"/>
        <v>-0.9248120601467491</v>
      </c>
      <c r="AJ148" s="4">
        <f t="shared" si="175"/>
        <v>-0.22901935807711027</v>
      </c>
      <c r="AK148" s="4">
        <f t="shared" si="175"/>
        <v>-0.44560655361949841</v>
      </c>
      <c r="AL148" s="4">
        <f t="shared" si="175"/>
        <v>-0.88682825114760533</v>
      </c>
      <c r="AM148" s="4">
        <f t="shared" si="175"/>
        <v>-0.30587436031005666</v>
      </c>
      <c r="AN148" s="4">
        <f t="shared" si="175"/>
        <v>-0.14210243742937223</v>
      </c>
      <c r="AO148" s="4">
        <f t="shared" si="175"/>
        <v>-0.77248403591140402</v>
      </c>
      <c r="AP148" s="4">
        <f t="shared" si="175"/>
        <v>-0.46500236930806693</v>
      </c>
      <c r="AQ148" s="4">
        <f t="shared" si="175"/>
        <v>-0.4334314950179845</v>
      </c>
      <c r="AR148" s="4">
        <f t="shared" si="175"/>
        <v>-1.4997933488471915</v>
      </c>
      <c r="AS148" s="4">
        <f t="shared" si="175"/>
        <v>-1.5396396941953157</v>
      </c>
      <c r="AT148" s="4">
        <f t="shared" si="175"/>
        <v>-2.7900851301462524</v>
      </c>
      <c r="AU148" s="4">
        <f t="shared" si="175"/>
        <v>-0.55537266868195445</v>
      </c>
      <c r="AV148" s="4">
        <f t="shared" si="175"/>
        <v>-2.1453911907901642</v>
      </c>
      <c r="AW148" s="4">
        <f t="shared" si="175"/>
        <v>-1.9790563758624558</v>
      </c>
      <c r="AY148" s="2">
        <f t="shared" si="167"/>
        <v>67.2427949167989</v>
      </c>
      <c r="AZ148" s="2">
        <f t="shared" si="167"/>
        <v>70.446401504575661</v>
      </c>
      <c r="BA148" s="2">
        <f t="shared" si="167"/>
        <v>77.463320966238797</v>
      </c>
      <c r="BB148" s="2">
        <f t="shared" si="167"/>
        <v>78.988567874541232</v>
      </c>
      <c r="BC148" s="2">
        <f t="shared" si="167"/>
        <v>87.730444160135789</v>
      </c>
      <c r="BD148" s="2">
        <f t="shared" si="167"/>
        <v>86.152361952021153</v>
      </c>
      <c r="BE148" s="2">
        <f t="shared" si="167"/>
        <v>88.495218443612913</v>
      </c>
      <c r="BF148" s="2">
        <f t="shared" si="167"/>
        <v>91.284631426801013</v>
      </c>
      <c r="BG148" s="2">
        <f t="shared" si="167"/>
        <v>94.295386471306117</v>
      </c>
      <c r="BH148" s="2">
        <f t="shared" si="167"/>
        <v>93.747489195600437</v>
      </c>
      <c r="BI148" s="2">
        <f t="shared" si="167"/>
        <v>93.818025810306494</v>
      </c>
      <c r="BJ148" s="2">
        <f t="shared" si="167"/>
        <v>94.050774587523989</v>
      </c>
      <c r="BK148" s="2">
        <f t="shared" si="167"/>
        <v>94.549273943432581</v>
      </c>
      <c r="BL148" s="2">
        <f t="shared" si="167"/>
        <v>96.76462472884198</v>
      </c>
      <c r="BM148" s="2">
        <f t="shared" si="167"/>
        <v>96.241716626313334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113.03845853658537</v>
      </c>
      <c r="DL148" s="2">
        <f t="shared" si="176"/>
        <v>104.7186982578397</v>
      </c>
      <c r="DM148" s="2">
        <f t="shared" si="176"/>
        <v>113.94519836317966</v>
      </c>
      <c r="DN148" s="2">
        <f t="shared" si="176"/>
        <v>108.40065540339789</v>
      </c>
      <c r="DO148" s="2">
        <f t="shared" si="176"/>
        <v>112.12999602949517</v>
      </c>
      <c r="DP148" s="2">
        <f t="shared" si="176"/>
        <v>76.182530655391119</v>
      </c>
      <c r="DQ148" s="2">
        <f t="shared" si="176"/>
        <v>92.056959059233435</v>
      </c>
      <c r="DR148" s="2">
        <f t="shared" si="176"/>
        <v>103.3251794871795</v>
      </c>
      <c r="DS148" s="2">
        <f t="shared" si="176"/>
        <v>105.36682558266764</v>
      </c>
      <c r="DT148" s="2">
        <f t="shared" si="176"/>
        <v>99.103593279853072</v>
      </c>
      <c r="DU148" s="2">
        <f t="shared" si="176"/>
        <v>96.081455753548823</v>
      </c>
      <c r="DV148" s="2">
        <f t="shared" si="176"/>
        <v>112.91948642735598</v>
      </c>
      <c r="DW148" s="2">
        <f t="shared" si="176"/>
        <v>123.40666412770442</v>
      </c>
      <c r="DX148" s="2">
        <f t="shared" si="176"/>
        <v>121.98291923890062</v>
      </c>
      <c r="DY148" s="2">
        <f t="shared" si="176"/>
        <v>115.37382073170733</v>
      </c>
      <c r="EA148" s="2">
        <f t="shared" si="152"/>
        <v>67.216109542014053</v>
      </c>
      <c r="EB148" s="2">
        <f t="shared" si="152"/>
        <v>70.421739922205205</v>
      </c>
      <c r="EC148" s="2">
        <f t="shared" si="152"/>
        <v>77.429834243210465</v>
      </c>
      <c r="ED148" s="2">
        <f t="shared" si="152"/>
        <v>78.966913064259927</v>
      </c>
      <c r="EE148" s="2">
        <f t="shared" si="152"/>
        <v>87.701354009661841</v>
      </c>
      <c r="EF148" s="2">
        <f t="shared" si="152"/>
        <v>86.150554921245032</v>
      </c>
      <c r="EG148" s="2">
        <f t="shared" si="152"/>
        <v>88.485887517172969</v>
      </c>
      <c r="EH148" s="2">
        <f t="shared" si="152"/>
        <v>91.261409394892823</v>
      </c>
      <c r="EI148" s="2">
        <f t="shared" si="152"/>
        <v>94.261754465971961</v>
      </c>
      <c r="EJ148" s="2">
        <f t="shared" si="152"/>
        <v>93.733850757339184</v>
      </c>
      <c r="EK148" s="2">
        <f t="shared" si="152"/>
        <v>93.814521216130601</v>
      </c>
      <c r="EL148" s="2">
        <f t="shared" si="179"/>
        <v>94.035894089631483</v>
      </c>
      <c r="EM148" s="2">
        <f t="shared" si="135"/>
        <v>94.530692543130328</v>
      </c>
      <c r="EN148" s="2">
        <f t="shared" si="135"/>
        <v>96.744674012638256</v>
      </c>
      <c r="EO148" s="2">
        <f t="shared" si="135"/>
        <v>96.24039130710392</v>
      </c>
      <c r="EQ148" s="2">
        <f t="shared" si="177"/>
        <v>67.188191890836393</v>
      </c>
      <c r="ER148" s="2">
        <f t="shared" si="177"/>
        <v>70.483067412079023</v>
      </c>
      <c r="ES148" s="2">
        <f t="shared" si="177"/>
        <v>77.680921133913728</v>
      </c>
      <c r="ET148" s="2">
        <f t="shared" si="177"/>
        <v>79.016194803368563</v>
      </c>
      <c r="EU148" s="2">
        <f t="shared" si="177"/>
        <v>88.122984549262895</v>
      </c>
      <c r="EV148" s="2">
        <f t="shared" si="177"/>
        <v>86.482762101005193</v>
      </c>
      <c r="EW148" s="2">
        <f t="shared" si="177"/>
        <v>88.694790465026259</v>
      </c>
      <c r="EX148" s="2">
        <f t="shared" si="177"/>
        <v>91.631366515392656</v>
      </c>
      <c r="EY148" s="2">
        <f t="shared" si="177"/>
        <v>94.853120810327383</v>
      </c>
      <c r="EZ148" s="2">
        <f t="shared" si="177"/>
        <v>94.032466137406772</v>
      </c>
      <c r="FA148" s="2">
        <f t="shared" si="177"/>
        <v>93.878701267125038</v>
      </c>
      <c r="FB148" s="2">
        <f t="shared" si="177"/>
        <v>94.104580727313902</v>
      </c>
      <c r="FC148" s="2">
        <f t="shared" si="177"/>
        <v>94.444840578580283</v>
      </c>
      <c r="FD148" s="2">
        <f t="shared" si="177"/>
        <v>96.640638148908124</v>
      </c>
      <c r="FE148" s="2">
        <f t="shared" si="177"/>
        <v>95.249616231127334</v>
      </c>
      <c r="FG148" s="2">
        <f t="shared" si="178"/>
        <v>0.99940405665720489</v>
      </c>
      <c r="FH148" s="2">
        <f t="shared" si="178"/>
        <v>0.99933166760301251</v>
      </c>
      <c r="FI148" s="2">
        <f t="shared" si="178"/>
        <v>0.99928102525001239</v>
      </c>
      <c r="FJ148" s="2">
        <f t="shared" si="178"/>
        <v>0.99931167244901375</v>
      </c>
      <c r="FK148" s="2">
        <f t="shared" si="178"/>
        <v>0.99929101460851033</v>
      </c>
      <c r="FL148" s="2">
        <f t="shared" si="178"/>
        <v>0.99921706896250173</v>
      </c>
      <c r="FM148" s="2">
        <f t="shared" si="178"/>
        <v>0.99911899567819151</v>
      </c>
      <c r="FN148" s="2">
        <f t="shared" si="178"/>
        <v>0.99899523955676084</v>
      </c>
      <c r="FO148" s="2">
        <f t="shared" si="178"/>
        <v>0.99904230969258367</v>
      </c>
      <c r="FP148" s="2">
        <f t="shared" si="178"/>
        <v>0.99910790619873668</v>
      </c>
      <c r="FQ148" s="2">
        <f t="shared" si="178"/>
        <v>0.99925021073480769</v>
      </c>
      <c r="FR148" s="2">
        <f t="shared" si="178"/>
        <v>0.99930692863539849</v>
      </c>
      <c r="FS148" s="2">
        <f t="shared" si="178"/>
        <v>0.99929071483788678</v>
      </c>
      <c r="FT148" s="2">
        <f t="shared" si="178"/>
        <v>0.99914591112040252</v>
      </c>
      <c r="FU148" s="2">
        <f t="shared" si="178"/>
        <v>0.99912396845245033</v>
      </c>
      <c r="FW148" s="2">
        <f t="shared" si="169"/>
        <v>2.2285150199471561E-2</v>
      </c>
      <c r="FX148" s="2">
        <f t="shared" si="169"/>
        <v>2.8369235398446595E-2</v>
      </c>
      <c r="FY148" s="2">
        <f t="shared" si="169"/>
        <v>2.8807152054849797E-2</v>
      </c>
      <c r="FZ148" s="2">
        <f t="shared" si="169"/>
        <v>2.8301649370984266E-2</v>
      </c>
      <c r="GA148" s="2">
        <f t="shared" si="169"/>
        <v>2.7916858582122256E-2</v>
      </c>
      <c r="GB148" s="2">
        <f t="shared" si="169"/>
        <v>2.8931663558079565E-2</v>
      </c>
      <c r="GC148" s="2">
        <f t="shared" si="169"/>
        <v>2.9606078044647162E-2</v>
      </c>
      <c r="GD148" s="2">
        <f t="shared" si="169"/>
        <v>3.0005728523673631E-2</v>
      </c>
      <c r="GE148" s="2">
        <f t="shared" si="169"/>
        <v>3.8887546750055998E-2</v>
      </c>
      <c r="GF148" s="2">
        <f t="shared" si="169"/>
        <v>2.9630504097055168E-2</v>
      </c>
      <c r="GG148" s="2">
        <f t="shared" si="169"/>
        <v>2.8121993779726406E-2</v>
      </c>
      <c r="GH148" s="2">
        <f t="shared" si="169"/>
        <v>2.6101449174361038E-2</v>
      </c>
      <c r="GI148" s="2">
        <f t="shared" si="169"/>
        <v>2.2129929050061382E-2</v>
      </c>
      <c r="GJ148" s="2">
        <f t="shared" si="169"/>
        <v>1.5427260629382458E-2</v>
      </c>
      <c r="GK148" s="2">
        <f t="shared" si="169"/>
        <v>1.5579891898404887E-2</v>
      </c>
      <c r="GM148" s="86">
        <f t="shared" si="170"/>
        <v>8.6957858365530236E-28</v>
      </c>
      <c r="GN148" s="86">
        <f t="shared" si="170"/>
        <v>4.5687637508388404E-88</v>
      </c>
      <c r="GO148" s="86">
        <f t="shared" si="170"/>
        <v>1.3543166752964911E-91</v>
      </c>
      <c r="GP148" s="86">
        <f t="shared" si="170"/>
        <v>3.2338545522747618E-83</v>
      </c>
      <c r="GQ148" s="86">
        <f t="shared" si="170"/>
        <v>4.2711881549155576E-64</v>
      </c>
      <c r="GR148" s="86">
        <f t="shared" si="170"/>
        <v>1.0855761075589232E-98</v>
      </c>
      <c r="GS148" s="86">
        <f t="shared" si="170"/>
        <v>1.8137604389330989E-83</v>
      </c>
      <c r="GT148" s="86">
        <f t="shared" si="170"/>
        <v>5.4322777804108942E-59</v>
      </c>
      <c r="GU148" s="86">
        <f t="shared" si="170"/>
        <v>3.5421772157075906E-44</v>
      </c>
      <c r="GV148" s="86">
        <f t="shared" si="170"/>
        <v>7.8995168651506341E-80</v>
      </c>
      <c r="GW148" s="86">
        <f t="shared" si="170"/>
        <v>7.2216973298025374E-139</v>
      </c>
      <c r="GX148" s="86">
        <f t="shared" si="170"/>
        <v>1.5834195120356954E-139</v>
      </c>
      <c r="GY148" s="86">
        <f t="shared" si="170"/>
        <v>1.5572907163318376E-202</v>
      </c>
      <c r="GZ148" s="86">
        <f t="shared" si="170"/>
        <v>5.4423101238287381E-186</v>
      </c>
      <c r="HA148" s="86">
        <f t="shared" si="170"/>
        <v>7.071112129572742E-157</v>
      </c>
      <c r="HC148" s="86">
        <f t="shared" si="153"/>
        <v>9.4370263400009189E-12</v>
      </c>
      <c r="HD148" s="86">
        <f t="shared" si="153"/>
        <v>4.8387787047076979E-30</v>
      </c>
      <c r="HE148" s="86">
        <f t="shared" si="153"/>
        <v>9.9431944757464554E-38</v>
      </c>
      <c r="HF148" s="86">
        <f t="shared" si="153"/>
        <v>1.3080884657942463E-30</v>
      </c>
      <c r="HG148" s="86">
        <f t="shared" si="153"/>
        <v>3.1090002114371576E-24</v>
      </c>
      <c r="HH148" s="86">
        <f t="shared" si="153"/>
        <v>2.2812531808749046E-63</v>
      </c>
      <c r="HI148" s="86">
        <f t="shared" si="153"/>
        <v>3.1923214644108273E-64</v>
      </c>
      <c r="HJ148" s="86">
        <f t="shared" si="153"/>
        <v>6.0287461273628474E-63</v>
      </c>
      <c r="HK148" s="86">
        <f t="shared" si="153"/>
        <v>1.2682242533582567E-64</v>
      </c>
      <c r="HL148" s="86">
        <f t="shared" si="161"/>
        <v>1.2271781042948765E-75</v>
      </c>
      <c r="HM148" s="86">
        <f t="shared" si="161"/>
        <v>2.5280864972575685E-86</v>
      </c>
      <c r="HN148" s="86">
        <f t="shared" si="161"/>
        <v>7.3587304265862424E-66</v>
      </c>
      <c r="HO148" s="86">
        <f t="shared" si="161"/>
        <v>4.7547665774349813E-65</v>
      </c>
      <c r="HP148" s="86">
        <f t="shared" si="161"/>
        <v>2.6463432877643506E-68</v>
      </c>
      <c r="HQ148" s="86">
        <f t="shared" si="161"/>
        <v>3.1006938276264004E-61</v>
      </c>
      <c r="HS148" s="86">
        <f t="shared" si="171"/>
        <v>0.12915420662428864</v>
      </c>
      <c r="HT148" s="86">
        <f t="shared" si="171"/>
        <v>0.17689316969546259</v>
      </c>
      <c r="HU148" s="86">
        <f t="shared" si="171"/>
        <v>0.20021096439586308</v>
      </c>
      <c r="HV148" s="86">
        <f t="shared" si="171"/>
        <v>0.20785608979946982</v>
      </c>
      <c r="HW148" s="86">
        <f t="shared" si="171"/>
        <v>0.23751129828033965</v>
      </c>
      <c r="HX148" s="86">
        <f t="shared" si="171"/>
        <v>0.3183160329452524</v>
      </c>
      <c r="HY148" s="86">
        <f t="shared" si="171"/>
        <v>0.32828538854635775</v>
      </c>
      <c r="HZ148" s="86">
        <f t="shared" si="171"/>
        <v>0.29411395797988843</v>
      </c>
      <c r="IA148" s="86">
        <f t="shared" si="171"/>
        <v>0.34864425416916511</v>
      </c>
      <c r="IB148" s="86">
        <f t="shared" si="171"/>
        <v>0.2660246739928338</v>
      </c>
      <c r="IC148" s="86">
        <f t="shared" si="171"/>
        <v>0.22119002708578961</v>
      </c>
      <c r="ID148" s="86">
        <f t="shared" si="171"/>
        <v>0.15634391940978393</v>
      </c>
      <c r="IE148" s="86">
        <f t="shared" si="171"/>
        <v>9.5999305284914946E-2</v>
      </c>
      <c r="IF148" s="86">
        <f t="shared" si="171"/>
        <v>0.1051290272620805</v>
      </c>
      <c r="IG148" s="86">
        <f t="shared" si="171"/>
        <v>0.12303849006355111</v>
      </c>
      <c r="II148" s="86">
        <f t="shared" si="172"/>
        <v>5.2552473242624828E-18</v>
      </c>
      <c r="IJ148" s="86">
        <f t="shared" si="172"/>
        <v>2.072918541903258E-18</v>
      </c>
      <c r="IK148" s="86">
        <f t="shared" si="172"/>
        <v>1.2033905058755656E-19</v>
      </c>
      <c r="IL148" s="86">
        <f t="shared" si="172"/>
        <v>6.2177905708947841E-18</v>
      </c>
      <c r="IM148" s="86">
        <f t="shared" si="172"/>
        <v>1.993525405181198E-17</v>
      </c>
      <c r="IN148" s="86">
        <f t="shared" si="172"/>
        <v>7.643936590589919E-16</v>
      </c>
      <c r="IO148" s="86">
        <f t="shared" si="172"/>
        <v>3.2955556807592879E-18</v>
      </c>
      <c r="IP148" s="86">
        <f t="shared" si="172"/>
        <v>8.6915119977044918E-21</v>
      </c>
      <c r="IQ148" s="86">
        <f t="shared" si="172"/>
        <v>1.3164067213856504E-17</v>
      </c>
      <c r="IR148" s="86">
        <f t="shared" si="172"/>
        <v>7.4471694616045899E-18</v>
      </c>
      <c r="IS148" s="86">
        <f t="shared" si="172"/>
        <v>5.6106590664865396E-18</v>
      </c>
      <c r="IT148" s="86">
        <f t="shared" si="172"/>
        <v>3.175576052965719E-19</v>
      </c>
      <c r="IU148" s="86">
        <f t="shared" si="172"/>
        <v>3.8189972063745471E-21</v>
      </c>
      <c r="IV148" s="86">
        <f t="shared" si="172"/>
        <v>1.2175930005455917E-11</v>
      </c>
      <c r="IW148" s="86">
        <f t="shared" si="172"/>
        <v>1.7361615875940129E-10</v>
      </c>
      <c r="IY148" s="86">
        <f t="shared" si="173"/>
        <v>0.12915420663372568</v>
      </c>
      <c r="IZ148" s="86">
        <f t="shared" si="173"/>
        <v>0.17689316969546259</v>
      </c>
      <c r="JA148" s="86">
        <f t="shared" si="173"/>
        <v>0.20021096439586308</v>
      </c>
      <c r="JB148" s="86">
        <f t="shared" si="173"/>
        <v>0.20785608979946982</v>
      </c>
      <c r="JC148" s="86">
        <f t="shared" si="173"/>
        <v>0.23751129828033968</v>
      </c>
      <c r="JD148" s="86">
        <f t="shared" si="173"/>
        <v>0.31831603294525318</v>
      </c>
      <c r="JE148" s="86">
        <f t="shared" si="173"/>
        <v>0.32828538854635775</v>
      </c>
      <c r="JF148" s="86">
        <f t="shared" si="173"/>
        <v>0.29411395797988843</v>
      </c>
      <c r="JG148" s="86">
        <f t="shared" si="173"/>
        <v>0.34864425416916511</v>
      </c>
      <c r="JH148" s="86">
        <f t="shared" si="173"/>
        <v>0.2660246739928338</v>
      </c>
      <c r="JI148" s="86">
        <f t="shared" si="173"/>
        <v>0.22119002708578961</v>
      </c>
      <c r="JJ148" s="86">
        <f t="shared" si="173"/>
        <v>0.15634391940978393</v>
      </c>
      <c r="JK148" s="86">
        <f t="shared" si="173"/>
        <v>9.5999305284914946E-2</v>
      </c>
      <c r="JL148" s="86">
        <f t="shared" si="173"/>
        <v>0.10512902727425642</v>
      </c>
      <c r="JM148" s="86">
        <f t="shared" si="173"/>
        <v>0.12303849023716727</v>
      </c>
    </row>
    <row r="149" spans="2:273" x14ac:dyDescent="0.25">
      <c r="B149" s="2">
        <v>122</v>
      </c>
      <c r="C149" s="37">
        <v>68.197000000000003</v>
      </c>
      <c r="D149" s="37">
        <v>72.745999999999995</v>
      </c>
      <c r="E149" s="37">
        <v>80.557000000000002</v>
      </c>
      <c r="F149" s="37">
        <v>82.902000000000001</v>
      </c>
      <c r="G149" s="37">
        <v>92.41</v>
      </c>
      <c r="H149" s="37">
        <v>93.7</v>
      </c>
      <c r="I149" s="37">
        <v>96.271000000000001</v>
      </c>
      <c r="J149" s="37">
        <v>100.08499999999999</v>
      </c>
      <c r="K149" s="37">
        <v>104.06699999999999</v>
      </c>
      <c r="L149" s="37">
        <v>102.983</v>
      </c>
      <c r="M149" s="37">
        <v>103.08499999999999</v>
      </c>
      <c r="N149" s="37">
        <v>104.133</v>
      </c>
      <c r="O149" s="37">
        <v>100.52500000000001</v>
      </c>
      <c r="P149" s="37">
        <v>111.136</v>
      </c>
      <c r="Q149" s="37">
        <v>125.703</v>
      </c>
      <c r="S149" s="4">
        <f t="shared" si="174"/>
        <v>67.107623573123945</v>
      </c>
      <c r="T149" s="4">
        <f t="shared" si="174"/>
        <v>72.528162128752484</v>
      </c>
      <c r="U149" s="4">
        <f t="shared" si="174"/>
        <v>80.411688530776715</v>
      </c>
      <c r="V149" s="4">
        <f t="shared" si="174"/>
        <v>83.726863610331051</v>
      </c>
      <c r="W149" s="4">
        <f t="shared" si="174"/>
        <v>92.220507894107612</v>
      </c>
      <c r="X149" s="4">
        <f t="shared" si="174"/>
        <v>94.056048858580468</v>
      </c>
      <c r="Y149" s="4">
        <f t="shared" si="174"/>
        <v>97.746129199796314</v>
      </c>
      <c r="Z149" s="4">
        <f t="shared" si="174"/>
        <v>100.51226003926203</v>
      </c>
      <c r="AA149" s="4">
        <f t="shared" si="174"/>
        <v>104.81311600588371</v>
      </c>
      <c r="AB149" s="4">
        <f t="shared" si="174"/>
        <v>104.24829285030117</v>
      </c>
      <c r="AC149" s="4">
        <f t="shared" si="174"/>
        <v>104.99096747397147</v>
      </c>
      <c r="AD149" s="4">
        <f t="shared" si="174"/>
        <v>105.53962359439927</v>
      </c>
      <c r="AE149" s="4">
        <f t="shared" si="174"/>
        <v>101.64699226426102</v>
      </c>
      <c r="AF149" s="4">
        <f t="shared" si="174"/>
        <v>112.7528140943578</v>
      </c>
      <c r="AG149" s="4">
        <f t="shared" si="174"/>
        <v>126.76029990863552</v>
      </c>
      <c r="AI149" s="4">
        <f t="shared" si="175"/>
        <v>1.0893764268760577</v>
      </c>
      <c r="AJ149" s="4">
        <f t="shared" si="175"/>
        <v>0.21783787124751086</v>
      </c>
      <c r="AK149" s="4">
        <f t="shared" si="175"/>
        <v>0.1453114692232873</v>
      </c>
      <c r="AL149" s="4">
        <f t="shared" si="175"/>
        <v>-0.82486361033105027</v>
      </c>
      <c r="AM149" s="4">
        <f t="shared" si="175"/>
        <v>0.18949210589238419</v>
      </c>
      <c r="AN149" s="4">
        <f t="shared" si="175"/>
        <v>-0.35604885858046487</v>
      </c>
      <c r="AO149" s="4">
        <f t="shared" si="175"/>
        <v>-1.4751291997963136</v>
      </c>
      <c r="AP149" s="4">
        <f t="shared" si="175"/>
        <v>-0.42726003926203759</v>
      </c>
      <c r="AQ149" s="4">
        <f t="shared" si="175"/>
        <v>-0.74611600588372085</v>
      </c>
      <c r="AR149" s="4">
        <f t="shared" si="175"/>
        <v>-1.2652928503011651</v>
      </c>
      <c r="AS149" s="4">
        <f t="shared" si="175"/>
        <v>-1.9059674739714723</v>
      </c>
      <c r="AT149" s="4">
        <f t="shared" si="175"/>
        <v>-1.406623594399278</v>
      </c>
      <c r="AU149" s="4">
        <f t="shared" si="175"/>
        <v>-1.1219922642610101</v>
      </c>
      <c r="AV149" s="4">
        <f t="shared" si="175"/>
        <v>-1.6168140943578067</v>
      </c>
      <c r="AW149" s="4">
        <f t="shared" si="175"/>
        <v>-1.0572999086355139</v>
      </c>
      <c r="AY149" s="2">
        <f t="shared" si="167"/>
        <v>67.107602608526321</v>
      </c>
      <c r="AZ149" s="2">
        <f t="shared" si="167"/>
        <v>70.310385394290904</v>
      </c>
      <c r="BA149" s="2">
        <f t="shared" si="167"/>
        <v>77.295821660044766</v>
      </c>
      <c r="BB149" s="2">
        <f t="shared" si="167"/>
        <v>78.90097696300684</v>
      </c>
      <c r="BC149" s="2">
        <f t="shared" si="167"/>
        <v>87.526582786557299</v>
      </c>
      <c r="BD149" s="2">
        <f t="shared" si="167"/>
        <v>86.038480583155092</v>
      </c>
      <c r="BE149" s="2">
        <f t="shared" si="167"/>
        <v>88.384876685213669</v>
      </c>
      <c r="BF149" s="2">
        <f t="shared" si="167"/>
        <v>91.131588289479026</v>
      </c>
      <c r="BG149" s="2">
        <f t="shared" si="167"/>
        <v>94.10703800870634</v>
      </c>
      <c r="BH149" s="2">
        <f t="shared" si="167"/>
        <v>93.606955731187412</v>
      </c>
      <c r="BI149" s="2">
        <f t="shared" si="167"/>
        <v>93.715517707112895</v>
      </c>
      <c r="BJ149" s="2">
        <f t="shared" si="167"/>
        <v>93.936255620843909</v>
      </c>
      <c r="BK149" s="2">
        <f t="shared" si="167"/>
        <v>94.45676096145371</v>
      </c>
      <c r="BL149" s="2">
        <f t="shared" si="167"/>
        <v>96.671705790419381</v>
      </c>
      <c r="BM149" s="2">
        <f t="shared" si="167"/>
        <v>96.16533125100932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113.35765000000001</v>
      </c>
      <c r="DL149" s="2">
        <f t="shared" si="176"/>
        <v>104.93080418118466</v>
      </c>
      <c r="DM149" s="2">
        <f t="shared" si="176"/>
        <v>114.18538157361641</v>
      </c>
      <c r="DN149" s="2">
        <f t="shared" si="176"/>
        <v>108.58219757988277</v>
      </c>
      <c r="DO149" s="2">
        <f t="shared" si="176"/>
        <v>112.28806279880074</v>
      </c>
      <c r="DP149" s="2">
        <f t="shared" si="176"/>
        <v>75.919317124735727</v>
      </c>
      <c r="DQ149" s="2">
        <f t="shared" si="176"/>
        <v>91.958085365853634</v>
      </c>
      <c r="DR149" s="2">
        <f t="shared" si="176"/>
        <v>103.28939244264508</v>
      </c>
      <c r="DS149" s="2">
        <f t="shared" si="176"/>
        <v>105.30500558047923</v>
      </c>
      <c r="DT149" s="2">
        <f t="shared" si="176"/>
        <v>98.997008400183674</v>
      </c>
      <c r="DU149" s="2">
        <f t="shared" si="176"/>
        <v>95.961561008758721</v>
      </c>
      <c r="DV149" s="2">
        <f t="shared" si="176"/>
        <v>112.98067676849527</v>
      </c>
      <c r="DW149" s="2">
        <f t="shared" si="176"/>
        <v>123.57855133295521</v>
      </c>
      <c r="DX149" s="2">
        <f t="shared" si="176"/>
        <v>122.14191797040168</v>
      </c>
      <c r="DY149" s="2">
        <f t="shared" si="176"/>
        <v>115.50413273921203</v>
      </c>
      <c r="EA149" s="2">
        <f t="shared" si="152"/>
        <v>67.08248748825639</v>
      </c>
      <c r="EB149" s="2">
        <f t="shared" si="152"/>
        <v>70.286784372184329</v>
      </c>
      <c r="EC149" s="2">
        <f t="shared" si="152"/>
        <v>77.262388857826707</v>
      </c>
      <c r="ED149" s="2">
        <f t="shared" si="152"/>
        <v>78.880526267695743</v>
      </c>
      <c r="EE149" s="2">
        <f t="shared" si="152"/>
        <v>87.4952791867955</v>
      </c>
      <c r="EF149" s="2">
        <f t="shared" si="152"/>
        <v>86.034192346823446</v>
      </c>
      <c r="EG149" s="2">
        <f t="shared" si="152"/>
        <v>88.374482521752412</v>
      </c>
      <c r="EH149" s="2">
        <f t="shared" si="152"/>
        <v>91.106962010682679</v>
      </c>
      <c r="EI149" s="2">
        <f t="shared" si="152"/>
        <v>94.069649329548739</v>
      </c>
      <c r="EJ149" s="2">
        <f t="shared" si="152"/>
        <v>93.591845370081217</v>
      </c>
      <c r="EK149" s="2">
        <f t="shared" si="152"/>
        <v>93.711776359434978</v>
      </c>
      <c r="EL149" s="2">
        <f t="shared" si="179"/>
        <v>93.92192672548407</v>
      </c>
      <c r="EM149" s="2">
        <f t="shared" si="135"/>
        <v>94.440169343691537</v>
      </c>
      <c r="EN149" s="2">
        <f t="shared" si="135"/>
        <v>96.65372863349134</v>
      </c>
      <c r="EO149" s="2">
        <f t="shared" si="135"/>
        <v>96.167657897702469</v>
      </c>
      <c r="EQ149" s="2">
        <f t="shared" si="177"/>
        <v>67.08096741501376</v>
      </c>
      <c r="ER149" s="2">
        <f t="shared" si="177"/>
        <v>70.366836869545352</v>
      </c>
      <c r="ES149" s="2">
        <f t="shared" si="177"/>
        <v>77.555110237721365</v>
      </c>
      <c r="ET149" s="2">
        <f t="shared" si="177"/>
        <v>78.938817622333431</v>
      </c>
      <c r="EU149" s="2">
        <f t="shared" si="177"/>
        <v>87.995525694733132</v>
      </c>
      <c r="EV149" s="2">
        <f t="shared" si="177"/>
        <v>86.398071199537867</v>
      </c>
      <c r="EW149" s="2">
        <f t="shared" si="177"/>
        <v>88.606628853884018</v>
      </c>
      <c r="EX149" s="2">
        <f t="shared" si="177"/>
        <v>91.51731476788278</v>
      </c>
      <c r="EY149" s="2">
        <f t="shared" si="177"/>
        <v>94.718769904347141</v>
      </c>
      <c r="EZ149" s="2">
        <f t="shared" si="177"/>
        <v>93.9225091715616</v>
      </c>
      <c r="FA149" s="2">
        <f t="shared" si="177"/>
        <v>93.7834083744916</v>
      </c>
      <c r="FB149" s="2">
        <f t="shared" si="177"/>
        <v>94.001839841969073</v>
      </c>
      <c r="FC149" s="2">
        <f t="shared" si="177"/>
        <v>94.34689528926485</v>
      </c>
      <c r="FD149" s="2">
        <f t="shared" si="177"/>
        <v>96.542538272261481</v>
      </c>
      <c r="FE149" s="2">
        <f t="shared" si="177"/>
        <v>95.125485701914201</v>
      </c>
      <c r="FG149" s="2">
        <f t="shared" si="178"/>
        <v>0.999456464710611</v>
      </c>
      <c r="FH149" s="2">
        <f t="shared" si="178"/>
        <v>0.99939043776373371</v>
      </c>
      <c r="FI149" s="2">
        <f t="shared" si="178"/>
        <v>0.99934424575047276</v>
      </c>
      <c r="FJ149" s="2">
        <f t="shared" si="178"/>
        <v>0.9993721997895253</v>
      </c>
      <c r="FK149" s="2">
        <f t="shared" si="178"/>
        <v>0.99935335729848562</v>
      </c>
      <c r="FL149" s="2">
        <f t="shared" si="178"/>
        <v>0.99928590921401561</v>
      </c>
      <c r="FM149" s="2">
        <f t="shared" si="178"/>
        <v>0.99919645221890685</v>
      </c>
      <c r="FN149" s="2">
        <f t="shared" si="178"/>
        <v>0.99908356656473707</v>
      </c>
      <c r="FO149" s="2">
        <f t="shared" si="178"/>
        <v>0.99912650245242596</v>
      </c>
      <c r="FP149" s="2">
        <f t="shared" si="178"/>
        <v>0.99918633691537961</v>
      </c>
      <c r="FQ149" s="2">
        <f t="shared" si="178"/>
        <v>0.99931613894632221</v>
      </c>
      <c r="FR149" s="2">
        <f t="shared" si="178"/>
        <v>0.99936787285417339</v>
      </c>
      <c r="FS149" s="2">
        <f t="shared" si="178"/>
        <v>0.99935308387030697</v>
      </c>
      <c r="FT149" s="2">
        <f t="shared" si="178"/>
        <v>0.99922100314198081</v>
      </c>
      <c r="FU149" s="2">
        <f t="shared" si="178"/>
        <v>0.99920098814415992</v>
      </c>
      <c r="FW149" s="2">
        <f t="shared" si="169"/>
        <v>2.4382757604537449E-2</v>
      </c>
      <c r="FX149" s="2">
        <f t="shared" si="169"/>
        <v>3.1021342249270417E-2</v>
      </c>
      <c r="FY149" s="2">
        <f t="shared" si="169"/>
        <v>3.1498870505198562E-2</v>
      </c>
      <c r="FZ149" s="2">
        <f t="shared" si="169"/>
        <v>3.0947639166559831E-2</v>
      </c>
      <c r="GA149" s="2">
        <f t="shared" si="169"/>
        <v>3.0528003587320791E-2</v>
      </c>
      <c r="GB149" s="2">
        <f t="shared" si="169"/>
        <v>3.1634637306463452E-2</v>
      </c>
      <c r="GC149" s="2">
        <f t="shared" si="169"/>
        <v>3.2369959406897214E-2</v>
      </c>
      <c r="GD149" s="2">
        <f t="shared" si="169"/>
        <v>3.2805658033336051E-2</v>
      </c>
      <c r="GE149" s="2">
        <f t="shared" si="169"/>
        <v>4.2479970743285397E-2</v>
      </c>
      <c r="GF149" s="2">
        <f t="shared" si="169"/>
        <v>3.23965896305776E-2</v>
      </c>
      <c r="GG149" s="2">
        <f t="shared" si="169"/>
        <v>3.0751718702053531E-2</v>
      </c>
      <c r="GH149" s="2">
        <f t="shared" si="169"/>
        <v>2.8547780295204044E-2</v>
      </c>
      <c r="GI149" s="2">
        <f t="shared" si="169"/>
        <v>2.4213287968655864E-2</v>
      </c>
      <c r="GJ149" s="2">
        <f t="shared" si="169"/>
        <v>1.6890515160236767E-2</v>
      </c>
      <c r="GK149" s="2">
        <f t="shared" si="169"/>
        <v>1.7057372489410316E-2</v>
      </c>
      <c r="GM149" s="86">
        <f t="shared" si="170"/>
        <v>9.692930572633503E-29</v>
      </c>
      <c r="GN149" s="86">
        <f t="shared" si="170"/>
        <v>3.652355604749083E-91</v>
      </c>
      <c r="GO149" s="86">
        <f t="shared" si="170"/>
        <v>8.2439492149748105E-95</v>
      </c>
      <c r="GP149" s="86">
        <f t="shared" si="170"/>
        <v>3.975102553971946E-86</v>
      </c>
      <c r="GQ149" s="86">
        <f t="shared" si="170"/>
        <v>2.5651762636665668E-66</v>
      </c>
      <c r="GR149" s="86">
        <f t="shared" si="170"/>
        <v>4.495799553350167E-102</v>
      </c>
      <c r="GS149" s="86">
        <f t="shared" si="170"/>
        <v>2.4929147879139658E-86</v>
      </c>
      <c r="GT149" s="86">
        <f t="shared" si="170"/>
        <v>5.1867654954550643E-61</v>
      </c>
      <c r="GU149" s="86">
        <f t="shared" si="170"/>
        <v>1.1823494064318609E-45</v>
      </c>
      <c r="GV149" s="86">
        <f t="shared" si="170"/>
        <v>1.3890719234236935E-82</v>
      </c>
      <c r="GW149" s="86">
        <f t="shared" si="170"/>
        <v>1.083955150502164E-143</v>
      </c>
      <c r="GX149" s="86">
        <f t="shared" si="170"/>
        <v>1.8686611832070979E-144</v>
      </c>
      <c r="GY149" s="86">
        <f t="shared" si="170"/>
        <v>7.5433190494516977E-210</v>
      </c>
      <c r="GZ149" s="86">
        <f t="shared" si="170"/>
        <v>1.0552586868808793E-192</v>
      </c>
      <c r="HA149" s="86">
        <f t="shared" si="170"/>
        <v>2.642249799194954E-162</v>
      </c>
      <c r="HC149" s="86">
        <f t="shared" si="153"/>
        <v>2.0183063516904034E-12</v>
      </c>
      <c r="HD149" s="86">
        <f t="shared" si="153"/>
        <v>7.5477979058260383E-32</v>
      </c>
      <c r="HE149" s="86">
        <f t="shared" si="153"/>
        <v>5.2244275622680068E-40</v>
      </c>
      <c r="HF149" s="86">
        <f t="shared" si="153"/>
        <v>1.919486792630202E-32</v>
      </c>
      <c r="HG149" s="86">
        <f t="shared" si="153"/>
        <v>1.2191757965446731E-25</v>
      </c>
      <c r="HH149" s="86">
        <f t="shared" si="153"/>
        <v>5.2456803873310929E-67</v>
      </c>
      <c r="HI149" s="86">
        <f t="shared" si="153"/>
        <v>7.0835314485265246E-68</v>
      </c>
      <c r="HJ149" s="86">
        <f t="shared" si="153"/>
        <v>1.5080413014500588E-66</v>
      </c>
      <c r="HK149" s="86">
        <f t="shared" si="153"/>
        <v>2.8638691969272243E-68</v>
      </c>
      <c r="HL149" s="86">
        <f t="shared" si="161"/>
        <v>4.9274183473440918E-80</v>
      </c>
      <c r="HM149" s="86">
        <f t="shared" si="161"/>
        <v>2.0180414558218344E-91</v>
      </c>
      <c r="HN149" s="86">
        <f t="shared" si="161"/>
        <v>6.8964092854201605E-70</v>
      </c>
      <c r="HO149" s="86">
        <f t="shared" si="161"/>
        <v>3.5586505591713105E-69</v>
      </c>
      <c r="HP149" s="86">
        <f t="shared" si="161"/>
        <v>1.1250795527866742E-72</v>
      </c>
      <c r="HQ149" s="86">
        <f t="shared" si="161"/>
        <v>6.8285050365413862E-65</v>
      </c>
      <c r="HS149" s="86">
        <f t="shared" si="171"/>
        <v>0.16809323613160659</v>
      </c>
      <c r="HT149" s="86">
        <f t="shared" si="171"/>
        <v>0.22985837027566078</v>
      </c>
      <c r="HU149" s="86">
        <f t="shared" si="171"/>
        <v>0.26011114396623092</v>
      </c>
      <c r="HV149" s="86">
        <f t="shared" si="171"/>
        <v>0.26562309233205295</v>
      </c>
      <c r="HW149" s="86">
        <f t="shared" si="171"/>
        <v>0.29863652499891691</v>
      </c>
      <c r="HX149" s="86">
        <f t="shared" si="171"/>
        <v>0.3846673139229605</v>
      </c>
      <c r="HY149" s="86">
        <f t="shared" si="171"/>
        <v>0.40102752879356879</v>
      </c>
      <c r="HZ149" s="86">
        <f t="shared" si="171"/>
        <v>0.37039572325129899</v>
      </c>
      <c r="IA149" s="86">
        <f t="shared" si="171"/>
        <v>0.42697179577824335</v>
      </c>
      <c r="IB149" s="86">
        <f t="shared" si="171"/>
        <v>0.33291397431554087</v>
      </c>
      <c r="IC149" s="86">
        <f t="shared" si="171"/>
        <v>0.28111331620702784</v>
      </c>
      <c r="ID149" s="86">
        <f t="shared" si="171"/>
        <v>0.20503307010127253</v>
      </c>
      <c r="IE149" s="86">
        <f t="shared" si="171"/>
        <v>0.13032967572351772</v>
      </c>
      <c r="IF149" s="86">
        <f t="shared" si="171"/>
        <v>0.13333759934546896</v>
      </c>
      <c r="IG149" s="86">
        <f t="shared" si="171"/>
        <v>0.15348999482594136</v>
      </c>
      <c r="II149" s="86">
        <f t="shared" si="172"/>
        <v>3.2543997627586784E-17</v>
      </c>
      <c r="IJ149" s="86">
        <f t="shared" si="172"/>
        <v>1.5267475595071774E-17</v>
      </c>
      <c r="IK149" s="86">
        <f t="shared" si="172"/>
        <v>1.0340783832363152E-18</v>
      </c>
      <c r="IL149" s="86">
        <f t="shared" si="172"/>
        <v>4.3251793164617856E-17</v>
      </c>
      <c r="IM149" s="86">
        <f t="shared" si="172"/>
        <v>1.297503679934392E-16</v>
      </c>
      <c r="IN149" s="86">
        <f t="shared" si="172"/>
        <v>4.2109064550712178E-15</v>
      </c>
      <c r="IO149" s="86">
        <f t="shared" si="172"/>
        <v>2.4295937500574213E-17</v>
      </c>
      <c r="IP149" s="86">
        <f t="shared" si="172"/>
        <v>8.7780858665340814E-20</v>
      </c>
      <c r="IQ149" s="86">
        <f t="shared" si="172"/>
        <v>1.0682141513419893E-16</v>
      </c>
      <c r="IR149" s="86">
        <f t="shared" si="172"/>
        <v>5.2673073893671843E-17</v>
      </c>
      <c r="IS149" s="86">
        <f t="shared" si="172"/>
        <v>3.9093538339155689E-17</v>
      </c>
      <c r="IT149" s="86">
        <f t="shared" si="172"/>
        <v>2.4501570310221497E-18</v>
      </c>
      <c r="IU149" s="86">
        <f t="shared" si="172"/>
        <v>3.3217571878944708E-20</v>
      </c>
      <c r="IV149" s="86">
        <f t="shared" si="172"/>
        <v>3.4050104385021049E-11</v>
      </c>
      <c r="IW149" s="86">
        <f t="shared" si="172"/>
        <v>4.3412971939863853E-10</v>
      </c>
      <c r="IY149" s="86">
        <f t="shared" si="173"/>
        <v>0.16809323613362492</v>
      </c>
      <c r="IZ149" s="86">
        <f t="shared" si="173"/>
        <v>0.22985837027566081</v>
      </c>
      <c r="JA149" s="86">
        <f t="shared" si="173"/>
        <v>0.26011114396623092</v>
      </c>
      <c r="JB149" s="86">
        <f t="shared" si="173"/>
        <v>0.265623092332053</v>
      </c>
      <c r="JC149" s="86">
        <f t="shared" si="173"/>
        <v>0.29863652499891702</v>
      </c>
      <c r="JD149" s="86">
        <f t="shared" si="173"/>
        <v>0.38466731392296472</v>
      </c>
      <c r="JE149" s="86">
        <f t="shared" si="173"/>
        <v>0.40102752879356879</v>
      </c>
      <c r="JF149" s="86">
        <f t="shared" si="173"/>
        <v>0.37039572325129899</v>
      </c>
      <c r="JG149" s="86">
        <f t="shared" si="173"/>
        <v>0.42697179577824346</v>
      </c>
      <c r="JH149" s="86">
        <f t="shared" si="173"/>
        <v>0.33291397431554093</v>
      </c>
      <c r="JI149" s="86">
        <f t="shared" si="173"/>
        <v>0.2811133162070279</v>
      </c>
      <c r="JJ149" s="86">
        <f t="shared" si="173"/>
        <v>0.20503307010127253</v>
      </c>
      <c r="JK149" s="86">
        <f t="shared" si="173"/>
        <v>0.13032967572351772</v>
      </c>
      <c r="JL149" s="86">
        <f t="shared" si="173"/>
        <v>0.13333759937951906</v>
      </c>
      <c r="JM149" s="86">
        <f t="shared" si="173"/>
        <v>0.15348999526007109</v>
      </c>
    </row>
    <row r="150" spans="2:273" x14ac:dyDescent="0.25">
      <c r="B150" s="2">
        <v>123</v>
      </c>
      <c r="C150" s="37">
        <v>67.454999999999998</v>
      </c>
      <c r="D150" s="37">
        <v>73.203000000000003</v>
      </c>
      <c r="E150" s="37">
        <v>80.23</v>
      </c>
      <c r="F150" s="37">
        <v>83.623000000000005</v>
      </c>
      <c r="G150" s="37">
        <v>92.245999999999995</v>
      </c>
      <c r="H150" s="37">
        <v>93.716999999999999</v>
      </c>
      <c r="I150" s="37">
        <v>97.948999999999998</v>
      </c>
      <c r="J150" s="37">
        <v>100.52500000000001</v>
      </c>
      <c r="K150" s="37">
        <v>103.617</v>
      </c>
      <c r="L150" s="37">
        <v>104.52500000000001</v>
      </c>
      <c r="M150" s="37">
        <v>104.35599999999999</v>
      </c>
      <c r="N150" s="37">
        <v>105.233</v>
      </c>
      <c r="O150" s="37">
        <v>102.458</v>
      </c>
      <c r="P150" s="37">
        <v>114.661</v>
      </c>
      <c r="Q150" s="37">
        <v>132.328</v>
      </c>
      <c r="S150" s="4">
        <f t="shared" si="174"/>
        <v>66.972718732333547</v>
      </c>
      <c r="T150" s="4">
        <f t="shared" si="174"/>
        <v>72.787736652465412</v>
      </c>
      <c r="U150" s="4">
        <f t="shared" si="174"/>
        <v>80.767251659609585</v>
      </c>
      <c r="V150" s="4">
        <f t="shared" si="174"/>
        <v>84.392593349049534</v>
      </c>
      <c r="W150" s="4">
        <f t="shared" si="174"/>
        <v>92.653749674552046</v>
      </c>
      <c r="X150" s="4">
        <f t="shared" si="174"/>
        <v>94.618807538620629</v>
      </c>
      <c r="Y150" s="4">
        <f t="shared" si="174"/>
        <v>98.38075951003691</v>
      </c>
      <c r="Z150" s="4">
        <f t="shared" si="174"/>
        <v>101.34663972804358</v>
      </c>
      <c r="AA150" s="4">
        <f t="shared" si="174"/>
        <v>105.31412713793222</v>
      </c>
      <c r="AB150" s="4">
        <f t="shared" si="174"/>
        <v>105.38751765474245</v>
      </c>
      <c r="AC150" s="4">
        <f t="shared" si="174"/>
        <v>106.5526067670303</v>
      </c>
      <c r="AD150" s="4">
        <f t="shared" si="174"/>
        <v>107.65813811830219</v>
      </c>
      <c r="AE150" s="4">
        <f t="shared" si="174"/>
        <v>103.30131737679172</v>
      </c>
      <c r="AF150" s="4">
        <f t="shared" si="174"/>
        <v>115.67939666279329</v>
      </c>
      <c r="AG150" s="4">
        <f t="shared" si="174"/>
        <v>131.89240433665287</v>
      </c>
      <c r="AI150" s="4">
        <f t="shared" si="175"/>
        <v>0.48228126766645119</v>
      </c>
      <c r="AJ150" s="4">
        <f t="shared" si="175"/>
        <v>0.41526334753459082</v>
      </c>
      <c r="AK150" s="4">
        <f t="shared" si="175"/>
        <v>-0.53725165960958066</v>
      </c>
      <c r="AL150" s="4">
        <f t="shared" si="175"/>
        <v>-0.76959334904952925</v>
      </c>
      <c r="AM150" s="4">
        <f t="shared" si="175"/>
        <v>-0.40774967455205058</v>
      </c>
      <c r="AN150" s="4">
        <f t="shared" si="175"/>
        <v>-0.90180753862063057</v>
      </c>
      <c r="AO150" s="4">
        <f t="shared" si="175"/>
        <v>-0.43175951003691182</v>
      </c>
      <c r="AP150" s="4">
        <f t="shared" si="175"/>
        <v>-0.82163972804357854</v>
      </c>
      <c r="AQ150" s="4">
        <f t="shared" si="175"/>
        <v>-1.6971271379322133</v>
      </c>
      <c r="AR150" s="4">
        <f t="shared" si="175"/>
        <v>-0.86251765474244735</v>
      </c>
      <c r="AS150" s="4">
        <f t="shared" si="175"/>
        <v>-2.1966067670303033</v>
      </c>
      <c r="AT150" s="4">
        <f t="shared" si="175"/>
        <v>-2.4251381183021863</v>
      </c>
      <c r="AU150" s="4">
        <f t="shared" si="175"/>
        <v>-0.84331737679171681</v>
      </c>
      <c r="AV150" s="4">
        <f t="shared" si="175"/>
        <v>-1.0183966627932932</v>
      </c>
      <c r="AW150" s="4">
        <f t="shared" si="175"/>
        <v>0.4355956633471294</v>
      </c>
      <c r="AY150" s="2">
        <f t="shared" si="167"/>
        <v>66.972693614075439</v>
      </c>
      <c r="AZ150" s="2">
        <f t="shared" si="167"/>
        <v>70.174632179937802</v>
      </c>
      <c r="BA150" s="2">
        <f t="shared" si="167"/>
        <v>77.128783461920193</v>
      </c>
      <c r="BB150" s="2">
        <f t="shared" si="167"/>
        <v>78.813576784347475</v>
      </c>
      <c r="BC150" s="2">
        <f t="shared" si="167"/>
        <v>87.323360912981585</v>
      </c>
      <c r="BD150" s="2">
        <f t="shared" si="167"/>
        <v>85.924824906388693</v>
      </c>
      <c r="BE150" s="2">
        <f t="shared" si="167"/>
        <v>88.27474943430451</v>
      </c>
      <c r="BF150" s="2">
        <f t="shared" si="167"/>
        <v>90.978959248259798</v>
      </c>
      <c r="BG150" s="2">
        <f t="shared" si="167"/>
        <v>93.91938988621601</v>
      </c>
      <c r="BH150" s="2">
        <f t="shared" si="167"/>
        <v>93.46672173748226</v>
      </c>
      <c r="BI150" s="2">
        <f t="shared" si="167"/>
        <v>93.613082767728201</v>
      </c>
      <c r="BJ150" s="2">
        <f t="shared" si="167"/>
        <v>93.82189347434803</v>
      </c>
      <c r="BK150" s="2">
        <f t="shared" si="167"/>
        <v>94.364326252442183</v>
      </c>
      <c r="BL150" s="2">
        <f t="shared" si="167"/>
        <v>96.578882066165093</v>
      </c>
      <c r="BM150" s="2">
        <f t="shared" si="167"/>
        <v>96.088744620039719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113.67684146341463</v>
      </c>
      <c r="DL150" s="2">
        <f t="shared" si="176"/>
        <v>105.14291010452961</v>
      </c>
      <c r="DM150" s="2">
        <f t="shared" si="176"/>
        <v>114.42556478405317</v>
      </c>
      <c r="DN150" s="2">
        <f t="shared" si="176"/>
        <v>108.76373975636767</v>
      </c>
      <c r="DO150" s="2">
        <f t="shared" si="176"/>
        <v>112.4461295681063</v>
      </c>
      <c r="DP150" s="2">
        <f t="shared" si="176"/>
        <v>75.656103594080335</v>
      </c>
      <c r="DQ150" s="2">
        <f t="shared" si="176"/>
        <v>91.859211672473847</v>
      </c>
      <c r="DR150" s="2">
        <f t="shared" si="176"/>
        <v>103.25360539811066</v>
      </c>
      <c r="DS150" s="2">
        <f t="shared" si="176"/>
        <v>105.24318557829081</v>
      </c>
      <c r="DT150" s="2">
        <f t="shared" si="176"/>
        <v>98.890423520514275</v>
      </c>
      <c r="DU150" s="2">
        <f t="shared" si="176"/>
        <v>95.841666263968634</v>
      </c>
      <c r="DV150" s="2">
        <f t="shared" si="176"/>
        <v>113.04186710963457</v>
      </c>
      <c r="DW150" s="2">
        <f t="shared" si="176"/>
        <v>123.750438538206</v>
      </c>
      <c r="DX150" s="2">
        <f t="shared" si="176"/>
        <v>122.30091670190274</v>
      </c>
      <c r="DY150" s="2">
        <f t="shared" si="176"/>
        <v>115.63444474671671</v>
      </c>
      <c r="EA150" s="2">
        <f t="shared" si="152"/>
        <v>66.948865434498728</v>
      </c>
      <c r="EB150" s="2">
        <f t="shared" si="152"/>
        <v>70.151828822163452</v>
      </c>
      <c r="EC150" s="2">
        <f t="shared" si="152"/>
        <v>77.094943472442964</v>
      </c>
      <c r="ED150" s="2">
        <f t="shared" si="152"/>
        <v>78.794139471131558</v>
      </c>
      <c r="EE150" s="2">
        <f t="shared" si="152"/>
        <v>87.289204363929159</v>
      </c>
      <c r="EF150" s="2">
        <f t="shared" si="152"/>
        <v>85.917829772401859</v>
      </c>
      <c r="EG150" s="2">
        <f t="shared" si="152"/>
        <v>88.26307752633187</v>
      </c>
      <c r="EH150" s="2">
        <f t="shared" si="152"/>
        <v>90.952514626472535</v>
      </c>
      <c r="EI150" s="2">
        <f t="shared" si="152"/>
        <v>93.877544193125516</v>
      </c>
      <c r="EJ150" s="2">
        <f t="shared" si="152"/>
        <v>93.449839982823249</v>
      </c>
      <c r="EK150" s="2">
        <f t="shared" si="152"/>
        <v>93.60903150273937</v>
      </c>
      <c r="EL150" s="2">
        <f t="shared" si="179"/>
        <v>93.807959361336671</v>
      </c>
      <c r="EM150" s="2">
        <f t="shared" si="135"/>
        <v>94.349646144252759</v>
      </c>
      <c r="EN150" s="2">
        <f t="shared" si="135"/>
        <v>96.56278325434441</v>
      </c>
      <c r="EO150" s="2">
        <f t="shared" si="135"/>
        <v>96.094924488301018</v>
      </c>
      <c r="EQ150" s="2">
        <f t="shared" si="177"/>
        <v>66.973742939191126</v>
      </c>
      <c r="ER150" s="2">
        <f t="shared" si="177"/>
        <v>70.250606327011681</v>
      </c>
      <c r="ES150" s="2">
        <f t="shared" si="177"/>
        <v>77.429299341528989</v>
      </c>
      <c r="ET150" s="2">
        <f t="shared" si="177"/>
        <v>78.861440441298299</v>
      </c>
      <c r="EU150" s="2">
        <f t="shared" si="177"/>
        <v>87.868066840203383</v>
      </c>
      <c r="EV150" s="2">
        <f t="shared" si="177"/>
        <v>86.313380298070541</v>
      </c>
      <c r="EW150" s="2">
        <f t="shared" si="177"/>
        <v>88.518467242741764</v>
      </c>
      <c r="EX150" s="2">
        <f t="shared" si="177"/>
        <v>91.403263020372918</v>
      </c>
      <c r="EY150" s="2">
        <f t="shared" si="177"/>
        <v>94.584418998366885</v>
      </c>
      <c r="EZ150" s="2">
        <f t="shared" si="177"/>
        <v>93.812552205716429</v>
      </c>
      <c r="FA150" s="2">
        <f t="shared" si="177"/>
        <v>93.688115481858162</v>
      </c>
      <c r="FB150" s="2">
        <f t="shared" si="177"/>
        <v>93.899098956624243</v>
      </c>
      <c r="FC150" s="2">
        <f t="shared" si="177"/>
        <v>94.248949999949403</v>
      </c>
      <c r="FD150" s="2">
        <f t="shared" si="177"/>
        <v>96.444438395614839</v>
      </c>
      <c r="FE150" s="2">
        <f t="shared" si="177"/>
        <v>95.001355172701054</v>
      </c>
      <c r="FG150" s="2">
        <f t="shared" si="178"/>
        <v>0.99950426621593047</v>
      </c>
      <c r="FH150" s="2">
        <f t="shared" si="178"/>
        <v>0.999444042814572</v>
      </c>
      <c r="FI150" s="2">
        <f t="shared" si="178"/>
        <v>0.99940191050715277</v>
      </c>
      <c r="FJ150" s="2">
        <f t="shared" si="178"/>
        <v>0.99942740777332384</v>
      </c>
      <c r="FK150" s="2">
        <f t="shared" si="178"/>
        <v>0.99941022129006574</v>
      </c>
      <c r="FL150" s="2">
        <f t="shared" si="178"/>
        <v>0.99934870054028824</v>
      </c>
      <c r="FM150" s="2">
        <f t="shared" si="178"/>
        <v>0.99926710389538675</v>
      </c>
      <c r="FN150" s="2">
        <f t="shared" si="178"/>
        <v>0.99916413537253745</v>
      </c>
      <c r="FO150" s="2">
        <f t="shared" si="178"/>
        <v>0.99920329953540554</v>
      </c>
      <c r="FP150" s="2">
        <f t="shared" si="178"/>
        <v>0.99925787731605842</v>
      </c>
      <c r="FQ150" s="2">
        <f t="shared" si="178"/>
        <v>0.99937627377535354</v>
      </c>
      <c r="FR150" s="2">
        <f t="shared" si="178"/>
        <v>0.99942346112386848</v>
      </c>
      <c r="FS150" s="2">
        <f t="shared" si="178"/>
        <v>0.99940997189221759</v>
      </c>
      <c r="FT150" s="2">
        <f t="shared" si="178"/>
        <v>0.99928949772150588</v>
      </c>
      <c r="FU150" s="2">
        <f t="shared" si="178"/>
        <v>0.99927124129176903</v>
      </c>
      <c r="FW150" s="2">
        <f t="shared" si="169"/>
        <v>2.6672417760436194E-2</v>
      </c>
      <c r="FX150" s="2">
        <f t="shared" si="169"/>
        <v>3.3912728557815408E-2</v>
      </c>
      <c r="FY150" s="2">
        <f t="shared" si="169"/>
        <v>3.4433183843191044E-2</v>
      </c>
      <c r="FZ150" s="2">
        <f t="shared" si="169"/>
        <v>3.3832395734772099E-2</v>
      </c>
      <c r="GA150" s="2">
        <f t="shared" si="169"/>
        <v>3.3374991386435772E-2</v>
      </c>
      <c r="GB150" s="2">
        <f t="shared" si="169"/>
        <v>3.4581146566202474E-2</v>
      </c>
      <c r="GC150" s="2">
        <f t="shared" si="169"/>
        <v>3.5382455457859979E-2</v>
      </c>
      <c r="GD150" s="2">
        <f t="shared" si="169"/>
        <v>3.5857199605743274E-2</v>
      </c>
      <c r="GE150" s="2">
        <f t="shared" si="169"/>
        <v>4.6388244531261467E-2</v>
      </c>
      <c r="GF150" s="2">
        <f t="shared" si="169"/>
        <v>3.5411473314424437E-2</v>
      </c>
      <c r="GG150" s="2">
        <f t="shared" si="169"/>
        <v>3.3618846292508345E-2</v>
      </c>
      <c r="GH150" s="2">
        <f t="shared" si="169"/>
        <v>3.1216042221456464E-2</v>
      </c>
      <c r="GI150" s="2">
        <f t="shared" si="169"/>
        <v>2.6487466154145701E-2</v>
      </c>
      <c r="GJ150" s="2">
        <f t="shared" si="169"/>
        <v>1.8489950991312887E-2</v>
      </c>
      <c r="GK150" s="2">
        <f t="shared" si="169"/>
        <v>1.867230866209647E-2</v>
      </c>
      <c r="GM150" s="86">
        <f t="shared" si="170"/>
        <v>1.039455204074749E-29</v>
      </c>
      <c r="GN150" s="86">
        <f t="shared" si="170"/>
        <v>2.5758470498195991E-94</v>
      </c>
      <c r="GO150" s="86">
        <f t="shared" si="170"/>
        <v>4.4073043306057061E-98</v>
      </c>
      <c r="GP150" s="86">
        <f t="shared" si="170"/>
        <v>4.3457996001904821E-89</v>
      </c>
      <c r="GQ150" s="86">
        <f t="shared" si="170"/>
        <v>1.4093032781085824E-68</v>
      </c>
      <c r="GR150" s="86">
        <f t="shared" si="170"/>
        <v>1.6295935501019622E-105</v>
      </c>
      <c r="GS150" s="86">
        <f t="shared" si="170"/>
        <v>3.060163810020733E-89</v>
      </c>
      <c r="GT150" s="86">
        <f t="shared" si="170"/>
        <v>4.5708102057986024E-63</v>
      </c>
      <c r="GU150" s="86">
        <f t="shared" si="170"/>
        <v>3.7257011685773415E-47</v>
      </c>
      <c r="GV150" s="86">
        <f t="shared" si="170"/>
        <v>2.1890711038730267E-85</v>
      </c>
      <c r="GW150" s="86">
        <f t="shared" si="170"/>
        <v>1.3430714543649138E-148</v>
      </c>
      <c r="GX150" s="86">
        <f t="shared" si="170"/>
        <v>1.8070696511345149E-149</v>
      </c>
      <c r="GY150" s="86">
        <f t="shared" si="170"/>
        <v>2.703580208779486E-217</v>
      </c>
      <c r="GZ150" s="86">
        <f t="shared" si="170"/>
        <v>1.5520377005013783E-199</v>
      </c>
      <c r="HA150" s="86">
        <f t="shared" si="170"/>
        <v>7.9656475674826725E-168</v>
      </c>
      <c r="HC150" s="86">
        <f t="shared" si="153"/>
        <v>4.1190617082311895E-13</v>
      </c>
      <c r="HD150" s="86">
        <f t="shared" si="153"/>
        <v>1.0373078625438404E-33</v>
      </c>
      <c r="HE150" s="86">
        <f t="shared" si="153"/>
        <v>2.340846299758224E-42</v>
      </c>
      <c r="HF150" s="86">
        <f t="shared" si="153"/>
        <v>2.4784994805596811E-34</v>
      </c>
      <c r="HG150" s="86">
        <f t="shared" si="153"/>
        <v>4.3432482283469256E-27</v>
      </c>
      <c r="HH150" s="86">
        <f t="shared" si="153"/>
        <v>9.4976600349634405E-71</v>
      </c>
      <c r="HI150" s="86">
        <f t="shared" si="153"/>
        <v>1.2390441786968861E-71</v>
      </c>
      <c r="HJ150" s="86">
        <f t="shared" si="153"/>
        <v>2.979599600984086E-70</v>
      </c>
      <c r="HK150" s="86">
        <f t="shared" si="153"/>
        <v>5.1104707990157267E-72</v>
      </c>
      <c r="HL150" s="86">
        <f t="shared" si="161"/>
        <v>1.4783750803877952E-84</v>
      </c>
      <c r="HM150" s="86">
        <f t="shared" si="161"/>
        <v>1.1437803041528655E-96</v>
      </c>
      <c r="HN150" s="86">
        <f t="shared" si="161"/>
        <v>4.8788465948742487E-74</v>
      </c>
      <c r="HO150" s="86">
        <f t="shared" si="161"/>
        <v>1.976232799389139E-73</v>
      </c>
      <c r="HP150" s="86">
        <f t="shared" si="161"/>
        <v>3.4779199938930226E-77</v>
      </c>
      <c r="HQ150" s="86">
        <f t="shared" si="161"/>
        <v>1.1713953451319465E-68</v>
      </c>
      <c r="HS150" s="86">
        <f t="shared" si="171"/>
        <v>0.21500919205081728</v>
      </c>
      <c r="HT150" s="86">
        <f t="shared" si="171"/>
        <v>0.29214456960028157</v>
      </c>
      <c r="HU150" s="86">
        <f t="shared" si="171"/>
        <v>0.32942824007837207</v>
      </c>
      <c r="HV150" s="86">
        <f t="shared" si="171"/>
        <v>0.3316932658613978</v>
      </c>
      <c r="HW150" s="86">
        <f t="shared" si="171"/>
        <v>0.36656461335434476</v>
      </c>
      <c r="HX150" s="86">
        <f t="shared" si="171"/>
        <v>0.45186694224266105</v>
      </c>
      <c r="HY150" s="86">
        <f t="shared" si="171"/>
        <v>0.47292575537332571</v>
      </c>
      <c r="HZ150" s="86">
        <f t="shared" si="171"/>
        <v>0.44935272034134482</v>
      </c>
      <c r="IA150" s="86">
        <f t="shared" si="171"/>
        <v>0.50054845463735587</v>
      </c>
      <c r="IB150" s="86">
        <f t="shared" si="171"/>
        <v>0.40507329667924596</v>
      </c>
      <c r="IC150" s="86">
        <f t="shared" si="171"/>
        <v>0.34882160811017826</v>
      </c>
      <c r="ID150" s="86">
        <f t="shared" si="171"/>
        <v>0.26323403278958335</v>
      </c>
      <c r="IE150" s="86">
        <f t="shared" si="171"/>
        <v>0.17340795848209598</v>
      </c>
      <c r="IF150" s="86">
        <f t="shared" si="171"/>
        <v>0.16706976706421175</v>
      </c>
      <c r="IG150" s="86">
        <f t="shared" si="171"/>
        <v>0.18934233305774975</v>
      </c>
      <c r="II150" s="86">
        <f t="shared" si="172"/>
        <v>1.9289907241714324E-16</v>
      </c>
      <c r="IJ150" s="86">
        <f t="shared" si="172"/>
        <v>1.0681551524735462E-16</v>
      </c>
      <c r="IK150" s="86">
        <f t="shared" si="172"/>
        <v>8.4044501788911353E-18</v>
      </c>
      <c r="IL150" s="86">
        <f t="shared" si="172"/>
        <v>2.8623559817944205E-16</v>
      </c>
      <c r="IM150" s="86">
        <f t="shared" si="172"/>
        <v>8.0498872231572014E-16</v>
      </c>
      <c r="IN150" s="86">
        <f t="shared" si="172"/>
        <v>2.2199072609509055E-14</v>
      </c>
      <c r="IO150" s="86">
        <f t="shared" si="172"/>
        <v>1.700325237387885E-16</v>
      </c>
      <c r="IP150" s="86">
        <f t="shared" si="172"/>
        <v>8.3433818585511264E-19</v>
      </c>
      <c r="IQ150" s="86">
        <f t="shared" si="172"/>
        <v>8.1685494807573598E-16</v>
      </c>
      <c r="IR150" s="86">
        <f t="shared" si="172"/>
        <v>3.5404226087219604E-16</v>
      </c>
      <c r="IS150" s="86">
        <f t="shared" si="172"/>
        <v>2.5916006627293879E-16</v>
      </c>
      <c r="IT150" s="86">
        <f t="shared" si="172"/>
        <v>1.7957648716687382E-17</v>
      </c>
      <c r="IU150" s="86">
        <f t="shared" si="172"/>
        <v>2.7426866708061452E-19</v>
      </c>
      <c r="IV150" s="86">
        <f t="shared" si="172"/>
        <v>9.3139303645180747E-11</v>
      </c>
      <c r="IW150" s="86">
        <f t="shared" si="172"/>
        <v>1.064418471482624E-9</v>
      </c>
      <c r="IY150" s="86">
        <f t="shared" si="173"/>
        <v>0.21500919205122937</v>
      </c>
      <c r="IZ150" s="86">
        <f t="shared" si="173"/>
        <v>0.29214456960028168</v>
      </c>
      <c r="JA150" s="86">
        <f t="shared" si="173"/>
        <v>0.32942824007837207</v>
      </c>
      <c r="JB150" s="86">
        <f t="shared" si="173"/>
        <v>0.33169326586139808</v>
      </c>
      <c r="JC150" s="86">
        <f t="shared" si="173"/>
        <v>0.36656461335434559</v>
      </c>
      <c r="JD150" s="86">
        <f t="shared" si="173"/>
        <v>0.45186694224268326</v>
      </c>
      <c r="JE150" s="86">
        <f t="shared" si="173"/>
        <v>0.47292575537332587</v>
      </c>
      <c r="JF150" s="86">
        <f t="shared" si="173"/>
        <v>0.44935272034134482</v>
      </c>
      <c r="JG150" s="86">
        <f t="shared" si="173"/>
        <v>0.50054845463735664</v>
      </c>
      <c r="JH150" s="86">
        <f t="shared" si="173"/>
        <v>0.4050732966792463</v>
      </c>
      <c r="JI150" s="86">
        <f t="shared" si="173"/>
        <v>0.34882160811017854</v>
      </c>
      <c r="JJ150" s="86">
        <f t="shared" si="173"/>
        <v>0.26323403278958335</v>
      </c>
      <c r="JK150" s="86">
        <f t="shared" si="173"/>
        <v>0.17340795848209598</v>
      </c>
      <c r="JL150" s="86">
        <f t="shared" si="173"/>
        <v>0.16706976715735106</v>
      </c>
      <c r="JM150" s="86">
        <f t="shared" si="173"/>
        <v>0.18934233412216822</v>
      </c>
    </row>
    <row r="151" spans="2:273" x14ac:dyDescent="0.25">
      <c r="B151" s="2">
        <v>124</v>
      </c>
      <c r="C151" s="37">
        <v>67.379000000000005</v>
      </c>
      <c r="D151" s="37">
        <v>73.254000000000005</v>
      </c>
      <c r="E151" s="37">
        <v>80.525000000000006</v>
      </c>
      <c r="F151" s="37">
        <v>83.164000000000001</v>
      </c>
      <c r="G151" s="37">
        <v>93.492000000000004</v>
      </c>
      <c r="H151" s="37">
        <v>94.016999999999996</v>
      </c>
      <c r="I151" s="37">
        <v>98.271000000000001</v>
      </c>
      <c r="J151" s="37">
        <v>100.627</v>
      </c>
      <c r="K151" s="37">
        <v>103.75</v>
      </c>
      <c r="L151" s="37">
        <v>104.831</v>
      </c>
      <c r="M151" s="37">
        <v>106.15300000000001</v>
      </c>
      <c r="N151" s="37">
        <v>107.8</v>
      </c>
      <c r="O151" s="37">
        <v>105.136</v>
      </c>
      <c r="P151" s="37">
        <v>118.03400000000001</v>
      </c>
      <c r="Q151" s="37">
        <v>138.328</v>
      </c>
      <c r="S151" s="4">
        <f t="shared" si="174"/>
        <v>66.838100609605959</v>
      </c>
      <c r="T151" s="4">
        <f t="shared" si="174"/>
        <v>73.027649346101171</v>
      </c>
      <c r="U151" s="4">
        <f t="shared" si="174"/>
        <v>81.063051328145747</v>
      </c>
      <c r="V151" s="4">
        <f t="shared" si="174"/>
        <v>84.973485177026859</v>
      </c>
      <c r="W151" s="4">
        <f t="shared" si="174"/>
        <v>92.973387633586498</v>
      </c>
      <c r="X151" s="4">
        <f t="shared" si="174"/>
        <v>94.871867906169129</v>
      </c>
      <c r="Y151" s="4">
        <f t="shared" si="174"/>
        <v>98.541975452986151</v>
      </c>
      <c r="Z151" s="4">
        <f t="shared" si="174"/>
        <v>101.68017208900511</v>
      </c>
      <c r="AA151" s="4">
        <f t="shared" si="174"/>
        <v>105.12606046196008</v>
      </c>
      <c r="AB151" s="4">
        <f t="shared" si="174"/>
        <v>106.15734714057463</v>
      </c>
      <c r="AC151" s="4">
        <f t="shared" si="174"/>
        <v>107.87264753001261</v>
      </c>
      <c r="AD151" s="4">
        <f t="shared" si="174"/>
        <v>109.75231395330857</v>
      </c>
      <c r="AE151" s="4">
        <f t="shared" si="174"/>
        <v>105.11196955227649</v>
      </c>
      <c r="AF151" s="4">
        <f t="shared" si="174"/>
        <v>118.84878290514855</v>
      </c>
      <c r="AG151" s="4">
        <f t="shared" si="174"/>
        <v>137.35207827586424</v>
      </c>
      <c r="AI151" s="4">
        <f t="shared" si="175"/>
        <v>0.54089939039404555</v>
      </c>
      <c r="AJ151" s="4">
        <f t="shared" si="175"/>
        <v>0.2263506538988338</v>
      </c>
      <c r="AK151" s="4">
        <f t="shared" si="175"/>
        <v>-0.53805132814574108</v>
      </c>
      <c r="AL151" s="4">
        <f t="shared" si="175"/>
        <v>-1.8094851770268576</v>
      </c>
      <c r="AM151" s="4">
        <f t="shared" si="175"/>
        <v>0.51861236641350672</v>
      </c>
      <c r="AN151" s="4">
        <f t="shared" si="175"/>
        <v>-0.85486790616913311</v>
      </c>
      <c r="AO151" s="4">
        <f t="shared" si="175"/>
        <v>-0.27097545298614989</v>
      </c>
      <c r="AP151" s="4">
        <f t="shared" si="175"/>
        <v>-1.0531720890051162</v>
      </c>
      <c r="AQ151" s="4">
        <f t="shared" si="175"/>
        <v>-1.3760604619600798</v>
      </c>
      <c r="AR151" s="4">
        <f t="shared" si="175"/>
        <v>-1.3263471405746259</v>
      </c>
      <c r="AS151" s="4">
        <f t="shared" si="175"/>
        <v>-1.7196475300126082</v>
      </c>
      <c r="AT151" s="4">
        <f t="shared" si="175"/>
        <v>-1.9523139533085754</v>
      </c>
      <c r="AU151" s="4">
        <f t="shared" si="175"/>
        <v>2.4030447723504267E-2</v>
      </c>
      <c r="AV151" s="4">
        <f t="shared" si="175"/>
        <v>-0.81478290514854734</v>
      </c>
      <c r="AW151" s="4">
        <f t="shared" si="175"/>
        <v>0.97592172413575895</v>
      </c>
      <c r="AY151" s="2">
        <f t="shared" si="167"/>
        <v>66.838071162264484</v>
      </c>
      <c r="AZ151" s="2">
        <f t="shared" si="167"/>
        <v>70.039146995660673</v>
      </c>
      <c r="BA151" s="2">
        <f t="shared" si="167"/>
        <v>76.962232633004334</v>
      </c>
      <c r="BB151" s="2">
        <f t="shared" si="167"/>
        <v>78.726365464245788</v>
      </c>
      <c r="BC151" s="2">
        <f t="shared" si="167"/>
        <v>87.120840807897437</v>
      </c>
      <c r="BD151" s="2">
        <f t="shared" si="167"/>
        <v>85.81142955057237</v>
      </c>
      <c r="BE151" s="2">
        <f t="shared" si="167"/>
        <v>88.164857851299402</v>
      </c>
      <c r="BF151" s="2">
        <f t="shared" si="167"/>
        <v>90.826779293438506</v>
      </c>
      <c r="BG151" s="2">
        <f t="shared" si="167"/>
        <v>93.732511153945339</v>
      </c>
      <c r="BH151" s="2">
        <f t="shared" si="167"/>
        <v>93.326816670418197</v>
      </c>
      <c r="BI151" s="2">
        <f t="shared" si="167"/>
        <v>93.510726586540599</v>
      </c>
      <c r="BJ151" s="2">
        <f t="shared" si="167"/>
        <v>93.707691225697573</v>
      </c>
      <c r="BK151" s="2">
        <f t="shared" si="167"/>
        <v>94.271953833485767</v>
      </c>
      <c r="BL151" s="2">
        <f t="shared" si="167"/>
        <v>96.486139011079828</v>
      </c>
      <c r="BM151" s="2">
        <f t="shared" si="167"/>
        <v>96.01191390072519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113.99603292682926</v>
      </c>
      <c r="DL151" s="2">
        <f t="shared" si="176"/>
        <v>105.35501602787456</v>
      </c>
      <c r="DM151" s="2">
        <f t="shared" si="176"/>
        <v>114.66574799448992</v>
      </c>
      <c r="DN151" s="2">
        <f t="shared" si="176"/>
        <v>108.94528193285257</v>
      </c>
      <c r="DO151" s="2">
        <f t="shared" si="176"/>
        <v>112.60419633741188</v>
      </c>
      <c r="DP151" s="2">
        <f t="shared" si="176"/>
        <v>75.392890063424943</v>
      </c>
      <c r="DQ151" s="2">
        <f t="shared" si="176"/>
        <v>91.760337979094061</v>
      </c>
      <c r="DR151" s="2">
        <f t="shared" si="176"/>
        <v>103.21781835357625</v>
      </c>
      <c r="DS151" s="2">
        <f t="shared" si="176"/>
        <v>105.18136557610238</v>
      </c>
      <c r="DT151" s="2">
        <f t="shared" si="176"/>
        <v>98.783838640844877</v>
      </c>
      <c r="DU151" s="2">
        <f t="shared" si="176"/>
        <v>95.721771519178532</v>
      </c>
      <c r="DV151" s="2">
        <f t="shared" si="176"/>
        <v>113.10305745077386</v>
      </c>
      <c r="DW151" s="2">
        <f t="shared" si="176"/>
        <v>123.92232574345678</v>
      </c>
      <c r="DX151" s="2">
        <f t="shared" si="176"/>
        <v>122.45991543340379</v>
      </c>
      <c r="DY151" s="2">
        <f t="shared" si="176"/>
        <v>115.76475675422141</v>
      </c>
      <c r="EA151" s="2">
        <f t="shared" si="152"/>
        <v>66.815243380741066</v>
      </c>
      <c r="EB151" s="2">
        <f t="shared" si="152"/>
        <v>70.016873272142576</v>
      </c>
      <c r="EC151" s="2">
        <f t="shared" si="152"/>
        <v>76.927498087059206</v>
      </c>
      <c r="ED151" s="2">
        <f t="shared" si="152"/>
        <v>78.707752674567388</v>
      </c>
      <c r="EE151" s="2">
        <f t="shared" si="152"/>
        <v>87.083129541062817</v>
      </c>
      <c r="EF151" s="2">
        <f t="shared" si="152"/>
        <v>85.801467197980273</v>
      </c>
      <c r="EG151" s="2">
        <f t="shared" si="152"/>
        <v>88.151672530911327</v>
      </c>
      <c r="EH151" s="2">
        <f t="shared" si="152"/>
        <v>90.798067242262391</v>
      </c>
      <c r="EI151" s="2">
        <f t="shared" si="152"/>
        <v>93.685439056702293</v>
      </c>
      <c r="EJ151" s="2">
        <f t="shared" si="152"/>
        <v>93.307834595565282</v>
      </c>
      <c r="EK151" s="2">
        <f t="shared" si="152"/>
        <v>93.506286646043762</v>
      </c>
      <c r="EL151" s="2">
        <f t="shared" si="179"/>
        <v>93.693991997189258</v>
      </c>
      <c r="EM151" s="2">
        <f t="shared" si="135"/>
        <v>94.259122944813967</v>
      </c>
      <c r="EN151" s="2">
        <f t="shared" si="135"/>
        <v>96.471837875197494</v>
      </c>
      <c r="EO151" s="2">
        <f t="shared" si="135"/>
        <v>96.022191078899553</v>
      </c>
      <c r="EQ151" s="2">
        <f t="shared" si="177"/>
        <v>66.866518463368493</v>
      </c>
      <c r="ER151" s="2">
        <f t="shared" si="177"/>
        <v>70.13437578447801</v>
      </c>
      <c r="ES151" s="2">
        <f t="shared" si="177"/>
        <v>77.303488445336612</v>
      </c>
      <c r="ET151" s="2">
        <f t="shared" si="177"/>
        <v>78.784063260263181</v>
      </c>
      <c r="EU151" s="2">
        <f t="shared" si="177"/>
        <v>87.74060798567362</v>
      </c>
      <c r="EV151" s="2">
        <f t="shared" si="177"/>
        <v>86.228689396603201</v>
      </c>
      <c r="EW151" s="2">
        <f t="shared" si="177"/>
        <v>88.430305631599524</v>
      </c>
      <c r="EX151" s="2">
        <f t="shared" si="177"/>
        <v>91.289211272863042</v>
      </c>
      <c r="EY151" s="2">
        <f t="shared" si="177"/>
        <v>94.450068092386644</v>
      </c>
      <c r="EZ151" s="2">
        <f t="shared" si="177"/>
        <v>93.702595239871243</v>
      </c>
      <c r="FA151" s="2">
        <f t="shared" si="177"/>
        <v>93.592822589224724</v>
      </c>
      <c r="FB151" s="2">
        <f t="shared" si="177"/>
        <v>93.796358071279428</v>
      </c>
      <c r="FC151" s="2">
        <f t="shared" si="177"/>
        <v>94.15100471063397</v>
      </c>
      <c r="FD151" s="2">
        <f t="shared" si="177"/>
        <v>96.346338518968196</v>
      </c>
      <c r="FE151" s="2">
        <f t="shared" si="177"/>
        <v>94.877224643487921</v>
      </c>
      <c r="FG151" s="2">
        <f t="shared" si="178"/>
        <v>0.9995478656937572</v>
      </c>
      <c r="FH151" s="2">
        <f t="shared" si="178"/>
        <v>0.9994929362160212</v>
      </c>
      <c r="FI151" s="2">
        <f t="shared" si="178"/>
        <v>0.99945450719284534</v>
      </c>
      <c r="FJ151" s="2">
        <f t="shared" si="178"/>
        <v>0.99947776337146188</v>
      </c>
      <c r="FK151" s="2">
        <f t="shared" si="178"/>
        <v>0.99946208750921595</v>
      </c>
      <c r="FL151" s="2">
        <f t="shared" si="178"/>
        <v>0.99940597379104235</v>
      </c>
      <c r="FM151" s="2">
        <f t="shared" si="178"/>
        <v>0.99933154770204569</v>
      </c>
      <c r="FN151" s="2">
        <f t="shared" si="178"/>
        <v>0.99923762632920299</v>
      </c>
      <c r="FO151" s="2">
        <f t="shared" si="178"/>
        <v>0.9992733496016466</v>
      </c>
      <c r="FP151" s="2">
        <f t="shared" si="178"/>
        <v>0.99932313186946919</v>
      </c>
      <c r="FQ151" s="2">
        <f t="shared" si="178"/>
        <v>0.99943112370174814</v>
      </c>
      <c r="FR151" s="2">
        <f t="shared" si="178"/>
        <v>0.99947416362041397</v>
      </c>
      <c r="FS151" s="2">
        <f t="shared" si="178"/>
        <v>0.99946186003206128</v>
      </c>
      <c r="FT151" s="2">
        <f t="shared" si="178"/>
        <v>0.99935197370829121</v>
      </c>
      <c r="FU151" s="2">
        <f t="shared" si="178"/>
        <v>0.99933532153772964</v>
      </c>
      <c r="FW151" s="2">
        <f t="shared" si="169"/>
        <v>2.9170659457788635E-2</v>
      </c>
      <c r="FX151" s="2">
        <f t="shared" si="169"/>
        <v>3.7063302282030114E-2</v>
      </c>
      <c r="FY151" s="2">
        <f t="shared" si="169"/>
        <v>3.7630225761243245E-2</v>
      </c>
      <c r="FZ151" s="2">
        <f t="shared" si="169"/>
        <v>3.6975791988624475E-2</v>
      </c>
      <c r="GA151" s="2">
        <f t="shared" si="169"/>
        <v>3.6477494316837805E-2</v>
      </c>
      <c r="GB151" s="2">
        <f t="shared" si="169"/>
        <v>3.7791388790241312E-2</v>
      </c>
      <c r="GC151" s="2">
        <f t="shared" si="169"/>
        <v>3.8664105772373135E-2</v>
      </c>
      <c r="GD151" s="2">
        <f t="shared" si="169"/>
        <v>3.91810929829845E-2</v>
      </c>
      <c r="GE151" s="2">
        <f t="shared" si="169"/>
        <v>5.0637074779187961E-2</v>
      </c>
      <c r="GF151" s="2">
        <f t="shared" si="169"/>
        <v>3.8695707012149548E-2</v>
      </c>
      <c r="GG151" s="2">
        <f t="shared" si="169"/>
        <v>3.6743156039993778E-2</v>
      </c>
      <c r="GH151" s="2">
        <f t="shared" si="169"/>
        <v>3.4124936704800948E-2</v>
      </c>
      <c r="GI151" s="2">
        <f t="shared" si="169"/>
        <v>2.896890015790201E-2</v>
      </c>
      <c r="GJ151" s="2">
        <f t="shared" si="169"/>
        <v>2.0237726492511859E-2</v>
      </c>
      <c r="GK151" s="2">
        <f t="shared" si="169"/>
        <v>2.0436962730955088E-2</v>
      </c>
      <c r="GM151" s="86">
        <f t="shared" si="170"/>
        <v>1.0723993517594463E-30</v>
      </c>
      <c r="GN151" s="86">
        <f t="shared" si="170"/>
        <v>1.6026376360672206E-97</v>
      </c>
      <c r="GO151" s="86">
        <f t="shared" si="170"/>
        <v>2.0693265850966283E-101</v>
      </c>
      <c r="GP151" s="86">
        <f t="shared" si="170"/>
        <v>4.225520445985942E-92</v>
      </c>
      <c r="GQ151" s="86">
        <f t="shared" si="170"/>
        <v>7.082819569682549E-71</v>
      </c>
      <c r="GR151" s="86">
        <f t="shared" si="170"/>
        <v>5.1697943084978894E-109</v>
      </c>
      <c r="GS151" s="86">
        <f t="shared" si="170"/>
        <v>3.3549615055979619E-92</v>
      </c>
      <c r="GT151" s="86">
        <f t="shared" si="170"/>
        <v>3.7176419135494751E-65</v>
      </c>
      <c r="GU151" s="86">
        <f t="shared" si="170"/>
        <v>1.1082887370779691E-48</v>
      </c>
      <c r="GV151" s="86">
        <f t="shared" si="170"/>
        <v>3.0917313218904265E-88</v>
      </c>
      <c r="GW151" s="86">
        <f t="shared" si="170"/>
        <v>1.3737208426678584E-153</v>
      </c>
      <c r="GX151" s="86">
        <f t="shared" si="170"/>
        <v>1.4319391279878605E-154</v>
      </c>
      <c r="GY151" s="86">
        <f t="shared" si="170"/>
        <v>7.1696070786379712E-225</v>
      </c>
      <c r="GZ151" s="86">
        <f t="shared" si="170"/>
        <v>1.731444586350477E-206</v>
      </c>
      <c r="HA151" s="86">
        <f t="shared" si="170"/>
        <v>1.9374263977866026E-173</v>
      </c>
      <c r="HC151" s="86">
        <f t="shared" si="153"/>
        <v>8.0214026480039885E-14</v>
      </c>
      <c r="HD151" s="86">
        <f t="shared" si="153"/>
        <v>1.2559630870576182E-35</v>
      </c>
      <c r="HE151" s="86">
        <f t="shared" si="153"/>
        <v>8.9434930551483118E-45</v>
      </c>
      <c r="HF151" s="86">
        <f t="shared" si="153"/>
        <v>2.8159663596520283E-36</v>
      </c>
      <c r="HG151" s="86">
        <f t="shared" si="153"/>
        <v>1.4055504488983975E-28</v>
      </c>
      <c r="HH151" s="86">
        <f t="shared" si="153"/>
        <v>1.3539419510029547E-74</v>
      </c>
      <c r="HI151" s="86">
        <f t="shared" si="153"/>
        <v>1.7084404987868081E-75</v>
      </c>
      <c r="HJ151" s="86">
        <f t="shared" si="153"/>
        <v>4.6498932727790442E-74</v>
      </c>
      <c r="HK151" s="86">
        <f t="shared" si="153"/>
        <v>7.206127567574391E-76</v>
      </c>
      <c r="HL151" s="86">
        <f t="shared" si="161"/>
        <v>3.3142448250411815E-89</v>
      </c>
      <c r="HM151" s="86">
        <f t="shared" si="161"/>
        <v>4.6026739210026523E-102</v>
      </c>
      <c r="HN151" s="86">
        <f t="shared" si="161"/>
        <v>2.6053369525658927E-78</v>
      </c>
      <c r="HO151" s="86">
        <f t="shared" si="161"/>
        <v>8.142616011489073E-78</v>
      </c>
      <c r="HP151" s="86">
        <f t="shared" si="161"/>
        <v>7.8168360050802693E-82</v>
      </c>
      <c r="HQ151" s="86">
        <f t="shared" si="161"/>
        <v>1.5652080428736526E-72</v>
      </c>
      <c r="HS151" s="86">
        <f t="shared" si="171"/>
        <v>0.27001143246684944</v>
      </c>
      <c r="HT151" s="86">
        <f t="shared" si="171"/>
        <v>0.3620033340998684</v>
      </c>
      <c r="HU151" s="86">
        <f t="shared" si="171"/>
        <v>0.40472182863036749</v>
      </c>
      <c r="HV151" s="86">
        <f t="shared" si="171"/>
        <v>0.40300384191659361</v>
      </c>
      <c r="HW151" s="86">
        <f t="shared" si="171"/>
        <v>0.43700813892985502</v>
      </c>
      <c r="HX151" s="86">
        <f t="shared" si="171"/>
        <v>0.51250868136174699</v>
      </c>
      <c r="HY151" s="86">
        <f t="shared" si="171"/>
        <v>0.53346424622011379</v>
      </c>
      <c r="HZ151" s="86">
        <f t="shared" si="171"/>
        <v>0.51963999527020721</v>
      </c>
      <c r="IA151" s="86">
        <f t="shared" si="171"/>
        <v>0.55497137041163447</v>
      </c>
      <c r="IB151" s="86">
        <f t="shared" si="171"/>
        <v>0.47594831495898055</v>
      </c>
      <c r="IC151" s="86">
        <f t="shared" si="171"/>
        <v>0.42056756512681054</v>
      </c>
      <c r="ID151" s="86">
        <f t="shared" si="171"/>
        <v>0.33005128192269401</v>
      </c>
      <c r="IE151" s="86">
        <f t="shared" si="171"/>
        <v>0.22599872921866249</v>
      </c>
      <c r="IF151" s="86">
        <f t="shared" si="171"/>
        <v>0.20681509330660977</v>
      </c>
      <c r="IG151" s="86">
        <f t="shared" si="171"/>
        <v>0.23095914851231666</v>
      </c>
      <c r="II151" s="86">
        <f t="shared" si="172"/>
        <v>1.0944170800463744E-15</v>
      </c>
      <c r="IJ151" s="86">
        <f t="shared" si="172"/>
        <v>7.0990199343215019E-16</v>
      </c>
      <c r="IK151" s="86">
        <f t="shared" si="172"/>
        <v>6.4608450425368356E-17</v>
      </c>
      <c r="IL151" s="86">
        <f t="shared" si="172"/>
        <v>1.8022267051329167E-15</v>
      </c>
      <c r="IM151" s="86">
        <f t="shared" si="172"/>
        <v>4.7607992396724797E-15</v>
      </c>
      <c r="IN151" s="86">
        <f t="shared" si="172"/>
        <v>1.119978070098691E-13</v>
      </c>
      <c r="IO151" s="86">
        <f t="shared" si="172"/>
        <v>1.1296374396936094E-15</v>
      </c>
      <c r="IP151" s="86">
        <f t="shared" si="172"/>
        <v>7.4634242898688892E-18</v>
      </c>
      <c r="IQ151" s="86">
        <f t="shared" si="172"/>
        <v>5.8866725038843481E-15</v>
      </c>
      <c r="IR151" s="86">
        <f t="shared" si="172"/>
        <v>2.2615486315248919E-15</v>
      </c>
      <c r="IS151" s="86">
        <f t="shared" si="172"/>
        <v>1.6346239474233503E-15</v>
      </c>
      <c r="IT151" s="86">
        <f t="shared" si="172"/>
        <v>1.2502677987173935E-16</v>
      </c>
      <c r="IU151" s="86">
        <f t="shared" si="172"/>
        <v>2.149742677600204E-18</v>
      </c>
      <c r="IV151" s="86">
        <f t="shared" si="172"/>
        <v>2.492033929168892E-10</v>
      </c>
      <c r="IW151" s="86">
        <f t="shared" si="172"/>
        <v>2.5590385458103114E-9</v>
      </c>
      <c r="IY151" s="86">
        <f t="shared" si="173"/>
        <v>0.27001143246693077</v>
      </c>
      <c r="IZ151" s="86">
        <f t="shared" si="173"/>
        <v>0.36200333409986912</v>
      </c>
      <c r="JA151" s="86">
        <f t="shared" si="173"/>
        <v>0.40472182863036754</v>
      </c>
      <c r="JB151" s="86">
        <f t="shared" si="173"/>
        <v>0.40300384191659538</v>
      </c>
      <c r="JC151" s="86">
        <f t="shared" si="173"/>
        <v>0.43700813892985979</v>
      </c>
      <c r="JD151" s="86">
        <f t="shared" si="173"/>
        <v>0.51250868136185901</v>
      </c>
      <c r="JE151" s="86">
        <f t="shared" si="173"/>
        <v>0.5334642462201149</v>
      </c>
      <c r="JF151" s="86">
        <f t="shared" si="173"/>
        <v>0.51963999527020721</v>
      </c>
      <c r="JG151" s="86">
        <f t="shared" si="173"/>
        <v>0.55497137041164035</v>
      </c>
      <c r="JH151" s="86">
        <f t="shared" si="173"/>
        <v>0.47594831495898282</v>
      </c>
      <c r="JI151" s="86">
        <f t="shared" si="173"/>
        <v>0.42056756512681215</v>
      </c>
      <c r="JJ151" s="86">
        <f t="shared" si="173"/>
        <v>0.33005128192269412</v>
      </c>
      <c r="JK151" s="86">
        <f t="shared" si="173"/>
        <v>0.22599872921866249</v>
      </c>
      <c r="JL151" s="86">
        <f t="shared" si="173"/>
        <v>0.20681509355581315</v>
      </c>
      <c r="JM151" s="86">
        <f t="shared" si="173"/>
        <v>0.2309591510713552</v>
      </c>
    </row>
    <row r="152" spans="2:273" x14ac:dyDescent="0.25">
      <c r="B152" s="2">
        <v>125</v>
      </c>
      <c r="C152" s="37">
        <v>67.772999999999996</v>
      </c>
      <c r="D152" s="37">
        <v>72.575999999999993</v>
      </c>
      <c r="E152" s="37">
        <v>80.262</v>
      </c>
      <c r="F152" s="37">
        <v>83.131</v>
      </c>
      <c r="G152" s="37">
        <v>93.081999999999994</v>
      </c>
      <c r="H152" s="37">
        <v>93.65</v>
      </c>
      <c r="I152" s="37">
        <v>96.474999999999994</v>
      </c>
      <c r="J152" s="37">
        <v>100.271</v>
      </c>
      <c r="K152" s="37">
        <v>102.867</v>
      </c>
      <c r="L152" s="37">
        <v>105.39</v>
      </c>
      <c r="M152" s="37">
        <v>106.203</v>
      </c>
      <c r="N152" s="37">
        <v>110.5</v>
      </c>
      <c r="O152" s="37">
        <v>107.03400000000001</v>
      </c>
      <c r="P152" s="37">
        <v>122.661</v>
      </c>
      <c r="Q152" s="37">
        <v>144.547</v>
      </c>
      <c r="S152" s="4">
        <f t="shared" si="174"/>
        <v>66.703774977318062</v>
      </c>
      <c r="T152" s="4">
        <f t="shared" si="174"/>
        <v>73.20194837185322</v>
      </c>
      <c r="U152" s="4">
        <f t="shared" si="174"/>
        <v>81.220763594909229</v>
      </c>
      <c r="V152" s="4">
        <f t="shared" si="174"/>
        <v>85.36780067860731</v>
      </c>
      <c r="W152" s="4">
        <f t="shared" si="174"/>
        <v>93.084880831506055</v>
      </c>
      <c r="X152" s="4">
        <f t="shared" si="174"/>
        <v>94.696309947739834</v>
      </c>
      <c r="Y152" s="4">
        <f t="shared" si="174"/>
        <v>98.076104505716216</v>
      </c>
      <c r="Z152" s="4">
        <f t="shared" si="174"/>
        <v>101.29018177534515</v>
      </c>
      <c r="AA152" s="4">
        <f t="shared" si="174"/>
        <v>104.09779023632588</v>
      </c>
      <c r="AB152" s="4">
        <f t="shared" si="174"/>
        <v>106.33001374692648</v>
      </c>
      <c r="AC152" s="4">
        <f t="shared" si="174"/>
        <v>108.71048022826629</v>
      </c>
      <c r="AD152" s="4">
        <f t="shared" si="174"/>
        <v>111.6000490245937</v>
      </c>
      <c r="AE152" s="4">
        <f t="shared" si="174"/>
        <v>106.98657639312849</v>
      </c>
      <c r="AF152" s="4">
        <f t="shared" si="174"/>
        <v>122.19453096981626</v>
      </c>
      <c r="AG152" s="4">
        <f t="shared" si="174"/>
        <v>143.01223863561736</v>
      </c>
      <c r="AI152" s="4">
        <f t="shared" si="175"/>
        <v>1.069225022681934</v>
      </c>
      <c r="AJ152" s="4">
        <f t="shared" si="175"/>
        <v>-0.6259483718532266</v>
      </c>
      <c r="AK152" s="4">
        <f t="shared" si="175"/>
        <v>-0.9587635949092288</v>
      </c>
      <c r="AL152" s="4">
        <f t="shared" si="175"/>
        <v>-2.2368006786073096</v>
      </c>
      <c r="AM152" s="4">
        <f t="shared" si="175"/>
        <v>-2.8808315060615541E-3</v>
      </c>
      <c r="AN152" s="4">
        <f t="shared" si="175"/>
        <v>-1.0463099477398288</v>
      </c>
      <c r="AO152" s="4">
        <f t="shared" si="175"/>
        <v>-1.6011045057162221</v>
      </c>
      <c r="AP152" s="4">
        <f t="shared" si="175"/>
        <v>-1.019181775345146</v>
      </c>
      <c r="AQ152" s="4">
        <f t="shared" si="175"/>
        <v>-1.2307902363258734</v>
      </c>
      <c r="AR152" s="4">
        <f t="shared" si="175"/>
        <v>-0.94001374692648199</v>
      </c>
      <c r="AS152" s="4">
        <f t="shared" si="175"/>
        <v>-2.5074802282662887</v>
      </c>
      <c r="AT152" s="4">
        <f t="shared" si="175"/>
        <v>-1.1000490245937016</v>
      </c>
      <c r="AU152" s="4">
        <f t="shared" si="175"/>
        <v>4.7423606871518587E-2</v>
      </c>
      <c r="AV152" s="4">
        <f t="shared" si="175"/>
        <v>0.4664690301837453</v>
      </c>
      <c r="AW152" s="4">
        <f t="shared" si="175"/>
        <v>1.5347613643826321</v>
      </c>
      <c r="AY152" s="2">
        <f t="shared" si="167"/>
        <v>66.703741278006973</v>
      </c>
      <c r="AZ152" s="2">
        <f t="shared" si="167"/>
        <v>69.903937436386713</v>
      </c>
      <c r="BA152" s="2">
        <f t="shared" si="167"/>
        <v>76.796200180023533</v>
      </c>
      <c r="BB152" s="2">
        <f t="shared" si="167"/>
        <v>78.63934270559092</v>
      </c>
      <c r="BC152" s="2">
        <f t="shared" si="167"/>
        <v>86.919092292086674</v>
      </c>
      <c r="BD152" s="2">
        <f t="shared" si="167"/>
        <v>85.69833213878141</v>
      </c>
      <c r="BE152" s="2">
        <f t="shared" si="167"/>
        <v>88.055225571649871</v>
      </c>
      <c r="BF152" s="2">
        <f t="shared" si="167"/>
        <v>90.675087906509802</v>
      </c>
      <c r="BG152" s="2">
        <f t="shared" si="167"/>
        <v>93.54647800221403</v>
      </c>
      <c r="BH152" s="2">
        <f t="shared" si="167"/>
        <v>93.187273400745838</v>
      </c>
      <c r="BI152" s="2">
        <f t="shared" si="167"/>
        <v>93.408455605178432</v>
      </c>
      <c r="BJ152" s="2">
        <f t="shared" si="167"/>
        <v>93.593653417076879</v>
      </c>
      <c r="BK152" s="2">
        <f t="shared" si="167"/>
        <v>94.179627849697582</v>
      </c>
      <c r="BL152" s="2">
        <f t="shared" si="167"/>
        <v>96.393462352063239</v>
      </c>
      <c r="BM152" s="2">
        <f t="shared" si="167"/>
        <v>95.934793108518789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114.3152243902439</v>
      </c>
      <c r="DL152" s="2">
        <f t="shared" si="176"/>
        <v>105.56712195121949</v>
      </c>
      <c r="DM152" s="2">
        <f t="shared" si="176"/>
        <v>114.90593120492667</v>
      </c>
      <c r="DN152" s="2">
        <f t="shared" si="176"/>
        <v>109.12682410933745</v>
      </c>
      <c r="DO152" s="2">
        <f t="shared" si="176"/>
        <v>112.76226310671744</v>
      </c>
      <c r="DP152" s="2">
        <f t="shared" si="176"/>
        <v>75.129676532769565</v>
      </c>
      <c r="DQ152" s="2">
        <f t="shared" si="176"/>
        <v>91.661464285714274</v>
      </c>
      <c r="DR152" s="2">
        <f t="shared" si="176"/>
        <v>103.18203130904185</v>
      </c>
      <c r="DS152" s="2">
        <f t="shared" si="176"/>
        <v>105.11954557391395</v>
      </c>
      <c r="DT152" s="2">
        <f t="shared" si="176"/>
        <v>98.677253761175493</v>
      </c>
      <c r="DU152" s="2">
        <f t="shared" si="176"/>
        <v>95.601876774388444</v>
      </c>
      <c r="DV152" s="2">
        <f t="shared" si="176"/>
        <v>113.16424779191314</v>
      </c>
      <c r="DW152" s="2">
        <f t="shared" si="176"/>
        <v>124.09421294870758</v>
      </c>
      <c r="DX152" s="2">
        <f t="shared" si="176"/>
        <v>122.61891416490485</v>
      </c>
      <c r="DY152" s="2">
        <f t="shared" si="176"/>
        <v>115.89506876172609</v>
      </c>
      <c r="EA152" s="2">
        <f t="shared" si="152"/>
        <v>66.681621326983418</v>
      </c>
      <c r="EB152" s="2">
        <f t="shared" si="152"/>
        <v>69.881917722121699</v>
      </c>
      <c r="EC152" s="2">
        <f t="shared" si="152"/>
        <v>76.760052701675463</v>
      </c>
      <c r="ED152" s="2">
        <f t="shared" si="152"/>
        <v>78.621365878003203</v>
      </c>
      <c r="EE152" s="2">
        <f t="shared" si="152"/>
        <v>86.877054718196462</v>
      </c>
      <c r="EF152" s="2">
        <f t="shared" si="152"/>
        <v>85.685104623558686</v>
      </c>
      <c r="EG152" s="2">
        <f t="shared" si="152"/>
        <v>88.040267535490784</v>
      </c>
      <c r="EH152" s="2">
        <f t="shared" si="152"/>
        <v>90.643619858052261</v>
      </c>
      <c r="EI152" s="2">
        <f t="shared" si="152"/>
        <v>93.493333920279071</v>
      </c>
      <c r="EJ152" s="2">
        <f t="shared" si="152"/>
        <v>93.165829208307329</v>
      </c>
      <c r="EK152" s="2">
        <f t="shared" si="152"/>
        <v>93.403541789348139</v>
      </c>
      <c r="EL152" s="2">
        <f t="shared" si="179"/>
        <v>93.580024633041859</v>
      </c>
      <c r="EM152" s="2">
        <f t="shared" si="135"/>
        <v>94.168599745375175</v>
      </c>
      <c r="EN152" s="2">
        <f t="shared" si="135"/>
        <v>96.380892496050578</v>
      </c>
      <c r="EO152" s="2">
        <f t="shared" si="135"/>
        <v>95.949457669498102</v>
      </c>
      <c r="EQ152" s="2">
        <f t="shared" si="177"/>
        <v>66.75929398754586</v>
      </c>
      <c r="ER152" s="2">
        <f t="shared" si="177"/>
        <v>70.018145241944325</v>
      </c>
      <c r="ES152" s="2">
        <f t="shared" si="177"/>
        <v>77.177677549144235</v>
      </c>
      <c r="ET152" s="2">
        <f t="shared" si="177"/>
        <v>78.706686079228049</v>
      </c>
      <c r="EU152" s="2">
        <f t="shared" si="177"/>
        <v>87.613149131143871</v>
      </c>
      <c r="EV152" s="2">
        <f t="shared" si="177"/>
        <v>86.143998495135875</v>
      </c>
      <c r="EW152" s="2">
        <f t="shared" si="177"/>
        <v>88.342144020457283</v>
      </c>
      <c r="EX152" s="2">
        <f t="shared" si="177"/>
        <v>91.175159525353166</v>
      </c>
      <c r="EY152" s="2">
        <f t="shared" si="177"/>
        <v>94.315717186406403</v>
      </c>
      <c r="EZ152" s="2">
        <f t="shared" si="177"/>
        <v>93.592638274026072</v>
      </c>
      <c r="FA152" s="2">
        <f t="shared" si="177"/>
        <v>93.497529696591286</v>
      </c>
      <c r="FB152" s="2">
        <f t="shared" si="177"/>
        <v>93.693617185934599</v>
      </c>
      <c r="FC152" s="2">
        <f t="shared" si="177"/>
        <v>94.053059421318522</v>
      </c>
      <c r="FD152" s="2">
        <f t="shared" si="177"/>
        <v>96.248238642321553</v>
      </c>
      <c r="FE152" s="2">
        <f t="shared" si="177"/>
        <v>94.753094114274774</v>
      </c>
      <c r="FG152" s="2">
        <f t="shared" si="178"/>
        <v>0.99958763220666769</v>
      </c>
      <c r="FH152" s="2">
        <f t="shared" si="178"/>
        <v>0.99953753169922677</v>
      </c>
      <c r="FI152" s="2">
        <f t="shared" si="178"/>
        <v>0.99950248076742765</v>
      </c>
      <c r="FJ152" s="2">
        <f t="shared" si="178"/>
        <v>0.99952369264718799</v>
      </c>
      <c r="FK152" s="2">
        <f t="shared" si="178"/>
        <v>0.99950939475720402</v>
      </c>
      <c r="FL152" s="2">
        <f t="shared" si="178"/>
        <v>0.99945821334053575</v>
      </c>
      <c r="FM152" s="2">
        <f t="shared" si="178"/>
        <v>0.99939032839988917</v>
      </c>
      <c r="FN152" s="2">
        <f t="shared" si="178"/>
        <v>0.99930466030477616</v>
      </c>
      <c r="FO152" s="2">
        <f t="shared" si="178"/>
        <v>0.99933724458544881</v>
      </c>
      <c r="FP152" s="2">
        <f t="shared" si="178"/>
        <v>0.99938265216071986</v>
      </c>
      <c r="FQ152" s="2">
        <f t="shared" si="178"/>
        <v>0.99948115267886595</v>
      </c>
      <c r="FR152" s="2">
        <f t="shared" si="178"/>
        <v>0.99952040933243602</v>
      </c>
      <c r="FS152" s="2">
        <f t="shared" si="178"/>
        <v>0.99950918727592919</v>
      </c>
      <c r="FT152" s="2">
        <f t="shared" si="178"/>
        <v>0.99940895929705298</v>
      </c>
      <c r="FU152" s="2">
        <f t="shared" si="178"/>
        <v>0.99939377058269863</v>
      </c>
      <c r="FW152" s="2">
        <f t="shared" si="169"/>
        <v>3.1895228281692681E-2</v>
      </c>
      <c r="FX152" s="2">
        <f t="shared" si="169"/>
        <v>4.0494303277488611E-2</v>
      </c>
      <c r="FY152" s="2">
        <f t="shared" si="169"/>
        <v>4.1111467034115549E-2</v>
      </c>
      <c r="FZ152" s="2">
        <f t="shared" si="169"/>
        <v>4.0399031902636252E-2</v>
      </c>
      <c r="GA152" s="2">
        <f t="shared" si="169"/>
        <v>3.9856510833253027E-2</v>
      </c>
      <c r="GB152" s="2">
        <f t="shared" si="169"/>
        <v>4.1286899914635154E-2</v>
      </c>
      <c r="GC152" s="2">
        <f t="shared" si="169"/>
        <v>4.223679543464863E-2</v>
      </c>
      <c r="GD152" s="2">
        <f t="shared" si="169"/>
        <v>4.2799427136152368E-2</v>
      </c>
      <c r="GE152" s="2">
        <f t="shared" si="169"/>
        <v>5.5252519211358174E-2</v>
      </c>
      <c r="GF152" s="2">
        <f t="shared" si="169"/>
        <v>4.2271188333465395E-2</v>
      </c>
      <c r="GG152" s="2">
        <f t="shared" si="169"/>
        <v>4.0145756225526859E-2</v>
      </c>
      <c r="GH152" s="2">
        <f t="shared" si="169"/>
        <v>3.7294464017601774E-2</v>
      </c>
      <c r="GI152" s="2">
        <f t="shared" si="169"/>
        <v>3.1675239301016525E-2</v>
      </c>
      <c r="GJ152" s="2">
        <f t="shared" si="169"/>
        <v>2.2146983867031483E-2</v>
      </c>
      <c r="GK152" s="2">
        <f t="shared" si="169"/>
        <v>2.2364587296768372E-2</v>
      </c>
      <c r="GM152" s="86">
        <f t="shared" si="170"/>
        <v>1.0643961242162222E-31</v>
      </c>
      <c r="GN152" s="86">
        <f t="shared" si="170"/>
        <v>8.7965962129220659E-101</v>
      </c>
      <c r="GO152" s="86">
        <f t="shared" si="170"/>
        <v>8.5329485963805341E-105</v>
      </c>
      <c r="GP152" s="86">
        <f t="shared" si="170"/>
        <v>3.6540605290809127E-95</v>
      </c>
      <c r="GQ152" s="86">
        <f t="shared" si="170"/>
        <v>3.2562541702014758E-73</v>
      </c>
      <c r="GR152" s="86">
        <f t="shared" si="170"/>
        <v>1.4354397019251706E-112</v>
      </c>
      <c r="GS152" s="86">
        <f t="shared" si="170"/>
        <v>3.2849754300946063E-95</v>
      </c>
      <c r="GT152" s="86">
        <f t="shared" si="170"/>
        <v>2.7907168533610811E-67</v>
      </c>
      <c r="GU152" s="86">
        <f t="shared" si="170"/>
        <v>3.1122668033623341E-50</v>
      </c>
      <c r="GV152" s="86">
        <f t="shared" si="170"/>
        <v>3.9133291624217306E-91</v>
      </c>
      <c r="GW152" s="86">
        <f t="shared" si="170"/>
        <v>1.1598595809935608E-158</v>
      </c>
      <c r="GX152" s="86">
        <f t="shared" si="170"/>
        <v>9.2976963066187723E-160</v>
      </c>
      <c r="GY152" s="86">
        <f t="shared" si="170"/>
        <v>1.4067804357380725E-232</v>
      </c>
      <c r="GZ152" s="86">
        <f t="shared" si="170"/>
        <v>1.4651209656857033E-213</v>
      </c>
      <c r="HA152" s="86">
        <f t="shared" si="170"/>
        <v>3.8017390002378854E-179</v>
      </c>
      <c r="HC152" s="86">
        <f t="shared" si="153"/>
        <v>1.4904781593233365E-14</v>
      </c>
      <c r="HD152" s="86">
        <f t="shared" si="153"/>
        <v>1.3397023915803196E-37</v>
      </c>
      <c r="HE152" s="86">
        <f t="shared" si="153"/>
        <v>2.913545920126342E-47</v>
      </c>
      <c r="HF152" s="86">
        <f t="shared" si="153"/>
        <v>2.8150217789712114E-38</v>
      </c>
      <c r="HG152" s="86">
        <f t="shared" si="153"/>
        <v>4.1318426165792881E-30</v>
      </c>
      <c r="HH152" s="86">
        <f t="shared" si="153"/>
        <v>1.5196218705914494E-78</v>
      </c>
      <c r="HI152" s="86">
        <f t="shared" si="153"/>
        <v>1.8568323489273665E-79</v>
      </c>
      <c r="HJ152" s="86">
        <f t="shared" si="153"/>
        <v>5.7312826264639236E-78</v>
      </c>
      <c r="HK152" s="86">
        <f t="shared" si="153"/>
        <v>8.0289783769162315E-80</v>
      </c>
      <c r="HL152" s="86">
        <f t="shared" si="161"/>
        <v>5.5513946048683082E-94</v>
      </c>
      <c r="HM152" s="86">
        <f t="shared" si="161"/>
        <v>1.3149674807554105E-107</v>
      </c>
      <c r="HN152" s="86">
        <f t="shared" si="161"/>
        <v>1.05013098117953E-82</v>
      </c>
      <c r="HO152" s="86">
        <f t="shared" si="161"/>
        <v>2.4890933020624775E-82</v>
      </c>
      <c r="HP152" s="86">
        <f t="shared" si="161"/>
        <v>1.2773065519797916E-86</v>
      </c>
      <c r="HQ152" s="86">
        <f t="shared" si="161"/>
        <v>1.6289681992069404E-76</v>
      </c>
      <c r="HS152" s="86">
        <f t="shared" si="171"/>
        <v>0.33221043689301277</v>
      </c>
      <c r="HT152" s="86">
        <f t="shared" si="171"/>
        <v>0.4349374848141267</v>
      </c>
      <c r="HU152" s="86">
        <f t="shared" si="171"/>
        <v>0.47862458604385111</v>
      </c>
      <c r="HV152" s="86">
        <f t="shared" si="171"/>
        <v>0.47329951995236735</v>
      </c>
      <c r="HW152" s="86">
        <f t="shared" si="171"/>
        <v>0.50238088612320186</v>
      </c>
      <c r="HX152" s="86">
        <f t="shared" si="171"/>
        <v>0.55673037162965822</v>
      </c>
      <c r="HY152" s="86">
        <f t="shared" si="171"/>
        <v>0.56941219762517137</v>
      </c>
      <c r="HZ152" s="86">
        <f t="shared" si="171"/>
        <v>0.56537431300461571</v>
      </c>
      <c r="IA152" s="86">
        <f t="shared" si="171"/>
        <v>0.57409466353650507</v>
      </c>
      <c r="IB152" s="86">
        <f t="shared" si="171"/>
        <v>0.5351668369872693</v>
      </c>
      <c r="IC152" s="86">
        <f t="shared" si="171"/>
        <v>0.48921059929236521</v>
      </c>
      <c r="ID152" s="86">
        <f t="shared" si="171"/>
        <v>0.40236602680596123</v>
      </c>
      <c r="IE152" s="86">
        <f t="shared" si="171"/>
        <v>0.28806336495759671</v>
      </c>
      <c r="IF152" s="86">
        <f t="shared" si="171"/>
        <v>0.25290808050284702</v>
      </c>
      <c r="IG152" s="86">
        <f t="shared" si="171"/>
        <v>0.27850671350596351</v>
      </c>
      <c r="II152" s="86">
        <f t="shared" si="172"/>
        <v>5.9434951177559184E-15</v>
      </c>
      <c r="IJ152" s="86">
        <f t="shared" si="172"/>
        <v>4.4820365387616394E-15</v>
      </c>
      <c r="IK152" s="86">
        <f t="shared" si="172"/>
        <v>4.6979663661861121E-16</v>
      </c>
      <c r="IL152" s="86">
        <f t="shared" si="172"/>
        <v>1.0796359340656968E-14</v>
      </c>
      <c r="IM152" s="86">
        <f t="shared" si="172"/>
        <v>2.6840736073934243E-14</v>
      </c>
      <c r="IN152" s="86">
        <f t="shared" si="172"/>
        <v>5.4077363598448991E-13</v>
      </c>
      <c r="IO152" s="86">
        <f t="shared" si="172"/>
        <v>7.1247807402896126E-15</v>
      </c>
      <c r="IP152" s="86">
        <f t="shared" si="172"/>
        <v>6.283549398622701E-17</v>
      </c>
      <c r="IQ152" s="86">
        <f t="shared" si="172"/>
        <v>3.9981101625507307E-14</v>
      </c>
      <c r="IR152" s="86">
        <f t="shared" si="172"/>
        <v>1.3729594478417319E-14</v>
      </c>
      <c r="IS152" s="86">
        <f t="shared" si="172"/>
        <v>9.8100247360060366E-15</v>
      </c>
      <c r="IT152" s="86">
        <f t="shared" si="172"/>
        <v>8.2693154745021225E-16</v>
      </c>
      <c r="IU152" s="86">
        <f t="shared" si="172"/>
        <v>1.5996015533153394E-17</v>
      </c>
      <c r="IV152" s="86">
        <f t="shared" si="172"/>
        <v>6.5221387332997441E-10</v>
      </c>
      <c r="IW152" s="86">
        <f t="shared" si="172"/>
        <v>6.0328330273769699E-9</v>
      </c>
      <c r="IY152" s="86">
        <f t="shared" si="173"/>
        <v>0.33221043689303364</v>
      </c>
      <c r="IZ152" s="86">
        <f t="shared" si="173"/>
        <v>0.43493748481413119</v>
      </c>
      <c r="JA152" s="86">
        <f t="shared" si="173"/>
        <v>0.47862458604385155</v>
      </c>
      <c r="JB152" s="86">
        <f t="shared" si="173"/>
        <v>0.47329951995237812</v>
      </c>
      <c r="JC152" s="86">
        <f t="shared" si="173"/>
        <v>0.50238088612322873</v>
      </c>
      <c r="JD152" s="86">
        <f t="shared" si="173"/>
        <v>0.55673037163019901</v>
      </c>
      <c r="JE152" s="86">
        <f t="shared" si="173"/>
        <v>0.56941219762517847</v>
      </c>
      <c r="JF152" s="86">
        <f t="shared" si="173"/>
        <v>0.56537431300461582</v>
      </c>
      <c r="JG152" s="86">
        <f t="shared" si="173"/>
        <v>0.57409466353654504</v>
      </c>
      <c r="JH152" s="86">
        <f t="shared" si="173"/>
        <v>0.53516683698728307</v>
      </c>
      <c r="JI152" s="86">
        <f t="shared" si="173"/>
        <v>0.48921059929237504</v>
      </c>
      <c r="JJ152" s="86">
        <f t="shared" si="173"/>
        <v>0.40236602680596206</v>
      </c>
      <c r="JK152" s="86">
        <f t="shared" si="173"/>
        <v>0.28806336495759671</v>
      </c>
      <c r="JL152" s="86">
        <f t="shared" si="173"/>
        <v>0.25290808115506092</v>
      </c>
      <c r="JM152" s="86">
        <f t="shared" si="173"/>
        <v>0.27850671953879652</v>
      </c>
    </row>
    <row r="153" spans="2:273" x14ac:dyDescent="0.25">
      <c r="B153" s="2">
        <v>126</v>
      </c>
      <c r="C153" s="37">
        <v>66.135999999999996</v>
      </c>
      <c r="D153" s="37">
        <v>72.61</v>
      </c>
      <c r="E153" s="37">
        <v>81.343999999999994</v>
      </c>
      <c r="F153" s="37">
        <v>84.950999999999993</v>
      </c>
      <c r="G153" s="37">
        <v>92.754000000000005</v>
      </c>
      <c r="H153" s="37">
        <v>92.832999999999998</v>
      </c>
      <c r="I153" s="37">
        <v>95.897999999999996</v>
      </c>
      <c r="J153" s="37">
        <v>99.119</v>
      </c>
      <c r="K153" s="37">
        <v>101.417</v>
      </c>
      <c r="L153" s="37">
        <v>104.91500000000001</v>
      </c>
      <c r="M153" s="37">
        <v>106.119</v>
      </c>
      <c r="N153" s="37">
        <v>110.383</v>
      </c>
      <c r="O153" s="37">
        <v>109.69499999999999</v>
      </c>
      <c r="P153" s="37">
        <v>127.271</v>
      </c>
      <c r="Q153" s="37">
        <v>150.828</v>
      </c>
      <c r="S153" s="4">
        <f t="shared" si="174"/>
        <v>66.56975037795273</v>
      </c>
      <c r="T153" s="4">
        <f t="shared" si="174"/>
        <v>73.251841283862504</v>
      </c>
      <c r="U153" s="4">
        <f t="shared" si="174"/>
        <v>81.151323383434544</v>
      </c>
      <c r="V153" s="4">
        <f t="shared" si="174"/>
        <v>85.459650913768755</v>
      </c>
      <c r="W153" s="4">
        <f t="shared" si="174"/>
        <v>92.89297181082415</v>
      </c>
      <c r="X153" s="4">
        <f t="shared" si="174"/>
        <v>94.023117609370232</v>
      </c>
      <c r="Y153" s="4">
        <f t="shared" si="174"/>
        <v>96.939109633571192</v>
      </c>
      <c r="Z153" s="4">
        <f t="shared" si="174"/>
        <v>100.08066428008499</v>
      </c>
      <c r="AA153" s="4">
        <f t="shared" si="174"/>
        <v>102.28324028358428</v>
      </c>
      <c r="AB153" s="4">
        <f t="shared" si="174"/>
        <v>105.72008075840779</v>
      </c>
      <c r="AC153" s="4">
        <f t="shared" si="174"/>
        <v>108.80783486481045</v>
      </c>
      <c r="AD153" s="4">
        <f t="shared" si="174"/>
        <v>112.89591308703496</v>
      </c>
      <c r="AE153" s="4">
        <f t="shared" si="174"/>
        <v>108.7730784134927</v>
      </c>
      <c r="AF153" s="4">
        <f t="shared" si="174"/>
        <v>125.61722955064516</v>
      </c>
      <c r="AG153" s="4">
        <f t="shared" si="174"/>
        <v>148.68581121566689</v>
      </c>
      <c r="AI153" s="4">
        <f t="shared" si="175"/>
        <v>-0.43375037795273386</v>
      </c>
      <c r="AJ153" s="4">
        <f t="shared" si="175"/>
        <v>-0.6418412838625045</v>
      </c>
      <c r="AK153" s="4">
        <f t="shared" si="175"/>
        <v>0.19267661656544988</v>
      </c>
      <c r="AL153" s="4">
        <f t="shared" si="175"/>
        <v>-0.50865091376876137</v>
      </c>
      <c r="AM153" s="4">
        <f t="shared" si="175"/>
        <v>-0.13897181082414534</v>
      </c>
      <c r="AN153" s="4">
        <f t="shared" si="175"/>
        <v>-1.1901176093702333</v>
      </c>
      <c r="AO153" s="4">
        <f t="shared" si="175"/>
        <v>-1.041109633571196</v>
      </c>
      <c r="AP153" s="4">
        <f t="shared" si="175"/>
        <v>-0.96166428008498883</v>
      </c>
      <c r="AQ153" s="4">
        <f t="shared" si="175"/>
        <v>-0.86624028358427552</v>
      </c>
      <c r="AR153" s="4">
        <f t="shared" si="175"/>
        <v>-0.80508075840778304</v>
      </c>
      <c r="AS153" s="4">
        <f t="shared" si="175"/>
        <v>-2.6888348648104454</v>
      </c>
      <c r="AT153" s="4">
        <f t="shared" si="175"/>
        <v>-2.5129130870349599</v>
      </c>
      <c r="AU153" s="4">
        <f t="shared" si="175"/>
        <v>0.92192158650729539</v>
      </c>
      <c r="AV153" s="4">
        <f t="shared" si="175"/>
        <v>1.6537704493548375</v>
      </c>
      <c r="AW153" s="4">
        <f t="shared" si="175"/>
        <v>2.1421887843331149</v>
      </c>
      <c r="AY153" s="2">
        <f t="shared" si="167"/>
        <v>66.569712879357738</v>
      </c>
      <c r="AZ153" s="2">
        <f t="shared" si="167"/>
        <v>69.769013630460734</v>
      </c>
      <c r="BA153" s="2">
        <f t="shared" si="167"/>
        <v>76.630722087707042</v>
      </c>
      <c r="BB153" s="2">
        <f t="shared" si="167"/>
        <v>78.552509795827504</v>
      </c>
      <c r="BC153" s="2">
        <f t="shared" si="167"/>
        <v>86.718193262528899</v>
      </c>
      <c r="BD153" s="2">
        <f t="shared" si="167"/>
        <v>85.585573520552742</v>
      </c>
      <c r="BE153" s="2">
        <f t="shared" si="167"/>
        <v>87.945878855174229</v>
      </c>
      <c r="BF153" s="2">
        <f t="shared" si="167"/>
        <v>90.523929312259838</v>
      </c>
      <c r="BG153" s="2">
        <f t="shared" si="167"/>
        <v>93.361374095309159</v>
      </c>
      <c r="BH153" s="2">
        <f t="shared" si="167"/>
        <v>93.048128422215868</v>
      </c>
      <c r="BI153" s="2">
        <f t="shared" si="167"/>
        <v>93.306277152424201</v>
      </c>
      <c r="BJ153" s="2">
        <f t="shared" si="167"/>
        <v>93.479786097588743</v>
      </c>
      <c r="BK153" s="2">
        <f t="shared" si="167"/>
        <v>94.087332467459603</v>
      </c>
      <c r="BL153" s="2">
        <f t="shared" si="167"/>
        <v>96.30083799089337</v>
      </c>
      <c r="BM153" s="2">
        <f t="shared" si="167"/>
        <v>95.857332740029776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114.63441585365854</v>
      </c>
      <c r="DL153" s="2">
        <f t="shared" si="176"/>
        <v>105.77922787456444</v>
      </c>
      <c r="DM153" s="2">
        <f t="shared" si="176"/>
        <v>115.14611441536343</v>
      </c>
      <c r="DN153" s="2">
        <f t="shared" si="176"/>
        <v>109.30836628582233</v>
      </c>
      <c r="DO153" s="2">
        <f t="shared" si="176"/>
        <v>112.920329876023</v>
      </c>
      <c r="DP153" s="2">
        <f t="shared" si="176"/>
        <v>74.866463002114159</v>
      </c>
      <c r="DQ153" s="2">
        <f t="shared" si="176"/>
        <v>91.562590592334473</v>
      </c>
      <c r="DR153" s="2">
        <f t="shared" si="176"/>
        <v>103.14624426450743</v>
      </c>
      <c r="DS153" s="2">
        <f t="shared" si="176"/>
        <v>105.05772557172554</v>
      </c>
      <c r="DT153" s="2">
        <f t="shared" si="176"/>
        <v>98.570668881506094</v>
      </c>
      <c r="DU153" s="2">
        <f t="shared" si="176"/>
        <v>95.481982029598356</v>
      </c>
      <c r="DV153" s="2">
        <f t="shared" si="176"/>
        <v>113.22543813305244</v>
      </c>
      <c r="DW153" s="2">
        <f t="shared" si="176"/>
        <v>124.26610015395836</v>
      </c>
      <c r="DX153" s="2">
        <f t="shared" si="176"/>
        <v>122.77791289640591</v>
      </c>
      <c r="DY153" s="2">
        <f t="shared" si="176"/>
        <v>116.02538076923079</v>
      </c>
      <c r="EA153" s="2">
        <f t="shared" si="152"/>
        <v>66.547999273225756</v>
      </c>
      <c r="EB153" s="2">
        <f t="shared" si="152"/>
        <v>69.746962172100822</v>
      </c>
      <c r="EC153" s="2">
        <f t="shared" si="152"/>
        <v>76.592607316291705</v>
      </c>
      <c r="ED153" s="2">
        <f t="shared" si="152"/>
        <v>78.534979081439019</v>
      </c>
      <c r="EE153" s="2">
        <f t="shared" si="152"/>
        <v>86.67097989533012</v>
      </c>
      <c r="EF153" s="2">
        <f t="shared" si="152"/>
        <v>85.5687420491371</v>
      </c>
      <c r="EG153" s="2">
        <f t="shared" si="152"/>
        <v>87.928862540070227</v>
      </c>
      <c r="EH153" s="2">
        <f t="shared" si="152"/>
        <v>90.489172473842117</v>
      </c>
      <c r="EI153" s="2">
        <f t="shared" si="152"/>
        <v>93.301228783855848</v>
      </c>
      <c r="EJ153" s="2">
        <f t="shared" si="152"/>
        <v>93.023823821049362</v>
      </c>
      <c r="EK153" s="2">
        <f t="shared" si="152"/>
        <v>93.300796932652531</v>
      </c>
      <c r="EL153" s="2">
        <f t="shared" si="179"/>
        <v>93.466057268894446</v>
      </c>
      <c r="EM153" s="2">
        <f t="shared" si="135"/>
        <v>94.078076545936398</v>
      </c>
      <c r="EN153" s="2">
        <f t="shared" si="135"/>
        <v>96.289947116903662</v>
      </c>
      <c r="EO153" s="2">
        <f t="shared" si="135"/>
        <v>95.876724260096637</v>
      </c>
      <c r="EQ153" s="2">
        <f t="shared" si="177"/>
        <v>66.652069511723226</v>
      </c>
      <c r="ER153" s="2">
        <f t="shared" si="177"/>
        <v>69.901914699410653</v>
      </c>
      <c r="ES153" s="2">
        <f t="shared" si="177"/>
        <v>77.051866652951858</v>
      </c>
      <c r="ET153" s="2">
        <f t="shared" si="177"/>
        <v>78.629308898192917</v>
      </c>
      <c r="EU153" s="2">
        <f t="shared" si="177"/>
        <v>87.485690276614122</v>
      </c>
      <c r="EV153" s="2">
        <f t="shared" si="177"/>
        <v>86.059307593668549</v>
      </c>
      <c r="EW153" s="2">
        <f t="shared" si="177"/>
        <v>88.253982409315029</v>
      </c>
      <c r="EX153" s="2">
        <f t="shared" si="177"/>
        <v>91.06110777784329</v>
      </c>
      <c r="EY153" s="2">
        <f t="shared" si="177"/>
        <v>94.181366280426147</v>
      </c>
      <c r="EZ153" s="2">
        <f t="shared" si="177"/>
        <v>93.482681308180901</v>
      </c>
      <c r="FA153" s="2">
        <f t="shared" si="177"/>
        <v>93.402236803957848</v>
      </c>
      <c r="FB153" s="2">
        <f t="shared" si="177"/>
        <v>93.59087630058977</v>
      </c>
      <c r="FC153" s="2">
        <f t="shared" si="177"/>
        <v>93.955114132003075</v>
      </c>
      <c r="FD153" s="2">
        <f t="shared" si="177"/>
        <v>96.15013876567491</v>
      </c>
      <c r="FE153" s="2">
        <f t="shared" si="177"/>
        <v>94.628963585061641</v>
      </c>
      <c r="FG153" s="2">
        <f t="shared" si="178"/>
        <v>0.99962390245639554</v>
      </c>
      <c r="FH153" s="2">
        <f t="shared" si="178"/>
        <v>0.99957820673314135</v>
      </c>
      <c r="FI153" s="2">
        <f t="shared" si="178"/>
        <v>0.9995462372030498</v>
      </c>
      <c r="FJ153" s="2">
        <f t="shared" si="178"/>
        <v>0.99956558432505982</v>
      </c>
      <c r="FK153" s="2">
        <f t="shared" si="178"/>
        <v>0.99955254338494326</v>
      </c>
      <c r="FL153" s="2">
        <f t="shared" si="178"/>
        <v>0.99950586113768192</v>
      </c>
      <c r="FM153" s="2">
        <f t="shared" si="178"/>
        <v>0.99944394306285933</v>
      </c>
      <c r="FN153" s="2">
        <f t="shared" si="178"/>
        <v>0.99936580385930729</v>
      </c>
      <c r="FO153" s="2">
        <f t="shared" si="178"/>
        <v>0.99939552462792924</v>
      </c>
      <c r="FP153" s="2">
        <f t="shared" si="178"/>
        <v>0.99943694149363149</v>
      </c>
      <c r="FQ153" s="2">
        <f t="shared" si="178"/>
        <v>0.99952678401545392</v>
      </c>
      <c r="FR153" s="2">
        <f t="shared" si="178"/>
        <v>0.99956258965454459</v>
      </c>
      <c r="FS153" s="2">
        <f t="shared" si="178"/>
        <v>0.99955235414343024</v>
      </c>
      <c r="FT153" s="2">
        <f t="shared" si="178"/>
        <v>0.99946093643831679</v>
      </c>
      <c r="FU153" s="2">
        <f t="shared" si="178"/>
        <v>0.99944708270678195</v>
      </c>
      <c r="FW153" s="2">
        <f t="shared" si="169"/>
        <v>3.4865135582716596E-2</v>
      </c>
      <c r="FX153" s="2">
        <f t="shared" si="169"/>
        <v>4.4228328610892195E-2</v>
      </c>
      <c r="FY153" s="2">
        <f t="shared" si="169"/>
        <v>4.4899738678767849E-2</v>
      </c>
      <c r="FZ153" s="2">
        <f t="shared" si="169"/>
        <v>4.4124676153698299E-2</v>
      </c>
      <c r="GA153" s="2">
        <f t="shared" si="169"/>
        <v>4.3534392986462486E-2</v>
      </c>
      <c r="GB153" s="2">
        <f t="shared" si="169"/>
        <v>4.5090576895831097E-2</v>
      </c>
      <c r="GC153" s="2">
        <f t="shared" si="169"/>
        <v>4.6123774125791737E-2</v>
      </c>
      <c r="GD153" s="2">
        <f t="shared" si="169"/>
        <v>4.6735657247625267E-2</v>
      </c>
      <c r="GE153" s="2">
        <f t="shared" si="169"/>
        <v>6.0261946445756519E-2</v>
      </c>
      <c r="GF153" s="2">
        <f t="shared" si="169"/>
        <v>4.6161179594383532E-2</v>
      </c>
      <c r="GG153" s="2">
        <f t="shared" si="169"/>
        <v>4.3849110426666414E-2</v>
      </c>
      <c r="GH153" s="2">
        <f t="shared" si="169"/>
        <v>4.0745958492363399E-2</v>
      </c>
      <c r="GI153" s="2">
        <f t="shared" si="169"/>
        <v>3.4625395084292104E-2</v>
      </c>
      <c r="GJ153" s="2">
        <f t="shared" si="169"/>
        <v>2.4231908575952279E-2</v>
      </c>
      <c r="GK153" s="2">
        <f t="shared" si="169"/>
        <v>2.4469484650987538E-2</v>
      </c>
      <c r="GM153" s="86">
        <f t="shared" si="170"/>
        <v>1.016347178130051E-32</v>
      </c>
      <c r="GN153" s="86">
        <f t="shared" si="170"/>
        <v>4.2594550506623517E-104</v>
      </c>
      <c r="GO153" s="86">
        <f t="shared" si="170"/>
        <v>3.0901484935692672E-108</v>
      </c>
      <c r="GP153" s="86">
        <f t="shared" si="170"/>
        <v>2.8102978346637523E-98</v>
      </c>
      <c r="GQ153" s="86">
        <f t="shared" si="170"/>
        <v>1.3694208846508817E-75</v>
      </c>
      <c r="GR153" s="86">
        <f t="shared" si="170"/>
        <v>3.4882745888926264E-116</v>
      </c>
      <c r="GS153" s="86">
        <f t="shared" si="170"/>
        <v>2.8725970131073432E-98</v>
      </c>
      <c r="GT153" s="86">
        <f t="shared" si="170"/>
        <v>1.9334551089509189E-69</v>
      </c>
      <c r="GU153" s="86">
        <f t="shared" si="170"/>
        <v>8.2504221394309422E-52</v>
      </c>
      <c r="GV153" s="86">
        <f t="shared" si="170"/>
        <v>4.4390493474148406E-94</v>
      </c>
      <c r="GW153" s="86">
        <f t="shared" si="170"/>
        <v>8.0838097832354861E-164</v>
      </c>
      <c r="GX153" s="86">
        <f t="shared" si="170"/>
        <v>4.9467879853644763E-165</v>
      </c>
      <c r="GY153" s="86">
        <f t="shared" si="170"/>
        <v>2.0423394504754041E-240</v>
      </c>
      <c r="GZ153" s="86">
        <f t="shared" si="170"/>
        <v>9.4035687180433977E-221</v>
      </c>
      <c r="HA153" s="86">
        <f t="shared" si="170"/>
        <v>6.0185043855798066E-185</v>
      </c>
      <c r="HC153" s="86">
        <f t="shared" si="153"/>
        <v>2.6424554164763386E-15</v>
      </c>
      <c r="HD153" s="86">
        <f t="shared" si="153"/>
        <v>1.2588788602530428E-39</v>
      </c>
      <c r="HE153" s="86">
        <f t="shared" si="153"/>
        <v>8.0928001706471677E-50</v>
      </c>
      <c r="HF153" s="86">
        <f t="shared" ref="HF153:HN187" si="180" xml:space="preserve"> _xlfn.NORM.DIST($B153, F$8, ABS(F$12), TRUE) * _xlfn.NORM.DIST(($B153 - F$8)*F$16, 0, ABS(F$12), TRUE) * 2</f>
        <v>2.4759044033777266E-40</v>
      </c>
      <c r="HG153" s="86">
        <f t="shared" si="180"/>
        <v>1.1032907904805115E-31</v>
      </c>
      <c r="HH153" s="86">
        <f t="shared" si="180"/>
        <v>1.3427887737221201E-82</v>
      </c>
      <c r="HI153" s="86">
        <f t="shared" si="180"/>
        <v>1.5907069301841957E-83</v>
      </c>
      <c r="HJ153" s="86">
        <f t="shared" si="180"/>
        <v>5.5791628164297824E-82</v>
      </c>
      <c r="HK153" s="86">
        <f t="shared" si="180"/>
        <v>7.0684001827377465E-84</v>
      </c>
      <c r="HL153" s="86">
        <f t="shared" si="161"/>
        <v>6.9473832193143077E-99</v>
      </c>
      <c r="HM153" s="86">
        <f t="shared" si="161"/>
        <v>2.6671074358642364E-113</v>
      </c>
      <c r="HN153" s="86">
        <f t="shared" si="161"/>
        <v>3.1947554345822516E-87</v>
      </c>
      <c r="HO153" s="86">
        <f t="shared" si="161"/>
        <v>5.6448149892038671E-87</v>
      </c>
      <c r="HP153" s="86">
        <f t="shared" si="161"/>
        <v>1.5173697924701989E-91</v>
      </c>
      <c r="HQ153" s="86">
        <f t="shared" si="161"/>
        <v>1.3204069666801392E-80</v>
      </c>
      <c r="HS153" s="86">
        <f t="shared" si="171"/>
        <v>0.39901220356915695</v>
      </c>
      <c r="HT153" s="86">
        <f t="shared" si="171"/>
        <v>0.50271040994196914</v>
      </c>
      <c r="HU153" s="86">
        <f t="shared" si="171"/>
        <v>0.53925049076475651</v>
      </c>
      <c r="HV153" s="86">
        <f t="shared" si="171"/>
        <v>0.53266035396218969</v>
      </c>
      <c r="HW153" s="86">
        <f t="shared" si="171"/>
        <v>0.55196234379772757</v>
      </c>
      <c r="HX153" s="86">
        <f t="shared" si="171"/>
        <v>0.57417612096253567</v>
      </c>
      <c r="HY153" s="86">
        <f t="shared" si="171"/>
        <v>0.56867552064791116</v>
      </c>
      <c r="HZ153" s="86">
        <f t="shared" si="171"/>
        <v>0.57063561703551713</v>
      </c>
      <c r="IA153" s="86">
        <f t="shared" si="171"/>
        <v>0.54666949530447329</v>
      </c>
      <c r="IB153" s="86">
        <f t="shared" si="171"/>
        <v>0.569855103229022</v>
      </c>
      <c r="IC153" s="86">
        <f t="shared" si="171"/>
        <v>0.54404602874329422</v>
      </c>
      <c r="ID153" s="86">
        <f t="shared" si="171"/>
        <v>0.47369938789995381</v>
      </c>
      <c r="IE153" s="86">
        <f t="shared" si="171"/>
        <v>0.35796067670506032</v>
      </c>
      <c r="IF153" s="86">
        <f t="shared" si="171"/>
        <v>0.30537713335531369</v>
      </c>
      <c r="IG153" s="86">
        <f t="shared" si="171"/>
        <v>0.33177054072222917</v>
      </c>
      <c r="II153" s="86">
        <f t="shared" si="172"/>
        <v>3.0897338100253441E-14</v>
      </c>
      <c r="IJ153" s="86">
        <f t="shared" si="172"/>
        <v>2.6883300458890985E-14</v>
      </c>
      <c r="IK153" s="86">
        <f t="shared" si="172"/>
        <v>3.2313852889048996E-15</v>
      </c>
      <c r="IL153" s="86">
        <f t="shared" si="172"/>
        <v>6.1538160777396041E-14</v>
      </c>
      <c r="IM153" s="86">
        <f t="shared" si="172"/>
        <v>1.4426144755531737E-13</v>
      </c>
      <c r="IN153" s="86">
        <f t="shared" si="172"/>
        <v>2.4990209741433024E-12</v>
      </c>
      <c r="IO153" s="86">
        <f t="shared" si="172"/>
        <v>4.2662590359418697E-14</v>
      </c>
      <c r="IP153" s="86">
        <f t="shared" si="172"/>
        <v>4.9792210225311043E-16</v>
      </c>
      <c r="IQ153" s="86">
        <f t="shared" si="172"/>
        <v>2.5593113395947013E-13</v>
      </c>
      <c r="IR153" s="86">
        <f t="shared" si="172"/>
        <v>7.9218813985989768E-14</v>
      </c>
      <c r="IS153" s="86">
        <f t="shared" si="172"/>
        <v>5.6019839384027733E-14</v>
      </c>
      <c r="IT153" s="86">
        <f t="shared" si="172"/>
        <v>5.1959515093408721E-15</v>
      </c>
      <c r="IU153" s="86">
        <f t="shared" si="172"/>
        <v>1.1299683282247201E-16</v>
      </c>
      <c r="IV153" s="86">
        <f t="shared" si="172"/>
        <v>1.6697461992951267E-9</v>
      </c>
      <c r="IW153" s="86">
        <f t="shared" si="172"/>
        <v>1.3946167276186797E-8</v>
      </c>
      <c r="IY153" s="86">
        <f t="shared" si="173"/>
        <v>0.39901220356919054</v>
      </c>
      <c r="IZ153" s="86">
        <f t="shared" si="173"/>
        <v>0.50271040994199601</v>
      </c>
      <c r="JA153" s="86">
        <f t="shared" si="173"/>
        <v>0.53925049076475973</v>
      </c>
      <c r="JB153" s="86">
        <f t="shared" si="173"/>
        <v>0.5326603539622512</v>
      </c>
      <c r="JC153" s="86">
        <f t="shared" si="173"/>
        <v>0.55196234379787179</v>
      </c>
      <c r="JD153" s="86">
        <f t="shared" si="173"/>
        <v>0.57417612096503468</v>
      </c>
      <c r="JE153" s="86">
        <f t="shared" si="173"/>
        <v>0.56867552064795379</v>
      </c>
      <c r="JF153" s="86">
        <f t="shared" si="173"/>
        <v>0.57063561703551757</v>
      </c>
      <c r="JG153" s="86">
        <f t="shared" si="173"/>
        <v>0.54666949530472919</v>
      </c>
      <c r="JH153" s="86">
        <f t="shared" si="173"/>
        <v>0.56985510322910127</v>
      </c>
      <c r="JI153" s="86">
        <f t="shared" si="173"/>
        <v>0.54404602874335029</v>
      </c>
      <c r="JJ153" s="86">
        <f t="shared" si="173"/>
        <v>0.47369938789995902</v>
      </c>
      <c r="JK153" s="86">
        <f t="shared" si="173"/>
        <v>0.35796067670506043</v>
      </c>
      <c r="JL153" s="86">
        <f t="shared" si="173"/>
        <v>0.30537713502505986</v>
      </c>
      <c r="JM153" s="86">
        <f t="shared" si="173"/>
        <v>0.33177055466839644</v>
      </c>
    </row>
    <row r="154" spans="2:273" x14ac:dyDescent="0.25">
      <c r="B154" s="2">
        <v>127</v>
      </c>
      <c r="C154" s="37">
        <v>67.332999999999998</v>
      </c>
      <c r="D154" s="37">
        <v>73.016999999999996</v>
      </c>
      <c r="E154" s="37">
        <v>80.492000000000004</v>
      </c>
      <c r="F154" s="37">
        <v>84.197000000000003</v>
      </c>
      <c r="G154" s="37">
        <v>92.492000000000004</v>
      </c>
      <c r="H154" s="37">
        <v>91.483000000000004</v>
      </c>
      <c r="I154" s="37">
        <v>95.507999999999996</v>
      </c>
      <c r="J154" s="37">
        <v>97.287999999999997</v>
      </c>
      <c r="K154" s="37">
        <v>99.3</v>
      </c>
      <c r="L154" s="37">
        <v>103.30500000000001</v>
      </c>
      <c r="M154" s="37">
        <v>105.661</v>
      </c>
      <c r="N154" s="37">
        <v>111.717</v>
      </c>
      <c r="O154" s="37">
        <v>110.627</v>
      </c>
      <c r="P154" s="37">
        <v>130.38999999999999</v>
      </c>
      <c r="Q154" s="37">
        <v>155.40600000000001</v>
      </c>
      <c r="S154" s="4">
        <f t="shared" si="174"/>
        <v>66.436038227763959</v>
      </c>
      <c r="T154" s="4">
        <f t="shared" si="174"/>
        <v>73.117679615803397</v>
      </c>
      <c r="U154" s="4">
        <f t="shared" si="174"/>
        <v>80.784655029704552</v>
      </c>
      <c r="V154" s="4">
        <f t="shared" si="174"/>
        <v>85.152648560918578</v>
      </c>
      <c r="W154" s="4">
        <f t="shared" si="174"/>
        <v>92.335915639577664</v>
      </c>
      <c r="X154" s="4">
        <f t="shared" si="174"/>
        <v>92.875908842503009</v>
      </c>
      <c r="Y154" s="4">
        <f t="shared" si="174"/>
        <v>95.252889937020058</v>
      </c>
      <c r="Z154" s="4">
        <f t="shared" si="174"/>
        <v>98.180039950816465</v>
      </c>
      <c r="AA154" s="4">
        <f t="shared" si="174"/>
        <v>99.976260066874914</v>
      </c>
      <c r="AB154" s="4">
        <f t="shared" si="174"/>
        <v>104.27850024131844</v>
      </c>
      <c r="AC154" s="4">
        <f t="shared" si="174"/>
        <v>107.97463205929822</v>
      </c>
      <c r="AD154" s="4">
        <f t="shared" si="174"/>
        <v>113.2908887668189</v>
      </c>
      <c r="AE154" s="4">
        <f t="shared" si="174"/>
        <v>110.2447123591665</v>
      </c>
      <c r="AF154" s="4">
        <f t="shared" si="174"/>
        <v>128.96767530103156</v>
      </c>
      <c r="AG154" s="4">
        <f t="shared" si="174"/>
        <v>154.09506693773091</v>
      </c>
      <c r="AI154" s="4">
        <f t="shared" si="175"/>
        <v>0.89696177223603968</v>
      </c>
      <c r="AJ154" s="4">
        <f t="shared" si="175"/>
        <v>-0.10067961580340068</v>
      </c>
      <c r="AK154" s="4">
        <f t="shared" si="175"/>
        <v>-0.29265502970454804</v>
      </c>
      <c r="AL154" s="4">
        <f t="shared" si="175"/>
        <v>-0.95564856091857564</v>
      </c>
      <c r="AM154" s="4">
        <f t="shared" si="175"/>
        <v>0.15608436042234075</v>
      </c>
      <c r="AN154" s="4">
        <f t="shared" si="175"/>
        <v>-1.3929088425030045</v>
      </c>
      <c r="AO154" s="4">
        <f t="shared" si="175"/>
        <v>0.25511006297993788</v>
      </c>
      <c r="AP154" s="4">
        <f t="shared" si="175"/>
        <v>-0.89203995081646781</v>
      </c>
      <c r="AQ154" s="4">
        <f t="shared" si="175"/>
        <v>-0.67626006687491724</v>
      </c>
      <c r="AR154" s="4">
        <f t="shared" si="175"/>
        <v>-0.97350024131843327</v>
      </c>
      <c r="AS154" s="4">
        <f t="shared" si="175"/>
        <v>-2.3136320592982145</v>
      </c>
      <c r="AT154" s="4">
        <f t="shared" si="175"/>
        <v>-1.5738887668188966</v>
      </c>
      <c r="AU154" s="4">
        <f t="shared" si="175"/>
        <v>0.38228764083349631</v>
      </c>
      <c r="AV154" s="4">
        <f t="shared" si="175"/>
        <v>1.4223246989684242</v>
      </c>
      <c r="AW154" s="4">
        <f t="shared" si="175"/>
        <v>1.3109330622691004</v>
      </c>
      <c r="AY154" s="2">
        <f t="shared" si="167"/>
        <v>66.435997886059639</v>
      </c>
      <c r="AZ154" s="2">
        <f t="shared" si="167"/>
        <v>69.634388316416661</v>
      </c>
      <c r="BA154" s="2">
        <f t="shared" si="167"/>
        <v>76.465839553203054</v>
      </c>
      <c r="BB154" s="2">
        <f t="shared" si="167"/>
        <v>78.465869618117367</v>
      </c>
      <c r="BC154" s="2">
        <f t="shared" si="167"/>
        <v>86.518230217806163</v>
      </c>
      <c r="BD154" s="2">
        <f t="shared" si="167"/>
        <v>85.473198000558739</v>
      </c>
      <c r="BE154" s="2">
        <f t="shared" si="167"/>
        <v>87.836846733753305</v>
      </c>
      <c r="BF154" s="2">
        <f t="shared" si="167"/>
        <v>90.373352727192227</v>
      </c>
      <c r="BG154" s="2">
        <f t="shared" si="167"/>
        <v>93.177290866389598</v>
      </c>
      <c r="BH154" s="2">
        <f t="shared" si="167"/>
        <v>92.909422057043045</v>
      </c>
      <c r="BI154" s="2">
        <f t="shared" si="167"/>
        <v>93.204199484961364</v>
      </c>
      <c r="BJ154" s="2">
        <f t="shared" si="167"/>
        <v>93.366096868957413</v>
      </c>
      <c r="BK154" s="2">
        <f t="shared" si="167"/>
        <v>93.995051770224094</v>
      </c>
      <c r="BL154" s="2">
        <f t="shared" si="167"/>
        <v>96.208251908297669</v>
      </c>
      <c r="BM154" s="2">
        <f t="shared" si="167"/>
        <v>95.779479391085957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114.95360731707316</v>
      </c>
      <c r="DL154" s="2">
        <f t="shared" si="176"/>
        <v>105.99133379790939</v>
      </c>
      <c r="DM154" s="2">
        <f t="shared" si="176"/>
        <v>115.38629762580018</v>
      </c>
      <c r="DN154" s="2">
        <f t="shared" si="176"/>
        <v>109.48990846230723</v>
      </c>
      <c r="DO154" s="2">
        <f t="shared" si="176"/>
        <v>113.07839664532858</v>
      </c>
      <c r="DP154" s="2">
        <f t="shared" si="176"/>
        <v>74.603249471458781</v>
      </c>
      <c r="DQ154" s="2">
        <f t="shared" si="176"/>
        <v>91.463716898954686</v>
      </c>
      <c r="DR154" s="2">
        <f t="shared" si="176"/>
        <v>103.11045721997301</v>
      </c>
      <c r="DS154" s="2">
        <f t="shared" si="176"/>
        <v>104.99590556953711</v>
      </c>
      <c r="DT154" s="2">
        <f t="shared" si="176"/>
        <v>98.464084001836696</v>
      </c>
      <c r="DU154" s="2">
        <f t="shared" si="176"/>
        <v>95.362087284808254</v>
      </c>
      <c r="DV154" s="2">
        <f t="shared" si="176"/>
        <v>113.28662847419173</v>
      </c>
      <c r="DW154" s="2">
        <f t="shared" si="176"/>
        <v>124.43798735920916</v>
      </c>
      <c r="DX154" s="2">
        <f t="shared" si="176"/>
        <v>122.93691162790697</v>
      </c>
      <c r="DY154" s="2">
        <f t="shared" si="176"/>
        <v>116.15569277673548</v>
      </c>
      <c r="EA154" s="2">
        <f t="shared" si="152"/>
        <v>66.414377219468093</v>
      </c>
      <c r="EB154" s="2">
        <f t="shared" si="152"/>
        <v>69.612006622079946</v>
      </c>
      <c r="EC154" s="2">
        <f t="shared" si="152"/>
        <v>76.425161930907962</v>
      </c>
      <c r="ED154" s="2">
        <f t="shared" si="152"/>
        <v>78.448592284874834</v>
      </c>
      <c r="EE154" s="2">
        <f t="shared" si="152"/>
        <v>86.464905072463779</v>
      </c>
      <c r="EF154" s="2">
        <f t="shared" si="152"/>
        <v>85.452379474715514</v>
      </c>
      <c r="EG154" s="2">
        <f t="shared" si="152"/>
        <v>87.817457544649685</v>
      </c>
      <c r="EH154" s="2">
        <f t="shared" si="152"/>
        <v>90.334725089631974</v>
      </c>
      <c r="EI154" s="2">
        <f t="shared" si="152"/>
        <v>93.109123647432625</v>
      </c>
      <c r="EJ154" s="2">
        <f t="shared" si="152"/>
        <v>92.881818433791395</v>
      </c>
      <c r="EK154" s="2">
        <f t="shared" si="152"/>
        <v>93.198052075956923</v>
      </c>
      <c r="EL154" s="2">
        <f t="shared" si="179"/>
        <v>93.352089904747032</v>
      </c>
      <c r="EM154" s="2">
        <f t="shared" si="135"/>
        <v>93.987553346497606</v>
      </c>
      <c r="EN154" s="2">
        <f t="shared" si="135"/>
        <v>96.199001737756731</v>
      </c>
      <c r="EO154" s="2">
        <f t="shared" si="135"/>
        <v>95.803990850695186</v>
      </c>
      <c r="EQ154" s="2">
        <f t="shared" si="177"/>
        <v>66.544845035900607</v>
      </c>
      <c r="ER154" s="2">
        <f t="shared" si="177"/>
        <v>69.785684156876982</v>
      </c>
      <c r="ES154" s="2">
        <f t="shared" si="177"/>
        <v>76.926055756759482</v>
      </c>
      <c r="ET154" s="2">
        <f t="shared" si="177"/>
        <v>78.5519317171578</v>
      </c>
      <c r="EU154" s="2">
        <f t="shared" si="177"/>
        <v>87.358231422084359</v>
      </c>
      <c r="EV154" s="2">
        <f t="shared" si="177"/>
        <v>85.974616692201209</v>
      </c>
      <c r="EW154" s="2">
        <f t="shared" si="177"/>
        <v>88.165820798172788</v>
      </c>
      <c r="EX154" s="2">
        <f t="shared" si="177"/>
        <v>90.947056030333428</v>
      </c>
      <c r="EY154" s="2">
        <f t="shared" si="177"/>
        <v>94.047015374445905</v>
      </c>
      <c r="EZ154" s="2">
        <f t="shared" si="177"/>
        <v>93.372724342335729</v>
      </c>
      <c r="FA154" s="2">
        <f t="shared" si="177"/>
        <v>93.30694391132441</v>
      </c>
      <c r="FB154" s="2">
        <f t="shared" si="177"/>
        <v>93.488135415244955</v>
      </c>
      <c r="FC154" s="2">
        <f t="shared" si="177"/>
        <v>93.857168842687642</v>
      </c>
      <c r="FD154" s="2">
        <f t="shared" si="177"/>
        <v>96.052038889028282</v>
      </c>
      <c r="FE154" s="2">
        <f t="shared" si="177"/>
        <v>94.504833055848508</v>
      </c>
      <c r="FG154" s="2">
        <f t="shared" si="178"/>
        <v>0.99965698361230526</v>
      </c>
      <c r="FH154" s="2">
        <f t="shared" si="178"/>
        <v>0.99961530569140711</v>
      </c>
      <c r="FI154" s="2">
        <f t="shared" si="178"/>
        <v>0.99958614688709968</v>
      </c>
      <c r="FJ154" s="2">
        <f t="shared" si="178"/>
        <v>0.99960379305110536</v>
      </c>
      <c r="FK154" s="2">
        <f t="shared" si="178"/>
        <v>0.99959189864943299</v>
      </c>
      <c r="FL154" s="2">
        <f t="shared" si="178"/>
        <v>0.99954932040638222</v>
      </c>
      <c r="FM154" s="2">
        <f t="shared" si="178"/>
        <v>0.99949284523247584</v>
      </c>
      <c r="FN154" s="2">
        <f t="shared" si="178"/>
        <v>0.9994215739678578</v>
      </c>
      <c r="FO154" s="2">
        <f t="shared" si="178"/>
        <v>0.99944868258547381</v>
      </c>
      <c r="FP154" s="2">
        <f t="shared" si="178"/>
        <v>0.99948645909662015</v>
      </c>
      <c r="FQ154" s="2">
        <f t="shared" si="178"/>
        <v>0.99956840392199298</v>
      </c>
      <c r="FR154" s="2">
        <f t="shared" si="178"/>
        <v>0.99960106166961149</v>
      </c>
      <c r="FS154" s="2">
        <f t="shared" si="178"/>
        <v>0.99959172604552793</v>
      </c>
      <c r="FT154" s="2">
        <f t="shared" si="178"/>
        <v>0.99950834486857965</v>
      </c>
      <c r="FU154" s="2">
        <f t="shared" si="178"/>
        <v>0.99949570890118844</v>
      </c>
      <c r="FW154" s="2">
        <f t="shared" si="169"/>
        <v>3.81007006778043E-2</v>
      </c>
      <c r="FX154" s="2">
        <f t="shared" si="169"/>
        <v>4.8289343993394837E-2</v>
      </c>
      <c r="FY154" s="2">
        <f t="shared" si="169"/>
        <v>4.9019240682171249E-2</v>
      </c>
      <c r="FZ154" s="2">
        <f t="shared" si="169"/>
        <v>4.817665396654211E-2</v>
      </c>
      <c r="GA154" s="2">
        <f t="shared" si="169"/>
        <v>4.7534860587332778E-2</v>
      </c>
      <c r="GB154" s="2">
        <f t="shared" si="169"/>
        <v>4.9226685658230303E-2</v>
      </c>
      <c r="GC154" s="2">
        <f t="shared" si="169"/>
        <v>5.0349659761969111E-2</v>
      </c>
      <c r="GD154" s="2">
        <f t="shared" si="169"/>
        <v>5.1014605730366751E-2</v>
      </c>
      <c r="GE154" s="2">
        <f t="shared" si="169"/>
        <v>6.5693967977364057E-2</v>
      </c>
      <c r="GF154" s="2">
        <f t="shared" si="169"/>
        <v>5.039031129669904E-2</v>
      </c>
      <c r="GG154" s="2">
        <f t="shared" si="169"/>
        <v>4.7877050451429495E-2</v>
      </c>
      <c r="GH154" s="2">
        <f t="shared" si="169"/>
        <v>4.4502112963957993E-2</v>
      </c>
      <c r="GI154" s="2">
        <f t="shared" si="169"/>
        <v>3.7839583992764873E-2</v>
      </c>
      <c r="GJ154" s="2">
        <f t="shared" si="169"/>
        <v>2.6507788149978218E-2</v>
      </c>
      <c r="GK154" s="2">
        <f t="shared" si="169"/>
        <v>2.6767065458978424E-2</v>
      </c>
      <c r="GM154" s="86">
        <f t="shared" si="170"/>
        <v>9.3361799115601287E-34</v>
      </c>
      <c r="GN154" s="86">
        <f t="shared" si="170"/>
        <v>1.8194900475691301E-107</v>
      </c>
      <c r="GO154" s="86">
        <f t="shared" si="170"/>
        <v>9.8280174724788212E-112</v>
      </c>
      <c r="GP154" s="86">
        <f t="shared" si="170"/>
        <v>1.9222341743356517E-101</v>
      </c>
      <c r="GQ154" s="86">
        <f t="shared" si="170"/>
        <v>5.2681537529807169E-78</v>
      </c>
      <c r="GR154" s="86">
        <f t="shared" si="170"/>
        <v>7.4190255344066752E-120</v>
      </c>
      <c r="GS154" s="86">
        <f t="shared" si="170"/>
        <v>2.2434259024579069E-101</v>
      </c>
      <c r="GT154" s="86">
        <f t="shared" si="170"/>
        <v>1.2362859447262825E-71</v>
      </c>
      <c r="GU154" s="86">
        <f t="shared" si="170"/>
        <v>2.0646554239086217E-53</v>
      </c>
      <c r="GV154" s="86">
        <f t="shared" si="170"/>
        <v>4.512621512051838E-97</v>
      </c>
      <c r="GW154" s="86">
        <f t="shared" si="170"/>
        <v>4.6507914907386493E-169</v>
      </c>
      <c r="GX154" s="86">
        <f t="shared" si="170"/>
        <v>2.1565750433890742E-170</v>
      </c>
      <c r="GY154" s="86">
        <f t="shared" si="170"/>
        <v>2.1937955742860829E-248</v>
      </c>
      <c r="GZ154" s="86">
        <f t="shared" si="170"/>
        <v>4.5778571787931218E-228</v>
      </c>
      <c r="HA154" s="86">
        <f t="shared" si="170"/>
        <v>7.686709669794874E-191</v>
      </c>
      <c r="HC154" s="86">
        <f t="shared" ref="HC154:HH213" si="181" xml:space="preserve"> _xlfn.NORM.DIST($B154, C$8, ABS(C$12), TRUE) * _xlfn.NORM.DIST(($B154 - C$8)*C$16, 0, ABS(C$12), TRUE) * 2</f>
        <v>4.4697264571518954E-16</v>
      </c>
      <c r="HD154" s="86">
        <f t="shared" si="181"/>
        <v>1.0420461057548296E-41</v>
      </c>
      <c r="HE154" s="86">
        <f t="shared" si="181"/>
        <v>1.9165547687187697E-52</v>
      </c>
      <c r="HF154" s="86">
        <f t="shared" si="180"/>
        <v>1.9158753697007053E-42</v>
      </c>
      <c r="HG154" s="86">
        <f t="shared" si="180"/>
        <v>2.6758984492539572E-33</v>
      </c>
      <c r="HH154" s="86">
        <f t="shared" si="180"/>
        <v>9.3411907450678364E-87</v>
      </c>
      <c r="HI154" s="86">
        <f t="shared" si="180"/>
        <v>1.0740840502563141E-87</v>
      </c>
      <c r="HJ154" s="86">
        <f t="shared" si="180"/>
        <v>4.2892400450681099E-86</v>
      </c>
      <c r="HK154" s="86">
        <f t="shared" si="180"/>
        <v>4.916666319373047E-88</v>
      </c>
      <c r="HL154" s="86">
        <f t="shared" si="161"/>
        <v>6.4957201987167913E-104</v>
      </c>
      <c r="HM154" s="86">
        <f t="shared" si="161"/>
        <v>3.8403552723412212E-119</v>
      </c>
      <c r="HN154" s="86">
        <f t="shared" si="161"/>
        <v>7.3354954864920356E-92</v>
      </c>
      <c r="HO154" s="86">
        <f t="shared" si="161"/>
        <v>9.4966634036835639E-92</v>
      </c>
      <c r="HP154" s="86">
        <f t="shared" si="161"/>
        <v>1.3103910566569333E-96</v>
      </c>
      <c r="HQ154" s="86">
        <f t="shared" si="161"/>
        <v>8.3356927860484392E-85</v>
      </c>
      <c r="HS154" s="86">
        <f t="shared" si="171"/>
        <v>0.46534551402557306</v>
      </c>
      <c r="HT154" s="86">
        <f t="shared" si="171"/>
        <v>0.55347807799602367</v>
      </c>
      <c r="HU154" s="86">
        <f t="shared" si="171"/>
        <v>0.57190253121693224</v>
      </c>
      <c r="HV154" s="86">
        <f t="shared" si="171"/>
        <v>0.56867061244868899</v>
      </c>
      <c r="HW154" s="86">
        <f t="shared" si="171"/>
        <v>0.57390745901316376</v>
      </c>
      <c r="HX154" s="86">
        <f t="shared" si="171"/>
        <v>0.55736657270205736</v>
      </c>
      <c r="HY154" s="86">
        <f t="shared" si="171"/>
        <v>0.52573621269436777</v>
      </c>
      <c r="HZ154" s="86">
        <f t="shared" si="171"/>
        <v>0.52706821450209129</v>
      </c>
      <c r="IA154" s="86">
        <f t="shared" si="171"/>
        <v>0.47336397029330407</v>
      </c>
      <c r="IB154" s="86">
        <f t="shared" si="171"/>
        <v>0.56838744397183028</v>
      </c>
      <c r="IC154" s="86">
        <f t="shared" si="171"/>
        <v>0.57250753455839609</v>
      </c>
      <c r="ID154" s="86">
        <f t="shared" si="171"/>
        <v>0.53369281964949811</v>
      </c>
      <c r="IE154" s="86">
        <f t="shared" si="171"/>
        <v>0.43131211231632383</v>
      </c>
      <c r="IF154" s="86">
        <f t="shared" si="171"/>
        <v>0.36364707564885357</v>
      </c>
      <c r="IG154" s="86">
        <f t="shared" si="171"/>
        <v>0.38981999304243631</v>
      </c>
      <c r="II154" s="86">
        <f t="shared" si="172"/>
        <v>1.5375708624404019E-13</v>
      </c>
      <c r="IJ154" s="86">
        <f t="shared" si="172"/>
        <v>1.5319289673441343E-13</v>
      </c>
      <c r="IK154" s="86">
        <f t="shared" si="172"/>
        <v>2.1025435464830392E-14</v>
      </c>
      <c r="IL154" s="86">
        <f t="shared" si="172"/>
        <v>3.3375630894947381E-13</v>
      </c>
      <c r="IM154" s="86">
        <f t="shared" si="172"/>
        <v>7.3920625927898939E-13</v>
      </c>
      <c r="IN154" s="86">
        <f t="shared" si="172"/>
        <v>1.1053279541602578E-11</v>
      </c>
      <c r="IO154" s="86">
        <f t="shared" si="172"/>
        <v>2.4254126837757694E-13</v>
      </c>
      <c r="IP154" s="86">
        <f t="shared" si="172"/>
        <v>3.7138758019320666E-15</v>
      </c>
      <c r="IQ154" s="86">
        <f t="shared" si="172"/>
        <v>1.5441895911127314E-12</v>
      </c>
      <c r="IR154" s="86">
        <f t="shared" si="172"/>
        <v>4.344473666449114E-13</v>
      </c>
      <c r="IS154" s="86">
        <f t="shared" si="172"/>
        <v>3.0440483145407638E-13</v>
      </c>
      <c r="IT154" s="86">
        <f t="shared" si="172"/>
        <v>3.1017513444575863E-14</v>
      </c>
      <c r="IU154" s="86">
        <f t="shared" si="172"/>
        <v>7.5781808617023364E-16</v>
      </c>
      <c r="IV154" s="86">
        <f t="shared" si="172"/>
        <v>4.1816247832560051E-9</v>
      </c>
      <c r="IW154" s="86">
        <f t="shared" si="172"/>
        <v>3.1614558277440454E-8</v>
      </c>
      <c r="IY154" s="86">
        <f t="shared" si="173"/>
        <v>0.46534551402572727</v>
      </c>
      <c r="IZ154" s="86">
        <f t="shared" si="173"/>
        <v>0.55347807799617688</v>
      </c>
      <c r="JA154" s="86">
        <f t="shared" si="173"/>
        <v>0.57190253121695322</v>
      </c>
      <c r="JB154" s="86">
        <f t="shared" si="173"/>
        <v>0.56867061244902273</v>
      </c>
      <c r="JC154" s="86">
        <f t="shared" si="173"/>
        <v>0.57390745901390294</v>
      </c>
      <c r="JD154" s="86">
        <f t="shared" si="173"/>
        <v>0.55736657271311063</v>
      </c>
      <c r="JE154" s="86">
        <f t="shared" si="173"/>
        <v>0.52573621269461035</v>
      </c>
      <c r="JF154" s="86">
        <f t="shared" si="173"/>
        <v>0.52706821450209496</v>
      </c>
      <c r="JG154" s="86">
        <f t="shared" si="173"/>
        <v>0.47336397029484828</v>
      </c>
      <c r="JH154" s="86">
        <f t="shared" si="173"/>
        <v>0.56838744397226471</v>
      </c>
      <c r="JI154" s="86">
        <f t="shared" si="173"/>
        <v>0.57250753455870051</v>
      </c>
      <c r="JJ154" s="86">
        <f t="shared" si="173"/>
        <v>0.53369281964952908</v>
      </c>
      <c r="JK154" s="86">
        <f t="shared" si="173"/>
        <v>0.4313121123163246</v>
      </c>
      <c r="JL154" s="86">
        <f t="shared" si="173"/>
        <v>0.36364707983047834</v>
      </c>
      <c r="JM154" s="86">
        <f t="shared" si="173"/>
        <v>0.38982002465699461</v>
      </c>
    </row>
    <row r="155" spans="2:273" x14ac:dyDescent="0.25">
      <c r="B155" s="2">
        <v>128</v>
      </c>
      <c r="C155" s="37">
        <v>66.545000000000002</v>
      </c>
      <c r="D155" s="37">
        <v>72.236999999999995</v>
      </c>
      <c r="E155" s="37">
        <v>80.754000000000005</v>
      </c>
      <c r="F155" s="37">
        <v>83.966999999999999</v>
      </c>
      <c r="G155" s="37">
        <v>91.343999999999994</v>
      </c>
      <c r="H155" s="37">
        <v>91.2</v>
      </c>
      <c r="I155" s="37">
        <v>93</v>
      </c>
      <c r="J155" s="37">
        <v>95.474999999999994</v>
      </c>
      <c r="K155" s="37">
        <v>98.132999999999996</v>
      </c>
      <c r="L155" s="37">
        <v>101.271</v>
      </c>
      <c r="M155" s="37">
        <v>105.203</v>
      </c>
      <c r="N155" s="37">
        <v>110.867</v>
      </c>
      <c r="O155" s="37">
        <v>111.254</v>
      </c>
      <c r="P155" s="37">
        <v>132.57599999999999</v>
      </c>
      <c r="Q155" s="37">
        <v>158.34399999999999</v>
      </c>
      <c r="S155" s="4">
        <f t="shared" si="174"/>
        <v>66.302652989081679</v>
      </c>
      <c r="T155" s="4">
        <f t="shared" si="174"/>
        <v>72.761730405718652</v>
      </c>
      <c r="U155" s="4">
        <f t="shared" si="174"/>
        <v>80.109557342211929</v>
      </c>
      <c r="V155" s="4">
        <f t="shared" si="174"/>
        <v>84.41669457813525</v>
      </c>
      <c r="W155" s="4">
        <f t="shared" si="174"/>
        <v>91.422616894534784</v>
      </c>
      <c r="X155" s="4">
        <f t="shared" si="174"/>
        <v>91.386459454192163</v>
      </c>
      <c r="Y155" s="4">
        <f t="shared" si="174"/>
        <v>93.290590204507055</v>
      </c>
      <c r="Z155" s="4">
        <f t="shared" si="174"/>
        <v>95.935720243892575</v>
      </c>
      <c r="AA155" s="4">
        <f t="shared" si="174"/>
        <v>97.611943718592798</v>
      </c>
      <c r="AB155" s="4">
        <f t="shared" si="174"/>
        <v>102.15883446655339</v>
      </c>
      <c r="AC155" s="4">
        <f t="shared" si="174"/>
        <v>106.19375134119686</v>
      </c>
      <c r="AD155" s="4">
        <f t="shared" si="174"/>
        <v>112.49664571220725</v>
      </c>
      <c r="AE155" s="4">
        <f t="shared" si="174"/>
        <v>111.1081351154303</v>
      </c>
      <c r="AF155" s="4">
        <f t="shared" si="174"/>
        <v>132.02099204641348</v>
      </c>
      <c r="AG155" s="4">
        <f t="shared" si="174"/>
        <v>158.83243699544974</v>
      </c>
      <c r="AI155" s="4">
        <f t="shared" si="175"/>
        <v>0.24234701091832278</v>
      </c>
      <c r="AJ155" s="4">
        <f t="shared" si="175"/>
        <v>-0.52473040571865681</v>
      </c>
      <c r="AK155" s="4">
        <f t="shared" si="175"/>
        <v>0.64444265778807619</v>
      </c>
      <c r="AL155" s="4">
        <f t="shared" si="175"/>
        <v>-0.44969457813525082</v>
      </c>
      <c r="AM155" s="4">
        <f t="shared" si="175"/>
        <v>-7.8616894534789594E-2</v>
      </c>
      <c r="AN155" s="4">
        <f t="shared" si="175"/>
        <v>-0.18645945419216048</v>
      </c>
      <c r="AO155" s="4">
        <f t="shared" si="175"/>
        <v>-0.29059020450705475</v>
      </c>
      <c r="AP155" s="4">
        <f t="shared" si="175"/>
        <v>-0.46072024389258104</v>
      </c>
      <c r="AQ155" s="4">
        <f t="shared" si="175"/>
        <v>0.52105628140719773</v>
      </c>
      <c r="AR155" s="4">
        <f t="shared" si="175"/>
        <v>-0.88783446655338594</v>
      </c>
      <c r="AS155" s="4">
        <f t="shared" si="175"/>
        <v>-0.99075134119685515</v>
      </c>
      <c r="AT155" s="4">
        <f t="shared" si="175"/>
        <v>-1.6296457122072496</v>
      </c>
      <c r="AU155" s="4">
        <f t="shared" si="175"/>
        <v>0.14586488456970415</v>
      </c>
      <c r="AV155" s="4">
        <f t="shared" si="175"/>
        <v>0.55500795358651089</v>
      </c>
      <c r="AW155" s="4">
        <f t="shared" si="175"/>
        <v>-0.48843699544974584</v>
      </c>
      <c r="AY155" s="2">
        <f t="shared" si="167"/>
        <v>66.302611337701492</v>
      </c>
      <c r="AZ155" s="2">
        <f t="shared" si="167"/>
        <v>69.500076921201384</v>
      </c>
      <c r="BA155" s="2">
        <f t="shared" si="167"/>
        <v>76.301599216242963</v>
      </c>
      <c r="BB155" s="2">
        <f t="shared" si="167"/>
        <v>78.379426664818681</v>
      </c>
      <c r="BC155" s="2">
        <f t="shared" si="167"/>
        <v>86.31929877452994</v>
      </c>
      <c r="BD155" s="2">
        <f t="shared" si="167"/>
        <v>85.361253558514392</v>
      </c>
      <c r="BE155" s="2">
        <f t="shared" si="167"/>
        <v>87.72816115345185</v>
      </c>
      <c r="BF155" s="2">
        <f t="shared" si="167"/>
        <v>90.223412597265494</v>
      </c>
      <c r="BG155" s="2">
        <f t="shared" si="167"/>
        <v>92.99432775740577</v>
      </c>
      <c r="BH155" s="2">
        <f t="shared" si="167"/>
        <v>92.771198653200386</v>
      </c>
      <c r="BI155" s="2">
        <f t="shared" si="167"/>
        <v>93.102231827753883</v>
      </c>
      <c r="BJ155" s="2">
        <f t="shared" si="167"/>
        <v>93.252594933072615</v>
      </c>
      <c r="BK155" s="2">
        <f t="shared" si="167"/>
        <v>93.902769657283613</v>
      </c>
      <c r="BL155" s="2">
        <f t="shared" si="167"/>
        <v>96.115690069113725</v>
      </c>
      <c r="BM155" s="2">
        <f t="shared" si="167"/>
        <v>95.70117536148841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115.2727987804878</v>
      </c>
      <c r="DL155" s="2">
        <f t="shared" si="176"/>
        <v>106.20343972125434</v>
      </c>
      <c r="DM155" s="2">
        <f t="shared" si="176"/>
        <v>115.62648083623694</v>
      </c>
      <c r="DN155" s="2">
        <f t="shared" si="176"/>
        <v>109.67145063879211</v>
      </c>
      <c r="DO155" s="2">
        <f t="shared" si="176"/>
        <v>113.23646341463414</v>
      </c>
      <c r="DP155" s="2">
        <f t="shared" si="176"/>
        <v>74.340035940803375</v>
      </c>
      <c r="DQ155" s="2">
        <f t="shared" si="176"/>
        <v>91.3648432055749</v>
      </c>
      <c r="DR155" s="2">
        <f t="shared" si="176"/>
        <v>103.0746701754386</v>
      </c>
      <c r="DS155" s="2">
        <f t="shared" si="176"/>
        <v>104.93408556734869</v>
      </c>
      <c r="DT155" s="2">
        <f t="shared" si="176"/>
        <v>98.357499122167297</v>
      </c>
      <c r="DU155" s="2">
        <f t="shared" si="176"/>
        <v>95.242192540018166</v>
      </c>
      <c r="DV155" s="2">
        <f t="shared" si="176"/>
        <v>113.34781881533102</v>
      </c>
      <c r="DW155" s="2">
        <f t="shared" si="176"/>
        <v>124.60987456445994</v>
      </c>
      <c r="DX155" s="2">
        <f t="shared" si="176"/>
        <v>123.09591035940802</v>
      </c>
      <c r="DY155" s="2">
        <f t="shared" si="176"/>
        <v>116.28600478424016</v>
      </c>
      <c r="EA155" s="2">
        <f t="shared" si="152"/>
        <v>66.280755165710431</v>
      </c>
      <c r="EB155" s="2">
        <f t="shared" si="152"/>
        <v>69.477051072059069</v>
      </c>
      <c r="EC155" s="2">
        <f t="shared" si="152"/>
        <v>76.257716545524204</v>
      </c>
      <c r="ED155" s="2">
        <f t="shared" si="152"/>
        <v>78.36220548831065</v>
      </c>
      <c r="EE155" s="2">
        <f t="shared" si="152"/>
        <v>86.258830249597438</v>
      </c>
      <c r="EF155" s="2">
        <f t="shared" si="152"/>
        <v>85.336016900293941</v>
      </c>
      <c r="EG155" s="2">
        <f t="shared" si="152"/>
        <v>87.706052549229142</v>
      </c>
      <c r="EH155" s="2">
        <f t="shared" si="152"/>
        <v>90.18027770542183</v>
      </c>
      <c r="EI155" s="2">
        <f t="shared" si="152"/>
        <v>92.917018511009402</v>
      </c>
      <c r="EJ155" s="2">
        <f t="shared" si="152"/>
        <v>92.739813046533442</v>
      </c>
      <c r="EK155" s="2">
        <f t="shared" si="152"/>
        <v>93.095307219261301</v>
      </c>
      <c r="EL155" s="2">
        <f t="shared" si="179"/>
        <v>93.238122540599633</v>
      </c>
      <c r="EM155" s="2">
        <f t="shared" si="135"/>
        <v>93.897030147058828</v>
      </c>
      <c r="EN155" s="2">
        <f t="shared" si="135"/>
        <v>96.108056358609815</v>
      </c>
      <c r="EO155" s="2">
        <f t="shared" si="135"/>
        <v>95.731257441293735</v>
      </c>
      <c r="EQ155" s="2">
        <f t="shared" si="177"/>
        <v>66.43762056007796</v>
      </c>
      <c r="ER155" s="2">
        <f t="shared" si="177"/>
        <v>69.669453614343311</v>
      </c>
      <c r="ES155" s="2">
        <f t="shared" si="177"/>
        <v>76.800244860567105</v>
      </c>
      <c r="ET155" s="2">
        <f t="shared" si="177"/>
        <v>78.474554536122668</v>
      </c>
      <c r="EU155" s="2">
        <f t="shared" si="177"/>
        <v>87.230772567554595</v>
      </c>
      <c r="EV155" s="2">
        <f t="shared" si="177"/>
        <v>85.889925790733884</v>
      </c>
      <c r="EW155" s="2">
        <f t="shared" si="177"/>
        <v>88.077659187030548</v>
      </c>
      <c r="EX155" s="2">
        <f t="shared" si="177"/>
        <v>90.833004282823552</v>
      </c>
      <c r="EY155" s="2">
        <f t="shared" si="177"/>
        <v>93.912664468465664</v>
      </c>
      <c r="EZ155" s="2">
        <f t="shared" si="177"/>
        <v>93.262767376490558</v>
      </c>
      <c r="FA155" s="2">
        <f t="shared" si="177"/>
        <v>93.211651018690986</v>
      </c>
      <c r="FB155" s="2">
        <f t="shared" si="177"/>
        <v>93.385394529900125</v>
      </c>
      <c r="FC155" s="2">
        <f t="shared" si="177"/>
        <v>93.759223553372195</v>
      </c>
      <c r="FD155" s="2">
        <f t="shared" si="177"/>
        <v>95.953939012381639</v>
      </c>
      <c r="FE155" s="2">
        <f t="shared" si="177"/>
        <v>94.380702526635361</v>
      </c>
      <c r="FG155" s="2">
        <f t="shared" si="178"/>
        <v>0.99968715589417123</v>
      </c>
      <c r="FH155" s="2">
        <f t="shared" si="178"/>
        <v>0.99964914274458228</v>
      </c>
      <c r="FI155" s="2">
        <f t="shared" si="178"/>
        <v>0.99962254773036485</v>
      </c>
      <c r="FJ155" s="2">
        <f t="shared" si="178"/>
        <v>0.99963864237036026</v>
      </c>
      <c r="FK155" s="2">
        <f t="shared" si="178"/>
        <v>0.99962779377936184</v>
      </c>
      <c r="FL155" s="2">
        <f t="shared" si="178"/>
        <v>0.99958895902574751</v>
      </c>
      <c r="FM155" s="2">
        <f t="shared" si="178"/>
        <v>0.99953744871384176</v>
      </c>
      <c r="FN155" s="2">
        <f t="shared" si="178"/>
        <v>0.99947244233875687</v>
      </c>
      <c r="FO155" s="2">
        <f t="shared" si="178"/>
        <v>0.99949716814967515</v>
      </c>
      <c r="FP155" s="2">
        <f t="shared" si="178"/>
        <v>0.99953162396560991</v>
      </c>
      <c r="FQ155" s="2">
        <f t="shared" si="178"/>
        <v>0.99960636475002973</v>
      </c>
      <c r="FR155" s="2">
        <f t="shared" si="178"/>
        <v>0.99963615114653814</v>
      </c>
      <c r="FS155" s="2">
        <f t="shared" si="178"/>
        <v>0.99962763635142127</v>
      </c>
      <c r="FT155" s="2">
        <f t="shared" si="178"/>
        <v>0.99955158579237646</v>
      </c>
      <c r="FU155" s="2">
        <f t="shared" si="178"/>
        <v>0.99954006064319478</v>
      </c>
      <c r="FW155" s="2">
        <f t="shared" si="169"/>
        <v>4.1623583965078106E-2</v>
      </c>
      <c r="FX155" s="2">
        <f t="shared" si="169"/>
        <v>5.2702677932842695E-2</v>
      </c>
      <c r="FY155" s="2">
        <f t="shared" si="169"/>
        <v>5.3495532822487535E-2</v>
      </c>
      <c r="FZ155" s="2">
        <f t="shared" si="169"/>
        <v>5.2580257774357896E-2</v>
      </c>
      <c r="GA155" s="2">
        <f t="shared" si="169"/>
        <v>5.1882998732234141E-2</v>
      </c>
      <c r="GB155" s="2">
        <f t="shared" si="169"/>
        <v>5.3720850956649281E-2</v>
      </c>
      <c r="GC155" s="2">
        <f t="shared" si="169"/>
        <v>5.4940423076468813E-2</v>
      </c>
      <c r="GD155" s="2">
        <f t="shared" si="169"/>
        <v>5.5662443612532003E-2</v>
      </c>
      <c r="GE155" s="2">
        <f t="shared" si="169"/>
        <v>7.157833745945906E-2</v>
      </c>
      <c r="GF155" s="2">
        <f t="shared" si="169"/>
        <v>5.4984566516069117E-2</v>
      </c>
      <c r="GG155" s="2">
        <f t="shared" si="169"/>
        <v>5.2254772342747044E-2</v>
      </c>
      <c r="GH155" s="2">
        <f t="shared" si="169"/>
        <v>4.8586989107186111E-2</v>
      </c>
      <c r="GI155" s="2">
        <f t="shared" si="169"/>
        <v>4.1339361407204935E-2</v>
      </c>
      <c r="GJ155" s="2">
        <f t="shared" si="169"/>
        <v>2.8991069290092743E-2</v>
      </c>
      <c r="GK155" s="2">
        <f t="shared" si="169"/>
        <v>2.9273905598673988E-2</v>
      </c>
      <c r="GM155" s="86">
        <f t="shared" si="170"/>
        <v>8.2505158216144034E-35</v>
      </c>
      <c r="GN155" s="86">
        <f t="shared" si="170"/>
        <v>6.8564287996441664E-111</v>
      </c>
      <c r="GO155" s="86">
        <f t="shared" si="170"/>
        <v>2.7450814874188705E-115</v>
      </c>
      <c r="GP155" s="86">
        <f t="shared" si="170"/>
        <v>1.1693216761792973E-104</v>
      </c>
      <c r="GQ155" s="86">
        <f t="shared" si="170"/>
        <v>1.8538699509496937E-80</v>
      </c>
      <c r="GR155" s="86">
        <f t="shared" si="170"/>
        <v>1.3809889128758757E-123</v>
      </c>
      <c r="GS155" s="86">
        <f t="shared" si="170"/>
        <v>1.5647314680458549E-104</v>
      </c>
      <c r="GT155" s="86">
        <f t="shared" si="170"/>
        <v>7.295698501330468E-74</v>
      </c>
      <c r="GU155" s="86">
        <f t="shared" si="170"/>
        <v>4.8773937711641879E-55</v>
      </c>
      <c r="GV155" s="86">
        <f t="shared" si="170"/>
        <v>4.1111160742080893E-100</v>
      </c>
      <c r="GW155" s="86">
        <f t="shared" si="170"/>
        <v>2.2086876414693201E-174</v>
      </c>
      <c r="GX155" s="86">
        <f t="shared" si="170"/>
        <v>7.7036326703644823E-176</v>
      </c>
      <c r="GY155" s="86">
        <f t="shared" si="170"/>
        <v>1.743521004022935E-256</v>
      </c>
      <c r="GZ155" s="86">
        <f t="shared" si="170"/>
        <v>1.6903563554376322E-235</v>
      </c>
      <c r="HA155" s="86">
        <f t="shared" si="170"/>
        <v>7.9201712028458888E-197</v>
      </c>
      <c r="HC155" s="86">
        <f t="shared" si="181"/>
        <v>7.2132484883767851E-17</v>
      </c>
      <c r="HD155" s="86">
        <f t="shared" si="181"/>
        <v>7.598043487125501E-44</v>
      </c>
      <c r="HE155" s="86">
        <f t="shared" si="181"/>
        <v>3.8696668794669184E-55</v>
      </c>
      <c r="HF155" s="86">
        <f t="shared" si="180"/>
        <v>1.3042671521699281E-44</v>
      </c>
      <c r="HG155" s="86">
        <f t="shared" si="180"/>
        <v>5.8947893040235375E-35</v>
      </c>
      <c r="HH155" s="86">
        <f t="shared" si="180"/>
        <v>5.1157091879283017E-91</v>
      </c>
      <c r="HI155" s="86">
        <f t="shared" si="180"/>
        <v>5.7161543178559055E-92</v>
      </c>
      <c r="HJ155" s="86">
        <f t="shared" si="180"/>
        <v>2.6041892048197271E-90</v>
      </c>
      <c r="HK155" s="86">
        <f t="shared" si="180"/>
        <v>2.7020684354089297E-92</v>
      </c>
      <c r="HL155" s="86">
        <f t="shared" si="161"/>
        <v>4.5373948957986575E-109</v>
      </c>
      <c r="HM155" s="86">
        <f t="shared" si="161"/>
        <v>3.9254866553588568E-125</v>
      </c>
      <c r="HN155" s="86">
        <f t="shared" si="161"/>
        <v>1.2711691758655503E-96</v>
      </c>
      <c r="HO155" s="86">
        <f t="shared" si="161"/>
        <v>1.1851902277452064E-96</v>
      </c>
      <c r="HP155" s="86">
        <f t="shared" si="161"/>
        <v>8.2263294686220844E-102</v>
      </c>
      <c r="HQ155" s="86">
        <f t="shared" si="161"/>
        <v>4.098259939023066E-89</v>
      </c>
      <c r="HS155" s="86">
        <f t="shared" si="171"/>
        <v>0.52328084230691396</v>
      </c>
      <c r="HT155" s="86">
        <f t="shared" si="171"/>
        <v>0.5741525506619396</v>
      </c>
      <c r="HU155" s="86">
        <f t="shared" si="171"/>
        <v>0.56389099609741766</v>
      </c>
      <c r="HV155" s="86">
        <f t="shared" si="171"/>
        <v>0.56987280952575836</v>
      </c>
      <c r="HW155" s="86">
        <f t="shared" si="171"/>
        <v>0.55917111575771561</v>
      </c>
      <c r="HX155" s="86">
        <f t="shared" si="171"/>
        <v>0.50520112730788391</v>
      </c>
      <c r="HY155" s="86">
        <f t="shared" si="171"/>
        <v>0.44569274375875323</v>
      </c>
      <c r="HZ155" s="86">
        <f t="shared" si="171"/>
        <v>0.4402130057231412</v>
      </c>
      <c r="IA155" s="86">
        <f t="shared" si="171"/>
        <v>0.36892871810950995</v>
      </c>
      <c r="IB155" s="86">
        <f t="shared" si="171"/>
        <v>0.5255688525681701</v>
      </c>
      <c r="IC155" s="86">
        <f t="shared" si="171"/>
        <v>0.56411395005966225</v>
      </c>
      <c r="ID155" s="86">
        <f t="shared" si="171"/>
        <v>0.56936814743371877</v>
      </c>
      <c r="IE155" s="86">
        <f t="shared" si="171"/>
        <v>0.49995421890636432</v>
      </c>
      <c r="IF155" s="86">
        <f t="shared" si="171"/>
        <v>0.42601593086778006</v>
      </c>
      <c r="IG155" s="86">
        <f t="shared" si="171"/>
        <v>0.4504827972582014</v>
      </c>
      <c r="II155" s="86">
        <f t="shared" si="172"/>
        <v>7.3248727202157614E-13</v>
      </c>
      <c r="IJ155" s="86">
        <f t="shared" si="172"/>
        <v>8.2939940833651346E-13</v>
      </c>
      <c r="IK155" s="86">
        <f t="shared" si="172"/>
        <v>1.294194157605799E-13</v>
      </c>
      <c r="IL155" s="86">
        <f t="shared" si="172"/>
        <v>1.7224724997438376E-12</v>
      </c>
      <c r="IM155" s="86">
        <f t="shared" si="172"/>
        <v>3.6112714743534015E-12</v>
      </c>
      <c r="IN155" s="86">
        <f t="shared" si="172"/>
        <v>4.6794977597930819E-11</v>
      </c>
      <c r="IO155" s="86">
        <f t="shared" si="172"/>
        <v>1.3092055003220199E-12</v>
      </c>
      <c r="IP155" s="86">
        <f t="shared" si="172"/>
        <v>2.6075029443951802E-14</v>
      </c>
      <c r="IQ155" s="86">
        <f t="shared" si="172"/>
        <v>8.7824417828378442E-12</v>
      </c>
      <c r="IR155" s="86">
        <f t="shared" si="172"/>
        <v>2.2646713887936704E-12</v>
      </c>
      <c r="IS155" s="86">
        <f t="shared" si="172"/>
        <v>1.5740520201521938E-12</v>
      </c>
      <c r="IT155" s="86">
        <f t="shared" si="172"/>
        <v>1.7591950085856376E-13</v>
      </c>
      <c r="IU155" s="86">
        <f t="shared" si="172"/>
        <v>4.8252987331821063E-15</v>
      </c>
      <c r="IV155" s="86">
        <f t="shared" si="172"/>
        <v>1.0244346851005151E-8</v>
      </c>
      <c r="IW155" s="86">
        <f t="shared" si="172"/>
        <v>7.0279433929998831E-8</v>
      </c>
      <c r="IY155" s="86">
        <f t="shared" si="173"/>
        <v>0.5232808423076466</v>
      </c>
      <c r="IZ155" s="86">
        <f t="shared" si="173"/>
        <v>0.57415255066276905</v>
      </c>
      <c r="JA155" s="86">
        <f t="shared" si="173"/>
        <v>0.56389099609754711</v>
      </c>
      <c r="JB155" s="86">
        <f t="shared" si="173"/>
        <v>0.56987280952748087</v>
      </c>
      <c r="JC155" s="86">
        <f t="shared" si="173"/>
        <v>0.55917111576132683</v>
      </c>
      <c r="JD155" s="86">
        <f t="shared" si="173"/>
        <v>0.50520112735467892</v>
      </c>
      <c r="JE155" s="86">
        <f t="shared" si="173"/>
        <v>0.44569274376006246</v>
      </c>
      <c r="JF155" s="86">
        <f t="shared" si="173"/>
        <v>0.44021300572316729</v>
      </c>
      <c r="JG155" s="86">
        <f t="shared" si="173"/>
        <v>0.36892871811829236</v>
      </c>
      <c r="JH155" s="86">
        <f t="shared" si="173"/>
        <v>0.52556885257043473</v>
      </c>
      <c r="JI155" s="86">
        <f t="shared" si="173"/>
        <v>0.56411395006123632</v>
      </c>
      <c r="JJ155" s="86">
        <f t="shared" si="173"/>
        <v>0.56936814743389474</v>
      </c>
      <c r="JK155" s="86">
        <f t="shared" si="173"/>
        <v>0.49995421890636915</v>
      </c>
      <c r="JL155" s="86">
        <f t="shared" si="173"/>
        <v>0.42601594111212693</v>
      </c>
      <c r="JM155" s="86">
        <f t="shared" si="173"/>
        <v>0.45048286753763533</v>
      </c>
    </row>
    <row r="156" spans="2:273" x14ac:dyDescent="0.25">
      <c r="B156" s="2">
        <v>129</v>
      </c>
      <c r="C156" s="37">
        <v>66.332999999999998</v>
      </c>
      <c r="D156" s="37">
        <v>71.593000000000004</v>
      </c>
      <c r="E156" s="37">
        <v>78.835999999999999</v>
      </c>
      <c r="F156" s="37">
        <v>82.77</v>
      </c>
      <c r="G156" s="37">
        <v>89.59</v>
      </c>
      <c r="H156" s="37">
        <v>89.466999999999999</v>
      </c>
      <c r="I156" s="37">
        <v>91.846999999999994</v>
      </c>
      <c r="J156" s="37">
        <v>93.796999999999997</v>
      </c>
      <c r="K156" s="37">
        <v>95.516999999999996</v>
      </c>
      <c r="L156" s="37">
        <v>99.203000000000003</v>
      </c>
      <c r="M156" s="37">
        <v>102.051</v>
      </c>
      <c r="N156" s="37">
        <v>107.883</v>
      </c>
      <c r="O156" s="37">
        <v>110.898</v>
      </c>
      <c r="P156" s="37">
        <v>134.62700000000001</v>
      </c>
      <c r="Q156" s="37">
        <v>161.40600000000001</v>
      </c>
      <c r="S156" s="4">
        <f t="shared" si="174"/>
        <v>66.16961243541202</v>
      </c>
      <c r="T156" s="4">
        <f t="shared" si="174"/>
        <v>72.192740839973538</v>
      </c>
      <c r="U156" s="4">
        <f t="shared" si="174"/>
        <v>79.198653622988203</v>
      </c>
      <c r="V156" s="4">
        <f t="shared" si="174"/>
        <v>83.322682239082937</v>
      </c>
      <c r="W156" s="4">
        <f t="shared" si="174"/>
        <v>90.249174802216274</v>
      </c>
      <c r="X156" s="4">
        <f t="shared" si="174"/>
        <v>89.765137716660774</v>
      </c>
      <c r="Y156" s="4">
        <f t="shared" si="174"/>
        <v>91.382067412878882</v>
      </c>
      <c r="Z156" s="4">
        <f t="shared" si="174"/>
        <v>93.777988350999266</v>
      </c>
      <c r="AA156" s="4">
        <f t="shared" si="174"/>
        <v>95.582137642484525</v>
      </c>
      <c r="AB156" s="4">
        <f t="shared" si="174"/>
        <v>99.697768569459157</v>
      </c>
      <c r="AC156" s="4">
        <f t="shared" si="174"/>
        <v>103.68162520597438</v>
      </c>
      <c r="AD156" s="4">
        <f t="shared" si="174"/>
        <v>110.43041710166962</v>
      </c>
      <c r="AE156" s="4">
        <f t="shared" si="174"/>
        <v>111.06128871425153</v>
      </c>
      <c r="AF156" s="4">
        <f t="shared" si="174"/>
        <v>134.45053925535095</v>
      </c>
      <c r="AG156" s="4">
        <f t="shared" si="174"/>
        <v>162.33429141793107</v>
      </c>
      <c r="AI156" s="4">
        <f t="shared" si="175"/>
        <v>0.16338756458797832</v>
      </c>
      <c r="AJ156" s="4">
        <f t="shared" si="175"/>
        <v>-0.59974083997353489</v>
      </c>
      <c r="AK156" s="4">
        <f t="shared" si="175"/>
        <v>-0.36265362298820492</v>
      </c>
      <c r="AL156" s="4">
        <f t="shared" si="175"/>
        <v>-0.5526822390829409</v>
      </c>
      <c r="AM156" s="4">
        <f t="shared" si="175"/>
        <v>-0.65917480221627045</v>
      </c>
      <c r="AN156" s="4">
        <f t="shared" si="175"/>
        <v>-0.29813771666077571</v>
      </c>
      <c r="AO156" s="4">
        <f t="shared" si="175"/>
        <v>0.46493258712111185</v>
      </c>
      <c r="AP156" s="4">
        <f t="shared" si="175"/>
        <v>1.9011649000731268E-2</v>
      </c>
      <c r="AQ156" s="4">
        <f t="shared" si="175"/>
        <v>-6.5137642484529579E-2</v>
      </c>
      <c r="AR156" s="4">
        <f t="shared" si="175"/>
        <v>-0.49476856945915415</v>
      </c>
      <c r="AS156" s="4">
        <f t="shared" si="175"/>
        <v>-1.6306252059743827</v>
      </c>
      <c r="AT156" s="4">
        <f t="shared" si="175"/>
        <v>-2.5474171016696232</v>
      </c>
      <c r="AU156" s="4">
        <f t="shared" si="175"/>
        <v>-0.16328871425153579</v>
      </c>
      <c r="AV156" s="4">
        <f t="shared" si="175"/>
        <v>0.17646074464906292</v>
      </c>
      <c r="AW156" s="4">
        <f t="shared" si="175"/>
        <v>-0.92829141793106373</v>
      </c>
      <c r="AY156" s="2">
        <f t="shared" si="167"/>
        <v>66.16957151905001</v>
      </c>
      <c r="AZ156" s="2">
        <f t="shared" si="167"/>
        <v>69.36609763657242</v>
      </c>
      <c r="BA156" s="2">
        <f t="shared" si="167"/>
        <v>76.138053377393717</v>
      </c>
      <c r="BB156" s="2">
        <f t="shared" si="167"/>
        <v>78.2931870515024</v>
      </c>
      <c r="BC156" s="2">
        <f t="shared" si="167"/>
        <v>86.121504161750394</v>
      </c>
      <c r="BD156" s="2">
        <f t="shared" si="167"/>
        <v>85.249792053982517</v>
      </c>
      <c r="BE156" s="2">
        <f t="shared" si="167"/>
        <v>87.619857106290681</v>
      </c>
      <c r="BF156" s="2">
        <f t="shared" si="167"/>
        <v>90.074168816438785</v>
      </c>
      <c r="BG156" s="2">
        <f t="shared" si="167"/>
        <v>92.812592385347472</v>
      </c>
      <c r="BH156" s="2">
        <f t="shared" si="167"/>
        <v>92.633506766933507</v>
      </c>
      <c r="BI156" s="2">
        <f t="shared" si="167"/>
        <v>93.000384412613457</v>
      </c>
      <c r="BJ156" s="2">
        <f t="shared" si="167"/>
        <v>93.139291139577949</v>
      </c>
      <c r="BK156" s="2">
        <f t="shared" si="167"/>
        <v>93.8104697461238</v>
      </c>
      <c r="BL156" s="2">
        <f t="shared" si="167"/>
        <v>96.023138328646723</v>
      </c>
      <c r="BM156" s="2">
        <f t="shared" si="167"/>
        <v>95.622358248928037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115.59199024390244</v>
      </c>
      <c r="DL156" s="2">
        <f t="shared" si="176"/>
        <v>106.41554564459929</v>
      </c>
      <c r="DM156" s="2">
        <f t="shared" si="176"/>
        <v>115.86666404667369</v>
      </c>
      <c r="DN156" s="2">
        <f t="shared" si="176"/>
        <v>109.85299281527699</v>
      </c>
      <c r="DO156" s="2">
        <f t="shared" si="176"/>
        <v>113.39453018393971</v>
      </c>
      <c r="DP156" s="2">
        <f t="shared" si="176"/>
        <v>74.076822410147997</v>
      </c>
      <c r="DQ156" s="2">
        <f t="shared" si="176"/>
        <v>91.265969512195113</v>
      </c>
      <c r="DR156" s="2">
        <f t="shared" si="176"/>
        <v>103.0388831309042</v>
      </c>
      <c r="DS156" s="2">
        <f t="shared" si="176"/>
        <v>104.87226556516026</v>
      </c>
      <c r="DT156" s="2">
        <f t="shared" si="176"/>
        <v>98.250914242497913</v>
      </c>
      <c r="DU156" s="2">
        <f t="shared" si="176"/>
        <v>95.122297795228064</v>
      </c>
      <c r="DV156" s="2">
        <f t="shared" si="176"/>
        <v>113.40900915647032</v>
      </c>
      <c r="DW156" s="2">
        <f t="shared" si="176"/>
        <v>124.78176176971074</v>
      </c>
      <c r="DX156" s="2">
        <f t="shared" si="176"/>
        <v>123.25490909090908</v>
      </c>
      <c r="DY156" s="2">
        <f t="shared" si="176"/>
        <v>116.41631679174486</v>
      </c>
      <c r="EA156" s="2">
        <f t="shared" si="152"/>
        <v>66.147133111952769</v>
      </c>
      <c r="EB156" s="2">
        <f t="shared" si="152"/>
        <v>69.342095522038193</v>
      </c>
      <c r="EC156" s="2">
        <f t="shared" si="152"/>
        <v>76.09027116014046</v>
      </c>
      <c r="ED156" s="2">
        <f t="shared" si="152"/>
        <v>78.275818691746466</v>
      </c>
      <c r="EE156" s="2">
        <f t="shared" si="152"/>
        <v>86.052755426731096</v>
      </c>
      <c r="EF156" s="2">
        <f t="shared" si="152"/>
        <v>85.219654325872355</v>
      </c>
      <c r="EG156" s="2">
        <f t="shared" si="152"/>
        <v>87.594647553808585</v>
      </c>
      <c r="EH156" s="2">
        <f t="shared" si="152"/>
        <v>90.025830321211686</v>
      </c>
      <c r="EI156" s="2">
        <f t="shared" si="152"/>
        <v>92.72491337458618</v>
      </c>
      <c r="EJ156" s="2">
        <f t="shared" si="152"/>
        <v>92.597807659275475</v>
      </c>
      <c r="EK156" s="2">
        <f t="shared" si="152"/>
        <v>92.992562362565693</v>
      </c>
      <c r="EL156" s="2">
        <f t="shared" si="179"/>
        <v>93.12415517645222</v>
      </c>
      <c r="EM156" s="2">
        <f t="shared" si="135"/>
        <v>93.806506947620036</v>
      </c>
      <c r="EN156" s="2">
        <f t="shared" si="135"/>
        <v>96.017110979462899</v>
      </c>
      <c r="EO156" s="2">
        <f t="shared" si="135"/>
        <v>95.65852403189227</v>
      </c>
      <c r="EQ156" s="2">
        <f t="shared" si="177"/>
        <v>66.330396084255341</v>
      </c>
      <c r="ER156" s="2">
        <f t="shared" si="177"/>
        <v>69.55322307180964</v>
      </c>
      <c r="ES156" s="2">
        <f t="shared" si="177"/>
        <v>76.674433964374728</v>
      </c>
      <c r="ET156" s="2">
        <f t="shared" si="177"/>
        <v>78.397177355087535</v>
      </c>
      <c r="EU156" s="2">
        <f t="shared" si="177"/>
        <v>87.103313713024846</v>
      </c>
      <c r="EV156" s="2">
        <f t="shared" si="177"/>
        <v>85.805234889266558</v>
      </c>
      <c r="EW156" s="2">
        <f t="shared" si="177"/>
        <v>87.989497575888294</v>
      </c>
      <c r="EX156" s="2">
        <f t="shared" si="177"/>
        <v>90.718952535313676</v>
      </c>
      <c r="EY156" s="2">
        <f t="shared" si="177"/>
        <v>93.778313562485408</v>
      </c>
      <c r="EZ156" s="2">
        <f t="shared" si="177"/>
        <v>93.152810410645372</v>
      </c>
      <c r="FA156" s="2">
        <f t="shared" si="177"/>
        <v>93.116358126057548</v>
      </c>
      <c r="FB156" s="2">
        <f t="shared" si="177"/>
        <v>93.282653644555296</v>
      </c>
      <c r="FC156" s="2">
        <f t="shared" si="177"/>
        <v>93.661278264056762</v>
      </c>
      <c r="FD156" s="2">
        <f t="shared" si="177"/>
        <v>95.855839135734996</v>
      </c>
      <c r="FE156" s="2">
        <f t="shared" si="177"/>
        <v>94.256571997422228</v>
      </c>
      <c r="FG156" s="2">
        <f t="shared" si="178"/>
        <v>0.99971467493034372</v>
      </c>
      <c r="FH156" s="2">
        <f t="shared" si="178"/>
        <v>0.99968000450120809</v>
      </c>
      <c r="FI156" s="2">
        <f t="shared" si="178"/>
        <v>0.99965574800555634</v>
      </c>
      <c r="FJ156" s="2">
        <f t="shared" si="178"/>
        <v>0.99967042744594248</v>
      </c>
      <c r="FK156" s="2">
        <f t="shared" si="178"/>
        <v>0.99966053277471234</v>
      </c>
      <c r="FL156" s="2">
        <f t="shared" si="178"/>
        <v>0.99962511261745401</v>
      </c>
      <c r="FM156" s="2">
        <f t="shared" si="178"/>
        <v>0.99957813104341031</v>
      </c>
      <c r="FN156" s="2">
        <f t="shared" si="178"/>
        <v>0.99951883935939401</v>
      </c>
      <c r="FO156" s="2">
        <f t="shared" si="178"/>
        <v>0.9995413916115744</v>
      </c>
      <c r="FP156" s="2">
        <f t="shared" si="178"/>
        <v>0.99957281837472656</v>
      </c>
      <c r="FQ156" s="2">
        <f t="shared" si="178"/>
        <v>0.99964098795066414</v>
      </c>
      <c r="FR156" s="2">
        <f t="shared" si="178"/>
        <v>0.99966815527782804</v>
      </c>
      <c r="FS156" s="2">
        <f t="shared" si="178"/>
        <v>0.99966038918931743</v>
      </c>
      <c r="FT156" s="2">
        <f t="shared" si="178"/>
        <v>0.99959102524578602</v>
      </c>
      <c r="FU156" s="2">
        <f t="shared" si="178"/>
        <v>0.99958051334465747</v>
      </c>
      <c r="FW156" s="2">
        <f t="shared" si="169"/>
        <v>4.5456808253532016E-2</v>
      </c>
      <c r="FX156" s="2">
        <f t="shared" si="169"/>
        <v>5.7494994771912798E-2</v>
      </c>
      <c r="FY156" s="2">
        <f t="shared" si="169"/>
        <v>5.8355503676737662E-2</v>
      </c>
      <c r="FZ156" s="2">
        <f t="shared" si="169"/>
        <v>5.7362116873062835E-2</v>
      </c>
      <c r="GA156" s="2">
        <f t="shared" si="169"/>
        <v>5.6605234934490392E-2</v>
      </c>
      <c r="GB156" s="2">
        <f t="shared" si="169"/>
        <v>5.8600024226042109E-2</v>
      </c>
      <c r="GC156" s="2">
        <f t="shared" si="169"/>
        <v>5.9923349107515782E-2</v>
      </c>
      <c r="GD156" s="2">
        <f t="shared" si="169"/>
        <v>6.0706648185358633E-2</v>
      </c>
      <c r="GE156" s="2">
        <f t="shared" si="169"/>
        <v>7.7945812135540873E-2</v>
      </c>
      <c r="GF156" s="2">
        <f t="shared" si="169"/>
        <v>5.997124215661008E-2</v>
      </c>
      <c r="GG156" s="2">
        <f t="shared" si="169"/>
        <v>5.7008811662721204E-2</v>
      </c>
      <c r="GH156" s="2">
        <f t="shared" si="169"/>
        <v>5.302601023862015E-2</v>
      </c>
      <c r="GI156" s="2">
        <f t="shared" si="169"/>
        <v>4.5147643954335695E-2</v>
      </c>
      <c r="GJ156" s="2">
        <f t="shared" si="169"/>
        <v>3.169941191194979E-2</v>
      </c>
      <c r="GK156" s="2">
        <f t="shared" si="169"/>
        <v>3.2007799780630154E-2</v>
      </c>
      <c r="GM156" s="86">
        <f t="shared" si="170"/>
        <v>7.0141387568042563E-36</v>
      </c>
      <c r="GN156" s="86">
        <f t="shared" si="170"/>
        <v>2.2792682700685109E-114</v>
      </c>
      <c r="GO156" s="86">
        <f t="shared" si="170"/>
        <v>6.7335467484594258E-119</v>
      </c>
      <c r="GP156" s="86">
        <f t="shared" si="170"/>
        <v>6.3260418453698731E-108</v>
      </c>
      <c r="GQ156" s="86">
        <f t="shared" si="170"/>
        <v>5.9675499540560046E-83</v>
      </c>
      <c r="GR156" s="86">
        <f t="shared" si="170"/>
        <v>2.2497664115185652E-127</v>
      </c>
      <c r="GS156" s="86">
        <f t="shared" si="170"/>
        <v>9.746658138354886E-108</v>
      </c>
      <c r="GT156" s="86">
        <f t="shared" si="170"/>
        <v>3.9735133279081009E-76</v>
      </c>
      <c r="GU156" s="86">
        <f t="shared" si="170"/>
        <v>1.0876615911901075E-56</v>
      </c>
      <c r="GV156" s="86">
        <f t="shared" si="170"/>
        <v>3.3564421739014723E-103</v>
      </c>
      <c r="GW156" s="86">
        <f t="shared" si="170"/>
        <v>8.6583487931611811E-180</v>
      </c>
      <c r="GX156" s="86">
        <f t="shared" si="170"/>
        <v>2.2548248681714586E-181</v>
      </c>
      <c r="GY156" s="86">
        <f t="shared" si="170"/>
        <v>1.0252206984747653E-264</v>
      </c>
      <c r="GZ156" s="86">
        <f t="shared" si="170"/>
        <v>4.7340970399537689E-243</v>
      </c>
      <c r="HA156" s="86">
        <f t="shared" si="170"/>
        <v>6.5836630214827946E-203</v>
      </c>
      <c r="HC156" s="86">
        <f t="shared" si="181"/>
        <v>1.1105647616877049E-17</v>
      </c>
      <c r="HD156" s="86">
        <f t="shared" si="181"/>
        <v>4.8799350208245408E-46</v>
      </c>
      <c r="HE156" s="86">
        <f t="shared" si="181"/>
        <v>6.6610308934446182E-58</v>
      </c>
      <c r="HF156" s="86">
        <f t="shared" si="180"/>
        <v>7.8111958895766674E-47</v>
      </c>
      <c r="HG156" s="86">
        <f t="shared" si="180"/>
        <v>1.1794311191324574E-36</v>
      </c>
      <c r="HH156" s="86">
        <f t="shared" si="180"/>
        <v>2.2054953187499946E-95</v>
      </c>
      <c r="HI156" s="86">
        <f t="shared" si="180"/>
        <v>2.3975908940114231E-96</v>
      </c>
      <c r="HJ156" s="86">
        <f t="shared" si="180"/>
        <v>1.2486285790268552E-94</v>
      </c>
      <c r="HK156" s="86">
        <f t="shared" si="180"/>
        <v>1.1732378940263814E-96</v>
      </c>
      <c r="HL156" s="86">
        <f t="shared" si="161"/>
        <v>2.3678072424498389E-114</v>
      </c>
      <c r="HM156" s="86">
        <f t="shared" si="161"/>
        <v>2.8483519021595017E-131</v>
      </c>
      <c r="HN156" s="86">
        <f t="shared" si="161"/>
        <v>1.662435597672569E-101</v>
      </c>
      <c r="HO156" s="86">
        <f t="shared" si="161"/>
        <v>1.0971978024930573E-101</v>
      </c>
      <c r="HP156" s="86">
        <f t="shared" si="161"/>
        <v>3.7539699944032613E-107</v>
      </c>
      <c r="HQ156" s="86">
        <f t="shared" si="161"/>
        <v>1.5691609742197142E-93</v>
      </c>
      <c r="HS156" s="86">
        <f t="shared" si="171"/>
        <v>0.56272863282266139</v>
      </c>
      <c r="HT156" s="86">
        <f t="shared" si="171"/>
        <v>0.55508272964633565</v>
      </c>
      <c r="HU156" s="86">
        <f t="shared" si="171"/>
        <v>0.51092368634421814</v>
      </c>
      <c r="HV156" s="86">
        <f t="shared" si="171"/>
        <v>0.53066697587718048</v>
      </c>
      <c r="HW156" s="86">
        <f t="shared" si="171"/>
        <v>0.5058863713623627</v>
      </c>
      <c r="HX156" s="86">
        <f t="shared" si="171"/>
        <v>0.42461470220168285</v>
      </c>
      <c r="HY156" s="86">
        <f t="shared" si="171"/>
        <v>0.34375915071150093</v>
      </c>
      <c r="HZ156" s="86">
        <f t="shared" si="171"/>
        <v>0.32921198788573919</v>
      </c>
      <c r="IA156" s="86">
        <f t="shared" si="171"/>
        <v>0.25670134196258748</v>
      </c>
      <c r="IB156" s="86">
        <f t="shared" si="171"/>
        <v>0.44642692342238616</v>
      </c>
      <c r="IC156" s="86">
        <f t="shared" si="171"/>
        <v>0.51536902727881051</v>
      </c>
      <c r="ID156" s="86">
        <f t="shared" si="171"/>
        <v>0.56887131783877709</v>
      </c>
      <c r="IE156" s="86">
        <f t="shared" si="171"/>
        <v>0.55198447794203187</v>
      </c>
      <c r="IF156" s="86">
        <f t="shared" si="171"/>
        <v>0.48891496150745301</v>
      </c>
      <c r="IG156" s="86">
        <f t="shared" si="171"/>
        <v>0.50971142525795987</v>
      </c>
      <c r="II156" s="86">
        <f t="shared" si="172"/>
        <v>3.3406662365254011E-12</v>
      </c>
      <c r="IJ156" s="86">
        <f t="shared" si="172"/>
        <v>4.2665789334459288E-12</v>
      </c>
      <c r="IK156" s="86">
        <f t="shared" si="172"/>
        <v>7.5365850553482318E-13</v>
      </c>
      <c r="IL156" s="86">
        <f t="shared" si="172"/>
        <v>8.4593053322576822E-12</v>
      </c>
      <c r="IM156" s="86">
        <f t="shared" si="172"/>
        <v>1.6821127743505146E-11</v>
      </c>
      <c r="IN156" s="86">
        <f t="shared" si="172"/>
        <v>1.8963383312627031E-10</v>
      </c>
      <c r="IO156" s="86">
        <f t="shared" si="172"/>
        <v>6.7102177659501836E-12</v>
      </c>
      <c r="IP156" s="86">
        <f t="shared" si="172"/>
        <v>1.7233658509043767E-13</v>
      </c>
      <c r="IQ156" s="86">
        <f t="shared" si="172"/>
        <v>4.7086649098154299E-11</v>
      </c>
      <c r="IR156" s="86">
        <f t="shared" si="172"/>
        <v>1.1221610722895403E-11</v>
      </c>
      <c r="IS156" s="86">
        <f t="shared" si="172"/>
        <v>7.745796763739235E-12</v>
      </c>
      <c r="IT156" s="86">
        <f t="shared" si="172"/>
        <v>9.4799581022683397E-13</v>
      </c>
      <c r="IU156" s="86">
        <f t="shared" si="172"/>
        <v>2.9171690071303745E-14</v>
      </c>
      <c r="IV156" s="86">
        <f t="shared" si="172"/>
        <v>2.4551568268483714E-8</v>
      </c>
      <c r="IW156" s="86">
        <f t="shared" si="172"/>
        <v>1.5321071624279893E-7</v>
      </c>
      <c r="IY156" s="86">
        <f t="shared" si="173"/>
        <v>0.56272863282600205</v>
      </c>
      <c r="IZ156" s="86">
        <f t="shared" si="173"/>
        <v>0.55508272965060224</v>
      </c>
      <c r="JA156" s="86">
        <f t="shared" si="173"/>
        <v>0.51092368634497176</v>
      </c>
      <c r="JB156" s="86">
        <f t="shared" si="173"/>
        <v>0.53066697588563982</v>
      </c>
      <c r="JC156" s="86">
        <f t="shared" si="173"/>
        <v>0.5058863713791838</v>
      </c>
      <c r="JD156" s="86">
        <f t="shared" si="173"/>
        <v>0.42461470239131666</v>
      </c>
      <c r="JE156" s="86">
        <f t="shared" si="173"/>
        <v>0.34375915071821117</v>
      </c>
      <c r="JF156" s="86">
        <f t="shared" si="173"/>
        <v>0.32921198788591155</v>
      </c>
      <c r="JG156" s="86">
        <f t="shared" si="173"/>
        <v>0.25670134200967415</v>
      </c>
      <c r="JH156" s="86">
        <f t="shared" si="173"/>
        <v>0.44642692343360779</v>
      </c>
      <c r="JI156" s="86">
        <f t="shared" si="173"/>
        <v>0.51536902728655631</v>
      </c>
      <c r="JJ156" s="86">
        <f t="shared" si="173"/>
        <v>0.56887131783972511</v>
      </c>
      <c r="JK156" s="86">
        <f t="shared" si="173"/>
        <v>0.55198447794206107</v>
      </c>
      <c r="JL156" s="86">
        <f t="shared" si="173"/>
        <v>0.48891498605902128</v>
      </c>
      <c r="JM156" s="86">
        <f t="shared" si="173"/>
        <v>0.5097115784686761</v>
      </c>
    </row>
    <row r="157" spans="2:273" x14ac:dyDescent="0.25">
      <c r="B157" s="2">
        <v>130</v>
      </c>
      <c r="C157" s="37">
        <v>67.03</v>
      </c>
      <c r="D157" s="37">
        <v>70.881</v>
      </c>
      <c r="E157" s="37">
        <v>79.328000000000003</v>
      </c>
      <c r="F157" s="37">
        <v>81.606999999999999</v>
      </c>
      <c r="G157" s="37">
        <v>89.802999999999997</v>
      </c>
      <c r="H157" s="37">
        <v>87.8</v>
      </c>
      <c r="I157" s="37">
        <v>90.203000000000003</v>
      </c>
      <c r="J157" s="37">
        <v>92.051000000000002</v>
      </c>
      <c r="K157" s="37">
        <v>94.716999999999999</v>
      </c>
      <c r="L157" s="37">
        <v>97.271000000000001</v>
      </c>
      <c r="M157" s="37">
        <v>100.254</v>
      </c>
      <c r="N157" s="37">
        <v>105.917</v>
      </c>
      <c r="O157" s="37">
        <v>110.051</v>
      </c>
      <c r="P157" s="37">
        <v>135.81399999999999</v>
      </c>
      <c r="Q157" s="37">
        <v>161.84399999999999</v>
      </c>
      <c r="S157" s="4">
        <f t="shared" si="174"/>
        <v>66.036937984547023</v>
      </c>
      <c r="T157" s="4">
        <f t="shared" si="174"/>
        <v>71.47557297666782</v>
      </c>
      <c r="U157" s="4">
        <f t="shared" si="174"/>
        <v>78.193328944122001</v>
      </c>
      <c r="V157" s="4">
        <f t="shared" si="174"/>
        <v>82.036231622801267</v>
      </c>
      <c r="W157" s="4">
        <f t="shared" si="174"/>
        <v>88.976951024261922</v>
      </c>
      <c r="X157" s="4">
        <f t="shared" si="174"/>
        <v>88.234616887061875</v>
      </c>
      <c r="Y157" s="4">
        <f t="shared" si="174"/>
        <v>89.790363474666137</v>
      </c>
      <c r="Z157" s="4">
        <f t="shared" si="174"/>
        <v>92.035233452803496</v>
      </c>
      <c r="AA157" s="4">
        <f t="shared" si="174"/>
        <v>94.088510247741752</v>
      </c>
      <c r="AB157" s="4">
        <f t="shared" si="174"/>
        <v>97.300610758573612</v>
      </c>
      <c r="AC157" s="4">
        <f t="shared" si="174"/>
        <v>100.84666494848027</v>
      </c>
      <c r="AD157" s="4">
        <f t="shared" si="174"/>
        <v>107.31965534477125</v>
      </c>
      <c r="AE157" s="4">
        <f t="shared" si="174"/>
        <v>109.90715328714042</v>
      </c>
      <c r="AF157" s="4">
        <f t="shared" si="174"/>
        <v>135.82713667554378</v>
      </c>
      <c r="AG157" s="4">
        <f t="shared" si="174"/>
        <v>163.90968021751806</v>
      </c>
      <c r="AI157" s="4">
        <f t="shared" si="175"/>
        <v>0.99306201545297768</v>
      </c>
      <c r="AJ157" s="4">
        <f t="shared" si="175"/>
        <v>-0.59457297666781983</v>
      </c>
      <c r="AK157" s="4">
        <f t="shared" si="175"/>
        <v>1.1346710558780018</v>
      </c>
      <c r="AL157" s="4">
        <f t="shared" si="175"/>
        <v>-0.42923162280126803</v>
      </c>
      <c r="AM157" s="4">
        <f t="shared" si="175"/>
        <v>0.82604897573807534</v>
      </c>
      <c r="AN157" s="4">
        <f t="shared" si="175"/>
        <v>-0.43461688706187829</v>
      </c>
      <c r="AO157" s="4">
        <f t="shared" si="175"/>
        <v>0.41263652533386619</v>
      </c>
      <c r="AP157" s="4">
        <f t="shared" si="175"/>
        <v>1.5766547196506053E-2</v>
      </c>
      <c r="AQ157" s="4">
        <f t="shared" si="175"/>
        <v>0.62848975225824688</v>
      </c>
      <c r="AR157" s="4">
        <f t="shared" si="175"/>
        <v>-2.9610758573610951E-2</v>
      </c>
      <c r="AS157" s="4">
        <f t="shared" si="175"/>
        <v>-0.59266494848026241</v>
      </c>
      <c r="AT157" s="4">
        <f t="shared" si="175"/>
        <v>-1.4026553447712473</v>
      </c>
      <c r="AU157" s="4">
        <f t="shared" si="175"/>
        <v>0.14384671285958461</v>
      </c>
      <c r="AV157" s="4">
        <f t="shared" si="175"/>
        <v>-1.3136675543790943E-2</v>
      </c>
      <c r="AW157" s="4">
        <f t="shared" si="175"/>
        <v>-2.0656802175180644</v>
      </c>
      <c r="AY157" s="2">
        <f t="shared" si="167"/>
        <v>66.036900089474244</v>
      </c>
      <c r="AZ157" s="2">
        <f t="shared" si="167"/>
        <v>69.232471489727089</v>
      </c>
      <c r="BA157" s="2">
        <f t="shared" si="167"/>
        <v>75.975260195172851</v>
      </c>
      <c r="BB157" s="2">
        <f t="shared" si="167"/>
        <v>78.207158529406158</v>
      </c>
      <c r="BC157" s="2">
        <f t="shared" si="167"/>
        <v>85.924961677448664</v>
      </c>
      <c r="BD157" s="2">
        <f t="shared" si="167"/>
        <v>85.138869408494116</v>
      </c>
      <c r="BE157" s="2">
        <f t="shared" si="167"/>
        <v>87.511972745975996</v>
      </c>
      <c r="BF157" s="2">
        <f t="shared" si="167"/>
        <v>89.92568691589878</v>
      </c>
      <c r="BG157" s="2">
        <f t="shared" si="167"/>
        <v>92.632200613549969</v>
      </c>
      <c r="BH157" s="2">
        <f t="shared" si="167"/>
        <v>92.496399322610841</v>
      </c>
      <c r="BI157" s="2">
        <f t="shared" si="167"/>
        <v>92.898668513235677</v>
      </c>
      <c r="BJ157" s="2">
        <f t="shared" si="167"/>
        <v>93.026198031333337</v>
      </c>
      <c r="BK157" s="2">
        <f t="shared" si="167"/>
        <v>93.718135279206479</v>
      </c>
      <c r="BL157" s="2">
        <f t="shared" si="167"/>
        <v>95.930582340462337</v>
      </c>
      <c r="BM157" s="2">
        <f t="shared" si="167"/>
        <v>95.54296053551414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115.91118170731707</v>
      </c>
      <c r="DL157" s="2">
        <f t="shared" si="176"/>
        <v>106.62765156794424</v>
      </c>
      <c r="DM157" s="2">
        <f t="shared" si="176"/>
        <v>116.10684725711045</v>
      </c>
      <c r="DN157" s="2">
        <f t="shared" si="176"/>
        <v>110.03453499176189</v>
      </c>
      <c r="DO157" s="2">
        <f t="shared" si="176"/>
        <v>113.55259695324527</v>
      </c>
      <c r="DP157" s="2">
        <f t="shared" si="176"/>
        <v>73.813608879492591</v>
      </c>
      <c r="DQ157" s="2">
        <f t="shared" si="176"/>
        <v>91.167095818815312</v>
      </c>
      <c r="DR157" s="2">
        <f t="shared" si="176"/>
        <v>103.00309608636978</v>
      </c>
      <c r="DS157" s="2">
        <f t="shared" si="176"/>
        <v>104.81044556297184</v>
      </c>
      <c r="DT157" s="2">
        <f t="shared" si="176"/>
        <v>98.144329362828515</v>
      </c>
      <c r="DU157" s="2">
        <f t="shared" si="176"/>
        <v>95.002403050437977</v>
      </c>
      <c r="DV157" s="2">
        <f t="shared" si="176"/>
        <v>113.4701994976096</v>
      </c>
      <c r="DW157" s="2">
        <f t="shared" si="176"/>
        <v>124.95364897496152</v>
      </c>
      <c r="DX157" s="2">
        <f t="shared" si="176"/>
        <v>123.41390782241014</v>
      </c>
      <c r="DY157" s="2">
        <f t="shared" si="176"/>
        <v>116.54662879924955</v>
      </c>
      <c r="EA157" s="2">
        <f t="shared" si="152"/>
        <v>66.013511058195121</v>
      </c>
      <c r="EB157" s="2">
        <f t="shared" si="152"/>
        <v>69.207139972017316</v>
      </c>
      <c r="EC157" s="2">
        <f t="shared" si="152"/>
        <v>75.922825774756703</v>
      </c>
      <c r="ED157" s="2">
        <f t="shared" si="152"/>
        <v>78.189431895182281</v>
      </c>
      <c r="EE157" s="2">
        <f t="shared" si="152"/>
        <v>85.846680603864741</v>
      </c>
      <c r="EF157" s="2">
        <f t="shared" si="152"/>
        <v>85.103291751450769</v>
      </c>
      <c r="EG157" s="2">
        <f t="shared" si="152"/>
        <v>87.483242558388042</v>
      </c>
      <c r="EH157" s="2">
        <f t="shared" si="152"/>
        <v>89.871382937001556</v>
      </c>
      <c r="EI157" s="2">
        <f t="shared" si="152"/>
        <v>92.532808238162957</v>
      </c>
      <c r="EJ157" s="2">
        <f t="shared" si="152"/>
        <v>92.455802272017507</v>
      </c>
      <c r="EK157" s="2">
        <f t="shared" si="152"/>
        <v>92.88981750587007</v>
      </c>
      <c r="EL157" s="2">
        <f t="shared" si="179"/>
        <v>93.010187812304807</v>
      </c>
      <c r="EM157" s="2">
        <f t="shared" si="135"/>
        <v>93.715983748181245</v>
      </c>
      <c r="EN157" s="2">
        <f t="shared" si="135"/>
        <v>95.926165600315983</v>
      </c>
      <c r="EO157" s="2">
        <f t="shared" si="135"/>
        <v>95.585790622490819</v>
      </c>
      <c r="EQ157" s="2">
        <f t="shared" si="177"/>
        <v>66.223171608432708</v>
      </c>
      <c r="ER157" s="2">
        <f t="shared" si="177"/>
        <v>69.436992529275969</v>
      </c>
      <c r="ES157" s="2">
        <f t="shared" si="177"/>
        <v>76.548623068182351</v>
      </c>
      <c r="ET157" s="2">
        <f t="shared" si="177"/>
        <v>78.319800174052403</v>
      </c>
      <c r="EU157" s="2">
        <f t="shared" si="177"/>
        <v>86.975854858495097</v>
      </c>
      <c r="EV157" s="2">
        <f t="shared" si="177"/>
        <v>85.720543987799232</v>
      </c>
      <c r="EW157" s="2">
        <f t="shared" si="177"/>
        <v>87.901335964746053</v>
      </c>
      <c r="EX157" s="2">
        <f t="shared" si="177"/>
        <v>90.604900787803814</v>
      </c>
      <c r="EY157" s="2">
        <f t="shared" si="177"/>
        <v>93.643962656505167</v>
      </c>
      <c r="EZ157" s="2">
        <f t="shared" si="177"/>
        <v>93.042853444800201</v>
      </c>
      <c r="FA157" s="2">
        <f t="shared" si="177"/>
        <v>93.02106523342411</v>
      </c>
      <c r="FB157" s="2">
        <f t="shared" si="177"/>
        <v>93.179912759210481</v>
      </c>
      <c r="FC157" s="2">
        <f t="shared" si="177"/>
        <v>93.563332974741314</v>
      </c>
      <c r="FD157" s="2">
        <f t="shared" si="177"/>
        <v>95.757739259088353</v>
      </c>
      <c r="FE157" s="2">
        <f t="shared" si="177"/>
        <v>94.132441468209095</v>
      </c>
      <c r="FG157" s="2">
        <f t="shared" si="178"/>
        <v>0.99973977391062385</v>
      </c>
      <c r="FH157" s="2">
        <f t="shared" si="178"/>
        <v>0.9997081524192567</v>
      </c>
      <c r="FI157" s="2">
        <f t="shared" si="178"/>
        <v>0.99968602893927472</v>
      </c>
      <c r="FJ157" s="2">
        <f t="shared" si="178"/>
        <v>0.99969941754181102</v>
      </c>
      <c r="FK157" s="2">
        <f t="shared" si="178"/>
        <v>0.99969039296314388</v>
      </c>
      <c r="FL157" s="2">
        <f t="shared" si="178"/>
        <v>0.9996580873652412</v>
      </c>
      <c r="FM157" s="2">
        <f t="shared" si="178"/>
        <v>0.99961523665642738</v>
      </c>
      <c r="FN157" s="2">
        <f t="shared" si="178"/>
        <v>0.99956115770106424</v>
      </c>
      <c r="FO157" s="2">
        <f t="shared" si="178"/>
        <v>0.9995817273003591</v>
      </c>
      <c r="FP157" s="2">
        <f t="shared" si="178"/>
        <v>0.9996103910830092</v>
      </c>
      <c r="FQ157" s="2">
        <f t="shared" si="178"/>
        <v>0.99967256677620298</v>
      </c>
      <c r="FR157" s="2">
        <f t="shared" si="178"/>
        <v>0.99969734517925712</v>
      </c>
      <c r="FS157" s="2">
        <f t="shared" si="178"/>
        <v>0.99969026200388256</v>
      </c>
      <c r="FT157" s="2">
        <f t="shared" si="178"/>
        <v>0.99962699716849823</v>
      </c>
      <c r="FU157" s="2">
        <f t="shared" si="178"/>
        <v>0.99961740950184053</v>
      </c>
      <c r="FW157" s="2">
        <f t="shared" si="169"/>
        <v>4.9624765199435796E-2</v>
      </c>
      <c r="FX157" s="2">
        <f t="shared" si="169"/>
        <v>6.2694242353406426E-2</v>
      </c>
      <c r="FY157" s="2">
        <f t="shared" si="169"/>
        <v>6.3627313485439374E-2</v>
      </c>
      <c r="FZ157" s="2">
        <f t="shared" si="169"/>
        <v>6.2550145821568343E-2</v>
      </c>
      <c r="GA157" s="2">
        <f t="shared" si="169"/>
        <v>6.1729291678214525E-2</v>
      </c>
      <c r="GB157" s="2">
        <f t="shared" si="169"/>
        <v>6.3892425069194472E-2</v>
      </c>
      <c r="GC157" s="2">
        <f t="shared" si="169"/>
        <v>6.5326971138259096E-2</v>
      </c>
      <c r="GD157" s="2">
        <f t="shared" si="169"/>
        <v>6.6175932401231458E-2</v>
      </c>
      <c r="GE157" s="2">
        <f t="shared" si="169"/>
        <v>8.4827971092056767E-2</v>
      </c>
      <c r="GF157" s="2">
        <f t="shared" si="169"/>
        <v>6.5378882614741562E-2</v>
      </c>
      <c r="GG157" s="2">
        <f t="shared" si="169"/>
        <v>6.2166993838737236E-2</v>
      </c>
      <c r="GH157" s="2">
        <f t="shared" si="169"/>
        <v>5.7845932719440961E-2</v>
      </c>
      <c r="GI157" s="2">
        <f t="shared" si="169"/>
        <v>4.9288717220115477E-2</v>
      </c>
      <c r="GJ157" s="2">
        <f t="shared" si="169"/>
        <v>3.4651738508057431E-2</v>
      </c>
      <c r="GK157" s="2">
        <f t="shared" si="169"/>
        <v>3.4987810290979693E-2</v>
      </c>
      <c r="GM157" s="86">
        <f t="shared" si="170"/>
        <v>5.7364830992436985E-37</v>
      </c>
      <c r="GN157" s="86">
        <f t="shared" si="170"/>
        <v>6.6840364852166834E-118</v>
      </c>
      <c r="GO157" s="86">
        <f t="shared" si="170"/>
        <v>1.4505361596092796E-122</v>
      </c>
      <c r="GP157" s="86">
        <f t="shared" si="170"/>
        <v>3.0436676002286349E-111</v>
      </c>
      <c r="GQ157" s="86">
        <f t="shared" si="170"/>
        <v>1.7571370359762223E-85</v>
      </c>
      <c r="GR157" s="86">
        <f t="shared" si="170"/>
        <v>3.2076391502785875E-131</v>
      </c>
      <c r="GS157" s="86">
        <f t="shared" si="170"/>
        <v>5.4219610546780136E-111</v>
      </c>
      <c r="GT157" s="86">
        <f t="shared" si="170"/>
        <v>1.9972811654733474E-78</v>
      </c>
      <c r="GU157" s="86">
        <f t="shared" si="170"/>
        <v>2.2896154392192391E-58</v>
      </c>
      <c r="GV157" s="86">
        <f t="shared" si="170"/>
        <v>2.4557494569151299E-106</v>
      </c>
      <c r="GW157" s="86">
        <f t="shared" si="170"/>
        <v>2.8017284583759071E-185</v>
      </c>
      <c r="GX157" s="86">
        <f t="shared" si="170"/>
        <v>5.4077054419018833E-187</v>
      </c>
      <c r="GY157" s="86">
        <f t="shared" si="170"/>
        <v>4.4602913567045645E-273</v>
      </c>
      <c r="GZ157" s="86">
        <f t="shared" si="170"/>
        <v>1.0056235224824937E-250</v>
      </c>
      <c r="HA157" s="86">
        <f t="shared" si="170"/>
        <v>4.4150582306773724E-209</v>
      </c>
      <c r="HC157" s="86">
        <f t="shared" si="181"/>
        <v>1.6311999063911881E-18</v>
      </c>
      <c r="HD157" s="86">
        <f t="shared" si="181"/>
        <v>2.7606435011719221E-48</v>
      </c>
      <c r="HE157" s="86">
        <f t="shared" si="181"/>
        <v>9.7748805636936607E-61</v>
      </c>
      <c r="HF157" s="86">
        <f t="shared" si="180"/>
        <v>4.1153513965169988E-49</v>
      </c>
      <c r="HG157" s="86">
        <f t="shared" si="180"/>
        <v>2.1432362447765485E-38</v>
      </c>
      <c r="HH157" s="86">
        <f t="shared" si="180"/>
        <v>7.4849960059534336E-100</v>
      </c>
      <c r="HI157" s="86">
        <f t="shared" si="180"/>
        <v>7.9257501276126267E-101</v>
      </c>
      <c r="HJ157" s="86">
        <f t="shared" si="180"/>
        <v>4.7277128977189872E-99</v>
      </c>
      <c r="HK157" s="86">
        <f t="shared" si="180"/>
        <v>4.0246570311520688E-101</v>
      </c>
      <c r="HL157" s="86">
        <f t="shared" si="161"/>
        <v>9.2307028862339999E-120</v>
      </c>
      <c r="HM157" s="86">
        <f t="shared" si="161"/>
        <v>1.4670994864604784E-137</v>
      </c>
      <c r="HN157" s="86">
        <f t="shared" si="161"/>
        <v>1.6407425402469679E-106</v>
      </c>
      <c r="HO157" s="86">
        <f t="shared" si="161"/>
        <v>7.5343705851881876E-107</v>
      </c>
      <c r="HP157" s="86">
        <f t="shared" si="161"/>
        <v>1.2452026670324421E-112</v>
      </c>
      <c r="HQ157" s="86">
        <f t="shared" si="161"/>
        <v>4.6787835708239154E-98</v>
      </c>
      <c r="HS157" s="86">
        <f t="shared" si="171"/>
        <v>0.57370476867909592</v>
      </c>
      <c r="HT157" s="86">
        <f t="shared" si="171"/>
        <v>0.49515422046372881</v>
      </c>
      <c r="HU157" s="86">
        <f t="shared" si="171"/>
        <v>0.42113351095963086</v>
      </c>
      <c r="HV157" s="86">
        <f t="shared" si="171"/>
        <v>0.45509964953364501</v>
      </c>
      <c r="HW157" s="86">
        <f t="shared" si="171"/>
        <v>0.42162176652752825</v>
      </c>
      <c r="HX157" s="86">
        <f t="shared" si="171"/>
        <v>0.32901642081994803</v>
      </c>
      <c r="HY157" s="86">
        <f t="shared" si="171"/>
        <v>0.23972122118167069</v>
      </c>
      <c r="HZ157" s="86">
        <f t="shared" si="171"/>
        <v>0.21876154019414382</v>
      </c>
      <c r="IA157" s="86">
        <f t="shared" si="171"/>
        <v>0.15847355212211003</v>
      </c>
      <c r="IB157" s="86">
        <f t="shared" si="171"/>
        <v>0.34569854754809209</v>
      </c>
      <c r="IC157" s="86">
        <f t="shared" si="171"/>
        <v>0.43281176011622063</v>
      </c>
      <c r="ID157" s="86">
        <f t="shared" si="171"/>
        <v>0.52673812317658508</v>
      </c>
      <c r="IE157" s="86">
        <f t="shared" si="171"/>
        <v>0.57406882190015551</v>
      </c>
      <c r="IF157" s="86">
        <f t="shared" si="171"/>
        <v>0.54620847165301345</v>
      </c>
      <c r="IG157" s="86">
        <f t="shared" si="171"/>
        <v>0.56115217304953036</v>
      </c>
      <c r="II157" s="86">
        <f t="shared" si="172"/>
        <v>1.4586554855981241E-11</v>
      </c>
      <c r="IJ157" s="86">
        <f t="shared" si="172"/>
        <v>2.0855021967507504E-11</v>
      </c>
      <c r="IK157" s="86">
        <f t="shared" si="172"/>
        <v>4.152360579046485E-12</v>
      </c>
      <c r="IL157" s="86">
        <f t="shared" si="172"/>
        <v>3.9536692482094022E-11</v>
      </c>
      <c r="IM157" s="86">
        <f t="shared" si="172"/>
        <v>7.4709134349827293E-11</v>
      </c>
      <c r="IN157" s="86">
        <f t="shared" si="172"/>
        <v>7.3563842854463226E-10</v>
      </c>
      <c r="IO157" s="86">
        <f t="shared" si="172"/>
        <v>3.2658550851668193E-11</v>
      </c>
      <c r="IP157" s="86">
        <f t="shared" si="172"/>
        <v>1.0722877331607656E-12</v>
      </c>
      <c r="IQ157" s="86">
        <f t="shared" si="172"/>
        <v>2.3800266718978891E-10</v>
      </c>
      <c r="IR157" s="86">
        <f t="shared" si="172"/>
        <v>5.2858153486537373E-11</v>
      </c>
      <c r="IS157" s="86">
        <f t="shared" si="172"/>
        <v>3.6275723614529624E-11</v>
      </c>
      <c r="IT157" s="86">
        <f t="shared" si="172"/>
        <v>4.8540732475900606E-12</v>
      </c>
      <c r="IU157" s="86">
        <f t="shared" si="172"/>
        <v>1.674542438798683E-13</v>
      </c>
      <c r="IV157" s="86">
        <f t="shared" si="172"/>
        <v>5.7562789687477245E-8</v>
      </c>
      <c r="IW157" s="86">
        <f t="shared" si="172"/>
        <v>3.2755283177327934E-7</v>
      </c>
      <c r="IY157" s="86">
        <f t="shared" si="173"/>
        <v>0.57370476869368248</v>
      </c>
      <c r="IZ157" s="86">
        <f t="shared" si="173"/>
        <v>0.49515422048458385</v>
      </c>
      <c r="JA157" s="86">
        <f t="shared" si="173"/>
        <v>0.42113351096378321</v>
      </c>
      <c r="JB157" s="86">
        <f t="shared" si="173"/>
        <v>0.45509964957318172</v>
      </c>
      <c r="JC157" s="86">
        <f t="shared" si="173"/>
        <v>0.42162176660223738</v>
      </c>
      <c r="JD157" s="86">
        <f t="shared" si="173"/>
        <v>0.32901642155558647</v>
      </c>
      <c r="JE157" s="86">
        <f t="shared" si="173"/>
        <v>0.23972122121432923</v>
      </c>
      <c r="JF157" s="86">
        <f t="shared" si="173"/>
        <v>0.2187615401952161</v>
      </c>
      <c r="JG157" s="86">
        <f t="shared" si="173"/>
        <v>0.15847355236011271</v>
      </c>
      <c r="JH157" s="86">
        <f t="shared" si="173"/>
        <v>0.34569854760095026</v>
      </c>
      <c r="JI157" s="86">
        <f t="shared" si="173"/>
        <v>0.43281176015249634</v>
      </c>
      <c r="JJ157" s="86">
        <f t="shared" si="173"/>
        <v>0.5267381231814392</v>
      </c>
      <c r="JK157" s="86">
        <f t="shared" si="173"/>
        <v>0.57406882190032293</v>
      </c>
      <c r="JL157" s="86">
        <f t="shared" si="173"/>
        <v>0.5462085292158031</v>
      </c>
      <c r="JM157" s="86">
        <f t="shared" si="173"/>
        <v>0.5611525006023621</v>
      </c>
    </row>
    <row r="158" spans="2:273" x14ac:dyDescent="0.25">
      <c r="B158" s="2">
        <v>131</v>
      </c>
      <c r="C158" s="37">
        <v>66.182000000000002</v>
      </c>
      <c r="D158" s="37">
        <v>70.558999999999997</v>
      </c>
      <c r="E158" s="37">
        <v>76.869</v>
      </c>
      <c r="F158" s="37">
        <v>81.343999999999994</v>
      </c>
      <c r="G158" s="37">
        <v>87.983999999999995</v>
      </c>
      <c r="H158" s="37">
        <v>87.316999999999993</v>
      </c>
      <c r="I158" s="37">
        <v>89.338999999999999</v>
      </c>
      <c r="J158" s="37">
        <v>90.22</v>
      </c>
      <c r="K158" s="37">
        <v>92.483000000000004</v>
      </c>
      <c r="L158" s="37">
        <v>95.846999999999994</v>
      </c>
      <c r="M158" s="37">
        <v>98.084999999999994</v>
      </c>
      <c r="N158" s="37">
        <v>102.43300000000001</v>
      </c>
      <c r="O158" s="37">
        <v>107.729</v>
      </c>
      <c r="P158" s="37">
        <v>134.52500000000001</v>
      </c>
      <c r="Q158" s="37">
        <v>161.375</v>
      </c>
      <c r="S158" s="4">
        <f t="shared" si="174"/>
        <v>65.904655006269508</v>
      </c>
      <c r="T158" s="4">
        <f t="shared" si="174"/>
        <v>70.714023805395371</v>
      </c>
      <c r="U158" s="4">
        <f t="shared" si="174"/>
        <v>77.249538200628209</v>
      </c>
      <c r="V158" s="4">
        <f t="shared" si="174"/>
        <v>80.763611617885132</v>
      </c>
      <c r="W158" s="4">
        <f t="shared" si="174"/>
        <v>87.777823796268692</v>
      </c>
      <c r="X158" s="4">
        <f t="shared" si="174"/>
        <v>86.96001008836329</v>
      </c>
      <c r="Y158" s="4">
        <f t="shared" si="174"/>
        <v>88.632959655941093</v>
      </c>
      <c r="Z158" s="4">
        <f t="shared" si="174"/>
        <v>90.826222276872031</v>
      </c>
      <c r="AA158" s="4">
        <f t="shared" si="174"/>
        <v>93.120813450601275</v>
      </c>
      <c r="AB158" s="4">
        <f t="shared" si="174"/>
        <v>95.29237937009465</v>
      </c>
      <c r="AC158" s="4">
        <f t="shared" si="174"/>
        <v>98.148671550314347</v>
      </c>
      <c r="AD158" s="4">
        <f t="shared" si="174"/>
        <v>103.67573655306678</v>
      </c>
      <c r="AE158" s="4">
        <f t="shared" si="174"/>
        <v>107.67972903872982</v>
      </c>
      <c r="AF158" s="4">
        <f t="shared" si="174"/>
        <v>135.68007788908196</v>
      </c>
      <c r="AG158" s="4">
        <f t="shared" si="174"/>
        <v>162.86828167332013</v>
      </c>
      <c r="AI158" s="4">
        <f t="shared" si="175"/>
        <v>0.27734499373049459</v>
      </c>
      <c r="AJ158" s="4">
        <f t="shared" si="175"/>
        <v>-0.15502380539537342</v>
      </c>
      <c r="AK158" s="4">
        <f t="shared" si="175"/>
        <v>-0.38053820062820876</v>
      </c>
      <c r="AL158" s="4">
        <f t="shared" si="175"/>
        <v>0.58038838211486166</v>
      </c>
      <c r="AM158" s="4">
        <f t="shared" si="175"/>
        <v>0.20617620373130308</v>
      </c>
      <c r="AN158" s="4">
        <f t="shared" si="175"/>
        <v>0.35698991163670257</v>
      </c>
      <c r="AO158" s="4">
        <f t="shared" si="175"/>
        <v>0.70604034405890559</v>
      </c>
      <c r="AP158" s="4">
        <f t="shared" si="175"/>
        <v>-0.60622227687203178</v>
      </c>
      <c r="AQ158" s="4">
        <f t="shared" si="175"/>
        <v>-0.63781345060127137</v>
      </c>
      <c r="AR158" s="4">
        <f t="shared" si="175"/>
        <v>0.55462062990534378</v>
      </c>
      <c r="AS158" s="4">
        <f t="shared" si="175"/>
        <v>-6.3671550314353453E-2</v>
      </c>
      <c r="AT158" s="4">
        <f t="shared" si="175"/>
        <v>-1.2427365530667771</v>
      </c>
      <c r="AU158" s="4">
        <f t="shared" si="175"/>
        <v>4.9270961270181601E-2</v>
      </c>
      <c r="AV158" s="4">
        <f t="shared" si="175"/>
        <v>-1.1550778890819515</v>
      </c>
      <c r="AW158" s="4">
        <f t="shared" si="175"/>
        <v>-1.4932816733201264</v>
      </c>
      <c r="AY158" s="2">
        <f t="shared" si="167"/>
        <v>65.904622212635644</v>
      </c>
      <c r="AZ158" s="2">
        <f t="shared" si="167"/>
        <v>69.099222403492561</v>
      </c>
      <c r="BA158" s="2">
        <f t="shared" si="167"/>
        <v>75.813283851102184</v>
      </c>
      <c r="BB158" s="2">
        <f t="shared" si="167"/>
        <v>78.121350493877316</v>
      </c>
      <c r="BC158" s="2">
        <f t="shared" si="167"/>
        <v>85.729797088078257</v>
      </c>
      <c r="BD158" s="2">
        <f t="shared" si="167"/>
        <v>85.028545756051187</v>
      </c>
      <c r="BE158" s="2">
        <f t="shared" si="167"/>
        <v>87.404549480904407</v>
      </c>
      <c r="BF158" s="2">
        <f t="shared" si="167"/>
        <v>89.778038212102786</v>
      </c>
      <c r="BG158" s="2">
        <f t="shared" si="167"/>
        <v>92.453276504300675</v>
      </c>
      <c r="BH158" s="2">
        <f t="shared" si="167"/>
        <v>92.35993374065491</v>
      </c>
      <c r="BI158" s="2">
        <f t="shared" si="167"/>
        <v>92.797096474686398</v>
      </c>
      <c r="BJ158" s="2">
        <f t="shared" si="167"/>
        <v>92.91332988516298</v>
      </c>
      <c r="BK158" s="2">
        <f t="shared" si="167"/>
        <v>93.625749036292746</v>
      </c>
      <c r="BL158" s="2">
        <f t="shared" si="167"/>
        <v>95.83800746601014</v>
      </c>
      <c r="BM158" s="2">
        <f t="shared" si="167"/>
        <v>95.462909171530725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116.23037317073171</v>
      </c>
      <c r="DL158" s="2">
        <f t="shared" si="176"/>
        <v>106.83975749128919</v>
      </c>
      <c r="DM158" s="2">
        <f t="shared" si="176"/>
        <v>116.3470304675472</v>
      </c>
      <c r="DN158" s="2">
        <f t="shared" si="176"/>
        <v>110.21607716824677</v>
      </c>
      <c r="DO158" s="2">
        <f t="shared" si="176"/>
        <v>113.71066372255083</v>
      </c>
      <c r="DP158" s="2">
        <f t="shared" si="176"/>
        <v>73.550395348837213</v>
      </c>
      <c r="DQ158" s="2">
        <f t="shared" si="176"/>
        <v>91.068222125435526</v>
      </c>
      <c r="DR158" s="2">
        <f t="shared" si="176"/>
        <v>102.96730904183536</v>
      </c>
      <c r="DS158" s="2">
        <f t="shared" si="176"/>
        <v>104.74862556078342</v>
      </c>
      <c r="DT158" s="2">
        <f t="shared" si="176"/>
        <v>98.037744483159116</v>
      </c>
      <c r="DU158" s="2">
        <f t="shared" si="176"/>
        <v>94.882508305647889</v>
      </c>
      <c r="DV158" s="2">
        <f t="shared" si="176"/>
        <v>113.53138983874889</v>
      </c>
      <c r="DW158" s="2">
        <f t="shared" si="176"/>
        <v>125.12553618021232</v>
      </c>
      <c r="DX158" s="2">
        <f t="shared" si="176"/>
        <v>123.5729065539112</v>
      </c>
      <c r="DY158" s="2">
        <f t="shared" si="176"/>
        <v>116.67694080675423</v>
      </c>
      <c r="EA158" s="2">
        <f t="shared" si="152"/>
        <v>65.879889004437459</v>
      </c>
      <c r="EB158" s="2">
        <f t="shared" si="152"/>
        <v>69.07218442199644</v>
      </c>
      <c r="EC158" s="2">
        <f t="shared" si="152"/>
        <v>75.755380389372959</v>
      </c>
      <c r="ED158" s="2">
        <f t="shared" si="152"/>
        <v>78.103045098618097</v>
      </c>
      <c r="EE158" s="2">
        <f t="shared" si="152"/>
        <v>85.640605780998399</v>
      </c>
      <c r="EF158" s="2">
        <f t="shared" si="152"/>
        <v>84.986929177029182</v>
      </c>
      <c r="EG158" s="2">
        <f t="shared" si="152"/>
        <v>87.371837562967499</v>
      </c>
      <c r="EH158" s="2">
        <f t="shared" si="152"/>
        <v>89.716935552791412</v>
      </c>
      <c r="EI158" s="2">
        <f t="shared" si="152"/>
        <v>92.340703101739734</v>
      </c>
      <c r="EJ158" s="2">
        <f t="shared" si="152"/>
        <v>92.31379688475954</v>
      </c>
      <c r="EK158" s="2">
        <f t="shared" si="152"/>
        <v>92.787072649174462</v>
      </c>
      <c r="EL158" s="2">
        <f t="shared" si="179"/>
        <v>92.896220448157408</v>
      </c>
      <c r="EM158" s="2">
        <f t="shared" si="135"/>
        <v>93.625460548742467</v>
      </c>
      <c r="EN158" s="2">
        <f t="shared" si="135"/>
        <v>95.835220221169067</v>
      </c>
      <c r="EO158" s="2">
        <f t="shared" si="135"/>
        <v>95.513057213089354</v>
      </c>
      <c r="EQ158" s="2">
        <f t="shared" si="177"/>
        <v>66.115947132610074</v>
      </c>
      <c r="ER158" s="2">
        <f t="shared" si="177"/>
        <v>69.320761986742298</v>
      </c>
      <c r="ES158" s="2">
        <f t="shared" si="177"/>
        <v>76.422812171989975</v>
      </c>
      <c r="ET158" s="2">
        <f t="shared" si="177"/>
        <v>78.242422993017271</v>
      </c>
      <c r="EU158" s="2">
        <f t="shared" si="177"/>
        <v>86.848396003965334</v>
      </c>
      <c r="EV158" s="2">
        <f t="shared" si="177"/>
        <v>85.635853086331892</v>
      </c>
      <c r="EW158" s="2">
        <f t="shared" si="177"/>
        <v>87.813174353603813</v>
      </c>
      <c r="EX158" s="2">
        <f t="shared" si="177"/>
        <v>90.490849040293938</v>
      </c>
      <c r="EY158" s="2">
        <f t="shared" si="177"/>
        <v>93.509611750524911</v>
      </c>
      <c r="EZ158" s="2">
        <f t="shared" si="177"/>
        <v>92.93289647895503</v>
      </c>
      <c r="FA158" s="2">
        <f t="shared" si="177"/>
        <v>92.925772340790672</v>
      </c>
      <c r="FB158" s="2">
        <f t="shared" si="177"/>
        <v>93.077171873865652</v>
      </c>
      <c r="FC158" s="2">
        <f t="shared" si="177"/>
        <v>93.465387685425867</v>
      </c>
      <c r="FD158" s="2">
        <f t="shared" si="177"/>
        <v>95.659639382441711</v>
      </c>
      <c r="FE158" s="2">
        <f t="shared" si="177"/>
        <v>94.008310938995947</v>
      </c>
      <c r="FG158" s="2">
        <f t="shared" si="178"/>
        <v>0.99976266555154114</v>
      </c>
      <c r="FH158" s="2">
        <f t="shared" si="178"/>
        <v>0.99973382500770192</v>
      </c>
      <c r="FI158" s="2">
        <f t="shared" si="178"/>
        <v>0.99971364707857424</v>
      </c>
      <c r="FJ158" s="2">
        <f t="shared" si="178"/>
        <v>0.99972585828951199</v>
      </c>
      <c r="FK158" s="2">
        <f t="shared" si="178"/>
        <v>0.99971762733403235</v>
      </c>
      <c r="FL158" s="2">
        <f t="shared" si="178"/>
        <v>0.99968816258948168</v>
      </c>
      <c r="FM158" s="2">
        <f t="shared" si="178"/>
        <v>0.99964907977966966</v>
      </c>
      <c r="FN158" s="2">
        <f t="shared" si="178"/>
        <v>0.9995997556118198</v>
      </c>
      <c r="FO158" s="2">
        <f t="shared" si="178"/>
        <v>0.99961851672421487</v>
      </c>
      <c r="FP158" s="2">
        <f t="shared" si="178"/>
        <v>0.99964466026306464</v>
      </c>
      <c r="FQ158" s="2">
        <f t="shared" si="178"/>
        <v>0.99970136874699389</v>
      </c>
      <c r="FR158" s="2">
        <f t="shared" si="178"/>
        <v>0.99972396817207676</v>
      </c>
      <c r="FS158" s="2">
        <f t="shared" si="178"/>
        <v>0.99971750789125746</v>
      </c>
      <c r="FT158" s="2">
        <f t="shared" si="178"/>
        <v>0.9996598062093297</v>
      </c>
      <c r="FU158" s="2">
        <f t="shared" si="178"/>
        <v>0.99965106157204464</v>
      </c>
      <c r="FW158" s="2">
        <f t="shared" si="169"/>
        <v>5.4153203314353256E-2</v>
      </c>
      <c r="FX158" s="2">
        <f t="shared" si="169"/>
        <v>6.832956965623449E-2</v>
      </c>
      <c r="FY158" s="2">
        <f t="shared" si="169"/>
        <v>6.9340306154405548E-2</v>
      </c>
      <c r="FZ158" s="2">
        <f t="shared" si="169"/>
        <v>6.8173462941594709E-2</v>
      </c>
      <c r="GA158" s="2">
        <f t="shared" si="169"/>
        <v>6.7284109806258111E-2</v>
      </c>
      <c r="GB158" s="2">
        <f t="shared" si="169"/>
        <v>6.9627451645056918E-2</v>
      </c>
      <c r="GC158" s="2">
        <f t="shared" si="169"/>
        <v>7.1180972260500255E-2</v>
      </c>
      <c r="GD158" s="2">
        <f t="shared" si="169"/>
        <v>7.2100141142603366E-2</v>
      </c>
      <c r="GE158" s="2">
        <f t="shared" si="169"/>
        <v>9.2256984981384751E-2</v>
      </c>
      <c r="GF158" s="2">
        <f t="shared" si="169"/>
        <v>7.1237181020670282E-2</v>
      </c>
      <c r="GG158" s="2">
        <f t="shared" si="169"/>
        <v>6.7758354951893945E-2</v>
      </c>
      <c r="GH158" s="2">
        <f t="shared" si="169"/>
        <v>6.307479167143587E-2</v>
      </c>
      <c r="GI158" s="2">
        <f t="shared" si="169"/>
        <v>5.3788225324494239E-2</v>
      </c>
      <c r="GJ158" s="2">
        <f t="shared" si="169"/>
        <v>3.7868276886454041E-2</v>
      </c>
      <c r="GK158" s="2">
        <f t="shared" si="169"/>
        <v>3.8234308879671282E-2</v>
      </c>
      <c r="GM158" s="86">
        <f t="shared" si="170"/>
        <v>4.5132780757980372E-38</v>
      </c>
      <c r="GN158" s="86">
        <f t="shared" si="170"/>
        <v>1.72911916789446E-121</v>
      </c>
      <c r="GO158" s="86">
        <f t="shared" si="170"/>
        <v>2.7441392890411258E-126</v>
      </c>
      <c r="GP158" s="86">
        <f t="shared" si="170"/>
        <v>1.3023459880222255E-114</v>
      </c>
      <c r="GQ158" s="86">
        <f t="shared" si="170"/>
        <v>4.7326557266026981E-88</v>
      </c>
      <c r="GR158" s="86">
        <f t="shared" si="170"/>
        <v>4.0025013564769733E-135</v>
      </c>
      <c r="GS158" s="86">
        <f t="shared" si="170"/>
        <v>2.6936356208753187E-114</v>
      </c>
      <c r="GT158" s="86">
        <f t="shared" si="170"/>
        <v>9.2652576398428593E-81</v>
      </c>
      <c r="GU158" s="86">
        <f t="shared" si="170"/>
        <v>4.5497889152331569E-60</v>
      </c>
      <c r="GV158" s="86">
        <f t="shared" si="170"/>
        <v>1.6101687588879239E-109</v>
      </c>
      <c r="GW158" s="86">
        <f t="shared" si="170"/>
        <v>7.4834899523467119E-191</v>
      </c>
      <c r="GX158" s="86">
        <f t="shared" si="170"/>
        <v>1.0626568678747849E-192</v>
      </c>
      <c r="GY158" s="86">
        <f t="shared" si="170"/>
        <v>1.4356925913235679E-281</v>
      </c>
      <c r="GZ158" s="86">
        <f t="shared" si="170"/>
        <v>1.6202042297991197E-258</v>
      </c>
      <c r="HA158" s="86">
        <f t="shared" si="170"/>
        <v>2.3885707995001691E-215</v>
      </c>
      <c r="HC158" s="86">
        <f t="shared" si="181"/>
        <v>2.2856454616337392E-19</v>
      </c>
      <c r="HD158" s="86">
        <f t="shared" si="181"/>
        <v>1.3755556635275421E-50</v>
      </c>
      <c r="HE158" s="86">
        <f t="shared" si="181"/>
        <v>1.2228443283387252E-63</v>
      </c>
      <c r="HF158" s="86">
        <f t="shared" si="180"/>
        <v>1.9073149379652886E-51</v>
      </c>
      <c r="HG158" s="86">
        <f t="shared" si="180"/>
        <v>3.5371139129049904E-40</v>
      </c>
      <c r="HH158" s="86">
        <f t="shared" si="180"/>
        <v>1.9996379613034478E-104</v>
      </c>
      <c r="HI158" s="86">
        <f t="shared" si="180"/>
        <v>2.0648537092492989E-105</v>
      </c>
      <c r="HJ158" s="86">
        <f t="shared" si="180"/>
        <v>1.4135634551270101E-103</v>
      </c>
      <c r="HK158" s="86">
        <f t="shared" si="180"/>
        <v>1.0907228080950824E-105</v>
      </c>
      <c r="HL158" s="86">
        <f t="shared" si="161"/>
        <v>2.6881953578411312E-125</v>
      </c>
      <c r="HM158" s="86">
        <f t="shared" si="161"/>
        <v>5.3638899188933499E-144</v>
      </c>
      <c r="HN158" s="86">
        <f t="shared" si="161"/>
        <v>1.2220182132336767E-111</v>
      </c>
      <c r="HO158" s="86">
        <f t="shared" si="161"/>
        <v>3.8376078667629073E-112</v>
      </c>
      <c r="HP158" s="86">
        <f t="shared" si="161"/>
        <v>3.0022022990561468E-118</v>
      </c>
      <c r="HQ158" s="86">
        <f t="shared" si="161"/>
        <v>1.0863856508576271E-102</v>
      </c>
      <c r="HS158" s="86">
        <f t="shared" si="171"/>
        <v>0.54981583277508317</v>
      </c>
      <c r="HT158" s="86">
        <f t="shared" si="171"/>
        <v>0.40405266024276792</v>
      </c>
      <c r="HU158" s="86">
        <f t="shared" si="171"/>
        <v>0.31318349716482691</v>
      </c>
      <c r="HV158" s="86">
        <f t="shared" si="171"/>
        <v>0.35675622170131654</v>
      </c>
      <c r="HW158" s="86">
        <f t="shared" si="171"/>
        <v>0.32159344510471427</v>
      </c>
      <c r="HX158" s="86">
        <f t="shared" si="171"/>
        <v>0.23394237697656584</v>
      </c>
      <c r="HY158" s="86">
        <f t="shared" si="171"/>
        <v>0.15041907510570182</v>
      </c>
      <c r="HZ158" s="86">
        <f t="shared" si="171"/>
        <v>0.12842468866063311</v>
      </c>
      <c r="IA158" s="86">
        <f t="shared" si="171"/>
        <v>8.64063980685843E-2</v>
      </c>
      <c r="IB158" s="86">
        <f t="shared" si="171"/>
        <v>0.24256582866184223</v>
      </c>
      <c r="IC158" s="86">
        <f t="shared" si="171"/>
        <v>0.33174999975533642</v>
      </c>
      <c r="ID158" s="86">
        <f t="shared" si="171"/>
        <v>0.44782584767827471</v>
      </c>
      <c r="IE158" s="86">
        <f t="shared" si="171"/>
        <v>0.55617631165172998</v>
      </c>
      <c r="IF158" s="86">
        <f t="shared" si="171"/>
        <v>0.58913354050681199</v>
      </c>
      <c r="IG158" s="86">
        <f t="shared" si="171"/>
        <v>0.59645245299394789</v>
      </c>
      <c r="II158" s="86">
        <f t="shared" si="172"/>
        <v>6.0978832638367141E-11</v>
      </c>
      <c r="IJ158" s="86">
        <f t="shared" si="172"/>
        <v>9.6868436253553139E-11</v>
      </c>
      <c r="IK158" s="86">
        <f t="shared" si="172"/>
        <v>2.1646494690623423E-11</v>
      </c>
      <c r="IL158" s="86">
        <f t="shared" si="172"/>
        <v>1.758631892891667E-10</v>
      </c>
      <c r="IM158" s="86">
        <f t="shared" si="172"/>
        <v>3.1640338573343897E-10</v>
      </c>
      <c r="IN158" s="86">
        <f t="shared" si="172"/>
        <v>2.7319363974112449E-9</v>
      </c>
      <c r="IO158" s="86">
        <f t="shared" si="172"/>
        <v>1.5094399958001076E-10</v>
      </c>
      <c r="IP158" s="86">
        <f t="shared" si="172"/>
        <v>6.281374924664766E-12</v>
      </c>
      <c r="IQ158" s="86">
        <f t="shared" si="172"/>
        <v>1.1342387240988637E-9</v>
      </c>
      <c r="IR158" s="86">
        <f t="shared" si="172"/>
        <v>2.3670237080667241E-10</v>
      </c>
      <c r="IS158" s="86">
        <f t="shared" si="172"/>
        <v>1.6169426783587511E-10</v>
      </c>
      <c r="IT158" s="86">
        <f t="shared" si="172"/>
        <v>2.3617704190582401E-11</v>
      </c>
      <c r="IU158" s="86">
        <f t="shared" si="172"/>
        <v>9.1274305443387019E-13</v>
      </c>
      <c r="IV158" s="86">
        <f t="shared" si="172"/>
        <v>1.3203368550952428E-7</v>
      </c>
      <c r="IW158" s="86">
        <f t="shared" si="172"/>
        <v>6.8677938518698888E-7</v>
      </c>
      <c r="IY158" s="86">
        <f t="shared" si="173"/>
        <v>0.54981583283606195</v>
      </c>
      <c r="IZ158" s="86">
        <f t="shared" si="173"/>
        <v>0.40405266033963638</v>
      </c>
      <c r="JA158" s="86">
        <f t="shared" si="173"/>
        <v>0.31318349718647343</v>
      </c>
      <c r="JB158" s="86">
        <f t="shared" si="173"/>
        <v>0.35675622187717976</v>
      </c>
      <c r="JC158" s="86">
        <f t="shared" si="173"/>
        <v>0.32159344542111767</v>
      </c>
      <c r="JD158" s="86">
        <f t="shared" si="173"/>
        <v>0.23394237970850223</v>
      </c>
      <c r="JE158" s="86">
        <f t="shared" si="173"/>
        <v>0.15041907525664583</v>
      </c>
      <c r="JF158" s="86">
        <f t="shared" si="173"/>
        <v>0.12842468866691448</v>
      </c>
      <c r="JG158" s="86">
        <f t="shared" si="173"/>
        <v>8.6406399202823031E-2</v>
      </c>
      <c r="JH158" s="86">
        <f t="shared" si="173"/>
        <v>0.24256582889854461</v>
      </c>
      <c r="JI158" s="86">
        <f t="shared" si="173"/>
        <v>0.33174999991703069</v>
      </c>
      <c r="JJ158" s="86">
        <f t="shared" si="173"/>
        <v>0.44782584770189243</v>
      </c>
      <c r="JK158" s="86">
        <f t="shared" si="173"/>
        <v>0.5561763116526427</v>
      </c>
      <c r="JL158" s="86">
        <f t="shared" si="173"/>
        <v>0.58913367254049753</v>
      </c>
      <c r="JM158" s="86">
        <f t="shared" si="173"/>
        <v>0.59645313977333303</v>
      </c>
    </row>
    <row r="159" spans="2:273" x14ac:dyDescent="0.25">
      <c r="B159" s="2">
        <v>132</v>
      </c>
      <c r="C159" s="37">
        <v>65.817999999999998</v>
      </c>
      <c r="D159" s="37">
        <v>69.846999999999994</v>
      </c>
      <c r="E159" s="37">
        <v>76.442999999999998</v>
      </c>
      <c r="F159" s="37">
        <v>79.77</v>
      </c>
      <c r="G159" s="37">
        <v>85.606999999999999</v>
      </c>
      <c r="H159" s="37">
        <v>86.4</v>
      </c>
      <c r="I159" s="37">
        <v>89.355999999999995</v>
      </c>
      <c r="J159" s="37">
        <v>88.78</v>
      </c>
      <c r="K159" s="37">
        <v>91.85</v>
      </c>
      <c r="L159" s="37">
        <v>93.948999999999998</v>
      </c>
      <c r="M159" s="37">
        <v>96.507999999999996</v>
      </c>
      <c r="N159" s="37">
        <v>98.9</v>
      </c>
      <c r="O159" s="37">
        <v>104.441</v>
      </c>
      <c r="P159" s="37">
        <v>133.72900000000001</v>
      </c>
      <c r="Q159" s="37">
        <v>157.98400000000001</v>
      </c>
      <c r="S159" s="4">
        <f t="shared" si="174"/>
        <v>65.772792980588676</v>
      </c>
      <c r="T159" s="4">
        <f t="shared" si="174"/>
        <v>70.012757472079173</v>
      </c>
      <c r="U159" s="4">
        <f t="shared" si="174"/>
        <v>76.477017290618747</v>
      </c>
      <c r="V159" s="4">
        <f t="shared" si="174"/>
        <v>79.677180222848762</v>
      </c>
      <c r="W159" s="4">
        <f t="shared" si="174"/>
        <v>86.776000903889468</v>
      </c>
      <c r="X159" s="4">
        <f t="shared" si="174"/>
        <v>86.01075259795762</v>
      </c>
      <c r="Y159" s="4">
        <f t="shared" si="174"/>
        <v>87.884607618173504</v>
      </c>
      <c r="Z159" s="4">
        <f t="shared" si="174"/>
        <v>90.083220938069644</v>
      </c>
      <c r="AA159" s="4">
        <f t="shared" si="174"/>
        <v>92.54149984614989</v>
      </c>
      <c r="AB159" s="4">
        <f t="shared" si="174"/>
        <v>93.821809441817081</v>
      </c>
      <c r="AC159" s="4">
        <f t="shared" si="174"/>
        <v>95.935237653566944</v>
      </c>
      <c r="AD159" s="4">
        <f t="shared" si="174"/>
        <v>100.11973077199616</v>
      </c>
      <c r="AE159" s="4">
        <f t="shared" si="174"/>
        <v>104.69707663738808</v>
      </c>
      <c r="AF159" s="4">
        <f t="shared" si="174"/>
        <v>133.63952580996366</v>
      </c>
      <c r="AG159" s="4">
        <f t="shared" si="174"/>
        <v>158.75166043534537</v>
      </c>
      <c r="AI159" s="4">
        <f t="shared" si="175"/>
        <v>4.520701941132188E-2</v>
      </c>
      <c r="AJ159" s="4">
        <f t="shared" si="175"/>
        <v>-0.16575747207917857</v>
      </c>
      <c r="AK159" s="4">
        <f t="shared" si="175"/>
        <v>-3.401729061874903E-2</v>
      </c>
      <c r="AL159" s="4">
        <f t="shared" si="175"/>
        <v>9.2819777151234462E-2</v>
      </c>
      <c r="AM159" s="4">
        <f t="shared" si="175"/>
        <v>-1.1690009038894686</v>
      </c>
      <c r="AN159" s="4">
        <f t="shared" si="175"/>
        <v>0.38924740204238617</v>
      </c>
      <c r="AO159" s="4">
        <f t="shared" si="175"/>
        <v>1.4713923818264902</v>
      </c>
      <c r="AP159" s="4">
        <f t="shared" si="175"/>
        <v>-1.3032209380696429</v>
      </c>
      <c r="AQ159" s="4">
        <f t="shared" si="175"/>
        <v>-0.69149984614989535</v>
      </c>
      <c r="AR159" s="4">
        <f t="shared" si="175"/>
        <v>0.12719055818291736</v>
      </c>
      <c r="AS159" s="4">
        <f t="shared" si="175"/>
        <v>0.57276234643305202</v>
      </c>
      <c r="AT159" s="4">
        <f t="shared" si="175"/>
        <v>-1.2197307719961543</v>
      </c>
      <c r="AU159" s="4">
        <f t="shared" si="175"/>
        <v>-0.25607663738807673</v>
      </c>
      <c r="AV159" s="4">
        <f t="shared" si="175"/>
        <v>8.9474190036355594E-2</v>
      </c>
      <c r="AW159" s="4">
        <f t="shared" si="175"/>
        <v>-0.76766043534536266</v>
      </c>
      <c r="AY159" s="2">
        <f t="shared" si="167"/>
        <v>65.77276668176944</v>
      </c>
      <c r="AZ159" s="2">
        <f t="shared" si="167"/>
        <v>68.966377240624993</v>
      </c>
      <c r="BA159" s="2">
        <f t="shared" si="167"/>
        <v>75.652194669973653</v>
      </c>
      <c r="BB159" s="2">
        <f t="shared" si="167"/>
        <v>78.035773985981351</v>
      </c>
      <c r="BC159" s="2">
        <f t="shared" si="167"/>
        <v>85.53614694877075</v>
      </c>
      <c r="BD159" s="2">
        <f t="shared" si="167"/>
        <v>84.918885551664602</v>
      </c>
      <c r="BE159" s="2">
        <f t="shared" si="167"/>
        <v>87.297632036728857</v>
      </c>
      <c r="BF159" s="2">
        <f t="shared" si="167"/>
        <v>89.631299899966038</v>
      </c>
      <c r="BG159" s="2">
        <f t="shared" si="167"/>
        <v>92.275952126757218</v>
      </c>
      <c r="BH159" s="2">
        <f t="shared" si="167"/>
        <v>92.224172022871599</v>
      </c>
      <c r="BI159" s="2">
        <f t="shared" si="167"/>
        <v>92.69568173500042</v>
      </c>
      <c r="BJ159" s="2">
        <f t="shared" si="167"/>
        <v>92.800702744848564</v>
      </c>
      <c r="BK159" s="2">
        <f t="shared" si="167"/>
        <v>93.533293253708251</v>
      </c>
      <c r="BL159" s="2">
        <f t="shared" si="167"/>
        <v>95.745398686655463</v>
      </c>
      <c r="BM159" s="2">
        <f t="shared" si="167"/>
        <v>95.382125162402389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116.54956463414635</v>
      </c>
      <c r="DL159" s="2">
        <f t="shared" si="176"/>
        <v>107.05186341463413</v>
      </c>
      <c r="DM159" s="2">
        <f t="shared" si="176"/>
        <v>116.58721367798395</v>
      </c>
      <c r="DN159" s="2">
        <f t="shared" si="176"/>
        <v>110.39761934473165</v>
      </c>
      <c r="DO159" s="2">
        <f t="shared" si="176"/>
        <v>113.86873049185641</v>
      </c>
      <c r="DP159" s="2">
        <f t="shared" si="176"/>
        <v>73.287181818181821</v>
      </c>
      <c r="DQ159" s="2">
        <f t="shared" si="176"/>
        <v>90.969348432055739</v>
      </c>
      <c r="DR159" s="2">
        <f t="shared" si="176"/>
        <v>102.93152199730095</v>
      </c>
      <c r="DS159" s="2">
        <f t="shared" si="176"/>
        <v>104.686805558595</v>
      </c>
      <c r="DT159" s="2">
        <f t="shared" si="176"/>
        <v>97.931159603489718</v>
      </c>
      <c r="DU159" s="2">
        <f t="shared" si="176"/>
        <v>94.762613560857787</v>
      </c>
      <c r="DV159" s="2">
        <f t="shared" si="176"/>
        <v>113.59258017988819</v>
      </c>
      <c r="DW159" s="2">
        <f t="shared" si="176"/>
        <v>125.29742338546311</v>
      </c>
      <c r="DX159" s="2">
        <f t="shared" si="176"/>
        <v>123.73190528541224</v>
      </c>
      <c r="DY159" s="2">
        <f t="shared" si="176"/>
        <v>116.80725281425893</v>
      </c>
      <c r="EA159" s="2">
        <f t="shared" si="152"/>
        <v>65.746266950679797</v>
      </c>
      <c r="EB159" s="2">
        <f t="shared" si="152"/>
        <v>68.937228871975549</v>
      </c>
      <c r="EC159" s="2">
        <f t="shared" si="152"/>
        <v>75.587935003989202</v>
      </c>
      <c r="ED159" s="2">
        <f t="shared" si="152"/>
        <v>78.016658302053912</v>
      </c>
      <c r="EE159" s="2">
        <f t="shared" si="152"/>
        <v>85.434530958132058</v>
      </c>
      <c r="EF159" s="2">
        <f t="shared" si="152"/>
        <v>84.870566602607596</v>
      </c>
      <c r="EG159" s="2">
        <f t="shared" si="152"/>
        <v>87.260432567546957</v>
      </c>
      <c r="EH159" s="2">
        <f t="shared" si="152"/>
        <v>89.562488168581268</v>
      </c>
      <c r="EI159" s="2">
        <f t="shared" si="152"/>
        <v>92.148597965316512</v>
      </c>
      <c r="EJ159" s="2">
        <f t="shared" si="152"/>
        <v>92.171791497501573</v>
      </c>
      <c r="EK159" s="2">
        <f t="shared" ref="EK159:EK190" si="212">CO$228*$B159+CO$229</f>
        <v>92.684327792478854</v>
      </c>
      <c r="EL159" s="2">
        <f t="shared" si="179"/>
        <v>92.782253084009994</v>
      </c>
      <c r="EM159" s="2">
        <f t="shared" si="179"/>
        <v>93.534937349303675</v>
      </c>
      <c r="EN159" s="2">
        <f t="shared" si="179"/>
        <v>95.744274842022136</v>
      </c>
      <c r="EO159" s="2">
        <f t="shared" si="179"/>
        <v>95.440323803687903</v>
      </c>
      <c r="EQ159" s="2">
        <f t="shared" si="177"/>
        <v>66.008722656787441</v>
      </c>
      <c r="ER159" s="2">
        <f t="shared" si="177"/>
        <v>69.204531444208627</v>
      </c>
      <c r="ES159" s="2">
        <f t="shared" si="177"/>
        <v>76.297001275797598</v>
      </c>
      <c r="ET159" s="2">
        <f t="shared" si="177"/>
        <v>78.165045811982154</v>
      </c>
      <c r="EU159" s="2">
        <f t="shared" si="177"/>
        <v>86.720937149435571</v>
      </c>
      <c r="EV159" s="2">
        <f t="shared" si="177"/>
        <v>85.551162184864566</v>
      </c>
      <c r="EW159" s="2">
        <f t="shared" si="177"/>
        <v>87.725012742461558</v>
      </c>
      <c r="EX159" s="2">
        <f t="shared" si="177"/>
        <v>90.376797292784062</v>
      </c>
      <c r="EY159" s="2">
        <f t="shared" si="177"/>
        <v>93.37526084454467</v>
      </c>
      <c r="EZ159" s="2">
        <f t="shared" si="177"/>
        <v>92.822939513109858</v>
      </c>
      <c r="FA159" s="2">
        <f t="shared" si="177"/>
        <v>92.830479448157234</v>
      </c>
      <c r="FB159" s="2">
        <f t="shared" si="177"/>
        <v>92.974430988520822</v>
      </c>
      <c r="FC159" s="2">
        <f t="shared" si="177"/>
        <v>93.367442396110434</v>
      </c>
      <c r="FD159" s="2">
        <f t="shared" si="177"/>
        <v>95.561539505795068</v>
      </c>
      <c r="FE159" s="2">
        <f t="shared" si="177"/>
        <v>93.884180409782815</v>
      </c>
      <c r="FG159" s="2">
        <f t="shared" si="178"/>
        <v>0.9997835438902305</v>
      </c>
      <c r="FH159" s="2">
        <f t="shared" si="178"/>
        <v>0.99975723983629072</v>
      </c>
      <c r="FI159" s="2">
        <f t="shared" si="178"/>
        <v>0.99973883645151396</v>
      </c>
      <c r="FJ159" s="2">
        <f t="shared" si="178"/>
        <v>0.99974997375750763</v>
      </c>
      <c r="FK159" s="2">
        <f t="shared" si="178"/>
        <v>0.99974246666929512</v>
      </c>
      <c r="FL159" s="2">
        <f t="shared" si="178"/>
        <v>0.9997155930978453</v>
      </c>
      <c r="FM159" s="2">
        <f t="shared" si="178"/>
        <v>0.99967994707297914</v>
      </c>
      <c r="FN159" s="2">
        <f t="shared" si="178"/>
        <v>0.99963495992391072</v>
      </c>
      <c r="FO159" s="2">
        <f t="shared" si="178"/>
        <v>0.99965207143874413</v>
      </c>
      <c r="FP159" s="2">
        <f t="shared" si="178"/>
        <v>0.9996759161754416</v>
      </c>
      <c r="FQ159" s="2">
        <f t="shared" si="178"/>
        <v>0.99972763790361618</v>
      </c>
      <c r="FR159" s="2">
        <f t="shared" si="178"/>
        <v>0.9997482498664676</v>
      </c>
      <c r="FS159" s="2">
        <f t="shared" si="178"/>
        <v>0.99974235773077524</v>
      </c>
      <c r="FT159" s="2">
        <f t="shared" si="178"/>
        <v>0.99968973028801023</v>
      </c>
      <c r="FU159" s="2">
        <f t="shared" si="178"/>
        <v>0.9996817546004122</v>
      </c>
      <c r="FW159" s="2">
        <f t="shared" si="169"/>
        <v>5.9069193577600938E-2</v>
      </c>
      <c r="FX159" s="2">
        <f t="shared" si="169"/>
        <v>7.4431209404126772E-2</v>
      </c>
      <c r="FY159" s="2">
        <f t="shared" si="169"/>
        <v>7.5524885345363696E-2</v>
      </c>
      <c r="FZ159" s="2">
        <f t="shared" si="169"/>
        <v>7.4262273927152303E-2</v>
      </c>
      <c r="GA159" s="2">
        <f t="shared" si="169"/>
        <v>7.3299737800006787E-2</v>
      </c>
      <c r="GB159" s="2">
        <f t="shared" si="169"/>
        <v>7.5835554895700499E-2</v>
      </c>
      <c r="GC159" s="2">
        <f t="shared" si="169"/>
        <v>7.7516049431094511E-2</v>
      </c>
      <c r="GD159" s="2">
        <f t="shared" si="169"/>
        <v>7.8510109193842895E-2</v>
      </c>
      <c r="GE159" s="2">
        <f t="shared" si="169"/>
        <v>0.10026533206045132</v>
      </c>
      <c r="GF159" s="2">
        <f t="shared" si="169"/>
        <v>7.7576842924105049E-2</v>
      </c>
      <c r="GG159" s="2">
        <f t="shared" si="169"/>
        <v>7.381302799976909E-2</v>
      </c>
      <c r="GH159" s="2">
        <f t="shared" si="169"/>
        <v>6.8741816323547714E-2</v>
      </c>
      <c r="GI159" s="2">
        <f t="shared" si="169"/>
        <v>5.8673138423820971E-2</v>
      </c>
      <c r="GJ159" s="2">
        <f t="shared" si="169"/>
        <v>4.1370593995196325E-2</v>
      </c>
      <c r="GK159" s="2">
        <f t="shared" si="169"/>
        <v>4.176900946341424E-2</v>
      </c>
      <c r="GM159" s="86">
        <f t="shared" si="170"/>
        <v>3.4159421342215996E-39</v>
      </c>
      <c r="GN159" s="86">
        <f t="shared" si="170"/>
        <v>3.9459427263621851E-125</v>
      </c>
      <c r="GO159" s="86">
        <f t="shared" si="170"/>
        <v>4.559042766025233E-130</v>
      </c>
      <c r="GP159" s="86">
        <f t="shared" si="170"/>
        <v>4.9558317829363016E-118</v>
      </c>
      <c r="GQ159" s="86">
        <f t="shared" si="170"/>
        <v>1.1659796711163212E-90</v>
      </c>
      <c r="GR159" s="86">
        <f t="shared" si="170"/>
        <v>4.3709170807607171E-139</v>
      </c>
      <c r="GS159" s="86">
        <f t="shared" si="170"/>
        <v>1.1950890561459441E-117</v>
      </c>
      <c r="GT159" s="86">
        <f t="shared" si="170"/>
        <v>3.9666758200037189E-83</v>
      </c>
      <c r="GU159" s="86">
        <f t="shared" si="170"/>
        <v>8.5344825454929522E-62</v>
      </c>
      <c r="GV159" s="86">
        <f t="shared" si="170"/>
        <v>9.4610277002412076E-113</v>
      </c>
      <c r="GW159" s="86">
        <f t="shared" si="170"/>
        <v>1.6499341433433268E-196</v>
      </c>
      <c r="GX159" s="86">
        <f t="shared" si="170"/>
        <v>1.7109995130968047E-198</v>
      </c>
      <c r="GY159" s="86">
        <f t="shared" si="170"/>
        <v>3.4190770963018346E-290</v>
      </c>
      <c r="GZ159" s="86">
        <f t="shared" si="170"/>
        <v>1.9798715230986523E-266</v>
      </c>
      <c r="HA159" s="86">
        <f t="shared" si="170"/>
        <v>1.0424849536340235E-221</v>
      </c>
      <c r="HC159" s="86">
        <f t="shared" si="181"/>
        <v>3.0551867495118896E-20</v>
      </c>
      <c r="HD159" s="86">
        <f t="shared" si="181"/>
        <v>6.0367882921291294E-53</v>
      </c>
      <c r="HE159" s="86">
        <f t="shared" si="181"/>
        <v>1.3040943093756669E-66</v>
      </c>
      <c r="HF159" s="86">
        <f t="shared" si="180"/>
        <v>7.7759326865571859E-54</v>
      </c>
      <c r="HG159" s="86">
        <f t="shared" si="180"/>
        <v>5.3014995424372825E-42</v>
      </c>
      <c r="HH159" s="86">
        <f t="shared" si="180"/>
        <v>4.2050917150150864E-109</v>
      </c>
      <c r="HI159" s="86">
        <f t="shared" si="180"/>
        <v>4.2394738485953705E-110</v>
      </c>
      <c r="HJ159" s="86">
        <f t="shared" si="180"/>
        <v>3.3374588300575623E-108</v>
      </c>
      <c r="HK159" s="86">
        <f t="shared" si="180"/>
        <v>2.3352477943487789E-110</v>
      </c>
      <c r="HL159" s="86">
        <f t="shared" si="161"/>
        <v>5.8480921267170049E-131</v>
      </c>
      <c r="HM159" s="86">
        <f t="shared" si="161"/>
        <v>1.3920148541710076E-150</v>
      </c>
      <c r="HN159" s="86">
        <f t="shared" si="161"/>
        <v>6.8682312884455496E-117</v>
      </c>
      <c r="HO159" s="86">
        <f t="shared" si="161"/>
        <v>1.4498168183065172E-117</v>
      </c>
      <c r="HP159" s="86">
        <f t="shared" si="161"/>
        <v>5.2611130856094503E-124</v>
      </c>
      <c r="HQ159" s="86">
        <f t="shared" si="161"/>
        <v>1.9643082594506835E-107</v>
      </c>
      <c r="HS159" s="86">
        <f t="shared" si="171"/>
        <v>0.49150491080224007</v>
      </c>
      <c r="HT159" s="86">
        <f t="shared" si="171"/>
        <v>0.29950133630434739</v>
      </c>
      <c r="HU159" s="86">
        <f t="shared" si="171"/>
        <v>0.20877870512273808</v>
      </c>
      <c r="HV159" s="86">
        <f t="shared" si="171"/>
        <v>0.25409701208391183</v>
      </c>
      <c r="HW159" s="86">
        <f t="shared" si="171"/>
        <v>0.22332557736257569</v>
      </c>
      <c r="HX159" s="86">
        <f t="shared" si="171"/>
        <v>0.15208541699357711</v>
      </c>
      <c r="HY159" s="86">
        <f t="shared" si="171"/>
        <v>8.4622259138315781E-2</v>
      </c>
      <c r="HZ159" s="86">
        <f t="shared" si="171"/>
        <v>6.632798376153945E-2</v>
      </c>
      <c r="IA159" s="86">
        <f t="shared" si="171"/>
        <v>4.1474869725506056E-2</v>
      </c>
      <c r="IB159" s="86">
        <f t="shared" si="171"/>
        <v>0.15350024692338579</v>
      </c>
      <c r="IC159" s="86">
        <f t="shared" si="171"/>
        <v>0.23077454924434337</v>
      </c>
      <c r="ID159" s="86">
        <f t="shared" si="171"/>
        <v>0.346896427002715</v>
      </c>
      <c r="IE159" s="86">
        <f t="shared" si="171"/>
        <v>0.49685653828325005</v>
      </c>
      <c r="IF159" s="86">
        <f t="shared" si="171"/>
        <v>0.60761976664764183</v>
      </c>
      <c r="IG159" s="86">
        <f t="shared" si="171"/>
        <v>0.6068025505690906</v>
      </c>
      <c r="II159" s="86">
        <f t="shared" si="172"/>
        <v>2.4408101712216875E-10</v>
      </c>
      <c r="IJ159" s="86">
        <f t="shared" si="172"/>
        <v>4.2758557957973779E-10</v>
      </c>
      <c r="IK159" s="86">
        <f t="shared" si="172"/>
        <v>1.0677791685206289E-10</v>
      </c>
      <c r="IL159" s="86">
        <f t="shared" si="172"/>
        <v>7.4453759481698601E-10</v>
      </c>
      <c r="IM159" s="86">
        <f t="shared" si="172"/>
        <v>1.2778646145799181E-9</v>
      </c>
      <c r="IN159" s="86">
        <f t="shared" si="172"/>
        <v>9.7131982605825784E-9</v>
      </c>
      <c r="IO159" s="86">
        <f t="shared" si="172"/>
        <v>6.6255680887821373E-10</v>
      </c>
      <c r="IP159" s="86">
        <f t="shared" si="172"/>
        <v>3.4644848863378324E-11</v>
      </c>
      <c r="IQ159" s="86">
        <f t="shared" si="172"/>
        <v>5.0969061465914732E-9</v>
      </c>
      <c r="IR159" s="86">
        <f t="shared" si="172"/>
        <v>1.0077588556303489E-9</v>
      </c>
      <c r="IS159" s="86">
        <f t="shared" si="172"/>
        <v>6.8600871907902184E-10</v>
      </c>
      <c r="IT159" s="86">
        <f t="shared" si="172"/>
        <v>1.0920099607249666E-10</v>
      </c>
      <c r="IU159" s="86">
        <f t="shared" si="172"/>
        <v>4.724339743035915E-12</v>
      </c>
      <c r="IV159" s="86">
        <f t="shared" si="172"/>
        <v>2.9629310509261776E-7</v>
      </c>
      <c r="IW159" s="86">
        <f t="shared" si="172"/>
        <v>1.412244879694217E-6</v>
      </c>
      <c r="IY159" s="86">
        <f t="shared" si="173"/>
        <v>0.4915049110463211</v>
      </c>
      <c r="IZ159" s="86">
        <f t="shared" si="173"/>
        <v>0.29950133673193297</v>
      </c>
      <c r="JA159" s="86">
        <f t="shared" si="173"/>
        <v>0.208778705229516</v>
      </c>
      <c r="JB159" s="86">
        <f t="shared" si="173"/>
        <v>0.25409701282844943</v>
      </c>
      <c r="JC159" s="86">
        <f t="shared" si="173"/>
        <v>0.22332557864044031</v>
      </c>
      <c r="JD159" s="86">
        <f t="shared" si="173"/>
        <v>0.15208542670677538</v>
      </c>
      <c r="JE159" s="86">
        <f t="shared" si="173"/>
        <v>8.4622259800872596E-2</v>
      </c>
      <c r="JF159" s="86">
        <f t="shared" si="173"/>
        <v>6.6327983796184292E-2</v>
      </c>
      <c r="JG159" s="86">
        <f t="shared" si="173"/>
        <v>4.1474874822412203E-2</v>
      </c>
      <c r="JH159" s="86">
        <f t="shared" si="173"/>
        <v>0.15350024793114464</v>
      </c>
      <c r="JI159" s="86">
        <f t="shared" si="173"/>
        <v>0.2307745499303521</v>
      </c>
      <c r="JJ159" s="86">
        <f t="shared" si="173"/>
        <v>0.34689642711191598</v>
      </c>
      <c r="JK159" s="86">
        <f t="shared" si="173"/>
        <v>0.49685653828797438</v>
      </c>
      <c r="JL159" s="86">
        <f t="shared" si="173"/>
        <v>0.60762006294074689</v>
      </c>
      <c r="JM159" s="86">
        <f t="shared" si="173"/>
        <v>0.60680396281397031</v>
      </c>
    </row>
    <row r="160" spans="2:273" x14ac:dyDescent="0.25">
      <c r="B160" s="2">
        <v>133</v>
      </c>
      <c r="C160" s="37">
        <v>65.120999999999995</v>
      </c>
      <c r="D160" s="37">
        <v>69.373000000000005</v>
      </c>
      <c r="E160" s="37">
        <v>76.066000000000003</v>
      </c>
      <c r="F160" s="37">
        <v>79.573999999999998</v>
      </c>
      <c r="G160" s="37">
        <v>86.492000000000004</v>
      </c>
      <c r="H160" s="37">
        <v>85.516999999999996</v>
      </c>
      <c r="I160" s="37">
        <v>87.575999999999993</v>
      </c>
      <c r="J160" s="37">
        <v>88.712000000000003</v>
      </c>
      <c r="K160" s="37">
        <v>91.667000000000002</v>
      </c>
      <c r="L160" s="37">
        <v>93.067999999999998</v>
      </c>
      <c r="M160" s="37">
        <v>93.102000000000004</v>
      </c>
      <c r="N160" s="37">
        <v>95.683000000000007</v>
      </c>
      <c r="O160" s="37">
        <v>101.068</v>
      </c>
      <c r="P160" s="37">
        <v>129.322</v>
      </c>
      <c r="Q160" s="37">
        <v>151.578</v>
      </c>
      <c r="S160" s="4">
        <f t="shared" si="174"/>
        <v>65.641385439917457</v>
      </c>
      <c r="T160" s="4">
        <f t="shared" si="174"/>
        <v>69.440421625698633</v>
      </c>
      <c r="U160" s="4">
        <f t="shared" si="174"/>
        <v>75.909713968994822</v>
      </c>
      <c r="V160" s="4">
        <f t="shared" si="174"/>
        <v>78.863342103784234</v>
      </c>
      <c r="W160" s="4">
        <f t="shared" si="174"/>
        <v>86.018052736422561</v>
      </c>
      <c r="X160" s="4">
        <f t="shared" si="174"/>
        <v>85.367259408615439</v>
      </c>
      <c r="Y160" s="4">
        <f t="shared" si="174"/>
        <v>87.438953709467498</v>
      </c>
      <c r="Z160" s="4">
        <f t="shared" si="174"/>
        <v>89.653920128072954</v>
      </c>
      <c r="AA160" s="4">
        <f t="shared" si="174"/>
        <v>92.191727407899918</v>
      </c>
      <c r="AB160" s="4">
        <f t="shared" si="174"/>
        <v>92.862652707498057</v>
      </c>
      <c r="AC160" s="4">
        <f t="shared" si="174"/>
        <v>94.348337828201068</v>
      </c>
      <c r="AD160" s="4">
        <f t="shared" si="174"/>
        <v>97.152452120411169</v>
      </c>
      <c r="AE160" s="4">
        <f t="shared" si="174"/>
        <v>101.4782106730065</v>
      </c>
      <c r="AF160" s="4">
        <f t="shared" si="174"/>
        <v>129.62511605128182</v>
      </c>
      <c r="AG160" s="4">
        <f t="shared" si="174"/>
        <v>151.59256020439858</v>
      </c>
      <c r="AI160" s="4">
        <f t="shared" si="175"/>
        <v>-0.52038543991746167</v>
      </c>
      <c r="AJ160" s="4">
        <f t="shared" si="175"/>
        <v>-6.7421625698628418E-2</v>
      </c>
      <c r="AK160" s="4">
        <f t="shared" si="175"/>
        <v>0.15628603100518035</v>
      </c>
      <c r="AL160" s="4">
        <f t="shared" si="175"/>
        <v>0.71065789621576414</v>
      </c>
      <c r="AM160" s="4">
        <f t="shared" si="175"/>
        <v>0.47394726357744332</v>
      </c>
      <c r="AN160" s="4">
        <f t="shared" si="175"/>
        <v>0.14974059138455686</v>
      </c>
      <c r="AO160" s="4">
        <f t="shared" si="175"/>
        <v>0.13704629053249562</v>
      </c>
      <c r="AP160" s="4">
        <f t="shared" si="175"/>
        <v>-0.941920128072951</v>
      </c>
      <c r="AQ160" s="4">
        <f t="shared" si="175"/>
        <v>-0.5247274078999169</v>
      </c>
      <c r="AR160" s="4">
        <f t="shared" si="175"/>
        <v>0.20534729250194061</v>
      </c>
      <c r="AS160" s="4">
        <f t="shared" si="175"/>
        <v>-1.2463378282010638</v>
      </c>
      <c r="AT160" s="4">
        <f t="shared" si="175"/>
        <v>-1.4694521204111624</v>
      </c>
      <c r="AU160" s="4">
        <f t="shared" si="175"/>
        <v>-0.41021067300650316</v>
      </c>
      <c r="AV160" s="4">
        <f t="shared" si="175"/>
        <v>-0.30311605128181895</v>
      </c>
      <c r="AW160" s="4">
        <f t="shared" si="175"/>
        <v>-1.4560204398577525E-2</v>
      </c>
      <c r="AY160" s="2">
        <f t="shared" si="167"/>
        <v>65.641366034934691</v>
      </c>
      <c r="AZ160" s="2">
        <f t="shared" si="167"/>
        <v>68.833965825955289</v>
      </c>
      <c r="BA160" s="2">
        <f t="shared" si="167"/>
        <v>75.492069180752196</v>
      </c>
      <c r="BB160" s="2">
        <f t="shared" si="167"/>
        <v>77.950441684064643</v>
      </c>
      <c r="BC160" s="2">
        <f t="shared" si="167"/>
        <v>85.344158818335316</v>
      </c>
      <c r="BD160" s="2">
        <f t="shared" si="167"/>
        <v>84.809957626140076</v>
      </c>
      <c r="BE160" s="2">
        <f t="shared" si="167"/>
        <v>87.191268479728748</v>
      </c>
      <c r="BF160" s="2">
        <f t="shared" si="167"/>
        <v>89.485555075708703</v>
      </c>
      <c r="BG160" s="2">
        <f t="shared" si="167"/>
        <v>92.100367192413614</v>
      </c>
      <c r="BH160" s="2">
        <f t="shared" si="167"/>
        <v>92.08918078305085</v>
      </c>
      <c r="BI160" s="2">
        <f t="shared" si="167"/>
        <v>92.594438836224413</v>
      </c>
      <c r="BJ160" s="2">
        <f t="shared" si="167"/>
        <v>92.688334442843271</v>
      </c>
      <c r="BK160" s="2">
        <f t="shared" si="167"/>
        <v>93.440749552271328</v>
      </c>
      <c r="BL160" s="2">
        <f t="shared" si="167"/>
        <v>95.652740518908786</v>
      </c>
      <c r="BM160" s="2">
        <f t="shared" si="167"/>
        <v>95.300523166430949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116.86875609756098</v>
      </c>
      <c r="DL160" s="2">
        <f t="shared" si="176"/>
        <v>107.26396933797908</v>
      </c>
      <c r="DM160" s="2">
        <f t="shared" si="176"/>
        <v>116.82739688842071</v>
      </c>
      <c r="DN160" s="2">
        <f t="shared" si="176"/>
        <v>110.57916152121655</v>
      </c>
      <c r="DO160" s="2">
        <f t="shared" si="176"/>
        <v>114.02679726116197</v>
      </c>
      <c r="DP160" s="2">
        <f t="shared" si="176"/>
        <v>73.023968287526429</v>
      </c>
      <c r="DQ160" s="2">
        <f t="shared" si="176"/>
        <v>90.870474738675938</v>
      </c>
      <c r="DR160" s="2">
        <f t="shared" si="176"/>
        <v>102.89573495276653</v>
      </c>
      <c r="DS160" s="2">
        <f t="shared" si="176"/>
        <v>104.62498555640657</v>
      </c>
      <c r="DT160" s="2">
        <f t="shared" si="176"/>
        <v>97.824574723820334</v>
      </c>
      <c r="DU160" s="2">
        <f t="shared" si="176"/>
        <v>94.642718816067699</v>
      </c>
      <c r="DV160" s="2">
        <f t="shared" si="176"/>
        <v>113.65377052102748</v>
      </c>
      <c r="DW160" s="2">
        <f t="shared" si="176"/>
        <v>125.46931059071389</v>
      </c>
      <c r="DX160" s="2">
        <f t="shared" si="176"/>
        <v>123.89090401691331</v>
      </c>
      <c r="DY160" s="2">
        <f t="shared" si="176"/>
        <v>116.93756482176362</v>
      </c>
      <c r="EA160" s="2">
        <f t="shared" ref="EA160:EJ185" si="213">CE$228*$B160+CE$229</f>
        <v>65.612644896922134</v>
      </c>
      <c r="EB160" s="2">
        <f t="shared" si="213"/>
        <v>68.802273321954686</v>
      </c>
      <c r="EC160" s="2">
        <f t="shared" si="213"/>
        <v>75.420489618605458</v>
      </c>
      <c r="ED160" s="2">
        <f t="shared" si="213"/>
        <v>77.930271505489742</v>
      </c>
      <c r="EE160" s="2">
        <f t="shared" si="213"/>
        <v>85.228456135265702</v>
      </c>
      <c r="EF160" s="2">
        <f t="shared" si="213"/>
        <v>84.75420402818601</v>
      </c>
      <c r="EG160" s="2">
        <f t="shared" si="213"/>
        <v>87.149027572126414</v>
      </c>
      <c r="EH160" s="2">
        <f t="shared" si="213"/>
        <v>89.408040784371124</v>
      </c>
      <c r="EI160" s="2">
        <f t="shared" si="213"/>
        <v>91.956492828893289</v>
      </c>
      <c r="EJ160" s="2">
        <f t="shared" si="213"/>
        <v>92.02978611024362</v>
      </c>
      <c r="EK160" s="2">
        <f t="shared" si="212"/>
        <v>92.581582935783246</v>
      </c>
      <c r="EL160" s="2">
        <f t="shared" si="179"/>
        <v>92.668285719862581</v>
      </c>
      <c r="EM160" s="2">
        <f t="shared" si="179"/>
        <v>93.444414149864897</v>
      </c>
      <c r="EN160" s="2">
        <f t="shared" si="179"/>
        <v>95.65332946287522</v>
      </c>
      <c r="EO160" s="2">
        <f t="shared" si="179"/>
        <v>95.367590394286452</v>
      </c>
      <c r="EQ160" s="2">
        <f t="shared" si="177"/>
        <v>65.901498180964808</v>
      </c>
      <c r="ER160" s="2">
        <f t="shared" si="177"/>
        <v>69.088300901674955</v>
      </c>
      <c r="ES160" s="2">
        <f t="shared" si="177"/>
        <v>76.171190379605221</v>
      </c>
      <c r="ET160" s="2">
        <f t="shared" si="177"/>
        <v>78.087668630947022</v>
      </c>
      <c r="EU160" s="2">
        <f t="shared" si="177"/>
        <v>86.593478294905822</v>
      </c>
      <c r="EV160" s="2">
        <f t="shared" si="177"/>
        <v>85.46647128339724</v>
      </c>
      <c r="EW160" s="2">
        <f t="shared" si="177"/>
        <v>87.636851131319318</v>
      </c>
      <c r="EX160" s="2">
        <f t="shared" si="177"/>
        <v>90.262745545274186</v>
      </c>
      <c r="EY160" s="2">
        <f t="shared" si="177"/>
        <v>93.240909938564414</v>
      </c>
      <c r="EZ160" s="2">
        <f t="shared" si="177"/>
        <v>92.712982547264673</v>
      </c>
      <c r="FA160" s="2">
        <f t="shared" si="177"/>
        <v>92.735186555523796</v>
      </c>
      <c r="FB160" s="2">
        <f t="shared" si="177"/>
        <v>92.871690103175993</v>
      </c>
      <c r="FC160" s="2">
        <f t="shared" si="177"/>
        <v>93.269497106794987</v>
      </c>
      <c r="FD160" s="2">
        <f t="shared" si="177"/>
        <v>95.463439629148439</v>
      </c>
      <c r="FE160" s="2">
        <f t="shared" si="177"/>
        <v>93.760049880569682</v>
      </c>
      <c r="FG160" s="2">
        <f t="shared" si="178"/>
        <v>0.9998025859217381</v>
      </c>
      <c r="FH160" s="2">
        <f t="shared" si="178"/>
        <v>0.99977859537007219</v>
      </c>
      <c r="FI160" s="2">
        <f t="shared" si="178"/>
        <v>0.99976181053944679</v>
      </c>
      <c r="FJ160" s="2">
        <f t="shared" si="178"/>
        <v>0.99977196834011839</v>
      </c>
      <c r="FK160" s="2">
        <f t="shared" si="178"/>
        <v>0.99976512148852137</v>
      </c>
      <c r="FL160" s="2">
        <f t="shared" si="178"/>
        <v>0.9997406113313172</v>
      </c>
      <c r="FM160" s="2">
        <f t="shared" si="178"/>
        <v>0.99970810004113964</v>
      </c>
      <c r="FN160" s="2">
        <f t="shared" si="178"/>
        <v>0.99966706880020029</v>
      </c>
      <c r="FO160" s="2">
        <f t="shared" si="178"/>
        <v>0.99968267566626434</v>
      </c>
      <c r="FP160" s="2">
        <f t="shared" si="178"/>
        <v>0.9997044236105268</v>
      </c>
      <c r="FQ160" s="2">
        <f t="shared" si="178"/>
        <v>0.99975159686290882</v>
      </c>
      <c r="FR160" s="2">
        <f t="shared" si="178"/>
        <v>0.99977039606338736</v>
      </c>
      <c r="FS160" s="2">
        <f t="shared" si="178"/>
        <v>0.99976502213090668</v>
      </c>
      <c r="FT160" s="2">
        <f t="shared" si="178"/>
        <v>0.99971702293416242</v>
      </c>
      <c r="FU160" s="2">
        <f t="shared" si="178"/>
        <v>0.99970974861833939</v>
      </c>
      <c r="FW160" s="2">
        <f t="shared" si="169"/>
        <v>6.4401068266355263E-2</v>
      </c>
      <c r="FX160" s="2">
        <f t="shared" si="169"/>
        <v>8.1030320399318734E-2</v>
      </c>
      <c r="FY160" s="2">
        <f t="shared" si="169"/>
        <v>8.2212349377103089E-2</v>
      </c>
      <c r="FZ160" s="2">
        <f t="shared" si="169"/>
        <v>8.084771532105782E-2</v>
      </c>
      <c r="GA160" s="2">
        <f t="shared" si="169"/>
        <v>7.980718173954307E-2</v>
      </c>
      <c r="GB160" s="2">
        <f t="shared" si="169"/>
        <v>8.2548071325742031E-2</v>
      </c>
      <c r="GC160" s="2">
        <f t="shared" si="169"/>
        <v>8.4363734698713125E-2</v>
      </c>
      <c r="GD160" s="2">
        <f t="shared" si="169"/>
        <v>8.5437475577416419E-2</v>
      </c>
      <c r="GE160" s="2">
        <f t="shared" si="169"/>
        <v>0.1088854558640454</v>
      </c>
      <c r="GF160" s="2">
        <f t="shared" si="169"/>
        <v>8.4429407100786169E-2</v>
      </c>
      <c r="GG160" s="2">
        <f t="shared" si="169"/>
        <v>8.0362089405005152E-2</v>
      </c>
      <c r="GH160" s="2">
        <f t="shared" si="169"/>
        <v>7.4877309970045908E-2</v>
      </c>
      <c r="GI160" s="2">
        <f t="shared" si="169"/>
        <v>6.3971693785730629E-2</v>
      </c>
      <c r="GJ160" s="2">
        <f t="shared" si="169"/>
        <v>4.5181618161019281E-2</v>
      </c>
      <c r="GK160" s="2">
        <f t="shared" si="169"/>
        <v>4.5614988928607283E-2</v>
      </c>
      <c r="GM160" s="86">
        <f t="shared" si="170"/>
        <v>2.4871278695671534E-40</v>
      </c>
      <c r="GN160" s="86">
        <f t="shared" si="170"/>
        <v>7.9435291385277595E-129</v>
      </c>
      <c r="GO160" s="86">
        <f t="shared" si="170"/>
        <v>6.6516324398913553E-134</v>
      </c>
      <c r="GP160" s="86">
        <f t="shared" si="170"/>
        <v>1.677123025211569E-121</v>
      </c>
      <c r="GQ160" s="86">
        <f t="shared" si="170"/>
        <v>2.6276107446407461E-93</v>
      </c>
      <c r="GR160" s="86">
        <f t="shared" si="170"/>
        <v>4.1773999573405995E-143</v>
      </c>
      <c r="GS160" s="86">
        <f t="shared" si="170"/>
        <v>4.7351960069834311E-121</v>
      </c>
      <c r="GT160" s="86">
        <f t="shared" si="170"/>
        <v>1.5672710364860625E-85</v>
      </c>
      <c r="GU160" s="86">
        <f t="shared" si="170"/>
        <v>1.5111855401063928E-63</v>
      </c>
      <c r="GV160" s="86">
        <f t="shared" si="170"/>
        <v>4.9817515079920031E-116</v>
      </c>
      <c r="GW160" s="86">
        <f t="shared" si="170"/>
        <v>3.0026905245732156E-202</v>
      </c>
      <c r="GX160" s="86">
        <f t="shared" si="170"/>
        <v>2.2572551346266924E-204</v>
      </c>
      <c r="GY160" s="86">
        <f t="shared" si="170"/>
        <v>6.0242433924420039E-299</v>
      </c>
      <c r="GZ160" s="86">
        <f t="shared" si="170"/>
        <v>1.834991873976919E-274</v>
      </c>
      <c r="HA160" s="86">
        <f t="shared" si="170"/>
        <v>3.6705296960421962E-228</v>
      </c>
      <c r="HC160" s="86">
        <f t="shared" si="181"/>
        <v>3.8956813192344154E-21</v>
      </c>
      <c r="HD160" s="86">
        <f t="shared" si="181"/>
        <v>2.3333657101399856E-55</v>
      </c>
      <c r="HE160" s="86">
        <f t="shared" si="181"/>
        <v>1.1855343031630142E-69</v>
      </c>
      <c r="HF160" s="86">
        <f t="shared" si="180"/>
        <v>2.7886013959805198E-56</v>
      </c>
      <c r="HG160" s="86">
        <f t="shared" si="180"/>
        <v>7.2162062539674481E-44</v>
      </c>
      <c r="HH160" s="86">
        <f t="shared" si="180"/>
        <v>6.9607245910786144E-114</v>
      </c>
      <c r="HI160" s="86">
        <f t="shared" si="180"/>
        <v>6.8596059588757276E-115</v>
      </c>
      <c r="HJ160" s="86">
        <f t="shared" si="180"/>
        <v>6.2221942766481556E-113</v>
      </c>
      <c r="HK160" s="86">
        <f t="shared" si="180"/>
        <v>3.949804087081245E-115</v>
      </c>
      <c r="HL160" s="86">
        <f t="shared" si="161"/>
        <v>9.5035371207224621E-137</v>
      </c>
      <c r="HM160" s="86">
        <f t="shared" si="161"/>
        <v>2.564139542385499E-157</v>
      </c>
      <c r="HN160" s="86">
        <f t="shared" si="161"/>
        <v>2.9129382764053259E-122</v>
      </c>
      <c r="HO160" s="86">
        <f t="shared" si="161"/>
        <v>4.062494773555827E-123</v>
      </c>
      <c r="HP160" s="86">
        <f t="shared" si="161"/>
        <v>6.7010228448342601E-130</v>
      </c>
      <c r="HQ160" s="86">
        <f t="shared" si="161"/>
        <v>2.7656645711421537E-112</v>
      </c>
      <c r="HS160" s="86">
        <f t="shared" si="171"/>
        <v>0.4071206593613666</v>
      </c>
      <c r="HT160" s="86">
        <f t="shared" si="171"/>
        <v>0.20055228574164638</v>
      </c>
      <c r="HU160" s="86">
        <f t="shared" si="171"/>
        <v>0.12415439735652026</v>
      </c>
      <c r="HV160" s="86">
        <f t="shared" si="171"/>
        <v>0.16366625416442712</v>
      </c>
      <c r="HW160" s="86">
        <f t="shared" si="171"/>
        <v>0.14062633515493292</v>
      </c>
      <c r="HX160" s="86">
        <f t="shared" si="171"/>
        <v>9.0146298998089985E-2</v>
      </c>
      <c r="HY160" s="86">
        <f t="shared" si="171"/>
        <v>4.2571787123018276E-2</v>
      </c>
      <c r="HZ160" s="86">
        <f t="shared" si="171"/>
        <v>3.0050260064316991E-2</v>
      </c>
      <c r="IA160" s="86">
        <f t="shared" si="171"/>
        <v>1.7486689517267649E-2</v>
      </c>
      <c r="IB160" s="86">
        <f t="shared" si="171"/>
        <v>8.7299104872230027E-2</v>
      </c>
      <c r="IC160" s="86">
        <f t="shared" si="171"/>
        <v>0.14505409170420586</v>
      </c>
      <c r="ID160" s="86">
        <f t="shared" si="171"/>
        <v>0.24332533714405422</v>
      </c>
      <c r="IE160" s="86">
        <f t="shared" si="171"/>
        <v>0.40569651546489399</v>
      </c>
      <c r="IF160" s="86">
        <f t="shared" si="171"/>
        <v>0.59325818298491173</v>
      </c>
      <c r="IG160" s="86">
        <f t="shared" si="171"/>
        <v>0.58567490866842375</v>
      </c>
      <c r="II160" s="86">
        <f t="shared" si="172"/>
        <v>9.35494176088344E-10</v>
      </c>
      <c r="IJ160" s="86">
        <f t="shared" si="172"/>
        <v>1.7937584696918333E-9</v>
      </c>
      <c r="IK160" s="86">
        <f t="shared" si="172"/>
        <v>4.9843524060391358E-10</v>
      </c>
      <c r="IL160" s="86">
        <f t="shared" si="172"/>
        <v>3.0003100462567997E-9</v>
      </c>
      <c r="IM160" s="86">
        <f t="shared" si="172"/>
        <v>4.9219240547065137E-9</v>
      </c>
      <c r="IN160" s="86">
        <f t="shared" si="172"/>
        <v>3.3065104850348365E-8</v>
      </c>
      <c r="IO160" s="86">
        <f t="shared" si="172"/>
        <v>2.7621752784149438E-9</v>
      </c>
      <c r="IP160" s="86">
        <f t="shared" si="172"/>
        <v>1.7992739972299419E-10</v>
      </c>
      <c r="IQ160" s="86">
        <f t="shared" si="172"/>
        <v>2.1598997637872563E-8</v>
      </c>
      <c r="IR160" s="86">
        <f t="shared" si="172"/>
        <v>4.0794951539241907E-9</v>
      </c>
      <c r="IS160" s="86">
        <f t="shared" si="172"/>
        <v>2.7704585289232617E-9</v>
      </c>
      <c r="IT160" s="86">
        <f t="shared" si="172"/>
        <v>4.7984570903425792E-10</v>
      </c>
      <c r="IU160" s="86">
        <f t="shared" si="172"/>
        <v>2.3221928184092603E-11</v>
      </c>
      <c r="IV160" s="86">
        <f t="shared" si="172"/>
        <v>6.5052914353620807E-7</v>
      </c>
      <c r="IW160" s="86">
        <f t="shared" si="172"/>
        <v>2.8482213358865463E-6</v>
      </c>
      <c r="IY160" s="86">
        <f t="shared" si="173"/>
        <v>0.40712066029686078</v>
      </c>
      <c r="IZ160" s="86">
        <f t="shared" si="173"/>
        <v>0.20055228753540486</v>
      </c>
      <c r="JA160" s="86">
        <f t="shared" si="173"/>
        <v>0.12415439785495549</v>
      </c>
      <c r="JB160" s="86">
        <f t="shared" si="173"/>
        <v>0.16366625716473718</v>
      </c>
      <c r="JC160" s="86">
        <f t="shared" si="173"/>
        <v>0.14062634007685698</v>
      </c>
      <c r="JD160" s="86">
        <f t="shared" si="173"/>
        <v>9.0146332063194834E-2</v>
      </c>
      <c r="JE160" s="86">
        <f t="shared" si="173"/>
        <v>4.2571789885193556E-2</v>
      </c>
      <c r="JF160" s="86">
        <f t="shared" si="173"/>
        <v>3.0050260244244391E-2</v>
      </c>
      <c r="JG160" s="86">
        <f t="shared" si="173"/>
        <v>1.7486711116265288E-2</v>
      </c>
      <c r="JH160" s="86">
        <f t="shared" si="173"/>
        <v>8.7299108951725185E-2</v>
      </c>
      <c r="JI160" s="86">
        <f t="shared" si="173"/>
        <v>0.14505409447466439</v>
      </c>
      <c r="JJ160" s="86">
        <f t="shared" si="173"/>
        <v>0.24332533762389993</v>
      </c>
      <c r="JK160" s="86">
        <f t="shared" si="173"/>
        <v>0.40569651548811592</v>
      </c>
      <c r="JL160" s="86">
        <f t="shared" si="173"/>
        <v>0.59325883351405528</v>
      </c>
      <c r="JM160" s="86">
        <f t="shared" si="173"/>
        <v>0.58567775688975965</v>
      </c>
    </row>
    <row r="161" spans="2:273" x14ac:dyDescent="0.25">
      <c r="B161" s="2">
        <v>134</v>
      </c>
      <c r="C161" s="37">
        <v>66</v>
      </c>
      <c r="D161" s="37">
        <v>68.338999999999999</v>
      </c>
      <c r="E161" s="37">
        <v>75.966999999999999</v>
      </c>
      <c r="F161" s="37">
        <v>78</v>
      </c>
      <c r="G161" s="37">
        <v>84.721000000000004</v>
      </c>
      <c r="H161" s="37">
        <v>85.816999999999993</v>
      </c>
      <c r="I161" s="37">
        <v>87.153000000000006</v>
      </c>
      <c r="J161" s="37">
        <v>88.203000000000003</v>
      </c>
      <c r="K161" s="37">
        <v>92.25</v>
      </c>
      <c r="L161" s="37">
        <v>91.864000000000004</v>
      </c>
      <c r="M161" s="37">
        <v>93.287999999999997</v>
      </c>
      <c r="N161" s="37">
        <v>94.367000000000004</v>
      </c>
      <c r="O161" s="37">
        <v>98.813999999999993</v>
      </c>
      <c r="P161" s="37">
        <v>124.15300000000001</v>
      </c>
      <c r="Q161" s="37">
        <v>144.03100000000001</v>
      </c>
      <c r="S161" s="4">
        <f t="shared" si="174"/>
        <v>65.510469753155149</v>
      </c>
      <c r="T161" s="4">
        <f t="shared" si="174"/>
        <v>69.014800046224707</v>
      </c>
      <c r="U161" s="4">
        <f t="shared" si="174"/>
        <v>75.51858214450705</v>
      </c>
      <c r="V161" s="4">
        <f t="shared" si="174"/>
        <v>78.317937837802745</v>
      </c>
      <c r="W161" s="4">
        <f t="shared" si="174"/>
        <v>85.481572913226543</v>
      </c>
      <c r="X161" s="4">
        <f t="shared" si="174"/>
        <v>84.957944266836066</v>
      </c>
      <c r="Y161" s="4">
        <f t="shared" si="174"/>
        <v>87.177544914727747</v>
      </c>
      <c r="Z161" s="4">
        <f t="shared" si="174"/>
        <v>89.394917735603286</v>
      </c>
      <c r="AA161" s="4">
        <f t="shared" si="174"/>
        <v>91.953784889679781</v>
      </c>
      <c r="AB161" s="4">
        <f t="shared" si="174"/>
        <v>92.286623756732737</v>
      </c>
      <c r="AC161" s="4">
        <f t="shared" si="174"/>
        <v>93.339112481964534</v>
      </c>
      <c r="AD161" s="4">
        <f t="shared" si="174"/>
        <v>95.004598595807749</v>
      </c>
      <c r="AE161" s="4">
        <f t="shared" si="174"/>
        <v>98.551160540695946</v>
      </c>
      <c r="AF161" s="4">
        <f t="shared" si="174"/>
        <v>123.98228127820673</v>
      </c>
      <c r="AG161" s="4">
        <f t="shared" si="174"/>
        <v>142.05990961174729</v>
      </c>
      <c r="AI161" s="4">
        <f t="shared" si="175"/>
        <v>0.48953024684485058</v>
      </c>
      <c r="AJ161" s="4">
        <f t="shared" si="175"/>
        <v>-0.67580004622470824</v>
      </c>
      <c r="AK161" s="4">
        <f t="shared" si="175"/>
        <v>0.44841785549294855</v>
      </c>
      <c r="AL161" s="4">
        <f t="shared" si="175"/>
        <v>-0.31793783780274509</v>
      </c>
      <c r="AM161" s="4">
        <f t="shared" si="175"/>
        <v>-0.76057291322653953</v>
      </c>
      <c r="AN161" s="4">
        <f t="shared" si="175"/>
        <v>0.85905573316392747</v>
      </c>
      <c r="AO161" s="4">
        <f t="shared" si="175"/>
        <v>-2.4544914727741229E-2</v>
      </c>
      <c r="AP161" s="4">
        <f t="shared" si="175"/>
        <v>-1.1919177356032833</v>
      </c>
      <c r="AQ161" s="4">
        <f t="shared" si="175"/>
        <v>0.29621511032021886</v>
      </c>
      <c r="AR161" s="4">
        <f t="shared" si="175"/>
        <v>-0.42262375673273311</v>
      </c>
      <c r="AS161" s="4">
        <f t="shared" si="175"/>
        <v>-5.1112481964537437E-2</v>
      </c>
      <c r="AT161" s="4">
        <f t="shared" si="175"/>
        <v>-0.63759859580774503</v>
      </c>
      <c r="AU161" s="4">
        <f t="shared" si="175"/>
        <v>0.26283945930404684</v>
      </c>
      <c r="AV161" s="4">
        <f t="shared" si="175"/>
        <v>0.17071872179327841</v>
      </c>
      <c r="AW161" s="4">
        <f t="shared" si="175"/>
        <v>1.9710903882527191</v>
      </c>
      <c r="AY161" s="2">
        <f t="shared" ref="AY161:BM177" si="214">IF(OR($B161 &lt; C$230, $B161 &gt; C$233), #N/A, ((1-FG161)*DK161) + (FG161 - FW161)*EA161 + (FW161*EQ161))</f>
        <v>65.510456653575545</v>
      </c>
      <c r="AZ161" s="2">
        <f t="shared" si="214"/>
        <v>68.702020939305442</v>
      </c>
      <c r="BA161" s="2">
        <f t="shared" si="214"/>
        <v>75.332990101717058</v>
      </c>
      <c r="BB161" s="2">
        <f t="shared" si="214"/>
        <v>77.865367881673166</v>
      </c>
      <c r="BC161" s="2">
        <f t="shared" si="214"/>
        <v>85.153991339690123</v>
      </c>
      <c r="BD161" s="2">
        <f t="shared" si="214"/>
        <v>84.701835173931471</v>
      </c>
      <c r="BE161" s="2">
        <f t="shared" si="214"/>
        <v>87.085510191225111</v>
      </c>
      <c r="BF161" s="2">
        <f t="shared" si="214"/>
        <v>89.340892672153814</v>
      </c>
      <c r="BG161" s="2">
        <f t="shared" si="214"/>
        <v>91.92666848928603</v>
      </c>
      <c r="BH161" s="2">
        <f t="shared" si="214"/>
        <v>91.95503120933148</v>
      </c>
      <c r="BI161" s="2">
        <f t="shared" si="214"/>
        <v>92.493383421909229</v>
      </c>
      <c r="BJ161" s="2">
        <f t="shared" si="214"/>
        <v>92.576244606687823</v>
      </c>
      <c r="BK161" s="2">
        <f t="shared" si="214"/>
        <v>93.348098875944899</v>
      </c>
      <c r="BL161" s="2">
        <f t="shared" si="214"/>
        <v>95.560016933883858</v>
      </c>
      <c r="BM161" s="2">
        <f t="shared" si="214"/>
        <v>95.218011112665636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>
        <f t="shared" si="215"/>
        <v>92.25</v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>
        <f t="shared" si="205"/>
        <v>92.25</v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117.1879475609756</v>
      </c>
      <c r="DL161" s="2">
        <f t="shared" si="176"/>
        <v>107.47607526132403</v>
      </c>
      <c r="DM161" s="2">
        <f t="shared" si="176"/>
        <v>117.06758009885746</v>
      </c>
      <c r="DN161" s="2">
        <f t="shared" si="176"/>
        <v>110.76070369770144</v>
      </c>
      <c r="DO161" s="2">
        <f t="shared" si="176"/>
        <v>114.18486403046754</v>
      </c>
      <c r="DP161" s="2">
        <f t="shared" si="176"/>
        <v>72.760754756871037</v>
      </c>
      <c r="DQ161" s="2">
        <f t="shared" si="176"/>
        <v>90.771601045296151</v>
      </c>
      <c r="DR161" s="2">
        <f t="shared" si="176"/>
        <v>102.85994790823213</v>
      </c>
      <c r="DS161" s="2">
        <f t="shared" si="176"/>
        <v>104.56316555421814</v>
      </c>
      <c r="DT161" s="2">
        <f t="shared" si="176"/>
        <v>97.717989844150935</v>
      </c>
      <c r="DU161" s="2">
        <f t="shared" si="176"/>
        <v>94.522824071277597</v>
      </c>
      <c r="DV161" s="2">
        <f t="shared" si="176"/>
        <v>113.71496086216678</v>
      </c>
      <c r="DW161" s="2">
        <f t="shared" si="176"/>
        <v>125.64119779596469</v>
      </c>
      <c r="DX161" s="2">
        <f t="shared" si="176"/>
        <v>124.04990274841435</v>
      </c>
      <c r="DY161" s="2">
        <f t="shared" si="176"/>
        <v>117.0678768292683</v>
      </c>
      <c r="EA161" s="2">
        <f t="shared" si="213"/>
        <v>65.479022843164472</v>
      </c>
      <c r="EB161" s="2">
        <f t="shared" si="213"/>
        <v>68.667317771933796</v>
      </c>
      <c r="EC161" s="2">
        <f t="shared" si="213"/>
        <v>75.253044233221701</v>
      </c>
      <c r="ED161" s="2">
        <f t="shared" si="213"/>
        <v>77.843884708925557</v>
      </c>
      <c r="EE161" s="2">
        <f t="shared" si="213"/>
        <v>85.022381312399375</v>
      </c>
      <c r="EF161" s="2">
        <f t="shared" si="213"/>
        <v>84.637841453764423</v>
      </c>
      <c r="EG161" s="2">
        <f t="shared" si="213"/>
        <v>87.037622576705857</v>
      </c>
      <c r="EH161" s="2">
        <f t="shared" si="213"/>
        <v>89.25359340016098</v>
      </c>
      <c r="EI161" s="2">
        <f t="shared" si="213"/>
        <v>91.764387692470052</v>
      </c>
      <c r="EJ161" s="2">
        <f t="shared" si="213"/>
        <v>91.887780722985653</v>
      </c>
      <c r="EK161" s="2">
        <f t="shared" si="212"/>
        <v>92.478838079087623</v>
      </c>
      <c r="EL161" s="2">
        <f t="shared" si="179"/>
        <v>92.554318355715182</v>
      </c>
      <c r="EM161" s="2">
        <f t="shared" si="179"/>
        <v>93.353890950426106</v>
      </c>
      <c r="EN161" s="2">
        <f t="shared" si="179"/>
        <v>95.562384083728304</v>
      </c>
      <c r="EO161" s="2">
        <f t="shared" si="179"/>
        <v>95.294856984884987</v>
      </c>
      <c r="EQ161" s="2">
        <f t="shared" si="177"/>
        <v>65.794273705142174</v>
      </c>
      <c r="ER161" s="2">
        <f t="shared" si="177"/>
        <v>68.97207035914127</v>
      </c>
      <c r="ES161" s="2">
        <f t="shared" si="177"/>
        <v>76.045379483412859</v>
      </c>
      <c r="ET161" s="2">
        <f t="shared" si="177"/>
        <v>78.01029144991189</v>
      </c>
      <c r="EU161" s="2">
        <f t="shared" si="177"/>
        <v>86.466019440376073</v>
      </c>
      <c r="EV161" s="2">
        <f t="shared" si="177"/>
        <v>85.381780381929914</v>
      </c>
      <c r="EW161" s="2">
        <f t="shared" si="177"/>
        <v>87.548689520177078</v>
      </c>
      <c r="EX161" s="2">
        <f t="shared" si="177"/>
        <v>90.148693797764324</v>
      </c>
      <c r="EY161" s="2">
        <f t="shared" si="177"/>
        <v>93.106559032584173</v>
      </c>
      <c r="EZ161" s="2">
        <f t="shared" si="177"/>
        <v>92.603025581419502</v>
      </c>
      <c r="FA161" s="2">
        <f t="shared" si="177"/>
        <v>92.639893662890358</v>
      </c>
      <c r="FB161" s="2">
        <f t="shared" si="177"/>
        <v>92.768949217831178</v>
      </c>
      <c r="FC161" s="2">
        <f t="shared" si="177"/>
        <v>93.171551817479539</v>
      </c>
      <c r="FD161" s="2">
        <f t="shared" si="177"/>
        <v>95.365339752501797</v>
      </c>
      <c r="FE161" s="2">
        <f t="shared" si="177"/>
        <v>93.635919351356534</v>
      </c>
      <c r="FG161" s="2">
        <f t="shared" si="178"/>
        <v>0.99981995309331506</v>
      </c>
      <c r="FH161" s="2">
        <f t="shared" si="178"/>
        <v>0.99979807264383358</v>
      </c>
      <c r="FI161" s="2">
        <f t="shared" si="178"/>
        <v>0.99978276407730493</v>
      </c>
      <c r="FJ161" s="2">
        <f t="shared" si="178"/>
        <v>0.99979202848166571</v>
      </c>
      <c r="FK161" s="2">
        <f t="shared" si="178"/>
        <v>0.99978578382444472</v>
      </c>
      <c r="FL161" s="2">
        <f t="shared" si="178"/>
        <v>0.99976342932321016</v>
      </c>
      <c r="FM161" s="2">
        <f t="shared" si="178"/>
        <v>0.99973377723583767</v>
      </c>
      <c r="FN161" s="2">
        <f t="shared" si="178"/>
        <v>0.99969635424192183</v>
      </c>
      <c r="FO161" s="2">
        <f t="shared" si="178"/>
        <v>0.99971058868735896</v>
      </c>
      <c r="FP161" s="2">
        <f t="shared" si="178"/>
        <v>0.999730424117943</v>
      </c>
      <c r="FQ161" s="2">
        <f t="shared" si="178"/>
        <v>0.99977344869476004</v>
      </c>
      <c r="FR161" s="2">
        <f t="shared" si="178"/>
        <v>0.99979059449050267</v>
      </c>
      <c r="FS161" s="2">
        <f t="shared" si="178"/>
        <v>0.99978569320547683</v>
      </c>
      <c r="FT161" s="2">
        <f t="shared" si="178"/>
        <v>0.99974191542264124</v>
      </c>
      <c r="FU161" s="2">
        <f t="shared" si="178"/>
        <v>0.99973528083313112</v>
      </c>
      <c r="FW161" s="2">
        <f t="shared" ref="FW161:GK177" si="216">POWER(10,($B161-C$232)/C$229)/(1+POWER(10,($B161-C$232)/C$229))</f>
        <v>7.0178328233051562E-2</v>
      </c>
      <c r="FX161" s="2">
        <f t="shared" si="216"/>
        <v>8.8158784218687322E-2</v>
      </c>
      <c r="FY161" s="2">
        <f t="shared" si="216"/>
        <v>8.9434679572093653E-2</v>
      </c>
      <c r="FZ161" s="2">
        <f t="shared" si="216"/>
        <v>8.7961652496846662E-2</v>
      </c>
      <c r="GA161" s="2">
        <f t="shared" si="216"/>
        <v>8.6838210590135079E-2</v>
      </c>
      <c r="GB161" s="2">
        <f t="shared" si="216"/>
        <v>8.9797008969490527E-2</v>
      </c>
      <c r="GC161" s="2">
        <f t="shared" si="216"/>
        <v>9.1756168245806582E-2</v>
      </c>
      <c r="GD161" s="2">
        <f t="shared" si="216"/>
        <v>9.2914448911259967E-2</v>
      </c>
      <c r="GE161" s="2">
        <f t="shared" si="216"/>
        <v>0.11814936064819567</v>
      </c>
      <c r="GF161" s="2">
        <f t="shared" si="216"/>
        <v>9.1827018125266877E-2</v>
      </c>
      <c r="GG161" s="2">
        <f t="shared" si="216"/>
        <v>8.7437360411087642E-2</v>
      </c>
      <c r="GH161" s="2">
        <f t="shared" si="216"/>
        <v>8.1512489279573178E-2</v>
      </c>
      <c r="GI161" s="2">
        <f t="shared" si="216"/>
        <v>6.9713305693979627E-2</v>
      </c>
      <c r="GJ161" s="2">
        <f t="shared" si="216"/>
        <v>4.9325646662931905E-2</v>
      </c>
      <c r="GK161" s="2">
        <f t="shared" si="216"/>
        <v>4.979669290946976E-2</v>
      </c>
      <c r="GM161" s="86">
        <f t="shared" ref="GM161:HA177" si="217" xml:space="preserve"> _xlfn.NORM.DIST($B161, C$7, ABS(C$11), TRUE) * _xlfn.NORM.DIST(($B161 - C$7)*C$15, 0, ABS(C$11), TRUE) * 2</f>
        <v>1.7420162298109943E-41</v>
      </c>
      <c r="GN161" s="86">
        <f t="shared" si="217"/>
        <v>1.4106209201113255E-132</v>
      </c>
      <c r="GO161" s="86">
        <f t="shared" si="217"/>
        <v>8.5225026510612385E-138</v>
      </c>
      <c r="GP161" s="86">
        <f t="shared" si="217"/>
        <v>5.0474119636926224E-125</v>
      </c>
      <c r="GQ161" s="86">
        <f t="shared" si="217"/>
        <v>5.4164206422338434E-96</v>
      </c>
      <c r="GR161" s="86">
        <f t="shared" si="217"/>
        <v>3.4940521656244862E-147</v>
      </c>
      <c r="GS161" s="86">
        <f t="shared" si="217"/>
        <v>1.675518907476049E-124</v>
      </c>
      <c r="GT161" s="86">
        <f t="shared" si="217"/>
        <v>5.714879635074134E-88</v>
      </c>
      <c r="GU161" s="86">
        <f t="shared" si="217"/>
        <v>2.5258673896130439E-65</v>
      </c>
      <c r="GV161" s="86">
        <f t="shared" si="217"/>
        <v>2.3507151369216542E-119</v>
      </c>
      <c r="GW161" s="86">
        <f t="shared" si="217"/>
        <v>4.5105908105866817E-208</v>
      </c>
      <c r="GX161" s="86">
        <f t="shared" si="217"/>
        <v>2.4399593610972589E-210</v>
      </c>
      <c r="GY161" s="86">
        <f t="shared" si="217"/>
        <v>7.853069096750213E-308</v>
      </c>
      <c r="GZ161" s="86">
        <f t="shared" si="217"/>
        <v>1.2899066527494526E-282</v>
      </c>
      <c r="HA161" s="86">
        <f t="shared" si="217"/>
        <v>1.0425871074902818E-234</v>
      </c>
      <c r="HC161" s="86">
        <f t="shared" si="181"/>
        <v>4.7384472289967108E-22</v>
      </c>
      <c r="HD161" s="86">
        <f t="shared" si="181"/>
        <v>7.9432573204482346E-58</v>
      </c>
      <c r="HE161" s="86">
        <f t="shared" si="181"/>
        <v>9.1870577041975377E-73</v>
      </c>
      <c r="HF161" s="86">
        <f t="shared" si="180"/>
        <v>8.7965874231378292E-59</v>
      </c>
      <c r="HG161" s="86">
        <f t="shared" si="180"/>
        <v>8.9201091686331505E-46</v>
      </c>
      <c r="HH161" s="86">
        <f t="shared" si="180"/>
        <v>9.0694192927837196E-119</v>
      </c>
      <c r="HI161" s="86">
        <f t="shared" si="180"/>
        <v>8.7466604331749624E-120</v>
      </c>
      <c r="HJ161" s="86">
        <f t="shared" si="180"/>
        <v>9.159873895278963E-118</v>
      </c>
      <c r="HK161" s="86">
        <f t="shared" si="180"/>
        <v>5.2775658628768955E-120</v>
      </c>
      <c r="HL161" s="86">
        <f t="shared" si="161"/>
        <v>1.1536259478916698E-142</v>
      </c>
      <c r="HM161" s="86">
        <f t="shared" si="161"/>
        <v>3.3524623325181763E-164</v>
      </c>
      <c r="HN161" s="86">
        <f t="shared" si="161"/>
        <v>9.3223767912748462E-128</v>
      </c>
      <c r="HO161" s="86">
        <f t="shared" si="161"/>
        <v>8.4428420234642766E-129</v>
      </c>
      <c r="HP161" s="86">
        <f t="shared" si="161"/>
        <v>6.2032482380303833E-136</v>
      </c>
      <c r="HQ161" s="86">
        <f t="shared" si="161"/>
        <v>3.0321031072874974E-117</v>
      </c>
      <c r="HS161" s="86">
        <f t="shared" ref="HS161:IG177" si="218" xml:space="preserve"> _xlfn.NORM.DIST($B161, C$9, ABS(C$13), TRUE) * _xlfn.NORM.DIST(($B161 - C$9)*C$17, 0, ABS(C$13), TRUE) * 2</f>
        <v>0.31074675146311476</v>
      </c>
      <c r="HT161" s="86">
        <f t="shared" si="218"/>
        <v>0.12081011839495336</v>
      </c>
      <c r="HU161" s="86">
        <f t="shared" si="218"/>
        <v>6.5625905875281221E-2</v>
      </c>
      <c r="HV161" s="86">
        <f t="shared" si="218"/>
        <v>9.4998995300549172E-2</v>
      </c>
      <c r="HW161" s="86">
        <f t="shared" si="218"/>
        <v>8.0052821500972829E-2</v>
      </c>
      <c r="HX161" s="86">
        <f t="shared" si="218"/>
        <v>4.8617551115279038E-2</v>
      </c>
      <c r="HY161" s="86">
        <f t="shared" si="218"/>
        <v>1.9117133532152889E-2</v>
      </c>
      <c r="HZ161" s="86">
        <f t="shared" si="218"/>
        <v>1.1919333628507278E-2</v>
      </c>
      <c r="IA161" s="86">
        <f t="shared" si="218"/>
        <v>6.4667004502557291E-3</v>
      </c>
      <c r="IB161" s="86">
        <f t="shared" si="218"/>
        <v>4.4506233165798555E-2</v>
      </c>
      <c r="IC161" s="86">
        <f t="shared" si="218"/>
        <v>8.2113420499051792E-2</v>
      </c>
      <c r="ID161" s="86">
        <f t="shared" si="218"/>
        <v>0.15381763907675486</v>
      </c>
      <c r="IE161" s="86">
        <f t="shared" si="218"/>
        <v>0.30061209183277793</v>
      </c>
      <c r="IF161" s="86">
        <f t="shared" si="218"/>
        <v>0.54305456355830173</v>
      </c>
      <c r="IG161" s="86">
        <f t="shared" si="218"/>
        <v>0.53182330921684984</v>
      </c>
      <c r="II161" s="86">
        <f t="shared" ref="II161:IW177" si="219" xml:space="preserve"> _xlfn.NORM.DIST($B161, C$10, ABS(C$14), TRUE) * _xlfn.NORM.DIST(($B161 - C$10)*C$18, 0, ABS(C$14), TRUE) * 2</f>
        <v>3.4334134972901517E-9</v>
      </c>
      <c r="IJ161" s="86">
        <f t="shared" si="219"/>
        <v>7.1521904735198439E-9</v>
      </c>
      <c r="IK161" s="86">
        <f t="shared" si="219"/>
        <v>2.2019361398149098E-9</v>
      </c>
      <c r="IL161" s="86">
        <f t="shared" si="219"/>
        <v>1.1509253689211368E-8</v>
      </c>
      <c r="IM161" s="86">
        <f t="shared" si="219"/>
        <v>1.8081073849841945E-8</v>
      </c>
      <c r="IN161" s="86">
        <f t="shared" si="219"/>
        <v>1.0777720760830081E-7</v>
      </c>
      <c r="IO161" s="86">
        <f t="shared" si="219"/>
        <v>1.0937949465473389E-8</v>
      </c>
      <c r="IP161" s="86">
        <f t="shared" si="219"/>
        <v>8.7997060228788676E-10</v>
      </c>
      <c r="IQ161" s="86">
        <f t="shared" si="219"/>
        <v>8.6324803880641746E-8</v>
      </c>
      <c r="IR161" s="86">
        <f t="shared" si="219"/>
        <v>1.5703178597951278E-8</v>
      </c>
      <c r="IS161" s="86">
        <f t="shared" si="219"/>
        <v>1.0651092413572295E-8</v>
      </c>
      <c r="IT161" s="86">
        <f t="shared" si="219"/>
        <v>2.0039826195457832E-9</v>
      </c>
      <c r="IU161" s="86">
        <f t="shared" si="219"/>
        <v>1.0840431452020019E-10</v>
      </c>
      <c r="IV161" s="86">
        <f t="shared" si="219"/>
        <v>1.3974489635721305E-6</v>
      </c>
      <c r="IW161" s="86">
        <f t="shared" si="219"/>
        <v>5.6340867174948722E-6</v>
      </c>
      <c r="IY161" s="86">
        <f t="shared" ref="IY161:JM177" si="220">GM161+HC161+HS161+II161</f>
        <v>0.31074675489652825</v>
      </c>
      <c r="IZ161" s="86">
        <f t="shared" si="220"/>
        <v>0.12081012554714383</v>
      </c>
      <c r="JA161" s="86">
        <f t="shared" si="220"/>
        <v>6.5625908077217354E-2</v>
      </c>
      <c r="JB161" s="86">
        <f t="shared" si="220"/>
        <v>9.4999006809802861E-2</v>
      </c>
      <c r="JC161" s="86">
        <f t="shared" si="220"/>
        <v>8.0052839582046675E-2</v>
      </c>
      <c r="JD161" s="86">
        <f t="shared" si="220"/>
        <v>4.8617658892486648E-2</v>
      </c>
      <c r="JE161" s="86">
        <f t="shared" si="220"/>
        <v>1.9117144470102355E-2</v>
      </c>
      <c r="JF161" s="86">
        <f t="shared" si="220"/>
        <v>1.191933450847788E-2</v>
      </c>
      <c r="JG161" s="86">
        <f t="shared" si="220"/>
        <v>6.4667867750596098E-3</v>
      </c>
      <c r="JH161" s="86">
        <f t="shared" si="220"/>
        <v>4.4506248868977152E-2</v>
      </c>
      <c r="JI161" s="86">
        <f t="shared" si="220"/>
        <v>8.2113431150144203E-2</v>
      </c>
      <c r="JJ161" s="86">
        <f t="shared" si="220"/>
        <v>0.15381764108073748</v>
      </c>
      <c r="JK161" s="86">
        <f t="shared" si="220"/>
        <v>0.30061209194118227</v>
      </c>
      <c r="JL161" s="86">
        <f t="shared" si="220"/>
        <v>0.54305596100726528</v>
      </c>
      <c r="JM161" s="86">
        <f t="shared" si="220"/>
        <v>0.53182894330356734</v>
      </c>
    </row>
    <row r="162" spans="2:273" x14ac:dyDescent="0.25">
      <c r="B162" s="2">
        <v>135</v>
      </c>
      <c r="C162" s="37">
        <v>64.135999999999996</v>
      </c>
      <c r="D162" s="37">
        <v>68.846999999999994</v>
      </c>
      <c r="E162" s="37">
        <v>74.180000000000007</v>
      </c>
      <c r="F162" s="37">
        <v>77.033000000000001</v>
      </c>
      <c r="G162" s="37">
        <v>84.507999999999996</v>
      </c>
      <c r="H162" s="37">
        <v>84.933000000000007</v>
      </c>
      <c r="I162" s="37">
        <v>86.728999999999999</v>
      </c>
      <c r="J162" s="37">
        <v>87.457999999999998</v>
      </c>
      <c r="K162" s="37">
        <v>90.466999999999999</v>
      </c>
      <c r="L162" s="37">
        <v>91.694999999999993</v>
      </c>
      <c r="M162" s="37">
        <v>91.728999999999999</v>
      </c>
      <c r="N162" s="37">
        <v>92.7</v>
      </c>
      <c r="O162" s="37">
        <v>95.915000000000006</v>
      </c>
      <c r="P162" s="37">
        <v>118.831</v>
      </c>
      <c r="Q162" s="37">
        <v>134.375</v>
      </c>
      <c r="S162" s="4">
        <f t="shared" si="174"/>
        <v>65.380086907394912</v>
      </c>
      <c r="T162" s="4">
        <f t="shared" si="174"/>
        <v>68.713550364267874</v>
      </c>
      <c r="U162" s="4">
        <f t="shared" si="174"/>
        <v>75.247163574639032</v>
      </c>
      <c r="V162" s="4">
        <f t="shared" si="174"/>
        <v>77.979857729668055</v>
      </c>
      <c r="W162" s="4">
        <f t="shared" si="174"/>
        <v>85.107791230925002</v>
      </c>
      <c r="X162" s="4">
        <f t="shared" si="174"/>
        <v>84.700332709046918</v>
      </c>
      <c r="Y162" s="4">
        <f t="shared" si="174"/>
        <v>87.01045996547127</v>
      </c>
      <c r="Z162" s="4">
        <f t="shared" si="174"/>
        <v>89.21230074342057</v>
      </c>
      <c r="AA162" s="4">
        <f t="shared" si="174"/>
        <v>91.76195867506469</v>
      </c>
      <c r="AB162" s="4">
        <f t="shared" si="174"/>
        <v>91.947332419688436</v>
      </c>
      <c r="AC162" s="4">
        <f t="shared" si="174"/>
        <v>92.754550668433708</v>
      </c>
      <c r="AD162" s="4">
        <f t="shared" si="174"/>
        <v>93.637288015121001</v>
      </c>
      <c r="AE162" s="4">
        <f t="shared" si="174"/>
        <v>96.26427329521529</v>
      </c>
      <c r="AF162" s="4">
        <f t="shared" si="174"/>
        <v>117.4579602250832</v>
      </c>
      <c r="AG162" s="4">
        <f t="shared" si="174"/>
        <v>131.36468650984051</v>
      </c>
      <c r="AI162" s="4">
        <f t="shared" si="175"/>
        <v>-1.2440869073949159</v>
      </c>
      <c r="AJ162" s="4">
        <f t="shared" si="175"/>
        <v>0.13344963573211999</v>
      </c>
      <c r="AK162" s="4">
        <f t="shared" si="175"/>
        <v>-1.0671635746390251</v>
      </c>
      <c r="AL162" s="4">
        <f t="shared" si="175"/>
        <v>-0.94685772966805359</v>
      </c>
      <c r="AM162" s="4">
        <f t="shared" si="175"/>
        <v>-0.59979123092500686</v>
      </c>
      <c r="AN162" s="4">
        <f t="shared" si="175"/>
        <v>0.23266729095308847</v>
      </c>
      <c r="AO162" s="4">
        <f t="shared" si="175"/>
        <v>-0.28145996547127083</v>
      </c>
      <c r="AP162" s="4">
        <f t="shared" si="175"/>
        <v>-1.754300743420572</v>
      </c>
      <c r="AQ162" s="4">
        <f t="shared" si="175"/>
        <v>-1.2949586750646915</v>
      </c>
      <c r="AR162" s="4">
        <f t="shared" si="175"/>
        <v>-0.25233241968844311</v>
      </c>
      <c r="AS162" s="4">
        <f t="shared" si="175"/>
        <v>-1.0255506684337092</v>
      </c>
      <c r="AT162" s="4">
        <f t="shared" si="175"/>
        <v>-0.93728801512099835</v>
      </c>
      <c r="AU162" s="4">
        <f t="shared" si="175"/>
        <v>-0.3492732952152835</v>
      </c>
      <c r="AV162" s="4">
        <f t="shared" si="175"/>
        <v>1.3730397749168048</v>
      </c>
      <c r="AW162" s="4">
        <f t="shared" si="175"/>
        <v>3.0103134901594899</v>
      </c>
      <c r="AY162" s="2">
        <f t="shared" si="214"/>
        <v>65.380078836631171</v>
      </c>
      <c r="AZ162" s="2">
        <f t="shared" si="214"/>
        <v>68.570578271328543</v>
      </c>
      <c r="BA162" s="2">
        <f t="shared" si="214"/>
        <v>75.175046231753527</v>
      </c>
      <c r="BB162" s="2">
        <f t="shared" si="214"/>
        <v>77.780568447865122</v>
      </c>
      <c r="BC162" s="2">
        <f t="shared" si="214"/>
        <v>84.965814153041649</v>
      </c>
      <c r="BD162" s="2">
        <f t="shared" si="214"/>
        <v>84.594595659617042</v>
      </c>
      <c r="BE162" s="2">
        <f t="shared" si="214"/>
        <v>86.980411782386284</v>
      </c>
      <c r="BF162" s="2">
        <f t="shared" si="214"/>
        <v>89.197407287748248</v>
      </c>
      <c r="BG162" s="2">
        <f t="shared" si="214"/>
        <v>91.755009085916868</v>
      </c>
      <c r="BH162" s="2">
        <f t="shared" si="214"/>
        <v>91.82179894358913</v>
      </c>
      <c r="BI162" s="2">
        <f t="shared" si="214"/>
        <v>92.392532217751082</v>
      </c>
      <c r="BJ162" s="2">
        <f t="shared" si="214"/>
        <v>92.464454645618972</v>
      </c>
      <c r="BK162" s="2">
        <f t="shared" si="214"/>
        <v>93.255321443626883</v>
      </c>
      <c r="BL162" s="2">
        <f t="shared" si="214"/>
        <v>95.467211282286328</v>
      </c>
      <c r="BM162" s="2">
        <f t="shared" si="214"/>
        <v>95.134489850289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>
        <f t="shared" si="215"/>
        <v>86.728999999999999</v>
      </c>
      <c r="CL162" s="2">
        <f t="shared" si="215"/>
        <v>87.457999999999998</v>
      </c>
      <c r="CM162" s="2">
        <f t="shared" si="215"/>
        <v>90.466999999999999</v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>
        <f t="shared" si="203"/>
        <v>86.728999999999999</v>
      </c>
      <c r="DB162" s="2">
        <f t="shared" si="204"/>
        <v>87.457999999999998</v>
      </c>
      <c r="DC162" s="2">
        <f t="shared" si="205"/>
        <v>90.466999999999999</v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117.50713902439024</v>
      </c>
      <c r="DL162" s="2">
        <f t="shared" si="176"/>
        <v>107.68818118466898</v>
      </c>
      <c r="DM162" s="2">
        <f t="shared" si="176"/>
        <v>117.30776330929422</v>
      </c>
      <c r="DN162" s="2">
        <f t="shared" si="176"/>
        <v>110.94224587418633</v>
      </c>
      <c r="DO162" s="2">
        <f t="shared" si="176"/>
        <v>114.34293079977311</v>
      </c>
      <c r="DP162" s="2">
        <f t="shared" si="176"/>
        <v>72.497541226215645</v>
      </c>
      <c r="DQ162" s="2">
        <f t="shared" si="176"/>
        <v>90.672727351916365</v>
      </c>
      <c r="DR162" s="2">
        <f t="shared" si="176"/>
        <v>102.82416086369771</v>
      </c>
      <c r="DS162" s="2">
        <f t="shared" si="176"/>
        <v>104.50134555202973</v>
      </c>
      <c r="DT162" s="2">
        <f t="shared" si="176"/>
        <v>97.611404964481537</v>
      </c>
      <c r="DU162" s="2">
        <f t="shared" si="176"/>
        <v>94.402929326487509</v>
      </c>
      <c r="DV162" s="2">
        <f t="shared" si="176"/>
        <v>113.77615120330606</v>
      </c>
      <c r="DW162" s="2">
        <f t="shared" si="176"/>
        <v>125.81308500121548</v>
      </c>
      <c r="DX162" s="2">
        <f t="shared" si="176"/>
        <v>124.20890147991543</v>
      </c>
      <c r="DY162" s="2">
        <f t="shared" si="176"/>
        <v>117.198188836773</v>
      </c>
      <c r="EA162" s="2">
        <f t="shared" si="213"/>
        <v>65.345400789406824</v>
      </c>
      <c r="EB162" s="2">
        <f t="shared" si="213"/>
        <v>68.532362221912933</v>
      </c>
      <c r="EC162" s="2">
        <f t="shared" si="213"/>
        <v>75.085598847837957</v>
      </c>
      <c r="ED162" s="2">
        <f t="shared" si="213"/>
        <v>77.757497912361373</v>
      </c>
      <c r="EE162" s="2">
        <f t="shared" si="213"/>
        <v>84.816306489533019</v>
      </c>
      <c r="EF162" s="2">
        <f t="shared" si="213"/>
        <v>84.521478879342851</v>
      </c>
      <c r="EG162" s="2">
        <f t="shared" si="213"/>
        <v>86.926217581285314</v>
      </c>
      <c r="EH162" s="2">
        <f t="shared" si="213"/>
        <v>89.099146015950851</v>
      </c>
      <c r="EI162" s="2">
        <f t="shared" si="213"/>
        <v>91.572282556046844</v>
      </c>
      <c r="EJ162" s="2">
        <f t="shared" si="213"/>
        <v>91.745775335727686</v>
      </c>
      <c r="EK162" s="2">
        <f t="shared" si="212"/>
        <v>92.376093222392015</v>
      </c>
      <c r="EL162" s="2">
        <f t="shared" si="179"/>
        <v>92.440350991567769</v>
      </c>
      <c r="EM162" s="2">
        <f t="shared" si="179"/>
        <v>93.263367750987328</v>
      </c>
      <c r="EN162" s="2">
        <f t="shared" si="179"/>
        <v>95.471438704581388</v>
      </c>
      <c r="EO162" s="2">
        <f t="shared" si="179"/>
        <v>95.222123575483536</v>
      </c>
      <c r="EQ162" s="2">
        <f t="shared" si="177"/>
        <v>65.687049229319541</v>
      </c>
      <c r="ER162" s="2">
        <f t="shared" si="177"/>
        <v>68.855839816607599</v>
      </c>
      <c r="ES162" s="2">
        <f t="shared" si="177"/>
        <v>75.919568587220482</v>
      </c>
      <c r="ET162" s="2">
        <f t="shared" si="177"/>
        <v>77.932914268876772</v>
      </c>
      <c r="EU162" s="2">
        <f t="shared" si="177"/>
        <v>86.338560585846309</v>
      </c>
      <c r="EV162" s="2">
        <f t="shared" si="177"/>
        <v>85.297089480462574</v>
      </c>
      <c r="EW162" s="2">
        <f t="shared" si="177"/>
        <v>87.460527909034823</v>
      </c>
      <c r="EX162" s="2">
        <f t="shared" si="177"/>
        <v>90.034642050254448</v>
      </c>
      <c r="EY162" s="2">
        <f t="shared" si="177"/>
        <v>92.972208126603931</v>
      </c>
      <c r="EZ162" s="2">
        <f t="shared" si="177"/>
        <v>92.49306861557433</v>
      </c>
      <c r="FA162" s="2">
        <f t="shared" si="177"/>
        <v>92.54460077025692</v>
      </c>
      <c r="FB162" s="2">
        <f t="shared" si="177"/>
        <v>92.666208332486349</v>
      </c>
      <c r="FC162" s="2">
        <f t="shared" si="177"/>
        <v>93.073606528164106</v>
      </c>
      <c r="FD162" s="2">
        <f t="shared" si="177"/>
        <v>95.267239875855154</v>
      </c>
      <c r="FE162" s="2">
        <f t="shared" si="177"/>
        <v>93.511788822143401</v>
      </c>
      <c r="FG162" s="2">
        <f t="shared" si="178"/>
        <v>0.99983579266810929</v>
      </c>
      <c r="FH162" s="2">
        <f t="shared" si="178"/>
        <v>0.99981583679030894</v>
      </c>
      <c r="FI162" s="2">
        <f t="shared" si="178"/>
        <v>0.99980187469675696</v>
      </c>
      <c r="FJ162" s="2">
        <f t="shared" si="178"/>
        <v>0.99981032425007987</v>
      </c>
      <c r="FK162" s="2">
        <f t="shared" si="178"/>
        <v>0.99980462884343557</v>
      </c>
      <c r="FL162" s="2">
        <f t="shared" si="178"/>
        <v>0.99978424048731818</v>
      </c>
      <c r="FM162" s="2">
        <f t="shared" si="178"/>
        <v>0.99975719626579174</v>
      </c>
      <c r="FN162" s="2">
        <f t="shared" si="178"/>
        <v>0.99972306437827096</v>
      </c>
      <c r="FO162" s="2">
        <f t="shared" si="178"/>
        <v>0.99973604702426122</v>
      </c>
      <c r="FP162" s="2">
        <f t="shared" si="178"/>
        <v>0.99975413804174951</v>
      </c>
      <c r="FQ162" s="2">
        <f t="shared" si="178"/>
        <v>0.99979337863514839</v>
      </c>
      <c r="FR162" s="2">
        <f t="shared" si="178"/>
        <v>0.99980901638656527</v>
      </c>
      <c r="FS162" s="2">
        <f t="shared" si="178"/>
        <v>0.99980454619483838</v>
      </c>
      <c r="FT162" s="2">
        <f t="shared" si="178"/>
        <v>0.99976461872278821</v>
      </c>
      <c r="FU162" s="2">
        <f t="shared" si="178"/>
        <v>0.99975856762688675</v>
      </c>
      <c r="FW162" s="2">
        <f t="shared" si="216"/>
        <v>7.6431513542611795E-2</v>
      </c>
      <c r="FX162" s="2">
        <f t="shared" si="216"/>
        <v>9.5848950981023237E-2</v>
      </c>
      <c r="FY162" s="2">
        <f t="shared" si="216"/>
        <v>9.7224276792220676E-2</v>
      </c>
      <c r="FZ162" s="2">
        <f t="shared" si="216"/>
        <v>9.5636426849976905E-2</v>
      </c>
      <c r="GA162" s="2">
        <f t="shared" si="216"/>
        <v>9.4425111494738062E-2</v>
      </c>
      <c r="GB162" s="2">
        <f t="shared" si="216"/>
        <v>9.7614781300634154E-2</v>
      </c>
      <c r="GC162" s="2">
        <f t="shared" si="216"/>
        <v>9.9725818070629926E-2</v>
      </c>
      <c r="GD162" s="2">
        <f t="shared" si="216"/>
        <v>0.10097351866127477</v>
      </c>
      <c r="GE162" s="2">
        <f t="shared" si="216"/>
        <v>0.12808814196269819</v>
      </c>
      <c r="GF162" s="2">
        <f t="shared" si="216"/>
        <v>9.9802145537647505E-2</v>
      </c>
      <c r="GG162" s="2">
        <f t="shared" si="216"/>
        <v>9.507115805725791E-2</v>
      </c>
      <c r="GH162" s="2">
        <f t="shared" si="216"/>
        <v>8.8679277590832342E-2</v>
      </c>
      <c r="GI162" s="2">
        <f t="shared" si="216"/>
        <v>7.5928439117178795E-2</v>
      </c>
      <c r="GJ162" s="2">
        <f t="shared" si="216"/>
        <v>5.3828335135471271E-2</v>
      </c>
      <c r="GK162" s="2">
        <f t="shared" si="216"/>
        <v>5.4339922989204884E-2</v>
      </c>
      <c r="GM162" s="86">
        <f t="shared" si="217"/>
        <v>1.1737352435687027E-42</v>
      </c>
      <c r="GN162" s="86">
        <f t="shared" si="217"/>
        <v>2.2097270134470614E-136</v>
      </c>
      <c r="GO162" s="86">
        <f t="shared" si="217"/>
        <v>9.5893187008804644E-142</v>
      </c>
      <c r="GP162" s="86">
        <f t="shared" si="217"/>
        <v>1.3509069860051771E-128</v>
      </c>
      <c r="GQ162" s="86">
        <f t="shared" si="217"/>
        <v>1.0212744744793519E-98</v>
      </c>
      <c r="GR162" s="86">
        <f t="shared" si="217"/>
        <v>2.5576439196080183E-151</v>
      </c>
      <c r="GS162" s="86">
        <f t="shared" si="217"/>
        <v>5.2945847764574095E-128</v>
      </c>
      <c r="GT162" s="86">
        <f t="shared" si="217"/>
        <v>1.923149951689578E-90</v>
      </c>
      <c r="GU162" s="86">
        <f t="shared" si="217"/>
        <v>3.9852271389942949E-67</v>
      </c>
      <c r="GV162" s="86">
        <f t="shared" si="217"/>
        <v>9.9400740610786881E-123</v>
      </c>
      <c r="GW162" s="86">
        <f t="shared" si="217"/>
        <v>5.5928433147056244E-214</v>
      </c>
      <c r="GX162" s="86">
        <f t="shared" si="217"/>
        <v>2.1609916164594561E-216</v>
      </c>
      <c r="GY162" s="86">
        <f t="shared" si="217"/>
        <v>0</v>
      </c>
      <c r="GZ162" s="86">
        <f t="shared" si="217"/>
        <v>6.8771208862150507E-291</v>
      </c>
      <c r="HA162" s="86">
        <f t="shared" si="217"/>
        <v>2.3890108431851683E-241</v>
      </c>
      <c r="HC162" s="86">
        <f t="shared" si="181"/>
        <v>5.4977684111265337E-23</v>
      </c>
      <c r="HD162" s="86">
        <f t="shared" si="181"/>
        <v>2.3814634507000806E-60</v>
      </c>
      <c r="HE162" s="86">
        <f t="shared" si="181"/>
        <v>6.0685719208062171E-76</v>
      </c>
      <c r="HF162" s="86">
        <f t="shared" si="180"/>
        <v>2.4407677164222168E-61</v>
      </c>
      <c r="HG162" s="86">
        <f t="shared" si="180"/>
        <v>1.0013214334824602E-47</v>
      </c>
      <c r="HH162" s="86">
        <f t="shared" si="180"/>
        <v>9.3012705962337367E-124</v>
      </c>
      <c r="HI162" s="86">
        <f t="shared" si="180"/>
        <v>8.788871962834764E-125</v>
      </c>
      <c r="HJ162" s="86">
        <f t="shared" si="180"/>
        <v>1.0647446750419067E-122</v>
      </c>
      <c r="HK162" s="86">
        <f t="shared" si="180"/>
        <v>5.5705659991768859E-125</v>
      </c>
      <c r="HL162" s="86">
        <f t="shared" si="161"/>
        <v>1.0460319951623649E-148</v>
      </c>
      <c r="HM162" s="86">
        <f t="shared" si="161"/>
        <v>3.1110135273730985E-171</v>
      </c>
      <c r="HN162" s="86">
        <f t="shared" si="161"/>
        <v>2.25123866097553E-133</v>
      </c>
      <c r="HO162" s="86">
        <f t="shared" si="161"/>
        <v>1.3013389425783264E-134</v>
      </c>
      <c r="HP162" s="86">
        <f t="shared" si="161"/>
        <v>4.1735093627149797E-142</v>
      </c>
      <c r="HQ162" s="86">
        <f t="shared" si="161"/>
        <v>2.5884154760120342E-122</v>
      </c>
      <c r="HS162" s="86">
        <f t="shared" si="218"/>
        <v>0.21760094629099888</v>
      </c>
      <c r="HT162" s="86">
        <f t="shared" si="218"/>
        <v>6.5264993591528486E-2</v>
      </c>
      <c r="HU162" s="86">
        <f t="shared" si="218"/>
        <v>3.0755757879736095E-2</v>
      </c>
      <c r="HV162" s="86">
        <f t="shared" si="218"/>
        <v>4.9562875069208236E-2</v>
      </c>
      <c r="HW162" s="86">
        <f t="shared" si="218"/>
        <v>4.1106138316798935E-2</v>
      </c>
      <c r="HX162" s="86">
        <f t="shared" si="218"/>
        <v>2.382178438591432E-2</v>
      </c>
      <c r="HY162" s="86">
        <f t="shared" si="218"/>
        <v>7.6534166643247971E-3</v>
      </c>
      <c r="HZ162" s="86">
        <f t="shared" si="218"/>
        <v>4.133981267186294E-3</v>
      </c>
      <c r="IA162" s="86">
        <f t="shared" si="218"/>
        <v>2.0956908595081022E-3</v>
      </c>
      <c r="IB162" s="86">
        <f t="shared" si="218"/>
        <v>2.0302951577117159E-2</v>
      </c>
      <c r="IC162" s="86">
        <f t="shared" si="218"/>
        <v>4.176419904159738E-2</v>
      </c>
      <c r="ID162" s="86">
        <f t="shared" si="218"/>
        <v>8.7319327625383136E-2</v>
      </c>
      <c r="IE162" s="86">
        <f t="shared" si="218"/>
        <v>0.20100263690799694</v>
      </c>
      <c r="IF162" s="86">
        <f t="shared" si="218"/>
        <v>0.46200681011136446</v>
      </c>
      <c r="IG162" s="86">
        <f t="shared" si="218"/>
        <v>0.45095457079978324</v>
      </c>
      <c r="II162" s="86">
        <f t="shared" si="219"/>
        <v>1.2067495750755436E-8</v>
      </c>
      <c r="IJ162" s="86">
        <f t="shared" si="219"/>
        <v>2.7107271396030998E-8</v>
      </c>
      <c r="IK162" s="86">
        <f t="shared" si="219"/>
        <v>9.2067893529431095E-9</v>
      </c>
      <c r="IL162" s="86">
        <f t="shared" si="219"/>
        <v>4.2030713185824998E-8</v>
      </c>
      <c r="IM162" s="86">
        <f t="shared" si="219"/>
        <v>6.335616965013129E-8</v>
      </c>
      <c r="IN162" s="86">
        <f t="shared" si="219"/>
        <v>3.3641083536041156E-7</v>
      </c>
      <c r="IO162" s="86">
        <f t="shared" si="219"/>
        <v>4.1144945844929402E-8</v>
      </c>
      <c r="IP162" s="86">
        <f t="shared" si="219"/>
        <v>4.0531503022143227E-9</v>
      </c>
      <c r="IQ162" s="86">
        <f t="shared" si="219"/>
        <v>3.2543824356781241E-7</v>
      </c>
      <c r="IR162" s="86">
        <f t="shared" si="219"/>
        <v>5.7482973487093351E-8</v>
      </c>
      <c r="IS162" s="86">
        <f t="shared" si="219"/>
        <v>3.8984675133346756E-8</v>
      </c>
      <c r="IT162" s="86">
        <f t="shared" si="219"/>
        <v>7.9549574918142575E-9</v>
      </c>
      <c r="IU162" s="86">
        <f t="shared" si="219"/>
        <v>4.8063458101957326E-10</v>
      </c>
      <c r="IV162" s="86">
        <f t="shared" si="219"/>
        <v>2.9372834368074738E-6</v>
      </c>
      <c r="IW162" s="86">
        <f t="shared" si="219"/>
        <v>1.0931394432071034E-5</v>
      </c>
      <c r="IY162" s="86">
        <f t="shared" si="220"/>
        <v>0.21760095835849463</v>
      </c>
      <c r="IZ162" s="86">
        <f t="shared" si="220"/>
        <v>6.5265020698799886E-2</v>
      </c>
      <c r="JA162" s="86">
        <f t="shared" si="220"/>
        <v>3.0755767086525446E-2</v>
      </c>
      <c r="JB162" s="86">
        <f t="shared" si="220"/>
        <v>4.9562917099921423E-2</v>
      </c>
      <c r="JC162" s="86">
        <f t="shared" si="220"/>
        <v>4.1106201672968586E-2</v>
      </c>
      <c r="JD162" s="86">
        <f t="shared" si="220"/>
        <v>2.3822120796749679E-2</v>
      </c>
      <c r="JE162" s="86">
        <f t="shared" si="220"/>
        <v>7.6534578092706425E-3</v>
      </c>
      <c r="JF162" s="86">
        <f t="shared" si="220"/>
        <v>4.1339853203365964E-3</v>
      </c>
      <c r="JG162" s="86">
        <f t="shared" si="220"/>
        <v>2.0960162977516701E-3</v>
      </c>
      <c r="JH162" s="86">
        <f t="shared" si="220"/>
        <v>2.0303009060090648E-2</v>
      </c>
      <c r="JI162" s="86">
        <f t="shared" si="220"/>
        <v>4.1764238026272514E-2</v>
      </c>
      <c r="JJ162" s="86">
        <f t="shared" si="220"/>
        <v>8.7319335580340635E-2</v>
      </c>
      <c r="JK162" s="86">
        <f t="shared" si="220"/>
        <v>0.20100263738863153</v>
      </c>
      <c r="JL162" s="86">
        <f t="shared" si="220"/>
        <v>0.46200974739480127</v>
      </c>
      <c r="JM162" s="86">
        <f t="shared" si="220"/>
        <v>0.45096550219421533</v>
      </c>
    </row>
    <row r="163" spans="2:273" x14ac:dyDescent="0.25">
      <c r="B163" s="2">
        <v>136</v>
      </c>
      <c r="C163" s="37">
        <v>66.257999999999996</v>
      </c>
      <c r="D163" s="37">
        <v>68.153000000000006</v>
      </c>
      <c r="E163" s="37">
        <v>75.787000000000006</v>
      </c>
      <c r="F163" s="37">
        <v>77.343999999999994</v>
      </c>
      <c r="G163" s="37">
        <v>84.049000000000007</v>
      </c>
      <c r="H163" s="37">
        <v>84.733000000000004</v>
      </c>
      <c r="I163" s="37">
        <v>87.153000000000006</v>
      </c>
      <c r="J163" s="37">
        <v>87.965999999999994</v>
      </c>
      <c r="K163" s="37">
        <v>91.417000000000002</v>
      </c>
      <c r="L163" s="37">
        <v>91.102000000000004</v>
      </c>
      <c r="M163" s="37">
        <v>91.542000000000002</v>
      </c>
      <c r="N163" s="37">
        <v>92.867000000000004</v>
      </c>
      <c r="O163" s="37">
        <v>95.168999999999997</v>
      </c>
      <c r="P163" s="37">
        <v>111.678</v>
      </c>
      <c r="Q163" s="37">
        <v>124.28100000000001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65.250281432399277</v>
      </c>
      <c r="T163" s="4">
        <f t="shared" si="221"/>
        <v>68.497414198423144</v>
      </c>
      <c r="U163" s="4">
        <f t="shared" si="221"/>
        <v>75.042767895282111</v>
      </c>
      <c r="V163" s="4">
        <f t="shared" si="221"/>
        <v>77.773798068731921</v>
      </c>
      <c r="W163" s="4">
        <f t="shared" si="221"/>
        <v>84.834542623319109</v>
      </c>
      <c r="X163" s="4">
        <f t="shared" si="221"/>
        <v>84.527500231321028</v>
      </c>
      <c r="Y163" s="4">
        <f t="shared" si="221"/>
        <v>86.884641202817789</v>
      </c>
      <c r="Z163" s="4">
        <f t="shared" si="221"/>
        <v>89.058720310023105</v>
      </c>
      <c r="AA163" s="4">
        <f t="shared" si="221"/>
        <v>91.587155681019979</v>
      </c>
      <c r="AB163" s="4">
        <f t="shared" si="221"/>
        <v>91.731449361129435</v>
      </c>
      <c r="AC163" s="4">
        <f t="shared" si="221"/>
        <v>92.429114001771481</v>
      </c>
      <c r="AD163" s="4">
        <f t="shared" si="221"/>
        <v>92.854137760587818</v>
      </c>
      <c r="AE163" s="4">
        <f t="shared" si="221"/>
        <v>94.708845114986175</v>
      </c>
      <c r="AF163" s="4">
        <f t="shared" si="221"/>
        <v>110.98737821099489</v>
      </c>
      <c r="AG163" s="4">
        <f t="shared" si="221"/>
        <v>120.92416230177071</v>
      </c>
      <c r="AI163" s="4">
        <f t="shared" ref="AI163:AW179" si="222">IF(OR($B163 &lt; C$230, $B163 &gt; C$233), 0, C163-S163)</f>
        <v>1.007718567600719</v>
      </c>
      <c r="AJ163" s="4">
        <f t="shared" si="222"/>
        <v>-0.34441419842313792</v>
      </c>
      <c r="AK163" s="4">
        <f t="shared" si="222"/>
        <v>0.74423210471789503</v>
      </c>
      <c r="AL163" s="4">
        <f t="shared" si="222"/>
        <v>-0.42979806873192672</v>
      </c>
      <c r="AM163" s="4">
        <f t="shared" si="222"/>
        <v>-0.78554262331910252</v>
      </c>
      <c r="AN163" s="4">
        <f t="shared" si="222"/>
        <v>0.20549976867897612</v>
      </c>
      <c r="AO163" s="4">
        <f t="shared" si="222"/>
        <v>0.26835879718221634</v>
      </c>
      <c r="AP163" s="4">
        <f t="shared" si="222"/>
        <v>-1.0927203100231111</v>
      </c>
      <c r="AQ163" s="4">
        <f t="shared" si="222"/>
        <v>-0.17015568101997758</v>
      </c>
      <c r="AR163" s="4">
        <f t="shared" si="222"/>
        <v>-0.6294493611294314</v>
      </c>
      <c r="AS163" s="4">
        <f t="shared" si="222"/>
        <v>-0.88711400177147937</v>
      </c>
      <c r="AT163" s="4">
        <f t="shared" si="222"/>
        <v>1.2862239412186227E-2</v>
      </c>
      <c r="AU163" s="4">
        <f t="shared" si="222"/>
        <v>0.46015488501382151</v>
      </c>
      <c r="AV163" s="4">
        <f t="shared" si="222"/>
        <v>0.69062178900510673</v>
      </c>
      <c r="AW163" s="4">
        <f t="shared" si="222"/>
        <v>3.3568376982292989</v>
      </c>
      <c r="AY163" s="2">
        <f t="shared" si="214"/>
        <v>65.250276841290329</v>
      </c>
      <c r="AZ163" s="2">
        <f t="shared" si="214"/>
        <v>68.439676333747698</v>
      </c>
      <c r="BA163" s="2">
        <f t="shared" si="214"/>
        <v>75.018332228278197</v>
      </c>
      <c r="BB163" s="2">
        <f t="shared" si="214"/>
        <v>77.696060765639572</v>
      </c>
      <c r="BC163" s="2">
        <f t="shared" si="214"/>
        <v>84.779807606203306</v>
      </c>
      <c r="BD163" s="2">
        <f t="shared" si="214"/>
        <v>84.488320627531181</v>
      </c>
      <c r="BE163" s="2">
        <f t="shared" si="214"/>
        <v>86.876030938064872</v>
      </c>
      <c r="BF163" s="2">
        <f t="shared" si="214"/>
        <v>89.055198889413703</v>
      </c>
      <c r="BG163" s="2">
        <f t="shared" si="214"/>
        <v>91.585547277540925</v>
      </c>
      <c r="BH163" s="2">
        <f t="shared" si="214"/>
        <v>91.689563862140389</v>
      </c>
      <c r="BI163" s="2">
        <f t="shared" si="214"/>
        <v>92.29190299181974</v>
      </c>
      <c r="BJ163" s="2">
        <f t="shared" si="214"/>
        <v>92.352987712407028</v>
      </c>
      <c r="BK163" s="2">
        <f t="shared" si="214"/>
        <v>93.16239671684859</v>
      </c>
      <c r="BL163" s="2">
        <f t="shared" si="214"/>
        <v>95.374306226534756</v>
      </c>
      <c r="BM163" s="2">
        <f t="shared" si="214"/>
        <v>95.049852843126786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>
        <f t="shared" si="215"/>
        <v>87.153000000000006</v>
      </c>
      <c r="CL163" s="2">
        <f t="shared" si="215"/>
        <v>87.965999999999994</v>
      </c>
      <c r="CM163" s="2">
        <f t="shared" si="215"/>
        <v>91.417000000000002</v>
      </c>
      <c r="CN163" s="2">
        <f t="shared" si="215"/>
        <v>91.102000000000004</v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>
        <f t="shared" si="203"/>
        <v>87.153000000000006</v>
      </c>
      <c r="DB163" s="2">
        <f t="shared" si="204"/>
        <v>87.965999999999994</v>
      </c>
      <c r="DC163" s="2">
        <f t="shared" si="205"/>
        <v>91.417000000000002</v>
      </c>
      <c r="DD163" s="2">
        <f t="shared" si="206"/>
        <v>91.102000000000004</v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117.82633048780488</v>
      </c>
      <c r="DL163" s="2">
        <f t="shared" si="223"/>
        <v>107.90028710801393</v>
      </c>
      <c r="DM163" s="2">
        <f t="shared" si="223"/>
        <v>117.54794651973097</v>
      </c>
      <c r="DN163" s="2">
        <f t="shared" si="223"/>
        <v>111.12378805067121</v>
      </c>
      <c r="DO163" s="2">
        <f t="shared" si="223"/>
        <v>114.50099756907868</v>
      </c>
      <c r="DP163" s="2">
        <f t="shared" si="223"/>
        <v>72.234327695560253</v>
      </c>
      <c r="DQ163" s="2">
        <f t="shared" si="223"/>
        <v>90.573853658536564</v>
      </c>
      <c r="DR163" s="2">
        <f t="shared" si="223"/>
        <v>102.7883738191633</v>
      </c>
      <c r="DS163" s="2">
        <f t="shared" si="223"/>
        <v>104.43952554984131</v>
      </c>
      <c r="DT163" s="2">
        <f t="shared" si="223"/>
        <v>97.504820084812138</v>
      </c>
      <c r="DU163" s="2">
        <f t="shared" si="223"/>
        <v>94.283034581697422</v>
      </c>
      <c r="DV163" s="2">
        <f t="shared" si="223"/>
        <v>113.83734154444535</v>
      </c>
      <c r="DW163" s="2">
        <f t="shared" si="223"/>
        <v>125.98497220646627</v>
      </c>
      <c r="DX163" s="2">
        <f t="shared" si="223"/>
        <v>124.36790021141647</v>
      </c>
      <c r="DY163" s="2">
        <f t="shared" si="223"/>
        <v>117.3285008442777</v>
      </c>
      <c r="EA163" s="2">
        <f t="shared" si="213"/>
        <v>65.211778735649162</v>
      </c>
      <c r="EB163" s="2">
        <f t="shared" si="213"/>
        <v>68.397406671892043</v>
      </c>
      <c r="EC163" s="2">
        <f t="shared" si="213"/>
        <v>74.9181534624542</v>
      </c>
      <c r="ED163" s="2">
        <f t="shared" si="213"/>
        <v>77.671111115797189</v>
      </c>
      <c r="EE163" s="2">
        <f t="shared" si="213"/>
        <v>84.610231666666678</v>
      </c>
      <c r="EF163" s="2">
        <f t="shared" si="213"/>
        <v>84.405116304921265</v>
      </c>
      <c r="EG163" s="2">
        <f t="shared" si="213"/>
        <v>86.814812585864772</v>
      </c>
      <c r="EH163" s="2">
        <f t="shared" si="213"/>
        <v>88.944698631740707</v>
      </c>
      <c r="EI163" s="2">
        <f t="shared" si="213"/>
        <v>91.380177419623607</v>
      </c>
      <c r="EJ163" s="2">
        <f t="shared" si="213"/>
        <v>91.603769948469733</v>
      </c>
      <c r="EK163" s="2">
        <f t="shared" si="212"/>
        <v>92.273348365696393</v>
      </c>
      <c r="EL163" s="2">
        <f t="shared" si="179"/>
        <v>92.32638362742037</v>
      </c>
      <c r="EM163" s="2">
        <f t="shared" si="179"/>
        <v>93.172844551548536</v>
      </c>
      <c r="EN163" s="2">
        <f t="shared" si="179"/>
        <v>95.380493325434458</v>
      </c>
      <c r="EO163" s="2">
        <f t="shared" si="179"/>
        <v>95.149390166082071</v>
      </c>
      <c r="EQ163" s="2">
        <f t="shared" ref="EQ163:FE179" si="224">CU$228*$B163+CU$229</f>
        <v>65.579824753496908</v>
      </c>
      <c r="ER163" s="2">
        <f t="shared" si="224"/>
        <v>68.739609274073928</v>
      </c>
      <c r="ES163" s="2">
        <f t="shared" si="224"/>
        <v>75.793757691028105</v>
      </c>
      <c r="ET163" s="2">
        <f t="shared" si="224"/>
        <v>77.85553708784164</v>
      </c>
      <c r="EU163" s="2">
        <f t="shared" si="224"/>
        <v>86.21110173131656</v>
      </c>
      <c r="EV163" s="2">
        <f t="shared" si="224"/>
        <v>85.212398578995248</v>
      </c>
      <c r="EW163" s="2">
        <f t="shared" si="224"/>
        <v>87.372366297892583</v>
      </c>
      <c r="EX163" s="2">
        <f t="shared" si="224"/>
        <v>89.920590302744571</v>
      </c>
      <c r="EY163" s="2">
        <f t="shared" si="224"/>
        <v>92.837857220623675</v>
      </c>
      <c r="EZ163" s="2">
        <f t="shared" si="224"/>
        <v>92.383111649729159</v>
      </c>
      <c r="FA163" s="2">
        <f t="shared" si="224"/>
        <v>92.449307877623482</v>
      </c>
      <c r="FB163" s="2">
        <f t="shared" si="224"/>
        <v>92.56346744714152</v>
      </c>
      <c r="FC163" s="2">
        <f t="shared" si="224"/>
        <v>92.975661238848659</v>
      </c>
      <c r="FD163" s="2">
        <f t="shared" si="224"/>
        <v>95.169139999208511</v>
      </c>
      <c r="FE163" s="2">
        <f t="shared" si="224"/>
        <v>93.387658292930254</v>
      </c>
      <c r="FG163" s="2">
        <f t="shared" ref="FG163:FU179" si="225">POWER(10,($B163-C$231)/C$229)/(1+POWER(10,($B163-C$231)/C$229))</f>
        <v>0.99985023896959691</v>
      </c>
      <c r="FH163" s="2">
        <f t="shared" si="225"/>
        <v>0.99983203843484048</v>
      </c>
      <c r="FI163" s="2">
        <f t="shared" si="225"/>
        <v>0.99981930442584765</v>
      </c>
      <c r="FJ163" s="2">
        <f t="shared" si="225"/>
        <v>0.99982701077302172</v>
      </c>
      <c r="FK163" s="2">
        <f t="shared" si="225"/>
        <v>0.99982181632444145</v>
      </c>
      <c r="FL163" s="2">
        <f t="shared" si="225"/>
        <v>0.99980322124999421</v>
      </c>
      <c r="FM163" s="2">
        <f t="shared" si="225"/>
        <v>0.99977855563160711</v>
      </c>
      <c r="FN163" s="2">
        <f t="shared" si="225"/>
        <v>0.99974742555661378</v>
      </c>
      <c r="FO163" s="2">
        <f t="shared" si="225"/>
        <v>0.9997592664340087</v>
      </c>
      <c r="FP163" s="2">
        <f t="shared" si="225"/>
        <v>0.99977576637820231</v>
      </c>
      <c r="FQ163" s="2">
        <f t="shared" si="225"/>
        <v>0.99981155564961155</v>
      </c>
      <c r="FR163" s="2">
        <f t="shared" si="225"/>
        <v>0.99982581794736802</v>
      </c>
      <c r="FS163" s="2">
        <f t="shared" si="225"/>
        <v>0.99982174094543275</v>
      </c>
      <c r="FT163" s="2">
        <f t="shared" si="225"/>
        <v>0.99978532527767305</v>
      </c>
      <c r="FU163" s="2">
        <f t="shared" si="225"/>
        <v>0.99977980638108122</v>
      </c>
      <c r="FW163" s="2">
        <f t="shared" si="216"/>
        <v>8.3192032169294244E-2</v>
      </c>
      <c r="FX163" s="2">
        <f t="shared" si="216"/>
        <v>0.10413332920931472</v>
      </c>
      <c r="FY163" s="2">
        <f t="shared" si="216"/>
        <v>0.10561364127046838</v>
      </c>
      <c r="FZ163" s="2">
        <f t="shared" si="216"/>
        <v>0.10390454721010398</v>
      </c>
      <c r="GA163" s="2">
        <f t="shared" si="216"/>
        <v>0.10260039001903498</v>
      </c>
      <c r="GB163" s="2">
        <f t="shared" si="216"/>
        <v>0.10603388421633343</v>
      </c>
      <c r="GC163" s="2">
        <f t="shared" si="216"/>
        <v>0.10830514158784636</v>
      </c>
      <c r="GD163" s="2">
        <f t="shared" si="216"/>
        <v>0.10964710766312204</v>
      </c>
      <c r="GE163" s="2">
        <f t="shared" si="216"/>
        <v>0.13873145140219734</v>
      </c>
      <c r="GF163" s="2">
        <f t="shared" si="216"/>
        <v>0.10838724488843732</v>
      </c>
      <c r="GG163" s="2">
        <f t="shared" si="216"/>
        <v>0.10329599071310823</v>
      </c>
      <c r="GH163" s="2">
        <f t="shared" si="216"/>
        <v>9.6410046917034739E-2</v>
      </c>
      <c r="GI163" s="2">
        <f t="shared" si="216"/>
        <v>8.2648441852991736E-2</v>
      </c>
      <c r="GJ163" s="2">
        <f t="shared" si="216"/>
        <v>5.8716664864111097E-2</v>
      </c>
      <c r="GK163" s="2">
        <f t="shared" si="216"/>
        <v>5.9271801340068514E-2</v>
      </c>
      <c r="GM163" s="86">
        <f t="shared" si="217"/>
        <v>7.6076313307068995E-44</v>
      </c>
      <c r="GN163" s="86">
        <f t="shared" si="217"/>
        <v>3.0534856439490407E-140</v>
      </c>
      <c r="GO163" s="86">
        <f t="shared" si="217"/>
        <v>9.4751818751718316E-146</v>
      </c>
      <c r="GP163" s="86">
        <f t="shared" si="217"/>
        <v>3.2153815201441989E-132</v>
      </c>
      <c r="GQ163" s="86">
        <f t="shared" si="217"/>
        <v>1.7613629086679444E-101</v>
      </c>
      <c r="GR163" s="86">
        <f t="shared" si="217"/>
        <v>1.6384597670700638E-155</v>
      </c>
      <c r="GS163" s="86">
        <f t="shared" si="217"/>
        <v>1.4941125156364229E-131</v>
      </c>
      <c r="GT163" s="86">
        <f t="shared" si="217"/>
        <v>5.9725513362409085E-93</v>
      </c>
      <c r="GU163" s="86">
        <f t="shared" si="217"/>
        <v>5.9353058047658576E-69</v>
      </c>
      <c r="GV163" s="86">
        <f t="shared" si="217"/>
        <v>3.7665912365372271E-126</v>
      </c>
      <c r="GW163" s="86">
        <f t="shared" si="217"/>
        <v>5.7240815802273779E-220</v>
      </c>
      <c r="GX163" s="86">
        <f t="shared" si="217"/>
        <v>1.5681571893495711E-222</v>
      </c>
      <c r="GY163" s="86">
        <f t="shared" si="217"/>
        <v>0</v>
      </c>
      <c r="GZ163" s="86">
        <f t="shared" si="217"/>
        <v>2.7808440116027283E-299</v>
      </c>
      <c r="HA163" s="86">
        <f t="shared" si="217"/>
        <v>4.4161483956519067E-248</v>
      </c>
      <c r="HC163" s="86">
        <f t="shared" si="181"/>
        <v>6.0845149542026037E-24</v>
      </c>
      <c r="HD163" s="86">
        <f t="shared" si="181"/>
        <v>6.2879602586373037E-63</v>
      </c>
      <c r="HE163" s="86">
        <f t="shared" si="181"/>
        <v>3.4169249659089718E-79</v>
      </c>
      <c r="HF163" s="86">
        <f t="shared" si="180"/>
        <v>5.9568178378150015E-64</v>
      </c>
      <c r="HG163" s="86">
        <f t="shared" si="180"/>
        <v>1.0207293477850246E-49</v>
      </c>
      <c r="HH163" s="86">
        <f t="shared" si="180"/>
        <v>7.5081867530671615E-129</v>
      </c>
      <c r="HI163" s="86">
        <f t="shared" si="180"/>
        <v>6.9592775210041692E-130</v>
      </c>
      <c r="HJ163" s="86">
        <f t="shared" si="180"/>
        <v>9.7724574210082283E-128</v>
      </c>
      <c r="HK163" s="86">
        <f t="shared" si="180"/>
        <v>4.6447789524486536E-130</v>
      </c>
      <c r="HL163" s="86">
        <f t="shared" si="161"/>
        <v>7.0846302944684138E-155</v>
      </c>
      <c r="HM163" s="86">
        <f t="shared" si="161"/>
        <v>2.0490259082032907E-178</v>
      </c>
      <c r="HN163" s="86">
        <f t="shared" si="161"/>
        <v>4.1021076922173983E-139</v>
      </c>
      <c r="HO163" s="86">
        <f t="shared" si="161"/>
        <v>1.4876080466067055E-140</v>
      </c>
      <c r="HP163" s="86">
        <f t="shared" si="161"/>
        <v>2.0406947227786235E-148</v>
      </c>
      <c r="HQ163" s="86">
        <f t="shared" si="161"/>
        <v>1.7205254591298274E-127</v>
      </c>
      <c r="HS163" s="86">
        <f t="shared" si="218"/>
        <v>0.13931340979633144</v>
      </c>
      <c r="HT163" s="86">
        <f t="shared" si="218"/>
        <v>3.154958977042515E-2</v>
      </c>
      <c r="HU163" s="86">
        <f t="shared" si="218"/>
        <v>1.2757505136223354E-2</v>
      </c>
      <c r="HV163" s="86">
        <f t="shared" si="218"/>
        <v>2.319922136473156E-2</v>
      </c>
      <c r="HW163" s="86">
        <f t="shared" si="218"/>
        <v>1.9009690816969252E-2</v>
      </c>
      <c r="HX163" s="86">
        <f t="shared" si="218"/>
        <v>1.0593467069203754E-2</v>
      </c>
      <c r="HY163" s="86">
        <f t="shared" si="218"/>
        <v>2.72950270768568E-3</v>
      </c>
      <c r="HZ163" s="86">
        <f t="shared" si="218"/>
        <v>1.2528082392716485E-3</v>
      </c>
      <c r="IA163" s="86">
        <f t="shared" si="218"/>
        <v>5.9488718976439051E-4</v>
      </c>
      <c r="IB163" s="86">
        <f t="shared" si="218"/>
        <v>8.2774225852437246E-3</v>
      </c>
      <c r="IC163" s="86">
        <f t="shared" si="218"/>
        <v>1.9053259136463704E-2</v>
      </c>
      <c r="ID163" s="86">
        <f t="shared" si="218"/>
        <v>4.4399281759138008E-2</v>
      </c>
      <c r="IE163" s="86">
        <f t="shared" si="218"/>
        <v>0.12076208050811371</v>
      </c>
      <c r="IF163" s="86">
        <f t="shared" si="218"/>
        <v>0.36260026174389248</v>
      </c>
      <c r="IG163" s="86">
        <f t="shared" si="218"/>
        <v>0.35479836584924418</v>
      </c>
      <c r="II163" s="86">
        <f t="shared" si="219"/>
        <v>4.0620467211498246E-8</v>
      </c>
      <c r="IJ163" s="86">
        <f t="shared" si="219"/>
        <v>9.7666456420166507E-8</v>
      </c>
      <c r="IK163" s="86">
        <f t="shared" si="219"/>
        <v>3.6438633410744334E-8</v>
      </c>
      <c r="IL163" s="86">
        <f t="shared" si="219"/>
        <v>1.4613887090401991E-7</v>
      </c>
      <c r="IM163" s="86">
        <f t="shared" si="219"/>
        <v>2.1177210953599432E-7</v>
      </c>
      <c r="IN163" s="86">
        <f t="shared" si="219"/>
        <v>1.0056326746974439E-6</v>
      </c>
      <c r="IO163" s="86">
        <f t="shared" si="219"/>
        <v>1.4704031212999387E-7</v>
      </c>
      <c r="IP163" s="86">
        <f t="shared" si="219"/>
        <v>1.7583966304040918E-8</v>
      </c>
      <c r="IQ163" s="86">
        <f t="shared" si="219"/>
        <v>1.1574307856804505E-6</v>
      </c>
      <c r="IR163" s="86">
        <f t="shared" si="219"/>
        <v>2.0012650337192004E-7</v>
      </c>
      <c r="IS163" s="86">
        <f t="shared" si="219"/>
        <v>1.3585995949396919E-7</v>
      </c>
      <c r="IT163" s="86">
        <f t="shared" si="219"/>
        <v>3.001725906529733E-8</v>
      </c>
      <c r="IU163" s="86">
        <f t="shared" si="219"/>
        <v>2.0241160225045531E-9</v>
      </c>
      <c r="IV163" s="86">
        <f t="shared" si="219"/>
        <v>6.0410777578523211E-6</v>
      </c>
      <c r="IW163" s="86">
        <f t="shared" si="219"/>
        <v>2.0804017627532039E-5</v>
      </c>
      <c r="IY163" s="86">
        <f t="shared" si="220"/>
        <v>0.13931345041679866</v>
      </c>
      <c r="IZ163" s="86">
        <f t="shared" si="220"/>
        <v>3.1549687436881572E-2</v>
      </c>
      <c r="JA163" s="86">
        <f t="shared" si="220"/>
        <v>1.2757541574856765E-2</v>
      </c>
      <c r="JB163" s="86">
        <f t="shared" si="220"/>
        <v>2.3199367503602464E-2</v>
      </c>
      <c r="JC163" s="86">
        <f t="shared" si="220"/>
        <v>1.9009902589078788E-2</v>
      </c>
      <c r="JD163" s="86">
        <f t="shared" si="220"/>
        <v>1.0594472701878452E-2</v>
      </c>
      <c r="JE163" s="86">
        <f t="shared" si="220"/>
        <v>2.7296497479978102E-3</v>
      </c>
      <c r="JF163" s="86">
        <f t="shared" si="220"/>
        <v>1.2528258232379526E-3</v>
      </c>
      <c r="JG163" s="86">
        <f t="shared" si="220"/>
        <v>5.9604462055007097E-4</v>
      </c>
      <c r="JH163" s="86">
        <f t="shared" si="220"/>
        <v>8.2776227117470971E-3</v>
      </c>
      <c r="JI163" s="86">
        <f t="shared" si="220"/>
        <v>1.9053394996423199E-2</v>
      </c>
      <c r="JJ163" s="86">
        <f t="shared" si="220"/>
        <v>4.4399311776397075E-2</v>
      </c>
      <c r="JK163" s="86">
        <f t="shared" si="220"/>
        <v>0.12076208253222974</v>
      </c>
      <c r="JL163" s="86">
        <f t="shared" si="220"/>
        <v>0.36260630282165035</v>
      </c>
      <c r="JM163" s="86">
        <f t="shared" si="220"/>
        <v>0.35481916986687173</v>
      </c>
    </row>
    <row r="164" spans="2:273" x14ac:dyDescent="0.25">
      <c r="B164" s="2">
        <v>137</v>
      </c>
      <c r="C164" s="37">
        <v>64.787999999999997</v>
      </c>
      <c r="D164" s="37">
        <v>67.39</v>
      </c>
      <c r="E164" s="37">
        <v>74.787000000000006</v>
      </c>
      <c r="F164" s="37">
        <v>77.343999999999994</v>
      </c>
      <c r="G164" s="37">
        <v>84.426000000000002</v>
      </c>
      <c r="H164" s="37">
        <v>84.832999999999998</v>
      </c>
      <c r="I164" s="37">
        <v>86.644000000000005</v>
      </c>
      <c r="J164" s="37">
        <v>88.745999999999995</v>
      </c>
      <c r="K164" s="37">
        <v>90.933000000000007</v>
      </c>
      <c r="L164" s="37">
        <v>90.22</v>
      </c>
      <c r="M164" s="37">
        <v>91.084999999999994</v>
      </c>
      <c r="N164" s="37">
        <v>92.417000000000002</v>
      </c>
      <c r="O164" s="37">
        <v>93.119</v>
      </c>
      <c r="P164" s="37">
        <v>105.508</v>
      </c>
      <c r="Q164" s="37">
        <v>114.15600000000001</v>
      </c>
      <c r="S164" s="4">
        <f t="shared" si="221"/>
        <v>65.121101511495766</v>
      </c>
      <c r="T164" s="4">
        <f t="shared" si="221"/>
        <v>68.329909351900838</v>
      </c>
      <c r="U164" s="4">
        <f t="shared" si="221"/>
        <v>74.870155372869206</v>
      </c>
      <c r="V164" s="4">
        <f t="shared" si="221"/>
        <v>77.638677798084515</v>
      </c>
      <c r="W164" s="4">
        <f t="shared" si="221"/>
        <v>84.614914905614611</v>
      </c>
      <c r="X164" s="4">
        <f t="shared" si="221"/>
        <v>84.396198362012797</v>
      </c>
      <c r="Y164" s="4">
        <f t="shared" si="221"/>
        <v>86.774610353239396</v>
      </c>
      <c r="Z164" s="4">
        <f t="shared" si="221"/>
        <v>88.915089760898951</v>
      </c>
      <c r="AA164" s="4">
        <f t="shared" si="221"/>
        <v>91.419016701271843</v>
      </c>
      <c r="AB164" s="4">
        <f t="shared" si="221"/>
        <v>91.570742701184429</v>
      </c>
      <c r="AC164" s="4">
        <f t="shared" si="221"/>
        <v>92.237497121624642</v>
      </c>
      <c r="AD164" s="4">
        <f t="shared" si="221"/>
        <v>92.430800171531487</v>
      </c>
      <c r="AE164" s="4">
        <f t="shared" si="221"/>
        <v>93.772754080304949</v>
      </c>
      <c r="AF164" s="4">
        <f t="shared" si="221"/>
        <v>105.38797033155592</v>
      </c>
      <c r="AG164" s="4">
        <f t="shared" si="221"/>
        <v>111.9337770585165</v>
      </c>
      <c r="AI164" s="4">
        <f t="shared" si="222"/>
        <v>-0.33310151149576939</v>
      </c>
      <c r="AJ164" s="4">
        <f t="shared" si="222"/>
        <v>-0.93990935190083746</v>
      </c>
      <c r="AK164" s="4">
        <f t="shared" si="222"/>
        <v>-8.315537286920005E-2</v>
      </c>
      <c r="AL164" s="4">
        <f t="shared" si="222"/>
        <v>-0.29467779808452121</v>
      </c>
      <c r="AM164" s="4">
        <f t="shared" si="222"/>
        <v>-0.18891490561460955</v>
      </c>
      <c r="AN164" s="4">
        <f t="shared" si="222"/>
        <v>0.43680163798720173</v>
      </c>
      <c r="AO164" s="4">
        <f t="shared" si="222"/>
        <v>-0.13061035323939052</v>
      </c>
      <c r="AP164" s="4">
        <f t="shared" si="222"/>
        <v>-0.16908976089895589</v>
      </c>
      <c r="AQ164" s="4">
        <f t="shared" si="222"/>
        <v>-0.48601670127183638</v>
      </c>
      <c r="AR164" s="4">
        <f t="shared" si="222"/>
        <v>-1.35074270118443</v>
      </c>
      <c r="AS164" s="4">
        <f t="shared" si="222"/>
        <v>-1.1524971216246485</v>
      </c>
      <c r="AT164" s="4">
        <f t="shared" si="222"/>
        <v>-1.3800171531485717E-2</v>
      </c>
      <c r="AU164" s="4">
        <f t="shared" si="222"/>
        <v>-0.65375408030494953</v>
      </c>
      <c r="AV164" s="4">
        <f t="shared" si="222"/>
        <v>0.12002966844407581</v>
      </c>
      <c r="AW164" s="4">
        <f t="shared" si="222"/>
        <v>2.2222229414835084</v>
      </c>
      <c r="AY164" s="2">
        <f t="shared" si="214"/>
        <v>65.121098880353074</v>
      </c>
      <c r="AZ164" s="2">
        <f t="shared" si="214"/>
        <v>68.309356314957853</v>
      </c>
      <c r="BA164" s="2">
        <f t="shared" si="214"/>
        <v>74.862948251282972</v>
      </c>
      <c r="BB164" s="2">
        <f t="shared" si="214"/>
        <v>77.611863643972754</v>
      </c>
      <c r="BC164" s="2">
        <f t="shared" si="214"/>
        <v>84.59616222420631</v>
      </c>
      <c r="BD164" s="2">
        <f t="shared" si="214"/>
        <v>84.383095398439693</v>
      </c>
      <c r="BE164" s="2">
        <f t="shared" si="214"/>
        <v>86.772428177891413</v>
      </c>
      <c r="BF164" s="2">
        <f t="shared" si="214"/>
        <v>88.914372368707959</v>
      </c>
      <c r="BG164" s="2">
        <f t="shared" si="214"/>
        <v>91.418445249659143</v>
      </c>
      <c r="BH164" s="2">
        <f t="shared" si="214"/>
        <v>91.558409741495907</v>
      </c>
      <c r="BI164" s="2">
        <f t="shared" si="214"/>
        <v>92.191514490626062</v>
      </c>
      <c r="BJ164" s="2">
        <f t="shared" si="214"/>
        <v>92.241868635072933</v>
      </c>
      <c r="BK164" s="2">
        <f t="shared" si="214"/>
        <v>93.069303386489509</v>
      </c>
      <c r="BL164" s="2">
        <f t="shared" si="214"/>
        <v>95.281283681941446</v>
      </c>
      <c r="BM164" s="2">
        <f t="shared" si="214"/>
        <v>94.96398592529269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>
        <f t="shared" si="215"/>
        <v>74.787000000000006</v>
      </c>
      <c r="CH164" s="2">
        <f t="shared" si="215"/>
        <v>77.343999999999994</v>
      </c>
      <c r="CI164" s="2">
        <f t="shared" si="215"/>
        <v>84.426000000000002</v>
      </c>
      <c r="CJ164" s="2">
        <f t="shared" si="215"/>
        <v>84.832999999999998</v>
      </c>
      <c r="CK164" s="2">
        <f t="shared" si="215"/>
        <v>86.644000000000005</v>
      </c>
      <c r="CL164" s="2">
        <f t="shared" si="215"/>
        <v>88.745999999999995</v>
      </c>
      <c r="CM164" s="2">
        <f t="shared" si="215"/>
        <v>90.933000000000007</v>
      </c>
      <c r="CN164" s="2">
        <f t="shared" si="215"/>
        <v>90.22</v>
      </c>
      <c r="CO164" s="2">
        <f t="shared" si="215"/>
        <v>91.084999999999994</v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>
        <f t="shared" si="199"/>
        <v>74.787000000000006</v>
      </c>
      <c r="CX164" s="2">
        <f t="shared" si="200"/>
        <v>77.343999999999994</v>
      </c>
      <c r="CY164" s="2">
        <f t="shared" si="201"/>
        <v>84.426000000000002</v>
      </c>
      <c r="CZ164" s="2">
        <f t="shared" si="202"/>
        <v>84.832999999999998</v>
      </c>
      <c r="DA164" s="2">
        <f t="shared" si="203"/>
        <v>86.644000000000005</v>
      </c>
      <c r="DB164" s="2">
        <f t="shared" si="204"/>
        <v>88.745999999999995</v>
      </c>
      <c r="DC164" s="2">
        <f t="shared" si="205"/>
        <v>90.933000000000007</v>
      </c>
      <c r="DD164" s="2">
        <f t="shared" si="206"/>
        <v>90.22</v>
      </c>
      <c r="DE164" s="2">
        <f t="shared" si="207"/>
        <v>91.084999999999994</v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118.14552195121951</v>
      </c>
      <c r="DL164" s="2">
        <f t="shared" si="223"/>
        <v>108.11239303135886</v>
      </c>
      <c r="DM164" s="2">
        <f t="shared" si="223"/>
        <v>117.78812973016774</v>
      </c>
      <c r="DN164" s="2">
        <f t="shared" si="223"/>
        <v>111.30533022715611</v>
      </c>
      <c r="DO164" s="2">
        <f t="shared" si="223"/>
        <v>114.65906433838424</v>
      </c>
      <c r="DP164" s="2">
        <f t="shared" si="223"/>
        <v>71.971114164904861</v>
      </c>
      <c r="DQ164" s="2">
        <f t="shared" si="223"/>
        <v>90.474979965156777</v>
      </c>
      <c r="DR164" s="2">
        <f t="shared" si="223"/>
        <v>102.75258677462888</v>
      </c>
      <c r="DS164" s="2">
        <f t="shared" si="223"/>
        <v>104.37770554765288</v>
      </c>
      <c r="DT164" s="2">
        <f t="shared" si="223"/>
        <v>97.398235205142754</v>
      </c>
      <c r="DU164" s="2">
        <f t="shared" si="223"/>
        <v>94.16313983690732</v>
      </c>
      <c r="DV164" s="2">
        <f t="shared" si="223"/>
        <v>113.89853188558465</v>
      </c>
      <c r="DW164" s="2">
        <f t="shared" si="223"/>
        <v>126.15685941171705</v>
      </c>
      <c r="DX164" s="2">
        <f t="shared" si="223"/>
        <v>124.52689894291754</v>
      </c>
      <c r="DY164" s="2">
        <f t="shared" si="223"/>
        <v>117.45881285178238</v>
      </c>
      <c r="EA164" s="2">
        <f t="shared" si="213"/>
        <v>65.0781566818915</v>
      </c>
      <c r="EB164" s="2">
        <f t="shared" si="213"/>
        <v>68.26245112187118</v>
      </c>
      <c r="EC164" s="2">
        <f t="shared" si="213"/>
        <v>74.750708077070456</v>
      </c>
      <c r="ED164" s="2">
        <f t="shared" si="213"/>
        <v>77.584724319233004</v>
      </c>
      <c r="EE164" s="2">
        <f t="shared" si="213"/>
        <v>84.404156843800337</v>
      </c>
      <c r="EF164" s="2">
        <f t="shared" si="213"/>
        <v>84.288753730499678</v>
      </c>
      <c r="EG164" s="2">
        <f t="shared" si="213"/>
        <v>86.703407590444215</v>
      </c>
      <c r="EH164" s="2">
        <f t="shared" si="213"/>
        <v>88.790251247530563</v>
      </c>
      <c r="EI164" s="2">
        <f t="shared" si="213"/>
        <v>91.188072283200398</v>
      </c>
      <c r="EJ164" s="2">
        <f t="shared" si="213"/>
        <v>91.461764561211766</v>
      </c>
      <c r="EK164" s="2">
        <f t="shared" si="212"/>
        <v>92.170603509000784</v>
      </c>
      <c r="EL164" s="2">
        <f t="shared" si="179"/>
        <v>92.212416263272956</v>
      </c>
      <c r="EM164" s="2">
        <f t="shared" si="179"/>
        <v>93.082321352109744</v>
      </c>
      <c r="EN164" s="2">
        <f t="shared" si="179"/>
        <v>95.289547946287541</v>
      </c>
      <c r="EO164" s="2">
        <f t="shared" si="179"/>
        <v>95.07665675668062</v>
      </c>
      <c r="EQ164" s="2">
        <f t="shared" si="224"/>
        <v>65.472600277674275</v>
      </c>
      <c r="ER164" s="2">
        <f t="shared" si="224"/>
        <v>68.623378731540257</v>
      </c>
      <c r="ES164" s="2">
        <f t="shared" si="224"/>
        <v>75.667946794835728</v>
      </c>
      <c r="ET164" s="2">
        <f t="shared" si="224"/>
        <v>77.778159906806508</v>
      </c>
      <c r="EU164" s="2">
        <f t="shared" si="224"/>
        <v>86.083642876786797</v>
      </c>
      <c r="EV164" s="2">
        <f t="shared" si="224"/>
        <v>85.127707677527923</v>
      </c>
      <c r="EW164" s="2">
        <f t="shared" si="224"/>
        <v>87.284204686750343</v>
      </c>
      <c r="EX164" s="2">
        <f t="shared" si="224"/>
        <v>89.80653855523471</v>
      </c>
      <c r="EY164" s="2">
        <f t="shared" si="224"/>
        <v>92.703506314643434</v>
      </c>
      <c r="EZ164" s="2">
        <f t="shared" si="224"/>
        <v>92.273154683883973</v>
      </c>
      <c r="FA164" s="2">
        <f t="shared" si="224"/>
        <v>92.354014984990044</v>
      </c>
      <c r="FB164" s="2">
        <f t="shared" si="224"/>
        <v>92.46072656179669</v>
      </c>
      <c r="FC164" s="2">
        <f t="shared" si="224"/>
        <v>92.877715949533226</v>
      </c>
      <c r="FD164" s="2">
        <f t="shared" si="224"/>
        <v>95.071040122561868</v>
      </c>
      <c r="FE164" s="2">
        <f t="shared" si="224"/>
        <v>93.263527763717121</v>
      </c>
      <c r="FG164" s="2">
        <f t="shared" si="225"/>
        <v>0.9998634145171249</v>
      </c>
      <c r="FH164" s="2">
        <f t="shared" si="225"/>
        <v>0.9998468149680888</v>
      </c>
      <c r="FI164" s="2">
        <f t="shared" si="225"/>
        <v>0.99983520105756951</v>
      </c>
      <c r="FJ164" s="2">
        <f t="shared" si="225"/>
        <v>0.99984222954845203</v>
      </c>
      <c r="FK164" s="2">
        <f t="shared" si="225"/>
        <v>0.99983749200865635</v>
      </c>
      <c r="FL164" s="2">
        <f t="shared" si="225"/>
        <v>0.99982053253966896</v>
      </c>
      <c r="FM164" s="2">
        <f t="shared" si="225"/>
        <v>0.99979803640051035</v>
      </c>
      <c r="FN164" s="2">
        <f t="shared" si="225"/>
        <v>0.9997696442505043</v>
      </c>
      <c r="FO164" s="2">
        <f t="shared" si="225"/>
        <v>0.9997804437277904</v>
      </c>
      <c r="FP164" s="2">
        <f t="shared" si="225"/>
        <v>0.99979549247141275</v>
      </c>
      <c r="FQ164" s="2">
        <f t="shared" si="225"/>
        <v>0.99982813386010749</v>
      </c>
      <c r="FR164" s="2">
        <f t="shared" si="225"/>
        <v>0.99984114164529414</v>
      </c>
      <c r="FS164" s="2">
        <f t="shared" si="225"/>
        <v>0.99983742326002722</v>
      </c>
      <c r="FT164" s="2">
        <f t="shared" si="225"/>
        <v>0.99980421062802716</v>
      </c>
      <c r="FU164" s="2">
        <f t="shared" si="225"/>
        <v>0.99979917714191613</v>
      </c>
      <c r="FW164" s="2">
        <f t="shared" si="216"/>
        <v>9.0491941390280758E-2</v>
      </c>
      <c r="FX164" s="2">
        <f t="shared" si="216"/>
        <v>0.11304421543428282</v>
      </c>
      <c r="FY164" s="2">
        <f t="shared" si="216"/>
        <v>0.11463499152689863</v>
      </c>
      <c r="FZ164" s="2">
        <f t="shared" si="216"/>
        <v>0.11279832109953586</v>
      </c>
      <c r="GA164" s="2">
        <f t="shared" si="216"/>
        <v>0.11139641085793896</v>
      </c>
      <c r="GB164" s="2">
        <f t="shared" si="216"/>
        <v>0.11508651192610708</v>
      </c>
      <c r="GC164" s="2">
        <f t="shared" si="216"/>
        <v>0.11752618521823321</v>
      </c>
      <c r="GD164" s="2">
        <f t="shared" si="216"/>
        <v>0.11896716213593492</v>
      </c>
      <c r="GE164" s="2">
        <f t="shared" si="216"/>
        <v>0.15010689678836892</v>
      </c>
      <c r="GF164" s="2">
        <f t="shared" si="216"/>
        <v>0.11761435674115715</v>
      </c>
      <c r="GG164" s="2">
        <f t="shared" si="216"/>
        <v>0.11214419374284844</v>
      </c>
      <c r="GH164" s="2">
        <f t="shared" si="216"/>
        <v>0.10473730371585085</v>
      </c>
      <c r="GI164" s="2">
        <f t="shared" si="216"/>
        <v>8.9905329783230403E-2</v>
      </c>
      <c r="GJ164" s="2">
        <f t="shared" si="216"/>
        <v>6.4018883614159208E-2</v>
      </c>
      <c r="GK164" s="2">
        <f t="shared" si="216"/>
        <v>6.4620708399534418E-2</v>
      </c>
      <c r="GM164" s="86">
        <f t="shared" si="217"/>
        <v>4.7433780212135554E-45</v>
      </c>
      <c r="GN164" s="86">
        <f t="shared" si="217"/>
        <v>3.7220283220107867E-144</v>
      </c>
      <c r="GO164" s="86">
        <f t="shared" si="217"/>
        <v>8.2217476904537529E-150</v>
      </c>
      <c r="GP164" s="86">
        <f t="shared" si="217"/>
        <v>6.8059311689155701E-136</v>
      </c>
      <c r="GQ164" s="86">
        <f t="shared" si="217"/>
        <v>2.7786198371218894E-104</v>
      </c>
      <c r="GR164" s="86">
        <f t="shared" si="217"/>
        <v>9.1857414439571324E-160</v>
      </c>
      <c r="GS164" s="86">
        <f t="shared" si="217"/>
        <v>3.765314380984106E-135</v>
      </c>
      <c r="GT164" s="86">
        <f t="shared" si="217"/>
        <v>1.7117684451636587E-95</v>
      </c>
      <c r="GU164" s="86">
        <f t="shared" si="217"/>
        <v>8.3440790672851905E-71</v>
      </c>
      <c r="GV164" s="86">
        <f t="shared" si="217"/>
        <v>1.2790110549964907E-129</v>
      </c>
      <c r="GW164" s="86">
        <f t="shared" si="217"/>
        <v>4.8356024864032927E-226</v>
      </c>
      <c r="GX164" s="86">
        <f t="shared" si="217"/>
        <v>9.3237304270619261E-229</v>
      </c>
      <c r="GY164" s="86">
        <f t="shared" si="217"/>
        <v>0</v>
      </c>
      <c r="GZ164" s="86">
        <f t="shared" si="217"/>
        <v>8.5283626413610169E-308</v>
      </c>
      <c r="HA164" s="86">
        <f t="shared" si="217"/>
        <v>6.5854683230671421E-255</v>
      </c>
      <c r="HC164" s="86">
        <f t="shared" si="181"/>
        <v>6.4231266707819774E-25</v>
      </c>
      <c r="HD164" s="86">
        <f t="shared" si="181"/>
        <v>1.4621364089329198E-65</v>
      </c>
      <c r="HE164" s="86">
        <f t="shared" si="181"/>
        <v>1.6398908655447898E-82</v>
      </c>
      <c r="HF164" s="86">
        <f t="shared" si="180"/>
        <v>1.2787026584273961E-66</v>
      </c>
      <c r="HG164" s="86">
        <f t="shared" si="180"/>
        <v>9.448732971298923E-52</v>
      </c>
      <c r="HH164" s="86">
        <f t="shared" si="180"/>
        <v>4.7703530652627385E-134</v>
      </c>
      <c r="HI164" s="86">
        <f t="shared" si="180"/>
        <v>4.3423831771432405E-135</v>
      </c>
      <c r="HJ164" s="86">
        <f t="shared" si="180"/>
        <v>7.0820201281935007E-133</v>
      </c>
      <c r="HK164" s="86">
        <f t="shared" si="180"/>
        <v>3.0593121412528561E-135</v>
      </c>
      <c r="HL164" s="86">
        <f t="shared" si="161"/>
        <v>3.58405131829022E-161</v>
      </c>
      <c r="HM164" s="86">
        <f t="shared" si="161"/>
        <v>9.5783977701852451E-186</v>
      </c>
      <c r="HN164" s="86">
        <f t="shared" si="161"/>
        <v>5.6399451180336571E-145</v>
      </c>
      <c r="HO164" s="86">
        <f t="shared" si="161"/>
        <v>1.2611709660605221E-146</v>
      </c>
      <c r="HP164" s="86">
        <f t="shared" si="161"/>
        <v>7.2517025337321028E-155</v>
      </c>
      <c r="HQ164" s="86">
        <f t="shared" si="161"/>
        <v>8.9046603639121854E-133</v>
      </c>
      <c r="HS164" s="86">
        <f t="shared" si="218"/>
        <v>8.1333425026996781E-2</v>
      </c>
      <c r="HT164" s="86">
        <f t="shared" si="218"/>
        <v>1.3626237924596125E-2</v>
      </c>
      <c r="HU164" s="86">
        <f t="shared" si="218"/>
        <v>4.6785147706139094E-3</v>
      </c>
      <c r="HV164" s="86">
        <f t="shared" si="218"/>
        <v>9.7302453140723586E-3</v>
      </c>
      <c r="HW164" s="86">
        <f t="shared" si="218"/>
        <v>7.9089272494155573E-3</v>
      </c>
      <c r="HX164" s="86">
        <f t="shared" si="218"/>
        <v>4.2725031716376463E-3</v>
      </c>
      <c r="HY164" s="86">
        <f t="shared" si="218"/>
        <v>8.6679162057366657E-4</v>
      </c>
      <c r="HZ164" s="86">
        <f t="shared" si="218"/>
        <v>3.3162355874979255E-4</v>
      </c>
      <c r="IA164" s="86">
        <f t="shared" si="218"/>
        <v>1.4788322431301859E-4</v>
      </c>
      <c r="IB164" s="86">
        <f t="shared" si="218"/>
        <v>3.0136351885607163E-3</v>
      </c>
      <c r="IC164" s="86">
        <f t="shared" si="218"/>
        <v>7.7878046962026491E-3</v>
      </c>
      <c r="ID164" s="86">
        <f t="shared" si="218"/>
        <v>2.0184197055377485E-2</v>
      </c>
      <c r="IE164" s="86">
        <f t="shared" si="218"/>
        <v>6.4986531829553593E-2</v>
      </c>
      <c r="IF164" s="86">
        <f t="shared" si="218"/>
        <v>0.26093197831912029</v>
      </c>
      <c r="IG164" s="86">
        <f t="shared" si="218"/>
        <v>0.25764776476974971</v>
      </c>
      <c r="II164" s="86">
        <f t="shared" si="219"/>
        <v>1.3096130897698038E-7</v>
      </c>
      <c r="IJ164" s="86">
        <f t="shared" si="219"/>
        <v>3.3455195642067583E-7</v>
      </c>
      <c r="IK164" s="86">
        <f t="shared" si="219"/>
        <v>1.3652551659663546E-7</v>
      </c>
      <c r="IL164" s="86">
        <f t="shared" si="219"/>
        <v>4.8382602797553473E-7</v>
      </c>
      <c r="IM164" s="86">
        <f t="shared" si="219"/>
        <v>6.7531697136085103E-7</v>
      </c>
      <c r="IN164" s="86">
        <f t="shared" si="219"/>
        <v>2.8792514921180238E-6</v>
      </c>
      <c r="IO164" s="86">
        <f t="shared" si="219"/>
        <v>4.9927953298588187E-7</v>
      </c>
      <c r="IP164" s="86">
        <f t="shared" si="219"/>
        <v>7.1860716414635319E-8</v>
      </c>
      <c r="IQ164" s="86">
        <f t="shared" si="219"/>
        <v>3.8840508635881474E-6</v>
      </c>
      <c r="IR164" s="86">
        <f t="shared" si="219"/>
        <v>6.6272224767828328E-7</v>
      </c>
      <c r="IS164" s="86">
        <f t="shared" si="219"/>
        <v>4.5084950921087146E-7</v>
      </c>
      <c r="IT164" s="86">
        <f t="shared" si="219"/>
        <v>1.0767999106017484E-7</v>
      </c>
      <c r="IU164" s="86">
        <f t="shared" si="219"/>
        <v>8.0973446373858426E-9</v>
      </c>
      <c r="IV164" s="86">
        <f t="shared" si="219"/>
        <v>1.2157968167919041E-5</v>
      </c>
      <c r="IW164" s="86">
        <f t="shared" si="219"/>
        <v>3.8838024287786812E-5</v>
      </c>
      <c r="IY164" s="86">
        <f t="shared" si="220"/>
        <v>8.1333555988305758E-2</v>
      </c>
      <c r="IZ164" s="86">
        <f t="shared" si="220"/>
        <v>1.3626572476552546E-2</v>
      </c>
      <c r="JA164" s="86">
        <f t="shared" si="220"/>
        <v>4.6786512961305062E-3</v>
      </c>
      <c r="JB164" s="86">
        <f t="shared" si="220"/>
        <v>9.7307291401003346E-3</v>
      </c>
      <c r="JC164" s="86">
        <f t="shared" si="220"/>
        <v>7.9096025663869182E-3</v>
      </c>
      <c r="JD164" s="86">
        <f t="shared" si="220"/>
        <v>4.2753824231297642E-3</v>
      </c>
      <c r="JE164" s="86">
        <f t="shared" si="220"/>
        <v>8.6729090010665246E-4</v>
      </c>
      <c r="JF164" s="86">
        <f t="shared" si="220"/>
        <v>3.3169541946620717E-4</v>
      </c>
      <c r="JG164" s="86">
        <f t="shared" si="220"/>
        <v>1.5176727517660673E-4</v>
      </c>
      <c r="JH164" s="86">
        <f t="shared" si="220"/>
        <v>3.0142979108083944E-3</v>
      </c>
      <c r="JI164" s="86">
        <f t="shared" si="220"/>
        <v>7.7882555457118603E-3</v>
      </c>
      <c r="JJ164" s="86">
        <f t="shared" si="220"/>
        <v>2.0184304735368544E-2</v>
      </c>
      <c r="JK164" s="86">
        <f t="shared" si="220"/>
        <v>6.4986539926898235E-2</v>
      </c>
      <c r="JL164" s="86">
        <f t="shared" si="220"/>
        <v>0.26094413628728819</v>
      </c>
      <c r="JM164" s="86">
        <f t="shared" si="220"/>
        <v>0.25768660279403749</v>
      </c>
    </row>
    <row r="165" spans="2:273" x14ac:dyDescent="0.25">
      <c r="B165" s="2">
        <v>138</v>
      </c>
      <c r="C165" s="37">
        <v>66.197000000000003</v>
      </c>
      <c r="D165" s="37">
        <v>68.507999999999996</v>
      </c>
      <c r="E165" s="37">
        <v>74.966999999999999</v>
      </c>
      <c r="F165" s="37">
        <v>76.819999999999993</v>
      </c>
      <c r="G165" s="37">
        <v>83.885000000000005</v>
      </c>
      <c r="H165" s="37">
        <v>83.35</v>
      </c>
      <c r="I165" s="37">
        <v>86.424000000000007</v>
      </c>
      <c r="J165" s="37">
        <v>89.203000000000003</v>
      </c>
      <c r="K165" s="37">
        <v>90.733000000000004</v>
      </c>
      <c r="L165" s="37">
        <v>90.61</v>
      </c>
      <c r="M165" s="37">
        <v>92.186000000000007</v>
      </c>
      <c r="N165" s="37">
        <v>91.266999999999996</v>
      </c>
      <c r="O165" s="37">
        <v>92.305000000000007</v>
      </c>
      <c r="P165" s="37">
        <v>100.864</v>
      </c>
      <c r="Q165" s="37">
        <v>104.828</v>
      </c>
      <c r="S165" s="4">
        <f t="shared" si="221"/>
        <v>64.992599235312014</v>
      </c>
      <c r="T165" s="4">
        <f t="shared" si="221"/>
        <v>68.186115259035603</v>
      </c>
      <c r="U165" s="4">
        <f t="shared" si="221"/>
        <v>74.710859810848575</v>
      </c>
      <c r="V165" s="4">
        <f t="shared" si="221"/>
        <v>77.536201194422489</v>
      </c>
      <c r="W165" s="4">
        <f t="shared" si="221"/>
        <v>84.420838397106621</v>
      </c>
      <c r="X165" s="4">
        <f t="shared" si="221"/>
        <v>84.283209427547732</v>
      </c>
      <c r="Y165" s="4">
        <f t="shared" si="221"/>
        <v>86.670217568893122</v>
      </c>
      <c r="Z165" s="4">
        <f t="shared" si="221"/>
        <v>88.77517922760201</v>
      </c>
      <c r="AA165" s="4">
        <f t="shared" si="221"/>
        <v>91.254773281213772</v>
      </c>
      <c r="AB165" s="4">
        <f t="shared" si="221"/>
        <v>91.431739422559303</v>
      </c>
      <c r="AC165" s="4">
        <f t="shared" si="221"/>
        <v>92.105088106099586</v>
      </c>
      <c r="AD165" s="4">
        <f t="shared" si="221"/>
        <v>92.193856662473337</v>
      </c>
      <c r="AE165" s="4">
        <f t="shared" si="221"/>
        <v>93.258312535495648</v>
      </c>
      <c r="AF165" s="4">
        <f t="shared" si="221"/>
        <v>101.12296155216437</v>
      </c>
      <c r="AG165" s="4">
        <f t="shared" si="221"/>
        <v>105.05749488104099</v>
      </c>
      <c r="AI165" s="4">
        <f t="shared" si="222"/>
        <v>1.2044007646879891</v>
      </c>
      <c r="AJ165" s="4">
        <f t="shared" si="222"/>
        <v>0.32188474096439279</v>
      </c>
      <c r="AK165" s="4">
        <f t="shared" si="222"/>
        <v>0.25614018915142367</v>
      </c>
      <c r="AL165" s="4">
        <f t="shared" si="222"/>
        <v>-0.71620119442249575</v>
      </c>
      <c r="AM165" s="4">
        <f t="shared" si="222"/>
        <v>-0.53583839710661607</v>
      </c>
      <c r="AN165" s="4">
        <f t="shared" si="222"/>
        <v>-0.93320942754773739</v>
      </c>
      <c r="AO165" s="4">
        <f t="shared" si="222"/>
        <v>-0.24621756889311541</v>
      </c>
      <c r="AP165" s="4">
        <f t="shared" si="222"/>
        <v>0.42782077239799321</v>
      </c>
      <c r="AQ165" s="4">
        <f t="shared" si="222"/>
        <v>-0.52177328121376831</v>
      </c>
      <c r="AR165" s="4">
        <f t="shared" si="222"/>
        <v>-0.82173942255930399</v>
      </c>
      <c r="AS165" s="4">
        <f t="shared" si="222"/>
        <v>8.091189390042075E-2</v>
      </c>
      <c r="AT165" s="4">
        <f t="shared" si="222"/>
        <v>-0.92685666247334098</v>
      </c>
      <c r="AU165" s="4">
        <f t="shared" si="222"/>
        <v>-0.9533125354956411</v>
      </c>
      <c r="AV165" s="4">
        <f t="shared" si="222"/>
        <v>-0.25896155216436512</v>
      </c>
      <c r="AW165" s="4">
        <f t="shared" si="222"/>
        <v>-0.22949488104099203</v>
      </c>
      <c r="AY165" s="2">
        <f t="shared" si="214"/>
        <v>64.99259706509865</v>
      </c>
      <c r="AZ165" s="2">
        <f t="shared" si="214"/>
        <v>68.179661871686292</v>
      </c>
      <c r="BA165" s="2">
        <f t="shared" si="214"/>
        <v>74.708999452606506</v>
      </c>
      <c r="BB165" s="2">
        <f t="shared" si="214"/>
        <v>77.527997198846492</v>
      </c>
      <c r="BC165" s="2">
        <f t="shared" si="214"/>
        <v>84.415077899151612</v>
      </c>
      <c r="BD165" s="2">
        <f t="shared" si="214"/>
        <v>84.279008637035602</v>
      </c>
      <c r="BE165" s="2">
        <f t="shared" si="214"/>
        <v>86.669666522845759</v>
      </c>
      <c r="BF165" s="2">
        <f t="shared" si="214"/>
        <v>88.775036930891289</v>
      </c>
      <c r="BG165" s="2">
        <f t="shared" si="214"/>
        <v>91.253867439154888</v>
      </c>
      <c r="BH165" s="2">
        <f t="shared" si="214"/>
        <v>91.428423792905846</v>
      </c>
      <c r="BI165" s="2">
        <f t="shared" si="214"/>
        <v>92.091386347202004</v>
      </c>
      <c r="BJ165" s="2">
        <f t="shared" si="214"/>
        <v>92.131123812865738</v>
      </c>
      <c r="BK165" s="2">
        <f t="shared" si="214"/>
        <v>92.976019381919542</v>
      </c>
      <c r="BL165" s="2">
        <f t="shared" si="214"/>
        <v>95.188124769223748</v>
      </c>
      <c r="BM165" s="2">
        <f t="shared" si="214"/>
        <v>94.876767136503858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>
        <f t="shared" si="215"/>
        <v>68.507999999999996</v>
      </c>
      <c r="CG165" s="2">
        <f t="shared" si="215"/>
        <v>74.966999999999999</v>
      </c>
      <c r="CH165" s="2">
        <f t="shared" si="215"/>
        <v>76.819999999999993</v>
      </c>
      <c r="CI165" s="2">
        <f t="shared" si="215"/>
        <v>83.885000000000005</v>
      </c>
      <c r="CJ165" s="2">
        <f t="shared" si="215"/>
        <v>83.35</v>
      </c>
      <c r="CK165" s="2">
        <f t="shared" si="215"/>
        <v>86.424000000000007</v>
      </c>
      <c r="CL165" s="2">
        <f t="shared" si="215"/>
        <v>89.203000000000003</v>
      </c>
      <c r="CM165" s="2">
        <f t="shared" si="215"/>
        <v>90.733000000000004</v>
      </c>
      <c r="CN165" s="2">
        <f t="shared" si="215"/>
        <v>90.61</v>
      </c>
      <c r="CO165" s="2">
        <f t="shared" si="215"/>
        <v>92.186000000000007</v>
      </c>
      <c r="CP165" s="2">
        <f t="shared" si="215"/>
        <v>91.266999999999996</v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>
        <f t="shared" si="198"/>
        <v>68.507999999999996</v>
      </c>
      <c r="CW165" s="2">
        <f t="shared" si="199"/>
        <v>74.966999999999999</v>
      </c>
      <c r="CX165" s="2">
        <f t="shared" si="200"/>
        <v>76.819999999999993</v>
      </c>
      <c r="CY165" s="2">
        <f t="shared" si="201"/>
        <v>83.885000000000005</v>
      </c>
      <c r="CZ165" s="2">
        <f t="shared" si="202"/>
        <v>83.35</v>
      </c>
      <c r="DA165" s="2">
        <f t="shared" si="203"/>
        <v>86.424000000000007</v>
      </c>
      <c r="DB165" s="2">
        <f t="shared" si="204"/>
        <v>89.203000000000003</v>
      </c>
      <c r="DC165" s="2">
        <f t="shared" si="205"/>
        <v>90.733000000000004</v>
      </c>
      <c r="DD165" s="2">
        <f t="shared" si="206"/>
        <v>90.61</v>
      </c>
      <c r="DE165" s="2">
        <f t="shared" si="207"/>
        <v>92.186000000000007</v>
      </c>
      <c r="DF165" s="2">
        <f t="shared" si="208"/>
        <v>91.266999999999996</v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118.46471341463415</v>
      </c>
      <c r="DL165" s="2">
        <f t="shared" si="223"/>
        <v>108.32449895470381</v>
      </c>
      <c r="DM165" s="2">
        <f t="shared" si="223"/>
        <v>118.02831294060449</v>
      </c>
      <c r="DN165" s="2">
        <f t="shared" si="223"/>
        <v>111.48687240364099</v>
      </c>
      <c r="DO165" s="2">
        <f t="shared" si="223"/>
        <v>114.81713110768982</v>
      </c>
      <c r="DP165" s="2">
        <f t="shared" si="223"/>
        <v>71.707900634249469</v>
      </c>
      <c r="DQ165" s="2">
        <f t="shared" si="223"/>
        <v>90.37610627177699</v>
      </c>
      <c r="DR165" s="2">
        <f t="shared" si="223"/>
        <v>102.71679973009448</v>
      </c>
      <c r="DS165" s="2">
        <f t="shared" si="223"/>
        <v>104.31588554546445</v>
      </c>
      <c r="DT165" s="2">
        <f t="shared" si="223"/>
        <v>97.291650325473356</v>
      </c>
      <c r="DU165" s="2">
        <f t="shared" si="223"/>
        <v>94.043245092117218</v>
      </c>
      <c r="DV165" s="2">
        <f t="shared" si="223"/>
        <v>113.95972222672394</v>
      </c>
      <c r="DW165" s="2">
        <f t="shared" si="223"/>
        <v>126.32874661696785</v>
      </c>
      <c r="DX165" s="2">
        <f t="shared" si="223"/>
        <v>124.68589767441858</v>
      </c>
      <c r="DY165" s="2">
        <f t="shared" si="223"/>
        <v>117.58912485928707</v>
      </c>
      <c r="EA165" s="2">
        <f t="shared" si="213"/>
        <v>64.944534628133852</v>
      </c>
      <c r="EB165" s="2">
        <f t="shared" si="213"/>
        <v>68.127495571850289</v>
      </c>
      <c r="EC165" s="2">
        <f t="shared" si="213"/>
        <v>74.583262691686713</v>
      </c>
      <c r="ED165" s="2">
        <f t="shared" si="213"/>
        <v>77.49833752266882</v>
      </c>
      <c r="EE165" s="2">
        <f t="shared" si="213"/>
        <v>84.198082020933981</v>
      </c>
      <c r="EF165" s="2">
        <f t="shared" si="213"/>
        <v>84.172391156078092</v>
      </c>
      <c r="EG165" s="2">
        <f t="shared" si="213"/>
        <v>86.592002595023672</v>
      </c>
      <c r="EH165" s="2">
        <f t="shared" si="213"/>
        <v>88.635803863320419</v>
      </c>
      <c r="EI165" s="2">
        <f t="shared" si="213"/>
        <v>90.995967146777161</v>
      </c>
      <c r="EJ165" s="2">
        <f t="shared" si="213"/>
        <v>91.319759173953798</v>
      </c>
      <c r="EK165" s="2">
        <f t="shared" si="212"/>
        <v>92.067858652305176</v>
      </c>
      <c r="EL165" s="2">
        <f t="shared" si="179"/>
        <v>92.098448899125543</v>
      </c>
      <c r="EM165" s="2">
        <f t="shared" si="179"/>
        <v>92.991798152670967</v>
      </c>
      <c r="EN165" s="2">
        <f t="shared" si="179"/>
        <v>95.198602567140625</v>
      </c>
      <c r="EO165" s="2">
        <f t="shared" si="179"/>
        <v>95.003923347279169</v>
      </c>
      <c r="EQ165" s="2">
        <f t="shared" si="224"/>
        <v>65.365375801851641</v>
      </c>
      <c r="ER165" s="2">
        <f t="shared" si="224"/>
        <v>68.507148189006585</v>
      </c>
      <c r="ES165" s="2">
        <f t="shared" si="224"/>
        <v>75.542135898643352</v>
      </c>
      <c r="ET165" s="2">
        <f t="shared" si="224"/>
        <v>77.700782725771376</v>
      </c>
      <c r="EU165" s="2">
        <f t="shared" si="224"/>
        <v>85.956184022257048</v>
      </c>
      <c r="EV165" s="2">
        <f t="shared" si="224"/>
        <v>85.043016776060597</v>
      </c>
      <c r="EW165" s="2">
        <f t="shared" si="224"/>
        <v>87.196043075608088</v>
      </c>
      <c r="EX165" s="2">
        <f t="shared" si="224"/>
        <v>89.692486807724833</v>
      </c>
      <c r="EY165" s="2">
        <f t="shared" si="224"/>
        <v>92.569155408663192</v>
      </c>
      <c r="EZ165" s="2">
        <f t="shared" si="224"/>
        <v>92.163197718038802</v>
      </c>
      <c r="FA165" s="2">
        <f t="shared" si="224"/>
        <v>92.258722092356606</v>
      </c>
      <c r="FB165" s="2">
        <f t="shared" si="224"/>
        <v>92.357985676451875</v>
      </c>
      <c r="FC165" s="2">
        <f t="shared" si="224"/>
        <v>92.779770660217778</v>
      </c>
      <c r="FD165" s="2">
        <f t="shared" si="224"/>
        <v>94.972940245915225</v>
      </c>
      <c r="FE165" s="2">
        <f t="shared" si="224"/>
        <v>93.139397234503974</v>
      </c>
      <c r="FG165" s="2">
        <f t="shared" si="225"/>
        <v>0.99987543106204457</v>
      </c>
      <c r="FH165" s="2">
        <f t="shared" si="225"/>
        <v>0.99986029170739454</v>
      </c>
      <c r="FI165" s="2">
        <f t="shared" si="225"/>
        <v>0.99984969939875201</v>
      </c>
      <c r="FJ165" s="2">
        <f t="shared" si="225"/>
        <v>0.99985610964055938</v>
      </c>
      <c r="FK165" s="2">
        <f t="shared" si="225"/>
        <v>0.99985178883114978</v>
      </c>
      <c r="FL165" s="2">
        <f t="shared" si="225"/>
        <v>0.99983632114618237</v>
      </c>
      <c r="FM165" s="2">
        <f t="shared" si="225"/>
        <v>0.99981580373483059</v>
      </c>
      <c r="FN165" s="2">
        <f t="shared" si="225"/>
        <v>0.99978990880125362</v>
      </c>
      <c r="FO165" s="2">
        <f t="shared" si="225"/>
        <v>0.99979975843151503</v>
      </c>
      <c r="FP165" s="2">
        <f t="shared" si="225"/>
        <v>0.99981348356093858</v>
      </c>
      <c r="FQ165" s="2">
        <f t="shared" si="225"/>
        <v>0.99984325384712847</v>
      </c>
      <c r="FR165" s="2">
        <f t="shared" si="225"/>
        <v>0.99985511743344457</v>
      </c>
      <c r="FS165" s="2">
        <f t="shared" si="225"/>
        <v>0.99985172612986128</v>
      </c>
      <c r="FT165" s="2">
        <f t="shared" si="225"/>
        <v>0.99982143489432784</v>
      </c>
      <c r="FU165" s="2">
        <f t="shared" si="225"/>
        <v>0.99981684414022998</v>
      </c>
      <c r="FW165" s="2">
        <f t="shared" si="216"/>
        <v>9.8363676653807783E-2</v>
      </c>
      <c r="FX165" s="2">
        <f t="shared" si="216"/>
        <v>0.1226132601803573</v>
      </c>
      <c r="FY165" s="2">
        <f t="shared" si="216"/>
        <v>0.12431981922248084</v>
      </c>
      <c r="FZ165" s="2">
        <f t="shared" si="216"/>
        <v>0.12234942244715645</v>
      </c>
      <c r="GA165" s="2">
        <f t="shared" si="216"/>
        <v>0.12084497543573418</v>
      </c>
      <c r="GB165" s="2">
        <f t="shared" si="216"/>
        <v>0.12480410866122427</v>
      </c>
      <c r="GC165" s="2">
        <f t="shared" si="216"/>
        <v>0.12742011923331939</v>
      </c>
      <c r="GD165" s="2">
        <f t="shared" si="216"/>
        <v>0.12896467667175629</v>
      </c>
      <c r="GE165" s="2">
        <f t="shared" si="216"/>
        <v>0.16223938177589003</v>
      </c>
      <c r="GF165" s="2">
        <f t="shared" si="216"/>
        <v>0.12751464091161233</v>
      </c>
      <c r="GG165" s="2">
        <f t="shared" si="216"/>
        <v>0.12164750182488245</v>
      </c>
      <c r="GH165" s="2">
        <f t="shared" si="216"/>
        <v>0.11369331412795808</v>
      </c>
      <c r="GI165" s="2">
        <f t="shared" si="216"/>
        <v>9.7731519998115773E-2</v>
      </c>
      <c r="GJ165" s="2">
        <f t="shared" si="216"/>
        <v>6.9764415247527176E-2</v>
      </c>
      <c r="GK165" s="2">
        <f t="shared" si="216"/>
        <v>7.0416188798182247E-2</v>
      </c>
      <c r="GM165" s="86">
        <f t="shared" si="217"/>
        <v>2.8450026698034644E-46</v>
      </c>
      <c r="GN165" s="86">
        <f t="shared" si="217"/>
        <v>4.0020976114407079E-148</v>
      </c>
      <c r="GO165" s="86">
        <f t="shared" si="217"/>
        <v>6.2649154445973487E-154</v>
      </c>
      <c r="GP165" s="86">
        <f t="shared" si="217"/>
        <v>1.2811154734393174E-139</v>
      </c>
      <c r="GQ165" s="86">
        <f t="shared" si="217"/>
        <v>4.0094155311130857E-107</v>
      </c>
      <c r="GR165" s="86">
        <f t="shared" si="217"/>
        <v>4.5068510830388012E-164</v>
      </c>
      <c r="GS165" s="86">
        <f t="shared" si="217"/>
        <v>8.4739039008318227E-139</v>
      </c>
      <c r="GT165" s="86">
        <f t="shared" si="217"/>
        <v>4.5275818955277789E-98</v>
      </c>
      <c r="GU165" s="86">
        <f t="shared" si="217"/>
        <v>1.1072785831958109E-72</v>
      </c>
      <c r="GV165" s="86">
        <f t="shared" si="217"/>
        <v>3.8919281470445546E-133</v>
      </c>
      <c r="GW165" s="86">
        <f t="shared" si="217"/>
        <v>3.3718228845700986E-232</v>
      </c>
      <c r="GX165" s="86">
        <f t="shared" si="217"/>
        <v>4.5420415968517893E-235</v>
      </c>
      <c r="GY165" s="86">
        <f t="shared" si="217"/>
        <v>0</v>
      </c>
      <c r="GZ165" s="86">
        <f t="shared" si="217"/>
        <v>0</v>
      </c>
      <c r="HA165" s="86">
        <f t="shared" si="217"/>
        <v>7.9221841812015146E-262</v>
      </c>
      <c r="HC165" s="86">
        <f t="shared" si="181"/>
        <v>6.4675584762533955E-26</v>
      </c>
      <c r="HD165" s="86">
        <f t="shared" si="181"/>
        <v>2.9941282016086714E-68</v>
      </c>
      <c r="HE165" s="86">
        <f t="shared" si="181"/>
        <v>6.7083730680856784E-86</v>
      </c>
      <c r="HF165" s="86">
        <f t="shared" si="180"/>
        <v>2.4142621817973198E-69</v>
      </c>
      <c r="HG165" s="86">
        <f t="shared" si="180"/>
        <v>7.9424600056534553E-54</v>
      </c>
      <c r="HH165" s="86">
        <f t="shared" si="180"/>
        <v>2.3855128377534302E-139</v>
      </c>
      <c r="HI165" s="86">
        <f t="shared" si="180"/>
        <v>2.1351005890029719E-140</v>
      </c>
      <c r="HJ165" s="86">
        <f t="shared" si="180"/>
        <v>4.0522734185381431E-138</v>
      </c>
      <c r="HK165" s="86">
        <f t="shared" si="180"/>
        <v>1.5917281550884075E-140</v>
      </c>
      <c r="HL165" s="86">
        <f t="shared" si="161"/>
        <v>1.3542817420515598E-167</v>
      </c>
      <c r="HM165" s="86">
        <f t="shared" si="161"/>
        <v>3.1778319156244742E-193</v>
      </c>
      <c r="HN165" s="86">
        <f t="shared" si="161"/>
        <v>5.8508258735153038E-151</v>
      </c>
      <c r="HO165" s="86">
        <f t="shared" si="161"/>
        <v>7.9293638042219468E-153</v>
      </c>
      <c r="HP165" s="86">
        <f t="shared" si="161"/>
        <v>1.8727450349088745E-161</v>
      </c>
      <c r="HQ165" s="86">
        <f t="shared" si="161"/>
        <v>3.588353988546456E-138</v>
      </c>
      <c r="HS165" s="86">
        <f t="shared" si="218"/>
        <v>4.3216434181544576E-2</v>
      </c>
      <c r="HT165" s="86">
        <f t="shared" si="218"/>
        <v>5.2527508053315207E-3</v>
      </c>
      <c r="HU165" s="86">
        <f t="shared" si="218"/>
        <v>1.5158735862323459E-3</v>
      </c>
      <c r="HV165" s="86">
        <f t="shared" si="218"/>
        <v>3.6538750371622204E-3</v>
      </c>
      <c r="HW165" s="86">
        <f t="shared" si="218"/>
        <v>2.9582555206920189E-3</v>
      </c>
      <c r="HX165" s="86">
        <f t="shared" si="218"/>
        <v>1.5621383543388682E-3</v>
      </c>
      <c r="HY165" s="86">
        <f t="shared" si="218"/>
        <v>2.4505154183565348E-4</v>
      </c>
      <c r="HZ165" s="86">
        <f t="shared" si="218"/>
        <v>7.6665568196355823E-5</v>
      </c>
      <c r="IA165" s="86">
        <f t="shared" si="218"/>
        <v>3.2193625612249974E-5</v>
      </c>
      <c r="IB165" s="86">
        <f t="shared" si="218"/>
        <v>9.7937516499917859E-4</v>
      </c>
      <c r="IC165" s="86">
        <f t="shared" si="218"/>
        <v>2.8498766233588549E-3</v>
      </c>
      <c r="ID165" s="86">
        <f t="shared" si="218"/>
        <v>8.1937465522631345E-3</v>
      </c>
      <c r="IE165" s="86">
        <f t="shared" si="218"/>
        <v>3.1253583731573428E-2</v>
      </c>
      <c r="IF165" s="86">
        <f t="shared" si="218"/>
        <v>0.17132564631735017</v>
      </c>
      <c r="IG165" s="86">
        <f t="shared" si="218"/>
        <v>0.17195886740879698</v>
      </c>
      <c r="II165" s="86">
        <f t="shared" si="219"/>
        <v>4.0443463421526533E-7</v>
      </c>
      <c r="IJ165" s="86">
        <f t="shared" si="219"/>
        <v>1.0896594834678159E-6</v>
      </c>
      <c r="IK165" s="86">
        <f t="shared" si="219"/>
        <v>4.8430192200190079E-7</v>
      </c>
      <c r="IL165" s="86">
        <f t="shared" si="219"/>
        <v>1.525411998059634E-6</v>
      </c>
      <c r="IM165" s="86">
        <f t="shared" si="219"/>
        <v>2.0547272484715396E-6</v>
      </c>
      <c r="IN165" s="86">
        <f t="shared" si="219"/>
        <v>7.896593680560413E-6</v>
      </c>
      <c r="IO165" s="86">
        <f t="shared" si="219"/>
        <v>1.6109865856124779E-6</v>
      </c>
      <c r="IP165" s="86">
        <f t="shared" si="219"/>
        <v>2.7667734223337077E-7</v>
      </c>
      <c r="IQ165" s="86">
        <f t="shared" si="219"/>
        <v>1.2300331779853085E-5</v>
      </c>
      <c r="IR165" s="86">
        <f t="shared" si="219"/>
        <v>2.0877242482142725E-6</v>
      </c>
      <c r="IS165" s="86">
        <f t="shared" si="219"/>
        <v>1.4248326437246604E-6</v>
      </c>
      <c r="IT165" s="86">
        <f t="shared" si="219"/>
        <v>3.6726177997565661E-7</v>
      </c>
      <c r="IU165" s="86">
        <f t="shared" si="219"/>
        <v>3.077337136712952E-8</v>
      </c>
      <c r="IV165" s="86">
        <f t="shared" si="219"/>
        <v>2.394453606164555E-5</v>
      </c>
      <c r="IW165" s="86">
        <f t="shared" si="219"/>
        <v>7.1125508766094718E-5</v>
      </c>
      <c r="IY165" s="86">
        <f t="shared" si="220"/>
        <v>4.3216838616178789E-2</v>
      </c>
      <c r="IZ165" s="86">
        <f t="shared" si="220"/>
        <v>5.2538404648149887E-3</v>
      </c>
      <c r="JA165" s="86">
        <f t="shared" si="220"/>
        <v>1.5163578881543479E-3</v>
      </c>
      <c r="JB165" s="86">
        <f t="shared" si="220"/>
        <v>3.6554004491602798E-3</v>
      </c>
      <c r="JC165" s="86">
        <f t="shared" si="220"/>
        <v>2.9603102479404905E-3</v>
      </c>
      <c r="JD165" s="86">
        <f t="shared" si="220"/>
        <v>1.5700349480194287E-3</v>
      </c>
      <c r="JE165" s="86">
        <f t="shared" si="220"/>
        <v>2.4666252842126598E-4</v>
      </c>
      <c r="JF165" s="86">
        <f t="shared" si="220"/>
        <v>7.6942245538589199E-5</v>
      </c>
      <c r="JG165" s="86">
        <f t="shared" si="220"/>
        <v>4.4493957392103058E-5</v>
      </c>
      <c r="JH165" s="86">
        <f t="shared" si="220"/>
        <v>9.8146288924739295E-4</v>
      </c>
      <c r="JI165" s="86">
        <f t="shared" si="220"/>
        <v>2.8513014560025795E-3</v>
      </c>
      <c r="JJ165" s="86">
        <f t="shared" si="220"/>
        <v>8.1941138140431101E-3</v>
      </c>
      <c r="JK165" s="86">
        <f t="shared" si="220"/>
        <v>3.1253614504944793E-2</v>
      </c>
      <c r="JL165" s="86">
        <f t="shared" si="220"/>
        <v>0.17134959085341181</v>
      </c>
      <c r="JM165" s="86">
        <f t="shared" si="220"/>
        <v>0.17202999291756307</v>
      </c>
    </row>
    <row r="166" spans="2:273" x14ac:dyDescent="0.25">
      <c r="B166" s="2">
        <v>139</v>
      </c>
      <c r="C166" s="37">
        <v>64.590999999999994</v>
      </c>
      <c r="D166" s="37">
        <v>67.441000000000003</v>
      </c>
      <c r="E166" s="37">
        <v>74.343999999999994</v>
      </c>
      <c r="F166" s="37">
        <v>76.212999999999994</v>
      </c>
      <c r="G166" s="37">
        <v>83.869</v>
      </c>
      <c r="H166" s="37">
        <v>84.167000000000002</v>
      </c>
      <c r="I166" s="37">
        <v>85.39</v>
      </c>
      <c r="J166" s="37">
        <v>87.084999999999994</v>
      </c>
      <c r="K166" s="37">
        <v>90.667000000000002</v>
      </c>
      <c r="L166" s="37">
        <v>90.626999999999995</v>
      </c>
      <c r="M166" s="37">
        <v>91.424000000000007</v>
      </c>
      <c r="N166" s="37">
        <v>91.183000000000007</v>
      </c>
      <c r="O166" s="37">
        <v>92</v>
      </c>
      <c r="P166" s="37">
        <v>97.22</v>
      </c>
      <c r="Q166" s="37">
        <v>98.468999999999994</v>
      </c>
      <c r="S166" s="4">
        <f t="shared" si="221"/>
        <v>64.864830982310878</v>
      </c>
      <c r="T166" s="4">
        <f t="shared" si="221"/>
        <v>68.05247600627176</v>
      </c>
      <c r="U166" s="4">
        <f t="shared" si="221"/>
        <v>74.557058593573956</v>
      </c>
      <c r="V166" s="4">
        <f t="shared" si="221"/>
        <v>77.446822941582028</v>
      </c>
      <c r="W166" s="4">
        <f t="shared" si="221"/>
        <v>84.238517265557306</v>
      </c>
      <c r="X166" s="4">
        <f t="shared" si="221"/>
        <v>84.178070474847033</v>
      </c>
      <c r="Y166" s="4">
        <f t="shared" si="221"/>
        <v>86.568130303351168</v>
      </c>
      <c r="Z166" s="4">
        <f t="shared" si="221"/>
        <v>88.637389684167744</v>
      </c>
      <c r="AA166" s="4">
        <f t="shared" si="221"/>
        <v>91.094423043371179</v>
      </c>
      <c r="AB166" s="4">
        <f t="shared" si="221"/>
        <v>91.300843875419631</v>
      </c>
      <c r="AC166" s="4">
        <f t="shared" si="221"/>
        <v>91.995457022034103</v>
      </c>
      <c r="AD166" s="4">
        <f t="shared" si="221"/>
        <v>92.039196660236058</v>
      </c>
      <c r="AE166" s="4">
        <f t="shared" si="221"/>
        <v>92.982213156766875</v>
      </c>
      <c r="AF166" s="4">
        <f t="shared" si="221"/>
        <v>98.245918010157254</v>
      </c>
      <c r="AG166" s="4">
        <f t="shared" si="221"/>
        <v>100.36710137473504</v>
      </c>
      <c r="AI166" s="4">
        <f t="shared" si="222"/>
        <v>-0.27383098231088354</v>
      </c>
      <c r="AJ166" s="4">
        <f t="shared" si="222"/>
        <v>-0.61147600627175791</v>
      </c>
      <c r="AK166" s="4">
        <f t="shared" si="222"/>
        <v>-0.21305859357396173</v>
      </c>
      <c r="AL166" s="4">
        <f t="shared" si="222"/>
        <v>-1.2338229415820336</v>
      </c>
      <c r="AM166" s="4">
        <f t="shared" si="222"/>
        <v>-0.36951726555730602</v>
      </c>
      <c r="AN166" s="4">
        <f t="shared" si="222"/>
        <v>-1.1070474847031164E-2</v>
      </c>
      <c r="AO166" s="4">
        <f t="shared" si="222"/>
        <v>-1.1781303033511676</v>
      </c>
      <c r="AP166" s="4">
        <f t="shared" si="222"/>
        <v>-1.5523896841677498</v>
      </c>
      <c r="AQ166" s="4">
        <f t="shared" si="222"/>
        <v>-0.42742304337117787</v>
      </c>
      <c r="AR166" s="4">
        <f t="shared" si="222"/>
        <v>-0.6738438754196352</v>
      </c>
      <c r="AS166" s="4">
        <f t="shared" si="222"/>
        <v>-0.57145702203409598</v>
      </c>
      <c r="AT166" s="4">
        <f t="shared" si="222"/>
        <v>-0.85619666023605134</v>
      </c>
      <c r="AU166" s="4">
        <f t="shared" si="222"/>
        <v>-0.98221315676687482</v>
      </c>
      <c r="AV166" s="4">
        <f t="shared" si="222"/>
        <v>-1.0259180101572554</v>
      </c>
      <c r="AW166" s="4">
        <f t="shared" si="222"/>
        <v>-1.8981013747350488</v>
      </c>
      <c r="AY166" s="2">
        <f t="shared" si="214"/>
        <v>64.864827281646754</v>
      </c>
      <c r="AZ166" s="2">
        <f t="shared" si="214"/>
        <v>68.050638847483199</v>
      </c>
      <c r="BA166" s="2">
        <f t="shared" si="214"/>
        <v>74.55659529001143</v>
      </c>
      <c r="BB166" s="2">
        <f t="shared" si="214"/>
        <v>77.444482698717223</v>
      </c>
      <c r="BC166" s="2">
        <f t="shared" si="214"/>
        <v>84.236762761480051</v>
      </c>
      <c r="BD166" s="2">
        <f t="shared" si="214"/>
        <v>84.176151774636978</v>
      </c>
      <c r="BE166" s="2">
        <f t="shared" si="214"/>
        <v>86.567811056061231</v>
      </c>
      <c r="BF166" s="2">
        <f t="shared" si="214"/>
        <v>88.637305297585129</v>
      </c>
      <c r="BG166" s="2">
        <f t="shared" si="214"/>
        <v>91.091978580266044</v>
      </c>
      <c r="BH166" s="2">
        <f t="shared" si="214"/>
        <v>91.299696050201277</v>
      </c>
      <c r="BI166" s="2">
        <f t="shared" si="214"/>
        <v>91.991538957439346</v>
      </c>
      <c r="BJ166" s="2">
        <f t="shared" si="214"/>
        <v>92.020781070777133</v>
      </c>
      <c r="BK166" s="2">
        <f t="shared" si="214"/>
        <v>92.882521906215104</v>
      </c>
      <c r="BL166" s="2">
        <f t="shared" si="214"/>
        <v>95.094809780971985</v>
      </c>
      <c r="BM166" s="2">
        <f t="shared" si="214"/>
        <v>94.788066658176959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>
        <f t="shared" si="215"/>
        <v>67.441000000000003</v>
      </c>
      <c r="CG166" s="2">
        <f t="shared" si="215"/>
        <v>74.343999999999994</v>
      </c>
      <c r="CH166" s="2">
        <f t="shared" si="215"/>
        <v>76.212999999999994</v>
      </c>
      <c r="CI166" s="2">
        <f t="shared" si="215"/>
        <v>83.869</v>
      </c>
      <c r="CJ166" s="2">
        <f t="shared" si="215"/>
        <v>84.167000000000002</v>
      </c>
      <c r="CK166" s="2">
        <f t="shared" si="215"/>
        <v>85.39</v>
      </c>
      <c r="CL166" s="2">
        <f t="shared" si="215"/>
        <v>87.084999999999994</v>
      </c>
      <c r="CM166" s="2">
        <f t="shared" si="215"/>
        <v>90.667000000000002</v>
      </c>
      <c r="CN166" s="2">
        <f t="shared" si="215"/>
        <v>90.626999999999995</v>
      </c>
      <c r="CO166" s="2">
        <f t="shared" si="215"/>
        <v>91.424000000000007</v>
      </c>
      <c r="CP166" s="2">
        <f t="shared" si="215"/>
        <v>91.183000000000007</v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>
        <f t="shared" si="198"/>
        <v>67.441000000000003</v>
      </c>
      <c r="CW166" s="2">
        <f t="shared" si="199"/>
        <v>74.343999999999994</v>
      </c>
      <c r="CX166" s="2">
        <f t="shared" si="200"/>
        <v>76.212999999999994</v>
      </c>
      <c r="CY166" s="2">
        <f t="shared" si="201"/>
        <v>83.869</v>
      </c>
      <c r="CZ166" s="2">
        <f t="shared" si="202"/>
        <v>84.167000000000002</v>
      </c>
      <c r="DA166" s="2">
        <f t="shared" si="203"/>
        <v>85.39</v>
      </c>
      <c r="DB166" s="2">
        <f t="shared" si="204"/>
        <v>87.084999999999994</v>
      </c>
      <c r="DC166" s="2">
        <f t="shared" si="205"/>
        <v>90.667000000000002</v>
      </c>
      <c r="DD166" s="2">
        <f t="shared" si="206"/>
        <v>90.626999999999995</v>
      </c>
      <c r="DE166" s="2">
        <f t="shared" si="207"/>
        <v>91.424000000000007</v>
      </c>
      <c r="DF166" s="2">
        <f t="shared" si="208"/>
        <v>91.183000000000007</v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118.78390487804879</v>
      </c>
      <c r="DL166" s="2">
        <f t="shared" si="223"/>
        <v>108.53660487804876</v>
      </c>
      <c r="DM166" s="2">
        <f t="shared" si="223"/>
        <v>118.26849615104125</v>
      </c>
      <c r="DN166" s="2">
        <f t="shared" si="223"/>
        <v>111.66841458012587</v>
      </c>
      <c r="DO166" s="2">
        <f t="shared" si="223"/>
        <v>114.97519787699538</v>
      </c>
      <c r="DP166" s="2">
        <f t="shared" si="223"/>
        <v>71.444687103594077</v>
      </c>
      <c r="DQ166" s="2">
        <f t="shared" si="223"/>
        <v>90.277232578397189</v>
      </c>
      <c r="DR166" s="2">
        <f t="shared" si="223"/>
        <v>102.68101268556006</v>
      </c>
      <c r="DS166" s="2">
        <f t="shared" si="223"/>
        <v>104.25406554327603</v>
      </c>
      <c r="DT166" s="2">
        <f t="shared" si="223"/>
        <v>97.185065445803957</v>
      </c>
      <c r="DU166" s="2">
        <f t="shared" si="223"/>
        <v>93.92335034732713</v>
      </c>
      <c r="DV166" s="2">
        <f t="shared" si="223"/>
        <v>114.02091256786323</v>
      </c>
      <c r="DW166" s="2">
        <f t="shared" si="223"/>
        <v>126.50063382221865</v>
      </c>
      <c r="DX166" s="2">
        <f t="shared" si="223"/>
        <v>124.84489640591966</v>
      </c>
      <c r="DY166" s="2">
        <f t="shared" si="223"/>
        <v>117.71943686679177</v>
      </c>
      <c r="EA166" s="2">
        <f t="shared" si="213"/>
        <v>64.810912574376175</v>
      </c>
      <c r="EB166" s="2">
        <f t="shared" si="213"/>
        <v>67.992540021829413</v>
      </c>
      <c r="EC166" s="2">
        <f t="shared" si="213"/>
        <v>74.415817306302955</v>
      </c>
      <c r="ED166" s="2">
        <f t="shared" si="213"/>
        <v>77.411950726104635</v>
      </c>
      <c r="EE166" s="2">
        <f t="shared" si="213"/>
        <v>83.99200719806764</v>
      </c>
      <c r="EF166" s="2">
        <f t="shared" si="213"/>
        <v>84.056028581656506</v>
      </c>
      <c r="EG166" s="2">
        <f t="shared" si="213"/>
        <v>86.480597599603129</v>
      </c>
      <c r="EH166" s="2">
        <f t="shared" si="213"/>
        <v>88.481356479110275</v>
      </c>
      <c r="EI166" s="2">
        <f t="shared" si="213"/>
        <v>90.803862010353953</v>
      </c>
      <c r="EJ166" s="2">
        <f t="shared" si="213"/>
        <v>91.177753786695831</v>
      </c>
      <c r="EK166" s="2">
        <f t="shared" si="212"/>
        <v>91.965113795609554</v>
      </c>
      <c r="EL166" s="2">
        <f t="shared" si="179"/>
        <v>91.984481534978144</v>
      </c>
      <c r="EM166" s="2">
        <f t="shared" si="179"/>
        <v>92.901274953232175</v>
      </c>
      <c r="EN166" s="2">
        <f t="shared" si="179"/>
        <v>95.107657187993709</v>
      </c>
      <c r="EO166" s="2">
        <f t="shared" si="179"/>
        <v>94.931189937877704</v>
      </c>
      <c r="EQ166" s="2">
        <f t="shared" si="224"/>
        <v>65.258151326029008</v>
      </c>
      <c r="ER166" s="2">
        <f t="shared" si="224"/>
        <v>68.390917646472914</v>
      </c>
      <c r="ES166" s="2">
        <f t="shared" si="224"/>
        <v>75.416325002450975</v>
      </c>
      <c r="ET166" s="2">
        <f t="shared" si="224"/>
        <v>77.623405544736258</v>
      </c>
      <c r="EU166" s="2">
        <f t="shared" si="224"/>
        <v>85.828725167727285</v>
      </c>
      <c r="EV166" s="2">
        <f t="shared" si="224"/>
        <v>84.958325874593257</v>
      </c>
      <c r="EW166" s="2">
        <f t="shared" si="224"/>
        <v>87.107881464465848</v>
      </c>
      <c r="EX166" s="2">
        <f t="shared" si="224"/>
        <v>89.578435060214957</v>
      </c>
      <c r="EY166" s="2">
        <f t="shared" si="224"/>
        <v>92.434804502682937</v>
      </c>
      <c r="EZ166" s="2">
        <f t="shared" si="224"/>
        <v>92.053240752193631</v>
      </c>
      <c r="FA166" s="2">
        <f t="shared" si="224"/>
        <v>92.163429199723168</v>
      </c>
      <c r="FB166" s="2">
        <f t="shared" si="224"/>
        <v>92.255244791107046</v>
      </c>
      <c r="FC166" s="2">
        <f t="shared" si="224"/>
        <v>92.681825370902331</v>
      </c>
      <c r="FD166" s="2">
        <f t="shared" si="224"/>
        <v>94.874840369268583</v>
      </c>
      <c r="FE166" s="2">
        <f t="shared" si="224"/>
        <v>93.015266705290841</v>
      </c>
      <c r="FG166" s="2">
        <f t="shared" si="225"/>
        <v>0.99988639053309647</v>
      </c>
      <c r="FH166" s="2">
        <f t="shared" si="225"/>
        <v>0.99987258295648174</v>
      </c>
      <c r="FI166" s="2">
        <f t="shared" si="225"/>
        <v>0.99986292240967312</v>
      </c>
      <c r="FJ166" s="2">
        <f t="shared" si="225"/>
        <v>0.99986876877102004</v>
      </c>
      <c r="FK166" s="2">
        <f t="shared" si="225"/>
        <v>0.99986482804472065</v>
      </c>
      <c r="FL166" s="2">
        <f t="shared" si="225"/>
        <v>0.9998507209612334</v>
      </c>
      <c r="FM166" s="2">
        <f t="shared" si="225"/>
        <v>0.99983200828690877</v>
      </c>
      <c r="FN166" s="2">
        <f t="shared" si="225"/>
        <v>0.99980839100745444</v>
      </c>
      <c r="FO166" s="2">
        <f t="shared" si="225"/>
        <v>0.99981737430135398</v>
      </c>
      <c r="FP166" s="2">
        <f t="shared" si="225"/>
        <v>0.99982989219414642</v>
      </c>
      <c r="FQ166" s="2">
        <f t="shared" si="225"/>
        <v>0.99985704383790786</v>
      </c>
      <c r="FR166" s="2">
        <f t="shared" si="225"/>
        <v>0.99986786384438342</v>
      </c>
      <c r="FS166" s="2">
        <f t="shared" si="225"/>
        <v>0.99986477085897418</v>
      </c>
      <c r="FT166" s="2">
        <f t="shared" si="225"/>
        <v>0.99983714412933833</v>
      </c>
      <c r="FU166" s="2">
        <f t="shared" si="225"/>
        <v>0.99983295717858112</v>
      </c>
      <c r="FW166" s="2">
        <f t="shared" si="216"/>
        <v>0.10683972310354249</v>
      </c>
      <c r="FX166" s="2">
        <f t="shared" si="216"/>
        <v>0.13287096840582902</v>
      </c>
      <c r="FY166" s="2">
        <f t="shared" si="216"/>
        <v>0.13469837831525358</v>
      </c>
      <c r="FZ166" s="2">
        <f t="shared" si="216"/>
        <v>0.13258839378528384</v>
      </c>
      <c r="GA166" s="2">
        <f t="shared" si="216"/>
        <v>0.13097683418000761</v>
      </c>
      <c r="GB166" s="2">
        <f t="shared" si="216"/>
        <v>0.13521685465416314</v>
      </c>
      <c r="GC166" s="2">
        <f t="shared" si="216"/>
        <v>0.13801670677914021</v>
      </c>
      <c r="GD166" s="2">
        <f t="shared" si="216"/>
        <v>0.13966915341684591</v>
      </c>
      <c r="GE166" s="2">
        <f t="shared" si="216"/>
        <v>0.17515039214353095</v>
      </c>
      <c r="GF166" s="2">
        <f t="shared" si="216"/>
        <v>0.13811784488564172</v>
      </c>
      <c r="GG166" s="2">
        <f t="shared" si="216"/>
        <v>0.13183655583768591</v>
      </c>
      <c r="GH166" s="2">
        <f t="shared" si="216"/>
        <v>0.12330966541077708</v>
      </c>
      <c r="GI166" s="2">
        <f t="shared" si="216"/>
        <v>0.10615950692918061</v>
      </c>
      <c r="GJ166" s="2">
        <f t="shared" si="216"/>
        <v>7.5983733058930997E-2</v>
      </c>
      <c r="GK166" s="2">
        <f t="shared" si="216"/>
        <v>7.6688820441183803E-2</v>
      </c>
      <c r="GM166" s="86">
        <f t="shared" si="217"/>
        <v>1.6414666782301838E-47</v>
      </c>
      <c r="GN166" s="86">
        <f t="shared" si="217"/>
        <v>3.7959253690326509E-152</v>
      </c>
      <c r="GO166" s="86">
        <f t="shared" si="217"/>
        <v>4.192166715422063E-158</v>
      </c>
      <c r="GP166" s="86">
        <f t="shared" si="217"/>
        <v>2.1445317540217748E-143</v>
      </c>
      <c r="GQ166" s="86">
        <f t="shared" si="217"/>
        <v>5.2917885379001919E-110</v>
      </c>
      <c r="GR166" s="86">
        <f t="shared" si="217"/>
        <v>1.9351323029292261E-168</v>
      </c>
      <c r="GS166" s="86">
        <f t="shared" si="217"/>
        <v>1.703052651241544E-142</v>
      </c>
      <c r="GT166" s="86">
        <f t="shared" si="217"/>
        <v>1.1051511121219727E-100</v>
      </c>
      <c r="GU166" s="86">
        <f t="shared" si="217"/>
        <v>1.3870002461848105E-74</v>
      </c>
      <c r="GV166" s="86">
        <f t="shared" si="217"/>
        <v>1.0612504804206936E-136</v>
      </c>
      <c r="GW166" s="86">
        <f t="shared" si="217"/>
        <v>1.9406452674846112E-238</v>
      </c>
      <c r="GX166" s="86">
        <f t="shared" si="217"/>
        <v>1.8128904600496124E-241</v>
      </c>
      <c r="GY166" s="86">
        <f t="shared" si="217"/>
        <v>0</v>
      </c>
      <c r="GZ166" s="86">
        <f t="shared" si="217"/>
        <v>0</v>
      </c>
      <c r="HA166" s="86">
        <f t="shared" si="217"/>
        <v>7.6880526770825868E-269</v>
      </c>
      <c r="HC166" s="86">
        <f t="shared" si="181"/>
        <v>6.2115557144269821E-27</v>
      </c>
      <c r="HD166" s="86">
        <f t="shared" si="181"/>
        <v>5.3994548462158441E-71</v>
      </c>
      <c r="HE166" s="86">
        <f t="shared" si="181"/>
        <v>2.3390250555555969E-89</v>
      </c>
      <c r="HF166" s="86">
        <f t="shared" si="180"/>
        <v>4.009143514004773E-72</v>
      </c>
      <c r="HG166" s="86">
        <f t="shared" si="180"/>
        <v>6.062447843412753E-56</v>
      </c>
      <c r="HH166" s="86">
        <f t="shared" si="180"/>
        <v>9.3890634142851466E-145</v>
      </c>
      <c r="HI166" s="86">
        <f t="shared" si="180"/>
        <v>8.2723398744259644E-146</v>
      </c>
      <c r="HJ166" s="86">
        <f t="shared" si="180"/>
        <v>1.8307206649744552E-143</v>
      </c>
      <c r="HK166" s="86">
        <f t="shared" si="180"/>
        <v>6.5417524426605841E-146</v>
      </c>
      <c r="HL166" s="86">
        <f t="shared" si="161"/>
        <v>3.8222138409202649E-174</v>
      </c>
      <c r="HM166" s="86">
        <f t="shared" si="161"/>
        <v>7.4826391089131635E-201</v>
      </c>
      <c r="HN166" s="86">
        <f t="shared" si="161"/>
        <v>4.5795898500711456E-157</v>
      </c>
      <c r="HO166" s="86">
        <f t="shared" si="161"/>
        <v>3.6972068912332689E-159</v>
      </c>
      <c r="HP166" s="86">
        <f t="shared" si="161"/>
        <v>3.5146819407088891E-168</v>
      </c>
      <c r="HQ166" s="86">
        <f t="shared" si="161"/>
        <v>1.1258689052218516E-143</v>
      </c>
      <c r="HS166" s="86">
        <f t="shared" si="218"/>
        <v>2.0870236012374584E-2</v>
      </c>
      <c r="HT166" s="86">
        <f t="shared" si="218"/>
        <v>1.8061584867482324E-3</v>
      </c>
      <c r="HU166" s="86">
        <f t="shared" si="218"/>
        <v>4.3379000012215584E-4</v>
      </c>
      <c r="HV166" s="86">
        <f t="shared" si="218"/>
        <v>1.2278685063846976E-3</v>
      </c>
      <c r="HW166" s="86">
        <f t="shared" si="218"/>
        <v>9.9438309171406597E-4</v>
      </c>
      <c r="HX166" s="86">
        <f t="shared" si="218"/>
        <v>5.1766180772579715E-4</v>
      </c>
      <c r="HY166" s="86">
        <f t="shared" si="218"/>
        <v>6.1671905914756337E-5</v>
      </c>
      <c r="HZ166" s="86">
        <f t="shared" si="218"/>
        <v>1.5479658347241758E-5</v>
      </c>
      <c r="IA166" s="86">
        <f t="shared" si="218"/>
        <v>6.1378849384400568E-6</v>
      </c>
      <c r="IB166" s="86">
        <f t="shared" si="218"/>
        <v>2.8403635171370123E-4</v>
      </c>
      <c r="IC166" s="86">
        <f t="shared" si="218"/>
        <v>9.3329508177566816E-4</v>
      </c>
      <c r="ID166" s="86">
        <f t="shared" si="218"/>
        <v>2.9678965828052331E-3</v>
      </c>
      <c r="IE166" s="86">
        <f t="shared" si="218"/>
        <v>1.3411684035816026E-2</v>
      </c>
      <c r="IF166" s="86">
        <f t="shared" si="218"/>
        <v>0.10224647243774844</v>
      </c>
      <c r="IG166" s="86">
        <f t="shared" si="218"/>
        <v>0.10512799517308788</v>
      </c>
      <c r="II166" s="86">
        <f t="shared" si="219"/>
        <v>1.1964691973605653E-6</v>
      </c>
      <c r="IJ166" s="86">
        <f t="shared" si="219"/>
        <v>3.3750741692587189E-6</v>
      </c>
      <c r="IK166" s="86">
        <f t="shared" si="219"/>
        <v>1.6267766352366874E-6</v>
      </c>
      <c r="IL166" s="86">
        <f t="shared" si="219"/>
        <v>4.5805224438613307E-6</v>
      </c>
      <c r="IM166" s="86">
        <f t="shared" si="219"/>
        <v>5.9657103910021324E-6</v>
      </c>
      <c r="IN166" s="86">
        <f t="shared" si="219"/>
        <v>2.074790851863348E-5</v>
      </c>
      <c r="IO166" s="86">
        <f t="shared" si="219"/>
        <v>4.9401521432285933E-6</v>
      </c>
      <c r="IP166" s="86">
        <f t="shared" si="219"/>
        <v>1.0037520881639461E-6</v>
      </c>
      <c r="IQ166" s="86">
        <f t="shared" si="219"/>
        <v>3.6768776622984066E-5</v>
      </c>
      <c r="IR166" s="86">
        <f t="shared" si="219"/>
        <v>6.2573207436795226E-6</v>
      </c>
      <c r="IS166" s="86">
        <f t="shared" si="219"/>
        <v>4.2888740213227706E-6</v>
      </c>
      <c r="IT166" s="86">
        <f t="shared" si="219"/>
        <v>1.1910887858147851E-6</v>
      </c>
      <c r="IU166" s="86">
        <f t="shared" si="219"/>
        <v>1.1111562507093807E-7</v>
      </c>
      <c r="IV166" s="86">
        <f t="shared" si="219"/>
        <v>4.6150158323907943E-5</v>
      </c>
      <c r="IW166" s="86">
        <f t="shared" si="219"/>
        <v>1.2778315553382339E-4</v>
      </c>
      <c r="IY166" s="86">
        <f t="shared" si="220"/>
        <v>2.0871432481571944E-2</v>
      </c>
      <c r="IZ166" s="86">
        <f t="shared" si="220"/>
        <v>1.8095335609174912E-3</v>
      </c>
      <c r="JA166" s="86">
        <f t="shared" si="220"/>
        <v>4.3541677675739256E-4</v>
      </c>
      <c r="JB166" s="86">
        <f t="shared" si="220"/>
        <v>1.2324490288285589E-3</v>
      </c>
      <c r="JC166" s="86">
        <f t="shared" si="220"/>
        <v>1.0003488021050682E-3</v>
      </c>
      <c r="JD166" s="86">
        <f t="shared" si="220"/>
        <v>5.3840971624443063E-4</v>
      </c>
      <c r="JE166" s="86">
        <f t="shared" si="220"/>
        <v>6.6612058057984925E-5</v>
      </c>
      <c r="JF166" s="86">
        <f t="shared" si="220"/>
        <v>1.6483410435405705E-5</v>
      </c>
      <c r="JG166" s="86">
        <f t="shared" si="220"/>
        <v>4.2906661561424124E-5</v>
      </c>
      <c r="JH166" s="86">
        <f t="shared" si="220"/>
        <v>2.9029367245738075E-4</v>
      </c>
      <c r="JI166" s="86">
        <f t="shared" si="220"/>
        <v>9.375839557969909E-4</v>
      </c>
      <c r="JJ166" s="86">
        <f t="shared" si="220"/>
        <v>2.969087671591048E-3</v>
      </c>
      <c r="JK166" s="86">
        <f t="shared" si="220"/>
        <v>1.3411795151441096E-2</v>
      </c>
      <c r="JL166" s="86">
        <f t="shared" si="220"/>
        <v>0.10229262259607234</v>
      </c>
      <c r="JM166" s="86">
        <f t="shared" si="220"/>
        <v>0.10525577832862171</v>
      </c>
    </row>
    <row r="167" spans="2:273" x14ac:dyDescent="0.25">
      <c r="B167" s="2">
        <v>140</v>
      </c>
      <c r="C167" s="37">
        <v>63.697000000000003</v>
      </c>
      <c r="D167" s="37">
        <v>67.61</v>
      </c>
      <c r="E167" s="37">
        <v>74.066000000000003</v>
      </c>
      <c r="F167" s="37">
        <v>77.197000000000003</v>
      </c>
      <c r="G167" s="37">
        <v>84.147999999999996</v>
      </c>
      <c r="H167" s="37">
        <v>83.816999999999993</v>
      </c>
      <c r="I167" s="37">
        <v>86.39</v>
      </c>
      <c r="J167" s="37">
        <v>87.525000000000006</v>
      </c>
      <c r="K167" s="37">
        <v>89.882999999999996</v>
      </c>
      <c r="L167" s="37">
        <v>90.626999999999995</v>
      </c>
      <c r="M167" s="37">
        <v>91.712000000000003</v>
      </c>
      <c r="N167" s="37">
        <v>91.066999999999993</v>
      </c>
      <c r="O167" s="37">
        <v>92.712000000000003</v>
      </c>
      <c r="P167" s="37">
        <v>95.034000000000006</v>
      </c>
      <c r="Q167" s="37">
        <v>94.625</v>
      </c>
      <c r="S167" s="4">
        <f t="shared" si="221"/>
        <v>64.737858084710993</v>
      </c>
      <c r="T167" s="4">
        <f t="shared" si="221"/>
        <v>67.922958979512799</v>
      </c>
      <c r="U167" s="4">
        <f t="shared" si="221"/>
        <v>74.406091587959239</v>
      </c>
      <c r="V167" s="4">
        <f t="shared" si="221"/>
        <v>77.362285479013764</v>
      </c>
      <c r="W167" s="4">
        <f t="shared" si="221"/>
        <v>84.062404455444906</v>
      </c>
      <c r="X167" s="4">
        <f t="shared" si="221"/>
        <v>84.077026202814352</v>
      </c>
      <c r="Y167" s="4">
        <f t="shared" si="221"/>
        <v>86.46757902455137</v>
      </c>
      <c r="Z167" s="4">
        <f t="shared" si="221"/>
        <v>88.501510650893863</v>
      </c>
      <c r="AA167" s="4">
        <f t="shared" si="221"/>
        <v>90.939452817908332</v>
      </c>
      <c r="AB167" s="4">
        <f t="shared" si="221"/>
        <v>91.173637020733167</v>
      </c>
      <c r="AC167" s="4">
        <f t="shared" si="221"/>
        <v>91.893866371658874</v>
      </c>
      <c r="AD167" s="4">
        <f t="shared" si="221"/>
        <v>91.915951193154754</v>
      </c>
      <c r="AE167" s="4">
        <f t="shared" si="221"/>
        <v>92.819738680637116</v>
      </c>
      <c r="AF167" s="4">
        <f t="shared" si="221"/>
        <v>96.515116765434655</v>
      </c>
      <c r="AG167" s="4">
        <f t="shared" si="221"/>
        <v>97.50610338017151</v>
      </c>
      <c r="AI167" s="4">
        <f t="shared" si="222"/>
        <v>-1.0408580847109903</v>
      </c>
      <c r="AJ167" s="4">
        <f t="shared" si="222"/>
        <v>-0.31295897951279983</v>
      </c>
      <c r="AK167" s="4">
        <f t="shared" si="222"/>
        <v>-0.34009158795923611</v>
      </c>
      <c r="AL167" s="4">
        <f t="shared" si="222"/>
        <v>-0.16528547901376101</v>
      </c>
      <c r="AM167" s="4">
        <f t="shared" si="222"/>
        <v>8.5595544555090441E-2</v>
      </c>
      <c r="AN167" s="4">
        <f t="shared" si="222"/>
        <v>-0.26002620281435895</v>
      </c>
      <c r="AO167" s="4">
        <f t="shared" si="222"/>
        <v>-7.7579024551369002E-2</v>
      </c>
      <c r="AP167" s="4">
        <f t="shared" si="222"/>
        <v>-0.97651065089385725</v>
      </c>
      <c r="AQ167" s="4">
        <f t="shared" si="222"/>
        <v>-1.0564528179083368</v>
      </c>
      <c r="AR167" s="4">
        <f t="shared" si="222"/>
        <v>-0.54663702073317211</v>
      </c>
      <c r="AS167" s="4">
        <f t="shared" si="222"/>
        <v>-0.18186637165887021</v>
      </c>
      <c r="AT167" s="4">
        <f t="shared" si="222"/>
        <v>-0.84895119315476109</v>
      </c>
      <c r="AU167" s="4">
        <f t="shared" si="222"/>
        <v>-0.10773868063711234</v>
      </c>
      <c r="AV167" s="4">
        <f t="shared" si="222"/>
        <v>-1.4811167654346491</v>
      </c>
      <c r="AW167" s="4">
        <f t="shared" si="222"/>
        <v>-2.8811033801715098</v>
      </c>
      <c r="AY167" s="2">
        <f t="shared" si="214"/>
        <v>64.737848988136875</v>
      </c>
      <c r="AZ167" s="2">
        <f t="shared" si="214"/>
        <v>67.922334909331823</v>
      </c>
      <c r="BA167" s="2">
        <f t="shared" si="214"/>
        <v>74.405848647200585</v>
      </c>
      <c r="BB167" s="2">
        <f t="shared" si="214"/>
        <v>77.361342370160983</v>
      </c>
      <c r="BC167" s="2">
        <f t="shared" si="214"/>
        <v>84.061431695942844</v>
      </c>
      <c r="BD167" s="2">
        <f t="shared" si="214"/>
        <v>84.074618272975073</v>
      </c>
      <c r="BE167" s="2">
        <f t="shared" si="214"/>
        <v>86.466928367831599</v>
      </c>
      <c r="BF167" s="2">
        <f t="shared" si="214"/>
        <v>88.501292706017736</v>
      </c>
      <c r="BG167" s="2">
        <f t="shared" si="214"/>
        <v>90.93294143240621</v>
      </c>
      <c r="BH167" s="2">
        <f t="shared" si="214"/>
        <v>91.172318597140261</v>
      </c>
      <c r="BI167" s="2">
        <f t="shared" si="214"/>
        <v>91.891993321195088</v>
      </c>
      <c r="BJ167" s="2">
        <f t="shared" si="214"/>
        <v>91.910869466994086</v>
      </c>
      <c r="BK167" s="2">
        <f t="shared" si="214"/>
        <v>92.788787501233713</v>
      </c>
      <c r="BL167" s="2">
        <f t="shared" si="214"/>
        <v>95.0013181650489</v>
      </c>
      <c r="BM167" s="2">
        <f t="shared" si="214"/>
        <v>94.697746873922881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63.697000000000003</v>
      </c>
      <c r="CF167" s="2">
        <f t="shared" si="215"/>
        <v>67.61</v>
      </c>
      <c r="CG167" s="2">
        <f t="shared" si="215"/>
        <v>74.066000000000003</v>
      </c>
      <c r="CH167" s="2">
        <f t="shared" si="215"/>
        <v>77.197000000000003</v>
      </c>
      <c r="CI167" s="2">
        <f t="shared" si="215"/>
        <v>84.147999999999996</v>
      </c>
      <c r="CJ167" s="2">
        <f t="shared" si="215"/>
        <v>83.816999999999993</v>
      </c>
      <c r="CK167" s="2">
        <f t="shared" si="215"/>
        <v>86.39</v>
      </c>
      <c r="CL167" s="2">
        <f t="shared" si="215"/>
        <v>87.525000000000006</v>
      </c>
      <c r="CM167" s="2">
        <f t="shared" si="215"/>
        <v>89.882999999999996</v>
      </c>
      <c r="CN167" s="2">
        <f t="shared" si="215"/>
        <v>90.626999999999995</v>
      </c>
      <c r="CO167" s="2">
        <f t="shared" si="215"/>
        <v>91.712000000000003</v>
      </c>
      <c r="CP167" s="2">
        <f t="shared" si="215"/>
        <v>91.066999999999993</v>
      </c>
      <c r="CQ167" s="2">
        <f t="shared" si="215"/>
        <v>92.712000000000003</v>
      </c>
      <c r="CR167" s="2" t="str">
        <f t="shared" si="215"/>
        <v/>
      </c>
      <c r="CS167" s="2" t="str">
        <f t="shared" si="215"/>
        <v/>
      </c>
      <c r="CU167" s="2">
        <f t="shared" si="197"/>
        <v>63.697000000000003</v>
      </c>
      <c r="CV167" s="2">
        <f t="shared" si="198"/>
        <v>67.61</v>
      </c>
      <c r="CW167" s="2">
        <f t="shared" si="199"/>
        <v>74.066000000000003</v>
      </c>
      <c r="CX167" s="2">
        <f t="shared" si="200"/>
        <v>77.197000000000003</v>
      </c>
      <c r="CY167" s="2">
        <f t="shared" si="201"/>
        <v>84.147999999999996</v>
      </c>
      <c r="CZ167" s="2">
        <f t="shared" si="202"/>
        <v>83.816999999999993</v>
      </c>
      <c r="DA167" s="2">
        <f t="shared" si="203"/>
        <v>86.39</v>
      </c>
      <c r="DB167" s="2">
        <f t="shared" si="204"/>
        <v>87.525000000000006</v>
      </c>
      <c r="DC167" s="2">
        <f t="shared" si="205"/>
        <v>89.882999999999996</v>
      </c>
      <c r="DD167" s="2">
        <f t="shared" si="206"/>
        <v>90.626999999999995</v>
      </c>
      <c r="DE167" s="2">
        <f t="shared" si="207"/>
        <v>91.712000000000003</v>
      </c>
      <c r="DF167" s="2">
        <f t="shared" si="208"/>
        <v>91.066999999999993</v>
      </c>
      <c r="DG167" s="2">
        <f t="shared" si="209"/>
        <v>92.712000000000003</v>
      </c>
      <c r="DH167" s="2" t="str">
        <f t="shared" si="210"/>
        <v/>
      </c>
      <c r="DI167" s="2" t="str">
        <f t="shared" si="211"/>
        <v/>
      </c>
      <c r="DK167" s="2">
        <f t="shared" si="223"/>
        <v>119.10309634146341</v>
      </c>
      <c r="DL167" s="2">
        <f t="shared" si="223"/>
        <v>108.74871080139371</v>
      </c>
      <c r="DM167" s="2">
        <f t="shared" si="223"/>
        <v>118.508679361478</v>
      </c>
      <c r="DN167" s="2">
        <f t="shared" si="223"/>
        <v>111.84995675661077</v>
      </c>
      <c r="DO167" s="2">
        <f t="shared" si="223"/>
        <v>115.13326464630094</v>
      </c>
      <c r="DP167" s="2">
        <f t="shared" si="223"/>
        <v>71.1814735729387</v>
      </c>
      <c r="DQ167" s="2">
        <f t="shared" si="223"/>
        <v>90.178358885017403</v>
      </c>
      <c r="DR167" s="2">
        <f t="shared" si="223"/>
        <v>102.64522564102565</v>
      </c>
      <c r="DS167" s="2">
        <f t="shared" si="223"/>
        <v>104.1922455410876</v>
      </c>
      <c r="DT167" s="2">
        <f t="shared" si="223"/>
        <v>97.078480566134559</v>
      </c>
      <c r="DU167" s="2">
        <f t="shared" si="223"/>
        <v>93.803455602537042</v>
      </c>
      <c r="DV167" s="2">
        <f t="shared" si="223"/>
        <v>114.08210290900251</v>
      </c>
      <c r="DW167" s="2">
        <f t="shared" si="223"/>
        <v>126.67252102746943</v>
      </c>
      <c r="DX167" s="2">
        <f t="shared" si="223"/>
        <v>125.0038951374207</v>
      </c>
      <c r="DY167" s="2">
        <f t="shared" si="223"/>
        <v>117.84974887429645</v>
      </c>
      <c r="EA167" s="2">
        <f t="shared" si="213"/>
        <v>64.677290520618527</v>
      </c>
      <c r="EB167" s="2">
        <f t="shared" si="213"/>
        <v>67.857584471808536</v>
      </c>
      <c r="EC167" s="2">
        <f t="shared" si="213"/>
        <v>74.248371920919197</v>
      </c>
      <c r="ED167" s="2">
        <f t="shared" si="213"/>
        <v>77.325563929540465</v>
      </c>
      <c r="EE167" s="2">
        <f t="shared" si="213"/>
        <v>83.785932375201298</v>
      </c>
      <c r="EF167" s="2">
        <f t="shared" si="213"/>
        <v>83.939666007234933</v>
      </c>
      <c r="EG167" s="2">
        <f t="shared" si="213"/>
        <v>86.369192604182587</v>
      </c>
      <c r="EH167" s="2">
        <f t="shared" si="213"/>
        <v>88.326909094900145</v>
      </c>
      <c r="EI167" s="2">
        <f t="shared" si="213"/>
        <v>90.611756873930716</v>
      </c>
      <c r="EJ167" s="2">
        <f t="shared" si="213"/>
        <v>91.035748399437864</v>
      </c>
      <c r="EK167" s="2">
        <f t="shared" si="212"/>
        <v>91.862368938913946</v>
      </c>
      <c r="EL167" s="2">
        <f t="shared" si="179"/>
        <v>91.870514170830731</v>
      </c>
      <c r="EM167" s="2">
        <f t="shared" si="179"/>
        <v>92.810751753793397</v>
      </c>
      <c r="EN167" s="2">
        <f t="shared" si="179"/>
        <v>95.016711808846793</v>
      </c>
      <c r="EO167" s="2">
        <f t="shared" si="179"/>
        <v>94.858456528476253</v>
      </c>
      <c r="EQ167" s="2">
        <f t="shared" si="224"/>
        <v>65.150926850206375</v>
      </c>
      <c r="ER167" s="2">
        <f t="shared" si="224"/>
        <v>68.274687103939243</v>
      </c>
      <c r="ES167" s="2">
        <f t="shared" si="224"/>
        <v>75.290514106258598</v>
      </c>
      <c r="ET167" s="2">
        <f t="shared" si="224"/>
        <v>77.546028363701126</v>
      </c>
      <c r="EU167" s="2">
        <f t="shared" si="224"/>
        <v>85.701266313197536</v>
      </c>
      <c r="EV167" s="2">
        <f t="shared" si="224"/>
        <v>84.873634973125931</v>
      </c>
      <c r="EW167" s="2">
        <f t="shared" si="224"/>
        <v>87.019719853323593</v>
      </c>
      <c r="EX167" s="2">
        <f t="shared" si="224"/>
        <v>89.464383312705081</v>
      </c>
      <c r="EY167" s="2">
        <f t="shared" si="224"/>
        <v>92.300453596702681</v>
      </c>
      <c r="EZ167" s="2">
        <f t="shared" si="224"/>
        <v>91.943283786348459</v>
      </c>
      <c r="FA167" s="2">
        <f t="shared" si="224"/>
        <v>92.068136307089731</v>
      </c>
      <c r="FB167" s="2">
        <f t="shared" si="224"/>
        <v>92.152503905762217</v>
      </c>
      <c r="FC167" s="2">
        <f t="shared" si="224"/>
        <v>92.583880081586898</v>
      </c>
      <c r="FD167" s="2">
        <f t="shared" si="224"/>
        <v>94.776740492621954</v>
      </c>
      <c r="FE167" s="2">
        <f t="shared" si="224"/>
        <v>92.891136176077708</v>
      </c>
      <c r="FG167" s="2">
        <f t="shared" si="225"/>
        <v>0.99989638589896235</v>
      </c>
      <c r="FH167" s="2">
        <f t="shared" si="225"/>
        <v>0.99988379297235863</v>
      </c>
      <c r="FI167" s="2">
        <f t="shared" si="225"/>
        <v>0.99987498224390725</v>
      </c>
      <c r="FJ167" s="2">
        <f t="shared" si="225"/>
        <v>0.99988031431470659</v>
      </c>
      <c r="FK167" s="2">
        <f t="shared" si="225"/>
        <v>0.99987672024536001</v>
      </c>
      <c r="FL167" s="2">
        <f t="shared" si="225"/>
        <v>0.99986385411028855</v>
      </c>
      <c r="FM167" s="2">
        <f t="shared" si="225"/>
        <v>0.99984678747203548</v>
      </c>
      <c r="FN167" s="2">
        <f t="shared" si="225"/>
        <v>0.9998252475756394</v>
      </c>
      <c r="FO167" s="2">
        <f t="shared" si="225"/>
        <v>0.99983344070683489</v>
      </c>
      <c r="FP167" s="2">
        <f t="shared" si="225"/>
        <v>0.99984485751508523</v>
      </c>
      <c r="FQ167" s="2">
        <f t="shared" si="225"/>
        <v>0.99986962079063224</v>
      </c>
      <c r="FR167" s="2">
        <f t="shared" si="225"/>
        <v>0.99987948899267964</v>
      </c>
      <c r="FS167" s="2">
        <f t="shared" si="225"/>
        <v>0.99987666809009845</v>
      </c>
      <c r="FT167" s="2">
        <f t="shared" si="225"/>
        <v>0.99985147155235787</v>
      </c>
      <c r="FU167" s="2">
        <f t="shared" si="225"/>
        <v>0.99984765289703814</v>
      </c>
      <c r="FW167" s="2">
        <f t="shared" si="216"/>
        <v>0.11595222567229677</v>
      </c>
      <c r="FX167" s="2">
        <f t="shared" si="216"/>
        <v>0.14384613438934302</v>
      </c>
      <c r="FY167" s="2">
        <f t="shared" si="216"/>
        <v>0.14579910889195299</v>
      </c>
      <c r="FZ167" s="2">
        <f t="shared" si="216"/>
        <v>0.14354408286372158</v>
      </c>
      <c r="GA167" s="2">
        <f t="shared" si="216"/>
        <v>0.14182113307861205</v>
      </c>
      <c r="GB167" s="2">
        <f t="shared" si="216"/>
        <v>0.14635308687138229</v>
      </c>
      <c r="GC167" s="2">
        <f t="shared" si="216"/>
        <v>0.14934370817203613</v>
      </c>
      <c r="GD167" s="2">
        <f t="shared" si="216"/>
        <v>0.15110799690922164</v>
      </c>
      <c r="GE167" s="2">
        <f t="shared" si="216"/>
        <v>0.18885723977645694</v>
      </c>
      <c r="GF167" s="2">
        <f t="shared" si="216"/>
        <v>0.14945170753075837</v>
      </c>
      <c r="GG167" s="2">
        <f t="shared" si="216"/>
        <v>0.1427403440935017</v>
      </c>
      <c r="GH167" s="2">
        <f t="shared" si="216"/>
        <v>0.13361676175726034</v>
      </c>
      <c r="GI167" s="2">
        <f t="shared" si="216"/>
        <v>0.11522147733391075</v>
      </c>
      <c r="GJ167" s="2">
        <f t="shared" si="216"/>
        <v>8.2708191541749951E-2</v>
      </c>
      <c r="GK167" s="2">
        <f t="shared" si="216"/>
        <v>8.3470041437528786E-2</v>
      </c>
      <c r="GM167" s="86">
        <f t="shared" si="217"/>
        <v>9.1103233214089462E-49</v>
      </c>
      <c r="GN167" s="86">
        <f t="shared" si="217"/>
        <v>3.1759049748932251E-156</v>
      </c>
      <c r="GO167" s="86">
        <f t="shared" si="217"/>
        <v>2.4633834071716358E-162</v>
      </c>
      <c r="GP167" s="86">
        <f t="shared" si="217"/>
        <v>3.1924055041477595E-147</v>
      </c>
      <c r="GQ167" s="86">
        <f t="shared" si="217"/>
        <v>6.3883879460035492E-113</v>
      </c>
      <c r="GR167" s="86">
        <f t="shared" si="217"/>
        <v>7.2715093848438597E-173</v>
      </c>
      <c r="GS167" s="86">
        <f t="shared" si="217"/>
        <v>3.0565594141348799E-146</v>
      </c>
      <c r="GT167" s="86">
        <f t="shared" si="217"/>
        <v>2.489482220804193E-103</v>
      </c>
      <c r="GU167" s="86">
        <f t="shared" si="217"/>
        <v>1.6399679993152044E-76</v>
      </c>
      <c r="GV167" s="86">
        <f t="shared" si="217"/>
        <v>2.593173067718113E-140</v>
      </c>
      <c r="GW167" s="86">
        <f t="shared" si="217"/>
        <v>9.2191895660536432E-245</v>
      </c>
      <c r="GX167" s="86">
        <f t="shared" si="217"/>
        <v>5.9285561832236083E-248</v>
      </c>
      <c r="GY167" s="86">
        <f t="shared" si="217"/>
        <v>0</v>
      </c>
      <c r="GZ167" s="86">
        <f t="shared" si="217"/>
        <v>0</v>
      </c>
      <c r="HA167" s="86">
        <f t="shared" si="217"/>
        <v>6.0186470554785757E-276</v>
      </c>
      <c r="HC167" s="86">
        <f t="shared" si="181"/>
        <v>5.6900980171094497E-28</v>
      </c>
      <c r="HD167" s="86">
        <f t="shared" si="181"/>
        <v>8.5747113698613338E-74</v>
      </c>
      <c r="HE167" s="86">
        <f t="shared" si="181"/>
        <v>6.9512199095155615E-93</v>
      </c>
      <c r="HF167" s="86">
        <f t="shared" si="180"/>
        <v>5.8555028795108554E-75</v>
      </c>
      <c r="HG167" s="86">
        <f t="shared" si="180"/>
        <v>4.201902188354511E-58</v>
      </c>
      <c r="HH167" s="86">
        <f t="shared" si="180"/>
        <v>2.9084790019115987E-150</v>
      </c>
      <c r="HI167" s="86">
        <f t="shared" si="180"/>
        <v>2.5255281262650102E-151</v>
      </c>
      <c r="HJ167" s="86">
        <f t="shared" si="180"/>
        <v>6.5301189509704166E-149</v>
      </c>
      <c r="HK167" s="86">
        <f t="shared" si="180"/>
        <v>2.1237015767339841E-151</v>
      </c>
      <c r="HL167" s="86">
        <f t="shared" si="161"/>
        <v>8.0572315140678251E-181</v>
      </c>
      <c r="HM167" s="86">
        <f t="shared" si="161"/>
        <v>1.2504262324557987E-208</v>
      </c>
      <c r="HN167" s="86">
        <f t="shared" si="161"/>
        <v>2.7045572629120307E-163</v>
      </c>
      <c r="HO167" s="86">
        <f t="shared" si="161"/>
        <v>1.2784176606974672E-165</v>
      </c>
      <c r="HP167" s="86">
        <f t="shared" si="161"/>
        <v>4.7935201661165015E-175</v>
      </c>
      <c r="HQ167" s="86">
        <f t="shared" si="161"/>
        <v>2.7503525256573626E-149</v>
      </c>
      <c r="HS167" s="86">
        <f t="shared" si="218"/>
        <v>9.151325378419747E-3</v>
      </c>
      <c r="HT167" s="86">
        <f t="shared" si="218"/>
        <v>5.5377831103971622E-4</v>
      </c>
      <c r="HU167" s="86">
        <f t="shared" si="218"/>
        <v>1.0962273955869877E-4</v>
      </c>
      <c r="HV167" s="86">
        <f t="shared" si="218"/>
        <v>3.6915566244600319E-4</v>
      </c>
      <c r="HW167" s="86">
        <f t="shared" si="218"/>
        <v>3.0031994493960905E-4</v>
      </c>
      <c r="HX167" s="86">
        <f t="shared" si="218"/>
        <v>1.5545992324413407E-4</v>
      </c>
      <c r="HY167" s="86">
        <f t="shared" si="218"/>
        <v>1.3817207019931473E-5</v>
      </c>
      <c r="HZ167" s="86">
        <f t="shared" si="218"/>
        <v>2.7300497547646391E-6</v>
      </c>
      <c r="IA167" s="86">
        <f t="shared" si="218"/>
        <v>1.0249733139612803E-6</v>
      </c>
      <c r="IB167" s="86">
        <f t="shared" si="218"/>
        <v>7.3508245763152018E-5</v>
      </c>
      <c r="IC167" s="86">
        <f t="shared" si="218"/>
        <v>2.7346668382726444E-4</v>
      </c>
      <c r="ID167" s="86">
        <f t="shared" si="218"/>
        <v>9.5876624477693754E-4</v>
      </c>
      <c r="IE167" s="86">
        <f t="shared" si="218"/>
        <v>5.1301367390151897E-3</v>
      </c>
      <c r="IF167" s="86">
        <f t="shared" si="218"/>
        <v>5.5299221941986727E-2</v>
      </c>
      <c r="IG167" s="86">
        <f t="shared" si="218"/>
        <v>5.8717836164854618E-2</v>
      </c>
      <c r="II167" s="86">
        <f t="shared" si="219"/>
        <v>3.3911526669504081E-6</v>
      </c>
      <c r="IJ167" s="86">
        <f t="shared" si="219"/>
        <v>9.9426863532385673E-6</v>
      </c>
      <c r="IK167" s="86">
        <f t="shared" si="219"/>
        <v>5.1750513368845255E-6</v>
      </c>
      <c r="IL167" s="86">
        <f t="shared" si="219"/>
        <v>1.3101907735342419E-5</v>
      </c>
      <c r="IM167" s="86">
        <f t="shared" si="219"/>
        <v>1.6530707882317233E-5</v>
      </c>
      <c r="IN167" s="86">
        <f t="shared" si="219"/>
        <v>5.2232803472710352E-5</v>
      </c>
      <c r="IO167" s="86">
        <f t="shared" si="219"/>
        <v>1.439975994455819E-5</v>
      </c>
      <c r="IP167" s="86">
        <f t="shared" si="219"/>
        <v>3.4317945999758204E-6</v>
      </c>
      <c r="IQ167" s="86">
        <f t="shared" si="219"/>
        <v>1.0376984300884714E-4</v>
      </c>
      <c r="IR167" s="86">
        <f t="shared" si="219"/>
        <v>1.7846095605325812E-5</v>
      </c>
      <c r="IS167" s="86">
        <f t="shared" si="219"/>
        <v>1.2297905289562025E-5</v>
      </c>
      <c r="IT167" s="86">
        <f t="shared" si="219"/>
        <v>3.673641967993494E-6</v>
      </c>
      <c r="IU167" s="86">
        <f t="shared" si="219"/>
        <v>3.8123228122031851E-7</v>
      </c>
      <c r="IV167" s="86">
        <f t="shared" si="219"/>
        <v>8.7053376819257026E-5</v>
      </c>
      <c r="IW167" s="86">
        <f t="shared" si="219"/>
        <v>2.2522942284061823E-4</v>
      </c>
      <c r="IY167" s="86">
        <f t="shared" si="220"/>
        <v>9.1547165310866974E-3</v>
      </c>
      <c r="IZ167" s="86">
        <f t="shared" si="220"/>
        <v>5.6372099739295477E-4</v>
      </c>
      <c r="JA167" s="86">
        <f t="shared" si="220"/>
        <v>1.147977908955833E-4</v>
      </c>
      <c r="JB167" s="86">
        <f t="shared" si="220"/>
        <v>3.822575701813456E-4</v>
      </c>
      <c r="JC167" s="86">
        <f t="shared" si="220"/>
        <v>3.1685065282192627E-4</v>
      </c>
      <c r="JD167" s="86">
        <f t="shared" si="220"/>
        <v>2.0769272671684443E-4</v>
      </c>
      <c r="JE167" s="86">
        <f t="shared" si="220"/>
        <v>2.8216966964489662E-5</v>
      </c>
      <c r="JF167" s="86">
        <f t="shared" si="220"/>
        <v>6.161844354740459E-6</v>
      </c>
      <c r="JG167" s="86">
        <f t="shared" si="220"/>
        <v>1.0479481632280842E-4</v>
      </c>
      <c r="JH167" s="86">
        <f t="shared" si="220"/>
        <v>9.1354341368477831E-5</v>
      </c>
      <c r="JI167" s="86">
        <f t="shared" si="220"/>
        <v>2.8576458911682649E-4</v>
      </c>
      <c r="JJ167" s="86">
        <f t="shared" si="220"/>
        <v>9.62439886744931E-4</v>
      </c>
      <c r="JK167" s="86">
        <f t="shared" si="220"/>
        <v>5.1305179712964099E-3</v>
      </c>
      <c r="JL167" s="86">
        <f t="shared" si="220"/>
        <v>5.5386275318805987E-2</v>
      </c>
      <c r="JM167" s="86">
        <f t="shared" si="220"/>
        <v>5.8943065587695236E-2</v>
      </c>
    </row>
    <row r="168" spans="2:273" x14ac:dyDescent="0.25">
      <c r="B168" s="2">
        <v>141</v>
      </c>
      <c r="C168" s="37">
        <v>65.257999999999996</v>
      </c>
      <c r="D168" s="37">
        <v>67.661000000000001</v>
      </c>
      <c r="E168" s="37">
        <v>73.016000000000005</v>
      </c>
      <c r="F168" s="37">
        <v>76.671999999999997</v>
      </c>
      <c r="G168" s="37">
        <v>82.671999999999997</v>
      </c>
      <c r="H168" s="37">
        <v>83.132999999999996</v>
      </c>
      <c r="I168" s="37">
        <v>85.78</v>
      </c>
      <c r="J168" s="37">
        <v>88.051000000000002</v>
      </c>
      <c r="K168" s="37">
        <v>90.25</v>
      </c>
      <c r="L168" s="37">
        <v>90.897999999999996</v>
      </c>
      <c r="M168" s="37">
        <v>91.661000000000001</v>
      </c>
      <c r="N168" s="37">
        <v>90.966999999999999</v>
      </c>
      <c r="O168" s="37">
        <v>92.153000000000006</v>
      </c>
      <c r="P168" s="37">
        <v>93.575999999999993</v>
      </c>
      <c r="Q168" s="37">
        <v>93.578000000000003</v>
      </c>
      <c r="S168" s="4">
        <f t="shared" si="221"/>
        <v>64.611748249175932</v>
      </c>
      <c r="T168" s="4">
        <f t="shared" si="221"/>
        <v>67.79541878346032</v>
      </c>
      <c r="U168" s="4">
        <f t="shared" si="221"/>
        <v>74.25735912814244</v>
      </c>
      <c r="V168" s="4">
        <f t="shared" si="221"/>
        <v>77.27981820015664</v>
      </c>
      <c r="W168" s="4">
        <f t="shared" si="221"/>
        <v>83.890921609424652</v>
      </c>
      <c r="X168" s="4">
        <f t="shared" si="221"/>
        <v>83.979536476434404</v>
      </c>
      <c r="Y168" s="4">
        <f t="shared" si="221"/>
        <v>86.368764011228706</v>
      </c>
      <c r="Z168" s="4">
        <f t="shared" si="221"/>
        <v>88.3677767198525</v>
      </c>
      <c r="AA168" s="4">
        <f t="shared" si="221"/>
        <v>90.793284664201735</v>
      </c>
      <c r="AB168" s="4">
        <f t="shared" si="221"/>
        <v>91.049449184456762</v>
      </c>
      <c r="AC168" s="4">
        <f t="shared" si="221"/>
        <v>91.79570723299004</v>
      </c>
      <c r="AD168" s="4">
        <f t="shared" si="221"/>
        <v>91.803603793011902</v>
      </c>
      <c r="AE168" s="4">
        <f t="shared" si="221"/>
        <v>92.703332700406861</v>
      </c>
      <c r="AF168" s="4">
        <f t="shared" si="221"/>
        <v>95.575737533683252</v>
      </c>
      <c r="AG168" s="4">
        <f t="shared" si="221"/>
        <v>95.944452093710638</v>
      </c>
      <c r="AI168" s="4">
        <f t="shared" si="222"/>
        <v>0.64625175082406372</v>
      </c>
      <c r="AJ168" s="4">
        <f t="shared" si="222"/>
        <v>-0.13441878346031899</v>
      </c>
      <c r="AK168" s="4">
        <f t="shared" si="222"/>
        <v>-1.2413591281424345</v>
      </c>
      <c r="AL168" s="4">
        <f t="shared" si="222"/>
        <v>-0.60781820015664323</v>
      </c>
      <c r="AM168" s="4">
        <f t="shared" si="222"/>
        <v>-1.2189216094246547</v>
      </c>
      <c r="AN168" s="4">
        <f t="shared" si="222"/>
        <v>-0.84653647643440877</v>
      </c>
      <c r="AO168" s="4">
        <f t="shared" si="222"/>
        <v>-0.58876401122870448</v>
      </c>
      <c r="AP168" s="4">
        <f t="shared" si="222"/>
        <v>-0.31677671985249845</v>
      </c>
      <c r="AQ168" s="4">
        <f t="shared" si="222"/>
        <v>-0.54328466420173527</v>
      </c>
      <c r="AR168" s="4">
        <f t="shared" si="222"/>
        <v>-0.15144918445676581</v>
      </c>
      <c r="AS168" s="4">
        <f t="shared" si="222"/>
        <v>-0.13470723299003851</v>
      </c>
      <c r="AT168" s="4">
        <f t="shared" si="222"/>
        <v>-0.83660379301190346</v>
      </c>
      <c r="AU168" s="4">
        <f t="shared" si="222"/>
        <v>-0.55033270040685522</v>
      </c>
      <c r="AV168" s="4">
        <f t="shared" si="222"/>
        <v>-1.999737533683259</v>
      </c>
      <c r="AW168" s="4">
        <f t="shared" si="222"/>
        <v>-2.3664520937106346</v>
      </c>
      <c r="AY168" s="2">
        <f t="shared" si="214"/>
        <v>64.611724919758885</v>
      </c>
      <c r="AZ168" s="2">
        <f t="shared" si="214"/>
        <v>67.794799094741535</v>
      </c>
      <c r="BA168" s="2">
        <f t="shared" si="214"/>
        <v>74.256874743786582</v>
      </c>
      <c r="BB168" s="2">
        <f t="shared" si="214"/>
        <v>77.27859915999062</v>
      </c>
      <c r="BC168" s="2">
        <f t="shared" si="214"/>
        <v>83.889304469996176</v>
      </c>
      <c r="BD168" s="2">
        <f t="shared" si="214"/>
        <v>83.974502717562373</v>
      </c>
      <c r="BE168" s="2">
        <f t="shared" si="214"/>
        <v>86.367085876817484</v>
      </c>
      <c r="BF168" s="2">
        <f t="shared" si="214"/>
        <v>88.367115691609939</v>
      </c>
      <c r="BG168" s="2">
        <f t="shared" si="214"/>
        <v>90.776914199099252</v>
      </c>
      <c r="BH168" s="2">
        <f t="shared" si="214"/>
        <v>91.046384623302515</v>
      </c>
      <c r="BI168" s="2">
        <f t="shared" si="214"/>
        <v>91.792770845173479</v>
      </c>
      <c r="BJ168" s="2">
        <f t="shared" si="214"/>
        <v>91.801419048106453</v>
      </c>
      <c r="BK168" s="2">
        <f t="shared" si="214"/>
        <v>92.694792146330144</v>
      </c>
      <c r="BL168" s="2">
        <f t="shared" si="214"/>
        <v>94.907628528224649</v>
      </c>
      <c r="BM168" s="2">
        <f t="shared" si="214"/>
        <v>94.605662580357205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65.257999999999996</v>
      </c>
      <c r="CF168" s="2">
        <f t="shared" si="215"/>
        <v>67.661000000000001</v>
      </c>
      <c r="CG168" s="2">
        <f t="shared" si="215"/>
        <v>73.016000000000005</v>
      </c>
      <c r="CH168" s="2">
        <f t="shared" si="215"/>
        <v>76.671999999999997</v>
      </c>
      <c r="CI168" s="2">
        <f t="shared" si="215"/>
        <v>82.671999999999997</v>
      </c>
      <c r="CJ168" s="2">
        <f t="shared" si="215"/>
        <v>83.132999999999996</v>
      </c>
      <c r="CK168" s="2">
        <f t="shared" si="215"/>
        <v>85.78</v>
      </c>
      <c r="CL168" s="2">
        <f t="shared" si="215"/>
        <v>88.051000000000002</v>
      </c>
      <c r="CM168" s="2">
        <f t="shared" si="215"/>
        <v>90.25</v>
      </c>
      <c r="CN168" s="2">
        <f t="shared" si="215"/>
        <v>90.897999999999996</v>
      </c>
      <c r="CO168" s="2">
        <f t="shared" si="215"/>
        <v>91.661000000000001</v>
      </c>
      <c r="CP168" s="2">
        <f t="shared" si="215"/>
        <v>90.966999999999999</v>
      </c>
      <c r="CQ168" s="2">
        <f t="shared" si="215"/>
        <v>92.153000000000006</v>
      </c>
      <c r="CR168" s="2" t="str">
        <f t="shared" si="215"/>
        <v/>
      </c>
      <c r="CS168" s="2" t="str">
        <f t="shared" si="215"/>
        <v/>
      </c>
      <c r="CU168" s="2">
        <f t="shared" si="197"/>
        <v>65.257999999999996</v>
      </c>
      <c r="CV168" s="2">
        <f t="shared" si="198"/>
        <v>67.661000000000001</v>
      </c>
      <c r="CW168" s="2">
        <f t="shared" si="199"/>
        <v>73.016000000000005</v>
      </c>
      <c r="CX168" s="2">
        <f t="shared" si="200"/>
        <v>76.671999999999997</v>
      </c>
      <c r="CY168" s="2">
        <f t="shared" si="201"/>
        <v>82.671999999999997</v>
      </c>
      <c r="CZ168" s="2">
        <f t="shared" si="202"/>
        <v>83.132999999999996</v>
      </c>
      <c r="DA168" s="2">
        <f t="shared" si="203"/>
        <v>85.78</v>
      </c>
      <c r="DB168" s="2">
        <f t="shared" si="204"/>
        <v>88.051000000000002</v>
      </c>
      <c r="DC168" s="2">
        <f t="shared" si="205"/>
        <v>90.25</v>
      </c>
      <c r="DD168" s="2">
        <f t="shared" si="206"/>
        <v>90.897999999999996</v>
      </c>
      <c r="DE168" s="2">
        <f t="shared" si="207"/>
        <v>91.661000000000001</v>
      </c>
      <c r="DF168" s="2">
        <f t="shared" si="208"/>
        <v>90.966999999999999</v>
      </c>
      <c r="DG168" s="2">
        <f t="shared" si="209"/>
        <v>92.153000000000006</v>
      </c>
      <c r="DH168" s="2" t="str">
        <f t="shared" si="210"/>
        <v/>
      </c>
      <c r="DI168" s="2" t="str">
        <f t="shared" si="211"/>
        <v/>
      </c>
      <c r="DK168" s="2">
        <f t="shared" si="223"/>
        <v>119.42228780487804</v>
      </c>
      <c r="DL168" s="2">
        <f t="shared" si="223"/>
        <v>108.96081672473866</v>
      </c>
      <c r="DM168" s="2">
        <f t="shared" si="223"/>
        <v>118.74886257191476</v>
      </c>
      <c r="DN168" s="2">
        <f t="shared" si="223"/>
        <v>112.03149893309565</v>
      </c>
      <c r="DO168" s="2">
        <f t="shared" si="223"/>
        <v>115.29133141560651</v>
      </c>
      <c r="DP168" s="2">
        <f t="shared" si="223"/>
        <v>70.918260042283293</v>
      </c>
      <c r="DQ168" s="2">
        <f t="shared" si="223"/>
        <v>90.079485191637616</v>
      </c>
      <c r="DR168" s="2">
        <f t="shared" si="223"/>
        <v>102.60943859649123</v>
      </c>
      <c r="DS168" s="2">
        <f t="shared" si="223"/>
        <v>104.13042553889919</v>
      </c>
      <c r="DT168" s="2">
        <f t="shared" si="223"/>
        <v>96.971895686465174</v>
      </c>
      <c r="DU168" s="2">
        <f t="shared" si="223"/>
        <v>93.68356085774694</v>
      </c>
      <c r="DV168" s="2">
        <f t="shared" si="223"/>
        <v>114.14329325014181</v>
      </c>
      <c r="DW168" s="2">
        <f t="shared" si="223"/>
        <v>126.84440823272021</v>
      </c>
      <c r="DX168" s="2">
        <f t="shared" si="223"/>
        <v>125.16289386892176</v>
      </c>
      <c r="DY168" s="2">
        <f t="shared" si="223"/>
        <v>117.98006088180114</v>
      </c>
      <c r="EA168" s="2">
        <f t="shared" si="213"/>
        <v>64.543668466860865</v>
      </c>
      <c r="EB168" s="2">
        <f t="shared" si="213"/>
        <v>67.72262892178766</v>
      </c>
      <c r="EC168" s="2">
        <f t="shared" si="213"/>
        <v>74.080926535535454</v>
      </c>
      <c r="ED168" s="2">
        <f t="shared" si="213"/>
        <v>77.23917713297628</v>
      </c>
      <c r="EE168" s="2">
        <f t="shared" si="213"/>
        <v>83.579857552334957</v>
      </c>
      <c r="EF168" s="2">
        <f t="shared" si="213"/>
        <v>83.823303432813333</v>
      </c>
      <c r="EG168" s="2">
        <f t="shared" si="213"/>
        <v>86.25778760876203</v>
      </c>
      <c r="EH168" s="2">
        <f t="shared" si="213"/>
        <v>88.172461710690001</v>
      </c>
      <c r="EI168" s="2">
        <f t="shared" si="213"/>
        <v>90.419651737507508</v>
      </c>
      <c r="EJ168" s="2">
        <f t="shared" si="213"/>
        <v>90.893743012179897</v>
      </c>
      <c r="EK168" s="2">
        <f t="shared" si="212"/>
        <v>91.759624082218338</v>
      </c>
      <c r="EL168" s="2">
        <f t="shared" si="179"/>
        <v>91.756546806683332</v>
      </c>
      <c r="EM168" s="2">
        <f t="shared" si="179"/>
        <v>92.720228554354605</v>
      </c>
      <c r="EN168" s="2">
        <f t="shared" si="179"/>
        <v>94.925766429699863</v>
      </c>
      <c r="EO168" s="2">
        <f t="shared" si="179"/>
        <v>94.785723119074788</v>
      </c>
      <c r="EQ168" s="2">
        <f t="shared" si="224"/>
        <v>65.043702374383741</v>
      </c>
      <c r="ER168" s="2">
        <f t="shared" si="224"/>
        <v>68.158456561405558</v>
      </c>
      <c r="ES168" s="2">
        <f t="shared" si="224"/>
        <v>75.164703210066222</v>
      </c>
      <c r="ET168" s="2">
        <f t="shared" si="224"/>
        <v>77.468651182665994</v>
      </c>
      <c r="EU168" s="2">
        <f t="shared" si="224"/>
        <v>85.573807458667773</v>
      </c>
      <c r="EV168" s="2">
        <f t="shared" si="224"/>
        <v>84.788944071658605</v>
      </c>
      <c r="EW168" s="2">
        <f t="shared" si="224"/>
        <v>86.931558242181353</v>
      </c>
      <c r="EX168" s="2">
        <f t="shared" si="224"/>
        <v>89.350331565195219</v>
      </c>
      <c r="EY168" s="2">
        <f t="shared" si="224"/>
        <v>92.16610269072244</v>
      </c>
      <c r="EZ168" s="2">
        <f t="shared" si="224"/>
        <v>91.833326820503288</v>
      </c>
      <c r="FA168" s="2">
        <f t="shared" si="224"/>
        <v>91.972843414456293</v>
      </c>
      <c r="FB168" s="2">
        <f t="shared" si="224"/>
        <v>92.049763020417402</v>
      </c>
      <c r="FC168" s="2">
        <f t="shared" si="224"/>
        <v>92.485934792271451</v>
      </c>
      <c r="FD168" s="2">
        <f t="shared" si="224"/>
        <v>94.678640615975311</v>
      </c>
      <c r="FE168" s="2">
        <f t="shared" si="224"/>
        <v>92.767005646864561</v>
      </c>
      <c r="FG168" s="2">
        <f t="shared" si="225"/>
        <v>0.99990550195521266</v>
      </c>
      <c r="FH168" s="2">
        <f t="shared" si="225"/>
        <v>0.99989401684750834</v>
      </c>
      <c r="FI168" s="2">
        <f t="shared" si="225"/>
        <v>0.99988598119710093</v>
      </c>
      <c r="FJ168" s="2">
        <f t="shared" si="225"/>
        <v>0.99989084420817231</v>
      </c>
      <c r="FK168" s="2">
        <f t="shared" si="225"/>
        <v>0.99988756630789521</v>
      </c>
      <c r="FL168" s="2">
        <f t="shared" si="225"/>
        <v>0.99987583198539576</v>
      </c>
      <c r="FM168" s="2">
        <f t="shared" si="225"/>
        <v>0.99986026663001992</v>
      </c>
      <c r="FN168" s="2">
        <f t="shared" si="225"/>
        <v>0.99984062144412378</v>
      </c>
      <c r="FO168" s="2">
        <f t="shared" si="225"/>
        <v>0.99984809389299134</v>
      </c>
      <c r="FP168" s="2">
        <f t="shared" si="225"/>
        <v>0.9998585064406047</v>
      </c>
      <c r="FQ168" s="2">
        <f t="shared" si="225"/>
        <v>0.99988109138371539</v>
      </c>
      <c r="FR168" s="2">
        <f t="shared" si="225"/>
        <v>0.99989009148962937</v>
      </c>
      <c r="FS168" s="2">
        <f t="shared" si="225"/>
        <v>0.99988751874069914</v>
      </c>
      <c r="FT168" s="2">
        <f t="shared" si="225"/>
        <v>0.99986453867546798</v>
      </c>
      <c r="FU168" s="2">
        <f t="shared" si="225"/>
        <v>0.99986105592822383</v>
      </c>
      <c r="FW168" s="2">
        <f t="shared" si="216"/>
        <v>0.1257325347822853</v>
      </c>
      <c r="FX168" s="2">
        <f t="shared" si="216"/>
        <v>0.15556521350256083</v>
      </c>
      <c r="FY168" s="2">
        <f t="shared" si="216"/>
        <v>0.15764799858814271</v>
      </c>
      <c r="FZ168" s="2">
        <f t="shared" si="216"/>
        <v>0.15524301604859367</v>
      </c>
      <c r="GA168" s="2">
        <f t="shared" si="216"/>
        <v>0.15340479648019131</v>
      </c>
      <c r="GB168" s="2">
        <f t="shared" si="216"/>
        <v>0.15823865754856717</v>
      </c>
      <c r="GC168" s="2">
        <f t="shared" si="216"/>
        <v>0.1614262242644518</v>
      </c>
      <c r="GD168" s="2">
        <f t="shared" si="216"/>
        <v>0.16330584882270777</v>
      </c>
      <c r="GE168" s="2">
        <f t="shared" si="216"/>
        <v>0.20337227945947434</v>
      </c>
      <c r="GF168" s="2">
        <f t="shared" si="216"/>
        <v>0.16154130192710814</v>
      </c>
      <c r="GG168" s="2">
        <f t="shared" si="216"/>
        <v>0.15438558009648751</v>
      </c>
      <c r="GH168" s="2">
        <f t="shared" si="216"/>
        <v>0.14464325464602623</v>
      </c>
      <c r="GI168" s="2">
        <f t="shared" si="216"/>
        <v>0.12494886106658197</v>
      </c>
      <c r="GJ168" s="2">
        <f t="shared" si="216"/>
        <v>8.9969811219101831E-2</v>
      </c>
      <c r="GK168" s="2">
        <f t="shared" si="216"/>
        <v>9.0791929515431705E-2</v>
      </c>
      <c r="GM168" s="86">
        <f t="shared" si="217"/>
        <v>4.8639129440526875E-50</v>
      </c>
      <c r="GN168" s="86">
        <f t="shared" si="217"/>
        <v>2.3438786590506625E-160</v>
      </c>
      <c r="GO168" s="86">
        <f t="shared" si="217"/>
        <v>1.2711405349457861E-166</v>
      </c>
      <c r="GP168" s="86">
        <f t="shared" si="217"/>
        <v>4.2261309821624989E-151</v>
      </c>
      <c r="GQ168" s="86">
        <f t="shared" si="217"/>
        <v>7.0541625224954488E-116</v>
      </c>
      <c r="GR168" s="86">
        <f t="shared" si="217"/>
        <v>2.3911839852539632E-177</v>
      </c>
      <c r="GS168" s="86">
        <f t="shared" si="217"/>
        <v>4.8988697541258996E-150</v>
      </c>
      <c r="GT168" s="86">
        <f t="shared" si="217"/>
        <v>5.1751917576945322E-106</v>
      </c>
      <c r="GU168" s="86">
        <f t="shared" si="217"/>
        <v>1.8303389805569948E-78</v>
      </c>
      <c r="GV168" s="86">
        <f t="shared" si="217"/>
        <v>5.6781079730761096E-144</v>
      </c>
      <c r="GW168" s="86">
        <f t="shared" si="217"/>
        <v>3.614952028648824E-251</v>
      </c>
      <c r="GX168" s="86">
        <f t="shared" si="217"/>
        <v>1.5884779205463021E-254</v>
      </c>
      <c r="GY168" s="86">
        <f t="shared" si="217"/>
        <v>0</v>
      </c>
      <c r="GZ168" s="86">
        <f t="shared" si="217"/>
        <v>0</v>
      </c>
      <c r="HA168" s="86">
        <f t="shared" si="217"/>
        <v>3.8009359945859614E-283</v>
      </c>
      <c r="HC168" s="86">
        <f t="shared" si="181"/>
        <v>4.9715524757537495E-29</v>
      </c>
      <c r="HD168" s="86">
        <f t="shared" si="181"/>
        <v>1.1991475686272198E-76</v>
      </c>
      <c r="HE168" s="86">
        <f t="shared" si="181"/>
        <v>1.7607153225268127E-96</v>
      </c>
      <c r="HF168" s="86">
        <f t="shared" si="180"/>
        <v>7.5216951468616944E-78</v>
      </c>
      <c r="HG168" s="86">
        <f t="shared" si="180"/>
        <v>2.644494090294478E-60</v>
      </c>
      <c r="HH168" s="86">
        <f t="shared" si="180"/>
        <v>7.0909911573358532E-156</v>
      </c>
      <c r="HI168" s="86">
        <f t="shared" si="180"/>
        <v>6.0755299980738307E-157</v>
      </c>
      <c r="HJ168" s="86">
        <f t="shared" si="180"/>
        <v>1.839035055447189E-154</v>
      </c>
      <c r="HK168" s="86">
        <f t="shared" si="180"/>
        <v>5.4457970478250573E-157</v>
      </c>
      <c r="HL168" s="86">
        <f t="shared" si="161"/>
        <v>1.2685737111121407E-187</v>
      </c>
      <c r="HM168" s="86">
        <f t="shared" si="161"/>
        <v>1.4829779323277015E-216</v>
      </c>
      <c r="HN168" s="86">
        <f t="shared" si="161"/>
        <v>1.2050898589882416E-169</v>
      </c>
      <c r="HO168" s="86">
        <f t="shared" si="161"/>
        <v>3.2781465956931274E-172</v>
      </c>
      <c r="HP168" s="86">
        <f t="shared" si="161"/>
        <v>4.7509136512750813E-182</v>
      </c>
      <c r="HQ168" s="86">
        <f t="shared" si="161"/>
        <v>5.2310712567767712E-155</v>
      </c>
      <c r="HS168" s="86">
        <f t="shared" si="218"/>
        <v>3.6411716342239133E-3</v>
      </c>
      <c r="HT168" s="86">
        <f t="shared" si="218"/>
        <v>1.513788391445543E-4</v>
      </c>
      <c r="HU168" s="86">
        <f t="shared" si="218"/>
        <v>2.4464025194874343E-5</v>
      </c>
      <c r="HV168" s="86">
        <f t="shared" si="218"/>
        <v>9.9285968614193839E-5</v>
      </c>
      <c r="HW168" s="86">
        <f t="shared" si="218"/>
        <v>8.1489050813555016E-5</v>
      </c>
      <c r="HX168" s="86">
        <f t="shared" si="218"/>
        <v>4.2308916699154406E-5</v>
      </c>
      <c r="HY168" s="86">
        <f t="shared" si="218"/>
        <v>2.7560769395500281E-6</v>
      </c>
      <c r="HZ168" s="86">
        <f t="shared" si="218"/>
        <v>4.2060788014323257E-7</v>
      </c>
      <c r="IA168" s="86">
        <f t="shared" si="218"/>
        <v>1.4993280430725861E-7</v>
      </c>
      <c r="IB168" s="86">
        <f t="shared" si="218"/>
        <v>1.6976470347637111E-5</v>
      </c>
      <c r="IC168" s="86">
        <f t="shared" si="218"/>
        <v>7.1689591806048758E-5</v>
      </c>
      <c r="ID168" s="86">
        <f t="shared" si="218"/>
        <v>2.7617111982072406E-4</v>
      </c>
      <c r="IE168" s="86">
        <f t="shared" si="218"/>
        <v>1.7480936118772078E-3</v>
      </c>
      <c r="IF168" s="86">
        <f t="shared" si="218"/>
        <v>2.7042892777890831E-2</v>
      </c>
      <c r="IG168" s="86">
        <f t="shared" si="218"/>
        <v>2.990210467227742E-2</v>
      </c>
      <c r="II168" s="86">
        <f t="shared" si="219"/>
        <v>9.2094837816919285E-6</v>
      </c>
      <c r="IJ168" s="86">
        <f t="shared" si="219"/>
        <v>2.786261664441029E-5</v>
      </c>
      <c r="IK168" s="86">
        <f t="shared" si="219"/>
        <v>1.5593725539250581E-5</v>
      </c>
      <c r="IL168" s="86">
        <f t="shared" si="219"/>
        <v>3.5703802962896559E-5</v>
      </c>
      <c r="IM168" s="86">
        <f t="shared" si="219"/>
        <v>4.3722855427373758E-5</v>
      </c>
      <c r="IN168" s="86">
        <f t="shared" si="219"/>
        <v>1.2601233743719334E-4</v>
      </c>
      <c r="IO168" s="86">
        <f t="shared" si="219"/>
        <v>3.9903473561166505E-5</v>
      </c>
      <c r="IP168" s="86">
        <f t="shared" si="219"/>
        <v>1.1059565124254681E-5</v>
      </c>
      <c r="IQ168" s="86">
        <f t="shared" si="219"/>
        <v>2.7656861468887346E-4</v>
      </c>
      <c r="IR168" s="86">
        <f t="shared" si="219"/>
        <v>4.8440755009980592E-5</v>
      </c>
      <c r="IS168" s="86">
        <f t="shared" si="219"/>
        <v>3.3596622751540306E-5</v>
      </c>
      <c r="IT168" s="86">
        <f t="shared" si="219"/>
        <v>1.0776975279868641E-5</v>
      </c>
      <c r="IU168" s="86">
        <f t="shared" si="219"/>
        <v>1.2429987312781484E-6</v>
      </c>
      <c r="IV168" s="86">
        <f t="shared" si="219"/>
        <v>1.6072003852162965E-4</v>
      </c>
      <c r="IW168" s="86">
        <f t="shared" si="219"/>
        <v>3.8949790820682126E-4</v>
      </c>
      <c r="IY168" s="86">
        <f t="shared" si="220"/>
        <v>3.6503811180056051E-3</v>
      </c>
      <c r="IZ168" s="86">
        <f t="shared" si="220"/>
        <v>1.7924145578896458E-4</v>
      </c>
      <c r="JA168" s="86">
        <f t="shared" si="220"/>
        <v>4.0057750734124924E-5</v>
      </c>
      <c r="JB168" s="86">
        <f t="shared" si="220"/>
        <v>1.349897715770904E-4</v>
      </c>
      <c r="JC168" s="86">
        <f t="shared" si="220"/>
        <v>1.2521190624092878E-4</v>
      </c>
      <c r="JD168" s="86">
        <f t="shared" si="220"/>
        <v>1.6832125413634774E-4</v>
      </c>
      <c r="JE168" s="86">
        <f t="shared" si="220"/>
        <v>4.2659550500716531E-5</v>
      </c>
      <c r="JF168" s="86">
        <f t="shared" si="220"/>
        <v>1.1480173004397914E-5</v>
      </c>
      <c r="JG168" s="86">
        <f t="shared" si="220"/>
        <v>2.7671854749318074E-4</v>
      </c>
      <c r="JH168" s="86">
        <f t="shared" si="220"/>
        <v>6.5417225357617699E-5</v>
      </c>
      <c r="JI168" s="86">
        <f t="shared" si="220"/>
        <v>1.0528621455758907E-4</v>
      </c>
      <c r="JJ168" s="86">
        <f t="shared" si="220"/>
        <v>2.8694809510059269E-4</v>
      </c>
      <c r="JK168" s="86">
        <f t="shared" si="220"/>
        <v>1.7493366106084859E-3</v>
      </c>
      <c r="JL168" s="86">
        <f t="shared" si="220"/>
        <v>2.720361281641246E-2</v>
      </c>
      <c r="JM168" s="86">
        <f t="shared" si="220"/>
        <v>3.0291602580484241E-2</v>
      </c>
    </row>
    <row r="169" spans="2:273" x14ac:dyDescent="0.25">
      <c r="B169" s="2">
        <v>142</v>
      </c>
      <c r="C169" s="37">
        <v>64.454999999999998</v>
      </c>
      <c r="D169" s="37">
        <v>66.881</v>
      </c>
      <c r="E169" s="37">
        <v>73.885000000000005</v>
      </c>
      <c r="F169" s="37">
        <v>77.41</v>
      </c>
      <c r="G169" s="37">
        <v>83.41</v>
      </c>
      <c r="H169" s="37">
        <v>83.6</v>
      </c>
      <c r="I169" s="37">
        <v>85.897999999999996</v>
      </c>
      <c r="J169" s="37">
        <v>88.051000000000002</v>
      </c>
      <c r="K169" s="37">
        <v>90.167000000000002</v>
      </c>
      <c r="L169" s="37">
        <v>91.034000000000006</v>
      </c>
      <c r="M169" s="37">
        <v>91.287999999999997</v>
      </c>
      <c r="N169" s="37">
        <v>91.45</v>
      </c>
      <c r="O169" s="37">
        <v>92.271000000000001</v>
      </c>
      <c r="P169" s="37">
        <v>94.067999999999998</v>
      </c>
      <c r="Q169" s="37">
        <v>93.578000000000003</v>
      </c>
      <c r="S169" s="4">
        <f t="shared" si="221"/>
        <v>64.486578653910243</v>
      </c>
      <c r="T169" s="4">
        <f t="shared" si="221"/>
        <v>67.669440799233314</v>
      </c>
      <c r="U169" s="4">
        <f t="shared" si="221"/>
        <v>74.111069698399263</v>
      </c>
      <c r="V169" s="4">
        <f t="shared" si="221"/>
        <v>77.199042100225242</v>
      </c>
      <c r="W169" s="4">
        <f t="shared" si="221"/>
        <v>83.724319912807701</v>
      </c>
      <c r="X169" s="4">
        <f t="shared" si="221"/>
        <v>83.886864297441321</v>
      </c>
      <c r="Y169" s="4">
        <f t="shared" si="221"/>
        <v>86.27254402579419</v>
      </c>
      <c r="Z169" s="4">
        <f t="shared" si="221"/>
        <v>88.236794818614172</v>
      </c>
      <c r="AA169" s="4">
        <f t="shared" si="221"/>
        <v>90.662804186899066</v>
      </c>
      <c r="AB169" s="4">
        <f t="shared" si="221"/>
        <v>90.92944916059821</v>
      </c>
      <c r="AC169" s="4">
        <f t="shared" si="221"/>
        <v>91.700788647968949</v>
      </c>
      <c r="AD169" s="4">
        <f t="shared" si="221"/>
        <v>91.695687459417954</v>
      </c>
      <c r="AE169" s="4">
        <f t="shared" si="221"/>
        <v>92.60292400427025</v>
      </c>
      <c r="AF169" s="4">
        <f t="shared" si="221"/>
        <v>95.105959988064683</v>
      </c>
      <c r="AG169" s="4">
        <f t="shared" si="221"/>
        <v>95.188549962310177</v>
      </c>
      <c r="AI169" s="4">
        <f t="shared" si="222"/>
        <v>-3.1578653910244725E-2</v>
      </c>
      <c r="AJ169" s="4">
        <f t="shared" si="222"/>
        <v>-0.78844079923331378</v>
      </c>
      <c r="AK169" s="4">
        <f t="shared" si="222"/>
        <v>-0.22606969839925739</v>
      </c>
      <c r="AL169" s="4">
        <f t="shared" si="222"/>
        <v>0.21095789977475476</v>
      </c>
      <c r="AM169" s="4">
        <f t="shared" si="222"/>
        <v>-0.31431991280770433</v>
      </c>
      <c r="AN169" s="4">
        <f t="shared" si="222"/>
        <v>-0.28686429744132624</v>
      </c>
      <c r="AO169" s="4">
        <f t="shared" si="222"/>
        <v>-0.37454402579419366</v>
      </c>
      <c r="AP169" s="4">
        <f t="shared" si="222"/>
        <v>-0.1857948186141698</v>
      </c>
      <c r="AQ169" s="4">
        <f t="shared" si="222"/>
        <v>-0.4958041868990648</v>
      </c>
      <c r="AR169" s="4">
        <f t="shared" si="222"/>
        <v>0.10455083940179577</v>
      </c>
      <c r="AS169" s="4">
        <f t="shared" si="222"/>
        <v>-0.4127886479689522</v>
      </c>
      <c r="AT169" s="4">
        <f t="shared" si="222"/>
        <v>-0.245687459417951</v>
      </c>
      <c r="AU169" s="4">
        <f t="shared" si="222"/>
        <v>-0.33192400427024893</v>
      </c>
      <c r="AV169" s="4">
        <f t="shared" si="222"/>
        <v>-1.037959988064685</v>
      </c>
      <c r="AW169" s="4">
        <f t="shared" si="222"/>
        <v>-1.6105499623101736</v>
      </c>
      <c r="AY169" s="2">
        <f t="shared" si="214"/>
        <v>64.486520688881257</v>
      </c>
      <c r="AZ169" s="2">
        <f t="shared" si="214"/>
        <v>67.668081263415104</v>
      </c>
      <c r="BA169" s="2">
        <f t="shared" si="214"/>
        <v>74.109789823668109</v>
      </c>
      <c r="BB169" s="2">
        <f t="shared" si="214"/>
        <v>77.196276451028965</v>
      </c>
      <c r="BC169" s="2">
        <f t="shared" si="214"/>
        <v>83.720603449563669</v>
      </c>
      <c r="BD169" s="2">
        <f t="shared" si="214"/>
        <v>83.875899732996217</v>
      </c>
      <c r="BE169" s="2">
        <f t="shared" si="214"/>
        <v>86.268351022414677</v>
      </c>
      <c r="BF169" s="2">
        <f t="shared" si="214"/>
        <v>88.234890646066233</v>
      </c>
      <c r="BG169" s="2">
        <f t="shared" si="214"/>
        <v>90.624047662058189</v>
      </c>
      <c r="BH169" s="2">
        <f t="shared" si="214"/>
        <v>90.92198730170729</v>
      </c>
      <c r="BI169" s="2">
        <f t="shared" si="214"/>
        <v>91.693893105374059</v>
      </c>
      <c r="BJ169" s="2">
        <f t="shared" si="214"/>
        <v>91.692460547660303</v>
      </c>
      <c r="BK169" s="2">
        <f t="shared" si="214"/>
        <v>92.600511394314466</v>
      </c>
      <c r="BL169" s="2">
        <f t="shared" si="214"/>
        <v>94.813718663632244</v>
      </c>
      <c r="BM169" s="2">
        <f t="shared" si="214"/>
        <v>94.51166137604136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64.454999999999998</v>
      </c>
      <c r="CF169" s="2">
        <f t="shared" si="215"/>
        <v>66.881</v>
      </c>
      <c r="CG169" s="2">
        <f t="shared" si="215"/>
        <v>73.885000000000005</v>
      </c>
      <c r="CH169" s="2">
        <f t="shared" si="215"/>
        <v>77.41</v>
      </c>
      <c r="CI169" s="2">
        <f t="shared" si="215"/>
        <v>83.41</v>
      </c>
      <c r="CJ169" s="2">
        <f t="shared" si="215"/>
        <v>83.6</v>
      </c>
      <c r="CK169" s="2">
        <f t="shared" si="215"/>
        <v>85.897999999999996</v>
      </c>
      <c r="CL169" s="2">
        <f t="shared" si="215"/>
        <v>88.051000000000002</v>
      </c>
      <c r="CM169" s="2">
        <f t="shared" si="215"/>
        <v>90.167000000000002</v>
      </c>
      <c r="CN169" s="2">
        <f t="shared" si="215"/>
        <v>91.034000000000006</v>
      </c>
      <c r="CO169" s="2">
        <f t="shared" si="215"/>
        <v>91.287999999999997</v>
      </c>
      <c r="CP169" s="2">
        <f t="shared" si="215"/>
        <v>91.45</v>
      </c>
      <c r="CQ169" s="2">
        <f t="shared" si="215"/>
        <v>92.271000000000001</v>
      </c>
      <c r="CR169" s="2" t="str">
        <f t="shared" si="215"/>
        <v/>
      </c>
      <c r="CS169" s="2" t="str">
        <f t="shared" si="215"/>
        <v/>
      </c>
      <c r="CU169" s="2">
        <f t="shared" si="197"/>
        <v>64.454999999999998</v>
      </c>
      <c r="CV169" s="2">
        <f t="shared" si="198"/>
        <v>66.881</v>
      </c>
      <c r="CW169" s="2">
        <f t="shared" si="199"/>
        <v>73.885000000000005</v>
      </c>
      <c r="CX169" s="2">
        <f t="shared" si="200"/>
        <v>77.41</v>
      </c>
      <c r="CY169" s="2">
        <f t="shared" si="201"/>
        <v>83.41</v>
      </c>
      <c r="CZ169" s="2">
        <f t="shared" si="202"/>
        <v>83.6</v>
      </c>
      <c r="DA169" s="2">
        <f t="shared" si="203"/>
        <v>85.897999999999996</v>
      </c>
      <c r="DB169" s="2">
        <f t="shared" si="204"/>
        <v>88.051000000000002</v>
      </c>
      <c r="DC169" s="2">
        <f t="shared" si="205"/>
        <v>90.167000000000002</v>
      </c>
      <c r="DD169" s="2">
        <f t="shared" si="206"/>
        <v>91.034000000000006</v>
      </c>
      <c r="DE169" s="2">
        <f t="shared" si="207"/>
        <v>91.287999999999997</v>
      </c>
      <c r="DF169" s="2">
        <f t="shared" si="208"/>
        <v>91.45</v>
      </c>
      <c r="DG169" s="2">
        <f t="shared" si="209"/>
        <v>92.271000000000001</v>
      </c>
      <c r="DH169" s="2" t="str">
        <f t="shared" si="210"/>
        <v/>
      </c>
      <c r="DI169" s="2" t="str">
        <f t="shared" si="211"/>
        <v/>
      </c>
      <c r="DK169" s="2">
        <f t="shared" si="223"/>
        <v>119.74147926829268</v>
      </c>
      <c r="DL169" s="2">
        <f t="shared" si="223"/>
        <v>109.17292264808361</v>
      </c>
      <c r="DM169" s="2">
        <f t="shared" si="223"/>
        <v>118.98904578235151</v>
      </c>
      <c r="DN169" s="2">
        <f t="shared" si="223"/>
        <v>112.21304110958053</v>
      </c>
      <c r="DO169" s="2">
        <f t="shared" si="223"/>
        <v>115.44939818491207</v>
      </c>
      <c r="DP169" s="2">
        <f t="shared" si="223"/>
        <v>70.655046511627916</v>
      </c>
      <c r="DQ169" s="2">
        <f t="shared" si="223"/>
        <v>89.980611498257829</v>
      </c>
      <c r="DR169" s="2">
        <f t="shared" si="223"/>
        <v>102.57365155195681</v>
      </c>
      <c r="DS169" s="2">
        <f t="shared" si="223"/>
        <v>104.06860553671076</v>
      </c>
      <c r="DT169" s="2">
        <f t="shared" si="223"/>
        <v>96.865310806795776</v>
      </c>
      <c r="DU169" s="2">
        <f t="shared" si="223"/>
        <v>93.563666112956852</v>
      </c>
      <c r="DV169" s="2">
        <f t="shared" si="223"/>
        <v>114.2044835912811</v>
      </c>
      <c r="DW169" s="2">
        <f t="shared" si="223"/>
        <v>127.01629543797101</v>
      </c>
      <c r="DX169" s="2">
        <f t="shared" si="223"/>
        <v>125.32189260042281</v>
      </c>
      <c r="DY169" s="2">
        <f t="shared" si="223"/>
        <v>118.11037288930584</v>
      </c>
      <c r="EA169" s="2">
        <f t="shared" si="213"/>
        <v>64.410046413103203</v>
      </c>
      <c r="EB169" s="2">
        <f t="shared" si="213"/>
        <v>67.587673371766783</v>
      </c>
      <c r="EC169" s="2">
        <f t="shared" si="213"/>
        <v>73.913481150151711</v>
      </c>
      <c r="ED169" s="2">
        <f t="shared" si="213"/>
        <v>77.152790336412096</v>
      </c>
      <c r="EE169" s="2">
        <f t="shared" si="213"/>
        <v>83.373782729468616</v>
      </c>
      <c r="EF169" s="2">
        <f t="shared" si="213"/>
        <v>83.706940858391761</v>
      </c>
      <c r="EG169" s="2">
        <f t="shared" si="213"/>
        <v>86.146382613341487</v>
      </c>
      <c r="EH169" s="2">
        <f t="shared" si="213"/>
        <v>88.018014326479857</v>
      </c>
      <c r="EI169" s="2">
        <f t="shared" si="213"/>
        <v>90.227546601084271</v>
      </c>
      <c r="EJ169" s="2">
        <f t="shared" si="213"/>
        <v>90.751737624921944</v>
      </c>
      <c r="EK169" s="2">
        <f t="shared" si="212"/>
        <v>91.656879225522715</v>
      </c>
      <c r="EL169" s="2">
        <f t="shared" si="179"/>
        <v>91.642579442535919</v>
      </c>
      <c r="EM169" s="2">
        <f t="shared" si="179"/>
        <v>92.629705354915814</v>
      </c>
      <c r="EN169" s="2">
        <f t="shared" si="179"/>
        <v>94.834821050552947</v>
      </c>
      <c r="EO169" s="2">
        <f t="shared" si="179"/>
        <v>94.712989709673337</v>
      </c>
      <c r="EQ169" s="2">
        <f t="shared" si="224"/>
        <v>64.936477898561108</v>
      </c>
      <c r="ER169" s="2">
        <f t="shared" si="224"/>
        <v>68.042226018871901</v>
      </c>
      <c r="ES169" s="2">
        <f t="shared" si="224"/>
        <v>75.038892313873845</v>
      </c>
      <c r="ET169" s="2">
        <f t="shared" si="224"/>
        <v>77.391274001630876</v>
      </c>
      <c r="EU169" s="2">
        <f t="shared" si="224"/>
        <v>85.446348604138024</v>
      </c>
      <c r="EV169" s="2">
        <f t="shared" si="224"/>
        <v>84.704253170191265</v>
      </c>
      <c r="EW169" s="2">
        <f t="shared" si="224"/>
        <v>86.843396631039113</v>
      </c>
      <c r="EX169" s="2">
        <f t="shared" si="224"/>
        <v>89.236279817685343</v>
      </c>
      <c r="EY169" s="2">
        <f t="shared" si="224"/>
        <v>92.031751784742198</v>
      </c>
      <c r="EZ169" s="2">
        <f t="shared" si="224"/>
        <v>91.723369854658102</v>
      </c>
      <c r="FA169" s="2">
        <f t="shared" si="224"/>
        <v>91.877550521822855</v>
      </c>
      <c r="FB169" s="2">
        <f t="shared" si="224"/>
        <v>91.947022135072572</v>
      </c>
      <c r="FC169" s="2">
        <f t="shared" si="224"/>
        <v>92.387989502956003</v>
      </c>
      <c r="FD169" s="2">
        <f t="shared" si="224"/>
        <v>94.580540739328669</v>
      </c>
      <c r="FE169" s="2">
        <f t="shared" si="224"/>
        <v>92.642875117651428</v>
      </c>
      <c r="FG169" s="2">
        <f t="shared" si="225"/>
        <v>0.99991381604225327</v>
      </c>
      <c r="FH169" s="2">
        <f t="shared" si="225"/>
        <v>0.99990334131476066</v>
      </c>
      <c r="FI169" s="2">
        <f t="shared" si="225"/>
        <v>0.99989601257262029</v>
      </c>
      <c r="FJ169" s="2">
        <f t="shared" si="225"/>
        <v>0.99990044777852272</v>
      </c>
      <c r="FK169" s="2">
        <f t="shared" si="225"/>
        <v>0.99989745823965148</v>
      </c>
      <c r="FL169" s="2">
        <f t="shared" si="225"/>
        <v>0.99988675618754119</v>
      </c>
      <c r="FM169" s="2">
        <f t="shared" si="225"/>
        <v>0.99987256008508185</v>
      </c>
      <c r="FN169" s="2">
        <f t="shared" si="225"/>
        <v>0.99985464299105364</v>
      </c>
      <c r="FO169" s="2">
        <f t="shared" si="225"/>
        <v>0.9998614581320806</v>
      </c>
      <c r="FP169" s="2">
        <f t="shared" si="225"/>
        <v>0.99987095473353182</v>
      </c>
      <c r="FQ169" s="2">
        <f t="shared" si="225"/>
        <v>0.9998915529184097</v>
      </c>
      <c r="FR169" s="2">
        <f t="shared" si="225"/>
        <v>0.99989976127782021</v>
      </c>
      <c r="FS169" s="2">
        <f t="shared" si="225"/>
        <v>0.99989741485699457</v>
      </c>
      <c r="FT169" s="2">
        <f t="shared" si="225"/>
        <v>0.9998764563311805</v>
      </c>
      <c r="FU169" s="2">
        <f t="shared" si="225"/>
        <v>0.99987327995125075</v>
      </c>
      <c r="FW169" s="2">
        <f t="shared" si="216"/>
        <v>0.13621068626703825</v>
      </c>
      <c r="FX169" s="2">
        <f t="shared" si="216"/>
        <v>0.16805163629431971</v>
      </c>
      <c r="FY169" s="2">
        <f t="shared" si="216"/>
        <v>0.17026788758595585</v>
      </c>
      <c r="FZ169" s="2">
        <f t="shared" si="216"/>
        <v>0.1677087138448782</v>
      </c>
      <c r="GA169" s="2">
        <f t="shared" si="216"/>
        <v>0.16575185098846659</v>
      </c>
      <c r="GB169" s="2">
        <f t="shared" si="216"/>
        <v>0.17089623667893</v>
      </c>
      <c r="GC169" s="2">
        <f t="shared" si="216"/>
        <v>0.17428598591400338</v>
      </c>
      <c r="GD169" s="2">
        <f t="shared" si="216"/>
        <v>0.17628387017960656</v>
      </c>
      <c r="GE169" s="2">
        <f t="shared" si="216"/>
        <v>0.21870211791266447</v>
      </c>
      <c r="GF169" s="2">
        <f t="shared" si="216"/>
        <v>0.17440832438321954</v>
      </c>
      <c r="GG169" s="2">
        <f t="shared" si="216"/>
        <v>0.16679602193535284</v>
      </c>
      <c r="GH169" s="2">
        <f t="shared" si="216"/>
        <v>0.15641541035453366</v>
      </c>
      <c r="GI169" s="2">
        <f t="shared" si="216"/>
        <v>0.13537181611045077</v>
      </c>
      <c r="GJ169" s="2">
        <f t="shared" si="216"/>
        <v>9.7801011300479107E-2</v>
      </c>
      <c r="GK169" s="2">
        <f t="shared" si="216"/>
        <v>9.8686928712279381E-2</v>
      </c>
      <c r="GM169" s="86">
        <f t="shared" si="217"/>
        <v>2.4979636562762981E-51</v>
      </c>
      <c r="GN169" s="86">
        <f t="shared" si="217"/>
        <v>1.5258736223064547E-164</v>
      </c>
      <c r="GO169" s="86">
        <f t="shared" si="217"/>
        <v>5.7599836209062981E-171</v>
      </c>
      <c r="GP169" s="86">
        <f t="shared" si="217"/>
        <v>4.9751391698364469E-155</v>
      </c>
      <c r="GQ169" s="86">
        <f t="shared" si="217"/>
        <v>7.1246427005413478E-119</v>
      </c>
      <c r="GR169" s="86">
        <f t="shared" si="217"/>
        <v>6.8813567808144786E-182</v>
      </c>
      <c r="GS169" s="86">
        <f t="shared" si="217"/>
        <v>7.0115713493225216E-154</v>
      </c>
      <c r="GT169" s="86">
        <f t="shared" si="217"/>
        <v>9.9282346242303197E-109</v>
      </c>
      <c r="GU169" s="86">
        <f t="shared" si="217"/>
        <v>1.9282493613838676E-80</v>
      </c>
      <c r="GV169" s="86">
        <f t="shared" si="217"/>
        <v>1.1141211870261453E-147</v>
      </c>
      <c r="GW169" s="86">
        <f t="shared" si="217"/>
        <v>1.1699670622803836E-257</v>
      </c>
      <c r="GX169" s="86">
        <f t="shared" si="217"/>
        <v>3.487115383850345E-261</v>
      </c>
      <c r="GY169" s="86">
        <f t="shared" si="217"/>
        <v>0</v>
      </c>
      <c r="GZ169" s="86">
        <f t="shared" si="217"/>
        <v>0</v>
      </c>
      <c r="HA169" s="86">
        <f t="shared" si="217"/>
        <v>1.9363751892835646E-290</v>
      </c>
      <c r="HC169" s="86">
        <f t="shared" si="181"/>
        <v>4.1429639337466672E-30</v>
      </c>
      <c r="HD169" s="86">
        <f t="shared" si="181"/>
        <v>1.4767367821527594E-79</v>
      </c>
      <c r="HE169" s="86">
        <f t="shared" si="181"/>
        <v>3.8011329581118665E-100</v>
      </c>
      <c r="HF169" s="86">
        <f t="shared" si="180"/>
        <v>8.4976738660256795E-81</v>
      </c>
      <c r="HG169" s="86">
        <f t="shared" si="180"/>
        <v>1.5112354620547648E-62</v>
      </c>
      <c r="HH169" s="86">
        <f t="shared" si="180"/>
        <v>1.3606293154020782E-161</v>
      </c>
      <c r="HI169" s="86">
        <f t="shared" si="180"/>
        <v>1.151645631400853E-162</v>
      </c>
      <c r="HJ169" s="86">
        <f t="shared" si="180"/>
        <v>4.0890590538452125E-160</v>
      </c>
      <c r="HK169" s="86">
        <f t="shared" si="180"/>
        <v>1.1030436379149335E-162</v>
      </c>
      <c r="HL169" s="86">
        <f t="shared" si="161"/>
        <v>1.4917601238751334E-194</v>
      </c>
      <c r="HM169" s="86">
        <f t="shared" si="161"/>
        <v>1.2481848487683088E-224</v>
      </c>
      <c r="HN169" s="86">
        <f t="shared" si="161"/>
        <v>4.0512605189118919E-176</v>
      </c>
      <c r="HO169" s="86">
        <f t="shared" si="161"/>
        <v>6.2335290545559862E-179</v>
      </c>
      <c r="HP169" s="86">
        <f t="shared" si="161"/>
        <v>3.4217405128005715E-189</v>
      </c>
      <c r="HQ169" s="86">
        <f t="shared" si="161"/>
        <v>7.7462004801820978E-161</v>
      </c>
      <c r="HS169" s="86">
        <f t="shared" si="218"/>
        <v>1.3141012924522766E-3</v>
      </c>
      <c r="HT169" s="86">
        <f t="shared" si="218"/>
        <v>3.6892378013139479E-5</v>
      </c>
      <c r="HU169" s="86">
        <f t="shared" si="218"/>
        <v>4.8216315544654688E-6</v>
      </c>
      <c r="HV169" s="86">
        <f t="shared" si="218"/>
        <v>2.3888668762045174E-5</v>
      </c>
      <c r="HW169" s="86">
        <f t="shared" si="218"/>
        <v>1.9865905349013278E-5</v>
      </c>
      <c r="HX169" s="86">
        <f t="shared" si="218"/>
        <v>1.0435303248673698E-5</v>
      </c>
      <c r="HY169" s="86">
        <f t="shared" si="218"/>
        <v>4.894858453995315E-7</v>
      </c>
      <c r="HZ169" s="86">
        <f t="shared" si="218"/>
        <v>5.6613959679481588E-8</v>
      </c>
      <c r="IA169" s="86">
        <f t="shared" si="218"/>
        <v>1.9213379156288084E-8</v>
      </c>
      <c r="IB169" s="86">
        <f t="shared" si="218"/>
        <v>3.4989732530802091E-6</v>
      </c>
      <c r="IC169" s="86">
        <f t="shared" si="218"/>
        <v>1.6814589366643354E-5</v>
      </c>
      <c r="ID169" s="86">
        <f t="shared" si="218"/>
        <v>7.0927869945168657E-5</v>
      </c>
      <c r="IE169" s="86">
        <f t="shared" si="218"/>
        <v>5.3044884291758197E-4</v>
      </c>
      <c r="IF169" s="86">
        <f t="shared" si="218"/>
        <v>1.1937430488859986E-2</v>
      </c>
      <c r="IG169" s="86">
        <f t="shared" si="218"/>
        <v>1.3862569520034118E-2</v>
      </c>
      <c r="II169" s="86">
        <f t="shared" si="219"/>
        <v>2.3967354811143756E-5</v>
      </c>
      <c r="IJ169" s="86">
        <f t="shared" si="219"/>
        <v>7.4287477906932739E-5</v>
      </c>
      <c r="IK169" s="86">
        <f t="shared" si="219"/>
        <v>4.4515978653677428E-5</v>
      </c>
      <c r="IL169" s="86">
        <f t="shared" si="219"/>
        <v>9.2710994116733457E-5</v>
      </c>
      <c r="IM169" s="86">
        <f t="shared" si="219"/>
        <v>1.104045572536021E-4</v>
      </c>
      <c r="IN169" s="86">
        <f t="shared" si="219"/>
        <v>2.9137725872351163E-4</v>
      </c>
      <c r="IO169" s="86">
        <f t="shared" si="219"/>
        <v>1.0514510132056271E-4</v>
      </c>
      <c r="IP169" s="86">
        <f t="shared" si="219"/>
        <v>3.3602129912996384E-5</v>
      </c>
      <c r="IQ169" s="86">
        <f t="shared" si="219"/>
        <v>6.9629500871285041E-4</v>
      </c>
      <c r="IR169" s="86">
        <f t="shared" si="219"/>
        <v>1.2516213576758536E-4</v>
      </c>
      <c r="IS169" s="86">
        <f t="shared" si="219"/>
        <v>8.7460615891145653E-5</v>
      </c>
      <c r="IT169" s="86">
        <f t="shared" si="219"/>
        <v>3.007562569138909E-5</v>
      </c>
      <c r="IU169" s="86">
        <f t="shared" si="219"/>
        <v>3.8519091544932335E-6</v>
      </c>
      <c r="IV169" s="86">
        <f t="shared" si="219"/>
        <v>2.9043900936376945E-4</v>
      </c>
      <c r="IW169" s="86">
        <f t="shared" si="219"/>
        <v>6.6090780605899404E-4</v>
      </c>
      <c r="IY169" s="86">
        <f t="shared" si="220"/>
        <v>1.3380686472634204E-3</v>
      </c>
      <c r="IZ169" s="86">
        <f t="shared" si="220"/>
        <v>1.1117985592007222E-4</v>
      </c>
      <c r="JA169" s="86">
        <f t="shared" si="220"/>
        <v>4.9337610208142898E-5</v>
      </c>
      <c r="JB169" s="86">
        <f t="shared" si="220"/>
        <v>1.1659966287877863E-4</v>
      </c>
      <c r="JC169" s="86">
        <f t="shared" si="220"/>
        <v>1.3027046260261538E-4</v>
      </c>
      <c r="JD169" s="86">
        <f t="shared" si="220"/>
        <v>3.0181256197218536E-4</v>
      </c>
      <c r="JE169" s="86">
        <f t="shared" si="220"/>
        <v>1.0563458716596224E-4</v>
      </c>
      <c r="JF169" s="86">
        <f t="shared" si="220"/>
        <v>3.3658743872675868E-5</v>
      </c>
      <c r="JG169" s="86">
        <f t="shared" si="220"/>
        <v>6.9631422209200675E-4</v>
      </c>
      <c r="JH169" s="86">
        <f t="shared" si="220"/>
        <v>1.2866110902066556E-4</v>
      </c>
      <c r="JI169" s="86">
        <f t="shared" si="220"/>
        <v>1.0427520525778901E-4</v>
      </c>
      <c r="JJ169" s="86">
        <f t="shared" si="220"/>
        <v>1.0100349563655775E-4</v>
      </c>
      <c r="JK169" s="86">
        <f t="shared" si="220"/>
        <v>5.3430075207207522E-4</v>
      </c>
      <c r="JL169" s="86">
        <f t="shared" si="220"/>
        <v>1.2227869498223756E-2</v>
      </c>
      <c r="JM169" s="86">
        <f t="shared" si="220"/>
        <v>1.4523477326093112E-2</v>
      </c>
    </row>
    <row r="170" spans="2:273" x14ac:dyDescent="0.25">
      <c r="B170" s="2">
        <v>143</v>
      </c>
      <c r="C170" s="37">
        <v>63.832999999999998</v>
      </c>
      <c r="D170" s="37">
        <v>67.254000000000005</v>
      </c>
      <c r="E170" s="37">
        <v>73.147999999999996</v>
      </c>
      <c r="F170" s="37">
        <v>77.738</v>
      </c>
      <c r="G170" s="37">
        <v>83.097999999999999</v>
      </c>
      <c r="H170" s="37">
        <v>83.4</v>
      </c>
      <c r="I170" s="37">
        <v>85.864000000000004</v>
      </c>
      <c r="J170" s="37">
        <v>88.406999999999996</v>
      </c>
      <c r="K170" s="37">
        <v>91.433000000000007</v>
      </c>
      <c r="L170" s="37">
        <v>90.474999999999994</v>
      </c>
      <c r="M170" s="37">
        <v>90.915000000000006</v>
      </c>
      <c r="N170" s="37">
        <v>90.766999999999996</v>
      </c>
      <c r="O170" s="37">
        <v>92.338999999999999</v>
      </c>
      <c r="P170" s="37">
        <v>93.424000000000007</v>
      </c>
      <c r="Q170" s="37">
        <v>93.671999999999997</v>
      </c>
      <c r="S170" s="4">
        <f t="shared" si="221"/>
        <v>64.362442265033849</v>
      </c>
      <c r="T170" s="4">
        <f t="shared" si="221"/>
        <v>67.545465104272949</v>
      </c>
      <c r="U170" s="4">
        <f t="shared" si="221"/>
        <v>73.96798532694018</v>
      </c>
      <c r="V170" s="4">
        <f t="shared" si="221"/>
        <v>77.120846773655956</v>
      </c>
      <c r="W170" s="4">
        <f t="shared" si="221"/>
        <v>83.564024920138323</v>
      </c>
      <c r="X170" s="4">
        <f t="shared" si="221"/>
        <v>83.801935952020145</v>
      </c>
      <c r="Y170" s="4">
        <f t="shared" si="221"/>
        <v>86.180740544908474</v>
      </c>
      <c r="Z170" s="4">
        <f t="shared" si="221"/>
        <v>88.109892505889718</v>
      </c>
      <c r="AA170" s="4">
        <f t="shared" si="221"/>
        <v>90.560869546357139</v>
      </c>
      <c r="AB170" s="4">
        <f t="shared" si="221"/>
        <v>90.816595197425201</v>
      </c>
      <c r="AC170" s="4">
        <f t="shared" si="221"/>
        <v>91.611548267640458</v>
      </c>
      <c r="AD170" s="4">
        <f t="shared" si="221"/>
        <v>91.591684731869961</v>
      </c>
      <c r="AE170" s="4">
        <f t="shared" si="221"/>
        <v>92.507498548687522</v>
      </c>
      <c r="AF170" s="4">
        <f t="shared" si="221"/>
        <v>94.882847888622223</v>
      </c>
      <c r="AG170" s="4">
        <f t="shared" si="221"/>
        <v>94.884523213829127</v>
      </c>
      <c r="AI170" s="4">
        <f t="shared" si="222"/>
        <v>-0.52944226503385039</v>
      </c>
      <c r="AJ170" s="4">
        <f t="shared" si="222"/>
        <v>-0.29146510427294459</v>
      </c>
      <c r="AK170" s="4">
        <f t="shared" si="222"/>
        <v>-0.81998532694018422</v>
      </c>
      <c r="AL170" s="4">
        <f t="shared" si="222"/>
        <v>0.61715322634404401</v>
      </c>
      <c r="AM170" s="4">
        <f t="shared" si="222"/>
        <v>-0.46602492013832375</v>
      </c>
      <c r="AN170" s="4">
        <f t="shared" si="222"/>
        <v>-0.4019359520201391</v>
      </c>
      <c r="AO170" s="4">
        <f t="shared" si="222"/>
        <v>-0.3167405449084697</v>
      </c>
      <c r="AP170" s="4">
        <f t="shared" si="222"/>
        <v>0.29710749411027848</v>
      </c>
      <c r="AQ170" s="4">
        <f t="shared" si="222"/>
        <v>0.87213045364286756</v>
      </c>
      <c r="AR170" s="4">
        <f t="shared" si="222"/>
        <v>-0.34159519742520672</v>
      </c>
      <c r="AS170" s="4">
        <f t="shared" si="222"/>
        <v>-0.69654826764045197</v>
      </c>
      <c r="AT170" s="4">
        <f t="shared" si="222"/>
        <v>-0.82468473186996505</v>
      </c>
      <c r="AU170" s="4">
        <f t="shared" si="222"/>
        <v>-0.16849854868752345</v>
      </c>
      <c r="AV170" s="4">
        <f t="shared" si="222"/>
        <v>-1.4588478886222163</v>
      </c>
      <c r="AW170" s="4">
        <f t="shared" si="222"/>
        <v>-1.2125232138291295</v>
      </c>
      <c r="AY170" s="2">
        <f t="shared" si="214"/>
        <v>64.362304268389636</v>
      </c>
      <c r="AZ170" s="2">
        <f t="shared" si="214"/>
        <v>67.542231450056093</v>
      </c>
      <c r="BA170" s="2">
        <f t="shared" si="214"/>
        <v>73.964709616440899</v>
      </c>
      <c r="BB170" s="2">
        <f t="shared" si="214"/>
        <v>77.114397729974499</v>
      </c>
      <c r="BC170" s="2">
        <f t="shared" si="214"/>
        <v>83.555550887492828</v>
      </c>
      <c r="BD170" s="2">
        <f t="shared" si="214"/>
        <v>83.778902717816365</v>
      </c>
      <c r="BE170" s="2">
        <f t="shared" si="214"/>
        <v>86.170790327231373</v>
      </c>
      <c r="BF170" s="2">
        <f t="shared" si="214"/>
        <v>88.10473215034223</v>
      </c>
      <c r="BG170" s="2">
        <f t="shared" si="214"/>
        <v>90.47448207137154</v>
      </c>
      <c r="BH170" s="2">
        <f t="shared" si="214"/>
        <v>90.799218486877777</v>
      </c>
      <c r="BI170" s="2">
        <f t="shared" si="214"/>
        <v>91.595381567988738</v>
      </c>
      <c r="BJ170" s="2">
        <f t="shared" si="214"/>
        <v>91.584025024843385</v>
      </c>
      <c r="BK170" s="2">
        <f t="shared" si="214"/>
        <v>92.505920547841583</v>
      </c>
      <c r="BL170" s="2">
        <f t="shared" si="214"/>
        <v>94.719565605834248</v>
      </c>
      <c r="BM170" s="2">
        <f t="shared" si="214"/>
        <v>94.415584257634606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63.832999999999998</v>
      </c>
      <c r="CF170" s="2">
        <f t="shared" si="215"/>
        <v>67.254000000000005</v>
      </c>
      <c r="CG170" s="2">
        <f t="shared" si="215"/>
        <v>73.147999999999996</v>
      </c>
      <c r="CH170" s="2">
        <f t="shared" si="215"/>
        <v>77.738</v>
      </c>
      <c r="CI170" s="2">
        <f t="shared" si="215"/>
        <v>83.097999999999999</v>
      </c>
      <c r="CJ170" s="2">
        <f t="shared" si="215"/>
        <v>83.4</v>
      </c>
      <c r="CK170" s="2">
        <f t="shared" si="215"/>
        <v>85.864000000000004</v>
      </c>
      <c r="CL170" s="2">
        <f t="shared" si="215"/>
        <v>88.406999999999996</v>
      </c>
      <c r="CM170" s="2">
        <f t="shared" si="215"/>
        <v>91.433000000000007</v>
      </c>
      <c r="CN170" s="2">
        <f t="shared" si="215"/>
        <v>90.474999999999994</v>
      </c>
      <c r="CO170" s="2">
        <f t="shared" si="215"/>
        <v>90.915000000000006</v>
      </c>
      <c r="CP170" s="2">
        <f t="shared" si="215"/>
        <v>90.766999999999996</v>
      </c>
      <c r="CQ170" s="2">
        <f t="shared" si="215"/>
        <v>92.338999999999999</v>
      </c>
      <c r="CR170" s="2">
        <f t="shared" si="215"/>
        <v>93.424000000000007</v>
      </c>
      <c r="CS170" s="2">
        <f t="shared" si="215"/>
        <v>93.671999999999997</v>
      </c>
      <c r="CU170" s="2">
        <f t="shared" si="197"/>
        <v>63.832999999999998</v>
      </c>
      <c r="CV170" s="2">
        <f t="shared" si="198"/>
        <v>67.254000000000005</v>
      </c>
      <c r="CW170" s="2">
        <f t="shared" si="199"/>
        <v>73.147999999999996</v>
      </c>
      <c r="CX170" s="2">
        <f t="shared" si="200"/>
        <v>77.738</v>
      </c>
      <c r="CY170" s="2">
        <f t="shared" si="201"/>
        <v>83.097999999999999</v>
      </c>
      <c r="CZ170" s="2">
        <f t="shared" si="202"/>
        <v>83.4</v>
      </c>
      <c r="DA170" s="2">
        <f t="shared" si="203"/>
        <v>85.864000000000004</v>
      </c>
      <c r="DB170" s="2">
        <f t="shared" si="204"/>
        <v>88.406999999999996</v>
      </c>
      <c r="DC170" s="2">
        <f t="shared" si="205"/>
        <v>91.433000000000007</v>
      </c>
      <c r="DD170" s="2">
        <f t="shared" si="206"/>
        <v>90.474999999999994</v>
      </c>
      <c r="DE170" s="2">
        <f t="shared" si="207"/>
        <v>90.915000000000006</v>
      </c>
      <c r="DF170" s="2">
        <f t="shared" si="208"/>
        <v>90.766999999999996</v>
      </c>
      <c r="DG170" s="2">
        <f t="shared" si="209"/>
        <v>92.338999999999999</v>
      </c>
      <c r="DH170" s="2">
        <f t="shared" si="210"/>
        <v>93.424000000000007</v>
      </c>
      <c r="DI170" s="2">
        <f t="shared" si="211"/>
        <v>93.671999999999997</v>
      </c>
      <c r="DK170" s="2">
        <f t="shared" si="223"/>
        <v>120.06067073170732</v>
      </c>
      <c r="DL170" s="2">
        <f t="shared" si="223"/>
        <v>109.38502857142856</v>
      </c>
      <c r="DM170" s="2">
        <f t="shared" si="223"/>
        <v>119.22922899278828</v>
      </c>
      <c r="DN170" s="2">
        <f t="shared" si="223"/>
        <v>112.39458328606543</v>
      </c>
      <c r="DO170" s="2">
        <f t="shared" si="223"/>
        <v>115.60746495421765</v>
      </c>
      <c r="DP170" s="2">
        <f t="shared" si="223"/>
        <v>70.391832980972509</v>
      </c>
      <c r="DQ170" s="2">
        <f t="shared" si="223"/>
        <v>89.881737804878028</v>
      </c>
      <c r="DR170" s="2">
        <f t="shared" si="223"/>
        <v>102.53786450742241</v>
      </c>
      <c r="DS170" s="2">
        <f t="shared" si="223"/>
        <v>104.00678553452234</v>
      </c>
      <c r="DT170" s="2">
        <f t="shared" si="223"/>
        <v>96.758725927126378</v>
      </c>
      <c r="DU170" s="2">
        <f t="shared" si="223"/>
        <v>93.44377136816675</v>
      </c>
      <c r="DV170" s="2">
        <f t="shared" si="223"/>
        <v>114.2656739324204</v>
      </c>
      <c r="DW170" s="2">
        <f t="shared" si="223"/>
        <v>127.18818264322179</v>
      </c>
      <c r="DX170" s="2">
        <f t="shared" si="223"/>
        <v>125.48089133192387</v>
      </c>
      <c r="DY170" s="2">
        <f t="shared" si="223"/>
        <v>118.24068489681052</v>
      </c>
      <c r="EA170" s="2">
        <f t="shared" si="213"/>
        <v>64.276424359345555</v>
      </c>
      <c r="EB170" s="2">
        <f t="shared" si="213"/>
        <v>67.452717821745907</v>
      </c>
      <c r="EC170" s="2">
        <f t="shared" si="213"/>
        <v>73.746035764767953</v>
      </c>
      <c r="ED170" s="2">
        <f t="shared" si="213"/>
        <v>77.066403539847911</v>
      </c>
      <c r="EE170" s="2">
        <f t="shared" si="213"/>
        <v>83.16770790660226</v>
      </c>
      <c r="EF170" s="2">
        <f t="shared" si="213"/>
        <v>83.590578283970174</v>
      </c>
      <c r="EG170" s="2">
        <f t="shared" si="213"/>
        <v>86.034977617920944</v>
      </c>
      <c r="EH170" s="2">
        <f t="shared" si="213"/>
        <v>87.863566942269713</v>
      </c>
      <c r="EI170" s="2">
        <f t="shared" si="213"/>
        <v>90.035441464661048</v>
      </c>
      <c r="EJ170" s="2">
        <f t="shared" si="213"/>
        <v>90.609732237663977</v>
      </c>
      <c r="EK170" s="2">
        <f t="shared" si="212"/>
        <v>91.554134368827107</v>
      </c>
      <c r="EL170" s="2">
        <f t="shared" si="179"/>
        <v>91.528612078388505</v>
      </c>
      <c r="EM170" s="2">
        <f t="shared" si="179"/>
        <v>92.539182155477036</v>
      </c>
      <c r="EN170" s="2">
        <f t="shared" si="179"/>
        <v>94.74387567140603</v>
      </c>
      <c r="EO170" s="2">
        <f t="shared" si="179"/>
        <v>94.640256300271886</v>
      </c>
      <c r="EQ170" s="2">
        <f t="shared" si="224"/>
        <v>64.829253422738475</v>
      </c>
      <c r="ER170" s="2">
        <f t="shared" si="224"/>
        <v>67.925995476338215</v>
      </c>
      <c r="ES170" s="2">
        <f t="shared" si="224"/>
        <v>74.913081417681468</v>
      </c>
      <c r="ET170" s="2">
        <f t="shared" si="224"/>
        <v>77.313896820595744</v>
      </c>
      <c r="EU170" s="2">
        <f t="shared" si="224"/>
        <v>85.31888974960826</v>
      </c>
      <c r="EV170" s="2">
        <f t="shared" si="224"/>
        <v>84.619562268723939</v>
      </c>
      <c r="EW170" s="2">
        <f t="shared" si="224"/>
        <v>86.755235019896858</v>
      </c>
      <c r="EX170" s="2">
        <f t="shared" si="224"/>
        <v>89.122228070175467</v>
      </c>
      <c r="EY170" s="2">
        <f t="shared" si="224"/>
        <v>91.897400878761943</v>
      </c>
      <c r="EZ170" s="2">
        <f t="shared" si="224"/>
        <v>91.613412888812931</v>
      </c>
      <c r="FA170" s="2">
        <f t="shared" si="224"/>
        <v>91.782257629189417</v>
      </c>
      <c r="FB170" s="2">
        <f t="shared" si="224"/>
        <v>91.844281249727743</v>
      </c>
      <c r="FC170" s="2">
        <f t="shared" si="224"/>
        <v>92.29004421364057</v>
      </c>
      <c r="FD170" s="2">
        <f t="shared" si="224"/>
        <v>94.482440862682026</v>
      </c>
      <c r="FE170" s="2">
        <f t="shared" si="224"/>
        <v>92.518744588438295</v>
      </c>
      <c r="FG170" s="2">
        <f t="shared" si="225"/>
        <v>0.99992139870030283</v>
      </c>
      <c r="FH170" s="2">
        <f t="shared" si="225"/>
        <v>0.99991184548159695</v>
      </c>
      <c r="FI170" s="2">
        <f t="shared" si="225"/>
        <v>0.99990516147132258</v>
      </c>
      <c r="FJ170" s="2">
        <f t="shared" si="225"/>
        <v>0.99990920649962356</v>
      </c>
      <c r="FK170" s="2">
        <f t="shared" si="225"/>
        <v>0.99990647995928505</v>
      </c>
      <c r="FL170" s="2">
        <f t="shared" si="225"/>
        <v>0.99989671938643598</v>
      </c>
      <c r="FM170" s="2">
        <f t="shared" si="225"/>
        <v>0.99988377211292623</v>
      </c>
      <c r="FN170" s="2">
        <f t="shared" si="225"/>
        <v>0.99986743113672982</v>
      </c>
      <c r="FO170" s="2">
        <f t="shared" si="225"/>
        <v>0.99987364677448398</v>
      </c>
      <c r="FP170" s="2">
        <f t="shared" si="225"/>
        <v>0.9998823079818695</v>
      </c>
      <c r="FQ170" s="2">
        <f t="shared" si="225"/>
        <v>0.99990109414231676</v>
      </c>
      <c r="FR170" s="2">
        <f t="shared" si="225"/>
        <v>0.99990858039253505</v>
      </c>
      <c r="FS170" s="2">
        <f t="shared" si="225"/>
        <v>0.99990644039311749</v>
      </c>
      <c r="FT170" s="2">
        <f t="shared" si="225"/>
        <v>0.99988732561007543</v>
      </c>
      <c r="FU170" s="2">
        <f t="shared" si="225"/>
        <v>0.99988442865335758</v>
      </c>
      <c r="FW170" s="2">
        <f t="shared" si="216"/>
        <v>0.14741481621174213</v>
      </c>
      <c r="FX170" s="2">
        <f t="shared" si="216"/>
        <v>0.18132507380777629</v>
      </c>
      <c r="FY170" s="2">
        <f t="shared" si="216"/>
        <v>0.18367772675602886</v>
      </c>
      <c r="FZ170" s="2">
        <f t="shared" si="216"/>
        <v>0.18096095736485185</v>
      </c>
      <c r="GA170" s="2">
        <f t="shared" si="216"/>
        <v>0.17888269870899068</v>
      </c>
      <c r="GB170" s="2">
        <f t="shared" si="216"/>
        <v>0.18434456820507242</v>
      </c>
      <c r="GC170" s="2">
        <f t="shared" si="216"/>
        <v>0.18794060030546453</v>
      </c>
      <c r="GD170" s="2">
        <f t="shared" si="216"/>
        <v>0.19005898237521743</v>
      </c>
      <c r="GE170" s="2">
        <f t="shared" si="216"/>
        <v>0.23484683877152943</v>
      </c>
      <c r="GF170" s="2">
        <f t="shared" si="216"/>
        <v>0.18807034042245488</v>
      </c>
      <c r="GG170" s="2">
        <f t="shared" si="216"/>
        <v>0.1799917418692234</v>
      </c>
      <c r="GH170" s="2">
        <f t="shared" si="216"/>
        <v>0.16895642028969121</v>
      </c>
      <c r="GI170" s="2">
        <f t="shared" si="216"/>
        <v>0.14651864838762835</v>
      </c>
      <c r="GJ170" s="2">
        <f t="shared" si="216"/>
        <v>0.10623428530798017</v>
      </c>
      <c r="GK170" s="2">
        <f t="shared" si="216"/>
        <v>0.10718751854307515</v>
      </c>
      <c r="GM170" s="86">
        <f t="shared" si="217"/>
        <v>1.2340503122701321E-52</v>
      </c>
      <c r="GN170" s="86">
        <f t="shared" si="217"/>
        <v>8.7622556798396324E-169</v>
      </c>
      <c r="GO170" s="86">
        <f t="shared" si="217"/>
        <v>2.2919923436596423E-175</v>
      </c>
      <c r="GP170" s="86">
        <f t="shared" si="217"/>
        <v>5.2083842024073259E-159</v>
      </c>
      <c r="GQ170" s="86">
        <f t="shared" si="217"/>
        <v>6.5817640367397E-122</v>
      </c>
      <c r="GR170" s="86">
        <f t="shared" si="217"/>
        <v>1.7330297763389608E-186</v>
      </c>
      <c r="GS170" s="86">
        <f t="shared" si="217"/>
        <v>8.9616800907216178E-158</v>
      </c>
      <c r="GT170" s="86">
        <f t="shared" si="217"/>
        <v>1.7576968344403091E-111</v>
      </c>
      <c r="GU170" s="86">
        <f t="shared" si="217"/>
        <v>1.9174702512388932E-82</v>
      </c>
      <c r="GV170" s="86">
        <f t="shared" si="217"/>
        <v>1.9589169962632209E-151</v>
      </c>
      <c r="GW170" s="86">
        <f t="shared" si="217"/>
        <v>3.1253899077877381E-264</v>
      </c>
      <c r="GX170" s="86">
        <f t="shared" si="217"/>
        <v>6.2719479740915677E-268</v>
      </c>
      <c r="GY170" s="86">
        <f t="shared" si="217"/>
        <v>0</v>
      </c>
      <c r="GZ170" s="86">
        <f t="shared" si="217"/>
        <v>0</v>
      </c>
      <c r="HA170" s="86">
        <f t="shared" si="217"/>
        <v>7.9578165773039137E-298</v>
      </c>
      <c r="HC170" s="86">
        <f t="shared" si="181"/>
        <v>3.2928456567900584E-31</v>
      </c>
      <c r="HD170" s="86">
        <f t="shared" si="181"/>
        <v>1.6014192678087978E-82</v>
      </c>
      <c r="HE170" s="86">
        <f t="shared" si="181"/>
        <v>6.9940214320181509E-104</v>
      </c>
      <c r="HF170" s="86">
        <f t="shared" si="180"/>
        <v>8.4432840519012853E-84</v>
      </c>
      <c r="HG170" s="86">
        <f t="shared" si="180"/>
        <v>7.8416778130333135E-65</v>
      </c>
      <c r="HH170" s="86">
        <f t="shared" si="180"/>
        <v>2.0547518608873121E-167</v>
      </c>
      <c r="HI170" s="86">
        <f t="shared" si="180"/>
        <v>1.7200900915604132E-168</v>
      </c>
      <c r="HJ170" s="86">
        <f t="shared" si="180"/>
        <v>7.1782083296253677E-166</v>
      </c>
      <c r="HK170" s="86">
        <f t="shared" si="180"/>
        <v>1.764745953483089E-168</v>
      </c>
      <c r="HL170" s="86">
        <f t="shared" si="161"/>
        <v>1.3101783573637616E-201</v>
      </c>
      <c r="HM170" s="86">
        <f t="shared" si="161"/>
        <v>7.4556465221040817E-233</v>
      </c>
      <c r="HN170" s="86">
        <f t="shared" si="161"/>
        <v>1.0275490841924801E-182</v>
      </c>
      <c r="HO170" s="86">
        <f t="shared" ref="HO170:HQ227" si="226" xml:space="preserve"> _xlfn.NORM.DIST($B170, O$8, ABS(O$12), TRUE) * _xlfn.NORM.DIST(($B170 - O$8)*O$16, 0, ABS(O$12), TRUE) * 2</f>
        <v>8.7898890136608624E-186</v>
      </c>
      <c r="HP170" s="86">
        <f t="shared" si="226"/>
        <v>1.7908452092817816E-196</v>
      </c>
      <c r="HQ170" s="86">
        <f t="shared" si="226"/>
        <v>8.9305265237181071E-167</v>
      </c>
      <c r="HS170" s="86">
        <f t="shared" si="218"/>
        <v>4.3008664998202257E-4</v>
      </c>
      <c r="HT170" s="86">
        <f t="shared" si="218"/>
        <v>8.0163133081129275E-6</v>
      </c>
      <c r="HU170" s="86">
        <f t="shared" si="218"/>
        <v>8.3934869912125245E-7</v>
      </c>
      <c r="HV170" s="86">
        <f t="shared" si="218"/>
        <v>5.1422168107658943E-6</v>
      </c>
      <c r="HW170" s="86">
        <f t="shared" si="218"/>
        <v>4.3515134398996429E-6</v>
      </c>
      <c r="HX170" s="86">
        <f t="shared" si="218"/>
        <v>2.3327446210113762E-6</v>
      </c>
      <c r="HY170" s="86">
        <f t="shared" si="218"/>
        <v>7.7410586761393216E-8</v>
      </c>
      <c r="HZ170" s="86">
        <f t="shared" si="218"/>
        <v>6.6578527560655055E-9</v>
      </c>
      <c r="IA170" s="86">
        <f t="shared" si="218"/>
        <v>2.1569921739737554E-9</v>
      </c>
      <c r="IB170" s="86">
        <f t="shared" si="218"/>
        <v>6.436565412465394E-7</v>
      </c>
      <c r="IC170" s="86">
        <f t="shared" si="218"/>
        <v>3.5287967602790754E-6</v>
      </c>
      <c r="ID170" s="86">
        <f t="shared" si="218"/>
        <v>1.624207227666103E-5</v>
      </c>
      <c r="IE170" s="86">
        <f t="shared" si="218"/>
        <v>1.4331928573687181E-4</v>
      </c>
      <c r="IF170" s="86">
        <f t="shared" si="218"/>
        <v>4.7505252865410645E-3</v>
      </c>
      <c r="IG170" s="86">
        <f t="shared" si="218"/>
        <v>5.8437426096928169E-3</v>
      </c>
      <c r="II170" s="86">
        <f t="shared" si="219"/>
        <v>5.9780880302188383E-5</v>
      </c>
      <c r="IJ170" s="86">
        <f t="shared" si="219"/>
        <v>1.8848248146979775E-4</v>
      </c>
      <c r="IK170" s="86">
        <f t="shared" si="219"/>
        <v>1.2042168768282222E-4</v>
      </c>
      <c r="IL170" s="86">
        <f t="shared" si="219"/>
        <v>2.2943992003874407E-4</v>
      </c>
      <c r="IM170" s="86">
        <f t="shared" si="219"/>
        <v>2.6619974067061073E-4</v>
      </c>
      <c r="IN170" s="86">
        <f t="shared" si="219"/>
        <v>6.4587383758152848E-4</v>
      </c>
      <c r="IO170" s="86">
        <f t="shared" si="219"/>
        <v>2.6350025649233308E-4</v>
      </c>
      <c r="IP170" s="86">
        <f t="shared" si="219"/>
        <v>9.6273943993010257E-5</v>
      </c>
      <c r="IQ170" s="86">
        <f t="shared" si="219"/>
        <v>1.6563901173495532E-3</v>
      </c>
      <c r="IR170" s="86">
        <f t="shared" si="219"/>
        <v>3.0790646109949316E-4</v>
      </c>
      <c r="IS170" s="86">
        <f t="shared" si="219"/>
        <v>2.1700285199171469E-4</v>
      </c>
      <c r="IT170" s="86">
        <f t="shared" si="219"/>
        <v>7.9859860434139962E-5</v>
      </c>
      <c r="IU170" s="86">
        <f t="shared" si="219"/>
        <v>1.1346716869755631E-5</v>
      </c>
      <c r="IV170" s="86">
        <f t="shared" si="219"/>
        <v>5.1377309926568511E-4</v>
      </c>
      <c r="IW170" s="86">
        <f t="shared" si="219"/>
        <v>1.1004286834088634E-3</v>
      </c>
      <c r="IY170" s="86">
        <f t="shared" si="220"/>
        <v>4.8986753028421092E-4</v>
      </c>
      <c r="IZ170" s="86">
        <f t="shared" si="220"/>
        <v>1.9649879477791067E-4</v>
      </c>
      <c r="JA170" s="86">
        <f t="shared" si="220"/>
        <v>1.2126103638194347E-4</v>
      </c>
      <c r="JB170" s="86">
        <f t="shared" si="220"/>
        <v>2.3458213684950997E-4</v>
      </c>
      <c r="JC170" s="86">
        <f t="shared" si="220"/>
        <v>2.7055125411051036E-4</v>
      </c>
      <c r="JD170" s="86">
        <f t="shared" si="220"/>
        <v>6.4820658220253989E-4</v>
      </c>
      <c r="JE170" s="86">
        <f t="shared" si="220"/>
        <v>2.6357766707909446E-4</v>
      </c>
      <c r="JF170" s="86">
        <f t="shared" si="220"/>
        <v>9.6280601845766318E-5</v>
      </c>
      <c r="JG170" s="86">
        <f t="shared" si="220"/>
        <v>1.6563922743417273E-3</v>
      </c>
      <c r="JH170" s="86">
        <f t="shared" si="220"/>
        <v>3.085501176407397E-4</v>
      </c>
      <c r="JI170" s="86">
        <f t="shared" si="220"/>
        <v>2.2053164875199377E-4</v>
      </c>
      <c r="JJ170" s="86">
        <f t="shared" si="220"/>
        <v>9.6101932710800989E-5</v>
      </c>
      <c r="JK170" s="86">
        <f t="shared" si="220"/>
        <v>1.5466600260662745E-4</v>
      </c>
      <c r="JL170" s="86">
        <f t="shared" si="220"/>
        <v>5.26429838580675E-3</v>
      </c>
      <c r="JM170" s="86">
        <f t="shared" si="220"/>
        <v>6.9441712931016808E-3</v>
      </c>
    </row>
    <row r="171" spans="2:273" x14ac:dyDescent="0.25">
      <c r="B171" s="2">
        <v>144</v>
      </c>
      <c r="C171" s="37">
        <v>63.423999999999999</v>
      </c>
      <c r="D171" s="37">
        <v>66.831000000000003</v>
      </c>
      <c r="E171" s="37">
        <v>73.688999999999993</v>
      </c>
      <c r="F171" s="37">
        <v>76.738</v>
      </c>
      <c r="G171" s="37">
        <v>81.835999999999999</v>
      </c>
      <c r="H171" s="37">
        <v>83.966999999999999</v>
      </c>
      <c r="I171" s="37">
        <v>86.135999999999996</v>
      </c>
      <c r="J171" s="37">
        <v>88.305000000000007</v>
      </c>
      <c r="K171" s="37">
        <v>90.9</v>
      </c>
      <c r="L171" s="37">
        <v>90.575999999999993</v>
      </c>
      <c r="M171" s="37">
        <v>91.745999999999995</v>
      </c>
      <c r="N171" s="37">
        <v>91.483000000000004</v>
      </c>
      <c r="O171" s="37">
        <v>91.728999999999999</v>
      </c>
      <c r="P171" s="37">
        <v>93.575999999999993</v>
      </c>
      <c r="Q171" s="37">
        <v>93.438000000000002</v>
      </c>
      <c r="S171" s="4">
        <f t="shared" si="221"/>
        <v>64.239459677037004</v>
      </c>
      <c r="T171" s="4">
        <f t="shared" si="221"/>
        <v>67.42467838154181</v>
      </c>
      <c r="U171" s="4">
        <f t="shared" si="221"/>
        <v>73.829682296429937</v>
      </c>
      <c r="V171" s="4">
        <f t="shared" si="221"/>
        <v>77.047370904722072</v>
      </c>
      <c r="W171" s="4">
        <f t="shared" si="221"/>
        <v>83.412831274080958</v>
      </c>
      <c r="X171" s="4">
        <f t="shared" si="221"/>
        <v>83.729906349338236</v>
      </c>
      <c r="Y171" s="4">
        <f t="shared" si="221"/>
        <v>86.096868405044916</v>
      </c>
      <c r="Z171" s="4">
        <f t="shared" si="221"/>
        <v>87.989903000835938</v>
      </c>
      <c r="AA171" s="4">
        <f t="shared" si="221"/>
        <v>90.509606777501531</v>
      </c>
      <c r="AB171" s="4">
        <f t="shared" si="221"/>
        <v>90.716612052415442</v>
      </c>
      <c r="AC171" s="4">
        <f t="shared" si="221"/>
        <v>91.533425595891742</v>
      </c>
      <c r="AD171" s="4">
        <f t="shared" si="221"/>
        <v>91.494414665200765</v>
      </c>
      <c r="AE171" s="4">
        <f t="shared" si="221"/>
        <v>92.414169111498708</v>
      </c>
      <c r="AF171" s="4">
        <f t="shared" si="221"/>
        <v>94.782622574620504</v>
      </c>
      <c r="AG171" s="4">
        <f t="shared" si="221"/>
        <v>94.828382688031596</v>
      </c>
      <c r="AI171" s="4">
        <f t="shared" si="222"/>
        <v>-0.81545967703700484</v>
      </c>
      <c r="AJ171" s="4">
        <f t="shared" si="222"/>
        <v>-0.59367838154180674</v>
      </c>
      <c r="AK171" s="4">
        <f t="shared" si="222"/>
        <v>-0.14068229642994368</v>
      </c>
      <c r="AL171" s="4">
        <f t="shared" si="222"/>
        <v>-0.30937090472207274</v>
      </c>
      <c r="AM171" s="4">
        <f t="shared" si="222"/>
        <v>-1.5768312740809591</v>
      </c>
      <c r="AN171" s="4">
        <f t="shared" si="222"/>
        <v>0.23709365066176247</v>
      </c>
      <c r="AO171" s="4">
        <f t="shared" si="222"/>
        <v>3.9131594955080118E-2</v>
      </c>
      <c r="AP171" s="4">
        <f t="shared" si="222"/>
        <v>0.3150969991640693</v>
      </c>
      <c r="AQ171" s="4">
        <f t="shared" si="222"/>
        <v>0.3903932224984743</v>
      </c>
      <c r="AR171" s="4">
        <f t="shared" si="222"/>
        <v>-0.14061205241544883</v>
      </c>
      <c r="AS171" s="4">
        <f t="shared" si="222"/>
        <v>0.21257440410825268</v>
      </c>
      <c r="AT171" s="4">
        <f t="shared" si="222"/>
        <v>-1.141466520076051E-2</v>
      </c>
      <c r="AU171" s="4">
        <f t="shared" si="222"/>
        <v>-0.68516911149870907</v>
      </c>
      <c r="AV171" s="4">
        <f t="shared" si="222"/>
        <v>-1.2066225746205106</v>
      </c>
      <c r="AW171" s="4">
        <f t="shared" si="222"/>
        <v>-1.3903826880315933</v>
      </c>
      <c r="AY171" s="2">
        <f t="shared" si="214"/>
        <v>64.239145348018184</v>
      </c>
      <c r="AZ171" s="2">
        <f t="shared" si="214"/>
        <v>67.417299118157899</v>
      </c>
      <c r="BA171" s="2">
        <f t="shared" si="214"/>
        <v>73.821747574489166</v>
      </c>
      <c r="BB171" s="2">
        <f t="shared" si="214"/>
        <v>77.032986207444907</v>
      </c>
      <c r="BC171" s="2">
        <f t="shared" si="214"/>
        <v>83.39436578383382</v>
      </c>
      <c r="BD171" s="2">
        <f t="shared" si="214"/>
        <v>83.683602403259144</v>
      </c>
      <c r="BE171" s="2">
        <f t="shared" si="214"/>
        <v>86.074468333668364</v>
      </c>
      <c r="BF171" s="2">
        <f t="shared" si="214"/>
        <v>87.976751090904685</v>
      </c>
      <c r="BG171" s="2">
        <f t="shared" si="214"/>
        <v>90.328343851244895</v>
      </c>
      <c r="BH171" s="2">
        <f t="shared" si="214"/>
        <v>90.678167239086406</v>
      </c>
      <c r="BI171" s="2">
        <f t="shared" si="214"/>
        <v>91.497257269060725</v>
      </c>
      <c r="BJ171" s="2">
        <f t="shared" si="214"/>
        <v>91.476143441754516</v>
      </c>
      <c r="BK171" s="2">
        <f t="shared" si="214"/>
        <v>92.410994878736972</v>
      </c>
      <c r="BL171" s="2">
        <f t="shared" si="214"/>
        <v>94.625145717386062</v>
      </c>
      <c r="BM171" s="2">
        <f t="shared" si="214"/>
        <v>94.317266452693104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63.423999999999999</v>
      </c>
      <c r="CF171" s="2">
        <f t="shared" si="215"/>
        <v>66.831000000000003</v>
      </c>
      <c r="CG171" s="2">
        <f t="shared" si="215"/>
        <v>73.688999999999993</v>
      </c>
      <c r="CH171" s="2">
        <f t="shared" si="215"/>
        <v>76.738</v>
      </c>
      <c r="CI171" s="2">
        <f t="shared" si="215"/>
        <v>81.835999999999999</v>
      </c>
      <c r="CJ171" s="2">
        <f t="shared" si="215"/>
        <v>83.966999999999999</v>
      </c>
      <c r="CK171" s="2">
        <f t="shared" si="215"/>
        <v>86.135999999999996</v>
      </c>
      <c r="CL171" s="2">
        <f t="shared" si="215"/>
        <v>88.305000000000007</v>
      </c>
      <c r="CM171" s="2">
        <f t="shared" si="215"/>
        <v>90.9</v>
      </c>
      <c r="CN171" s="2">
        <f t="shared" si="215"/>
        <v>90.575999999999993</v>
      </c>
      <c r="CO171" s="2">
        <f t="shared" si="215"/>
        <v>91.745999999999995</v>
      </c>
      <c r="CP171" s="2">
        <f t="shared" si="215"/>
        <v>91.483000000000004</v>
      </c>
      <c r="CQ171" s="2">
        <f t="shared" si="215"/>
        <v>91.728999999999999</v>
      </c>
      <c r="CR171" s="2">
        <f t="shared" si="215"/>
        <v>93.575999999999993</v>
      </c>
      <c r="CS171" s="2">
        <f t="shared" si="215"/>
        <v>93.438000000000002</v>
      </c>
      <c r="CU171" s="2">
        <f t="shared" si="197"/>
        <v>63.423999999999999</v>
      </c>
      <c r="CV171" s="2">
        <f t="shared" si="198"/>
        <v>66.831000000000003</v>
      </c>
      <c r="CW171" s="2">
        <f t="shared" si="199"/>
        <v>73.688999999999993</v>
      </c>
      <c r="CX171" s="2">
        <f t="shared" si="200"/>
        <v>76.738</v>
      </c>
      <c r="CY171" s="2">
        <f t="shared" si="201"/>
        <v>81.835999999999999</v>
      </c>
      <c r="CZ171" s="2">
        <f t="shared" si="202"/>
        <v>83.966999999999999</v>
      </c>
      <c r="DA171" s="2">
        <f t="shared" si="203"/>
        <v>86.135999999999996</v>
      </c>
      <c r="DB171" s="2">
        <f t="shared" si="204"/>
        <v>88.305000000000007</v>
      </c>
      <c r="DC171" s="2">
        <f t="shared" si="205"/>
        <v>90.9</v>
      </c>
      <c r="DD171" s="2">
        <f t="shared" si="206"/>
        <v>90.575999999999993</v>
      </c>
      <c r="DE171" s="2">
        <f t="shared" si="207"/>
        <v>91.745999999999995</v>
      </c>
      <c r="DF171" s="2">
        <f t="shared" si="208"/>
        <v>91.483000000000004</v>
      </c>
      <c r="DG171" s="2">
        <f t="shared" si="209"/>
        <v>91.728999999999999</v>
      </c>
      <c r="DH171" s="2">
        <f t="shared" si="210"/>
        <v>93.575999999999993</v>
      </c>
      <c r="DI171" s="2">
        <f t="shared" si="211"/>
        <v>93.438000000000002</v>
      </c>
      <c r="DK171" s="2">
        <f t="shared" si="223"/>
        <v>120.37986219512194</v>
      </c>
      <c r="DL171" s="2">
        <f t="shared" si="223"/>
        <v>109.59713449477351</v>
      </c>
      <c r="DM171" s="2">
        <f t="shared" si="223"/>
        <v>119.46941220322503</v>
      </c>
      <c r="DN171" s="2">
        <f t="shared" si="223"/>
        <v>112.57612546255032</v>
      </c>
      <c r="DO171" s="2">
        <f t="shared" si="223"/>
        <v>115.76553172352321</v>
      </c>
      <c r="DP171" s="2">
        <f t="shared" si="223"/>
        <v>70.128619450317132</v>
      </c>
      <c r="DQ171" s="2">
        <f t="shared" si="223"/>
        <v>89.782864111498242</v>
      </c>
      <c r="DR171" s="2">
        <f t="shared" si="223"/>
        <v>102.502077462888</v>
      </c>
      <c r="DS171" s="2">
        <f t="shared" si="223"/>
        <v>103.94496553233391</v>
      </c>
      <c r="DT171" s="2">
        <f t="shared" si="223"/>
        <v>96.652141047456979</v>
      </c>
      <c r="DU171" s="2">
        <f t="shared" si="223"/>
        <v>93.323876623376663</v>
      </c>
      <c r="DV171" s="2">
        <f t="shared" si="223"/>
        <v>114.32686427355969</v>
      </c>
      <c r="DW171" s="2">
        <f t="shared" si="223"/>
        <v>127.36006984847259</v>
      </c>
      <c r="DX171" s="2">
        <f t="shared" si="223"/>
        <v>125.63989006342493</v>
      </c>
      <c r="DY171" s="2">
        <f t="shared" si="223"/>
        <v>118.37099690431521</v>
      </c>
      <c r="EA171" s="2">
        <f t="shared" si="213"/>
        <v>64.142802305587892</v>
      </c>
      <c r="EB171" s="2">
        <f t="shared" si="213"/>
        <v>67.31776227172503</v>
      </c>
      <c r="EC171" s="2">
        <f t="shared" si="213"/>
        <v>73.578590379384195</v>
      </c>
      <c r="ED171" s="2">
        <f t="shared" si="213"/>
        <v>76.980016743283727</v>
      </c>
      <c r="EE171" s="2">
        <f t="shared" si="213"/>
        <v>82.961633083735919</v>
      </c>
      <c r="EF171" s="2">
        <f t="shared" si="213"/>
        <v>83.474215709548588</v>
      </c>
      <c r="EG171" s="2">
        <f t="shared" si="213"/>
        <v>85.923572622500387</v>
      </c>
      <c r="EH171" s="2">
        <f t="shared" si="213"/>
        <v>87.709119558059569</v>
      </c>
      <c r="EI171" s="2">
        <f t="shared" si="213"/>
        <v>89.843336328237825</v>
      </c>
      <c r="EJ171" s="2">
        <f t="shared" si="213"/>
        <v>90.467726850406009</v>
      </c>
      <c r="EK171" s="2">
        <f t="shared" si="212"/>
        <v>91.451389512131499</v>
      </c>
      <c r="EL171" s="2">
        <f t="shared" si="179"/>
        <v>91.414644714241106</v>
      </c>
      <c r="EM171" s="2">
        <f t="shared" si="179"/>
        <v>92.448658956038244</v>
      </c>
      <c r="EN171" s="2">
        <f t="shared" si="179"/>
        <v>94.6529302922591</v>
      </c>
      <c r="EO171" s="2">
        <f t="shared" si="179"/>
        <v>94.567522890870421</v>
      </c>
      <c r="EQ171" s="2">
        <f t="shared" si="224"/>
        <v>64.722028946915856</v>
      </c>
      <c r="ER171" s="2">
        <f t="shared" si="224"/>
        <v>67.809764933804544</v>
      </c>
      <c r="ES171" s="2">
        <f t="shared" si="224"/>
        <v>74.787270521489091</v>
      </c>
      <c r="ET171" s="2">
        <f t="shared" si="224"/>
        <v>77.236519639560612</v>
      </c>
      <c r="EU171" s="2">
        <f t="shared" si="224"/>
        <v>85.191430895078511</v>
      </c>
      <c r="EV171" s="2">
        <f t="shared" si="224"/>
        <v>84.534871367256613</v>
      </c>
      <c r="EW171" s="2">
        <f t="shared" si="224"/>
        <v>86.667073408754618</v>
      </c>
      <c r="EX171" s="2">
        <f t="shared" si="224"/>
        <v>89.008176322665605</v>
      </c>
      <c r="EY171" s="2">
        <f t="shared" si="224"/>
        <v>91.763049972781701</v>
      </c>
      <c r="EZ171" s="2">
        <f t="shared" si="224"/>
        <v>91.50345592296776</v>
      </c>
      <c r="FA171" s="2">
        <f t="shared" si="224"/>
        <v>91.686964736555979</v>
      </c>
      <c r="FB171" s="2">
        <f t="shared" si="224"/>
        <v>91.741540364382928</v>
      </c>
      <c r="FC171" s="2">
        <f t="shared" si="224"/>
        <v>92.192098924325123</v>
      </c>
      <c r="FD171" s="2">
        <f t="shared" si="224"/>
        <v>94.384340986035383</v>
      </c>
      <c r="FE171" s="2">
        <f t="shared" si="224"/>
        <v>92.394614059225148</v>
      </c>
      <c r="FG171" s="2">
        <f t="shared" si="225"/>
        <v>0.99992831426690565</v>
      </c>
      <c r="FH171" s="2">
        <f t="shared" si="225"/>
        <v>0.99991960150005588</v>
      </c>
      <c r="FI171" s="2">
        <f t="shared" si="225"/>
        <v>0.99991350551208158</v>
      </c>
      <c r="FJ171" s="2">
        <f t="shared" si="225"/>
        <v>0.99991719468199491</v>
      </c>
      <c r="FK171" s="2">
        <f t="shared" si="225"/>
        <v>0.99991470800732452</v>
      </c>
      <c r="FL171" s="2">
        <f t="shared" si="225"/>
        <v>0.99990580610494029</v>
      </c>
      <c r="FM171" s="2">
        <f t="shared" si="225"/>
        <v>0.99989399782309085</v>
      </c>
      <c r="FN171" s="2">
        <f t="shared" si="225"/>
        <v>0.99987909434941769</v>
      </c>
      <c r="FO171" s="2">
        <f t="shared" si="225"/>
        <v>0.99988476320757202</v>
      </c>
      <c r="FP171" s="2">
        <f t="shared" si="225"/>
        <v>0.99989266249221265</v>
      </c>
      <c r="FQ171" s="2">
        <f t="shared" si="225"/>
        <v>0.99990979600070395</v>
      </c>
      <c r="FR171" s="2">
        <f t="shared" si="225"/>
        <v>0.99991662365638845</v>
      </c>
      <c r="FS171" s="2">
        <f t="shared" si="225"/>
        <v>0.99991467192195682</v>
      </c>
      <c r="FT171" s="2">
        <f t="shared" si="225"/>
        <v>0.99989723871628278</v>
      </c>
      <c r="FU171" s="2">
        <f t="shared" si="225"/>
        <v>0.9998945966072933</v>
      </c>
      <c r="FW171" s="2">
        <f t="shared" si="216"/>
        <v>0.15937051402434993</v>
      </c>
      <c r="FX171" s="2">
        <f t="shared" si="216"/>
        <v>0.1954006669826098</v>
      </c>
      <c r="FY171" s="2">
        <f t="shared" si="216"/>
        <v>0.19789180250336719</v>
      </c>
      <c r="FZ171" s="2">
        <f t="shared" si="216"/>
        <v>0.19501501848514097</v>
      </c>
      <c r="GA171" s="2">
        <f t="shared" si="216"/>
        <v>0.19281335196779253</v>
      </c>
      <c r="GB171" s="2">
        <f t="shared" si="216"/>
        <v>0.19859769367494592</v>
      </c>
      <c r="GC171" s="2">
        <f t="shared" si="216"/>
        <v>0.20240276896943171</v>
      </c>
      <c r="GD171" s="2">
        <f t="shared" si="216"/>
        <v>0.20464308249548702</v>
      </c>
      <c r="GE171" s="2">
        <f t="shared" si="216"/>
        <v>0.25179927113787604</v>
      </c>
      <c r="GF171" s="2">
        <f t="shared" si="216"/>
        <v>0.20254000262298844</v>
      </c>
      <c r="GG171" s="2">
        <f t="shared" si="216"/>
        <v>0.19398835855852484</v>
      </c>
      <c r="GH171" s="2">
        <f t="shared" si="216"/>
        <v>0.18228566332003435</v>
      </c>
      <c r="GI171" s="2">
        <f t="shared" si="216"/>
        <v>0.15841516943664138</v>
      </c>
      <c r="GJ171" s="2">
        <f t="shared" si="216"/>
        <v>0.11530181552283242</v>
      </c>
      <c r="GK171" s="2">
        <f t="shared" si="216"/>
        <v>0.11632582159701615</v>
      </c>
      <c r="GM171" s="86">
        <f t="shared" si="217"/>
        <v>5.8644086514759149E-54</v>
      </c>
      <c r="GN171" s="86">
        <f t="shared" si="217"/>
        <v>4.4383890202984609E-173</v>
      </c>
      <c r="GO171" s="86">
        <f t="shared" si="217"/>
        <v>8.0088007848526868E-180</v>
      </c>
      <c r="GP171" s="86">
        <f t="shared" si="217"/>
        <v>4.8488023518976487E-163</v>
      </c>
      <c r="GQ171" s="86">
        <f t="shared" si="217"/>
        <v>5.561364106769092E-125</v>
      </c>
      <c r="GR171" s="86">
        <f t="shared" si="217"/>
        <v>3.819505297589577E-191</v>
      </c>
      <c r="GS171" s="86">
        <f t="shared" si="217"/>
        <v>1.0228604746005241E-161</v>
      </c>
      <c r="GT171" s="86">
        <f t="shared" si="217"/>
        <v>2.8717095683886228E-114</v>
      </c>
      <c r="GU171" s="86">
        <f t="shared" si="217"/>
        <v>1.7998079567465812E-84</v>
      </c>
      <c r="GV171" s="86">
        <f t="shared" si="217"/>
        <v>3.0864034128872508E-155</v>
      </c>
      <c r="GW171" s="86">
        <f t="shared" si="217"/>
        <v>6.8911624314648022E-271</v>
      </c>
      <c r="GX171" s="86">
        <f t="shared" si="217"/>
        <v>9.2424635029988297E-275</v>
      </c>
      <c r="GY171" s="86">
        <f t="shared" si="217"/>
        <v>0</v>
      </c>
      <c r="GZ171" s="86">
        <f t="shared" si="217"/>
        <v>0</v>
      </c>
      <c r="HA171" s="86">
        <f t="shared" si="217"/>
        <v>2.6381656374859602E-305</v>
      </c>
      <c r="HC171" s="86">
        <f t="shared" si="181"/>
        <v>2.4961302933717218E-32</v>
      </c>
      <c r="HD171" s="86">
        <f t="shared" si="181"/>
        <v>1.5292305811922664E-85</v>
      </c>
      <c r="HE171" s="86">
        <f t="shared" si="181"/>
        <v>1.0967946698778779E-107</v>
      </c>
      <c r="HF171" s="86">
        <f t="shared" si="180"/>
        <v>7.3780954442230496E-87</v>
      </c>
      <c r="HG171" s="86">
        <f t="shared" si="180"/>
        <v>3.6946042138026465E-67</v>
      </c>
      <c r="HH171" s="86">
        <f t="shared" si="180"/>
        <v>2.4420845758722682E-173</v>
      </c>
      <c r="HI171" s="86">
        <f t="shared" si="180"/>
        <v>2.0243067500461443E-174</v>
      </c>
      <c r="HJ171" s="86">
        <f t="shared" si="180"/>
        <v>9.9486269448869178E-172</v>
      </c>
      <c r="HK171" s="86">
        <f t="shared" si="180"/>
        <v>2.2301043936186334E-174</v>
      </c>
      <c r="HL171" s="86">
        <f t="shared" si="180"/>
        <v>8.5941906769686126E-209</v>
      </c>
      <c r="HM171" s="86">
        <f t="shared" si="180"/>
        <v>3.1604488410820038E-241</v>
      </c>
      <c r="HN171" s="86">
        <f t="shared" si="180"/>
        <v>1.9663061529974947E-189</v>
      </c>
      <c r="HO171" s="86">
        <f t="shared" si="226"/>
        <v>9.1911679974867069E-193</v>
      </c>
      <c r="HP171" s="86">
        <f t="shared" si="226"/>
        <v>6.8108937979244711E-204</v>
      </c>
      <c r="HQ171" s="86">
        <f t="shared" si="226"/>
        <v>8.0158640282678755E-173</v>
      </c>
      <c r="HS171" s="86">
        <f t="shared" si="218"/>
        <v>1.2763994304197928E-4</v>
      </c>
      <c r="HT171" s="86">
        <f t="shared" si="218"/>
        <v>1.5531619102117014E-6</v>
      </c>
      <c r="HU171" s="86">
        <f t="shared" si="218"/>
        <v>1.2906643209606768E-7</v>
      </c>
      <c r="HV171" s="86">
        <f t="shared" si="218"/>
        <v>9.9037612201951338E-7</v>
      </c>
      <c r="HW171" s="86">
        <f t="shared" si="218"/>
        <v>8.5650568300239937E-7</v>
      </c>
      <c r="HX171" s="86">
        <f t="shared" si="218"/>
        <v>4.726601380509877E-7</v>
      </c>
      <c r="HY171" s="86">
        <f t="shared" si="218"/>
        <v>1.0901690647281807E-8</v>
      </c>
      <c r="HZ171" s="86">
        <f t="shared" si="218"/>
        <v>6.8409266304453308E-10</v>
      </c>
      <c r="IA171" s="86">
        <f t="shared" si="218"/>
        <v>2.121420764648751E-10</v>
      </c>
      <c r="IB171" s="86">
        <f t="shared" si="218"/>
        <v>1.056871192056692E-7</v>
      </c>
      <c r="IC171" s="86">
        <f t="shared" si="218"/>
        <v>6.6269611625949025E-7</v>
      </c>
      <c r="ID171" s="86">
        <f t="shared" si="218"/>
        <v>3.3165395710669817E-6</v>
      </c>
      <c r="IE171" s="86">
        <f t="shared" si="218"/>
        <v>3.4478043839720446E-5</v>
      </c>
      <c r="IF171" s="86">
        <f t="shared" si="218"/>
        <v>1.7027167567266533E-3</v>
      </c>
      <c r="IG171" s="86">
        <f t="shared" si="218"/>
        <v>2.238044458051717E-3</v>
      </c>
      <c r="II171" s="86">
        <f t="shared" si="219"/>
        <v>1.4293166235493067E-4</v>
      </c>
      <c r="IJ171" s="86">
        <f t="shared" si="219"/>
        <v>4.5517834867482728E-4</v>
      </c>
      <c r="IK171" s="86">
        <f t="shared" si="219"/>
        <v>3.0875759965326693E-4</v>
      </c>
      <c r="IL171" s="86">
        <f t="shared" si="219"/>
        <v>5.4127559116908517E-4</v>
      </c>
      <c r="IM171" s="86">
        <f t="shared" si="219"/>
        <v>6.1299477482933899E-4</v>
      </c>
      <c r="IN171" s="86">
        <f t="shared" si="219"/>
        <v>1.3726709637157878E-3</v>
      </c>
      <c r="IO171" s="86">
        <f t="shared" si="219"/>
        <v>6.2818018804421767E-4</v>
      </c>
      <c r="IP171" s="86">
        <f t="shared" si="219"/>
        <v>2.6018159052136061E-4</v>
      </c>
      <c r="IQ171" s="86">
        <f t="shared" si="219"/>
        <v>3.7240498210004119E-3</v>
      </c>
      <c r="IR171" s="86">
        <f t="shared" si="219"/>
        <v>7.2134617682154708E-4</v>
      </c>
      <c r="IS171" s="86">
        <f t="shared" si="219"/>
        <v>5.132685079556773E-4</v>
      </c>
      <c r="IT171" s="86">
        <f t="shared" si="219"/>
        <v>2.0180185490068655E-4</v>
      </c>
      <c r="IU171" s="86">
        <f t="shared" si="219"/>
        <v>3.1777902303303503E-5</v>
      </c>
      <c r="IV171" s="86">
        <f t="shared" si="219"/>
        <v>8.8971920113525415E-4</v>
      </c>
      <c r="IW171" s="86">
        <f t="shared" si="219"/>
        <v>1.7980435847842079E-3</v>
      </c>
      <c r="IY171" s="86">
        <f t="shared" si="220"/>
        <v>2.7057160539690995E-4</v>
      </c>
      <c r="IZ171" s="86">
        <f t="shared" si="220"/>
        <v>4.5673151058503897E-4</v>
      </c>
      <c r="JA171" s="86">
        <f t="shared" si="220"/>
        <v>3.08886666085363E-4</v>
      </c>
      <c r="JB171" s="86">
        <f t="shared" si="220"/>
        <v>5.4226596729110464E-4</v>
      </c>
      <c r="JC171" s="86">
        <f t="shared" si="220"/>
        <v>6.1385128051234144E-4</v>
      </c>
      <c r="JD171" s="86">
        <f t="shared" si="220"/>
        <v>1.3731436238538389E-3</v>
      </c>
      <c r="JE171" s="86">
        <f t="shared" si="220"/>
        <v>6.28191089734865E-4</v>
      </c>
      <c r="JF171" s="86">
        <f t="shared" si="220"/>
        <v>2.6018227461402366E-4</v>
      </c>
      <c r="JG171" s="86">
        <f t="shared" si="220"/>
        <v>3.7240500331424883E-3</v>
      </c>
      <c r="JH171" s="86">
        <f t="shared" si="220"/>
        <v>7.2145186394075272E-4</v>
      </c>
      <c r="JI171" s="86">
        <f t="shared" si="220"/>
        <v>5.1393120407193678E-4</v>
      </c>
      <c r="JJ171" s="86">
        <f t="shared" si="220"/>
        <v>2.0511839447175353E-4</v>
      </c>
      <c r="JK171" s="86">
        <f t="shared" si="220"/>
        <v>6.6255946143023949E-5</v>
      </c>
      <c r="JL171" s="86">
        <f t="shared" si="220"/>
        <v>2.5924359578619076E-3</v>
      </c>
      <c r="JM171" s="86">
        <f t="shared" si="220"/>
        <v>4.0360880428359251E-3</v>
      </c>
    </row>
    <row r="172" spans="2:273" x14ac:dyDescent="0.25">
      <c r="B172" s="2">
        <v>145</v>
      </c>
      <c r="C172" s="37">
        <v>65.182000000000002</v>
      </c>
      <c r="D172" s="37">
        <v>66.135999999999996</v>
      </c>
      <c r="E172" s="37">
        <v>72.950999999999993</v>
      </c>
      <c r="F172" s="37">
        <v>76.77</v>
      </c>
      <c r="G172" s="37">
        <v>82.376999999999995</v>
      </c>
      <c r="H172" s="37">
        <v>83.117000000000004</v>
      </c>
      <c r="I172" s="37">
        <v>86.203000000000003</v>
      </c>
      <c r="J172" s="37">
        <v>89.102000000000004</v>
      </c>
      <c r="K172" s="37">
        <v>90.95</v>
      </c>
      <c r="L172" s="37">
        <v>91.168999999999997</v>
      </c>
      <c r="M172" s="37">
        <v>91.271000000000001</v>
      </c>
      <c r="N172" s="37">
        <v>91.033000000000001</v>
      </c>
      <c r="O172" s="37">
        <v>92.831000000000003</v>
      </c>
      <c r="P172" s="37">
        <v>93.864000000000004</v>
      </c>
      <c r="Q172" s="37">
        <v>94.203000000000003</v>
      </c>
      <c r="S172" s="4">
        <f t="shared" si="221"/>
        <v>64.117799467643721</v>
      </c>
      <c r="T172" s="4">
        <f t="shared" si="221"/>
        <v>67.309328511662883</v>
      </c>
      <c r="U172" s="4">
        <f t="shared" si="221"/>
        <v>73.699179924207556</v>
      </c>
      <c r="V172" s="4">
        <f t="shared" si="221"/>
        <v>76.98258009665939</v>
      </c>
      <c r="W172" s="4">
        <f t="shared" si="221"/>
        <v>83.275596670338189</v>
      </c>
      <c r="X172" s="4">
        <f t="shared" si="221"/>
        <v>83.679097456810155</v>
      </c>
      <c r="Y172" s="4">
        <f t="shared" si="221"/>
        <v>86.027279469873505</v>
      </c>
      <c r="Z172" s="4">
        <f t="shared" si="221"/>
        <v>87.882574866117295</v>
      </c>
      <c r="AA172" s="4">
        <f t="shared" si="221"/>
        <v>90.543653661576272</v>
      </c>
      <c r="AB172" s="4">
        <f t="shared" si="221"/>
        <v>90.63968832367776</v>
      </c>
      <c r="AC172" s="4">
        <f t="shared" si="221"/>
        <v>91.476488559792301</v>
      </c>
      <c r="AD172" s="4">
        <f t="shared" si="221"/>
        <v>91.410387841358499</v>
      </c>
      <c r="AE172" s="4">
        <f t="shared" si="221"/>
        <v>92.32356131270916</v>
      </c>
      <c r="AF172" s="4">
        <f t="shared" si="221"/>
        <v>94.752021615899835</v>
      </c>
      <c r="AG172" s="4">
        <f t="shared" si="221"/>
        <v>94.929671749941946</v>
      </c>
      <c r="AI172" s="4">
        <f t="shared" si="222"/>
        <v>1.0642005323562813</v>
      </c>
      <c r="AJ172" s="4">
        <f t="shared" si="222"/>
        <v>-1.1733285116628878</v>
      </c>
      <c r="AK172" s="4">
        <f t="shared" si="222"/>
        <v>-0.74817992420756241</v>
      </c>
      <c r="AL172" s="4">
        <f t="shared" si="222"/>
        <v>-0.21258009665939426</v>
      </c>
      <c r="AM172" s="4">
        <f t="shared" si="222"/>
        <v>-0.89859667033819335</v>
      </c>
      <c r="AN172" s="4">
        <f t="shared" si="222"/>
        <v>-0.56209745681015022</v>
      </c>
      <c r="AO172" s="4">
        <f t="shared" si="222"/>
        <v>0.17572053012649747</v>
      </c>
      <c r="AP172" s="4">
        <f t="shared" si="222"/>
        <v>1.2194251338827087</v>
      </c>
      <c r="AQ172" s="4">
        <f t="shared" si="222"/>
        <v>0.40634633842373091</v>
      </c>
      <c r="AR172" s="4">
        <f t="shared" si="222"/>
        <v>0.52931167632223719</v>
      </c>
      <c r="AS172" s="4">
        <f t="shared" si="222"/>
        <v>-0.20548855979230041</v>
      </c>
      <c r="AT172" s="4">
        <f t="shared" si="222"/>
        <v>-0.37738784135849812</v>
      </c>
      <c r="AU172" s="4">
        <f t="shared" si="222"/>
        <v>0.5074386872908434</v>
      </c>
      <c r="AV172" s="4">
        <f t="shared" si="222"/>
        <v>-0.88802161589983086</v>
      </c>
      <c r="AW172" s="4">
        <f t="shared" si="222"/>
        <v>-0.72667174994194283</v>
      </c>
      <c r="AY172" s="2">
        <f t="shared" si="214"/>
        <v>64.117114556070717</v>
      </c>
      <c r="AZ172" s="2">
        <f t="shared" si="214"/>
        <v>67.293332318707712</v>
      </c>
      <c r="BA172" s="2">
        <f t="shared" si="214"/>
        <v>73.681012898254608</v>
      </c>
      <c r="BB172" s="2">
        <f t="shared" si="214"/>
        <v>76.952064392329902</v>
      </c>
      <c r="BC172" s="2">
        <f t="shared" si="214"/>
        <v>83.237260334360087</v>
      </c>
      <c r="BD172" s="2">
        <f t="shared" si="214"/>
        <v>83.590085248401962</v>
      </c>
      <c r="BE172" s="2">
        <f t="shared" si="214"/>
        <v>85.979446424657908</v>
      </c>
      <c r="BF172" s="2">
        <f t="shared" si="214"/>
        <v>87.85105257849041</v>
      </c>
      <c r="BG172" s="2">
        <f t="shared" si="214"/>
        <v>90.185742199872351</v>
      </c>
      <c r="BH172" s="2">
        <f t="shared" si="214"/>
        <v>90.558918188930647</v>
      </c>
      <c r="BI172" s="2">
        <f t="shared" si="214"/>
        <v>91.399540454985285</v>
      </c>
      <c r="BJ172" s="2">
        <f t="shared" si="214"/>
        <v>91.368846179874708</v>
      </c>
      <c r="BK172" s="2">
        <f t="shared" si="214"/>
        <v>92.315709891766147</v>
      </c>
      <c r="BL172" s="2">
        <f t="shared" si="214"/>
        <v>94.530434810721189</v>
      </c>
      <c r="BM172" s="2">
        <f t="shared" si="214"/>
        <v>94.216538517682295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>
        <f t="shared" si="215"/>
        <v>65.182000000000002</v>
      </c>
      <c r="CF172" s="2">
        <f t="shared" si="215"/>
        <v>66.135999999999996</v>
      </c>
      <c r="CG172" s="2">
        <f t="shared" si="215"/>
        <v>72.950999999999993</v>
      </c>
      <c r="CH172" s="2">
        <f t="shared" si="215"/>
        <v>76.77</v>
      </c>
      <c r="CI172" s="2">
        <f t="shared" si="215"/>
        <v>82.376999999999995</v>
      </c>
      <c r="CJ172" s="2">
        <f t="shared" si="215"/>
        <v>83.117000000000004</v>
      </c>
      <c r="CK172" s="2">
        <f t="shared" si="215"/>
        <v>86.203000000000003</v>
      </c>
      <c r="CL172" s="2">
        <f t="shared" si="215"/>
        <v>89.102000000000004</v>
      </c>
      <c r="CM172" s="2">
        <f t="shared" si="215"/>
        <v>90.95</v>
      </c>
      <c r="CN172" s="2">
        <f t="shared" si="215"/>
        <v>91.168999999999997</v>
      </c>
      <c r="CO172" s="2">
        <f t="shared" si="215"/>
        <v>91.271000000000001</v>
      </c>
      <c r="CP172" s="2">
        <f t="shared" si="215"/>
        <v>91.033000000000001</v>
      </c>
      <c r="CQ172" s="2">
        <f t="shared" si="215"/>
        <v>92.831000000000003</v>
      </c>
      <c r="CR172" s="2">
        <f t="shared" si="215"/>
        <v>93.864000000000004</v>
      </c>
      <c r="CS172" s="2">
        <f t="shared" si="215"/>
        <v>94.203000000000003</v>
      </c>
      <c r="CU172" s="2">
        <f t="shared" si="197"/>
        <v>65.182000000000002</v>
      </c>
      <c r="CV172" s="2">
        <f t="shared" si="198"/>
        <v>66.135999999999996</v>
      </c>
      <c r="CW172" s="2">
        <f t="shared" si="199"/>
        <v>72.950999999999993</v>
      </c>
      <c r="CX172" s="2">
        <f t="shared" si="200"/>
        <v>76.77</v>
      </c>
      <c r="CY172" s="2">
        <f t="shared" si="201"/>
        <v>82.376999999999995</v>
      </c>
      <c r="CZ172" s="2">
        <f t="shared" si="202"/>
        <v>83.117000000000004</v>
      </c>
      <c r="DA172" s="2">
        <f t="shared" si="203"/>
        <v>86.203000000000003</v>
      </c>
      <c r="DB172" s="2">
        <f t="shared" si="204"/>
        <v>89.102000000000004</v>
      </c>
      <c r="DC172" s="2">
        <f t="shared" si="205"/>
        <v>90.95</v>
      </c>
      <c r="DD172" s="2">
        <f t="shared" si="206"/>
        <v>91.168999999999997</v>
      </c>
      <c r="DE172" s="2">
        <f t="shared" si="207"/>
        <v>91.271000000000001</v>
      </c>
      <c r="DF172" s="2">
        <f t="shared" si="208"/>
        <v>91.033000000000001</v>
      </c>
      <c r="DG172" s="2">
        <f t="shared" si="209"/>
        <v>92.831000000000003</v>
      </c>
      <c r="DH172" s="2">
        <f t="shared" si="210"/>
        <v>93.864000000000004</v>
      </c>
      <c r="DI172" s="2">
        <f t="shared" si="211"/>
        <v>94.203000000000003</v>
      </c>
      <c r="DK172" s="2">
        <f t="shared" si="223"/>
        <v>120.69905365853658</v>
      </c>
      <c r="DL172" s="2">
        <f t="shared" si="223"/>
        <v>109.80924041811845</v>
      </c>
      <c r="DM172" s="2">
        <f t="shared" si="223"/>
        <v>119.70959541366179</v>
      </c>
      <c r="DN172" s="2">
        <f t="shared" si="223"/>
        <v>112.7576676390352</v>
      </c>
      <c r="DO172" s="2">
        <f t="shared" si="223"/>
        <v>115.92359849282877</v>
      </c>
      <c r="DP172" s="2">
        <f t="shared" si="223"/>
        <v>69.865405919661725</v>
      </c>
      <c r="DQ172" s="2">
        <f t="shared" si="223"/>
        <v>89.683990418118455</v>
      </c>
      <c r="DR172" s="2">
        <f t="shared" si="223"/>
        <v>102.46629041835358</v>
      </c>
      <c r="DS172" s="2">
        <f t="shared" si="223"/>
        <v>103.8831455301455</v>
      </c>
      <c r="DT172" s="2">
        <f t="shared" si="223"/>
        <v>96.545556167787595</v>
      </c>
      <c r="DU172" s="2">
        <f t="shared" si="223"/>
        <v>93.203981878586575</v>
      </c>
      <c r="DV172" s="2">
        <f t="shared" si="223"/>
        <v>114.38805461469897</v>
      </c>
      <c r="DW172" s="2">
        <f t="shared" si="223"/>
        <v>127.53195705372337</v>
      </c>
      <c r="DX172" s="2">
        <f t="shared" si="223"/>
        <v>125.79888879492599</v>
      </c>
      <c r="DY172" s="2">
        <f t="shared" si="223"/>
        <v>118.5013089118199</v>
      </c>
      <c r="EA172" s="2">
        <f t="shared" si="213"/>
        <v>64.00918025183023</v>
      </c>
      <c r="EB172" s="2">
        <f t="shared" si="213"/>
        <v>67.182806721704154</v>
      </c>
      <c r="EC172" s="2">
        <f t="shared" si="213"/>
        <v>73.411144994000452</v>
      </c>
      <c r="ED172" s="2">
        <f t="shared" si="213"/>
        <v>76.893629946719543</v>
      </c>
      <c r="EE172" s="2">
        <f t="shared" si="213"/>
        <v>82.755558260869577</v>
      </c>
      <c r="EF172" s="2">
        <f t="shared" si="213"/>
        <v>83.357853135127002</v>
      </c>
      <c r="EG172" s="2">
        <f t="shared" si="213"/>
        <v>85.812167627079845</v>
      </c>
      <c r="EH172" s="2">
        <f t="shared" si="213"/>
        <v>87.55467217384944</v>
      </c>
      <c r="EI172" s="2">
        <f t="shared" si="213"/>
        <v>89.651231191814603</v>
      </c>
      <c r="EJ172" s="2">
        <f t="shared" si="213"/>
        <v>90.325721463148057</v>
      </c>
      <c r="EK172" s="2">
        <f t="shared" si="212"/>
        <v>91.348644655435876</v>
      </c>
      <c r="EL172" s="2">
        <f t="shared" si="179"/>
        <v>91.300677350093693</v>
      </c>
      <c r="EM172" s="2">
        <f t="shared" si="179"/>
        <v>92.358135756599467</v>
      </c>
      <c r="EN172" s="2">
        <f t="shared" si="179"/>
        <v>94.561984913112184</v>
      </c>
      <c r="EO172" s="2">
        <f t="shared" si="179"/>
        <v>94.49478948146897</v>
      </c>
      <c r="EQ172" s="2">
        <f t="shared" si="224"/>
        <v>64.614804471093208</v>
      </c>
      <c r="ER172" s="2">
        <f t="shared" si="224"/>
        <v>67.693534391270873</v>
      </c>
      <c r="ES172" s="2">
        <f t="shared" si="224"/>
        <v>74.661459625296715</v>
      </c>
      <c r="ET172" s="2">
        <f t="shared" si="224"/>
        <v>77.15914245852548</v>
      </c>
      <c r="EU172" s="2">
        <f t="shared" si="224"/>
        <v>85.063972040548748</v>
      </c>
      <c r="EV172" s="2">
        <f t="shared" si="224"/>
        <v>84.450180465789288</v>
      </c>
      <c r="EW172" s="2">
        <f t="shared" si="224"/>
        <v>86.578911797612378</v>
      </c>
      <c r="EX172" s="2">
        <f t="shared" si="224"/>
        <v>88.894124575155729</v>
      </c>
      <c r="EY172" s="2">
        <f t="shared" si="224"/>
        <v>91.62869906680146</v>
      </c>
      <c r="EZ172" s="2">
        <f t="shared" si="224"/>
        <v>91.393498957122588</v>
      </c>
      <c r="FA172" s="2">
        <f t="shared" si="224"/>
        <v>91.591671843922555</v>
      </c>
      <c r="FB172" s="2">
        <f t="shared" si="224"/>
        <v>91.638799479038099</v>
      </c>
      <c r="FC172" s="2">
        <f t="shared" si="224"/>
        <v>92.09415363500969</v>
      </c>
      <c r="FD172" s="2">
        <f t="shared" si="224"/>
        <v>94.28624110938874</v>
      </c>
      <c r="FE172" s="2">
        <f t="shared" si="224"/>
        <v>92.270483530012015</v>
      </c>
      <c r="FG172" s="2">
        <f t="shared" si="225"/>
        <v>0.99993462142201106</v>
      </c>
      <c r="FH172" s="2">
        <f t="shared" si="225"/>
        <v>0.99992667517786882</v>
      </c>
      <c r="FI172" s="2">
        <f t="shared" si="225"/>
        <v>0.99992111548911722</v>
      </c>
      <c r="FJ172" s="2">
        <f t="shared" si="225"/>
        <v>0.99992448010218726</v>
      </c>
      <c r="FK172" s="2">
        <f t="shared" si="225"/>
        <v>0.99992221219439004</v>
      </c>
      <c r="FL172" s="2">
        <f t="shared" si="225"/>
        <v>0.99991409343470716</v>
      </c>
      <c r="FM172" s="2">
        <f t="shared" si="225"/>
        <v>0.99990332396396209</v>
      </c>
      <c r="FN172" s="2">
        <f t="shared" si="225"/>
        <v>0.99988973156305128</v>
      </c>
      <c r="FO172" s="2">
        <f t="shared" si="225"/>
        <v>0.99989490173055984</v>
      </c>
      <c r="FP172" s="2">
        <f t="shared" si="225"/>
        <v>0.99990210610486596</v>
      </c>
      <c r="FQ172" s="2">
        <f t="shared" si="225"/>
        <v>0.99991773232193226</v>
      </c>
      <c r="FR172" s="2">
        <f t="shared" si="225"/>
        <v>0.99992395931302969</v>
      </c>
      <c r="FS172" s="2">
        <f t="shared" si="225"/>
        <v>0.99992217928364946</v>
      </c>
      <c r="FT172" s="2">
        <f t="shared" si="225"/>
        <v>0.99990627974797652</v>
      </c>
      <c r="FU172" s="2">
        <f t="shared" si="225"/>
        <v>0.99990387007180337</v>
      </c>
      <c r="FW172" s="2">
        <f t="shared" si="216"/>
        <v>0.17210012019932705</v>
      </c>
      <c r="FX172" s="2">
        <f t="shared" si="216"/>
        <v>0.21028823722393999</v>
      </c>
      <c r="FY172" s="2">
        <f t="shared" si="216"/>
        <v>0.21291894613932058</v>
      </c>
      <c r="FZ172" s="2">
        <f t="shared" si="216"/>
        <v>0.20988087065899833</v>
      </c>
      <c r="GA172" s="2">
        <f t="shared" si="216"/>
        <v>0.20755464581010485</v>
      </c>
      <c r="GB172" s="2">
        <f t="shared" si="216"/>
        <v>0.21366416139302258</v>
      </c>
      <c r="GC172" s="2">
        <f t="shared" si="216"/>
        <v>0.21767949664677616</v>
      </c>
      <c r="GD172" s="2">
        <f t="shared" si="216"/>
        <v>0.22004225272755698</v>
      </c>
      <c r="GE172" s="2">
        <f t="shared" si="216"/>
        <v>0.26954433254371551</v>
      </c>
      <c r="GF172" s="2">
        <f t="shared" si="216"/>
        <v>0.21782425950045428</v>
      </c>
      <c r="GG172" s="2">
        <f t="shared" si="216"/>
        <v>0.20879624860081331</v>
      </c>
      <c r="GH172" s="2">
        <f t="shared" si="216"/>
        <v>0.19641793325031054</v>
      </c>
      <c r="GI172" s="2">
        <f t="shared" si="216"/>
        <v>0.17108399815664349</v>
      </c>
      <c r="GJ172" s="2">
        <f t="shared" si="216"/>
        <v>0.1250350231978534</v>
      </c>
      <c r="GK172" s="2">
        <f t="shared" si="216"/>
        <v>0.12613314665277567</v>
      </c>
      <c r="GM172" s="86">
        <f t="shared" si="217"/>
        <v>2.6807631247848873E-55</v>
      </c>
      <c r="GN172" s="86">
        <f t="shared" si="217"/>
        <v>1.9831023800224894E-177</v>
      </c>
      <c r="GO172" s="86">
        <f t="shared" si="217"/>
        <v>2.4574375045270069E-184</v>
      </c>
      <c r="GP172" s="86">
        <f t="shared" si="217"/>
        <v>4.0141897533135078E-167</v>
      </c>
      <c r="GQ172" s="86">
        <f t="shared" si="217"/>
        <v>4.2981189571772393E-128</v>
      </c>
      <c r="GR172" s="86">
        <f t="shared" si="217"/>
        <v>7.3667459076422514E-196</v>
      </c>
      <c r="GS172" s="86">
        <f t="shared" si="217"/>
        <v>1.0425444226080082E-165</v>
      </c>
      <c r="GT172" s="86">
        <f t="shared" si="217"/>
        <v>4.3297217026820366E-117</v>
      </c>
      <c r="GU172" s="86">
        <f t="shared" si="217"/>
        <v>1.594608877388977E-86</v>
      </c>
      <c r="GV172" s="86">
        <f t="shared" si="217"/>
        <v>4.3575332230299578E-159</v>
      </c>
      <c r="GW172" s="86">
        <f t="shared" si="217"/>
        <v>1.2541133257757862E-277</v>
      </c>
      <c r="GX172" s="86">
        <f t="shared" si="217"/>
        <v>1.1158875978246462E-281</v>
      </c>
      <c r="GY172" s="86">
        <f t="shared" si="217"/>
        <v>0</v>
      </c>
      <c r="GZ172" s="86">
        <f t="shared" si="217"/>
        <v>0</v>
      </c>
      <c r="HA172" s="86">
        <f t="shared" si="217"/>
        <v>0</v>
      </c>
      <c r="HC172" s="86">
        <f t="shared" si="181"/>
        <v>1.8046526364793638E-33</v>
      </c>
      <c r="HD172" s="86">
        <f t="shared" si="181"/>
        <v>1.2858835239673966E-88</v>
      </c>
      <c r="HE172" s="86">
        <f t="shared" si="181"/>
        <v>1.4658953403100958E-111</v>
      </c>
      <c r="HF172" s="86">
        <f t="shared" si="180"/>
        <v>5.6701359810724969E-90</v>
      </c>
      <c r="HG172" s="86">
        <f t="shared" si="180"/>
        <v>1.580534330813866E-69</v>
      </c>
      <c r="HH172" s="86">
        <f t="shared" si="180"/>
        <v>2.284226218341861E-179</v>
      </c>
      <c r="HI172" s="86">
        <f t="shared" si="180"/>
        <v>1.8771097422648398E-180</v>
      </c>
      <c r="HJ172" s="86">
        <f t="shared" si="180"/>
        <v>1.088579135916516E-177</v>
      </c>
      <c r="HK172" s="86">
        <f t="shared" si="180"/>
        <v>2.2259590520880353E-180</v>
      </c>
      <c r="HL172" s="86">
        <f t="shared" si="180"/>
        <v>4.2103474880602093E-216</v>
      </c>
      <c r="HM172" s="86">
        <f t="shared" si="180"/>
        <v>9.5074578032604199E-250</v>
      </c>
      <c r="HN172" s="86">
        <f t="shared" si="180"/>
        <v>2.8387728448392378E-196</v>
      </c>
      <c r="HO172" s="86">
        <f t="shared" si="226"/>
        <v>7.1267310497142254E-200</v>
      </c>
      <c r="HP172" s="86">
        <f t="shared" si="226"/>
        <v>1.8822599989495062E-211</v>
      </c>
      <c r="HQ172" s="86">
        <f t="shared" si="226"/>
        <v>5.6014898371390337E-179</v>
      </c>
      <c r="HS172" s="86">
        <f t="shared" si="218"/>
        <v>3.4349533334185679E-5</v>
      </c>
      <c r="HT172" s="86">
        <f t="shared" si="218"/>
        <v>2.6834933846362647E-7</v>
      </c>
      <c r="HU172" s="86">
        <f t="shared" si="218"/>
        <v>1.7532142846172785E-8</v>
      </c>
      <c r="HV172" s="86">
        <f t="shared" si="218"/>
        <v>1.706773549847514E-7</v>
      </c>
      <c r="HW172" s="86">
        <f t="shared" si="218"/>
        <v>1.514991500403858E-7</v>
      </c>
      <c r="HX172" s="86">
        <f t="shared" si="218"/>
        <v>8.6811307207630458E-8</v>
      </c>
      <c r="HY172" s="86">
        <f t="shared" si="218"/>
        <v>1.3671873934904996E-9</v>
      </c>
      <c r="HZ172" s="86">
        <f t="shared" si="218"/>
        <v>6.1411844284931476E-11</v>
      </c>
      <c r="IA172" s="86">
        <f t="shared" si="218"/>
        <v>1.8277505669897416E-11</v>
      </c>
      <c r="IB172" s="86">
        <f t="shared" si="218"/>
        <v>1.5490573407772863E-8</v>
      </c>
      <c r="IC172" s="86">
        <f t="shared" si="218"/>
        <v>1.1137366676001948E-7</v>
      </c>
      <c r="ID172" s="86">
        <f t="shared" si="218"/>
        <v>6.0393057677349281E-7</v>
      </c>
      <c r="IE172" s="86">
        <f t="shared" si="218"/>
        <v>7.3855537256790966E-6</v>
      </c>
      <c r="IF172" s="86">
        <f t="shared" si="218"/>
        <v>5.4931842363083671E-4</v>
      </c>
      <c r="IG172" s="86">
        <f t="shared" si="218"/>
        <v>7.7822136834089658E-4</v>
      </c>
      <c r="II172" s="86">
        <f t="shared" si="219"/>
        <v>3.2763537579997404E-4</v>
      </c>
      <c r="IJ172" s="86">
        <f t="shared" si="219"/>
        <v>1.0465139607140636E-3</v>
      </c>
      <c r="IK172" s="86">
        <f t="shared" si="219"/>
        <v>7.5052185173770335E-4</v>
      </c>
      <c r="IL172" s="86">
        <f t="shared" si="219"/>
        <v>1.2175111332324289E-3</v>
      </c>
      <c r="IM172" s="86">
        <f t="shared" si="219"/>
        <v>1.3484107741951561E-3</v>
      </c>
      <c r="IN172" s="86">
        <f t="shared" si="219"/>
        <v>2.7975762893925464E-3</v>
      </c>
      <c r="IO172" s="86">
        <f t="shared" si="219"/>
        <v>1.4249440900283986E-3</v>
      </c>
      <c r="IP172" s="86">
        <f t="shared" si="219"/>
        <v>6.6342566500603888E-4</v>
      </c>
      <c r="IQ172" s="86">
        <f t="shared" si="219"/>
        <v>7.91421162396155E-3</v>
      </c>
      <c r="IR172" s="86">
        <f t="shared" si="219"/>
        <v>1.6096939331050526E-3</v>
      </c>
      <c r="IS172" s="86">
        <f t="shared" si="219"/>
        <v>1.1575593983210906E-3</v>
      </c>
      <c r="IT172" s="86">
        <f t="shared" si="219"/>
        <v>4.8539850615153871E-4</v>
      </c>
      <c r="IU172" s="86">
        <f t="shared" si="219"/>
        <v>8.4629403433757842E-5</v>
      </c>
      <c r="IV172" s="86">
        <f t="shared" si="219"/>
        <v>1.5084692068879897E-3</v>
      </c>
      <c r="IW172" s="86">
        <f t="shared" si="219"/>
        <v>2.8833051268340355E-3</v>
      </c>
      <c r="IY172" s="86">
        <f t="shared" si="220"/>
        <v>3.619849091341597E-4</v>
      </c>
      <c r="IZ172" s="86">
        <f t="shared" si="220"/>
        <v>1.0467823100525273E-3</v>
      </c>
      <c r="JA172" s="86">
        <f t="shared" si="220"/>
        <v>7.5053938388054957E-4</v>
      </c>
      <c r="JB172" s="86">
        <f t="shared" si="220"/>
        <v>1.2176818105874136E-3</v>
      </c>
      <c r="JC172" s="86">
        <f t="shared" si="220"/>
        <v>1.3485622733451965E-3</v>
      </c>
      <c r="JD172" s="86">
        <f t="shared" si="220"/>
        <v>2.7976631006997538E-3</v>
      </c>
      <c r="JE172" s="86">
        <f t="shared" si="220"/>
        <v>1.4249454572157921E-3</v>
      </c>
      <c r="JF172" s="86">
        <f t="shared" si="220"/>
        <v>6.6342572641788313E-4</v>
      </c>
      <c r="JG172" s="86">
        <f t="shared" si="220"/>
        <v>7.9142116422390562E-3</v>
      </c>
      <c r="JH172" s="86">
        <f t="shared" si="220"/>
        <v>1.6097094236784603E-3</v>
      </c>
      <c r="JI172" s="86">
        <f t="shared" si="220"/>
        <v>1.1576707719878506E-3</v>
      </c>
      <c r="JJ172" s="86">
        <f t="shared" si="220"/>
        <v>4.8600243672831218E-4</v>
      </c>
      <c r="JK172" s="86">
        <f t="shared" si="220"/>
        <v>9.2014957159436932E-5</v>
      </c>
      <c r="JL172" s="86">
        <f t="shared" si="220"/>
        <v>2.0577876305188265E-3</v>
      </c>
      <c r="JM172" s="86">
        <f t="shared" si="220"/>
        <v>3.6615264951749323E-3</v>
      </c>
    </row>
    <row r="173" spans="2:273" x14ac:dyDescent="0.25">
      <c r="B173" s="2">
        <v>146</v>
      </c>
      <c r="C173" s="37">
        <v>63.847999999999999</v>
      </c>
      <c r="D173" s="37">
        <v>66.626999999999995</v>
      </c>
      <c r="E173" s="37">
        <v>73.623000000000005</v>
      </c>
      <c r="F173" s="37">
        <v>76.77</v>
      </c>
      <c r="G173" s="37">
        <v>83.721000000000004</v>
      </c>
      <c r="H173" s="37">
        <v>83.466999999999999</v>
      </c>
      <c r="I173" s="37">
        <v>86.034000000000006</v>
      </c>
      <c r="J173" s="37">
        <v>87.897999999999996</v>
      </c>
      <c r="K173" s="37">
        <v>91.5</v>
      </c>
      <c r="L173" s="37">
        <v>90.897999999999996</v>
      </c>
      <c r="M173" s="37">
        <v>91.542000000000002</v>
      </c>
      <c r="N173" s="37">
        <v>91.3</v>
      </c>
      <c r="O173" s="37">
        <v>91.39</v>
      </c>
      <c r="P173" s="37">
        <v>93.406999999999996</v>
      </c>
      <c r="Q173" s="37">
        <v>94.953000000000003</v>
      </c>
      <c r="S173" s="4">
        <f t="shared" si="221"/>
        <v>63.997710123982102</v>
      </c>
      <c r="T173" s="4">
        <f t="shared" si="221"/>
        <v>67.203290074027819</v>
      </c>
      <c r="U173" s="4">
        <f t="shared" si="221"/>
        <v>73.581918613193253</v>
      </c>
      <c r="V173" s="4">
        <f t="shared" si="221"/>
        <v>76.933192776140004</v>
      </c>
      <c r="W173" s="4">
        <f t="shared" si="221"/>
        <v>83.16024177431315</v>
      </c>
      <c r="X173" s="4">
        <f t="shared" si="221"/>
        <v>83.662020057697902</v>
      </c>
      <c r="Y173" s="4">
        <f t="shared" si="221"/>
        <v>85.982657946383824</v>
      </c>
      <c r="Z173" s="4">
        <f t="shared" si="221"/>
        <v>87.798779296790144</v>
      </c>
      <c r="AA173" s="4">
        <f t="shared" si="221"/>
        <v>90.711383868611989</v>
      </c>
      <c r="AB173" s="4">
        <f t="shared" si="221"/>
        <v>90.602667177115606</v>
      </c>
      <c r="AC173" s="4">
        <f t="shared" si="221"/>
        <v>91.457880018340745</v>
      </c>
      <c r="AD173" s="4">
        <f t="shared" si="221"/>
        <v>91.351841905663264</v>
      </c>
      <c r="AE173" s="4">
        <f t="shared" si="221"/>
        <v>92.238859768464266</v>
      </c>
      <c r="AF173" s="4">
        <f t="shared" si="221"/>
        <v>94.778823078832843</v>
      </c>
      <c r="AG173" s="4">
        <f t="shared" si="221"/>
        <v>95.168361704287406</v>
      </c>
      <c r="AI173" s="4">
        <f t="shared" si="222"/>
        <v>-0.14971012398210348</v>
      </c>
      <c r="AJ173" s="4">
        <f t="shared" si="222"/>
        <v>-0.57629007402782406</v>
      </c>
      <c r="AK173" s="4">
        <f t="shared" si="222"/>
        <v>4.1081386806752107E-2</v>
      </c>
      <c r="AL173" s="4">
        <f t="shared" si="222"/>
        <v>-0.16319277614000782</v>
      </c>
      <c r="AM173" s="4">
        <f t="shared" si="222"/>
        <v>0.56075822568685396</v>
      </c>
      <c r="AN173" s="4">
        <f t="shared" si="222"/>
        <v>-0.19502005769790287</v>
      </c>
      <c r="AO173" s="4">
        <f t="shared" si="222"/>
        <v>5.1342053616181715E-2</v>
      </c>
      <c r="AP173" s="4">
        <f t="shared" si="222"/>
        <v>9.922070320985199E-2</v>
      </c>
      <c r="AQ173" s="4">
        <f t="shared" si="222"/>
        <v>0.7886161313880109</v>
      </c>
      <c r="AR173" s="4">
        <f t="shared" si="222"/>
        <v>0.29533282288439011</v>
      </c>
      <c r="AS173" s="4">
        <f t="shared" si="222"/>
        <v>8.4119981659256382E-2</v>
      </c>
      <c r="AT173" s="4">
        <f t="shared" si="222"/>
        <v>-5.184190566326663E-2</v>
      </c>
      <c r="AU173" s="4">
        <f t="shared" si="222"/>
        <v>-0.84885976846426558</v>
      </c>
      <c r="AV173" s="4">
        <f t="shared" si="222"/>
        <v>-1.3718230788328469</v>
      </c>
      <c r="AW173" s="4">
        <f t="shared" si="222"/>
        <v>-0.2153617042874032</v>
      </c>
      <c r="AY173" s="2">
        <f t="shared" si="214"/>
        <v>63.996282542601293</v>
      </c>
      <c r="AZ173" s="2">
        <f t="shared" si="214"/>
        <v>67.170376762593051</v>
      </c>
      <c r="BA173" s="2">
        <f t="shared" si="214"/>
        <v>73.542608373699608</v>
      </c>
      <c r="BB173" s="2">
        <f t="shared" si="214"/>
        <v>76.871653625000974</v>
      </c>
      <c r="BC173" s="2">
        <f t="shared" si="214"/>
        <v>83.084436004336354</v>
      </c>
      <c r="BD173" s="2">
        <f t="shared" si="214"/>
        <v>83.498431693610286</v>
      </c>
      <c r="BE173" s="2">
        <f t="shared" si="214"/>
        <v>85.885781545562637</v>
      </c>
      <c r="BF173" s="2">
        <f t="shared" si="214"/>
        <v>87.727733700841966</v>
      </c>
      <c r="BG173" s="2">
        <f t="shared" si="214"/>
        <v>90.046765680561279</v>
      </c>
      <c r="BH173" s="2">
        <f t="shared" si="214"/>
        <v>90.441549766019151</v>
      </c>
      <c r="BI173" s="2">
        <f t="shared" si="214"/>
        <v>91.302250188011257</v>
      </c>
      <c r="BJ173" s="2">
        <f t="shared" si="214"/>
        <v>91.262162499025536</v>
      </c>
      <c r="BK173" s="2">
        <f t="shared" si="214"/>
        <v>92.22004163301348</v>
      </c>
      <c r="BL173" s="2">
        <f t="shared" si="214"/>
        <v>94.435408308927734</v>
      </c>
      <c r="BM173" s="2">
        <f t="shared" si="214"/>
        <v>94.113227727335953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>
        <f t="shared" si="215"/>
        <v>63.847999999999999</v>
      </c>
      <c r="CF173" s="2">
        <f t="shared" si="215"/>
        <v>66.626999999999995</v>
      </c>
      <c r="CG173" s="2">
        <f t="shared" si="215"/>
        <v>73.623000000000005</v>
      </c>
      <c r="CH173" s="2">
        <f t="shared" si="215"/>
        <v>76.77</v>
      </c>
      <c r="CI173" s="2">
        <f t="shared" si="215"/>
        <v>83.721000000000004</v>
      </c>
      <c r="CJ173" s="2">
        <f t="shared" si="215"/>
        <v>83.466999999999999</v>
      </c>
      <c r="CK173" s="2">
        <f t="shared" si="215"/>
        <v>86.034000000000006</v>
      </c>
      <c r="CL173" s="2">
        <f t="shared" si="215"/>
        <v>87.897999999999996</v>
      </c>
      <c r="CM173" s="2" t="str">
        <f t="shared" si="215"/>
        <v/>
      </c>
      <c r="CN173" s="2">
        <f t="shared" si="215"/>
        <v>90.897999999999996</v>
      </c>
      <c r="CO173" s="2">
        <f t="shared" si="215"/>
        <v>91.542000000000002</v>
      </c>
      <c r="CP173" s="2">
        <f t="shared" si="215"/>
        <v>91.3</v>
      </c>
      <c r="CQ173" s="2">
        <f t="shared" si="215"/>
        <v>91.39</v>
      </c>
      <c r="CR173" s="2">
        <f t="shared" si="215"/>
        <v>93.406999999999996</v>
      </c>
      <c r="CS173" s="2">
        <f t="shared" si="215"/>
        <v>94.953000000000003</v>
      </c>
      <c r="CU173" s="2">
        <f t="shared" si="197"/>
        <v>63.847999999999999</v>
      </c>
      <c r="CV173" s="2">
        <f t="shared" si="198"/>
        <v>66.626999999999995</v>
      </c>
      <c r="CW173" s="2">
        <f t="shared" si="199"/>
        <v>73.623000000000005</v>
      </c>
      <c r="CX173" s="2">
        <f t="shared" si="200"/>
        <v>76.77</v>
      </c>
      <c r="CY173" s="2">
        <f t="shared" si="201"/>
        <v>83.721000000000004</v>
      </c>
      <c r="CZ173" s="2">
        <f t="shared" si="202"/>
        <v>83.466999999999999</v>
      </c>
      <c r="DA173" s="2">
        <f t="shared" si="203"/>
        <v>86.034000000000006</v>
      </c>
      <c r="DB173" s="2">
        <f t="shared" si="204"/>
        <v>87.897999999999996</v>
      </c>
      <c r="DC173" s="2" t="str">
        <f t="shared" si="205"/>
        <v/>
      </c>
      <c r="DD173" s="2">
        <f t="shared" si="206"/>
        <v>90.897999999999996</v>
      </c>
      <c r="DE173" s="2">
        <f t="shared" si="207"/>
        <v>91.542000000000002</v>
      </c>
      <c r="DF173" s="2">
        <f t="shared" si="208"/>
        <v>91.3</v>
      </c>
      <c r="DG173" s="2">
        <f t="shared" si="209"/>
        <v>91.39</v>
      </c>
      <c r="DH173" s="2">
        <f t="shared" si="210"/>
        <v>93.406999999999996</v>
      </c>
      <c r="DI173" s="2">
        <f t="shared" si="211"/>
        <v>94.953000000000003</v>
      </c>
      <c r="DK173" s="2">
        <f t="shared" si="223"/>
        <v>121.01824512195122</v>
      </c>
      <c r="DL173" s="2">
        <f t="shared" si="223"/>
        <v>110.0213463414634</v>
      </c>
      <c r="DM173" s="2">
        <f t="shared" si="223"/>
        <v>119.94977862409854</v>
      </c>
      <c r="DN173" s="2">
        <f t="shared" si="223"/>
        <v>112.93920981552009</v>
      </c>
      <c r="DO173" s="2">
        <f t="shared" si="223"/>
        <v>116.08166526213435</v>
      </c>
      <c r="DP173" s="2">
        <f t="shared" si="223"/>
        <v>69.602192389006348</v>
      </c>
      <c r="DQ173" s="2">
        <f t="shared" si="223"/>
        <v>89.585116724738668</v>
      </c>
      <c r="DR173" s="2">
        <f t="shared" si="223"/>
        <v>102.43050337381916</v>
      </c>
      <c r="DS173" s="2">
        <f t="shared" si="223"/>
        <v>103.82132552795707</v>
      </c>
      <c r="DT173" s="2">
        <f t="shared" si="223"/>
        <v>96.438971288118196</v>
      </c>
      <c r="DU173" s="2">
        <f t="shared" si="223"/>
        <v>93.084087133796473</v>
      </c>
      <c r="DV173" s="2">
        <f t="shared" si="223"/>
        <v>114.44924495583827</v>
      </c>
      <c r="DW173" s="2">
        <f t="shared" si="223"/>
        <v>127.70384425897417</v>
      </c>
      <c r="DX173" s="2">
        <f t="shared" si="223"/>
        <v>125.95788752642704</v>
      </c>
      <c r="DY173" s="2">
        <f t="shared" si="223"/>
        <v>118.63162091932459</v>
      </c>
      <c r="EA173" s="2">
        <f t="shared" si="213"/>
        <v>63.875558198072568</v>
      </c>
      <c r="EB173" s="2">
        <f t="shared" si="213"/>
        <v>67.047851171683277</v>
      </c>
      <c r="EC173" s="2">
        <f t="shared" si="213"/>
        <v>73.243699608616708</v>
      </c>
      <c r="ED173" s="2">
        <f t="shared" si="213"/>
        <v>76.807243150155358</v>
      </c>
      <c r="EE173" s="2">
        <f t="shared" si="213"/>
        <v>82.549483438003236</v>
      </c>
      <c r="EF173" s="2">
        <f t="shared" si="213"/>
        <v>83.241490560705415</v>
      </c>
      <c r="EG173" s="2">
        <f t="shared" si="213"/>
        <v>85.700762631659302</v>
      </c>
      <c r="EH173" s="2">
        <f t="shared" si="213"/>
        <v>87.400224789639296</v>
      </c>
      <c r="EI173" s="2">
        <f t="shared" si="213"/>
        <v>89.45912605539138</v>
      </c>
      <c r="EJ173" s="2">
        <f t="shared" si="213"/>
        <v>90.183716075890089</v>
      </c>
      <c r="EK173" s="2">
        <f t="shared" si="212"/>
        <v>91.245899798740268</v>
      </c>
      <c r="EL173" s="2">
        <f t="shared" si="179"/>
        <v>91.186709985946294</v>
      </c>
      <c r="EM173" s="2">
        <f t="shared" si="179"/>
        <v>92.267612557160675</v>
      </c>
      <c r="EN173" s="2">
        <f t="shared" si="179"/>
        <v>94.471039533965268</v>
      </c>
      <c r="EO173" s="2">
        <f t="shared" si="179"/>
        <v>94.422056072067505</v>
      </c>
      <c r="EQ173" s="2">
        <f t="shared" si="224"/>
        <v>64.507579995270589</v>
      </c>
      <c r="ER173" s="2">
        <f t="shared" si="224"/>
        <v>67.577303848737202</v>
      </c>
      <c r="ES173" s="2">
        <f t="shared" si="224"/>
        <v>74.535648729104338</v>
      </c>
      <c r="ET173" s="2">
        <f t="shared" si="224"/>
        <v>77.081765277490348</v>
      </c>
      <c r="EU173" s="2">
        <f t="shared" si="224"/>
        <v>84.936513186018999</v>
      </c>
      <c r="EV173" s="2">
        <f t="shared" si="224"/>
        <v>84.365489564321948</v>
      </c>
      <c r="EW173" s="2">
        <f t="shared" si="224"/>
        <v>86.490750186470123</v>
      </c>
      <c r="EX173" s="2">
        <f t="shared" si="224"/>
        <v>88.780072827645853</v>
      </c>
      <c r="EY173" s="2">
        <f t="shared" si="224"/>
        <v>91.494348160821204</v>
      </c>
      <c r="EZ173" s="2">
        <f t="shared" si="224"/>
        <v>91.283541991277417</v>
      </c>
      <c r="FA173" s="2">
        <f t="shared" si="224"/>
        <v>91.496378951289117</v>
      </c>
      <c r="FB173" s="2">
        <f t="shared" si="224"/>
        <v>91.536058593693269</v>
      </c>
      <c r="FC173" s="2">
        <f t="shared" si="224"/>
        <v>91.996208345694242</v>
      </c>
      <c r="FD173" s="2">
        <f t="shared" si="224"/>
        <v>94.188141232742112</v>
      </c>
      <c r="FE173" s="2">
        <f t="shared" si="224"/>
        <v>92.146353000798882</v>
      </c>
      <c r="FG173" s="2">
        <f t="shared" si="225"/>
        <v>0.99994037368520561</v>
      </c>
      <c r="FH173" s="2">
        <f t="shared" si="225"/>
        <v>0.999933126535969</v>
      </c>
      <c r="FI173" s="2">
        <f t="shared" si="225"/>
        <v>0.99992805597165546</v>
      </c>
      <c r="FJ173" s="2">
        <f t="shared" si="225"/>
        <v>0.99993112457693523</v>
      </c>
      <c r="FK173" s="2">
        <f t="shared" si="225"/>
        <v>0.99992905619254024</v>
      </c>
      <c r="FL173" s="2">
        <f t="shared" si="225"/>
        <v>0.99992165168905822</v>
      </c>
      <c r="FM173" s="2">
        <f t="shared" si="225"/>
        <v>0.99991182965721137</v>
      </c>
      <c r="FN173" s="2">
        <f t="shared" si="225"/>
        <v>0.99989943301452011</v>
      </c>
      <c r="FO173" s="2">
        <f t="shared" si="225"/>
        <v>0.99990414835268415</v>
      </c>
      <c r="FP173" s="2">
        <f t="shared" si="225"/>
        <v>0.9999107189374995</v>
      </c>
      <c r="FQ173" s="2">
        <f t="shared" si="225"/>
        <v>0.99992497044275985</v>
      </c>
      <c r="FR173" s="2">
        <f t="shared" si="225"/>
        <v>0.99993064960524436</v>
      </c>
      <c r="FS173" s="2">
        <f t="shared" si="225"/>
        <v>0.99992902617717716</v>
      </c>
      <c r="FT173" s="2">
        <f t="shared" si="225"/>
        <v>0.99991452540943271</v>
      </c>
      <c r="FU173" s="2">
        <f t="shared" si="225"/>
        <v>0.99991232772193173</v>
      </c>
      <c r="FW173" s="2">
        <f t="shared" si="216"/>
        <v>0.18562197887811774</v>
      </c>
      <c r="FX173" s="2">
        <f t="shared" si="216"/>
        <v>0.22599149954635867</v>
      </c>
      <c r="FY173" s="2">
        <f t="shared" si="216"/>
        <v>0.22876174991998999</v>
      </c>
      <c r="FZ173" s="2">
        <f t="shared" si="216"/>
        <v>0.2255624016777863</v>
      </c>
      <c r="GA173" s="2">
        <f t="shared" si="216"/>
        <v>0.22311144891460891</v>
      </c>
      <c r="GB173" s="2">
        <f t="shared" si="216"/>
        <v>0.22954624341203381</v>
      </c>
      <c r="GC173" s="2">
        <f t="shared" si="216"/>
        <v>0.23377131442995475</v>
      </c>
      <c r="GD173" s="2">
        <f t="shared" si="216"/>
        <v>0.2362559879169748</v>
      </c>
      <c r="GE173" s="2">
        <f t="shared" si="216"/>
        <v>0.28805847928207451</v>
      </c>
      <c r="GF173" s="2">
        <f t="shared" si="216"/>
        <v>0.23392357890284479</v>
      </c>
      <c r="GG173" s="2">
        <f t="shared" si="216"/>
        <v>0.2244197583595495</v>
      </c>
      <c r="GH173" s="2">
        <f t="shared" si="216"/>
        <v>0.211362648823084</v>
      </c>
      <c r="GI173" s="2">
        <f t="shared" si="216"/>
        <v>0.18454381642383139</v>
      </c>
      <c r="GJ173" s="2">
        <f t="shared" si="216"/>
        <v>0.13546405302628389</v>
      </c>
      <c r="GK173" s="2">
        <f t="shared" si="216"/>
        <v>0.13663946600002369</v>
      </c>
      <c r="GM173" s="86">
        <f t="shared" si="217"/>
        <v>1.1787828876363562E-56</v>
      </c>
      <c r="GN173" s="86">
        <f t="shared" si="217"/>
        <v>7.8158018174269815E-182</v>
      </c>
      <c r="GO173" s="86">
        <f t="shared" si="217"/>
        <v>6.6215009965918793E-189</v>
      </c>
      <c r="GP173" s="86">
        <f t="shared" si="217"/>
        <v>2.9552320229937309E-171</v>
      </c>
      <c r="GQ173" s="86">
        <f t="shared" si="217"/>
        <v>3.0383090939617851E-131</v>
      </c>
      <c r="GR173" s="86">
        <f t="shared" si="217"/>
        <v>1.2433979443427719E-200</v>
      </c>
      <c r="GS173" s="86">
        <f t="shared" si="217"/>
        <v>9.4890414718614361E-170</v>
      </c>
      <c r="GT173" s="86">
        <f t="shared" si="217"/>
        <v>6.0242189812682956E-120</v>
      </c>
      <c r="GU173" s="86">
        <f t="shared" si="217"/>
        <v>1.333555534030805E-88</v>
      </c>
      <c r="GV173" s="86">
        <f t="shared" si="217"/>
        <v>5.5128788742709195E-163</v>
      </c>
      <c r="GW173" s="86">
        <f t="shared" si="217"/>
        <v>1.8838028852020848E-284</v>
      </c>
      <c r="GX173" s="86">
        <f t="shared" si="217"/>
        <v>1.1038215619814509E-288</v>
      </c>
      <c r="GY173" s="86">
        <f t="shared" si="217"/>
        <v>0</v>
      </c>
      <c r="GZ173" s="86">
        <f t="shared" si="217"/>
        <v>0</v>
      </c>
      <c r="HA173" s="86">
        <f t="shared" si="217"/>
        <v>0</v>
      </c>
      <c r="HC173" s="86">
        <f t="shared" si="181"/>
        <v>1.2443586924903379E-34</v>
      </c>
      <c r="HD173" s="86">
        <f t="shared" si="181"/>
        <v>9.5210766096618112E-92</v>
      </c>
      <c r="HE173" s="86">
        <f t="shared" si="181"/>
        <v>1.6697633194032054E-115</v>
      </c>
      <c r="HF173" s="86">
        <f t="shared" si="180"/>
        <v>3.8322523092572033E-93</v>
      </c>
      <c r="HG173" s="86">
        <f t="shared" si="180"/>
        <v>6.1392073938523955E-72</v>
      </c>
      <c r="HH173" s="86">
        <f t="shared" si="180"/>
        <v>1.6814741149727267E-185</v>
      </c>
      <c r="HI173" s="86">
        <f t="shared" si="180"/>
        <v>1.3714717232338185E-186</v>
      </c>
      <c r="HJ173" s="86">
        <f t="shared" si="180"/>
        <v>9.4037751107893757E-184</v>
      </c>
      <c r="HK173" s="86">
        <f t="shared" si="180"/>
        <v>1.7549059026026549E-186</v>
      </c>
      <c r="HL173" s="86">
        <f t="shared" si="180"/>
        <v>1.5405109281640861E-223</v>
      </c>
      <c r="HM173" s="86">
        <f t="shared" si="180"/>
        <v>2.0296802201153083E-258</v>
      </c>
      <c r="HN173" s="86">
        <f t="shared" si="180"/>
        <v>3.0919762331826425E-203</v>
      </c>
      <c r="HO173" s="86">
        <f t="shared" si="226"/>
        <v>4.0976713905436177E-207</v>
      </c>
      <c r="HP173" s="86">
        <f t="shared" si="226"/>
        <v>3.7798905963107589E-219</v>
      </c>
      <c r="HQ173" s="86">
        <f t="shared" si="226"/>
        <v>3.0474174076312881E-185</v>
      </c>
      <c r="HS173" s="86">
        <f t="shared" si="218"/>
        <v>8.3826138499762941E-6</v>
      </c>
      <c r="HT173" s="86">
        <f t="shared" si="218"/>
        <v>4.1348112972639797E-8</v>
      </c>
      <c r="HU173" s="86">
        <f t="shared" si="218"/>
        <v>2.1038746463622614E-9</v>
      </c>
      <c r="HV173" s="86">
        <f t="shared" si="218"/>
        <v>2.6321044947519224E-8</v>
      </c>
      <c r="HW173" s="86">
        <f t="shared" si="218"/>
        <v>2.408260291033429E-8</v>
      </c>
      <c r="HX173" s="86">
        <f t="shared" si="218"/>
        <v>1.4453280311958805E-8</v>
      </c>
      <c r="HY173" s="86">
        <f t="shared" si="218"/>
        <v>1.526848265946727E-10</v>
      </c>
      <c r="HZ173" s="86">
        <f t="shared" si="218"/>
        <v>4.8163256364461814E-12</v>
      </c>
      <c r="IA173" s="86">
        <f t="shared" si="218"/>
        <v>1.3793785470953433E-12</v>
      </c>
      <c r="IB173" s="86">
        <f t="shared" si="218"/>
        <v>2.0267496949708512E-9</v>
      </c>
      <c r="IC173" s="86">
        <f t="shared" si="218"/>
        <v>1.6751498645235545E-8</v>
      </c>
      <c r="ID173" s="86">
        <f t="shared" si="218"/>
        <v>9.8080120411315772E-8</v>
      </c>
      <c r="IE173" s="86">
        <f t="shared" si="218"/>
        <v>1.4088486155564799E-6</v>
      </c>
      <c r="IF173" s="86">
        <f t="shared" si="218"/>
        <v>1.5943561939924533E-4</v>
      </c>
      <c r="IG173" s="86">
        <f t="shared" si="218"/>
        <v>2.4558386653505688E-4</v>
      </c>
      <c r="II173" s="86">
        <f t="shared" si="219"/>
        <v>7.2015444032677599E-4</v>
      </c>
      <c r="IJ173" s="86">
        <f t="shared" si="219"/>
        <v>2.2911551502612696E-3</v>
      </c>
      <c r="IK173" s="86">
        <f t="shared" si="219"/>
        <v>1.730017357396893E-3</v>
      </c>
      <c r="IL173" s="86">
        <f t="shared" si="219"/>
        <v>2.6116757803894019E-3</v>
      </c>
      <c r="IM173" s="86">
        <f t="shared" si="219"/>
        <v>2.8338959024453805E-3</v>
      </c>
      <c r="IN173" s="86">
        <f t="shared" si="219"/>
        <v>5.4681801181360023E-3</v>
      </c>
      <c r="IO173" s="86">
        <f t="shared" si="219"/>
        <v>3.0761759930528878E-3</v>
      </c>
      <c r="IP173" s="86">
        <f t="shared" si="219"/>
        <v>1.5965411164488852E-3</v>
      </c>
      <c r="IQ173" s="86">
        <f t="shared" si="219"/>
        <v>1.5896170133662551E-2</v>
      </c>
      <c r="IR173" s="86">
        <f t="shared" si="219"/>
        <v>3.4221656354095106E-3</v>
      </c>
      <c r="IS173" s="86">
        <f t="shared" si="219"/>
        <v>2.4897109650779035E-3</v>
      </c>
      <c r="IT173" s="86">
        <f t="shared" si="219"/>
        <v>1.1115933439788707E-3</v>
      </c>
      <c r="IU173" s="86">
        <f t="shared" si="219"/>
        <v>2.1436163552395631E-4</v>
      </c>
      <c r="IV173" s="86">
        <f t="shared" si="219"/>
        <v>2.5041587090812714E-3</v>
      </c>
      <c r="IW173" s="86">
        <f t="shared" si="219"/>
        <v>4.5380670203368501E-3</v>
      </c>
      <c r="IY173" s="86">
        <f t="shared" si="220"/>
        <v>7.285370541767523E-4</v>
      </c>
      <c r="IZ173" s="86">
        <f t="shared" si="220"/>
        <v>2.2911964983742422E-3</v>
      </c>
      <c r="JA173" s="86">
        <f t="shared" si="220"/>
        <v>1.7300194612715394E-3</v>
      </c>
      <c r="JB173" s="86">
        <f t="shared" si="220"/>
        <v>2.6117021014343492E-3</v>
      </c>
      <c r="JC173" s="86">
        <f t="shared" si="220"/>
        <v>2.8339199850482906E-3</v>
      </c>
      <c r="JD173" s="86">
        <f t="shared" si="220"/>
        <v>5.4681945714163144E-3</v>
      </c>
      <c r="JE173" s="86">
        <f t="shared" si="220"/>
        <v>3.0761761457377143E-3</v>
      </c>
      <c r="JF173" s="86">
        <f t="shared" si="220"/>
        <v>1.5965411212652109E-3</v>
      </c>
      <c r="JG173" s="86">
        <f t="shared" si="220"/>
        <v>1.589617013504193E-2</v>
      </c>
      <c r="JH173" s="86">
        <f t="shared" si="220"/>
        <v>3.4221676621592058E-3</v>
      </c>
      <c r="JI173" s="86">
        <f t="shared" si="220"/>
        <v>2.4897277165765487E-3</v>
      </c>
      <c r="JJ173" s="86">
        <f t="shared" si="220"/>
        <v>1.1116914240992821E-3</v>
      </c>
      <c r="JK173" s="86">
        <f t="shared" si="220"/>
        <v>2.157704841395128E-4</v>
      </c>
      <c r="JL173" s="86">
        <f t="shared" si="220"/>
        <v>2.6635943284805167E-3</v>
      </c>
      <c r="JM173" s="86">
        <f t="shared" si="220"/>
        <v>4.783650886871907E-3</v>
      </c>
    </row>
    <row r="174" spans="2:273" x14ac:dyDescent="0.25">
      <c r="B174" s="2">
        <v>147</v>
      </c>
      <c r="C174" s="37">
        <v>63.408999999999999</v>
      </c>
      <c r="D174" s="37">
        <v>68.168999999999997</v>
      </c>
      <c r="E174" s="37">
        <v>73.557000000000002</v>
      </c>
      <c r="F174" s="37">
        <v>77.212999999999994</v>
      </c>
      <c r="G174" s="37">
        <v>83.311000000000007</v>
      </c>
      <c r="H174" s="37">
        <v>83.882999999999996</v>
      </c>
      <c r="I174" s="37">
        <v>86.168999999999997</v>
      </c>
      <c r="J174" s="37">
        <v>88.119</v>
      </c>
      <c r="K174" s="37">
        <v>91.533000000000001</v>
      </c>
      <c r="L174" s="37">
        <v>91.712000000000003</v>
      </c>
      <c r="M174" s="37">
        <v>91.22</v>
      </c>
      <c r="N174" s="37">
        <v>91.266999999999996</v>
      </c>
      <c r="O174" s="37">
        <v>91.424000000000007</v>
      </c>
      <c r="P174" s="37">
        <v>94.864000000000004</v>
      </c>
      <c r="Q174" s="37">
        <v>95.531000000000006</v>
      </c>
      <c r="S174" s="4">
        <f t="shared" si="221"/>
        <v>63.87956510611621</v>
      </c>
      <c r="T174" s="4">
        <f t="shared" si="221"/>
        <v>67.112741172675172</v>
      </c>
      <c r="U174" s="4">
        <f t="shared" si="221"/>
        <v>73.487004948331645</v>
      </c>
      <c r="V174" s="4">
        <f t="shared" si="221"/>
        <v>76.909722035129946</v>
      </c>
      <c r="W174" s="4">
        <f t="shared" si="221"/>
        <v>83.078819363721848</v>
      </c>
      <c r="X174" s="4">
        <f t="shared" si="221"/>
        <v>83.696050867585342</v>
      </c>
      <c r="Y174" s="4">
        <f t="shared" si="221"/>
        <v>85.979570026783946</v>
      </c>
      <c r="Z174" s="4">
        <f t="shared" si="221"/>
        <v>87.757430728932903</v>
      </c>
      <c r="AA174" s="4">
        <f t="shared" si="221"/>
        <v>91.070804246258149</v>
      </c>
      <c r="AB174" s="4">
        <f t="shared" si="221"/>
        <v>90.631205692099712</v>
      </c>
      <c r="AC174" s="4">
        <f t="shared" si="221"/>
        <v>91.504581393584928</v>
      </c>
      <c r="AD174" s="4">
        <f t="shared" si="221"/>
        <v>91.339879804100178</v>
      </c>
      <c r="AE174" s="4">
        <f t="shared" si="221"/>
        <v>92.16681404259505</v>
      </c>
      <c r="AF174" s="4">
        <f t="shared" si="221"/>
        <v>94.872463167683051</v>
      </c>
      <c r="AG174" s="4">
        <f t="shared" si="221"/>
        <v>95.563411257095183</v>
      </c>
      <c r="AI174" s="4">
        <f t="shared" si="222"/>
        <v>-0.4705651061162115</v>
      </c>
      <c r="AJ174" s="4">
        <f t="shared" si="222"/>
        <v>1.0562588273248252</v>
      </c>
      <c r="AK174" s="4">
        <f t="shared" si="222"/>
        <v>6.9995051668357178E-2</v>
      </c>
      <c r="AL174" s="4">
        <f t="shared" si="222"/>
        <v>0.30327796487004832</v>
      </c>
      <c r="AM174" s="4">
        <f t="shared" si="222"/>
        <v>0.23218063627815866</v>
      </c>
      <c r="AN174" s="4">
        <f t="shared" si="222"/>
        <v>0.18694913241465372</v>
      </c>
      <c r="AO174" s="4">
        <f t="shared" si="222"/>
        <v>0.18942997321605048</v>
      </c>
      <c r="AP174" s="4">
        <f t="shared" si="222"/>
        <v>0.36156927106709702</v>
      </c>
      <c r="AQ174" s="4">
        <f t="shared" si="222"/>
        <v>0.4621957537418524</v>
      </c>
      <c r="AR174" s="4">
        <f t="shared" si="222"/>
        <v>1.0807943079002911</v>
      </c>
      <c r="AS174" s="4">
        <f t="shared" si="222"/>
        <v>-0.28458139358492929</v>
      </c>
      <c r="AT174" s="4">
        <f t="shared" si="222"/>
        <v>-7.2879804100182355E-2</v>
      </c>
      <c r="AU174" s="4">
        <f t="shared" si="222"/>
        <v>-0.74281404259504313</v>
      </c>
      <c r="AV174" s="4">
        <f t="shared" si="222"/>
        <v>-8.4631676830468905E-3</v>
      </c>
      <c r="AW174" s="4">
        <f t="shared" si="222"/>
        <v>-3.2411257095176893E-2</v>
      </c>
      <c r="AY174" s="2">
        <f t="shared" si="214"/>
        <v>63.876718924925406</v>
      </c>
      <c r="AZ174" s="2">
        <f t="shared" si="214"/>
        <v>67.048474820988204</v>
      </c>
      <c r="BA174" s="2">
        <f t="shared" si="214"/>
        <v>73.406628058817475</v>
      </c>
      <c r="BB174" s="2">
        <f t="shared" si="214"/>
        <v>76.791773576646307</v>
      </c>
      <c r="BC174" s="2">
        <f t="shared" si="214"/>
        <v>82.936079287892994</v>
      </c>
      <c r="BD174" s="2">
        <f t="shared" si="214"/>
        <v>83.408714304566942</v>
      </c>
      <c r="BE174" s="2">
        <f t="shared" si="214"/>
        <v>85.793524851812833</v>
      </c>
      <c r="BF174" s="2">
        <f t="shared" si="214"/>
        <v>87.606881154182858</v>
      </c>
      <c r="BG174" s="2">
        <f t="shared" si="214"/>
        <v>89.911478917733689</v>
      </c>
      <c r="BH174" s="2">
        <f t="shared" si="214"/>
        <v>90.326132326041034</v>
      </c>
      <c r="BI174" s="2">
        <f t="shared" si="214"/>
        <v>91.205403923234613</v>
      </c>
      <c r="BJ174" s="2">
        <f t="shared" si="214"/>
        <v>91.156119945222898</v>
      </c>
      <c r="BK174" s="2">
        <f t="shared" si="214"/>
        <v>92.123967041340492</v>
      </c>
      <c r="BL174" s="2">
        <f t="shared" si="214"/>
        <v>94.340041448483049</v>
      </c>
      <c r="BM174" s="2">
        <f t="shared" si="214"/>
        <v>94.007159777144494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>
        <f t="shared" si="215"/>
        <v>63.408999999999999</v>
      </c>
      <c r="CF174" s="2">
        <f t="shared" si="215"/>
        <v>68.168999999999997</v>
      </c>
      <c r="CG174" s="2">
        <f t="shared" si="215"/>
        <v>73.557000000000002</v>
      </c>
      <c r="CH174" s="2">
        <f t="shared" si="215"/>
        <v>77.212999999999994</v>
      </c>
      <c r="CI174" s="2">
        <f t="shared" si="215"/>
        <v>83.311000000000007</v>
      </c>
      <c r="CJ174" s="2" t="str">
        <f t="shared" si="215"/>
        <v/>
      </c>
      <c r="CK174" s="2">
        <f t="shared" si="215"/>
        <v>86.168999999999997</v>
      </c>
      <c r="CL174" s="2">
        <f t="shared" si="215"/>
        <v>88.119</v>
      </c>
      <c r="CM174" s="2" t="str">
        <f t="shared" si="215"/>
        <v/>
      </c>
      <c r="CN174" s="2">
        <f t="shared" si="215"/>
        <v>91.712000000000003</v>
      </c>
      <c r="CO174" s="2">
        <f t="shared" si="215"/>
        <v>91.22</v>
      </c>
      <c r="CP174" s="2">
        <f t="shared" si="215"/>
        <v>91.266999999999996</v>
      </c>
      <c r="CQ174" s="2">
        <f t="shared" si="215"/>
        <v>91.424000000000007</v>
      </c>
      <c r="CR174" s="2">
        <f t="shared" si="215"/>
        <v>94.864000000000004</v>
      </c>
      <c r="CS174" s="2">
        <f t="shared" si="215"/>
        <v>95.531000000000006</v>
      </c>
      <c r="CU174" s="2">
        <f t="shared" si="197"/>
        <v>63.408999999999999</v>
      </c>
      <c r="CV174" s="2">
        <f t="shared" si="198"/>
        <v>68.168999999999997</v>
      </c>
      <c r="CW174" s="2">
        <f t="shared" si="199"/>
        <v>73.557000000000002</v>
      </c>
      <c r="CX174" s="2">
        <f t="shared" si="200"/>
        <v>77.212999999999994</v>
      </c>
      <c r="CY174" s="2">
        <f t="shared" si="201"/>
        <v>83.311000000000007</v>
      </c>
      <c r="CZ174" s="2" t="str">
        <f t="shared" si="202"/>
        <v/>
      </c>
      <c r="DA174" s="2">
        <f t="shared" si="203"/>
        <v>86.168999999999997</v>
      </c>
      <c r="DB174" s="2">
        <f t="shared" si="204"/>
        <v>88.119</v>
      </c>
      <c r="DC174" s="2" t="str">
        <f t="shared" si="205"/>
        <v/>
      </c>
      <c r="DD174" s="2">
        <f t="shared" si="206"/>
        <v>91.712000000000003</v>
      </c>
      <c r="DE174" s="2">
        <f t="shared" si="207"/>
        <v>91.22</v>
      </c>
      <c r="DF174" s="2">
        <f t="shared" si="208"/>
        <v>91.266999999999996</v>
      </c>
      <c r="DG174" s="2">
        <f t="shared" si="209"/>
        <v>91.424000000000007</v>
      </c>
      <c r="DH174" s="2">
        <f t="shared" si="210"/>
        <v>94.864000000000004</v>
      </c>
      <c r="DI174" s="2">
        <f t="shared" si="211"/>
        <v>95.531000000000006</v>
      </c>
      <c r="DK174" s="2">
        <f t="shared" si="223"/>
        <v>121.33743658536585</v>
      </c>
      <c r="DL174" s="2">
        <f t="shared" si="223"/>
        <v>110.23345226480835</v>
      </c>
      <c r="DM174" s="2">
        <f t="shared" si="223"/>
        <v>120.1899618345353</v>
      </c>
      <c r="DN174" s="2">
        <f t="shared" si="223"/>
        <v>113.12075199200498</v>
      </c>
      <c r="DO174" s="2">
        <f t="shared" si="223"/>
        <v>116.23973203143991</v>
      </c>
      <c r="DP174" s="2">
        <f t="shared" si="223"/>
        <v>69.338978858350956</v>
      </c>
      <c r="DQ174" s="2">
        <f t="shared" si="223"/>
        <v>89.486243031358867</v>
      </c>
      <c r="DR174" s="2">
        <f t="shared" si="223"/>
        <v>102.39471632928476</v>
      </c>
      <c r="DS174" s="2">
        <f t="shared" si="223"/>
        <v>103.75950552576865</v>
      </c>
      <c r="DT174" s="2">
        <f t="shared" si="223"/>
        <v>96.332386408448798</v>
      </c>
      <c r="DU174" s="2">
        <f t="shared" si="223"/>
        <v>92.964192389006385</v>
      </c>
      <c r="DV174" s="2">
        <f t="shared" si="223"/>
        <v>114.51043529697756</v>
      </c>
      <c r="DW174" s="2">
        <f t="shared" si="223"/>
        <v>127.87573146422496</v>
      </c>
      <c r="DX174" s="2">
        <f t="shared" si="223"/>
        <v>126.1168862579281</v>
      </c>
      <c r="DY174" s="2">
        <f t="shared" si="223"/>
        <v>118.76193292682929</v>
      </c>
      <c r="EA174" s="2">
        <f t="shared" si="213"/>
        <v>63.741936144314906</v>
      </c>
      <c r="EB174" s="2">
        <f t="shared" si="213"/>
        <v>66.9128956216624</v>
      </c>
      <c r="EC174" s="2">
        <f t="shared" si="213"/>
        <v>73.076254223232951</v>
      </c>
      <c r="ED174" s="2">
        <f t="shared" si="213"/>
        <v>76.720856353591174</v>
      </c>
      <c r="EE174" s="2">
        <f t="shared" si="213"/>
        <v>82.343408615136894</v>
      </c>
      <c r="EF174" s="2">
        <f t="shared" si="213"/>
        <v>83.125127986283843</v>
      </c>
      <c r="EG174" s="2">
        <f t="shared" si="213"/>
        <v>85.589357636238759</v>
      </c>
      <c r="EH174" s="2">
        <f t="shared" si="213"/>
        <v>87.245777405429152</v>
      </c>
      <c r="EI174" s="2">
        <f t="shared" si="213"/>
        <v>89.267020918968157</v>
      </c>
      <c r="EJ174" s="2">
        <f t="shared" si="213"/>
        <v>90.041710688632122</v>
      </c>
      <c r="EK174" s="2">
        <f t="shared" si="212"/>
        <v>91.143154942044646</v>
      </c>
      <c r="EL174" s="2">
        <f t="shared" si="179"/>
        <v>91.072742621798881</v>
      </c>
      <c r="EM174" s="2">
        <f t="shared" si="179"/>
        <v>92.177089357721883</v>
      </c>
      <c r="EN174" s="2">
        <f t="shared" si="179"/>
        <v>94.380094154818352</v>
      </c>
      <c r="EO174" s="2">
        <f t="shared" si="179"/>
        <v>94.349322662666054</v>
      </c>
      <c r="EQ174" s="2">
        <f t="shared" si="224"/>
        <v>64.400355519447956</v>
      </c>
      <c r="ER174" s="2">
        <f t="shared" si="224"/>
        <v>67.461073306203531</v>
      </c>
      <c r="ES174" s="2">
        <f t="shared" si="224"/>
        <v>74.409837832911961</v>
      </c>
      <c r="ET174" s="2">
        <f t="shared" si="224"/>
        <v>77.00438809645523</v>
      </c>
      <c r="EU174" s="2">
        <f t="shared" si="224"/>
        <v>84.809054331489236</v>
      </c>
      <c r="EV174" s="2">
        <f t="shared" si="224"/>
        <v>84.280798662854622</v>
      </c>
      <c r="EW174" s="2">
        <f t="shared" si="224"/>
        <v>86.402588575327883</v>
      </c>
      <c r="EX174" s="2">
        <f t="shared" si="224"/>
        <v>88.666021080135977</v>
      </c>
      <c r="EY174" s="2">
        <f t="shared" si="224"/>
        <v>91.359997254840962</v>
      </c>
      <c r="EZ174" s="2">
        <f t="shared" si="224"/>
        <v>91.173585025432232</v>
      </c>
      <c r="FA174" s="2">
        <f t="shared" si="224"/>
        <v>91.401086058655679</v>
      </c>
      <c r="FB174" s="2">
        <f t="shared" si="224"/>
        <v>91.433317708348454</v>
      </c>
      <c r="FC174" s="2">
        <f t="shared" si="224"/>
        <v>91.898263056378795</v>
      </c>
      <c r="FD174" s="2">
        <f t="shared" si="224"/>
        <v>94.090041356095469</v>
      </c>
      <c r="FE174" s="2">
        <f t="shared" si="224"/>
        <v>92.022222471585735</v>
      </c>
      <c r="FG174" s="2">
        <f t="shared" si="225"/>
        <v>0.99994561986929298</v>
      </c>
      <c r="FH174" s="2">
        <f t="shared" si="225"/>
        <v>0.99993901031706656</v>
      </c>
      <c r="FI174" s="2">
        <f t="shared" si="225"/>
        <v>0.99993438585096595</v>
      </c>
      <c r="FJ174" s="2">
        <f t="shared" si="225"/>
        <v>0.99993718448691948</v>
      </c>
      <c r="FK174" s="2">
        <f t="shared" si="225"/>
        <v>0.99993529807472359</v>
      </c>
      <c r="FL174" s="2">
        <f t="shared" si="225"/>
        <v>0.99992854499857919</v>
      </c>
      <c r="FM174" s="2">
        <f t="shared" si="225"/>
        <v>0.9999195870678208</v>
      </c>
      <c r="FN174" s="2">
        <f t="shared" si="225"/>
        <v>0.99990828100755746</v>
      </c>
      <c r="FO174" s="2">
        <f t="shared" si="225"/>
        <v>0.99991258152139861</v>
      </c>
      <c r="FP174" s="2">
        <f t="shared" si="225"/>
        <v>0.9999185740635872</v>
      </c>
      <c r="FQ174" s="2">
        <f t="shared" si="225"/>
        <v>0.99993157177877634</v>
      </c>
      <c r="FR174" s="2">
        <f t="shared" si="225"/>
        <v>0.99993675130232051</v>
      </c>
      <c r="FS174" s="2">
        <f t="shared" si="225"/>
        <v>0.99993527070004529</v>
      </c>
      <c r="FT174" s="2">
        <f t="shared" si="225"/>
        <v>0.99992204566063114</v>
      </c>
      <c r="FU174" s="2">
        <f t="shared" si="225"/>
        <v>0.99992004131527268</v>
      </c>
      <c r="FW174" s="2">
        <f t="shared" si="216"/>
        <v>0.19994965935164552</v>
      </c>
      <c r="FX174" s="2">
        <f t="shared" si="216"/>
        <v>0.24250730385515659</v>
      </c>
      <c r="FY174" s="2">
        <f t="shared" si="216"/>
        <v>0.24541581598362353</v>
      </c>
      <c r="FZ174" s="2">
        <f t="shared" si="216"/>
        <v>0.24205665383800667</v>
      </c>
      <c r="GA174" s="2">
        <f t="shared" si="216"/>
        <v>0.23948189776624978</v>
      </c>
      <c r="GB174" s="2">
        <f t="shared" si="216"/>
        <v>0.24623918678375203</v>
      </c>
      <c r="GC174" s="2">
        <f t="shared" si="216"/>
        <v>0.25067154456939289</v>
      </c>
      <c r="GD174" s="2">
        <f t="shared" si="216"/>
        <v>0.253276469203989</v>
      </c>
      <c r="GE174" s="2">
        <f t="shared" si="216"/>
        <v>0.3073092976666747</v>
      </c>
      <c r="GF174" s="2">
        <f t="shared" si="216"/>
        <v>0.25083121333979363</v>
      </c>
      <c r="GG174" s="2">
        <f t="shared" si="216"/>
        <v>0.24085644125818961</v>
      </c>
      <c r="GH174" s="2">
        <f t="shared" si="216"/>
        <v>0.22712306795617118</v>
      </c>
      <c r="GI174" s="2">
        <f t="shared" si="216"/>
        <v>0.19880859240060739</v>
      </c>
      <c r="GJ174" s="2">
        <f t="shared" si="216"/>
        <v>0.14661719240305179</v>
      </c>
      <c r="GK174" s="2">
        <f t="shared" si="216"/>
        <v>0.14787282775707028</v>
      </c>
      <c r="GM174" s="86">
        <f t="shared" si="217"/>
        <v>4.9859594520988043E-58</v>
      </c>
      <c r="GN174" s="86">
        <f t="shared" si="217"/>
        <v>2.7171207564248664E-186</v>
      </c>
      <c r="GO174" s="86">
        <f t="shared" si="217"/>
        <v>1.5667069330560342E-193</v>
      </c>
      <c r="GP174" s="86">
        <f t="shared" si="217"/>
        <v>1.934701298000575E-175</v>
      </c>
      <c r="GQ174" s="86">
        <f t="shared" si="217"/>
        <v>1.9644469150206789E-134</v>
      </c>
      <c r="GR174" s="86">
        <f t="shared" si="217"/>
        <v>1.8365761342557532E-205</v>
      </c>
      <c r="GS174" s="86">
        <f t="shared" si="217"/>
        <v>7.7125531872531078E-174</v>
      </c>
      <c r="GT174" s="86">
        <f t="shared" si="217"/>
        <v>7.7350166673707515E-123</v>
      </c>
      <c r="GU174" s="86">
        <f t="shared" si="217"/>
        <v>1.0526777624870993E-90</v>
      </c>
      <c r="GV174" s="86">
        <f t="shared" si="217"/>
        <v>6.2497744857758882E-167</v>
      </c>
      <c r="GW174" s="86">
        <f t="shared" si="217"/>
        <v>2.3355379918344584E-291</v>
      </c>
      <c r="GX174" s="86">
        <f t="shared" si="217"/>
        <v>8.9458452276548772E-296</v>
      </c>
      <c r="GY174" s="86">
        <f t="shared" si="217"/>
        <v>0</v>
      </c>
      <c r="GZ174" s="86">
        <f t="shared" si="217"/>
        <v>0</v>
      </c>
      <c r="HA174" s="86">
        <f t="shared" si="217"/>
        <v>0</v>
      </c>
      <c r="HC174" s="86">
        <f t="shared" si="181"/>
        <v>8.1831120335349988E-36</v>
      </c>
      <c r="HD174" s="86">
        <f t="shared" si="181"/>
        <v>6.207568927301072E-95</v>
      </c>
      <c r="HE174" s="86">
        <f t="shared" si="181"/>
        <v>1.6209756816340545E-119</v>
      </c>
      <c r="HF174" s="86">
        <f t="shared" si="180"/>
        <v>2.277830797245585E-96</v>
      </c>
      <c r="HG174" s="86">
        <f t="shared" si="180"/>
        <v>2.1651527767450505E-74</v>
      </c>
      <c r="HH174" s="86">
        <f t="shared" si="180"/>
        <v>9.7411383649342219E-192</v>
      </c>
      <c r="HI174" s="86">
        <f t="shared" si="180"/>
        <v>7.8952114055134224E-193</v>
      </c>
      <c r="HJ174" s="86">
        <f t="shared" si="180"/>
        <v>6.4133603786644199E-190</v>
      </c>
      <c r="HK174" s="86">
        <f t="shared" si="180"/>
        <v>1.0927758856852348E-192</v>
      </c>
      <c r="HL174" s="86">
        <f t="shared" si="180"/>
        <v>4.2096039211223437E-231</v>
      </c>
      <c r="HM174" s="86">
        <f t="shared" si="180"/>
        <v>3.0749214077824428E-267</v>
      </c>
      <c r="HN174" s="86">
        <f t="shared" si="180"/>
        <v>2.5407560337581495E-210</v>
      </c>
      <c r="HO174" s="86">
        <f t="shared" si="226"/>
        <v>1.7470526554934751E-214</v>
      </c>
      <c r="HP174" s="86">
        <f t="shared" si="226"/>
        <v>5.5156653457851236E-227</v>
      </c>
      <c r="HQ174" s="86">
        <f t="shared" si="226"/>
        <v>1.2907169271766828E-191</v>
      </c>
      <c r="HS174" s="86">
        <f t="shared" si="218"/>
        <v>1.8552061405418847E-6</v>
      </c>
      <c r="HT174" s="86">
        <f t="shared" si="218"/>
        <v>5.6819726022412198E-9</v>
      </c>
      <c r="HU174" s="86">
        <f t="shared" si="218"/>
        <v>2.23030119815291E-10</v>
      </c>
      <c r="HV174" s="86">
        <f t="shared" si="218"/>
        <v>3.6324091231278264E-9</v>
      </c>
      <c r="HW174" s="86">
        <f t="shared" si="218"/>
        <v>3.4404988575055402E-9</v>
      </c>
      <c r="HX174" s="86">
        <f t="shared" si="218"/>
        <v>2.1813547881951136E-9</v>
      </c>
      <c r="HY174" s="86">
        <f t="shared" si="218"/>
        <v>1.5183695126501238E-11</v>
      </c>
      <c r="HZ174" s="86">
        <f t="shared" si="218"/>
        <v>3.2996185678144315E-13</v>
      </c>
      <c r="IA174" s="86">
        <f t="shared" si="218"/>
        <v>9.1176122813253886E-14</v>
      </c>
      <c r="IB174" s="86">
        <f t="shared" si="218"/>
        <v>2.3670941713564074E-10</v>
      </c>
      <c r="IC174" s="86">
        <f t="shared" si="218"/>
        <v>2.2549537292487238E-9</v>
      </c>
      <c r="ID174" s="86">
        <f t="shared" si="218"/>
        <v>1.4206598794153432E-8</v>
      </c>
      <c r="IE174" s="86">
        <f t="shared" si="218"/>
        <v>2.393450877796726E-7</v>
      </c>
      <c r="IF174" s="86">
        <f t="shared" si="218"/>
        <v>4.1618908028717762E-5</v>
      </c>
      <c r="IG174" s="86">
        <f t="shared" si="218"/>
        <v>7.0311248336539603E-5</v>
      </c>
      <c r="II174" s="86">
        <f t="shared" si="219"/>
        <v>1.5181306441560362E-3</v>
      </c>
      <c r="IJ174" s="86">
        <f t="shared" si="219"/>
        <v>4.777295403092731E-3</v>
      </c>
      <c r="IK174" s="86">
        <f t="shared" si="219"/>
        <v>3.7824413019245991E-3</v>
      </c>
      <c r="IL174" s="86">
        <f t="shared" si="219"/>
        <v>5.3434310005075203E-3</v>
      </c>
      <c r="IM174" s="86">
        <f t="shared" si="219"/>
        <v>5.6911079492703619E-3</v>
      </c>
      <c r="IN174" s="86">
        <f t="shared" si="219"/>
        <v>1.0250709619921685E-2</v>
      </c>
      <c r="IO174" s="86">
        <f t="shared" si="219"/>
        <v>6.3209474398878453E-3</v>
      </c>
      <c r="IP174" s="86">
        <f t="shared" si="219"/>
        <v>3.6270134931166028E-3</v>
      </c>
      <c r="IQ174" s="86">
        <f t="shared" si="219"/>
        <v>3.0161066848580689E-2</v>
      </c>
      <c r="IR174" s="86">
        <f t="shared" si="219"/>
        <v>6.9321180237025938E-3</v>
      </c>
      <c r="IS174" s="86">
        <f t="shared" si="219"/>
        <v>5.1077136762916562E-3</v>
      </c>
      <c r="IT174" s="86">
        <f t="shared" si="219"/>
        <v>2.4241523596340592E-3</v>
      </c>
      <c r="IU174" s="86">
        <f t="shared" si="219"/>
        <v>5.1653362510446419E-4</v>
      </c>
      <c r="IV174" s="86">
        <f t="shared" si="219"/>
        <v>4.0707356753034891E-3</v>
      </c>
      <c r="IW174" s="86">
        <f t="shared" si="219"/>
        <v>7.0110380764147901E-3</v>
      </c>
      <c r="IY174" s="86">
        <f t="shared" si="220"/>
        <v>1.5199858502965781E-3</v>
      </c>
      <c r="IZ174" s="86">
        <f t="shared" si="220"/>
        <v>4.7773010850653335E-3</v>
      </c>
      <c r="JA174" s="86">
        <f t="shared" si="220"/>
        <v>3.7824415249547191E-3</v>
      </c>
      <c r="JB174" s="86">
        <f t="shared" si="220"/>
        <v>5.3434346329166438E-3</v>
      </c>
      <c r="JC174" s="86">
        <f t="shared" si="220"/>
        <v>5.6911113897692191E-3</v>
      </c>
      <c r="JD174" s="86">
        <f t="shared" si="220"/>
        <v>1.0250711801276473E-2</v>
      </c>
      <c r="JE174" s="86">
        <f t="shared" si="220"/>
        <v>6.3209474550715407E-3</v>
      </c>
      <c r="JF174" s="86">
        <f t="shared" si="220"/>
        <v>3.6270134934465645E-3</v>
      </c>
      <c r="JG174" s="86">
        <f t="shared" si="220"/>
        <v>3.0161066848671866E-2</v>
      </c>
      <c r="JH174" s="86">
        <f t="shared" si="220"/>
        <v>6.9321182604120107E-3</v>
      </c>
      <c r="JI174" s="86">
        <f t="shared" si="220"/>
        <v>5.1077159312453851E-3</v>
      </c>
      <c r="JJ174" s="86">
        <f t="shared" si="220"/>
        <v>2.4241665662328533E-3</v>
      </c>
      <c r="JK174" s="86">
        <f t="shared" si="220"/>
        <v>5.167729701922439E-4</v>
      </c>
      <c r="JL174" s="86">
        <f t="shared" si="220"/>
        <v>4.1123545833322067E-3</v>
      </c>
      <c r="JM174" s="86">
        <f t="shared" si="220"/>
        <v>7.0813493247513298E-3</v>
      </c>
    </row>
    <row r="175" spans="2:273" x14ac:dyDescent="0.25">
      <c r="B175" s="2">
        <v>148</v>
      </c>
      <c r="C175" s="37">
        <v>64.454999999999998</v>
      </c>
      <c r="D175" s="37">
        <v>66.712000000000003</v>
      </c>
      <c r="E175" s="37">
        <v>72.787000000000006</v>
      </c>
      <c r="F175" s="37">
        <v>77</v>
      </c>
      <c r="G175" s="37">
        <v>83.114999999999995</v>
      </c>
      <c r="H175" s="37">
        <v>83.533000000000001</v>
      </c>
      <c r="I175" s="37">
        <v>86.593000000000004</v>
      </c>
      <c r="J175" s="37">
        <v>88.22</v>
      </c>
      <c r="K175" s="37">
        <v>92.382999999999996</v>
      </c>
      <c r="L175" s="37">
        <v>91.457999999999998</v>
      </c>
      <c r="M175" s="37">
        <v>91.593000000000004</v>
      </c>
      <c r="N175" s="37">
        <v>91.283000000000001</v>
      </c>
      <c r="O175" s="37">
        <v>91.763000000000005</v>
      </c>
      <c r="P175" s="37">
        <v>94.965999999999994</v>
      </c>
      <c r="Q175" s="37">
        <v>96.203000000000003</v>
      </c>
      <c r="S175" s="4">
        <f t="shared" si="221"/>
        <v>63.763918331627053</v>
      </c>
      <c r="T175" s="4">
        <f t="shared" si="221"/>
        <v>67.04670770717135</v>
      </c>
      <c r="U175" s="4">
        <f t="shared" si="221"/>
        <v>73.428403225332474</v>
      </c>
      <c r="V175" s="4">
        <f t="shared" si="221"/>
        <v>76.927219528264402</v>
      </c>
      <c r="W175" s="4">
        <f t="shared" si="221"/>
        <v>83.048207244997315</v>
      </c>
      <c r="X175" s="4">
        <f t="shared" si="221"/>
        <v>83.803095207705766</v>
      </c>
      <c r="Y175" s="4">
        <f t="shared" si="221"/>
        <v>86.041360114307494</v>
      </c>
      <c r="Z175" s="4">
        <f t="shared" si="221"/>
        <v>87.788416367338655</v>
      </c>
      <c r="AA175" s="4">
        <f t="shared" si="221"/>
        <v>91.676080045709298</v>
      </c>
      <c r="AB175" s="4">
        <f t="shared" si="221"/>
        <v>90.760795004303361</v>
      </c>
      <c r="AC175" s="4">
        <f t="shared" si="221"/>
        <v>91.655474443748417</v>
      </c>
      <c r="AD175" s="4">
        <f t="shared" si="221"/>
        <v>91.408075731240274</v>
      </c>
      <c r="AE175" s="4">
        <f t="shared" si="221"/>
        <v>92.120020558194838</v>
      </c>
      <c r="AF175" s="4">
        <f t="shared" si="221"/>
        <v>95.054321563281661</v>
      </c>
      <c r="AG175" s="4">
        <f t="shared" si="221"/>
        <v>96.154930839733595</v>
      </c>
      <c r="AI175" s="4">
        <f t="shared" si="222"/>
        <v>0.69108166837294505</v>
      </c>
      <c r="AJ175" s="4">
        <f t="shared" si="222"/>
        <v>-0.33470770717134712</v>
      </c>
      <c r="AK175" s="4">
        <f t="shared" si="222"/>
        <v>-0.64140322533246774</v>
      </c>
      <c r="AL175" s="4">
        <f t="shared" si="222"/>
        <v>7.2780471735597985E-2</v>
      </c>
      <c r="AM175" s="4">
        <f t="shared" si="222"/>
        <v>6.6792755002680337E-2</v>
      </c>
      <c r="AN175" s="4">
        <f t="shared" si="222"/>
        <v>-0.27009520770576501</v>
      </c>
      <c r="AO175" s="4">
        <f t="shared" si="222"/>
        <v>0.55163988569250932</v>
      </c>
      <c r="AP175" s="4">
        <f t="shared" si="222"/>
        <v>0.43158363266134359</v>
      </c>
      <c r="AQ175" s="4">
        <f t="shared" si="222"/>
        <v>0.70691995429069721</v>
      </c>
      <c r="AR175" s="4">
        <f t="shared" si="222"/>
        <v>0.6972049956966373</v>
      </c>
      <c r="AS175" s="4">
        <f t="shared" si="222"/>
        <v>-6.2474443748413933E-2</v>
      </c>
      <c r="AT175" s="4">
        <f t="shared" si="222"/>
        <v>-0.1250757312402726</v>
      </c>
      <c r="AU175" s="4">
        <f t="shared" si="222"/>
        <v>-0.35702055819483292</v>
      </c>
      <c r="AV175" s="4">
        <f t="shared" si="222"/>
        <v>-8.8321563281667181E-2</v>
      </c>
      <c r="AW175" s="4">
        <f t="shared" si="222"/>
        <v>4.8069160266408062E-2</v>
      </c>
      <c r="AY175" s="2">
        <f t="shared" si="214"/>
        <v>63.758491102260578</v>
      </c>
      <c r="AZ175" s="2">
        <f t="shared" si="214"/>
        <v>66.927664473899142</v>
      </c>
      <c r="BA175" s="2">
        <f t="shared" si="214"/>
        <v>73.273154869630716</v>
      </c>
      <c r="BB175" s="2">
        <f t="shared" si="214"/>
        <v>76.712441724911685</v>
      </c>
      <c r="BC175" s="2">
        <f t="shared" si="214"/>
        <v>82.792357238569707</v>
      </c>
      <c r="BD175" s="2">
        <f t="shared" si="214"/>
        <v>83.320995849998397</v>
      </c>
      <c r="BE175" s="2">
        <f t="shared" si="214"/>
        <v>85.702720314692513</v>
      </c>
      <c r="BF175" s="2">
        <f t="shared" si="214"/>
        <v>87.488568811807369</v>
      </c>
      <c r="BG175" s="2">
        <f t="shared" si="214"/>
        <v>89.779919524236632</v>
      </c>
      <c r="BH175" s="2">
        <f t="shared" si="214"/>
        <v>90.21272622132372</v>
      </c>
      <c r="BI175" s="2">
        <f t="shared" si="214"/>
        <v>91.109017066062862</v>
      </c>
      <c r="BJ175" s="2">
        <f t="shared" si="214"/>
        <v>91.050743717323257</v>
      </c>
      <c r="BK175" s="2">
        <f t="shared" si="214"/>
        <v>92.027464339354594</v>
      </c>
      <c r="BL175" s="2">
        <f t="shared" si="214"/>
        <v>94.244309526221045</v>
      </c>
      <c r="BM175" s="2">
        <f t="shared" si="214"/>
        <v>93.898160814162438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>
        <f t="shared" si="215"/>
        <v>64.454999999999998</v>
      </c>
      <c r="CF175" s="2">
        <f t="shared" si="215"/>
        <v>66.712000000000003</v>
      </c>
      <c r="CG175" s="2">
        <f t="shared" si="215"/>
        <v>72.787000000000006</v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>
        <f t="shared" si="215"/>
        <v>88.22</v>
      </c>
      <c r="CM175" s="2" t="str">
        <f t="shared" si="215"/>
        <v/>
      </c>
      <c r="CN175" s="2" t="str">
        <f t="shared" si="215"/>
        <v/>
      </c>
      <c r="CO175" s="2">
        <f t="shared" si="215"/>
        <v>91.593000000000004</v>
      </c>
      <c r="CP175" s="2">
        <f t="shared" si="215"/>
        <v>91.283000000000001</v>
      </c>
      <c r="CQ175" s="2">
        <f t="shared" si="215"/>
        <v>91.763000000000005</v>
      </c>
      <c r="CR175" s="2">
        <f t="shared" si="215"/>
        <v>94.965999999999994</v>
      </c>
      <c r="CS175" s="2" t="str">
        <f t="shared" si="215"/>
        <v/>
      </c>
      <c r="CU175" s="2">
        <f t="shared" si="197"/>
        <v>64.454999999999998</v>
      </c>
      <c r="CV175" s="2">
        <f t="shared" si="198"/>
        <v>66.712000000000003</v>
      </c>
      <c r="CW175" s="2">
        <f t="shared" si="199"/>
        <v>72.787000000000006</v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>
        <f t="shared" si="204"/>
        <v>88.22</v>
      </c>
      <c r="DC175" s="2" t="str">
        <f t="shared" si="205"/>
        <v/>
      </c>
      <c r="DD175" s="2" t="str">
        <f t="shared" si="206"/>
        <v/>
      </c>
      <c r="DE175" s="2">
        <f t="shared" si="207"/>
        <v>91.593000000000004</v>
      </c>
      <c r="DF175" s="2">
        <f t="shared" si="208"/>
        <v>91.283000000000001</v>
      </c>
      <c r="DG175" s="2">
        <f t="shared" si="209"/>
        <v>91.763000000000005</v>
      </c>
      <c r="DH175" s="2">
        <f t="shared" si="210"/>
        <v>94.965999999999994</v>
      </c>
      <c r="DI175" s="2" t="str">
        <f t="shared" si="211"/>
        <v/>
      </c>
      <c r="DK175" s="2">
        <f t="shared" si="223"/>
        <v>121.65662804878048</v>
      </c>
      <c r="DL175" s="2">
        <f t="shared" si="223"/>
        <v>110.4455581881533</v>
      </c>
      <c r="DM175" s="2">
        <f t="shared" si="223"/>
        <v>120.43014504497205</v>
      </c>
      <c r="DN175" s="2">
        <f t="shared" si="223"/>
        <v>113.30229416848987</v>
      </c>
      <c r="DO175" s="2">
        <f t="shared" si="223"/>
        <v>116.39779880074548</v>
      </c>
      <c r="DP175" s="2">
        <f t="shared" si="223"/>
        <v>69.075765327695564</v>
      </c>
      <c r="DQ175" s="2">
        <f t="shared" si="223"/>
        <v>89.387369337979081</v>
      </c>
      <c r="DR175" s="2">
        <f t="shared" si="223"/>
        <v>102.35892928475035</v>
      </c>
      <c r="DS175" s="2">
        <f t="shared" si="223"/>
        <v>103.69768552358022</v>
      </c>
      <c r="DT175" s="2">
        <f t="shared" si="223"/>
        <v>96.2258015287794</v>
      </c>
      <c r="DU175" s="2">
        <f t="shared" si="223"/>
        <v>92.844297644216283</v>
      </c>
      <c r="DV175" s="2">
        <f t="shared" si="223"/>
        <v>114.57162563811686</v>
      </c>
      <c r="DW175" s="2">
        <f t="shared" si="223"/>
        <v>128.04761866947575</v>
      </c>
      <c r="DX175" s="2">
        <f t="shared" si="223"/>
        <v>126.27588498942916</v>
      </c>
      <c r="DY175" s="2">
        <f t="shared" si="223"/>
        <v>118.89224493433397</v>
      </c>
      <c r="EA175" s="2">
        <f t="shared" si="213"/>
        <v>63.608314090557251</v>
      </c>
      <c r="EB175" s="2">
        <f t="shared" si="213"/>
        <v>66.777940071641524</v>
      </c>
      <c r="EC175" s="2">
        <f t="shared" si="213"/>
        <v>72.908808837849193</v>
      </c>
      <c r="ED175" s="2">
        <f t="shared" si="213"/>
        <v>76.634469557026989</v>
      </c>
      <c r="EE175" s="2">
        <f t="shared" si="213"/>
        <v>82.137333792270539</v>
      </c>
      <c r="EF175" s="2">
        <f t="shared" si="213"/>
        <v>83.008765411862257</v>
      </c>
      <c r="EG175" s="2">
        <f t="shared" si="213"/>
        <v>85.477952640818216</v>
      </c>
      <c r="EH175" s="2">
        <f t="shared" si="213"/>
        <v>87.091330021219008</v>
      </c>
      <c r="EI175" s="2">
        <f t="shared" si="213"/>
        <v>89.074915782544934</v>
      </c>
      <c r="EJ175" s="2">
        <f t="shared" si="213"/>
        <v>89.899705301374155</v>
      </c>
      <c r="EK175" s="2">
        <f t="shared" si="212"/>
        <v>91.040410085349038</v>
      </c>
      <c r="EL175" s="2">
        <f t="shared" si="179"/>
        <v>90.958775257651467</v>
      </c>
      <c r="EM175" s="2">
        <f t="shared" si="179"/>
        <v>92.086566158283105</v>
      </c>
      <c r="EN175" s="2">
        <f t="shared" si="179"/>
        <v>94.289148775671435</v>
      </c>
      <c r="EO175" s="2">
        <f t="shared" si="179"/>
        <v>94.276589253264603</v>
      </c>
      <c r="EQ175" s="2">
        <f t="shared" si="224"/>
        <v>64.293131043625323</v>
      </c>
      <c r="ER175" s="2">
        <f t="shared" si="224"/>
        <v>67.34484276366986</v>
      </c>
      <c r="ES175" s="2">
        <f t="shared" si="224"/>
        <v>74.284026936719584</v>
      </c>
      <c r="ET175" s="2">
        <f t="shared" si="224"/>
        <v>76.927010915420098</v>
      </c>
      <c r="EU175" s="2">
        <f t="shared" si="224"/>
        <v>84.681595476959487</v>
      </c>
      <c r="EV175" s="2">
        <f t="shared" si="224"/>
        <v>84.196107761387296</v>
      </c>
      <c r="EW175" s="2">
        <f t="shared" si="224"/>
        <v>86.314426964185628</v>
      </c>
      <c r="EX175" s="2">
        <f t="shared" si="224"/>
        <v>88.551969332626101</v>
      </c>
      <c r="EY175" s="2">
        <f t="shared" si="224"/>
        <v>91.225646348860707</v>
      </c>
      <c r="EZ175" s="2">
        <f t="shared" si="224"/>
        <v>91.06362805958706</v>
      </c>
      <c r="FA175" s="2">
        <f t="shared" si="224"/>
        <v>91.305793166022241</v>
      </c>
      <c r="FB175" s="2">
        <f t="shared" si="224"/>
        <v>91.330576823003625</v>
      </c>
      <c r="FC175" s="2">
        <f t="shared" si="224"/>
        <v>91.800317767063362</v>
      </c>
      <c r="FD175" s="2">
        <f t="shared" si="224"/>
        <v>93.991941479448826</v>
      </c>
      <c r="FE175" s="2">
        <f t="shared" si="224"/>
        <v>91.898091942372588</v>
      </c>
      <c r="FG175" s="2">
        <f t="shared" si="225"/>
        <v>0.99995040449404204</v>
      </c>
      <c r="FH175" s="2">
        <f t="shared" si="225"/>
        <v>0.9999443764495759</v>
      </c>
      <c r="FI175" s="2">
        <f t="shared" si="225"/>
        <v>0.99994015883938281</v>
      </c>
      <c r="FJ175" s="2">
        <f t="shared" si="225"/>
        <v>0.99994271125455114</v>
      </c>
      <c r="FK175" s="2">
        <f t="shared" si="225"/>
        <v>0.99994099080687737</v>
      </c>
      <c r="FL175" s="2">
        <f t="shared" si="225"/>
        <v>0.99993483185444865</v>
      </c>
      <c r="FM175" s="2">
        <f t="shared" si="225"/>
        <v>0.99992666201532776</v>
      </c>
      <c r="FN175" s="2">
        <f t="shared" si="225"/>
        <v>0.9999163506096439</v>
      </c>
      <c r="FO175" s="2">
        <f t="shared" si="225"/>
        <v>0.99992027278670348</v>
      </c>
      <c r="FP175" s="2">
        <f t="shared" si="225"/>
        <v>0.99992573813133023</v>
      </c>
      <c r="FQ175" s="2">
        <f t="shared" si="225"/>
        <v>0.99993759234477331</v>
      </c>
      <c r="FR175" s="2">
        <f t="shared" si="225"/>
        <v>0.99994231618111917</v>
      </c>
      <c r="FS175" s="2">
        <f t="shared" si="225"/>
        <v>0.99994096584058978</v>
      </c>
      <c r="FT175" s="2">
        <f t="shared" si="225"/>
        <v>0.9999289043098657</v>
      </c>
      <c r="FU175" s="2">
        <f t="shared" si="225"/>
        <v>0.99992707629977351</v>
      </c>
      <c r="FW175" s="2">
        <f t="shared" si="216"/>
        <v>0.2150911649348671</v>
      </c>
      <c r="FX175" s="2">
        <f t="shared" si="216"/>
        <v>0.25982493357440362</v>
      </c>
      <c r="FY175" s="2">
        <f t="shared" si="216"/>
        <v>0.26286906794329323</v>
      </c>
      <c r="FZ175" s="2">
        <f t="shared" si="216"/>
        <v>0.25935312063605664</v>
      </c>
      <c r="GA175" s="2">
        <f t="shared" si="216"/>
        <v>0.25665668269608161</v>
      </c>
      <c r="GB175" s="2">
        <f t="shared" si="216"/>
        <v>0.26373052897410432</v>
      </c>
      <c r="GC175" s="2">
        <f t="shared" si="216"/>
        <v>0.26836563760711446</v>
      </c>
      <c r="GD175" s="2">
        <f t="shared" si="216"/>
        <v>0.27108791480925221</v>
      </c>
      <c r="GE175" s="2">
        <f t="shared" si="216"/>
        <v>0.32725526852731585</v>
      </c>
      <c r="GF175" s="2">
        <f t="shared" si="216"/>
        <v>0.26853253793423038</v>
      </c>
      <c r="GG175" s="2">
        <f t="shared" si="216"/>
        <v>0.25809634942522575</v>
      </c>
      <c r="GH175" s="2">
        <f t="shared" si="216"/>
        <v>0.24369553205443953</v>
      </c>
      <c r="GI175" s="2">
        <f t="shared" si="216"/>
        <v>0.21388678963094107</v>
      </c>
      <c r="GJ175" s="2">
        <f t="shared" si="216"/>
        <v>0.15852022859281342</v>
      </c>
      <c r="GK175" s="2">
        <f t="shared" si="216"/>
        <v>0.15985870661141754</v>
      </c>
      <c r="GM175" s="86">
        <f t="shared" si="217"/>
        <v>2.0286243292889355E-59</v>
      </c>
      <c r="GN175" s="86">
        <f t="shared" si="217"/>
        <v>8.3320096751220976E-191</v>
      </c>
      <c r="GO175" s="86">
        <f t="shared" si="217"/>
        <v>3.2551789186169622E-198</v>
      </c>
      <c r="GP175" s="86">
        <f t="shared" si="217"/>
        <v>1.1263240448384175E-179</v>
      </c>
      <c r="GQ175" s="86">
        <f t="shared" si="217"/>
        <v>1.1617212151074569E-137</v>
      </c>
      <c r="GR175" s="86">
        <f t="shared" si="217"/>
        <v>2.3739445776448612E-210</v>
      </c>
      <c r="GS175" s="86">
        <f t="shared" si="217"/>
        <v>5.5978409483026144E-178</v>
      </c>
      <c r="GT175" s="86">
        <f t="shared" si="217"/>
        <v>9.1651586009670806E-126</v>
      </c>
      <c r="GU175" s="86">
        <f t="shared" si="217"/>
        <v>7.8434251056693342E-93</v>
      </c>
      <c r="GV175" s="86">
        <f t="shared" si="217"/>
        <v>6.3488764697206915E-171</v>
      </c>
      <c r="GW175" s="86">
        <f t="shared" si="217"/>
        <v>2.3899548597601033E-298</v>
      </c>
      <c r="GX175" s="86">
        <f t="shared" si="217"/>
        <v>5.9399993640415794E-303</v>
      </c>
      <c r="GY175" s="86">
        <f t="shared" si="217"/>
        <v>0</v>
      </c>
      <c r="GZ175" s="86">
        <f t="shared" si="217"/>
        <v>0</v>
      </c>
      <c r="HA175" s="86">
        <f t="shared" si="217"/>
        <v>0</v>
      </c>
      <c r="HC175" s="86">
        <f t="shared" si="181"/>
        <v>5.1322515359614157E-37</v>
      </c>
      <c r="HD175" s="86">
        <f t="shared" si="181"/>
        <v>3.5637204925907624E-98</v>
      </c>
      <c r="HE175" s="86">
        <f t="shared" si="181"/>
        <v>1.3411064832469674E-123</v>
      </c>
      <c r="HF175" s="86">
        <f t="shared" si="180"/>
        <v>1.190669249093129E-99</v>
      </c>
      <c r="HG175" s="86">
        <f t="shared" si="180"/>
        <v>6.9331147997844124E-77</v>
      </c>
      <c r="HH175" s="86">
        <f t="shared" si="180"/>
        <v>4.4411320434698601E-198</v>
      </c>
      <c r="HI175" s="86">
        <f t="shared" si="180"/>
        <v>3.5810999247719692E-199</v>
      </c>
      <c r="HJ175" s="86">
        <f t="shared" si="180"/>
        <v>3.4530769285498716E-196</v>
      </c>
      <c r="HK175" s="86">
        <f t="shared" si="180"/>
        <v>5.3745869235970743E-199</v>
      </c>
      <c r="HL175" s="86">
        <f t="shared" si="180"/>
        <v>8.590990275898199E-239</v>
      </c>
      <c r="HM175" s="86">
        <f t="shared" si="180"/>
        <v>3.3058218270991137E-276</v>
      </c>
      <c r="HN175" s="86">
        <f t="shared" si="180"/>
        <v>1.5750946205483982E-217</v>
      </c>
      <c r="HO175" s="86">
        <f t="shared" si="226"/>
        <v>5.5232187579912359E-222</v>
      </c>
      <c r="HP175" s="86">
        <f t="shared" si="226"/>
        <v>5.8483163690637421E-235</v>
      </c>
      <c r="HQ175" s="86">
        <f t="shared" si="226"/>
        <v>4.2559493596017274E-198</v>
      </c>
      <c r="HS175" s="86">
        <f t="shared" si="218"/>
        <v>3.7238229566355853E-7</v>
      </c>
      <c r="HT175" s="86">
        <f t="shared" si="218"/>
        <v>6.9635941537958754E-10</v>
      </c>
      <c r="HU175" s="86">
        <f t="shared" si="218"/>
        <v>2.0885576311059922E-11</v>
      </c>
      <c r="HV175" s="86">
        <f t="shared" si="218"/>
        <v>4.4859064712647495E-10</v>
      </c>
      <c r="HW175" s="86">
        <f t="shared" si="218"/>
        <v>4.4173637865524392E-10</v>
      </c>
      <c r="HX175" s="86">
        <f t="shared" si="218"/>
        <v>2.9843681341930431E-10</v>
      </c>
      <c r="HY175" s="86">
        <f t="shared" si="218"/>
        <v>1.3444439198262816E-12</v>
      </c>
      <c r="HZ175" s="86">
        <f t="shared" si="218"/>
        <v>1.9744466432710727E-14</v>
      </c>
      <c r="IA175" s="86">
        <f t="shared" si="218"/>
        <v>5.277868491593242E-15</v>
      </c>
      <c r="IB175" s="86">
        <f t="shared" si="218"/>
        <v>2.4677245150728552E-11</v>
      </c>
      <c r="IC175" s="86">
        <f t="shared" si="218"/>
        <v>2.7166317632115007E-10</v>
      </c>
      <c r="ID175" s="86">
        <f t="shared" si="218"/>
        <v>1.8353695738873793E-9</v>
      </c>
      <c r="IE175" s="86">
        <f t="shared" si="218"/>
        <v>3.6215381728386279E-8</v>
      </c>
      <c r="IF175" s="86">
        <f t="shared" si="218"/>
        <v>9.7690899192024677E-6</v>
      </c>
      <c r="IG175" s="86">
        <f t="shared" si="218"/>
        <v>1.8259546732536098E-5</v>
      </c>
      <c r="II175" s="86">
        <f t="shared" si="219"/>
        <v>3.0697905753355303E-3</v>
      </c>
      <c r="IJ175" s="86">
        <f t="shared" si="219"/>
        <v>9.4874612396516744E-3</v>
      </c>
      <c r="IK175" s="86">
        <f t="shared" si="219"/>
        <v>7.8447153608193782E-3</v>
      </c>
      <c r="IL175" s="86">
        <f t="shared" si="219"/>
        <v>1.0427630523959742E-2</v>
      </c>
      <c r="IM175" s="86">
        <f t="shared" si="219"/>
        <v>1.0921026278028309E-2</v>
      </c>
      <c r="IN175" s="86">
        <f t="shared" si="219"/>
        <v>1.8426589160813432E-2</v>
      </c>
      <c r="IO175" s="86">
        <f t="shared" si="219"/>
        <v>1.2362374985954785E-2</v>
      </c>
      <c r="IP175" s="86">
        <f t="shared" si="219"/>
        <v>7.7796432996836556E-3</v>
      </c>
      <c r="IQ175" s="86">
        <f t="shared" si="219"/>
        <v>5.3999118399625644E-2</v>
      </c>
      <c r="IR175" s="86">
        <f t="shared" si="219"/>
        <v>1.3378797659228376E-2</v>
      </c>
      <c r="IS175" s="86">
        <f t="shared" si="219"/>
        <v>9.9951779215326376E-3</v>
      </c>
      <c r="IT175" s="86">
        <f t="shared" si="219"/>
        <v>5.0351198373675644E-3</v>
      </c>
      <c r="IU175" s="86">
        <f t="shared" si="219"/>
        <v>1.1843366872049984E-3</v>
      </c>
      <c r="IV175" s="86">
        <f t="shared" si="219"/>
        <v>6.4806335093583797E-3</v>
      </c>
      <c r="IW175" s="86">
        <f t="shared" si="219"/>
        <v>1.0633342095043278E-2</v>
      </c>
      <c r="IY175" s="86">
        <f t="shared" si="220"/>
        <v>3.0701629576311939E-3</v>
      </c>
      <c r="IZ175" s="86">
        <f t="shared" si="220"/>
        <v>9.4874619360110889E-3</v>
      </c>
      <c r="JA175" s="86">
        <f t="shared" si="220"/>
        <v>7.8447153817049545E-3</v>
      </c>
      <c r="JB175" s="86">
        <f t="shared" si="220"/>
        <v>1.0427630972550389E-2</v>
      </c>
      <c r="JC175" s="86">
        <f t="shared" si="220"/>
        <v>1.0921026719764687E-2</v>
      </c>
      <c r="JD175" s="86">
        <f t="shared" si="220"/>
        <v>1.8426589459250246E-2</v>
      </c>
      <c r="JE175" s="86">
        <f t="shared" si="220"/>
        <v>1.2362374987299229E-2</v>
      </c>
      <c r="JF175" s="86">
        <f t="shared" si="220"/>
        <v>7.7796432997034003E-3</v>
      </c>
      <c r="JG175" s="86">
        <f t="shared" si="220"/>
        <v>5.3999118399630924E-2</v>
      </c>
      <c r="JH175" s="86">
        <f t="shared" si="220"/>
        <v>1.3378797683905621E-2</v>
      </c>
      <c r="JI175" s="86">
        <f t="shared" si="220"/>
        <v>9.9951781931958139E-3</v>
      </c>
      <c r="JJ175" s="86">
        <f t="shared" si="220"/>
        <v>5.0351216727371386E-3</v>
      </c>
      <c r="JK175" s="86">
        <f t="shared" si="220"/>
        <v>1.1843729025867269E-3</v>
      </c>
      <c r="JL175" s="86">
        <f t="shared" si="220"/>
        <v>6.4904025992775817E-3</v>
      </c>
      <c r="JM175" s="86">
        <f t="shared" si="220"/>
        <v>1.0651601641775813E-2</v>
      </c>
    </row>
    <row r="176" spans="2:273" x14ac:dyDescent="0.25">
      <c r="B176" s="2">
        <v>149</v>
      </c>
      <c r="C176" s="37">
        <v>63.091000000000001</v>
      </c>
      <c r="D176" s="37">
        <v>67.644000000000005</v>
      </c>
      <c r="E176" s="37">
        <v>73.311000000000007</v>
      </c>
      <c r="F176" s="37">
        <v>77.573999999999998</v>
      </c>
      <c r="G176" s="37">
        <v>82.704999999999998</v>
      </c>
      <c r="H176" s="37">
        <v>84.266999999999996</v>
      </c>
      <c r="I176" s="37">
        <v>86.61</v>
      </c>
      <c r="J176" s="37">
        <v>89.441000000000003</v>
      </c>
      <c r="K176" s="37">
        <v>92.566999999999993</v>
      </c>
      <c r="L176" s="37">
        <v>91.763000000000005</v>
      </c>
      <c r="M176" s="37">
        <v>92.271000000000001</v>
      </c>
      <c r="N176" s="37">
        <v>91.3</v>
      </c>
      <c r="O176" s="37">
        <v>91.864000000000004</v>
      </c>
      <c r="P176" s="37">
        <v>95.831000000000003</v>
      </c>
      <c r="Q176" s="37">
        <v>96.953000000000003</v>
      </c>
      <c r="S176" s="4">
        <f t="shared" si="221"/>
        <v>63.651559153802083</v>
      </c>
      <c r="T176" s="4">
        <f t="shared" si="221"/>
        <v>67.017037503613082</v>
      </c>
      <c r="U176" s="4">
        <f t="shared" si="221"/>
        <v>73.425358618533991</v>
      </c>
      <c r="V176" s="4">
        <f t="shared" si="221"/>
        <v>77.005009364214629</v>
      </c>
      <c r="W176" s="4">
        <f t="shared" si="221"/>
        <v>83.089677697689311</v>
      </c>
      <c r="X176" s="4">
        <f t="shared" si="221"/>
        <v>84.007340644528838</v>
      </c>
      <c r="Y176" s="4">
        <f t="shared" si="221"/>
        <v>86.197172159705673</v>
      </c>
      <c r="Z176" s="4">
        <f t="shared" si="221"/>
        <v>87.933797333200758</v>
      </c>
      <c r="AA176" s="4">
        <f t="shared" si="221"/>
        <v>92.552085702034319</v>
      </c>
      <c r="AB176" s="4">
        <f t="shared" si="221"/>
        <v>91.034821481186555</v>
      </c>
      <c r="AC176" s="4">
        <f t="shared" si="221"/>
        <v>91.960887305720021</v>
      </c>
      <c r="AD176" s="4">
        <f t="shared" si="221"/>
        <v>91.605233456563397</v>
      </c>
      <c r="AE176" s="4">
        <f t="shared" si="221"/>
        <v>92.120165838857076</v>
      </c>
      <c r="AF176" s="4">
        <f t="shared" si="221"/>
        <v>95.353659988441962</v>
      </c>
      <c r="AG176" s="4">
        <f t="shared" si="221"/>
        <v>96.995222659769126</v>
      </c>
      <c r="AI176" s="4">
        <f t="shared" si="222"/>
        <v>-0.56055915380208177</v>
      </c>
      <c r="AJ176" s="4">
        <f t="shared" si="222"/>
        <v>0.62696249638692336</v>
      </c>
      <c r="AK176" s="4">
        <f t="shared" si="222"/>
        <v>-0.11435861853398421</v>
      </c>
      <c r="AL176" s="4">
        <f t="shared" si="222"/>
        <v>0.56899063578536868</v>
      </c>
      <c r="AM176" s="4">
        <f t="shared" si="222"/>
        <v>-0.38467769768931248</v>
      </c>
      <c r="AN176" s="4">
        <f t="shared" si="222"/>
        <v>0.25965935547115748</v>
      </c>
      <c r="AO176" s="4">
        <f t="shared" si="222"/>
        <v>0.41282784029432662</v>
      </c>
      <c r="AP176" s="4">
        <f t="shared" si="222"/>
        <v>1.5072026667992446</v>
      </c>
      <c r="AQ176" s="4">
        <f t="shared" si="222"/>
        <v>1.491429796567445E-2</v>
      </c>
      <c r="AR176" s="4">
        <f t="shared" si="222"/>
        <v>0.72817851881345064</v>
      </c>
      <c r="AS176" s="4">
        <f t="shared" si="222"/>
        <v>0.31011269427997945</v>
      </c>
      <c r="AT176" s="4">
        <f t="shared" si="222"/>
        <v>-0.30523345656339984</v>
      </c>
      <c r="AU176" s="4">
        <f t="shared" si="222"/>
        <v>-0.256165838857072</v>
      </c>
      <c r="AV176" s="4">
        <f t="shared" si="222"/>
        <v>0.47734001155804151</v>
      </c>
      <c r="AW176" s="4">
        <f t="shared" si="222"/>
        <v>-4.2222659769123538E-2</v>
      </c>
      <c r="AY176" s="2">
        <f t="shared" si="214"/>
        <v>63.641662953254027</v>
      </c>
      <c r="AZ176" s="2">
        <f t="shared" si="214"/>
        <v>66.807978233043031</v>
      </c>
      <c r="BA176" s="2">
        <f t="shared" si="214"/>
        <v>73.142258129672626</v>
      </c>
      <c r="BB176" s="2">
        <f t="shared" si="214"/>
        <v>76.633672818972627</v>
      </c>
      <c r="BC176" s="2">
        <f t="shared" si="214"/>
        <v>82.653412882321177</v>
      </c>
      <c r="BD176" s="2">
        <f t="shared" si="214"/>
        <v>83.235327366851379</v>
      </c>
      <c r="BE176" s="2">
        <f t="shared" si="214"/>
        <v>85.61340332527601</v>
      </c>
      <c r="BF176" s="2">
        <f t="shared" si="214"/>
        <v>87.372855301204694</v>
      </c>
      <c r="BG176" s="2">
        <f t="shared" si="214"/>
        <v>89.652095393837783</v>
      </c>
      <c r="BH176" s="2">
        <f t="shared" si="214"/>
        <v>90.101379870467568</v>
      </c>
      <c r="BI176" s="2">
        <f t="shared" si="214"/>
        <v>91.01310252163438</v>
      </c>
      <c r="BJ176" s="2">
        <f t="shared" si="214"/>
        <v>90.946056006061113</v>
      </c>
      <c r="BK176" s="2">
        <f t="shared" si="214"/>
        <v>91.930513457983494</v>
      </c>
      <c r="BL176" s="2">
        <f t="shared" si="214"/>
        <v>94.148188191685563</v>
      </c>
      <c r="BM176" s="2">
        <f t="shared" si="214"/>
        <v>93.786059802215831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>
        <f t="shared" si="215"/>
        <v>63.091000000000001</v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>
        <f t="shared" si="215"/>
        <v>91.3</v>
      </c>
      <c r="CQ176" s="2">
        <f t="shared" si="215"/>
        <v>91.864000000000004</v>
      </c>
      <c r="CR176" s="2" t="str">
        <f t="shared" si="215"/>
        <v/>
      </c>
      <c r="CS176" s="2" t="str">
        <f t="shared" si="215"/>
        <v/>
      </c>
      <c r="CU176" s="2">
        <f t="shared" si="197"/>
        <v>63.091000000000001</v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>
        <f t="shared" si="208"/>
        <v>91.3</v>
      </c>
      <c r="DG176" s="2">
        <f t="shared" si="209"/>
        <v>91.864000000000004</v>
      </c>
      <c r="DH176" s="2" t="str">
        <f t="shared" si="210"/>
        <v/>
      </c>
      <c r="DI176" s="2" t="str">
        <f t="shared" si="211"/>
        <v/>
      </c>
      <c r="DK176" s="2">
        <f t="shared" si="223"/>
        <v>121.97581951219513</v>
      </c>
      <c r="DL176" s="2">
        <f t="shared" si="223"/>
        <v>110.65766411149824</v>
      </c>
      <c r="DM176" s="2">
        <f t="shared" si="223"/>
        <v>120.6703282554088</v>
      </c>
      <c r="DN176" s="2">
        <f t="shared" si="223"/>
        <v>113.48383634497475</v>
      </c>
      <c r="DO176" s="2">
        <f t="shared" si="223"/>
        <v>116.55586557005104</v>
      </c>
      <c r="DP176" s="2">
        <f t="shared" si="223"/>
        <v>68.812551797040172</v>
      </c>
      <c r="DQ176" s="2">
        <f t="shared" si="223"/>
        <v>89.288495644599294</v>
      </c>
      <c r="DR176" s="2">
        <f t="shared" si="223"/>
        <v>102.32314224021593</v>
      </c>
      <c r="DS176" s="2">
        <f t="shared" si="223"/>
        <v>103.63586552139179</v>
      </c>
      <c r="DT176" s="2">
        <f t="shared" si="223"/>
        <v>96.119216649110015</v>
      </c>
      <c r="DU176" s="2">
        <f t="shared" si="223"/>
        <v>92.724402899426195</v>
      </c>
      <c r="DV176" s="2">
        <f t="shared" si="223"/>
        <v>114.63281597925615</v>
      </c>
      <c r="DW176" s="2">
        <f t="shared" si="223"/>
        <v>128.21950587472654</v>
      </c>
      <c r="DX176" s="2">
        <f t="shared" si="223"/>
        <v>126.43488372093022</v>
      </c>
      <c r="DY176" s="2">
        <f t="shared" si="223"/>
        <v>119.02255694183867</v>
      </c>
      <c r="EA176" s="2">
        <f t="shared" si="213"/>
        <v>63.474692036799595</v>
      </c>
      <c r="EB176" s="2">
        <f t="shared" si="213"/>
        <v>66.642984521620647</v>
      </c>
      <c r="EC176" s="2">
        <f t="shared" si="213"/>
        <v>72.74136345246545</v>
      </c>
      <c r="ED176" s="2">
        <f t="shared" si="213"/>
        <v>76.548082760462819</v>
      </c>
      <c r="EE176" s="2">
        <f t="shared" si="213"/>
        <v>81.931258969404198</v>
      </c>
      <c r="EF176" s="2">
        <f t="shared" si="213"/>
        <v>82.89240283744067</v>
      </c>
      <c r="EG176" s="2">
        <f t="shared" si="213"/>
        <v>85.366547645397659</v>
      </c>
      <c r="EH176" s="2">
        <f t="shared" si="213"/>
        <v>86.936882637008864</v>
      </c>
      <c r="EI176" s="2">
        <f t="shared" si="213"/>
        <v>88.882810646121712</v>
      </c>
      <c r="EJ176" s="2">
        <f t="shared" si="213"/>
        <v>89.757699914116188</v>
      </c>
      <c r="EK176" s="2">
        <f t="shared" si="212"/>
        <v>90.937665228653429</v>
      </c>
      <c r="EL176" s="2">
        <f t="shared" si="179"/>
        <v>90.844807893504054</v>
      </c>
      <c r="EM176" s="2">
        <f t="shared" si="179"/>
        <v>91.996042958844313</v>
      </c>
      <c r="EN176" s="2">
        <f t="shared" si="179"/>
        <v>94.198203396524505</v>
      </c>
      <c r="EO176" s="2">
        <f t="shared" si="179"/>
        <v>94.203855843863138</v>
      </c>
      <c r="EQ176" s="2">
        <f t="shared" si="224"/>
        <v>64.185906567802689</v>
      </c>
      <c r="ER176" s="2">
        <f t="shared" si="224"/>
        <v>67.228612221136189</v>
      </c>
      <c r="ES176" s="2">
        <f t="shared" si="224"/>
        <v>74.158216040527208</v>
      </c>
      <c r="ET176" s="2">
        <f t="shared" si="224"/>
        <v>76.849633734384966</v>
      </c>
      <c r="EU176" s="2">
        <f t="shared" si="224"/>
        <v>84.554136622429724</v>
      </c>
      <c r="EV176" s="2">
        <f t="shared" si="224"/>
        <v>84.111416859919956</v>
      </c>
      <c r="EW176" s="2">
        <f t="shared" si="224"/>
        <v>86.226265353043388</v>
      </c>
      <c r="EX176" s="2">
        <f t="shared" si="224"/>
        <v>88.437917585116239</v>
      </c>
      <c r="EY176" s="2">
        <f t="shared" si="224"/>
        <v>91.091295442880465</v>
      </c>
      <c r="EZ176" s="2">
        <f t="shared" si="224"/>
        <v>90.953671093741889</v>
      </c>
      <c r="FA176" s="2">
        <f t="shared" si="224"/>
        <v>91.210500273388803</v>
      </c>
      <c r="FB176" s="2">
        <f t="shared" si="224"/>
        <v>91.227835937658796</v>
      </c>
      <c r="FC176" s="2">
        <f t="shared" si="224"/>
        <v>91.702372477747915</v>
      </c>
      <c r="FD176" s="2">
        <f t="shared" si="224"/>
        <v>93.893841602802183</v>
      </c>
      <c r="FE176" s="2">
        <f t="shared" si="224"/>
        <v>91.773961413159455</v>
      </c>
      <c r="FG176" s="2">
        <f t="shared" si="225"/>
        <v>0.9999547681635973</v>
      </c>
      <c r="FH176" s="2">
        <f t="shared" si="225"/>
        <v>0.99994927047080584</v>
      </c>
      <c r="FI176" s="2">
        <f t="shared" si="225"/>
        <v>0.99994542392551411</v>
      </c>
      <c r="FJ176" s="2">
        <f t="shared" si="225"/>
        <v>0.99994775177980522</v>
      </c>
      <c r="FK176" s="2">
        <f t="shared" si="225"/>
        <v>0.99994618269682201</v>
      </c>
      <c r="FL176" s="2">
        <f t="shared" si="225"/>
        <v>0.99994056560407418</v>
      </c>
      <c r="FM176" s="2">
        <f t="shared" si="225"/>
        <v>0.99993311453143396</v>
      </c>
      <c r="FN176" s="2">
        <f t="shared" si="225"/>
        <v>0.99992371028777915</v>
      </c>
      <c r="FO176" s="2">
        <f t="shared" si="225"/>
        <v>0.99992728740719361</v>
      </c>
      <c r="FP176" s="2">
        <f t="shared" si="225"/>
        <v>0.99993227192827094</v>
      </c>
      <c r="FQ176" s="2">
        <f t="shared" si="225"/>
        <v>0.99994308322943326</v>
      </c>
      <c r="FR176" s="2">
        <f t="shared" si="225"/>
        <v>0.99994739146490796</v>
      </c>
      <c r="FS176" s="2">
        <f t="shared" si="225"/>
        <v>0.99994615992706049</v>
      </c>
      <c r="FT176" s="2">
        <f t="shared" si="225"/>
        <v>0.99993515955434698</v>
      </c>
      <c r="FU176" s="2">
        <f t="shared" si="225"/>
        <v>0.99993349236820162</v>
      </c>
      <c r="FW176" s="2">
        <f t="shared" si="216"/>
        <v>0.23104815194835465</v>
      </c>
      <c r="FX176" s="2">
        <f t="shared" si="216"/>
        <v>0.27792549359226754</v>
      </c>
      <c r="FY176" s="2">
        <f t="shared" si="216"/>
        <v>0.28110115745980074</v>
      </c>
      <c r="FZ176" s="2">
        <f t="shared" si="216"/>
        <v>0.27743313190244723</v>
      </c>
      <c r="GA176" s="2">
        <f t="shared" si="216"/>
        <v>0.27461841734602915</v>
      </c>
      <c r="GB176" s="2">
        <f t="shared" si="216"/>
        <v>0.28199950986031513</v>
      </c>
      <c r="GC176" s="2">
        <f t="shared" si="216"/>
        <v>0.28683061469561633</v>
      </c>
      <c r="GD176" s="2">
        <f t="shared" si="216"/>
        <v>0.28966604103839849</v>
      </c>
      <c r="GE176" s="2">
        <f t="shared" si="216"/>
        <v>0.34784573385867196</v>
      </c>
      <c r="GF176" s="2">
        <f t="shared" si="216"/>
        <v>0.28700449386838411</v>
      </c>
      <c r="GG176" s="2">
        <f t="shared" si="216"/>
        <v>0.27612141144092328</v>
      </c>
      <c r="GH176" s="2">
        <f t="shared" si="216"/>
        <v>0.26106876983273014</v>
      </c>
      <c r="GI176" s="2">
        <f t="shared" si="216"/>
        <v>0.22978058432833331</v>
      </c>
      <c r="GJ176" s="2">
        <f t="shared" si="216"/>
        <v>0.17119575003256363</v>
      </c>
      <c r="GK176" s="2">
        <f t="shared" si="216"/>
        <v>0.17261929958009345</v>
      </c>
      <c r="GM176" s="86">
        <f t="shared" si="217"/>
        <v>7.9394600799878045E-61</v>
      </c>
      <c r="GN176" s="86">
        <f t="shared" si="217"/>
        <v>2.2536916534668052E-195</v>
      </c>
      <c r="GO176" s="86">
        <f t="shared" si="217"/>
        <v>5.9390397755492111E-203</v>
      </c>
      <c r="GP176" s="86">
        <f t="shared" si="217"/>
        <v>5.8309373859929408E-184</v>
      </c>
      <c r="GQ176" s="86">
        <f t="shared" si="217"/>
        <v>6.283698436706774E-141</v>
      </c>
      <c r="GR176" s="86">
        <f t="shared" si="217"/>
        <v>2.6853050295090987E-215</v>
      </c>
      <c r="GS176" s="86">
        <f t="shared" si="217"/>
        <v>3.6281735129625401E-182</v>
      </c>
      <c r="GT176" s="86">
        <f t="shared" si="217"/>
        <v>1.0021563592279678E-128</v>
      </c>
      <c r="GU176" s="86">
        <f t="shared" si="217"/>
        <v>5.5162078268778796E-95</v>
      </c>
      <c r="GV176" s="86">
        <f t="shared" si="217"/>
        <v>5.7792911818226825E-175</v>
      </c>
      <c r="GW176" s="86">
        <f t="shared" si="217"/>
        <v>2.0185628554430847E-305</v>
      </c>
      <c r="GX176" s="86">
        <f t="shared" si="217"/>
        <v>0</v>
      </c>
      <c r="GY176" s="86">
        <f t="shared" si="217"/>
        <v>0</v>
      </c>
      <c r="GZ176" s="86">
        <f t="shared" si="217"/>
        <v>0</v>
      </c>
      <c r="HA176" s="86">
        <f t="shared" si="217"/>
        <v>0</v>
      </c>
      <c r="HC176" s="86">
        <f t="shared" si="181"/>
        <v>3.0697972298002057E-38</v>
      </c>
      <c r="HD176" s="86">
        <f t="shared" si="181"/>
        <v>1.8014742673595435E-101</v>
      </c>
      <c r="HE176" s="86">
        <f t="shared" si="181"/>
        <v>9.4560764249533898E-128</v>
      </c>
      <c r="HF176" s="86">
        <f t="shared" si="180"/>
        <v>5.4734217085885854E-103</v>
      </c>
      <c r="HG176" s="86">
        <f t="shared" si="180"/>
        <v>2.0157087534669096E-79</v>
      </c>
      <c r="HH176" s="86">
        <f t="shared" si="180"/>
        <v>1.5934494655321956E-204</v>
      </c>
      <c r="HI176" s="86">
        <f t="shared" si="180"/>
        <v>1.2797971359852397E-205</v>
      </c>
      <c r="HJ176" s="86">
        <f t="shared" si="180"/>
        <v>1.4677776545001171E-202</v>
      </c>
      <c r="HK176" s="86">
        <f t="shared" si="180"/>
        <v>2.0878154181552225E-205</v>
      </c>
      <c r="HL176" s="86">
        <f t="shared" si="180"/>
        <v>1.309383574217307E-246</v>
      </c>
      <c r="HM176" s="86">
        <f t="shared" si="180"/>
        <v>2.5220861957395369E-285</v>
      </c>
      <c r="HN176" s="86">
        <f t="shared" si="180"/>
        <v>7.3665300829535336E-225</v>
      </c>
      <c r="HO176" s="86">
        <f t="shared" si="226"/>
        <v>1.2947663126100671E-229</v>
      </c>
      <c r="HP176" s="86">
        <f t="shared" si="226"/>
        <v>4.5058168468597511E-243</v>
      </c>
      <c r="HQ176" s="86">
        <f t="shared" si="226"/>
        <v>1.0925069476410892E-204</v>
      </c>
      <c r="HS176" s="86">
        <f t="shared" si="218"/>
        <v>6.7794521230768557E-8</v>
      </c>
      <c r="HT176" s="86">
        <f t="shared" si="218"/>
        <v>7.6111014015533999E-11</v>
      </c>
      <c r="HU176" s="86">
        <f t="shared" si="218"/>
        <v>1.7275750896407553E-12</v>
      </c>
      <c r="HV176" s="86">
        <f t="shared" si="218"/>
        <v>4.957426565697939E-11</v>
      </c>
      <c r="HW176" s="86">
        <f t="shared" si="218"/>
        <v>5.0970163078502784E-11</v>
      </c>
      <c r="HX176" s="86">
        <f t="shared" si="218"/>
        <v>3.7011065571333692E-11</v>
      </c>
      <c r="HY176" s="86">
        <f t="shared" si="218"/>
        <v>1.0598735032255915E-13</v>
      </c>
      <c r="HZ176" s="86">
        <f t="shared" si="218"/>
        <v>1.0318250683195055E-15</v>
      </c>
      <c r="IA176" s="86">
        <f t="shared" si="218"/>
        <v>2.6752340487066984E-16</v>
      </c>
      <c r="IB176" s="86">
        <f t="shared" si="218"/>
        <v>2.2962337664790852E-12</v>
      </c>
      <c r="IC176" s="86">
        <f t="shared" si="218"/>
        <v>2.9289855198783996E-11</v>
      </c>
      <c r="ID176" s="86">
        <f t="shared" si="218"/>
        <v>2.1148334204420979E-10</v>
      </c>
      <c r="IE176" s="86">
        <f t="shared" si="218"/>
        <v>4.8807463077501598E-9</v>
      </c>
      <c r="IF176" s="86">
        <f t="shared" si="218"/>
        <v>2.0616986976355817E-6</v>
      </c>
      <c r="IG176" s="86">
        <f t="shared" si="218"/>
        <v>4.3007202456347807E-6</v>
      </c>
      <c r="II176" s="86">
        <f t="shared" si="219"/>
        <v>5.954814743717919E-3</v>
      </c>
      <c r="IJ176" s="86">
        <f t="shared" si="219"/>
        <v>1.7942694611523629E-2</v>
      </c>
      <c r="IK176" s="86">
        <f t="shared" si="219"/>
        <v>1.5432034439377627E-2</v>
      </c>
      <c r="IL176" s="86">
        <f t="shared" si="219"/>
        <v>1.9405754213420945E-2</v>
      </c>
      <c r="IM176" s="86">
        <f t="shared" si="219"/>
        <v>2.0021402119905336E-2</v>
      </c>
      <c r="IN176" s="86">
        <f t="shared" si="219"/>
        <v>3.1749128876042421E-2</v>
      </c>
      <c r="IO176" s="86">
        <f t="shared" si="219"/>
        <v>2.3006196334866058E-2</v>
      </c>
      <c r="IP176" s="86">
        <f t="shared" si="219"/>
        <v>1.5753148638560581E-2</v>
      </c>
      <c r="IQ176" s="86">
        <f t="shared" si="219"/>
        <v>9.1053957601415422E-2</v>
      </c>
      <c r="IR176" s="86">
        <f t="shared" si="219"/>
        <v>2.459316193825592E-2</v>
      </c>
      <c r="IS176" s="86">
        <f t="shared" si="219"/>
        <v>1.8653644392631799E-2</v>
      </c>
      <c r="IT176" s="86">
        <f t="shared" si="219"/>
        <v>9.9612209370258213E-3</v>
      </c>
      <c r="IU176" s="86">
        <f t="shared" si="219"/>
        <v>2.5844593412612566E-3</v>
      </c>
      <c r="IV176" s="86">
        <f t="shared" si="219"/>
        <v>1.0105270336215362E-2</v>
      </c>
      <c r="IW176" s="86">
        <f t="shared" si="219"/>
        <v>1.5833694017424762E-2</v>
      </c>
      <c r="IY176" s="86">
        <f t="shared" si="220"/>
        <v>5.9548825382391493E-3</v>
      </c>
      <c r="IZ176" s="86">
        <f t="shared" si="220"/>
        <v>1.7942694687634642E-2</v>
      </c>
      <c r="JA176" s="86">
        <f t="shared" si="220"/>
        <v>1.5432034441105202E-2</v>
      </c>
      <c r="JB176" s="86">
        <f t="shared" si="220"/>
        <v>1.940575426299521E-2</v>
      </c>
      <c r="JC176" s="86">
        <f t="shared" si="220"/>
        <v>2.0021402170875498E-2</v>
      </c>
      <c r="JD176" s="86">
        <f t="shared" si="220"/>
        <v>3.1749128913053488E-2</v>
      </c>
      <c r="JE176" s="86">
        <f t="shared" si="220"/>
        <v>2.3006196334972046E-2</v>
      </c>
      <c r="JF176" s="86">
        <f t="shared" si="220"/>
        <v>1.5753148638561611E-2</v>
      </c>
      <c r="JG176" s="86">
        <f t="shared" si="220"/>
        <v>9.1053957601415686E-2</v>
      </c>
      <c r="JH176" s="86">
        <f t="shared" si="220"/>
        <v>2.4593161940552152E-2</v>
      </c>
      <c r="JI176" s="86">
        <f t="shared" si="220"/>
        <v>1.8653644421921654E-2</v>
      </c>
      <c r="JJ176" s="86">
        <f t="shared" si="220"/>
        <v>9.9612211485091626E-3</v>
      </c>
      <c r="JK176" s="86">
        <f t="shared" si="220"/>
        <v>2.5844642220075641E-3</v>
      </c>
      <c r="JL176" s="86">
        <f t="shared" si="220"/>
        <v>1.0107332034912998E-2</v>
      </c>
      <c r="JM176" s="86">
        <f t="shared" si="220"/>
        <v>1.5837994737670398E-2</v>
      </c>
    </row>
    <row r="177" spans="2:273" x14ac:dyDescent="0.25">
      <c r="B177" s="2">
        <v>150</v>
      </c>
      <c r="C177" s="37">
        <v>63.273000000000003</v>
      </c>
      <c r="D177" s="37">
        <v>68.153000000000006</v>
      </c>
      <c r="E177" s="37">
        <v>72.442999999999998</v>
      </c>
      <c r="F177" s="37">
        <v>77.623000000000005</v>
      </c>
      <c r="G177" s="37">
        <v>83.361000000000004</v>
      </c>
      <c r="H177" s="37">
        <v>83.75</v>
      </c>
      <c r="I177" s="37">
        <v>86.558999999999997</v>
      </c>
      <c r="J177" s="37">
        <v>89.338999999999999</v>
      </c>
      <c r="K177" s="37">
        <v>93.382999999999996</v>
      </c>
      <c r="L177" s="37">
        <v>92.406999999999996</v>
      </c>
      <c r="M177" s="37">
        <v>93.558999999999997</v>
      </c>
      <c r="N177" s="37">
        <v>92.966999999999999</v>
      </c>
      <c r="O177" s="37">
        <v>92.119</v>
      </c>
      <c r="P177" s="37">
        <v>95.677999999999997</v>
      </c>
      <c r="Q177" s="37">
        <v>97.733999999999995</v>
      </c>
      <c r="S177" s="4">
        <f t="shared" si="221"/>
        <v>63.543543496311706</v>
      </c>
      <c r="T177" s="4">
        <f t="shared" si="221"/>
        <v>67.03716606665941</v>
      </c>
      <c r="U177" s="4">
        <f t="shared" si="221"/>
        <v>73.500882179691644</v>
      </c>
      <c r="V177" s="4">
        <f t="shared" si="221"/>
        <v>77.16442032761131</v>
      </c>
      <c r="W177" s="4">
        <f t="shared" si="221"/>
        <v>83.226333736968414</v>
      </c>
      <c r="X177" s="4">
        <f t="shared" si="221"/>
        <v>84.33019607497215</v>
      </c>
      <c r="Y177" s="4">
        <f t="shared" si="221"/>
        <v>86.477478761817608</v>
      </c>
      <c r="Z177" s="4">
        <f t="shared" si="221"/>
        <v>88.244309587840078</v>
      </c>
      <c r="AA177" s="4">
        <f t="shared" si="221"/>
        <v>93.660000705996822</v>
      </c>
      <c r="AB177" s="4">
        <f t="shared" si="221"/>
        <v>91.497363022827443</v>
      </c>
      <c r="AC177" s="4">
        <f t="shared" si="221"/>
        <v>92.477050530614349</v>
      </c>
      <c r="AD177" s="4">
        <f t="shared" si="221"/>
        <v>91.994906899376048</v>
      </c>
      <c r="AE177" s="4">
        <f t="shared" si="221"/>
        <v>92.201641887362811</v>
      </c>
      <c r="AF177" s="4">
        <f t="shared" si="221"/>
        <v>95.805748113288487</v>
      </c>
      <c r="AG177" s="4">
        <f t="shared" si="221"/>
        <v>98.143686542339566</v>
      </c>
      <c r="AI177" s="4">
        <f t="shared" si="222"/>
        <v>-0.27054349631170282</v>
      </c>
      <c r="AJ177" s="4">
        <f t="shared" si="222"/>
        <v>1.1158339333405962</v>
      </c>
      <c r="AK177" s="4">
        <f t="shared" si="222"/>
        <v>-1.0578821796916458</v>
      </c>
      <c r="AL177" s="4">
        <f t="shared" si="222"/>
        <v>0.45857967238869435</v>
      </c>
      <c r="AM177" s="4">
        <f t="shared" si="222"/>
        <v>0.13466626303159046</v>
      </c>
      <c r="AN177" s="4">
        <f t="shared" si="222"/>
        <v>-0.5801960749721502</v>
      </c>
      <c r="AO177" s="4">
        <f t="shared" si="222"/>
        <v>8.1521238182389766E-2</v>
      </c>
      <c r="AP177" s="4">
        <f t="shared" si="222"/>
        <v>1.0946904121599204</v>
      </c>
      <c r="AQ177" s="4">
        <f t="shared" si="222"/>
        <v>-0.27700070599682647</v>
      </c>
      <c r="AR177" s="4">
        <f t="shared" si="222"/>
        <v>0.90963697717255343</v>
      </c>
      <c r="AS177" s="4">
        <f t="shared" si="222"/>
        <v>1.0819494693856484</v>
      </c>
      <c r="AT177" s="4">
        <f t="shared" si="222"/>
        <v>0.97209310062395105</v>
      </c>
      <c r="AU177" s="4">
        <f t="shared" si="222"/>
        <v>-8.2641887362811417E-2</v>
      </c>
      <c r="AV177" s="4">
        <f t="shared" si="222"/>
        <v>-0.12774811328849012</v>
      </c>
      <c r="AW177" s="4">
        <f t="shared" si="222"/>
        <v>-0.40968654233957125</v>
      </c>
      <c r="AY177" s="2">
        <f t="shared" si="214"/>
        <v>63.526293437937987</v>
      </c>
      <c r="AZ177" s="2">
        <f t="shared" si="214"/>
        <v>66.689442070920649</v>
      </c>
      <c r="BA177" s="2">
        <f t="shared" si="214"/>
        <v>73.013991159484732</v>
      </c>
      <c r="BB177" s="2">
        <f t="shared" si="214"/>
        <v>76.555478349937246</v>
      </c>
      <c r="BC177" s="2">
        <f t="shared" si="214"/>
        <v>82.519360648806625</v>
      </c>
      <c r="BD177" s="2">
        <f t="shared" si="214"/>
        <v>83.151746276307193</v>
      </c>
      <c r="BE177" s="2">
        <f t="shared" si="214"/>
        <v>85.52559934326132</v>
      </c>
      <c r="BF177" s="2">
        <f t="shared" si="214"/>
        <v>87.259781672539333</v>
      </c>
      <c r="BG177" s="2">
        <f t="shared" si="214"/>
        <v>89.527982493329887</v>
      </c>
      <c r="BH177" s="2">
        <f t="shared" si="214"/>
        <v>89.992127891936164</v>
      </c>
      <c r="BI177" s="2">
        <f t="shared" si="214"/>
        <v>90.917670250023605</v>
      </c>
      <c r="BJ177" s="2">
        <f t="shared" si="214"/>
        <v>90.842075322781469</v>
      </c>
      <c r="BK177" s="2">
        <f t="shared" si="214"/>
        <v>91.833096486199864</v>
      </c>
      <c r="BL177" s="2">
        <f t="shared" si="214"/>
        <v>94.051653784545749</v>
      </c>
      <c r="BM177" s="2">
        <f t="shared" si="214"/>
        <v>93.670691215798314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>
        <f t="shared" si="215"/>
        <v>92.119</v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>
        <f t="shared" si="209"/>
        <v>92.119</v>
      </c>
      <c r="DH177" s="2" t="str">
        <f t="shared" si="210"/>
        <v/>
      </c>
      <c r="DI177" s="2" t="str">
        <f t="shared" si="211"/>
        <v/>
      </c>
      <c r="DK177" s="2">
        <f t="shared" si="223"/>
        <v>122.29501097560976</v>
      </c>
      <c r="DL177" s="2">
        <f t="shared" si="223"/>
        <v>110.86977003484319</v>
      </c>
      <c r="DM177" s="2">
        <f t="shared" si="223"/>
        <v>120.91051146584556</v>
      </c>
      <c r="DN177" s="2">
        <f t="shared" si="223"/>
        <v>113.66537852145964</v>
      </c>
      <c r="DO177" s="2">
        <f t="shared" si="223"/>
        <v>116.7139323393566</v>
      </c>
      <c r="DP177" s="2">
        <f t="shared" si="223"/>
        <v>68.54933826638478</v>
      </c>
      <c r="DQ177" s="2">
        <f t="shared" si="223"/>
        <v>89.189621951219493</v>
      </c>
      <c r="DR177" s="2">
        <f t="shared" si="223"/>
        <v>102.28735519568151</v>
      </c>
      <c r="DS177" s="2">
        <f t="shared" si="223"/>
        <v>103.57404551920338</v>
      </c>
      <c r="DT177" s="2">
        <f t="shared" si="223"/>
        <v>96.012631769440617</v>
      </c>
      <c r="DU177" s="2">
        <f t="shared" si="223"/>
        <v>92.604508154636108</v>
      </c>
      <c r="DV177" s="2">
        <f t="shared" si="223"/>
        <v>114.69400632039545</v>
      </c>
      <c r="DW177" s="2">
        <f t="shared" si="223"/>
        <v>128.39139307997732</v>
      </c>
      <c r="DX177" s="2">
        <f t="shared" si="223"/>
        <v>126.59388245243127</v>
      </c>
      <c r="DY177" s="2">
        <f t="shared" si="223"/>
        <v>119.15286894934336</v>
      </c>
      <c r="EA177" s="2">
        <f t="shared" si="213"/>
        <v>63.341069983041933</v>
      </c>
      <c r="EB177" s="2">
        <f t="shared" si="213"/>
        <v>66.508028971599771</v>
      </c>
      <c r="EC177" s="2">
        <f t="shared" si="213"/>
        <v>72.573918067081706</v>
      </c>
      <c r="ED177" s="2">
        <f t="shared" si="213"/>
        <v>76.461695963898634</v>
      </c>
      <c r="EE177" s="2">
        <f t="shared" si="213"/>
        <v>81.725184146537856</v>
      </c>
      <c r="EF177" s="2">
        <f t="shared" si="213"/>
        <v>82.776040263019084</v>
      </c>
      <c r="EG177" s="2">
        <f t="shared" si="213"/>
        <v>85.255142649977117</v>
      </c>
      <c r="EH177" s="2">
        <f t="shared" si="213"/>
        <v>86.782435252798734</v>
      </c>
      <c r="EI177" s="2">
        <f t="shared" si="213"/>
        <v>88.690705509698489</v>
      </c>
      <c r="EJ177" s="2">
        <f t="shared" si="213"/>
        <v>89.615694526858235</v>
      </c>
      <c r="EK177" s="2">
        <f t="shared" si="212"/>
        <v>90.834920371957807</v>
      </c>
      <c r="EL177" s="2">
        <f t="shared" si="179"/>
        <v>90.730840529356655</v>
      </c>
      <c r="EM177" s="2">
        <f t="shared" si="179"/>
        <v>91.905519759405536</v>
      </c>
      <c r="EN177" s="2">
        <f t="shared" si="179"/>
        <v>94.107258017377589</v>
      </c>
      <c r="EO177" s="2">
        <f t="shared" si="179"/>
        <v>94.131122434461687</v>
      </c>
      <c r="EQ177" s="2">
        <f t="shared" si="224"/>
        <v>64.078682091980056</v>
      </c>
      <c r="ER177" s="2">
        <f t="shared" si="224"/>
        <v>67.112381678602503</v>
      </c>
      <c r="ES177" s="2">
        <f t="shared" si="224"/>
        <v>74.032405144334831</v>
      </c>
      <c r="ET177" s="2">
        <f t="shared" si="224"/>
        <v>76.772256553349848</v>
      </c>
      <c r="EU177" s="2">
        <f t="shared" si="224"/>
        <v>84.426677767899974</v>
      </c>
      <c r="EV177" s="2">
        <f t="shared" si="224"/>
        <v>84.02672595845263</v>
      </c>
      <c r="EW177" s="2">
        <f t="shared" si="224"/>
        <v>86.138103741901148</v>
      </c>
      <c r="EX177" s="2">
        <f t="shared" si="224"/>
        <v>88.323865837606363</v>
      </c>
      <c r="EY177" s="2">
        <f t="shared" si="224"/>
        <v>90.95694453690021</v>
      </c>
      <c r="EZ177" s="2">
        <f t="shared" si="224"/>
        <v>90.843714127896703</v>
      </c>
      <c r="FA177" s="2">
        <f t="shared" si="224"/>
        <v>91.115207380755365</v>
      </c>
      <c r="FB177" s="2">
        <f t="shared" si="224"/>
        <v>91.125095052313966</v>
      </c>
      <c r="FC177" s="2">
        <f t="shared" si="224"/>
        <v>91.604427188432481</v>
      </c>
      <c r="FD177" s="2">
        <f t="shared" si="224"/>
        <v>93.795741726155541</v>
      </c>
      <c r="FE177" s="2">
        <f t="shared" si="224"/>
        <v>91.649830883946322</v>
      </c>
      <c r="FG177" s="2">
        <f t="shared" si="225"/>
        <v>0.99995874791073702</v>
      </c>
      <c r="FH177" s="2">
        <f t="shared" si="225"/>
        <v>0.99995373391298392</v>
      </c>
      <c r="FI177" s="2">
        <f t="shared" si="225"/>
        <v>0.99995022578947845</v>
      </c>
      <c r="FJ177" s="2">
        <f t="shared" si="225"/>
        <v>0.99995234883777973</v>
      </c>
      <c r="FK177" s="2">
        <f t="shared" si="225"/>
        <v>0.99995091780373591</v>
      </c>
      <c r="FL177" s="2">
        <f t="shared" si="225"/>
        <v>0.99994579490321511</v>
      </c>
      <c r="FM177" s="2">
        <f t="shared" si="225"/>
        <v>0.9999389993686717</v>
      </c>
      <c r="FN177" s="2">
        <f t="shared" si="225"/>
        <v>0.99993042248847253</v>
      </c>
      <c r="FO177" s="2">
        <f t="shared" si="225"/>
        <v>0.99993368490292422</v>
      </c>
      <c r="FP177" s="2">
        <f t="shared" si="225"/>
        <v>0.99993823089635159</v>
      </c>
      <c r="FQ177" s="2">
        <f t="shared" si="225"/>
        <v>0.99994809102833881</v>
      </c>
      <c r="FR177" s="2">
        <f t="shared" si="225"/>
        <v>0.99995202022365592</v>
      </c>
      <c r="FS177" s="2">
        <f t="shared" si="225"/>
        <v>0.99995089703726991</v>
      </c>
      <c r="FT177" s="2">
        <f t="shared" si="225"/>
        <v>0.9999408644733524</v>
      </c>
      <c r="FU177" s="2">
        <f t="shared" si="225"/>
        <v>0.99993934396394379</v>
      </c>
      <c r="FW177" s="2">
        <f t="shared" si="216"/>
        <v>0.24781518557629362</v>
      </c>
      <c r="FX177" s="2">
        <f t="shared" si="216"/>
        <v>0.29678142096555676</v>
      </c>
      <c r="FY177" s="2">
        <f t="shared" si="216"/>
        <v>0.30008299933078181</v>
      </c>
      <c r="FZ177" s="2">
        <f t="shared" si="216"/>
        <v>0.29626936079836236</v>
      </c>
      <c r="GA177" s="2">
        <f t="shared" si="216"/>
        <v>0.29334112484906272</v>
      </c>
      <c r="GB177" s="2">
        <f t="shared" si="216"/>
        <v>0.30101661386337547</v>
      </c>
      <c r="GC177" s="2">
        <f t="shared" si="216"/>
        <v>0.30603464867752256</v>
      </c>
      <c r="GD177" s="2">
        <f t="shared" si="216"/>
        <v>0.30897766703778534</v>
      </c>
      <c r="GE177" s="2">
        <f t="shared" si="216"/>
        <v>0.36902108888596769</v>
      </c>
      <c r="GF177" s="2">
        <f t="shared" si="216"/>
        <v>0.30621517089822536</v>
      </c>
      <c r="GG177" s="2">
        <f t="shared" si="216"/>
        <v>0.29490492955182496</v>
      </c>
      <c r="GH177" s="2">
        <f t="shared" si="216"/>
        <v>0.27922329277017544</v>
      </c>
      <c r="GI177" s="2">
        <f t="shared" si="216"/>
        <v>0.24648511733004927</v>
      </c>
      <c r="GJ177" s="2">
        <f t="shared" si="216"/>
        <v>0.18466240160714784</v>
      </c>
      <c r="GK177" s="2">
        <f t="shared" si="216"/>
        <v>0.18617277704678259</v>
      </c>
      <c r="GM177" s="86">
        <f t="shared" si="217"/>
        <v>2.9889269362390364E-62</v>
      </c>
      <c r="GN177" s="86">
        <f t="shared" si="217"/>
        <v>5.3770201859288737E-200</v>
      </c>
      <c r="GO177" s="86">
        <f t="shared" si="217"/>
        <v>9.5150355556947543E-208</v>
      </c>
      <c r="GP177" s="86">
        <f t="shared" si="217"/>
        <v>2.6843400979479378E-188</v>
      </c>
      <c r="GQ177" s="86">
        <f t="shared" si="217"/>
        <v>3.1087020774420263E-144</v>
      </c>
      <c r="GR177" s="86">
        <f t="shared" si="217"/>
        <v>2.6581329424817608E-220</v>
      </c>
      <c r="GS177" s="86">
        <f t="shared" si="217"/>
        <v>2.0999031217441855E-186</v>
      </c>
      <c r="GT177" s="86">
        <f t="shared" si="217"/>
        <v>1.0112216375841829E-131</v>
      </c>
      <c r="GU177" s="86">
        <f t="shared" si="217"/>
        <v>3.6618343419347503E-97</v>
      </c>
      <c r="GV177" s="86">
        <f t="shared" si="217"/>
        <v>4.7140700335493457E-179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0</v>
      </c>
      <c r="HA177" s="86">
        <f t="shared" si="217"/>
        <v>0</v>
      </c>
      <c r="HC177" s="86">
        <f t="shared" si="181"/>
        <v>1.751135544404268E-39</v>
      </c>
      <c r="HD177" s="86">
        <f t="shared" si="181"/>
        <v>8.0184568305733684E-105</v>
      </c>
      <c r="HE177" s="86">
        <f t="shared" si="181"/>
        <v>5.6821881534969463E-132</v>
      </c>
      <c r="HF177" s="86">
        <f t="shared" si="180"/>
        <v>2.2126910007866944E-106</v>
      </c>
      <c r="HG177" s="86">
        <f t="shared" si="180"/>
        <v>5.320872519533075E-82</v>
      </c>
      <c r="HH177" s="86">
        <f t="shared" si="180"/>
        <v>4.4992477481810402E-211</v>
      </c>
      <c r="HI177" s="86">
        <f t="shared" si="180"/>
        <v>3.6035808584864038E-212</v>
      </c>
      <c r="HJ177" s="86">
        <f t="shared" si="180"/>
        <v>4.9254292647722931E-209</v>
      </c>
      <c r="HK177" s="86">
        <f t="shared" si="180"/>
        <v>6.4057296424431294E-212</v>
      </c>
      <c r="HL177" s="86">
        <f t="shared" si="180"/>
        <v>1.4904195252511394E-254</v>
      </c>
      <c r="HM177" s="86">
        <f t="shared" si="180"/>
        <v>1.3654370867713034E-294</v>
      </c>
      <c r="HN177" s="86">
        <f t="shared" si="180"/>
        <v>2.5991293892092083E-232</v>
      </c>
      <c r="HO177" s="86">
        <f t="shared" si="226"/>
        <v>2.2506044461870162E-237</v>
      </c>
      <c r="HP177" s="86">
        <f t="shared" si="226"/>
        <v>2.5224445041447282E-251</v>
      </c>
      <c r="HQ177" s="86">
        <f t="shared" si="226"/>
        <v>2.1832848198554021E-211</v>
      </c>
      <c r="HS177" s="86">
        <f t="shared" si="218"/>
        <v>1.1195013226004176E-8</v>
      </c>
      <c r="HT177" s="86">
        <f t="shared" si="218"/>
        <v>7.4185390008068939E-12</v>
      </c>
      <c r="HU177" s="86">
        <f t="shared" si="218"/>
        <v>1.2621015640889553E-13</v>
      </c>
      <c r="HV177" s="86">
        <f t="shared" si="218"/>
        <v>4.9021788354868518E-12</v>
      </c>
      <c r="HW177" s="86">
        <f t="shared" si="218"/>
        <v>5.2851525991507669E-12</v>
      </c>
      <c r="HX177" s="86">
        <f t="shared" si="218"/>
        <v>4.1604742872726194E-12</v>
      </c>
      <c r="HY177" s="86">
        <f t="shared" si="218"/>
        <v>7.4382271049193144E-15</v>
      </c>
      <c r="HZ177" s="86">
        <f t="shared" si="218"/>
        <v>4.7085776640676807E-17</v>
      </c>
      <c r="IA177" s="86">
        <f t="shared" si="218"/>
        <v>1.1872348087209692E-17</v>
      </c>
      <c r="IB177" s="86">
        <f t="shared" si="218"/>
        <v>1.9069475234197193E-13</v>
      </c>
      <c r="IC177" s="86">
        <f t="shared" si="218"/>
        <v>2.825992976898301E-12</v>
      </c>
      <c r="ID177" s="86">
        <f t="shared" si="218"/>
        <v>2.1733525771093187E-11</v>
      </c>
      <c r="IE177" s="86">
        <f t="shared" si="218"/>
        <v>5.8587589068986433E-10</v>
      </c>
      <c r="IF177" s="86">
        <f t="shared" si="218"/>
        <v>3.9118140730451915E-7</v>
      </c>
      <c r="IG177" s="86">
        <f t="shared" si="218"/>
        <v>9.1864652869780077E-7</v>
      </c>
      <c r="II177" s="86">
        <f t="shared" si="219"/>
        <v>1.1081142999645192E-2</v>
      </c>
      <c r="IJ177" s="86">
        <f t="shared" si="219"/>
        <v>3.2298079685558236E-2</v>
      </c>
      <c r="IK177" s="86">
        <f t="shared" si="219"/>
        <v>2.8781526726661021E-2</v>
      </c>
      <c r="IL177" s="86">
        <f t="shared" si="219"/>
        <v>3.4420944000525165E-2</v>
      </c>
      <c r="IM177" s="86">
        <f t="shared" si="219"/>
        <v>3.5047822292845039E-2</v>
      </c>
      <c r="IN177" s="86">
        <f t="shared" si="219"/>
        <v>5.2393444418045325E-2</v>
      </c>
      <c r="IO177" s="86">
        <f t="shared" si="219"/>
        <v>4.0710745175665385E-2</v>
      </c>
      <c r="IP177" s="86">
        <f t="shared" si="219"/>
        <v>3.0098580317863409E-2</v>
      </c>
      <c r="IQ177" s="86">
        <f t="shared" si="219"/>
        <v>0.14421594323890247</v>
      </c>
      <c r="IR177" s="86">
        <f t="shared" si="219"/>
        <v>4.3027042595130523E-2</v>
      </c>
      <c r="IS177" s="86">
        <f t="shared" si="219"/>
        <v>3.3183763064017678E-2</v>
      </c>
      <c r="IT177" s="86">
        <f t="shared" si="219"/>
        <v>1.8766736265262988E-2</v>
      </c>
      <c r="IU177" s="86">
        <f t="shared" si="219"/>
        <v>5.3684605944821964E-3</v>
      </c>
      <c r="IV177" s="86">
        <f t="shared" si="219"/>
        <v>1.543553536093667E-2</v>
      </c>
      <c r="IW177" s="86">
        <f t="shared" si="219"/>
        <v>2.3151167103743448E-2</v>
      </c>
      <c r="IY177" s="86">
        <f t="shared" si="220"/>
        <v>1.1081154194658417E-2</v>
      </c>
      <c r="IZ177" s="86">
        <f t="shared" si="220"/>
        <v>3.2298079692976774E-2</v>
      </c>
      <c r="JA177" s="86">
        <f t="shared" si="220"/>
        <v>2.8781526726787233E-2</v>
      </c>
      <c r="JB177" s="86">
        <f t="shared" si="220"/>
        <v>3.4420944005427341E-2</v>
      </c>
      <c r="JC177" s="86">
        <f t="shared" si="220"/>
        <v>3.5047822298130193E-2</v>
      </c>
      <c r="JD177" s="86">
        <f t="shared" si="220"/>
        <v>5.2393444422205802E-2</v>
      </c>
      <c r="JE177" s="86">
        <f t="shared" si="220"/>
        <v>4.0710745175672823E-2</v>
      </c>
      <c r="JF177" s="86">
        <f t="shared" si="220"/>
        <v>3.0098580317863458E-2</v>
      </c>
      <c r="JG177" s="86">
        <f t="shared" si="220"/>
        <v>0.14421594323890247</v>
      </c>
      <c r="JH177" s="86">
        <f t="shared" si="220"/>
        <v>4.3027042595321217E-2</v>
      </c>
      <c r="JI177" s="86">
        <f t="shared" si="220"/>
        <v>3.3183763066843674E-2</v>
      </c>
      <c r="JJ177" s="86">
        <f t="shared" si="220"/>
        <v>1.8766736286996513E-2</v>
      </c>
      <c r="JK177" s="86">
        <f t="shared" si="220"/>
        <v>5.3684611803580867E-3</v>
      </c>
      <c r="JL177" s="86">
        <f t="shared" si="220"/>
        <v>1.5435926542343974E-2</v>
      </c>
      <c r="JM177" s="86">
        <f t="shared" si="220"/>
        <v>2.3152085750272146E-2</v>
      </c>
    </row>
    <row r="178" spans="2:273" x14ac:dyDescent="0.25">
      <c r="B178" s="2">
        <v>151</v>
      </c>
      <c r="C178" s="37">
        <v>63.515000000000001</v>
      </c>
      <c r="D178" s="37">
        <v>67.558999999999997</v>
      </c>
      <c r="E178" s="37">
        <v>73.671999999999997</v>
      </c>
      <c r="F178" s="37">
        <v>77.066000000000003</v>
      </c>
      <c r="G178" s="37">
        <v>83.459000000000003</v>
      </c>
      <c r="H178" s="37">
        <v>85.35</v>
      </c>
      <c r="I178" s="37">
        <v>86.78</v>
      </c>
      <c r="J178" s="37">
        <v>90.135999999999996</v>
      </c>
      <c r="K178" s="37">
        <v>94.2</v>
      </c>
      <c r="L178" s="37">
        <v>92.424000000000007</v>
      </c>
      <c r="M178" s="37">
        <v>94.084999999999994</v>
      </c>
      <c r="N178" s="37">
        <v>93.2</v>
      </c>
      <c r="O178" s="37">
        <v>92.644000000000005</v>
      </c>
      <c r="P178" s="37">
        <v>96.424000000000007</v>
      </c>
      <c r="Q178" s="37">
        <v>99.703000000000003</v>
      </c>
      <c r="S178" s="4">
        <f t="shared" si="221"/>
        <v>63.441162978992359</v>
      </c>
      <c r="T178" s="4">
        <f t="shared" si="221"/>
        <v>67.118984158567841</v>
      </c>
      <c r="U178" s="4">
        <f t="shared" si="221"/>
        <v>73.676876303751158</v>
      </c>
      <c r="V178" s="4">
        <f t="shared" si="221"/>
        <v>77.423510680250672</v>
      </c>
      <c r="W178" s="4">
        <f t="shared" si="221"/>
        <v>83.47742422323752</v>
      </c>
      <c r="X178" s="4">
        <f t="shared" si="221"/>
        <v>84.782004135028416</v>
      </c>
      <c r="Y178" s="4">
        <f t="shared" si="221"/>
        <v>86.904679040588903</v>
      </c>
      <c r="Z178" s="4">
        <f t="shared" si="221"/>
        <v>88.767483483547679</v>
      </c>
      <c r="AA178" s="4">
        <f t="shared" si="221"/>
        <v>94.867223341779862</v>
      </c>
      <c r="AB178" s="4">
        <f t="shared" si="221"/>
        <v>92.178828333506431</v>
      </c>
      <c r="AC178" s="4">
        <f t="shared" si="221"/>
        <v>93.252777500369803</v>
      </c>
      <c r="AD178" s="4">
        <f t="shared" si="221"/>
        <v>92.648247676104745</v>
      </c>
      <c r="AE178" s="4">
        <f t="shared" si="221"/>
        <v>92.414148602141211</v>
      </c>
      <c r="AF178" s="4">
        <f t="shared" si="221"/>
        <v>96.450152289145478</v>
      </c>
      <c r="AG178" s="4">
        <f t="shared" si="221"/>
        <v>99.662379917269703</v>
      </c>
      <c r="AI178" s="4">
        <f t="shared" si="222"/>
        <v>7.3837021007641113E-2</v>
      </c>
      <c r="AJ178" s="4">
        <f t="shared" si="222"/>
        <v>0.44001584143215666</v>
      </c>
      <c r="AK178" s="4">
        <f t="shared" si="222"/>
        <v>-4.8763037511605489E-3</v>
      </c>
      <c r="AL178" s="4">
        <f t="shared" si="222"/>
        <v>-0.35751068025066957</v>
      </c>
      <c r="AM178" s="4">
        <f t="shared" si="222"/>
        <v>-1.8424223237516912E-2</v>
      </c>
      <c r="AN178" s="4">
        <f t="shared" si="222"/>
        <v>0.56799586497157861</v>
      </c>
      <c r="AO178" s="4">
        <f t="shared" si="222"/>
        <v>-0.12467904058890156</v>
      </c>
      <c r="AP178" s="4">
        <f t="shared" si="222"/>
        <v>1.368516516452317</v>
      </c>
      <c r="AQ178" s="4">
        <f t="shared" si="222"/>
        <v>-0.66722334177985942</v>
      </c>
      <c r="AR178" s="4">
        <f t="shared" si="222"/>
        <v>0.24517166649357591</v>
      </c>
      <c r="AS178" s="4">
        <f t="shared" si="222"/>
        <v>0.83222249963019124</v>
      </c>
      <c r="AT178" s="4">
        <f t="shared" si="222"/>
        <v>0.55175232389525775</v>
      </c>
      <c r="AU178" s="4">
        <f t="shared" si="222"/>
        <v>0.22985139785879483</v>
      </c>
      <c r="AV178" s="4">
        <f t="shared" si="222"/>
        <v>-2.6152289145471741E-2</v>
      </c>
      <c r="AW178" s="4">
        <f t="shared" si="222"/>
        <v>4.06200827302996E-2</v>
      </c>
      <c r="AY178" s="2">
        <f t="shared" ref="AY178:BM194" si="227">IF(OR($B178 &lt; C$230, $B178 &gt; C$233), #N/A, ((1-FG178)*DK178) + (FG178 - FW178)*EA178 + (FW178*EQ178))</f>
        <v>63.41243513391948</v>
      </c>
      <c r="AZ178" s="2">
        <f t="shared" si="227"/>
        <v>66.572074392826707</v>
      </c>
      <c r="BA178" s="2">
        <f t="shared" si="227"/>
        <v>72.888388993046561</v>
      </c>
      <c r="BB178" s="2">
        <f t="shared" si="227"/>
        <v>76.477866044843026</v>
      </c>
      <c r="BC178" s="2">
        <f t="shared" si="227"/>
        <v>82.390281978064081</v>
      </c>
      <c r="BD178" s="2">
        <f t="shared" si="227"/>
        <v>83.070274621729254</v>
      </c>
      <c r="BE178" s="2">
        <f t="shared" si="227"/>
        <v>85.439322642671556</v>
      </c>
      <c r="BF178" s="2">
        <f t="shared" si="227"/>
        <v>87.149369249890611</v>
      </c>
      <c r="BG178" s="2">
        <f t="shared" si="227"/>
        <v>89.407523281139447</v>
      </c>
      <c r="BH178" s="2">
        <f t="shared" si="227"/>
        <v>89.88498937365064</v>
      </c>
      <c r="BI178" s="2">
        <f t="shared" si="227"/>
        <v>90.82272684304607</v>
      </c>
      <c r="BJ178" s="2">
        <f t="shared" si="227"/>
        <v>90.738815838611316</v>
      </c>
      <c r="BK178" s="2">
        <f t="shared" si="227"/>
        <v>91.735198134800498</v>
      </c>
      <c r="BL178" s="2">
        <f t="shared" si="227"/>
        <v>93.954683714909748</v>
      </c>
      <c r="BM178" s="2">
        <f t="shared" si="227"/>
        <v>93.551898042462398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122.61420243902438</v>
      </c>
      <c r="DL178" s="2">
        <f t="shared" si="223"/>
        <v>111.08187595818814</v>
      </c>
      <c r="DM178" s="2">
        <f t="shared" si="223"/>
        <v>121.15069467628231</v>
      </c>
      <c r="DN178" s="2">
        <f t="shared" si="223"/>
        <v>113.84692069794453</v>
      </c>
      <c r="DO178" s="2">
        <f t="shared" si="223"/>
        <v>116.87199910866218</v>
      </c>
      <c r="DP178" s="2">
        <f t="shared" si="223"/>
        <v>68.286124735729388</v>
      </c>
      <c r="DQ178" s="2">
        <f t="shared" si="223"/>
        <v>89.090748257839707</v>
      </c>
      <c r="DR178" s="2">
        <f t="shared" si="223"/>
        <v>102.2515681511471</v>
      </c>
      <c r="DS178" s="2">
        <f t="shared" si="223"/>
        <v>103.51222551701495</v>
      </c>
      <c r="DT178" s="2">
        <f t="shared" si="223"/>
        <v>95.906046889771218</v>
      </c>
      <c r="DU178" s="2">
        <f t="shared" si="223"/>
        <v>92.484613409846006</v>
      </c>
      <c r="DV178" s="2">
        <f t="shared" si="223"/>
        <v>114.75519666153473</v>
      </c>
      <c r="DW178" s="2">
        <f t="shared" si="223"/>
        <v>128.56328028522813</v>
      </c>
      <c r="DX178" s="2">
        <f t="shared" si="223"/>
        <v>126.75288118393233</v>
      </c>
      <c r="DY178" s="2">
        <f t="shared" si="223"/>
        <v>119.28318095684804</v>
      </c>
      <c r="DZ178" s="5"/>
      <c r="EA178" s="2">
        <f t="shared" si="213"/>
        <v>63.207447929284271</v>
      </c>
      <c r="EB178" s="2">
        <f t="shared" si="213"/>
        <v>66.373073421578894</v>
      </c>
      <c r="EC178" s="2">
        <f t="shared" si="213"/>
        <v>72.406472681697949</v>
      </c>
      <c r="ED178" s="2">
        <f t="shared" si="213"/>
        <v>76.37530916733445</v>
      </c>
      <c r="EE178" s="2">
        <f t="shared" si="213"/>
        <v>81.519109323671501</v>
      </c>
      <c r="EF178" s="2">
        <f t="shared" si="213"/>
        <v>82.659677688597498</v>
      </c>
      <c r="EG178" s="2">
        <f t="shared" si="213"/>
        <v>85.143737654556574</v>
      </c>
      <c r="EH178" s="2">
        <f t="shared" si="213"/>
        <v>86.627987868588576</v>
      </c>
      <c r="EI178" s="2">
        <f t="shared" si="213"/>
        <v>88.498600373275266</v>
      </c>
      <c r="EJ178" s="2">
        <f t="shared" si="213"/>
        <v>89.473689139600268</v>
      </c>
      <c r="EK178" s="2">
        <f t="shared" si="212"/>
        <v>90.732175515262199</v>
      </c>
      <c r="EL178" s="2">
        <f t="shared" si="179"/>
        <v>90.616873165209242</v>
      </c>
      <c r="EM178" s="2">
        <f t="shared" si="179"/>
        <v>91.814996559966744</v>
      </c>
      <c r="EN178" s="2">
        <f t="shared" si="179"/>
        <v>94.016312638230673</v>
      </c>
      <c r="EO178" s="2">
        <f t="shared" si="179"/>
        <v>94.058389025060222</v>
      </c>
      <c r="EP178" s="5"/>
      <c r="EQ178" s="2">
        <f t="shared" si="224"/>
        <v>63.971457616157423</v>
      </c>
      <c r="ER178" s="2">
        <f t="shared" si="224"/>
        <v>66.996151136068832</v>
      </c>
      <c r="ES178" s="2">
        <f t="shared" si="224"/>
        <v>73.906594248142454</v>
      </c>
      <c r="ET178" s="2">
        <f t="shared" si="224"/>
        <v>76.694879372314716</v>
      </c>
      <c r="EU178" s="2">
        <f t="shared" si="224"/>
        <v>84.299218913370225</v>
      </c>
      <c r="EV178" s="2">
        <f t="shared" si="224"/>
        <v>83.942035056985304</v>
      </c>
      <c r="EW178" s="2">
        <f t="shared" si="224"/>
        <v>86.049942130758893</v>
      </c>
      <c r="EX178" s="2">
        <f t="shared" si="224"/>
        <v>88.209814090096501</v>
      </c>
      <c r="EY178" s="2">
        <f t="shared" si="224"/>
        <v>90.822593630919968</v>
      </c>
      <c r="EZ178" s="2">
        <f t="shared" si="224"/>
        <v>90.733757162051546</v>
      </c>
      <c r="FA178" s="2">
        <f t="shared" si="224"/>
        <v>91.019914488121927</v>
      </c>
      <c r="FB178" s="2">
        <f t="shared" si="224"/>
        <v>91.022354166969151</v>
      </c>
      <c r="FC178" s="2">
        <f t="shared" si="224"/>
        <v>91.506481899117034</v>
      </c>
      <c r="FD178" s="2">
        <f t="shared" si="224"/>
        <v>93.697641849508898</v>
      </c>
      <c r="FE178" s="2">
        <f t="shared" si="224"/>
        <v>91.525700354733175</v>
      </c>
      <c r="FG178" s="2">
        <f t="shared" si="225"/>
        <v>0.99996237751088635</v>
      </c>
      <c r="FH178" s="2">
        <f t="shared" si="225"/>
        <v>0.99995780465537309</v>
      </c>
      <c r="FI178" s="2">
        <f t="shared" si="225"/>
        <v>0.99995460518167323</v>
      </c>
      <c r="FJ178" s="2">
        <f t="shared" si="225"/>
        <v>0.99995654144133483</v>
      </c>
      <c r="FK178" s="2">
        <f t="shared" si="225"/>
        <v>0.99995523631166672</v>
      </c>
      <c r="FL178" s="2">
        <f t="shared" si="225"/>
        <v>0.99995056412840133</v>
      </c>
      <c r="FM178" s="2">
        <f t="shared" si="225"/>
        <v>0.99994436646441387</v>
      </c>
      <c r="FN178" s="2">
        <f t="shared" si="225"/>
        <v>0.99993654416683064</v>
      </c>
      <c r="FO178" s="2">
        <f t="shared" si="225"/>
        <v>0.99993951955974991</v>
      </c>
      <c r="FP178" s="2">
        <f t="shared" si="225"/>
        <v>0.99994366560175718</v>
      </c>
      <c r="FQ178" s="2">
        <f t="shared" si="225"/>
        <v>0.99995265823895518</v>
      </c>
      <c r="FR178" s="2">
        <f t="shared" si="225"/>
        <v>0.99995624173917008</v>
      </c>
      <c r="FS178" s="2">
        <f t="shared" si="225"/>
        <v>0.99995521737226101</v>
      </c>
      <c r="FT178" s="2">
        <f t="shared" si="225"/>
        <v>0.99994606747808001</v>
      </c>
      <c r="FU178" s="2">
        <f t="shared" si="225"/>
        <v>0.99994468074240139</v>
      </c>
      <c r="FV178" s="5"/>
      <c r="FW178" s="2">
        <f t="shared" ref="FW178:GK194" si="229">POWER(10,($B178-C$232)/C$229)/(1+POWER(10,($B178-C$232)/C$229))</f>
        <v>0.26537906278412193</v>
      </c>
      <c r="FX178" s="2">
        <f t="shared" si="229"/>
        <v>0.31635615162113218</v>
      </c>
      <c r="FY178" s="2">
        <f t="shared" si="229"/>
        <v>0.31977646810562249</v>
      </c>
      <c r="FZ178" s="2">
        <f t="shared" si="229"/>
        <v>0.3158254859423627</v>
      </c>
      <c r="GA178" s="2">
        <f t="shared" si="229"/>
        <v>0.31278987413831355</v>
      </c>
      <c r="GB178" s="2">
        <f t="shared" si="229"/>
        <v>0.32074327515040185</v>
      </c>
      <c r="GC178" s="2">
        <f t="shared" si="229"/>
        <v>0.32593681637717375</v>
      </c>
      <c r="GD178" s="2">
        <f t="shared" si="229"/>
        <v>0.32898049540615043</v>
      </c>
      <c r="GE178" s="2">
        <f t="shared" si="229"/>
        <v>0.39071321494537653</v>
      </c>
      <c r="GF178" s="2">
        <f t="shared" si="229"/>
        <v>0.32612356136759135</v>
      </c>
      <c r="GG178" s="2">
        <f t="shared" si="229"/>
        <v>0.31441122969438623</v>
      </c>
      <c r="GH178" s="2">
        <f t="shared" si="229"/>
        <v>0.29813091568244815</v>
      </c>
      <c r="GI178" s="2">
        <f t="shared" si="229"/>
        <v>0.26398781066690968</v>
      </c>
      <c r="GJ178" s="2">
        <f t="shared" si="229"/>
        <v>0.19893410775393486</v>
      </c>
      <c r="GK178" s="2">
        <f t="shared" si="229"/>
        <v>0.20053250338700382</v>
      </c>
      <c r="GL178" s="5"/>
      <c r="GM178" s="86">
        <f t="shared" ref="GM178:HA194" si="230" xml:space="preserve"> _xlfn.NORM.DIST($B178, C$7, ABS(C$11), TRUE) * _xlfn.NORM.DIST(($B178 - C$7)*C$15, 0, ABS(C$11), TRUE) * 2</f>
        <v>1.082363668523779E-63</v>
      </c>
      <c r="GN178" s="86">
        <f t="shared" si="230"/>
        <v>1.1315919853439291E-204</v>
      </c>
      <c r="GO178" s="86">
        <f t="shared" si="230"/>
        <v>1.3386159669815433E-212</v>
      </c>
      <c r="GP178" s="86">
        <f t="shared" si="230"/>
        <v>1.0989031982224659E-192</v>
      </c>
      <c r="GQ178" s="86">
        <f t="shared" si="230"/>
        <v>1.4066687534118502E-147</v>
      </c>
      <c r="GR178" s="86">
        <f t="shared" si="230"/>
        <v>2.3025997478566633E-225</v>
      </c>
      <c r="GS178" s="86">
        <f t="shared" si="230"/>
        <v>1.0853075897241919E-190</v>
      </c>
      <c r="GT178" s="86">
        <f t="shared" si="230"/>
        <v>9.4161036090161675E-135</v>
      </c>
      <c r="GU178" s="86">
        <f t="shared" si="230"/>
        <v>2.2944503543147811E-99</v>
      </c>
      <c r="GV178" s="86">
        <f t="shared" si="230"/>
        <v>3.4455604434169557E-183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0</v>
      </c>
      <c r="HA178" s="86">
        <f t="shared" si="230"/>
        <v>0</v>
      </c>
      <c r="HC178" s="86">
        <f t="shared" si="181"/>
        <v>9.5265212409896725E-41</v>
      </c>
      <c r="HD178" s="86">
        <f t="shared" si="181"/>
        <v>3.1425918885388675E-108</v>
      </c>
      <c r="HE178" s="86">
        <f t="shared" si="181"/>
        <v>2.9098683582347033E-136</v>
      </c>
      <c r="HF178" s="86">
        <f t="shared" si="180"/>
        <v>7.8663433318833845E-110</v>
      </c>
      <c r="HG178" s="86">
        <f t="shared" si="180"/>
        <v>1.2752341284186929E-84</v>
      </c>
      <c r="HH178" s="86">
        <f t="shared" si="180"/>
        <v>9.9975840272594467E-218</v>
      </c>
      <c r="HI178" s="86">
        <f t="shared" si="180"/>
        <v>7.9945208993661405E-219</v>
      </c>
      <c r="HJ178" s="86">
        <f t="shared" si="180"/>
        <v>1.3048309649765617E-215</v>
      </c>
      <c r="HK178" s="86">
        <f t="shared" si="180"/>
        <v>1.5522842183127608E-218</v>
      </c>
      <c r="HL178" s="86">
        <f t="shared" si="180"/>
        <v>1.2669650705720625E-262</v>
      </c>
      <c r="HM178" s="86">
        <f t="shared" si="180"/>
        <v>5.2457930969066206E-304</v>
      </c>
      <c r="HN178" s="86">
        <f t="shared" si="180"/>
        <v>6.9182718075965953E-240</v>
      </c>
      <c r="HO178" s="86">
        <f t="shared" si="226"/>
        <v>2.9007582445127044E-245</v>
      </c>
      <c r="HP178" s="86">
        <f t="shared" si="226"/>
        <v>1.0260558739194033E-259</v>
      </c>
      <c r="HQ178" s="86">
        <f t="shared" si="226"/>
        <v>3.3966540948742867E-218</v>
      </c>
      <c r="HS178" s="86">
        <f t="shared" ref="HS178:IG194" si="231" xml:space="preserve"> _xlfn.NORM.DIST($B178, C$9, ABS(C$13), TRUE) * _xlfn.NORM.DIST(($B178 - C$9)*C$17, 0, ABS(C$13), TRUE) * 2</f>
        <v>1.6768123686829075E-9</v>
      </c>
      <c r="HT178" s="86">
        <f t="shared" si="231"/>
        <v>6.4478366587467708E-13</v>
      </c>
      <c r="HU178" s="86">
        <f t="shared" si="231"/>
        <v>8.1427746539557331E-15</v>
      </c>
      <c r="HV178" s="86">
        <f t="shared" si="231"/>
        <v>4.3372740270324389E-13</v>
      </c>
      <c r="HW178" s="86">
        <f t="shared" si="231"/>
        <v>4.9244497974617486E-13</v>
      </c>
      <c r="HX178" s="86">
        <f t="shared" si="231"/>
        <v>4.2389572794983027E-13</v>
      </c>
      <c r="HY178" s="86">
        <f t="shared" si="231"/>
        <v>4.6467000097317797E-16</v>
      </c>
      <c r="HZ178" s="86">
        <f t="shared" si="231"/>
        <v>1.8760368051751181E-18</v>
      </c>
      <c r="IA178" s="86">
        <f t="shared" si="231"/>
        <v>4.612438442227514E-19</v>
      </c>
      <c r="IB178" s="86">
        <f t="shared" si="231"/>
        <v>1.413268241584176E-14</v>
      </c>
      <c r="IC178" s="86">
        <f t="shared" si="231"/>
        <v>2.4398265150938646E-13</v>
      </c>
      <c r="ID178" s="86">
        <f t="shared" si="231"/>
        <v>1.9918534288077876E-12</v>
      </c>
      <c r="IE178" s="86">
        <f t="shared" si="231"/>
        <v>6.2638148641430427E-11</v>
      </c>
      <c r="IF178" s="86">
        <f t="shared" si="231"/>
        <v>6.6727279624935633E-8</v>
      </c>
      <c r="IG178" s="86">
        <f t="shared" si="231"/>
        <v>1.7795008305107573E-7</v>
      </c>
      <c r="II178" s="86">
        <f t="shared" ref="II178:IW194" si="232" xml:space="preserve"> _xlfn.NORM.DIST($B178, C$10, ABS(C$14), TRUE) * _xlfn.NORM.DIST(($B178 - C$10)*C$18, 0, ABS(C$14), TRUE) * 2</f>
        <v>1.9777690127358003E-2</v>
      </c>
      <c r="IJ178" s="86">
        <f t="shared" si="232"/>
        <v>5.5283147591821687E-2</v>
      </c>
      <c r="IK178" s="86">
        <f t="shared" si="232"/>
        <v>5.0842555239434359E-2</v>
      </c>
      <c r="IL178" s="86">
        <f t="shared" si="232"/>
        <v>5.8133926941237077E-2</v>
      </c>
      <c r="IM178" s="86">
        <f t="shared" si="232"/>
        <v>5.8525655919153367E-2</v>
      </c>
      <c r="IN178" s="86">
        <f t="shared" si="232"/>
        <v>8.2709937039594741E-2</v>
      </c>
      <c r="IO178" s="86">
        <f t="shared" si="232"/>
        <v>6.8416250862171124E-2</v>
      </c>
      <c r="IP178" s="86">
        <f t="shared" si="232"/>
        <v>5.420004237117694E-2</v>
      </c>
      <c r="IQ178" s="86">
        <f t="shared" si="232"/>
        <v>0.21381749758412186</v>
      </c>
      <c r="IR178" s="86">
        <f t="shared" si="232"/>
        <v>7.1557133804876147E-2</v>
      </c>
      <c r="IS178" s="86">
        <f t="shared" si="232"/>
        <v>5.6215880703526101E-2</v>
      </c>
      <c r="IT178" s="86">
        <f t="shared" si="232"/>
        <v>3.3651699098332315E-2</v>
      </c>
      <c r="IU178" s="86">
        <f t="shared" si="232"/>
        <v>1.0615144671006412E-2</v>
      </c>
      <c r="IV178" s="86">
        <f t="shared" si="232"/>
        <v>2.3099428470932024E-2</v>
      </c>
      <c r="IW178" s="86">
        <f t="shared" si="232"/>
        <v>3.3242888215863291E-2</v>
      </c>
      <c r="IY178" s="86">
        <f t="shared" ref="IY178:JM194" si="233">GM178+HC178+HS178+II178</f>
        <v>1.9777691804170373E-2</v>
      </c>
      <c r="IZ178" s="86">
        <f t="shared" si="233"/>
        <v>5.5283147592466469E-2</v>
      </c>
      <c r="JA178" s="86">
        <f t="shared" si="233"/>
        <v>5.0842555239442498E-2</v>
      </c>
      <c r="JB178" s="86">
        <f t="shared" si="233"/>
        <v>5.8133926941670806E-2</v>
      </c>
      <c r="JC178" s="86">
        <f t="shared" si="233"/>
        <v>5.8525655919645814E-2</v>
      </c>
      <c r="JD178" s="86">
        <f t="shared" si="233"/>
        <v>8.2709937040018638E-2</v>
      </c>
      <c r="JE178" s="86">
        <f t="shared" si="233"/>
        <v>6.8416250862171582E-2</v>
      </c>
      <c r="JF178" s="86">
        <f t="shared" si="233"/>
        <v>5.420004237117694E-2</v>
      </c>
      <c r="JG178" s="86">
        <f t="shared" si="233"/>
        <v>0.21381749758412186</v>
      </c>
      <c r="JH178" s="86">
        <f t="shared" si="233"/>
        <v>7.1557133804890274E-2</v>
      </c>
      <c r="JI178" s="86">
        <f t="shared" si="233"/>
        <v>5.6215880703770087E-2</v>
      </c>
      <c r="JJ178" s="86">
        <f t="shared" si="233"/>
        <v>3.3651699100324166E-2</v>
      </c>
      <c r="JK178" s="86">
        <f t="shared" si="233"/>
        <v>1.061514473364456E-2</v>
      </c>
      <c r="JL178" s="86">
        <f t="shared" si="233"/>
        <v>2.309949519821165E-2</v>
      </c>
      <c r="JM178" s="86">
        <f t="shared" si="233"/>
        <v>3.3243066165946342E-2</v>
      </c>
    </row>
    <row r="179" spans="2:273" x14ac:dyDescent="0.25">
      <c r="B179" s="2">
        <v>152</v>
      </c>
      <c r="C179" s="37">
        <v>63.697000000000003</v>
      </c>
      <c r="D179" s="37">
        <v>66.932000000000002</v>
      </c>
      <c r="E179" s="37">
        <v>74.147999999999996</v>
      </c>
      <c r="F179" s="37">
        <v>78.474999999999994</v>
      </c>
      <c r="G179" s="37">
        <v>84.278999999999996</v>
      </c>
      <c r="H179" s="37">
        <v>84.533000000000001</v>
      </c>
      <c r="I179" s="37">
        <v>87.558999999999997</v>
      </c>
      <c r="J179" s="37">
        <v>90.948999999999998</v>
      </c>
      <c r="K179" s="37">
        <v>94.867000000000004</v>
      </c>
      <c r="L179" s="37">
        <v>93.168999999999997</v>
      </c>
      <c r="M179" s="37">
        <v>94.61</v>
      </c>
      <c r="N179" s="37">
        <v>94.033000000000001</v>
      </c>
      <c r="O179" s="37">
        <v>93.254000000000005</v>
      </c>
      <c r="P179" s="37">
        <v>96.728999999999999</v>
      </c>
      <c r="Q179" s="37">
        <v>100.922</v>
      </c>
      <c r="S179" s="4">
        <f t="shared" si="221"/>
        <v>63.345802043937717</v>
      </c>
      <c r="T179" s="4">
        <f t="shared" si="221"/>
        <v>67.267469388606187</v>
      </c>
      <c r="U179" s="4">
        <f t="shared" si="221"/>
        <v>73.964936716350891</v>
      </c>
      <c r="V179" s="4">
        <f t="shared" si="221"/>
        <v>77.788414468234265</v>
      </c>
      <c r="W179" s="4">
        <f t="shared" si="221"/>
        <v>83.849226382783314</v>
      </c>
      <c r="X179" s="4">
        <f t="shared" si="221"/>
        <v>85.351410865756691</v>
      </c>
      <c r="Y179" s="4">
        <f t="shared" si="221"/>
        <v>87.478751778114713</v>
      </c>
      <c r="Z179" s="4">
        <f t="shared" si="221"/>
        <v>89.524975525218125</v>
      </c>
      <c r="AA179" s="4">
        <f t="shared" si="221"/>
        <v>95.94502838814536</v>
      </c>
      <c r="AB179" s="4">
        <f t="shared" si="221"/>
        <v>93.07479701581812</v>
      </c>
      <c r="AC179" s="4">
        <f t="shared" si="221"/>
        <v>94.30720648359069</v>
      </c>
      <c r="AD179" s="4">
        <f t="shared" si="221"/>
        <v>93.626575771032918</v>
      </c>
      <c r="AE179" s="4">
        <f t="shared" si="221"/>
        <v>92.821766461595885</v>
      </c>
      <c r="AF179" s="4">
        <f t="shared" si="221"/>
        <v>97.32820879501584</v>
      </c>
      <c r="AG179" s="4">
        <f t="shared" si="221"/>
        <v>101.61066079784624</v>
      </c>
      <c r="AI179" s="4">
        <f t="shared" si="222"/>
        <v>0.35119795606228621</v>
      </c>
      <c r="AJ179" s="4">
        <f t="shared" si="222"/>
        <v>-0.33546938860618525</v>
      </c>
      <c r="AK179" s="4">
        <f t="shared" si="222"/>
        <v>0.18306328364910485</v>
      </c>
      <c r="AL179" s="4">
        <f t="shared" si="222"/>
        <v>0.68658553176572923</v>
      </c>
      <c r="AM179" s="4">
        <f t="shared" si="222"/>
        <v>0.42977361721668217</v>
      </c>
      <c r="AN179" s="4">
        <f t="shared" si="222"/>
        <v>-0.81841086575668953</v>
      </c>
      <c r="AO179" s="4">
        <f t="shared" si="222"/>
        <v>8.0248221885284465E-2</v>
      </c>
      <c r="AP179" s="4">
        <f t="shared" si="222"/>
        <v>1.4240244747818736</v>
      </c>
      <c r="AQ179" s="4">
        <f t="shared" si="222"/>
        <v>-1.0780283881453556</v>
      </c>
      <c r="AR179" s="4">
        <f t="shared" si="222"/>
        <v>9.4202984181876559E-2</v>
      </c>
      <c r="AS179" s="4">
        <f t="shared" si="222"/>
        <v>0.3027935164093094</v>
      </c>
      <c r="AT179" s="4">
        <f t="shared" si="222"/>
        <v>0.40642422896708297</v>
      </c>
      <c r="AU179" s="4">
        <f t="shared" si="222"/>
        <v>0.4322335384041196</v>
      </c>
      <c r="AV179" s="4">
        <f t="shared" si="222"/>
        <v>-0.59920879501584068</v>
      </c>
      <c r="AW179" s="4">
        <f t="shared" si="222"/>
        <v>-0.68866079784623935</v>
      </c>
      <c r="AY179" s="2">
        <f t="shared" si="227"/>
        <v>63.300132744888849</v>
      </c>
      <c r="AZ179" s="2">
        <f t="shared" si="227"/>
        <v>66.455885092110435</v>
      </c>
      <c r="BA179" s="2">
        <f t="shared" si="227"/>
        <v>72.76546631508549</v>
      </c>
      <c r="BB179" s="2">
        <f t="shared" si="227"/>
        <v>76.400839404205627</v>
      </c>
      <c r="BC179" s="2">
        <f t="shared" si="227"/>
        <v>82.26622127546517</v>
      </c>
      <c r="BD179" s="2">
        <f t="shared" si="227"/>
        <v>82.990917504463809</v>
      </c>
      <c r="BE179" s="2">
        <f t="shared" si="227"/>
        <v>85.354575209416026</v>
      </c>
      <c r="BF179" s="2">
        <f t="shared" si="227"/>
        <v>87.041617761225169</v>
      </c>
      <c r="BG179" s="2">
        <f t="shared" si="227"/>
        <v>89.290625863090256</v>
      </c>
      <c r="BH179" s="2">
        <f t="shared" si="227"/>
        <v>89.779966354734114</v>
      </c>
      <c r="BI179" s="2">
        <f t="shared" si="227"/>
        <v>90.728275139876303</v>
      </c>
      <c r="BJ179" s="2">
        <f t="shared" si="227"/>
        <v>90.636286757685824</v>
      </c>
      <c r="BK179" s="2">
        <f t="shared" si="227"/>
        <v>91.636806200582299</v>
      </c>
      <c r="BL179" s="2">
        <f t="shared" si="227"/>
        <v>93.857256882191578</v>
      </c>
      <c r="BM179" s="2">
        <f t="shared" si="227"/>
        <v>93.429535056543955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122.93339390243902</v>
      </c>
      <c r="DL179" s="2">
        <f t="shared" si="223"/>
        <v>111.29398188153309</v>
      </c>
      <c r="DM179" s="2">
        <f t="shared" si="223"/>
        <v>121.39087788671907</v>
      </c>
      <c r="DN179" s="2">
        <f t="shared" si="223"/>
        <v>114.02846287442941</v>
      </c>
      <c r="DO179" s="2">
        <f t="shared" si="223"/>
        <v>117.03006587796774</v>
      </c>
      <c r="DP179" s="2">
        <f t="shared" si="223"/>
        <v>68.022911205073996</v>
      </c>
      <c r="DQ179" s="2">
        <f t="shared" si="223"/>
        <v>88.99187456445992</v>
      </c>
      <c r="DR179" s="2">
        <f t="shared" si="223"/>
        <v>102.2157811066127</v>
      </c>
      <c r="DS179" s="2">
        <f t="shared" si="223"/>
        <v>103.45040551482653</v>
      </c>
      <c r="DT179" s="2">
        <f t="shared" si="223"/>
        <v>95.79946201010182</v>
      </c>
      <c r="DU179" s="2">
        <f t="shared" si="223"/>
        <v>92.364718665055918</v>
      </c>
      <c r="DV179" s="2">
        <f t="shared" si="223"/>
        <v>114.81638700267402</v>
      </c>
      <c r="DW179" s="2">
        <f t="shared" si="223"/>
        <v>128.73516749047891</v>
      </c>
      <c r="DX179" s="2">
        <f t="shared" si="223"/>
        <v>126.91187991543339</v>
      </c>
      <c r="DY179" s="2">
        <f t="shared" si="223"/>
        <v>119.41349296435274</v>
      </c>
      <c r="EA179" s="2">
        <f t="shared" si="213"/>
        <v>63.073825875526609</v>
      </c>
      <c r="EB179" s="2">
        <f t="shared" si="213"/>
        <v>66.238117871558018</v>
      </c>
      <c r="EC179" s="2">
        <f t="shared" si="213"/>
        <v>72.239027296314205</v>
      </c>
      <c r="ED179" s="2">
        <f t="shared" si="213"/>
        <v>76.288922370770266</v>
      </c>
      <c r="EE179" s="2">
        <f t="shared" si="213"/>
        <v>81.313034500805159</v>
      </c>
      <c r="EF179" s="2">
        <f t="shared" si="213"/>
        <v>82.543315114175911</v>
      </c>
      <c r="EG179" s="2">
        <f t="shared" si="213"/>
        <v>85.032332659136017</v>
      </c>
      <c r="EH179" s="2">
        <f t="shared" si="213"/>
        <v>86.473540484378447</v>
      </c>
      <c r="EI179" s="2">
        <f t="shared" si="213"/>
        <v>88.306495236852044</v>
      </c>
      <c r="EJ179" s="2">
        <f t="shared" si="213"/>
        <v>89.3316837523423</v>
      </c>
      <c r="EK179" s="2">
        <f t="shared" si="212"/>
        <v>90.629430658566591</v>
      </c>
      <c r="EL179" s="2">
        <f t="shared" si="179"/>
        <v>90.502905801061843</v>
      </c>
      <c r="EM179" s="2">
        <f t="shared" si="179"/>
        <v>91.724473360527952</v>
      </c>
      <c r="EN179" s="2">
        <f t="shared" si="179"/>
        <v>93.925367259083757</v>
      </c>
      <c r="EO179" s="2">
        <f t="shared" si="179"/>
        <v>93.985655615658771</v>
      </c>
      <c r="EQ179" s="2">
        <f t="shared" si="224"/>
        <v>63.86423314033479</v>
      </c>
      <c r="ER179" s="2">
        <f t="shared" si="224"/>
        <v>66.879920593535161</v>
      </c>
      <c r="ES179" s="2">
        <f t="shared" si="224"/>
        <v>73.780783351950092</v>
      </c>
      <c r="ET179" s="2">
        <f t="shared" si="224"/>
        <v>76.617502191279584</v>
      </c>
      <c r="EU179" s="2">
        <f t="shared" si="224"/>
        <v>84.171760058840462</v>
      </c>
      <c r="EV179" s="2">
        <f t="shared" si="224"/>
        <v>83.857344155517978</v>
      </c>
      <c r="EW179" s="2">
        <f t="shared" si="224"/>
        <v>85.961780519616653</v>
      </c>
      <c r="EX179" s="2">
        <f t="shared" si="224"/>
        <v>88.095762342586625</v>
      </c>
      <c r="EY179" s="2">
        <f t="shared" si="224"/>
        <v>90.688242724939727</v>
      </c>
      <c r="EZ179" s="2">
        <f t="shared" si="224"/>
        <v>90.623800196206361</v>
      </c>
      <c r="FA179" s="2">
        <f t="shared" si="224"/>
        <v>90.924621595488489</v>
      </c>
      <c r="FB179" s="2">
        <f t="shared" si="224"/>
        <v>90.919613281624322</v>
      </c>
      <c r="FC179" s="2">
        <f t="shared" si="224"/>
        <v>91.408536609801587</v>
      </c>
      <c r="FD179" s="2">
        <f t="shared" si="224"/>
        <v>93.599541972862255</v>
      </c>
      <c r="FE179" s="2">
        <f t="shared" si="224"/>
        <v>91.401569825520042</v>
      </c>
      <c r="FG179" s="2">
        <f t="shared" si="225"/>
        <v>0.99996568776853856</v>
      </c>
      <c r="FH179" s="2">
        <f t="shared" si="225"/>
        <v>0.99996151724545368</v>
      </c>
      <c r="FI179" s="2">
        <f t="shared" si="225"/>
        <v>0.99995859926827046</v>
      </c>
      <c r="FJ179" s="2">
        <f t="shared" si="225"/>
        <v>0.9999603651718757</v>
      </c>
      <c r="FK179" s="2">
        <f t="shared" si="225"/>
        <v>0.99995917487023178</v>
      </c>
      <c r="FL179" s="2">
        <f t="shared" si="225"/>
        <v>0.99995491375313195</v>
      </c>
      <c r="FM179" s="2">
        <f t="shared" si="225"/>
        <v>0.99994926136414064</v>
      </c>
      <c r="FN179" s="2">
        <f t="shared" si="225"/>
        <v>0.99994212726920118</v>
      </c>
      <c r="FO179" s="2">
        <f t="shared" si="225"/>
        <v>0.99994484088938695</v>
      </c>
      <c r="FP179" s="2">
        <f t="shared" si="225"/>
        <v>0.99994862216350355</v>
      </c>
      <c r="FQ179" s="2">
        <f t="shared" si="225"/>
        <v>0.99995682362091898</v>
      </c>
      <c r="FR179" s="2">
        <f t="shared" si="225"/>
        <v>0.99996009183815526</v>
      </c>
      <c r="FS179" s="2">
        <f t="shared" si="225"/>
        <v>0.99995915759715237</v>
      </c>
      <c r="FT179" s="2">
        <f t="shared" si="225"/>
        <v>0.99995081272199815</v>
      </c>
      <c r="FU179" s="2">
        <f t="shared" si="225"/>
        <v>0.99994954799187008</v>
      </c>
      <c r="FW179" s="2">
        <f t="shared" si="229"/>
        <v>0.28371823488153575</v>
      </c>
      <c r="FX179" s="2">
        <f t="shared" si="229"/>
        <v>0.33660397408621262</v>
      </c>
      <c r="FY179" s="2">
        <f t="shared" si="229"/>
        <v>0.34013428666229395</v>
      </c>
      <c r="FZ179" s="2">
        <f t="shared" si="229"/>
        <v>0.33605603978613352</v>
      </c>
      <c r="GA179" s="2">
        <f t="shared" si="229"/>
        <v>0.33292059797205148</v>
      </c>
      <c r="GB179" s="2">
        <f t="shared" si="229"/>
        <v>0.34113177616328766</v>
      </c>
      <c r="GC179" s="2">
        <f t="shared" si="229"/>
        <v>0.34648705131083496</v>
      </c>
      <c r="GD179" s="2">
        <f t="shared" si="229"/>
        <v>0.34962309718812873</v>
      </c>
      <c r="GE179" s="2">
        <f t="shared" si="229"/>
        <v>0.41284615876956854</v>
      </c>
      <c r="GF179" s="2">
        <f t="shared" si="229"/>
        <v>0.34667951488830001</v>
      </c>
      <c r="GG179" s="2">
        <f t="shared" si="229"/>
        <v>0.3345954956708192</v>
      </c>
      <c r="GH179" s="2">
        <f t="shared" si="229"/>
        <v>0.31775443556340693</v>
      </c>
      <c r="GI179" s="2">
        <f t="shared" si="229"/>
        <v>0.28226778119338325</v>
      </c>
      <c r="GJ179" s="2">
        <f t="shared" si="229"/>
        <v>0.21401928152718394</v>
      </c>
      <c r="GK179" s="2">
        <f t="shared" si="229"/>
        <v>0.21570624578278075</v>
      </c>
      <c r="GM179" s="86">
        <f t="shared" si="230"/>
        <v>3.7701907733139103E-65</v>
      </c>
      <c r="GN179" s="86">
        <f t="shared" si="230"/>
        <v>2.100572706843737E-209</v>
      </c>
      <c r="GO179" s="86">
        <f t="shared" si="230"/>
        <v>1.6536805958013518E-217</v>
      </c>
      <c r="GP179" s="86">
        <f t="shared" si="230"/>
        <v>4.0003935692898049E-197</v>
      </c>
      <c r="GQ179" s="86">
        <f t="shared" si="230"/>
        <v>5.8217319624570253E-151</v>
      </c>
      <c r="GR179" s="86">
        <f t="shared" si="230"/>
        <v>1.7454909256538938E-230</v>
      </c>
      <c r="GS179" s="86">
        <f t="shared" si="230"/>
        <v>5.0089591529259806E-195</v>
      </c>
      <c r="GT179" s="86">
        <f t="shared" si="230"/>
        <v>8.0911229203577869E-138</v>
      </c>
      <c r="GU179" s="86">
        <f t="shared" si="230"/>
        <v>1.3569981982254795E-101</v>
      </c>
      <c r="GV179" s="86">
        <f t="shared" si="230"/>
        <v>2.2566530053361151E-187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0</v>
      </c>
      <c r="HA179" s="86">
        <f t="shared" si="230"/>
        <v>0</v>
      </c>
      <c r="HC179" s="86">
        <f t="shared" si="181"/>
        <v>4.9425353460301042E-42</v>
      </c>
      <c r="HD179" s="86">
        <f t="shared" si="181"/>
        <v>1.0844660676640839E-111</v>
      </c>
      <c r="HE179" s="86">
        <f t="shared" si="181"/>
        <v>1.2699321544425708E-140</v>
      </c>
      <c r="HF179" s="86">
        <f t="shared" si="180"/>
        <v>2.4593008345949552E-113</v>
      </c>
      <c r="HG179" s="86">
        <f t="shared" si="180"/>
        <v>2.7748882072272007E-87</v>
      </c>
      <c r="HH179" s="86">
        <f t="shared" si="180"/>
        <v>1.7482376005526986E-224</v>
      </c>
      <c r="HI179" s="86">
        <f t="shared" si="180"/>
        <v>1.3973731450878922E-225</v>
      </c>
      <c r="HJ179" s="86">
        <f t="shared" si="180"/>
        <v>2.7288991735977164E-222</v>
      </c>
      <c r="HK179" s="86">
        <f t="shared" si="180"/>
        <v>2.9709599806634264E-225</v>
      </c>
      <c r="HL179" s="86">
        <f t="shared" si="180"/>
        <v>8.0432555597253084E-271</v>
      </c>
      <c r="HM179" s="86">
        <f t="shared" si="180"/>
        <v>0</v>
      </c>
      <c r="HN179" s="86">
        <f t="shared" si="180"/>
        <v>1.3892118632751472E-247</v>
      </c>
      <c r="HO179" s="86">
        <f t="shared" si="226"/>
        <v>2.7722004052078211E-253</v>
      </c>
      <c r="HP179" s="86">
        <f t="shared" si="226"/>
        <v>3.0326186521626186E-268</v>
      </c>
      <c r="HQ179" s="86">
        <f t="shared" si="226"/>
        <v>4.1138027836969362E-225</v>
      </c>
      <c r="HS179" s="86">
        <f t="shared" si="231"/>
        <v>2.2780816663646913E-10</v>
      </c>
      <c r="HT179" s="86">
        <f t="shared" si="231"/>
        <v>4.9968470582193956E-14</v>
      </c>
      <c r="HU179" s="86">
        <f t="shared" si="231"/>
        <v>4.6389793218889878E-16</v>
      </c>
      <c r="HV179" s="86">
        <f t="shared" si="231"/>
        <v>3.4332227073139757E-14</v>
      </c>
      <c r="HW179" s="86">
        <f t="shared" si="231"/>
        <v>4.1226971157426787E-14</v>
      </c>
      <c r="HX179" s="86">
        <f t="shared" si="231"/>
        <v>3.9142530739194465E-14</v>
      </c>
      <c r="HY179" s="86">
        <f t="shared" si="231"/>
        <v>2.5836583934297986E-17</v>
      </c>
      <c r="HZ179" s="86">
        <f t="shared" si="231"/>
        <v>6.5254181742368805E-20</v>
      </c>
      <c r="IA179" s="86">
        <f t="shared" si="231"/>
        <v>1.5685340783043938E-20</v>
      </c>
      <c r="IB179" s="86">
        <f t="shared" si="231"/>
        <v>9.3461144601342629E-16</v>
      </c>
      <c r="IC179" s="86">
        <f t="shared" si="231"/>
        <v>1.8847012368245844E-14</v>
      </c>
      <c r="ID179" s="86">
        <f t="shared" si="231"/>
        <v>1.6278783048611046E-13</v>
      </c>
      <c r="IE179" s="86">
        <f t="shared" si="231"/>
        <v>5.9643333737164986E-12</v>
      </c>
      <c r="IF179" s="86">
        <f t="shared" si="231"/>
        <v>1.0232939895005671E-8</v>
      </c>
      <c r="IG179" s="86">
        <f t="shared" si="231"/>
        <v>3.1259872600814309E-8</v>
      </c>
      <c r="II179" s="86">
        <f t="shared" si="232"/>
        <v>3.3840883619405238E-2</v>
      </c>
      <c r="IJ179" s="86">
        <f t="shared" si="232"/>
        <v>8.9837877901917135E-2</v>
      </c>
      <c r="IK179" s="86">
        <f t="shared" si="232"/>
        <v>8.4928927326604217E-2</v>
      </c>
      <c r="IL179" s="86">
        <f t="shared" si="232"/>
        <v>9.3342109412433177E-2</v>
      </c>
      <c r="IM179" s="86">
        <f t="shared" si="232"/>
        <v>9.3091448572691832E-2</v>
      </c>
      <c r="IN179" s="86">
        <f t="shared" si="232"/>
        <v>0.12469630177535337</v>
      </c>
      <c r="IO179" s="86">
        <f t="shared" si="232"/>
        <v>0.10899086362354583</v>
      </c>
      <c r="IP179" s="86">
        <f t="shared" si="232"/>
        <v>9.1809795604795477E-2</v>
      </c>
      <c r="IQ179" s="86">
        <f t="shared" si="232"/>
        <v>0.29559168512404316</v>
      </c>
      <c r="IR179" s="86">
        <f t="shared" si="232"/>
        <v>0.11291257980363036</v>
      </c>
      <c r="IS179" s="86">
        <f t="shared" si="232"/>
        <v>9.0554088700378038E-2</v>
      </c>
      <c r="IT179" s="86">
        <f t="shared" si="232"/>
        <v>5.7375463186568207E-2</v>
      </c>
      <c r="IU179" s="86">
        <f t="shared" si="232"/>
        <v>1.9975845875595376E-2</v>
      </c>
      <c r="IV179" s="86">
        <f t="shared" si="232"/>
        <v>3.3872982502733608E-2</v>
      </c>
      <c r="IW179" s="86">
        <f t="shared" si="232"/>
        <v>4.6883372567486661E-2</v>
      </c>
      <c r="IY179" s="86">
        <f t="shared" si="233"/>
        <v>3.3840883847213406E-2</v>
      </c>
      <c r="IZ179" s="86">
        <f t="shared" si="233"/>
        <v>8.9837877901967109E-2</v>
      </c>
      <c r="JA179" s="86">
        <f t="shared" si="233"/>
        <v>8.4928927326604675E-2</v>
      </c>
      <c r="JB179" s="86">
        <f t="shared" si="233"/>
        <v>9.3342109412467511E-2</v>
      </c>
      <c r="JC179" s="86">
        <f t="shared" si="233"/>
        <v>9.3091448572733063E-2</v>
      </c>
      <c r="JD179" s="86">
        <f t="shared" si="233"/>
        <v>0.12469630177539252</v>
      </c>
      <c r="JE179" s="86">
        <f t="shared" si="233"/>
        <v>0.10899086362354586</v>
      </c>
      <c r="JF179" s="86">
        <f t="shared" si="233"/>
        <v>9.1809795604795477E-2</v>
      </c>
      <c r="JG179" s="86">
        <f t="shared" si="233"/>
        <v>0.29559168512404316</v>
      </c>
      <c r="JH179" s="86">
        <f t="shared" si="233"/>
        <v>0.11291257980363129</v>
      </c>
      <c r="JI179" s="86">
        <f t="shared" si="233"/>
        <v>9.0554088700396884E-2</v>
      </c>
      <c r="JJ179" s="86">
        <f t="shared" si="233"/>
        <v>5.7375463186730993E-2</v>
      </c>
      <c r="JK179" s="86">
        <f t="shared" si="233"/>
        <v>1.997584588155971E-2</v>
      </c>
      <c r="JL179" s="86">
        <f t="shared" si="233"/>
        <v>3.3872992735673506E-2</v>
      </c>
      <c r="JM179" s="86">
        <f t="shared" si="233"/>
        <v>4.6883403827359262E-2</v>
      </c>
    </row>
    <row r="180" spans="2:273" x14ac:dyDescent="0.25">
      <c r="B180" s="2">
        <v>153</v>
      </c>
      <c r="C180" s="37">
        <v>63.697000000000003</v>
      </c>
      <c r="D180" s="37">
        <v>67.948999999999998</v>
      </c>
      <c r="E180" s="37">
        <v>74.097999999999999</v>
      </c>
      <c r="F180" s="37">
        <v>77.525000000000006</v>
      </c>
      <c r="G180" s="37">
        <v>84.671999999999997</v>
      </c>
      <c r="H180" s="37">
        <v>86.632999999999996</v>
      </c>
      <c r="I180" s="37">
        <v>89</v>
      </c>
      <c r="J180" s="37">
        <v>91.22</v>
      </c>
      <c r="K180" s="37">
        <v>94.85</v>
      </c>
      <c r="L180" s="37">
        <v>94.051000000000002</v>
      </c>
      <c r="M180" s="37">
        <v>94.424000000000007</v>
      </c>
      <c r="N180" s="37">
        <v>94.433000000000007</v>
      </c>
      <c r="O180" s="37">
        <v>93.677999999999997</v>
      </c>
      <c r="P180" s="37">
        <v>97.831000000000003</v>
      </c>
      <c r="Q180" s="37">
        <v>103.438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63.258635013744318</v>
      </c>
      <c r="T180" s="4">
        <f t="shared" si="234"/>
        <v>67.473776441628885</v>
      </c>
      <c r="U180" s="4">
        <f t="shared" si="234"/>
        <v>74.353680334951903</v>
      </c>
      <c r="V180" s="4">
        <f t="shared" si="234"/>
        <v>78.242601702507059</v>
      </c>
      <c r="W180" s="4">
        <f t="shared" si="234"/>
        <v>84.323867118059638</v>
      </c>
      <c r="X180" s="4">
        <f t="shared" si="234"/>
        <v>85.995391228716329</v>
      </c>
      <c r="Y180" s="4">
        <f t="shared" si="234"/>
        <v>88.161137391927795</v>
      </c>
      <c r="Z180" s="4">
        <f t="shared" si="234"/>
        <v>90.481833727865194</v>
      </c>
      <c r="AA180" s="4">
        <f t="shared" si="234"/>
        <v>96.616066299894911</v>
      </c>
      <c r="AB180" s="4">
        <f t="shared" si="234"/>
        <v>94.123115710284509</v>
      </c>
      <c r="AC180" s="4">
        <f t="shared" si="234"/>
        <v>95.601624422506831</v>
      </c>
      <c r="AD180" s="4">
        <f t="shared" si="234"/>
        <v>94.952150664923678</v>
      </c>
      <c r="AE180" s="4">
        <f t="shared" si="234"/>
        <v>93.494949682422003</v>
      </c>
      <c r="AF180" s="4">
        <f t="shared" si="234"/>
        <v>98.479259648510094</v>
      </c>
      <c r="AG180" s="4">
        <f t="shared" si="234"/>
        <v>104.03830569250817</v>
      </c>
      <c r="AI180" s="4">
        <f t="shared" ref="AI180:AW196" si="235">IF(OR($B180 &lt; C$230, $B180 &gt; C$233), 0, C180-S180)</f>
        <v>0.4383649862556851</v>
      </c>
      <c r="AJ180" s="4">
        <f t="shared" si="235"/>
        <v>0.47522355837111263</v>
      </c>
      <c r="AK180" s="4">
        <f t="shared" si="235"/>
        <v>-0.25568033495190434</v>
      </c>
      <c r="AL180" s="4">
        <f t="shared" si="235"/>
        <v>-0.71760170250705357</v>
      </c>
      <c r="AM180" s="4">
        <f t="shared" si="235"/>
        <v>0.34813288194035863</v>
      </c>
      <c r="AN180" s="4">
        <f t="shared" si="235"/>
        <v>0.63760877128366644</v>
      </c>
      <c r="AO180" s="4">
        <f t="shared" si="235"/>
        <v>0.83886260807220481</v>
      </c>
      <c r="AP180" s="4">
        <f t="shared" si="235"/>
        <v>0.73816627213480501</v>
      </c>
      <c r="AQ180" s="4">
        <f t="shared" si="235"/>
        <v>-1.7660662998949164</v>
      </c>
      <c r="AR180" s="4">
        <f t="shared" si="235"/>
        <v>-7.2115710284506918E-2</v>
      </c>
      <c r="AS180" s="4">
        <f t="shared" si="235"/>
        <v>-1.177624422506824</v>
      </c>
      <c r="AT180" s="4">
        <f t="shared" si="235"/>
        <v>-0.51915066492367146</v>
      </c>
      <c r="AU180" s="4">
        <f t="shared" si="235"/>
        <v>0.18305031757799384</v>
      </c>
      <c r="AV180" s="4">
        <f t="shared" si="235"/>
        <v>-0.64825964851009132</v>
      </c>
      <c r="AW180" s="4">
        <f t="shared" si="235"/>
        <v>-0.60030569250817223</v>
      </c>
      <c r="AY180" s="2">
        <f t="shared" si="227"/>
        <v>63.189421627225649</v>
      </c>
      <c r="AZ180" s="2">
        <f t="shared" si="227"/>
        <v>66.340874730730789</v>
      </c>
      <c r="BA180" s="2">
        <f t="shared" si="227"/>
        <v>72.645215715738999</v>
      </c>
      <c r="BB180" s="2">
        <f t="shared" si="227"/>
        <v>76.324397303853701</v>
      </c>
      <c r="BC180" s="2">
        <f t="shared" si="227"/>
        <v>82.147182395923139</v>
      </c>
      <c r="BD180" s="2">
        <f t="shared" si="227"/>
        <v>82.913661794460509</v>
      </c>
      <c r="BE180" s="2">
        <f t="shared" si="227"/>
        <v>85.271345845888476</v>
      </c>
      <c r="BF180" s="2">
        <f t="shared" si="227"/>
        <v>86.93650384257603</v>
      </c>
      <c r="BG180" s="2">
        <f t="shared" si="227"/>
        <v>89.177163971100867</v>
      </c>
      <c r="BH180" s="2">
        <f t="shared" si="227"/>
        <v>89.677042595712209</v>
      </c>
      <c r="BI180" s="2">
        <f t="shared" si="227"/>
        <v>90.634313899290362</v>
      </c>
      <c r="BJ180" s="2">
        <f t="shared" si="227"/>
        <v>90.534491750015775</v>
      </c>
      <c r="BK180" s="2">
        <f t="shared" si="227"/>
        <v>91.5379120149736</v>
      </c>
      <c r="BL180" s="2">
        <f t="shared" si="227"/>
        <v>93.759354125715035</v>
      </c>
      <c r="BM180" s="2">
        <f t="shared" si="227"/>
        <v>93.303472308078824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123.25258536585366</v>
      </c>
      <c r="DL180" s="2">
        <f t="shared" si="236"/>
        <v>111.50608780487804</v>
      </c>
      <c r="DM180" s="2">
        <f t="shared" si="236"/>
        <v>121.63106109715582</v>
      </c>
      <c r="DN180" s="2">
        <f t="shared" si="236"/>
        <v>114.2100050509143</v>
      </c>
      <c r="DO180" s="2">
        <f t="shared" si="236"/>
        <v>117.18813264727331</v>
      </c>
      <c r="DP180" s="2">
        <f t="shared" si="236"/>
        <v>67.759697674418604</v>
      </c>
      <c r="DQ180" s="2">
        <f t="shared" si="236"/>
        <v>88.893000871080119</v>
      </c>
      <c r="DR180" s="2">
        <f t="shared" si="236"/>
        <v>102.17999406207828</v>
      </c>
      <c r="DS180" s="2">
        <f t="shared" si="236"/>
        <v>103.3885855126381</v>
      </c>
      <c r="DT180" s="2">
        <f t="shared" si="236"/>
        <v>95.692877130432436</v>
      </c>
      <c r="DU180" s="2">
        <f t="shared" si="236"/>
        <v>92.244823920265816</v>
      </c>
      <c r="DV180" s="2">
        <f t="shared" si="236"/>
        <v>114.87757734381331</v>
      </c>
      <c r="DW180" s="2">
        <f t="shared" si="236"/>
        <v>128.9070546957297</v>
      </c>
      <c r="DX180" s="2">
        <f t="shared" si="236"/>
        <v>127.07087864693445</v>
      </c>
      <c r="DY180" s="2">
        <f t="shared" si="236"/>
        <v>119.54380497185743</v>
      </c>
      <c r="EA180" s="2">
        <f t="shared" si="213"/>
        <v>62.940203821768954</v>
      </c>
      <c r="EB180" s="2">
        <f t="shared" si="213"/>
        <v>66.103162321537141</v>
      </c>
      <c r="EC180" s="2">
        <f t="shared" si="213"/>
        <v>72.071581910930448</v>
      </c>
      <c r="ED180" s="2">
        <f t="shared" si="213"/>
        <v>76.202535574206081</v>
      </c>
      <c r="EE180" s="2">
        <f t="shared" si="213"/>
        <v>81.106959677938818</v>
      </c>
      <c r="EF180" s="2">
        <f t="shared" si="213"/>
        <v>82.426952539754325</v>
      </c>
      <c r="EG180" s="2">
        <f t="shared" si="213"/>
        <v>84.920927663715474</v>
      </c>
      <c r="EH180" s="2">
        <f t="shared" si="213"/>
        <v>86.319093100168303</v>
      </c>
      <c r="EI180" s="2">
        <f t="shared" si="213"/>
        <v>88.114390100428821</v>
      </c>
      <c r="EJ180" s="2">
        <f t="shared" si="213"/>
        <v>89.189678365084347</v>
      </c>
      <c r="EK180" s="2">
        <f t="shared" si="212"/>
        <v>90.526685801870968</v>
      </c>
      <c r="EL180" s="2">
        <f t="shared" si="179"/>
        <v>90.38893843691443</v>
      </c>
      <c r="EM180" s="2">
        <f t="shared" si="179"/>
        <v>91.633950161089174</v>
      </c>
      <c r="EN180" s="2">
        <f t="shared" si="179"/>
        <v>93.834421879936826</v>
      </c>
      <c r="EO180" s="2">
        <f t="shared" si="179"/>
        <v>93.912922206257321</v>
      </c>
      <c r="EQ180" s="2">
        <f t="shared" ref="EQ180:FE196" si="237">CU$228*$B180+CU$229</f>
        <v>63.757008664512156</v>
      </c>
      <c r="ER180" s="2">
        <f t="shared" si="237"/>
        <v>66.76369005100149</v>
      </c>
      <c r="ES180" s="2">
        <f t="shared" si="237"/>
        <v>73.654972455757715</v>
      </c>
      <c r="ET180" s="2">
        <f t="shared" si="237"/>
        <v>76.540125010244452</v>
      </c>
      <c r="EU180" s="2">
        <f t="shared" si="237"/>
        <v>84.044301204310699</v>
      </c>
      <c r="EV180" s="2">
        <f t="shared" si="237"/>
        <v>83.772653254050653</v>
      </c>
      <c r="EW180" s="2">
        <f t="shared" si="237"/>
        <v>85.873618908474413</v>
      </c>
      <c r="EX180" s="2">
        <f t="shared" si="237"/>
        <v>87.981710595076748</v>
      </c>
      <c r="EY180" s="2">
        <f t="shared" si="237"/>
        <v>90.553891818959471</v>
      </c>
      <c r="EZ180" s="2">
        <f t="shared" si="237"/>
        <v>90.513843230361189</v>
      </c>
      <c r="FA180" s="2">
        <f t="shared" si="237"/>
        <v>90.829328702855051</v>
      </c>
      <c r="FB180" s="2">
        <f t="shared" si="237"/>
        <v>90.816872396279493</v>
      </c>
      <c r="FC180" s="2">
        <f t="shared" si="237"/>
        <v>91.310591320486154</v>
      </c>
      <c r="FD180" s="2">
        <f t="shared" si="237"/>
        <v>93.501442096215627</v>
      </c>
      <c r="FE180" s="2">
        <f t="shared" si="237"/>
        <v>91.277439296306909</v>
      </c>
      <c r="FG180" s="2">
        <f t="shared" ref="FG180:FU196" si="238">POWER(10,($B180-C$231)/C$229)/(1+POWER(10,($B180-C$231)/C$229))</f>
        <v>0.99996870677850724</v>
      </c>
      <c r="FH180" s="2">
        <f t="shared" si="238"/>
        <v>0.99996490319188547</v>
      </c>
      <c r="FI180" s="2">
        <f t="shared" si="238"/>
        <v>0.99996224194635974</v>
      </c>
      <c r="FJ180" s="2">
        <f t="shared" si="238"/>
        <v>0.99996385248107245</v>
      </c>
      <c r="FK180" s="2">
        <f t="shared" si="238"/>
        <v>0.99996276690538566</v>
      </c>
      <c r="FL180" s="2">
        <f t="shared" si="238"/>
        <v>0.99995888069102601</v>
      </c>
      <c r="FM180" s="2">
        <f t="shared" si="238"/>
        <v>0.99995372560753237</v>
      </c>
      <c r="FN180" s="2">
        <f t="shared" si="238"/>
        <v>0.99994721917343921</v>
      </c>
      <c r="FO180" s="2">
        <f t="shared" si="238"/>
        <v>0.99994969404907652</v>
      </c>
      <c r="FP180" s="2">
        <f t="shared" si="238"/>
        <v>0.99995314264438484</v>
      </c>
      <c r="FQ180" s="2">
        <f t="shared" si="238"/>
        <v>0.99996062252467688</v>
      </c>
      <c r="FR180" s="2">
        <f t="shared" si="238"/>
        <v>0.99996360319601196</v>
      </c>
      <c r="FS180" s="2">
        <f t="shared" si="238"/>
        <v>0.99996275115203692</v>
      </c>
      <c r="FT180" s="2">
        <f t="shared" si="238"/>
        <v>0.99995514047515421</v>
      </c>
      <c r="FU180" s="2">
        <f t="shared" si="238"/>
        <v>0.99995398701745608</v>
      </c>
      <c r="FW180" s="2">
        <f t="shared" si="229"/>
        <v>0.3028023633058245</v>
      </c>
      <c r="FX180" s="2">
        <f t="shared" si="229"/>
        <v>0.35747009685967107</v>
      </c>
      <c r="FY180" s="2">
        <f t="shared" si="229"/>
        <v>0.36110013237286204</v>
      </c>
      <c r="FZ180" s="2">
        <f t="shared" si="229"/>
        <v>0.35690646999874681</v>
      </c>
      <c r="GA180" s="2">
        <f t="shared" si="229"/>
        <v>0.35368012024823925</v>
      </c>
      <c r="GB180" s="2">
        <f t="shared" si="229"/>
        <v>0.36212536481085655</v>
      </c>
      <c r="GC180" s="2">
        <f t="shared" si="229"/>
        <v>0.36762632051595789</v>
      </c>
      <c r="GD180" s="2">
        <f t="shared" si="229"/>
        <v>0.37084512392846464</v>
      </c>
      <c r="GE180" s="2">
        <f t="shared" si="229"/>
        <v>0.43533705251370231</v>
      </c>
      <c r="GF180" s="2">
        <f t="shared" si="229"/>
        <v>0.36782391732531655</v>
      </c>
      <c r="GG180" s="2">
        <f t="shared" si="229"/>
        <v>0.35540381462208315</v>
      </c>
      <c r="GH180" s="2">
        <f t="shared" si="229"/>
        <v>0.33804749949206775</v>
      </c>
      <c r="GI180" s="2">
        <f t="shared" si="229"/>
        <v>0.30129538483565366</v>
      </c>
      <c r="GJ180" s="2">
        <f t="shared" si="229"/>
        <v>0.22992004206479405</v>
      </c>
      <c r="GK180" s="2">
        <f t="shared" si="229"/>
        <v>0.23169539412846238</v>
      </c>
      <c r="GM180" s="86">
        <f t="shared" si="230"/>
        <v>1.263235556746295E-66</v>
      </c>
      <c r="GN180" s="86">
        <f t="shared" si="230"/>
        <v>3.4394097157455693E-214</v>
      </c>
      <c r="GO180" s="86">
        <f t="shared" si="230"/>
        <v>1.7938907490151463E-222</v>
      </c>
      <c r="GP180" s="86">
        <f t="shared" si="230"/>
        <v>1.2949890045091027E-201</v>
      </c>
      <c r="GQ180" s="86">
        <f t="shared" si="230"/>
        <v>2.2037326511887006E-154</v>
      </c>
      <c r="GR180" s="86">
        <f t="shared" si="230"/>
        <v>1.1579048519503949E-235</v>
      </c>
      <c r="GS180" s="86">
        <f t="shared" si="230"/>
        <v>2.0643434399786545E-199</v>
      </c>
      <c r="GT180" s="86">
        <f t="shared" si="230"/>
        <v>6.4159031164226374E-141</v>
      </c>
      <c r="GU180" s="86">
        <f t="shared" si="230"/>
        <v>7.5752904278458117E-104</v>
      </c>
      <c r="GV180" s="86">
        <f t="shared" si="230"/>
        <v>1.3243704771489794E-191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0</v>
      </c>
      <c r="HC180" s="86">
        <f t="shared" si="181"/>
        <v>2.4454716082569408E-43</v>
      </c>
      <c r="HD180" s="86">
        <f t="shared" si="181"/>
        <v>3.2951201065742698E-115</v>
      </c>
      <c r="HE180" s="86">
        <f t="shared" si="181"/>
        <v>4.72317094241971E-145</v>
      </c>
      <c r="HF180" s="86">
        <f t="shared" si="180"/>
        <v>6.7613525300319229E-117</v>
      </c>
      <c r="HG180" s="86">
        <f t="shared" si="180"/>
        <v>5.4820904660984111E-90</v>
      </c>
      <c r="HH180" s="86">
        <f t="shared" si="180"/>
        <v>2.4057635211776083E-231</v>
      </c>
      <c r="HI180" s="86">
        <f t="shared" si="180"/>
        <v>1.9243808013548701E-232</v>
      </c>
      <c r="HJ180" s="86">
        <f t="shared" si="180"/>
        <v>4.5054757367596125E-229</v>
      </c>
      <c r="HK180" s="86">
        <f t="shared" si="180"/>
        <v>4.4909913448316946E-232</v>
      </c>
      <c r="HL180" s="86">
        <f t="shared" si="180"/>
        <v>3.8133530032318862E-279</v>
      </c>
      <c r="HM180" s="86">
        <f t="shared" si="180"/>
        <v>0</v>
      </c>
      <c r="HN180" s="86">
        <f t="shared" si="180"/>
        <v>2.1044422504423637E-255</v>
      </c>
      <c r="HO180" s="86">
        <f t="shared" si="226"/>
        <v>1.9644218733319177E-261</v>
      </c>
      <c r="HP180" s="86">
        <f t="shared" si="226"/>
        <v>6.5126580243696695E-277</v>
      </c>
      <c r="HQ180" s="86">
        <f t="shared" si="226"/>
        <v>3.8786757544426006E-232</v>
      </c>
      <c r="HS180" s="86">
        <f t="shared" si="231"/>
        <v>2.8071456002082143E-11</v>
      </c>
      <c r="HT180" s="86">
        <f t="shared" si="231"/>
        <v>3.4524100180707488E-15</v>
      </c>
      <c r="HU180" s="86">
        <f t="shared" si="231"/>
        <v>2.333431905500335E-17</v>
      </c>
      <c r="HV180" s="86">
        <f t="shared" si="231"/>
        <v>2.4311060087372823E-15</v>
      </c>
      <c r="HW180" s="86">
        <f t="shared" si="231"/>
        <v>3.100919691861238E-15</v>
      </c>
      <c r="HX180" s="86">
        <f t="shared" si="231"/>
        <v>3.2755083210929299E-15</v>
      </c>
      <c r="HY180" s="86">
        <f t="shared" si="231"/>
        <v>1.2784899858133878E-18</v>
      </c>
      <c r="HZ180" s="86">
        <f t="shared" si="231"/>
        <v>1.9812599376994954E-21</v>
      </c>
      <c r="IA180" s="86">
        <f t="shared" si="231"/>
        <v>4.6685329051560287E-22</v>
      </c>
      <c r="IB180" s="86">
        <f t="shared" si="231"/>
        <v>5.514612338413231E-17</v>
      </c>
      <c r="IC180" s="86">
        <f t="shared" si="231"/>
        <v>1.3025092442331549E-15</v>
      </c>
      <c r="ID180" s="86">
        <f t="shared" si="231"/>
        <v>1.1862690350874911E-14</v>
      </c>
      <c r="IE180" s="86">
        <f t="shared" si="231"/>
        <v>5.0575634297976426E-13</v>
      </c>
      <c r="IF180" s="86">
        <f t="shared" si="231"/>
        <v>1.4108245086409289E-9</v>
      </c>
      <c r="IG180" s="86">
        <f t="shared" si="231"/>
        <v>4.9798664310104579E-9</v>
      </c>
      <c r="II180" s="86">
        <f t="shared" si="232"/>
        <v>5.5466034472861248E-2</v>
      </c>
      <c r="IJ180" s="86">
        <f t="shared" si="232"/>
        <v>0.13830340895888293</v>
      </c>
      <c r="IK180" s="86">
        <f t="shared" si="232"/>
        <v>0.13383725710347646</v>
      </c>
      <c r="IL180" s="86">
        <f t="shared" si="232"/>
        <v>0.14218098237274501</v>
      </c>
      <c r="IM180" s="86">
        <f t="shared" si="232"/>
        <v>0.14075972677539769</v>
      </c>
      <c r="IN180" s="86">
        <f t="shared" si="232"/>
        <v>0.17916813199790957</v>
      </c>
      <c r="IO180" s="86">
        <f t="shared" si="232"/>
        <v>0.16418287393918518</v>
      </c>
      <c r="IP180" s="86">
        <f t="shared" si="232"/>
        <v>0.14588288098383667</v>
      </c>
      <c r="IQ180" s="86">
        <f t="shared" si="232"/>
        <v>0.37949633812604544</v>
      </c>
      <c r="IR180" s="86">
        <f t="shared" si="232"/>
        <v>0.16863522906466497</v>
      </c>
      <c r="IS180" s="86">
        <f t="shared" si="232"/>
        <v>0.13840935587075756</v>
      </c>
      <c r="IT180" s="86">
        <f t="shared" si="232"/>
        <v>9.2864819286311406E-2</v>
      </c>
      <c r="IU180" s="86">
        <f t="shared" si="232"/>
        <v>3.5754700471931612E-2</v>
      </c>
      <c r="IV180" s="86">
        <f t="shared" si="232"/>
        <v>4.8679530315440284E-2</v>
      </c>
      <c r="IW180" s="86">
        <f t="shared" si="232"/>
        <v>6.4951407389208099E-2</v>
      </c>
      <c r="IY180" s="86">
        <f t="shared" si="233"/>
        <v>5.5466034500932702E-2</v>
      </c>
      <c r="IZ180" s="86">
        <f t="shared" si="233"/>
        <v>0.13830340895888638</v>
      </c>
      <c r="JA180" s="86">
        <f t="shared" si="233"/>
        <v>0.13383725710347649</v>
      </c>
      <c r="JB180" s="86">
        <f t="shared" si="233"/>
        <v>0.14218098237274746</v>
      </c>
      <c r="JC180" s="86">
        <f t="shared" si="233"/>
        <v>0.1407597267754008</v>
      </c>
      <c r="JD180" s="86">
        <f t="shared" si="233"/>
        <v>0.17916813199791284</v>
      </c>
      <c r="JE180" s="86">
        <f t="shared" si="233"/>
        <v>0.16418287393918518</v>
      </c>
      <c r="JF180" s="86">
        <f t="shared" si="233"/>
        <v>0.14588288098383667</v>
      </c>
      <c r="JG180" s="86">
        <f t="shared" si="233"/>
        <v>0.37949633812604544</v>
      </c>
      <c r="JH180" s="86">
        <f t="shared" si="233"/>
        <v>0.16863522906466502</v>
      </c>
      <c r="JI180" s="86">
        <f t="shared" si="233"/>
        <v>0.13840935587075887</v>
      </c>
      <c r="JJ180" s="86">
        <f t="shared" si="233"/>
        <v>9.2864819286323272E-2</v>
      </c>
      <c r="JK180" s="86">
        <f t="shared" si="233"/>
        <v>3.5754700472437367E-2</v>
      </c>
      <c r="JL180" s="86">
        <f t="shared" si="233"/>
        <v>4.8679531726264789E-2</v>
      </c>
      <c r="JM180" s="86">
        <f t="shared" si="233"/>
        <v>6.4951412369074535E-2</v>
      </c>
    </row>
    <row r="181" spans="2:273" x14ac:dyDescent="0.25">
      <c r="B181" s="2">
        <v>154</v>
      </c>
      <c r="C181" s="37">
        <v>62.53</v>
      </c>
      <c r="D181" s="37">
        <v>67.694999999999993</v>
      </c>
      <c r="E181" s="37">
        <v>74.754000000000005</v>
      </c>
      <c r="F181" s="37">
        <v>79.033000000000001</v>
      </c>
      <c r="G181" s="37">
        <v>85</v>
      </c>
      <c r="H181" s="37">
        <v>86.2</v>
      </c>
      <c r="I181" s="37">
        <v>88.915000000000006</v>
      </c>
      <c r="J181" s="37">
        <v>92.067999999999998</v>
      </c>
      <c r="K181" s="37">
        <v>94.667000000000002</v>
      </c>
      <c r="L181" s="37">
        <v>94.153000000000006</v>
      </c>
      <c r="M181" s="37">
        <v>96.271000000000001</v>
      </c>
      <c r="N181" s="37">
        <v>96.983000000000004</v>
      </c>
      <c r="O181" s="37">
        <v>96.203000000000003</v>
      </c>
      <c r="P181" s="37">
        <v>100.492</v>
      </c>
      <c r="Q181" s="37">
        <v>106.40600000000001</v>
      </c>
      <c r="S181" s="4">
        <f t="shared" si="234"/>
        <v>63.1801467887407</v>
      </c>
      <c r="T181" s="4">
        <f t="shared" si="234"/>
        <v>67.709198694314239</v>
      </c>
      <c r="U181" s="4">
        <f t="shared" si="234"/>
        <v>74.796837286128294</v>
      </c>
      <c r="V181" s="4">
        <f t="shared" si="234"/>
        <v>78.737955742225793</v>
      </c>
      <c r="W181" s="4">
        <f t="shared" si="234"/>
        <v>84.850038403801605</v>
      </c>
      <c r="X181" s="4">
        <f t="shared" si="234"/>
        <v>86.635137090497878</v>
      </c>
      <c r="Y181" s="4">
        <f t="shared" si="234"/>
        <v>88.864374361518742</v>
      </c>
      <c r="Z181" s="4">
        <f t="shared" si="234"/>
        <v>91.519833247827933</v>
      </c>
      <c r="AA181" s="4">
        <f t="shared" si="234"/>
        <v>96.650561373058608</v>
      </c>
      <c r="AB181" s="4">
        <f t="shared" si="234"/>
        <v>95.19038019750559</v>
      </c>
      <c r="AC181" s="4">
        <f t="shared" si="234"/>
        <v>97.015156691674193</v>
      </c>
      <c r="AD181" s="4">
        <f t="shared" si="234"/>
        <v>96.571378119933854</v>
      </c>
      <c r="AE181" s="4">
        <f t="shared" si="234"/>
        <v>94.491867023212563</v>
      </c>
      <c r="AF181" s="4">
        <f t="shared" si="234"/>
        <v>99.93549086060068</v>
      </c>
      <c r="AG181" s="4">
        <f t="shared" si="234"/>
        <v>106.97688440446215</v>
      </c>
      <c r="AI181" s="4">
        <f t="shared" si="235"/>
        <v>-0.65014678874069887</v>
      </c>
      <c r="AJ181" s="4">
        <f t="shared" si="235"/>
        <v>-1.4198694314245586E-2</v>
      </c>
      <c r="AK181" s="4">
        <f t="shared" si="235"/>
        <v>-4.283728612828952E-2</v>
      </c>
      <c r="AL181" s="4">
        <f t="shared" si="235"/>
        <v>0.29504425777420806</v>
      </c>
      <c r="AM181" s="4">
        <f t="shared" si="235"/>
        <v>0.14996159619839489</v>
      </c>
      <c r="AN181" s="4">
        <f t="shared" si="235"/>
        <v>-0.43513709049787508</v>
      </c>
      <c r="AO181" s="4">
        <f t="shared" si="235"/>
        <v>5.0625638481264446E-2</v>
      </c>
      <c r="AP181" s="4">
        <f t="shared" si="235"/>
        <v>0.54816675217206523</v>
      </c>
      <c r="AQ181" s="4">
        <f t="shared" si="235"/>
        <v>-1.9835613730586061</v>
      </c>
      <c r="AR181" s="4">
        <f t="shared" si="235"/>
        <v>-1.0373801975055841</v>
      </c>
      <c r="AS181" s="4">
        <f t="shared" si="235"/>
        <v>-0.74415669167419196</v>
      </c>
      <c r="AT181" s="4">
        <f t="shared" si="235"/>
        <v>0.41162188006614997</v>
      </c>
      <c r="AU181" s="4">
        <f t="shared" si="235"/>
        <v>1.7111329767874395</v>
      </c>
      <c r="AV181" s="4">
        <f t="shared" si="235"/>
        <v>0.55650913939932423</v>
      </c>
      <c r="AW181" s="4">
        <f t="shared" si="235"/>
        <v>-0.57088440446214861</v>
      </c>
      <c r="AY181" s="2">
        <f t="shared" si="227"/>
        <v>63.080326386902684</v>
      </c>
      <c r="AZ181" s="2">
        <f t="shared" si="227"/>
        <v>66.227033886599997</v>
      </c>
      <c r="BA181" s="2">
        <f t="shared" si="227"/>
        <v>72.527606356102069</v>
      </c>
      <c r="BB181" s="2">
        <f t="shared" si="227"/>
        <v>76.248533681418436</v>
      </c>
      <c r="BC181" s="2">
        <f t="shared" si="227"/>
        <v>82.033125836720302</v>
      </c>
      <c r="BD181" s="2">
        <f t="shared" si="227"/>
        <v>82.838475189222379</v>
      </c>
      <c r="BE181" s="2">
        <f t="shared" si="227"/>
        <v>85.18960953464611</v>
      </c>
      <c r="BF181" s="2">
        <f t="shared" si="227"/>
        <v>86.833980005532567</v>
      </c>
      <c r="BG181" s="2">
        <f t="shared" si="227"/>
        <v>89.066977818001334</v>
      </c>
      <c r="BH181" s="2">
        <f t="shared" si="227"/>
        <v>89.57618270903032</v>
      </c>
      <c r="BI181" s="2">
        <f t="shared" si="227"/>
        <v>90.540837545959022</v>
      </c>
      <c r="BJ181" s="2">
        <f t="shared" si="227"/>
        <v>90.43342847033955</v>
      </c>
      <c r="BK181" s="2">
        <f t="shared" si="227"/>
        <v>91.438510859404843</v>
      </c>
      <c r="BL181" s="2">
        <f t="shared" si="227"/>
        <v>93.660958697575381</v>
      </c>
      <c r="BM181" s="2">
        <f t="shared" si="227"/>
        <v>93.173598750562661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123.57177682926829</v>
      </c>
      <c r="DL181" s="2">
        <f t="shared" si="236"/>
        <v>111.71819372822299</v>
      </c>
      <c r="DM181" s="2">
        <f t="shared" si="236"/>
        <v>121.87124430759258</v>
      </c>
      <c r="DN181" s="2">
        <f t="shared" si="236"/>
        <v>114.39154722739919</v>
      </c>
      <c r="DO181" s="2">
        <f t="shared" si="236"/>
        <v>117.34619941657888</v>
      </c>
      <c r="DP181" s="2">
        <f t="shared" si="236"/>
        <v>67.496484143763212</v>
      </c>
      <c r="DQ181" s="2">
        <f t="shared" si="236"/>
        <v>88.794127177700332</v>
      </c>
      <c r="DR181" s="2">
        <f t="shared" si="236"/>
        <v>102.14420701754386</v>
      </c>
      <c r="DS181" s="2">
        <f t="shared" si="236"/>
        <v>103.32676551044969</v>
      </c>
      <c r="DT181" s="2">
        <f t="shared" si="236"/>
        <v>95.586292250763037</v>
      </c>
      <c r="DU181" s="2">
        <f t="shared" si="236"/>
        <v>92.124929175475728</v>
      </c>
      <c r="DV181" s="2">
        <f t="shared" si="236"/>
        <v>114.93876768495261</v>
      </c>
      <c r="DW181" s="2">
        <f t="shared" si="236"/>
        <v>129.07894190098048</v>
      </c>
      <c r="DX181" s="2">
        <f t="shared" si="236"/>
        <v>127.2298773784355</v>
      </c>
      <c r="DY181" s="2">
        <f t="shared" si="236"/>
        <v>119.67411697936211</v>
      </c>
      <c r="EA181" s="2">
        <f t="shared" si="213"/>
        <v>62.806581768011299</v>
      </c>
      <c r="EB181" s="2">
        <f t="shared" si="213"/>
        <v>65.968206771516265</v>
      </c>
      <c r="EC181" s="2">
        <f t="shared" si="213"/>
        <v>71.904136525546704</v>
      </c>
      <c r="ED181" s="2">
        <f t="shared" si="213"/>
        <v>76.116148777641897</v>
      </c>
      <c r="EE181" s="2">
        <f t="shared" si="213"/>
        <v>80.900884855072476</v>
      </c>
      <c r="EF181" s="2">
        <f t="shared" si="213"/>
        <v>82.310589965332753</v>
      </c>
      <c r="EG181" s="2">
        <f t="shared" si="213"/>
        <v>84.809522668294932</v>
      </c>
      <c r="EH181" s="2">
        <f t="shared" si="213"/>
        <v>86.164645715958159</v>
      </c>
      <c r="EI181" s="2">
        <f t="shared" si="213"/>
        <v>87.922284964005598</v>
      </c>
      <c r="EJ181" s="2">
        <f t="shared" si="213"/>
        <v>89.04767297782638</v>
      </c>
      <c r="EK181" s="2">
        <f t="shared" si="212"/>
        <v>90.42394094517536</v>
      </c>
      <c r="EL181" s="2">
        <f t="shared" si="179"/>
        <v>90.274971072767016</v>
      </c>
      <c r="EM181" s="2">
        <f t="shared" si="179"/>
        <v>91.543426961650383</v>
      </c>
      <c r="EN181" s="2">
        <f t="shared" si="179"/>
        <v>93.74347650078991</v>
      </c>
      <c r="EO181" s="2">
        <f t="shared" si="179"/>
        <v>93.840188796855855</v>
      </c>
      <c r="EQ181" s="2">
        <f t="shared" si="237"/>
        <v>63.649784188689523</v>
      </c>
      <c r="ER181" s="2">
        <f t="shared" si="237"/>
        <v>66.647459508467819</v>
      </c>
      <c r="ES181" s="2">
        <f t="shared" si="237"/>
        <v>73.529161559565338</v>
      </c>
      <c r="ET181" s="2">
        <f t="shared" si="237"/>
        <v>76.462747829209334</v>
      </c>
      <c r="EU181" s="2">
        <f t="shared" si="237"/>
        <v>83.91684234978095</v>
      </c>
      <c r="EV181" s="2">
        <f t="shared" si="237"/>
        <v>83.687962352583313</v>
      </c>
      <c r="EW181" s="2">
        <f t="shared" si="237"/>
        <v>85.785457297332158</v>
      </c>
      <c r="EX181" s="2">
        <f t="shared" si="237"/>
        <v>87.867658847566872</v>
      </c>
      <c r="EY181" s="2">
        <f t="shared" si="237"/>
        <v>90.41954091297923</v>
      </c>
      <c r="EZ181" s="2">
        <f t="shared" si="237"/>
        <v>90.403886264516018</v>
      </c>
      <c r="FA181" s="2">
        <f t="shared" si="237"/>
        <v>90.734035810221613</v>
      </c>
      <c r="FB181" s="2">
        <f t="shared" si="237"/>
        <v>90.714131510934678</v>
      </c>
      <c r="FC181" s="2">
        <f t="shared" si="237"/>
        <v>91.212646031170706</v>
      </c>
      <c r="FD181" s="2">
        <f t="shared" si="237"/>
        <v>93.403342219568984</v>
      </c>
      <c r="FE181" s="2">
        <f t="shared" si="237"/>
        <v>91.153308767093762</v>
      </c>
      <c r="FG181" s="2">
        <f t="shared" si="238"/>
        <v>0.99997146016421679</v>
      </c>
      <c r="FH181" s="2">
        <f t="shared" si="238"/>
        <v>0.9999679912317252</v>
      </c>
      <c r="FI181" s="2">
        <f t="shared" si="238"/>
        <v>0.99996556413140081</v>
      </c>
      <c r="FJ181" s="2">
        <f t="shared" si="238"/>
        <v>0.99996703296606759</v>
      </c>
      <c r="FK181" s="2">
        <f t="shared" si="238"/>
        <v>0.99996604290288182</v>
      </c>
      <c r="FL181" s="2">
        <f t="shared" si="238"/>
        <v>0.99996249860882691</v>
      </c>
      <c r="FM181" s="2">
        <f t="shared" si="238"/>
        <v>0.99995779708064969</v>
      </c>
      <c r="FN181" s="2">
        <f t="shared" si="238"/>
        <v>0.99995186309051176</v>
      </c>
      <c r="FO181" s="2">
        <f t="shared" si="238"/>
        <v>0.99995412022439245</v>
      </c>
      <c r="FP181" s="2">
        <f t="shared" si="238"/>
        <v>0.99995726540758323</v>
      </c>
      <c r="FQ181" s="2">
        <f t="shared" si="238"/>
        <v>0.99996408719124841</v>
      </c>
      <c r="FR181" s="2">
        <f t="shared" si="238"/>
        <v>0.99996680561393914</v>
      </c>
      <c r="FS181" s="2">
        <f t="shared" si="238"/>
        <v>0.99996602853556282</v>
      </c>
      <c r="FT181" s="2">
        <f t="shared" si="238"/>
        <v>0.99995908746560425</v>
      </c>
      <c r="FU181" s="2">
        <f t="shared" si="238"/>
        <v>0.99995803549126949</v>
      </c>
      <c r="FW181" s="2">
        <f t="shared" si="229"/>
        <v>0.32259204140355041</v>
      </c>
      <c r="FX181" s="2">
        <f t="shared" si="229"/>
        <v>0.37889094935072354</v>
      </c>
      <c r="FY181" s="2">
        <f t="shared" si="229"/>
        <v>0.38260897941980776</v>
      </c>
      <c r="FZ181" s="2">
        <f t="shared" si="229"/>
        <v>0.37831343399261919</v>
      </c>
      <c r="GA181" s="2">
        <f t="shared" si="229"/>
        <v>0.37500641389877559</v>
      </c>
      <c r="GB181" s="2">
        <f t="shared" si="229"/>
        <v>0.38365860849132827</v>
      </c>
      <c r="GC181" s="2">
        <f t="shared" si="229"/>
        <v>0.38928704147247439</v>
      </c>
      <c r="GD181" s="2">
        <f t="shared" si="229"/>
        <v>0.39257776142149386</v>
      </c>
      <c r="GE181" s="2">
        <f t="shared" si="229"/>
        <v>0.45809725685310226</v>
      </c>
      <c r="GF181" s="2">
        <f t="shared" si="229"/>
        <v>0.38948910997892372</v>
      </c>
      <c r="GG181" s="2">
        <f t="shared" si="229"/>
        <v>0.37677345447573285</v>
      </c>
      <c r="GH181" s="2">
        <f t="shared" si="229"/>
        <v>0.35895468782156054</v>
      </c>
      <c r="GI181" s="2">
        <f t="shared" si="229"/>
        <v>0.32103192436891154</v>
      </c>
      <c r="GJ181" s="2">
        <f t="shared" si="229"/>
        <v>0.24663146696387198</v>
      </c>
      <c r="GK181" s="2">
        <f t="shared" si="229"/>
        <v>0.24849421894622736</v>
      </c>
      <c r="GM181" s="86">
        <f t="shared" si="230"/>
        <v>4.0713175463945474E-68</v>
      </c>
      <c r="GN181" s="86">
        <f t="shared" si="230"/>
        <v>4.9673775923416127E-219</v>
      </c>
      <c r="GO181" s="86">
        <f t="shared" si="230"/>
        <v>1.7087865252040341E-227</v>
      </c>
      <c r="GP181" s="86">
        <f t="shared" si="230"/>
        <v>3.7277626721004298E-206</v>
      </c>
      <c r="GQ181" s="86">
        <f t="shared" si="230"/>
        <v>7.6297567041522045E-158</v>
      </c>
      <c r="GR181" s="86">
        <f t="shared" si="230"/>
        <v>6.7217611683273562E-241</v>
      </c>
      <c r="GS181" s="86">
        <f t="shared" si="230"/>
        <v>7.5972253410617555E-204</v>
      </c>
      <c r="GT181" s="86">
        <f t="shared" si="230"/>
        <v>4.6947989330226676E-144</v>
      </c>
      <c r="GU181" s="86">
        <f t="shared" si="230"/>
        <v>3.9915128570999223E-106</v>
      </c>
      <c r="GV181" s="86">
        <f t="shared" si="230"/>
        <v>6.9645451499988162E-196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1.1539036614728774E-44</v>
      </c>
      <c r="HD181" s="86">
        <f t="shared" si="181"/>
        <v>8.8155719841232798E-119</v>
      </c>
      <c r="HE181" s="86">
        <f t="shared" si="181"/>
        <v>1.4970263887403229E-149</v>
      </c>
      <c r="HF181" s="86">
        <f t="shared" si="180"/>
        <v>1.6346898170343393E-120</v>
      </c>
      <c r="HG181" s="86">
        <f t="shared" si="180"/>
        <v>9.8330636395967398E-93</v>
      </c>
      <c r="HH181" s="86">
        <f t="shared" si="180"/>
        <v>2.6052504872225391E-238</v>
      </c>
      <c r="HI181" s="86">
        <f t="shared" si="180"/>
        <v>2.0879752250193206E-239</v>
      </c>
      <c r="HJ181" s="86">
        <f t="shared" si="180"/>
        <v>5.8723340532523464E-236</v>
      </c>
      <c r="HK181" s="86">
        <f t="shared" si="180"/>
        <v>5.3617253062258945E-239</v>
      </c>
      <c r="HL181" s="86">
        <f t="shared" si="180"/>
        <v>1.3501655165845201E-287</v>
      </c>
      <c r="HM181" s="86">
        <f t="shared" si="180"/>
        <v>0</v>
      </c>
      <c r="HN181" s="86">
        <f t="shared" si="180"/>
        <v>2.4049158938757433E-263</v>
      </c>
      <c r="HO181" s="86">
        <f t="shared" si="226"/>
        <v>1.0321396206199921E-269</v>
      </c>
      <c r="HP181" s="86">
        <f t="shared" si="226"/>
        <v>1.0162226835524875E-285</v>
      </c>
      <c r="HQ181" s="86">
        <f t="shared" si="226"/>
        <v>2.8468733065400504E-239</v>
      </c>
      <c r="HS181" s="86">
        <f t="shared" si="231"/>
        <v>3.13725389563332E-12</v>
      </c>
      <c r="HT181" s="86">
        <f t="shared" si="231"/>
        <v>2.1264212909334434E-16</v>
      </c>
      <c r="HU181" s="86">
        <f t="shared" si="231"/>
        <v>1.0361973808101998E-18</v>
      </c>
      <c r="HV181" s="86">
        <f t="shared" si="231"/>
        <v>1.539858555123581E-16</v>
      </c>
      <c r="HW181" s="86">
        <f t="shared" si="231"/>
        <v>2.0952970897282303E-16</v>
      </c>
      <c r="HX181" s="86">
        <f t="shared" si="231"/>
        <v>2.4837835250966562E-16</v>
      </c>
      <c r="HY181" s="86">
        <f t="shared" si="231"/>
        <v>5.6297597124690714E-20</v>
      </c>
      <c r="HZ181" s="86">
        <f t="shared" si="231"/>
        <v>5.2504329764546192E-23</v>
      </c>
      <c r="IA181" s="86">
        <f t="shared" si="231"/>
        <v>1.2160383258616738E-23</v>
      </c>
      <c r="IB181" s="86">
        <f t="shared" si="231"/>
        <v>2.9029114518210844E-18</v>
      </c>
      <c r="IC181" s="86">
        <f t="shared" si="231"/>
        <v>8.0525246966674442E-17</v>
      </c>
      <c r="ID181" s="86">
        <f t="shared" si="231"/>
        <v>7.7072245651994148E-16</v>
      </c>
      <c r="IE181" s="86">
        <f t="shared" si="231"/>
        <v>3.8188948632170877E-14</v>
      </c>
      <c r="IF181" s="86">
        <f t="shared" si="231"/>
        <v>1.7487407448931691E-10</v>
      </c>
      <c r="IG181" s="86">
        <f t="shared" si="231"/>
        <v>7.1943871081908147E-10</v>
      </c>
      <c r="II181" s="86">
        <f t="shared" si="232"/>
        <v>8.6974189306025559E-2</v>
      </c>
      <c r="IJ181" s="86">
        <f t="shared" si="232"/>
        <v>0.20115421581005624</v>
      </c>
      <c r="IK181" s="86">
        <f t="shared" si="232"/>
        <v>0.19837295985170872</v>
      </c>
      <c r="IL181" s="86">
        <f t="shared" si="232"/>
        <v>0.20491529879212814</v>
      </c>
      <c r="IM181" s="86">
        <f t="shared" si="232"/>
        <v>0.20182429577428537</v>
      </c>
      <c r="IN181" s="86">
        <f t="shared" si="232"/>
        <v>0.2447571650324675</v>
      </c>
      <c r="IO181" s="86">
        <f t="shared" si="232"/>
        <v>0.23317379703128197</v>
      </c>
      <c r="IP181" s="86">
        <f t="shared" si="232"/>
        <v>0.21667429004030636</v>
      </c>
      <c r="IQ181" s="86">
        <f t="shared" si="232"/>
        <v>0.45076132733882746</v>
      </c>
      <c r="IR181" s="86">
        <f t="shared" si="232"/>
        <v>0.23768676051371912</v>
      </c>
      <c r="IS181" s="86">
        <f t="shared" si="232"/>
        <v>0.2002161389979478</v>
      </c>
      <c r="IT181" s="86">
        <f t="shared" si="232"/>
        <v>0.14237051924166438</v>
      </c>
      <c r="IU181" s="86">
        <f t="shared" si="232"/>
        <v>6.0804395267437916E-2</v>
      </c>
      <c r="IV181" s="86">
        <f t="shared" si="232"/>
        <v>6.8570930821795675E-2</v>
      </c>
      <c r="IW181" s="86">
        <f t="shared" si="232"/>
        <v>8.8398738229133828E-2</v>
      </c>
      <c r="IY181" s="86">
        <f t="shared" si="233"/>
        <v>8.6974189309162814E-2</v>
      </c>
      <c r="IZ181" s="86">
        <f t="shared" si="233"/>
        <v>0.20115421581005646</v>
      </c>
      <c r="JA181" s="86">
        <f t="shared" si="233"/>
        <v>0.19837295985170872</v>
      </c>
      <c r="JB181" s="86">
        <f t="shared" si="233"/>
        <v>0.2049152987921283</v>
      </c>
      <c r="JC181" s="86">
        <f t="shared" si="233"/>
        <v>0.20182429577428559</v>
      </c>
      <c r="JD181" s="86">
        <f t="shared" si="233"/>
        <v>0.24475716503246775</v>
      </c>
      <c r="JE181" s="86">
        <f t="shared" si="233"/>
        <v>0.23317379703128197</v>
      </c>
      <c r="JF181" s="86">
        <f t="shared" si="233"/>
        <v>0.21667429004030636</v>
      </c>
      <c r="JG181" s="86">
        <f t="shared" si="233"/>
        <v>0.45076132733882746</v>
      </c>
      <c r="JH181" s="86">
        <f t="shared" si="233"/>
        <v>0.23768676051371912</v>
      </c>
      <c r="JI181" s="86">
        <f t="shared" si="233"/>
        <v>0.20021613899794788</v>
      </c>
      <c r="JJ181" s="86">
        <f t="shared" si="233"/>
        <v>0.14237051924166516</v>
      </c>
      <c r="JK181" s="86">
        <f t="shared" si="233"/>
        <v>6.0804395267476108E-2</v>
      </c>
      <c r="JL181" s="86">
        <f t="shared" si="233"/>
        <v>6.8570930996669749E-2</v>
      </c>
      <c r="JM181" s="86">
        <f t="shared" si="233"/>
        <v>8.8398738948572544E-2</v>
      </c>
    </row>
    <row r="182" spans="2:273" x14ac:dyDescent="0.25">
      <c r="B182" s="2">
        <v>155</v>
      </c>
      <c r="C182" s="37">
        <v>61.758000000000003</v>
      </c>
      <c r="D182" s="37">
        <v>67.424000000000007</v>
      </c>
      <c r="E182" s="37">
        <v>75.656000000000006</v>
      </c>
      <c r="F182" s="37">
        <v>78.459000000000003</v>
      </c>
      <c r="G182" s="37">
        <v>86.245999999999995</v>
      </c>
      <c r="H182" s="37">
        <v>87.082999999999998</v>
      </c>
      <c r="I182" s="37">
        <v>89.474999999999994</v>
      </c>
      <c r="J182" s="37">
        <v>92.084999999999994</v>
      </c>
      <c r="K182" s="37">
        <v>95.266999999999996</v>
      </c>
      <c r="L182" s="37">
        <v>96.016999999999996</v>
      </c>
      <c r="M182" s="37">
        <v>96.677999999999997</v>
      </c>
      <c r="N182" s="37">
        <v>98.05</v>
      </c>
      <c r="O182" s="37">
        <v>96.051000000000002</v>
      </c>
      <c r="P182" s="37">
        <v>101.57599999999999</v>
      </c>
      <c r="Q182" s="37">
        <v>110.453</v>
      </c>
      <c r="S182" s="4">
        <f t="shared" si="234"/>
        <v>63.109537898606305</v>
      </c>
      <c r="T182" s="4">
        <f t="shared" si="234"/>
        <v>67.924076751617946</v>
      </c>
      <c r="U182" s="4">
        <f t="shared" si="234"/>
        <v>75.210003049577352</v>
      </c>
      <c r="V182" s="4">
        <f t="shared" si="234"/>
        <v>79.193919961474791</v>
      </c>
      <c r="W182" s="4">
        <f t="shared" si="234"/>
        <v>85.341871621228407</v>
      </c>
      <c r="X182" s="4">
        <f t="shared" si="234"/>
        <v>87.163624377230036</v>
      </c>
      <c r="Y182" s="4">
        <f t="shared" si="234"/>
        <v>89.45777728029195</v>
      </c>
      <c r="Z182" s="4">
        <f t="shared" si="234"/>
        <v>92.436274195224811</v>
      </c>
      <c r="AA182" s="4">
        <f t="shared" si="234"/>
        <v>95.971526946123362</v>
      </c>
      <c r="AB182" s="4">
        <f t="shared" si="234"/>
        <v>96.082313878090005</v>
      </c>
      <c r="AC182" s="4">
        <f t="shared" si="234"/>
        <v>98.340511673103109</v>
      </c>
      <c r="AD182" s="4">
        <f t="shared" si="234"/>
        <v>98.32394830699532</v>
      </c>
      <c r="AE182" s="4">
        <f t="shared" si="234"/>
        <v>95.8279574750173</v>
      </c>
      <c r="AF182" s="4">
        <f t="shared" si="234"/>
        <v>101.71527190219001</v>
      </c>
      <c r="AG182" s="4">
        <f t="shared" si="234"/>
        <v>110.42910156977115</v>
      </c>
      <c r="AI182" s="4">
        <f t="shared" si="235"/>
        <v>-1.3515378986063027</v>
      </c>
      <c r="AJ182" s="4">
        <f t="shared" si="235"/>
        <v>-0.50007675161793941</v>
      </c>
      <c r="AK182" s="4">
        <f t="shared" si="235"/>
        <v>0.44599695042265353</v>
      </c>
      <c r="AL182" s="4">
        <f t="shared" si="235"/>
        <v>-0.73491996147478744</v>
      </c>
      <c r="AM182" s="4">
        <f t="shared" si="235"/>
        <v>0.90412837877158836</v>
      </c>
      <c r="AN182" s="4">
        <f t="shared" si="235"/>
        <v>-8.062437723003768E-2</v>
      </c>
      <c r="AO182" s="4">
        <f t="shared" si="235"/>
        <v>1.7222719708044565E-2</v>
      </c>
      <c r="AP182" s="4">
        <f t="shared" si="235"/>
        <v>-0.35127419522481773</v>
      </c>
      <c r="AQ182" s="4">
        <f t="shared" si="235"/>
        <v>-0.70452694612336586</v>
      </c>
      <c r="AR182" s="4">
        <f t="shared" si="235"/>
        <v>-6.5313878090009325E-2</v>
      </c>
      <c r="AS182" s="4">
        <f t="shared" si="235"/>
        <v>-1.6625116731031113</v>
      </c>
      <c r="AT182" s="4">
        <f t="shared" si="235"/>
        <v>-0.27394830699532235</v>
      </c>
      <c r="AU182" s="4">
        <f t="shared" si="235"/>
        <v>0.22304252498270216</v>
      </c>
      <c r="AV182" s="4">
        <f t="shared" si="235"/>
        <v>-0.13927190219001773</v>
      </c>
      <c r="AW182" s="4">
        <f t="shared" si="235"/>
        <v>2.3898430228854295E-2</v>
      </c>
      <c r="AY182" s="2">
        <f t="shared" si="227"/>
        <v>62.972859603311392</v>
      </c>
      <c r="AZ182" s="2">
        <f t="shared" si="227"/>
        <v>66.114342706053364</v>
      </c>
      <c r="BA182" s="2">
        <f t="shared" si="227"/>
        <v>72.412583129155266</v>
      </c>
      <c r="BB182" s="2">
        <f t="shared" si="227"/>
        <v>76.173237326189607</v>
      </c>
      <c r="BC182" s="2">
        <f t="shared" si="227"/>
        <v>81.923966805584101</v>
      </c>
      <c r="BD182" s="2">
        <f t="shared" si="227"/>
        <v>82.765305686200279</v>
      </c>
      <c r="BE182" s="2">
        <f t="shared" si="227"/>
        <v>85.109327106498682</v>
      </c>
      <c r="BF182" s="2">
        <f t="shared" si="227"/>
        <v>86.733974144525391</v>
      </c>
      <c r="BG182" s="2">
        <f t="shared" si="227"/>
        <v>88.959875843087389</v>
      </c>
      <c r="BH182" s="2">
        <f t="shared" si="227"/>
        <v>89.477331712344551</v>
      </c>
      <c r="BI182" s="2">
        <f t="shared" si="227"/>
        <v>90.44783600671667</v>
      </c>
      <c r="BJ182" s="2">
        <f t="shared" si="227"/>
        <v>90.333088188579126</v>
      </c>
      <c r="BK182" s="2">
        <f t="shared" si="227"/>
        <v>91.338602328667889</v>
      </c>
      <c r="BL182" s="2">
        <f t="shared" si="227"/>
        <v>93.562056745560653</v>
      </c>
      <c r="BM182" s="2">
        <f t="shared" si="227"/>
        <v>93.039825910880893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123.89096829268293</v>
      </c>
      <c r="DL182" s="2">
        <f t="shared" si="236"/>
        <v>111.93029965156794</v>
      </c>
      <c r="DM182" s="2">
        <f t="shared" si="236"/>
        <v>122.11142751802933</v>
      </c>
      <c r="DN182" s="2">
        <f t="shared" si="236"/>
        <v>114.57308940388408</v>
      </c>
      <c r="DO182" s="2">
        <f t="shared" si="236"/>
        <v>117.50426618588445</v>
      </c>
      <c r="DP182" s="2">
        <f t="shared" si="236"/>
        <v>67.233270613107834</v>
      </c>
      <c r="DQ182" s="2">
        <f t="shared" si="236"/>
        <v>88.695253484320546</v>
      </c>
      <c r="DR182" s="2">
        <f t="shared" si="236"/>
        <v>102.10841997300945</v>
      </c>
      <c r="DS182" s="2">
        <f t="shared" si="236"/>
        <v>103.26494550826126</v>
      </c>
      <c r="DT182" s="2">
        <f t="shared" si="236"/>
        <v>95.479707371093639</v>
      </c>
      <c r="DU182" s="2">
        <f t="shared" si="236"/>
        <v>92.00503443068564</v>
      </c>
      <c r="DV182" s="2">
        <f t="shared" si="236"/>
        <v>114.9999580260919</v>
      </c>
      <c r="DW182" s="2">
        <f t="shared" si="236"/>
        <v>129.25082910623127</v>
      </c>
      <c r="DX182" s="2">
        <f t="shared" si="236"/>
        <v>127.38887610993656</v>
      </c>
      <c r="DY182" s="2">
        <f t="shared" si="236"/>
        <v>119.80442898686681</v>
      </c>
      <c r="EA182" s="2">
        <f t="shared" si="213"/>
        <v>62.672959714253636</v>
      </c>
      <c r="EB182" s="2">
        <f t="shared" si="213"/>
        <v>65.833251221495388</v>
      </c>
      <c r="EC182" s="2">
        <f t="shared" si="213"/>
        <v>71.736691140162947</v>
      </c>
      <c r="ED182" s="2">
        <f t="shared" si="213"/>
        <v>76.029761981077712</v>
      </c>
      <c r="EE182" s="2">
        <f t="shared" si="213"/>
        <v>80.694810032206135</v>
      </c>
      <c r="EF182" s="2">
        <f t="shared" si="213"/>
        <v>82.194227390911166</v>
      </c>
      <c r="EG182" s="2">
        <f t="shared" si="213"/>
        <v>84.698117672874389</v>
      </c>
      <c r="EH182" s="2">
        <f t="shared" si="213"/>
        <v>86.010198331748015</v>
      </c>
      <c r="EI182" s="2">
        <f t="shared" si="213"/>
        <v>87.730179827582376</v>
      </c>
      <c r="EJ182" s="2">
        <f t="shared" si="213"/>
        <v>88.905667590568413</v>
      </c>
      <c r="EK182" s="2">
        <f t="shared" si="212"/>
        <v>90.321196088479752</v>
      </c>
      <c r="EL182" s="2">
        <f t="shared" si="179"/>
        <v>90.161003708619617</v>
      </c>
      <c r="EM182" s="2">
        <f t="shared" si="179"/>
        <v>91.452903762211605</v>
      </c>
      <c r="EN182" s="2">
        <f t="shared" si="179"/>
        <v>93.652531121642994</v>
      </c>
      <c r="EO182" s="2">
        <f t="shared" si="179"/>
        <v>93.767455387454405</v>
      </c>
      <c r="EQ182" s="2">
        <f t="shared" si="237"/>
        <v>63.54255971286689</v>
      </c>
      <c r="ER182" s="2">
        <f t="shared" si="237"/>
        <v>66.531228965934147</v>
      </c>
      <c r="ES182" s="2">
        <f t="shared" si="237"/>
        <v>73.403350663372962</v>
      </c>
      <c r="ET182" s="2">
        <f t="shared" si="237"/>
        <v>76.385370648174202</v>
      </c>
      <c r="EU182" s="2">
        <f t="shared" si="237"/>
        <v>83.789383495251201</v>
      </c>
      <c r="EV182" s="2">
        <f t="shared" si="237"/>
        <v>83.603271451115987</v>
      </c>
      <c r="EW182" s="2">
        <f t="shared" si="237"/>
        <v>85.697295686189918</v>
      </c>
      <c r="EX182" s="2">
        <f t="shared" si="237"/>
        <v>87.753607100056996</v>
      </c>
      <c r="EY182" s="2">
        <f t="shared" si="237"/>
        <v>90.285190006998988</v>
      </c>
      <c r="EZ182" s="2">
        <f t="shared" si="237"/>
        <v>90.293929298670832</v>
      </c>
      <c r="FA182" s="2">
        <f t="shared" si="237"/>
        <v>90.638742917588175</v>
      </c>
      <c r="FB182" s="2">
        <f t="shared" si="237"/>
        <v>90.611390625589848</v>
      </c>
      <c r="FC182" s="2">
        <f t="shared" si="237"/>
        <v>91.114700741855273</v>
      </c>
      <c r="FD182" s="2">
        <f t="shared" si="237"/>
        <v>93.305242342922341</v>
      </c>
      <c r="FE182" s="2">
        <f t="shared" si="237"/>
        <v>91.029178237880629</v>
      </c>
      <c r="FG182" s="2">
        <f t="shared" si="238"/>
        <v>0.99997397129504906</v>
      </c>
      <c r="FH182" s="2">
        <f t="shared" si="238"/>
        <v>0.99997080757416068</v>
      </c>
      <c r="FI182" s="2">
        <f t="shared" si="238"/>
        <v>0.99996859401941529</v>
      </c>
      <c r="FJ182" s="2">
        <f t="shared" si="238"/>
        <v>0.99996993362049746</v>
      </c>
      <c r="FK182" s="2">
        <f t="shared" si="238"/>
        <v>0.9999690306668233</v>
      </c>
      <c r="FL182" s="2">
        <f t="shared" si="238"/>
        <v>0.99996579821190301</v>
      </c>
      <c r="FM182" s="2">
        <f t="shared" si="238"/>
        <v>0.99996151033717251</v>
      </c>
      <c r="FN182" s="2">
        <f t="shared" si="238"/>
        <v>0.99995609843082744</v>
      </c>
      <c r="FO182" s="2">
        <f t="shared" si="238"/>
        <v>0.99995815697842172</v>
      </c>
      <c r="FP182" s="2">
        <f t="shared" si="238"/>
        <v>0.99996102544194909</v>
      </c>
      <c r="FQ182" s="2">
        <f t="shared" si="238"/>
        <v>0.99996724702564954</v>
      </c>
      <c r="FR182" s="2">
        <f t="shared" si="238"/>
        <v>0.9999697262716849</v>
      </c>
      <c r="FS182" s="2">
        <f t="shared" si="238"/>
        <v>0.99996901756359424</v>
      </c>
      <c r="FT182" s="2">
        <f t="shared" si="238"/>
        <v>0.99996268719084469</v>
      </c>
      <c r="FU182" s="2">
        <f t="shared" si="238"/>
        <v>0.99996172777185233</v>
      </c>
      <c r="FW182" s="2">
        <f t="shared" si="229"/>
        <v>0.34303871210956982</v>
      </c>
      <c r="FX182" s="2">
        <f t="shared" si="229"/>
        <v>0.4007947275098398</v>
      </c>
      <c r="FY182" s="2">
        <f t="shared" si="229"/>
        <v>0.40458768669256479</v>
      </c>
      <c r="FZ182" s="2">
        <f t="shared" si="229"/>
        <v>0.40020533797533714</v>
      </c>
      <c r="GA182" s="2">
        <f t="shared" si="229"/>
        <v>0.39682910221104106</v>
      </c>
      <c r="GB182" s="2">
        <f t="shared" si="229"/>
        <v>0.4056579938880418</v>
      </c>
      <c r="GC182" s="2">
        <f t="shared" si="229"/>
        <v>0.41139374539542545</v>
      </c>
      <c r="GD182" s="2">
        <f t="shared" si="229"/>
        <v>0.4147444298377454</v>
      </c>
      <c r="GE182" s="2">
        <f t="shared" si="229"/>
        <v>0.48103369758395537</v>
      </c>
      <c r="GF182" s="2">
        <f t="shared" si="229"/>
        <v>0.41159955514592705</v>
      </c>
      <c r="GG182" s="2">
        <f t="shared" si="229"/>
        <v>0.39863338543891086</v>
      </c>
      <c r="GH182" s="2">
        <f t="shared" si="229"/>
        <v>0.38041183202528478</v>
      </c>
      <c r="GI182" s="2">
        <f t="shared" si="229"/>
        <v>0.34142955092566135</v>
      </c>
      <c r="GJ182" s="2">
        <f t="shared" si="229"/>
        <v>0.26414090954047997</v>
      </c>
      <c r="GK182" s="2">
        <f t="shared" si="229"/>
        <v>0.26608919761127608</v>
      </c>
      <c r="GM182" s="86">
        <f t="shared" si="230"/>
        <v>1.262158801694161E-69</v>
      </c>
      <c r="GN182" s="86">
        <f t="shared" si="230"/>
        <v>6.3279970190129023E-224</v>
      </c>
      <c r="GO182" s="86">
        <f t="shared" si="230"/>
        <v>1.4293081307065688E-232</v>
      </c>
      <c r="GP182" s="86">
        <f t="shared" si="230"/>
        <v>9.5421891620800462E-211</v>
      </c>
      <c r="GQ182" s="86">
        <f t="shared" si="230"/>
        <v>2.4160523807726629E-161</v>
      </c>
      <c r="GR182" s="86">
        <f t="shared" si="230"/>
        <v>3.4146566059976621E-246</v>
      </c>
      <c r="GS182" s="86">
        <f t="shared" si="230"/>
        <v>2.4966949552914658E-208</v>
      </c>
      <c r="GT182" s="86">
        <f t="shared" si="230"/>
        <v>3.1701894254900013E-147</v>
      </c>
      <c r="GU182" s="86">
        <f t="shared" si="230"/>
        <v>1.9851478609323071E-108</v>
      </c>
      <c r="GV182" s="86">
        <f t="shared" si="230"/>
        <v>3.281809699918144E-200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5.1923911151216286E-46</v>
      </c>
      <c r="HD182" s="86">
        <f t="shared" si="181"/>
        <v>2.0765888870471112E-122</v>
      </c>
      <c r="HE182" s="86">
        <f t="shared" si="181"/>
        <v>4.0435677690470241E-154</v>
      </c>
      <c r="HF182" s="86">
        <f t="shared" si="180"/>
        <v>3.4754722749728351E-124</v>
      </c>
      <c r="HG182" s="86">
        <f t="shared" si="180"/>
        <v>1.6012914759780291E-95</v>
      </c>
      <c r="HH182" s="86">
        <f t="shared" si="180"/>
        <v>2.2201750975773617E-245</v>
      </c>
      <c r="HI182" s="86">
        <f t="shared" si="180"/>
        <v>1.7848944130266689E-246</v>
      </c>
      <c r="HJ182" s="86">
        <f t="shared" si="180"/>
        <v>6.0421974920845873E-243</v>
      </c>
      <c r="HK182" s="86">
        <f t="shared" si="180"/>
        <v>5.0556968561756326E-246</v>
      </c>
      <c r="HL182" s="86">
        <f t="shared" si="180"/>
        <v>3.5700060525779017E-296</v>
      </c>
      <c r="HM182" s="86">
        <f t="shared" si="180"/>
        <v>0</v>
      </c>
      <c r="HN182" s="86">
        <f t="shared" si="180"/>
        <v>2.0732609054291699E-271</v>
      </c>
      <c r="HO182" s="86">
        <f t="shared" si="226"/>
        <v>4.0209840255961275E-278</v>
      </c>
      <c r="HP182" s="86">
        <f t="shared" si="226"/>
        <v>1.1521426506599676E-294</v>
      </c>
      <c r="HQ182" s="86">
        <f t="shared" si="226"/>
        <v>1.6266510630930244E-246</v>
      </c>
      <c r="HS182" s="86">
        <f t="shared" si="231"/>
        <v>3.1797719668930873E-13</v>
      </c>
      <c r="HT182" s="86">
        <f t="shared" si="231"/>
        <v>1.167436801030714E-17</v>
      </c>
      <c r="HU182" s="86">
        <f t="shared" si="231"/>
        <v>4.0618023210683453E-20</v>
      </c>
      <c r="HV182" s="86">
        <f t="shared" si="231"/>
        <v>8.7235104709881396E-18</v>
      </c>
      <c r="HW182" s="86">
        <f t="shared" si="231"/>
        <v>1.2717668599017015E-17</v>
      </c>
      <c r="HX182" s="86">
        <f t="shared" si="231"/>
        <v>1.7065515953711664E-17</v>
      </c>
      <c r="HY182" s="86">
        <f t="shared" si="231"/>
        <v>2.2058383511935238E-21</v>
      </c>
      <c r="HZ182" s="86">
        <f t="shared" si="231"/>
        <v>1.2143042848685973E-24</v>
      </c>
      <c r="IA182" s="86">
        <f t="shared" si="231"/>
        <v>2.7717581707878874E-25</v>
      </c>
      <c r="IB182" s="86">
        <f t="shared" si="231"/>
        <v>1.3631596431987987E-19</v>
      </c>
      <c r="IC182" s="86">
        <f t="shared" si="231"/>
        <v>4.4530243795114265E-18</v>
      </c>
      <c r="ID182" s="86">
        <f t="shared" si="231"/>
        <v>4.4639845816798476E-17</v>
      </c>
      <c r="IE182" s="86">
        <f t="shared" si="231"/>
        <v>2.5674851021288464E-15</v>
      </c>
      <c r="IF182" s="86">
        <f t="shared" si="231"/>
        <v>1.9487675464311161E-11</v>
      </c>
      <c r="IG182" s="86">
        <f t="shared" si="231"/>
        <v>9.4258172276687686E-11</v>
      </c>
      <c r="II182" s="86">
        <f t="shared" si="232"/>
        <v>0.13025513184974216</v>
      </c>
      <c r="IJ182" s="86">
        <f t="shared" si="232"/>
        <v>0.27554777823839466</v>
      </c>
      <c r="IK182" s="86">
        <f t="shared" si="232"/>
        <v>0.27558681817463382</v>
      </c>
      <c r="IL182" s="86">
        <f t="shared" si="232"/>
        <v>0.27859761120624948</v>
      </c>
      <c r="IM182" s="86">
        <f t="shared" si="232"/>
        <v>0.27363620544297768</v>
      </c>
      <c r="IN182" s="86">
        <f t="shared" si="232"/>
        <v>0.31707371853972061</v>
      </c>
      <c r="IO182" s="86">
        <f t="shared" si="232"/>
        <v>0.3111897379980525</v>
      </c>
      <c r="IP182" s="86">
        <f t="shared" si="232"/>
        <v>0.29960263123050151</v>
      </c>
      <c r="IQ182" s="86">
        <f t="shared" si="232"/>
        <v>0.49376761577756678</v>
      </c>
      <c r="IR182" s="86">
        <f t="shared" si="232"/>
        <v>0.31516017208830344</v>
      </c>
      <c r="IS182" s="86">
        <f t="shared" si="232"/>
        <v>0.27328731498639114</v>
      </c>
      <c r="IT182" s="86">
        <f t="shared" si="232"/>
        <v>0.20617456161990261</v>
      </c>
      <c r="IU182" s="86">
        <f t="shared" si="232"/>
        <v>9.8078181427899924E-2</v>
      </c>
      <c r="IV182" s="86">
        <f t="shared" si="232"/>
        <v>9.4681333204602355E-2</v>
      </c>
      <c r="IW182" s="86">
        <f t="shared" si="232"/>
        <v>0.11819084501212727</v>
      </c>
      <c r="IY182" s="86">
        <f t="shared" si="233"/>
        <v>0.13025513185006013</v>
      </c>
      <c r="IZ182" s="86">
        <f t="shared" si="233"/>
        <v>0.27554777823839466</v>
      </c>
      <c r="JA182" s="86">
        <f t="shared" si="233"/>
        <v>0.27558681817463382</v>
      </c>
      <c r="JB182" s="86">
        <f t="shared" si="233"/>
        <v>0.27859761120624948</v>
      </c>
      <c r="JC182" s="86">
        <f t="shared" si="233"/>
        <v>0.27363620544297768</v>
      </c>
      <c r="JD182" s="86">
        <f t="shared" si="233"/>
        <v>0.31707371853972061</v>
      </c>
      <c r="JE182" s="86">
        <f t="shared" si="233"/>
        <v>0.3111897379980525</v>
      </c>
      <c r="JF182" s="86">
        <f t="shared" si="233"/>
        <v>0.29960263123050151</v>
      </c>
      <c r="JG182" s="86">
        <f t="shared" si="233"/>
        <v>0.49376761577756678</v>
      </c>
      <c r="JH182" s="86">
        <f t="shared" si="233"/>
        <v>0.31516017208830344</v>
      </c>
      <c r="JI182" s="86">
        <f t="shared" si="233"/>
        <v>0.27328731498639114</v>
      </c>
      <c r="JJ182" s="86">
        <f t="shared" si="233"/>
        <v>0.20617456161990266</v>
      </c>
      <c r="JK182" s="86">
        <f t="shared" si="233"/>
        <v>9.8078181427902492E-2</v>
      </c>
      <c r="JL182" s="86">
        <f t="shared" si="233"/>
        <v>9.4681333224090031E-2</v>
      </c>
      <c r="JM182" s="86">
        <f t="shared" si="233"/>
        <v>0.11819084510638544</v>
      </c>
    </row>
    <row r="183" spans="2:273" x14ac:dyDescent="0.25">
      <c r="B183" s="2">
        <v>156</v>
      </c>
      <c r="C183" s="37">
        <v>63.045000000000002</v>
      </c>
      <c r="D183" s="37">
        <v>66.39</v>
      </c>
      <c r="E183" s="37">
        <v>75.328000000000003</v>
      </c>
      <c r="F183" s="37">
        <v>78.802999999999997</v>
      </c>
      <c r="G183" s="37">
        <v>86.983999999999995</v>
      </c>
      <c r="H183" s="37">
        <v>87.75</v>
      </c>
      <c r="I183" s="37">
        <v>90.067999999999998</v>
      </c>
      <c r="J183" s="37">
        <v>91.203000000000003</v>
      </c>
      <c r="K183" s="37">
        <v>94.082999999999998</v>
      </c>
      <c r="L183" s="37">
        <v>95.813999999999993</v>
      </c>
      <c r="M183" s="37">
        <v>97.677999999999997</v>
      </c>
      <c r="N183" s="37">
        <v>99.75</v>
      </c>
      <c r="O183" s="37">
        <v>96.915000000000006</v>
      </c>
      <c r="P183" s="37">
        <v>103.373</v>
      </c>
      <c r="Q183" s="37">
        <v>115.203</v>
      </c>
      <c r="S183" s="4">
        <f t="shared" si="234"/>
        <v>63.044194146731513</v>
      </c>
      <c r="T183" s="4">
        <f t="shared" si="234"/>
        <v>68.055688909346145</v>
      </c>
      <c r="U183" s="4">
        <f t="shared" si="234"/>
        <v>75.484408721603231</v>
      </c>
      <c r="V183" s="4">
        <f t="shared" si="234"/>
        <v>79.510594472628199</v>
      </c>
      <c r="W183" s="4">
        <f t="shared" si="234"/>
        <v>85.691929135327939</v>
      </c>
      <c r="X183" s="4">
        <f t="shared" si="234"/>
        <v>87.467732924122458</v>
      </c>
      <c r="Y183" s="4">
        <f t="shared" si="234"/>
        <v>89.79624794693872</v>
      </c>
      <c r="Z183" s="4">
        <f t="shared" si="234"/>
        <v>92.98805054639837</v>
      </c>
      <c r="AA183" s="4">
        <f t="shared" si="234"/>
        <v>94.705669907636889</v>
      </c>
      <c r="AB183" s="4">
        <f t="shared" si="234"/>
        <v>96.587241522372736</v>
      </c>
      <c r="AC183" s="4">
        <f t="shared" si="234"/>
        <v>99.315705013712716</v>
      </c>
      <c r="AD183" s="4">
        <f t="shared" si="234"/>
        <v>99.93987904585606</v>
      </c>
      <c r="AE183" s="4">
        <f t="shared" si="234"/>
        <v>97.438873017549597</v>
      </c>
      <c r="AF183" s="4">
        <f t="shared" si="234"/>
        <v>103.81471573020993</v>
      </c>
      <c r="AG183" s="4">
        <f t="shared" si="234"/>
        <v>114.35535329952735</v>
      </c>
      <c r="AI183" s="4">
        <f t="shared" si="235"/>
        <v>8.0585326848847671E-4</v>
      </c>
      <c r="AJ183" s="4">
        <f t="shared" si="235"/>
        <v>-1.6656889093461444</v>
      </c>
      <c r="AK183" s="4">
        <f t="shared" si="235"/>
        <v>-0.15640872160322772</v>
      </c>
      <c r="AL183" s="4">
        <f t="shared" si="235"/>
        <v>-0.70759447262820174</v>
      </c>
      <c r="AM183" s="4">
        <f t="shared" si="235"/>
        <v>1.2920708646720556</v>
      </c>
      <c r="AN183" s="4">
        <f t="shared" si="235"/>
        <v>0.28226707587754163</v>
      </c>
      <c r="AO183" s="4">
        <f t="shared" si="235"/>
        <v>0.27175205306127737</v>
      </c>
      <c r="AP183" s="4">
        <f t="shared" si="235"/>
        <v>-1.7850505463983666</v>
      </c>
      <c r="AQ183" s="4">
        <f t="shared" si="235"/>
        <v>-0.62266990763689023</v>
      </c>
      <c r="AR183" s="4">
        <f t="shared" si="235"/>
        <v>-0.77324152237274291</v>
      </c>
      <c r="AS183" s="4">
        <f t="shared" si="235"/>
        <v>-1.6377050137127185</v>
      </c>
      <c r="AT183" s="4">
        <f t="shared" si="235"/>
        <v>-0.18987904585605975</v>
      </c>
      <c r="AU183" s="4">
        <f t="shared" si="235"/>
        <v>-0.52387301754959026</v>
      </c>
      <c r="AV183" s="4">
        <f t="shared" si="235"/>
        <v>-0.44171573020992128</v>
      </c>
      <c r="AW183" s="4">
        <f t="shared" si="235"/>
        <v>0.84764670047265156</v>
      </c>
      <c r="AY183" s="2">
        <f t="shared" si="227"/>
        <v>62.867020738354142</v>
      </c>
      <c r="AZ183" s="2">
        <f t="shared" si="227"/>
        <v>66.002770693895656</v>
      </c>
      <c r="BA183" s="2">
        <f t="shared" si="227"/>
        <v>72.300066385282591</v>
      </c>
      <c r="BB183" s="2">
        <f t="shared" si="227"/>
        <v>76.098491788043788</v>
      </c>
      <c r="BC183" s="2">
        <f t="shared" si="227"/>
        <v>81.819574306137326</v>
      </c>
      <c r="BD183" s="2">
        <f t="shared" si="227"/>
        <v>82.694081520373629</v>
      </c>
      <c r="BE183" s="2">
        <f t="shared" si="227"/>
        <v>85.030445248074017</v>
      </c>
      <c r="BF183" s="2">
        <f t="shared" si="227"/>
        <v>86.636389641661367</v>
      </c>
      <c r="BG183" s="2">
        <f t="shared" si="227"/>
        <v>88.855637320978389</v>
      </c>
      <c r="BH183" s="2">
        <f t="shared" si="227"/>
        <v>89.380415052733909</v>
      </c>
      <c r="BI183" s="2">
        <f t="shared" si="227"/>
        <v>90.355294650073773</v>
      </c>
      <c r="BJ183" s="2">
        <f t="shared" si="227"/>
        <v>90.233455555134213</v>
      </c>
      <c r="BK183" s="2">
        <f t="shared" si="227"/>
        <v>91.238190623433837</v>
      </c>
      <c r="BL183" s="2">
        <f t="shared" si="227"/>
        <v>93.462637791340896</v>
      </c>
      <c r="BM183" s="2">
        <f t="shared" si="227"/>
        <v>92.902091485709462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124.21015975609757</v>
      </c>
      <c r="DL183" s="2">
        <f t="shared" si="236"/>
        <v>112.14240557491289</v>
      </c>
      <c r="DM183" s="2">
        <f t="shared" si="236"/>
        <v>122.35161072846608</v>
      </c>
      <c r="DN183" s="2">
        <f t="shared" si="236"/>
        <v>114.75463158036897</v>
      </c>
      <c r="DO183" s="2">
        <f t="shared" si="236"/>
        <v>117.66233295519001</v>
      </c>
      <c r="DP183" s="2">
        <f t="shared" si="236"/>
        <v>66.970057082452428</v>
      </c>
      <c r="DQ183" s="2">
        <f t="shared" si="236"/>
        <v>88.596379790940759</v>
      </c>
      <c r="DR183" s="2">
        <f t="shared" si="236"/>
        <v>102.07263292847504</v>
      </c>
      <c r="DS183" s="2">
        <f t="shared" si="236"/>
        <v>103.20312550607284</v>
      </c>
      <c r="DT183" s="2">
        <f t="shared" si="236"/>
        <v>95.373122491424255</v>
      </c>
      <c r="DU183" s="2">
        <f t="shared" si="236"/>
        <v>91.885139685895538</v>
      </c>
      <c r="DV183" s="2">
        <f t="shared" si="236"/>
        <v>115.0611483672312</v>
      </c>
      <c r="DW183" s="2">
        <f t="shared" si="236"/>
        <v>129.42271631148208</v>
      </c>
      <c r="DX183" s="2">
        <f t="shared" si="236"/>
        <v>127.54787484143762</v>
      </c>
      <c r="DY183" s="2">
        <f t="shared" si="236"/>
        <v>119.9347409943715</v>
      </c>
      <c r="EA183" s="2">
        <f t="shared" si="213"/>
        <v>62.539337660495974</v>
      </c>
      <c r="EB183" s="2">
        <f t="shared" si="213"/>
        <v>65.698295671474511</v>
      </c>
      <c r="EC183" s="2">
        <f t="shared" si="213"/>
        <v>71.569245754779203</v>
      </c>
      <c r="ED183" s="2">
        <f t="shared" si="213"/>
        <v>75.943375184513542</v>
      </c>
      <c r="EE183" s="2">
        <f t="shared" si="213"/>
        <v>80.488735209339779</v>
      </c>
      <c r="EF183" s="2">
        <f t="shared" si="213"/>
        <v>82.07786481648958</v>
      </c>
      <c r="EG183" s="2">
        <f t="shared" si="213"/>
        <v>84.586712677453846</v>
      </c>
      <c r="EH183" s="2">
        <f t="shared" si="213"/>
        <v>85.855750947537871</v>
      </c>
      <c r="EI183" s="2">
        <f t="shared" si="213"/>
        <v>87.538074691159153</v>
      </c>
      <c r="EJ183" s="2">
        <f t="shared" si="213"/>
        <v>88.763662203310446</v>
      </c>
      <c r="EK183" s="2">
        <f t="shared" si="212"/>
        <v>90.21845123178413</v>
      </c>
      <c r="EL183" s="2">
        <f t="shared" si="179"/>
        <v>90.047036344472204</v>
      </c>
      <c r="EM183" s="2">
        <f t="shared" si="179"/>
        <v>91.362380562772813</v>
      </c>
      <c r="EN183" s="2">
        <f t="shared" si="179"/>
        <v>93.561585742496078</v>
      </c>
      <c r="EO183" s="2">
        <f t="shared" si="179"/>
        <v>93.694721978052939</v>
      </c>
      <c r="EQ183" s="2">
        <f t="shared" si="237"/>
        <v>63.435335237044256</v>
      </c>
      <c r="ER183" s="2">
        <f t="shared" si="237"/>
        <v>66.414998423400476</v>
      </c>
      <c r="ES183" s="2">
        <f t="shared" si="237"/>
        <v>73.277539767180585</v>
      </c>
      <c r="ET183" s="2">
        <f t="shared" si="237"/>
        <v>76.30799346713907</v>
      </c>
      <c r="EU183" s="2">
        <f t="shared" si="237"/>
        <v>83.661924640721438</v>
      </c>
      <c r="EV183" s="2">
        <f t="shared" si="237"/>
        <v>83.518580549648661</v>
      </c>
      <c r="EW183" s="2">
        <f t="shared" si="237"/>
        <v>85.609134075047677</v>
      </c>
      <c r="EX183" s="2">
        <f t="shared" si="237"/>
        <v>87.639555352547134</v>
      </c>
      <c r="EY183" s="2">
        <f t="shared" si="237"/>
        <v>90.150839101018732</v>
      </c>
      <c r="EZ183" s="2">
        <f t="shared" si="237"/>
        <v>90.183972332825661</v>
      </c>
      <c r="FA183" s="2">
        <f t="shared" si="237"/>
        <v>90.543450024954737</v>
      </c>
      <c r="FB183" s="2">
        <f t="shared" si="237"/>
        <v>90.508649740245019</v>
      </c>
      <c r="FC183" s="2">
        <f t="shared" si="237"/>
        <v>91.016755452539826</v>
      </c>
      <c r="FD183" s="2">
        <f t="shared" si="237"/>
        <v>93.207142466275698</v>
      </c>
      <c r="FE183" s="2">
        <f t="shared" si="237"/>
        <v>90.905047708667496</v>
      </c>
      <c r="FG183" s="2">
        <f t="shared" si="238"/>
        <v>0.99997626148458341</v>
      </c>
      <c r="FH183" s="2">
        <f t="shared" si="238"/>
        <v>0.99997337612282089</v>
      </c>
      <c r="FI183" s="2">
        <f t="shared" si="238"/>
        <v>0.9999713573261354</v>
      </c>
      <c r="FJ183" s="2">
        <f t="shared" si="238"/>
        <v>0.99997257906345094</v>
      </c>
      <c r="FK183" s="2">
        <f t="shared" si="238"/>
        <v>0.99997175555549001</v>
      </c>
      <c r="FL183" s="2">
        <f t="shared" si="238"/>
        <v>0.99996880750465988</v>
      </c>
      <c r="FM183" s="2">
        <f t="shared" si="238"/>
        <v>0.99996489689141543</v>
      </c>
      <c r="FN183" s="2">
        <f t="shared" si="238"/>
        <v>0.99995996113838526</v>
      </c>
      <c r="FO183" s="2">
        <f t="shared" si="238"/>
        <v>0.99996183857026899</v>
      </c>
      <c r="FP183" s="2">
        <f t="shared" si="238"/>
        <v>0.99996445465870143</v>
      </c>
      <c r="FQ183" s="2">
        <f t="shared" si="238"/>
        <v>0.99997012884628533</v>
      </c>
      <c r="FR183" s="2">
        <f t="shared" si="238"/>
        <v>0.99997238995808235</v>
      </c>
      <c r="FS183" s="2">
        <f t="shared" si="238"/>
        <v>0.99997174360513807</v>
      </c>
      <c r="FT183" s="2">
        <f t="shared" si="238"/>
        <v>0.99996597020187949</v>
      </c>
      <c r="FU183" s="2">
        <f t="shared" si="238"/>
        <v>0.99996509519553967</v>
      </c>
      <c r="FW183" s="2">
        <f t="shared" si="229"/>
        <v>0.36408480629358292</v>
      </c>
      <c r="FX183" s="2">
        <f t="shared" si="229"/>
        <v>0.42310218473211963</v>
      </c>
      <c r="FY183" s="2">
        <f t="shared" si="229"/>
        <v>0.42695582990430198</v>
      </c>
      <c r="FZ183" s="2">
        <f t="shared" si="229"/>
        <v>0.42250312140663637</v>
      </c>
      <c r="GA183" s="2">
        <f t="shared" si="229"/>
        <v>0.41907020615525098</v>
      </c>
      <c r="GB183" s="2">
        <f t="shared" si="229"/>
        <v>0.42804277062634871</v>
      </c>
      <c r="GC183" s="2">
        <f t="shared" si="229"/>
        <v>0.43386398199808179</v>
      </c>
      <c r="GD183" s="2">
        <f t="shared" si="229"/>
        <v>0.43726172356098714</v>
      </c>
      <c r="GE183" s="2">
        <f t="shared" si="229"/>
        <v>0.50405035529174114</v>
      </c>
      <c r="GF183" s="2">
        <f t="shared" si="229"/>
        <v>0.43407274305096094</v>
      </c>
      <c r="GG183" s="2">
        <f t="shared" si="229"/>
        <v>0.42090504720990668</v>
      </c>
      <c r="GH183" s="2">
        <f t="shared" si="229"/>
        <v>0.40234657763689674</v>
      </c>
      <c r="GI183" s="2">
        <f t="shared" si="229"/>
        <v>0.36243138448487483</v>
      </c>
      <c r="GJ183" s="2">
        <f t="shared" si="229"/>
        <v>0.28242741343425865</v>
      </c>
      <c r="GK183" s="2">
        <f t="shared" si="229"/>
        <v>0.28445844154095262</v>
      </c>
      <c r="GM183" s="86">
        <f t="shared" si="230"/>
        <v>3.7637452360391861E-71</v>
      </c>
      <c r="GN183" s="86">
        <f t="shared" si="230"/>
        <v>7.1104976524301847E-229</v>
      </c>
      <c r="GO183" s="86">
        <f t="shared" si="230"/>
        <v>1.0498057896546858E-237</v>
      </c>
      <c r="GP183" s="86">
        <f t="shared" si="230"/>
        <v>2.1720218936762852E-215</v>
      </c>
      <c r="GQ183" s="86">
        <f t="shared" si="230"/>
        <v>6.9975289575063482E-165</v>
      </c>
      <c r="GR183" s="86">
        <f t="shared" si="230"/>
        <v>1.5179714899507269E-251</v>
      </c>
      <c r="GS183" s="86">
        <f t="shared" si="230"/>
        <v>7.326764624549383E-213</v>
      </c>
      <c r="GT183" s="86">
        <f t="shared" si="230"/>
        <v>1.9754284178675718E-150</v>
      </c>
      <c r="GU183" s="86">
        <f t="shared" si="230"/>
        <v>9.3188895039378639E-111</v>
      </c>
      <c r="GV183" s="86">
        <f t="shared" si="230"/>
        <v>1.3857032819539452E-204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2.2281947131876312E-47</v>
      </c>
      <c r="HD183" s="86">
        <f t="shared" si="181"/>
        <v>4.3069347937206367E-126</v>
      </c>
      <c r="HE183" s="86">
        <f t="shared" si="181"/>
        <v>9.3075729054932356E-159</v>
      </c>
      <c r="HF183" s="86">
        <f t="shared" si="180"/>
        <v>6.4977945237458417E-128</v>
      </c>
      <c r="HG183" s="86">
        <f t="shared" si="180"/>
        <v>2.3674886337576995E-98</v>
      </c>
      <c r="HH183" s="86">
        <f t="shared" si="180"/>
        <v>1.4888927088244987E-252</v>
      </c>
      <c r="HI183" s="86">
        <f t="shared" si="180"/>
        <v>1.2021256529793875E-253</v>
      </c>
      <c r="HJ183" s="86">
        <f t="shared" si="180"/>
        <v>4.9078400803116647E-250</v>
      </c>
      <c r="HK183" s="86">
        <f t="shared" si="180"/>
        <v>3.7650342441038581E-253</v>
      </c>
      <c r="HL183" s="86">
        <f t="shared" si="180"/>
        <v>7.0493656412764441E-305</v>
      </c>
      <c r="HM183" s="86">
        <f t="shared" si="180"/>
        <v>0</v>
      </c>
      <c r="HN183" s="86">
        <f t="shared" si="180"/>
        <v>1.3483299646300037E-279</v>
      </c>
      <c r="HO183" s="86">
        <f t="shared" si="226"/>
        <v>1.1614840963258508E-286</v>
      </c>
      <c r="HP183" s="86">
        <f t="shared" si="226"/>
        <v>9.490894727697229E-304</v>
      </c>
      <c r="HQ183" s="86">
        <f t="shared" si="226"/>
        <v>7.2353464722620612E-254</v>
      </c>
      <c r="HS183" s="86">
        <f t="shared" si="231"/>
        <v>2.9226208726677051E-14</v>
      </c>
      <c r="HT183" s="86">
        <f t="shared" si="231"/>
        <v>5.7125812932978761E-19</v>
      </c>
      <c r="HU183" s="86">
        <f t="shared" si="231"/>
        <v>1.4053392160863898E-21</v>
      </c>
      <c r="HV183" s="86">
        <f t="shared" si="231"/>
        <v>4.4197238266303185E-19</v>
      </c>
      <c r="HW183" s="86">
        <f t="shared" si="231"/>
        <v>6.933270922151599E-19</v>
      </c>
      <c r="HX183" s="86">
        <f t="shared" si="231"/>
        <v>1.0623365285178161E-18</v>
      </c>
      <c r="HY183" s="86">
        <f t="shared" si="231"/>
        <v>7.6897558281791155E-23</v>
      </c>
      <c r="HZ183" s="86">
        <f t="shared" si="231"/>
        <v>2.4507584393815231E-26</v>
      </c>
      <c r="IA183" s="86">
        <f t="shared" si="231"/>
        <v>5.5280111260629355E-27</v>
      </c>
      <c r="IB183" s="86">
        <f t="shared" si="231"/>
        <v>5.7097264367556012E-21</v>
      </c>
      <c r="IC183" s="86">
        <f t="shared" si="231"/>
        <v>2.2024708981699511E-19</v>
      </c>
      <c r="ID183" s="86">
        <f t="shared" si="231"/>
        <v>2.3046997259120351E-18</v>
      </c>
      <c r="IE183" s="86">
        <f t="shared" si="231"/>
        <v>1.5367654223133037E-16</v>
      </c>
      <c r="IF183" s="86">
        <f t="shared" si="231"/>
        <v>1.952430854267586E-12</v>
      </c>
      <c r="IG183" s="86">
        <f t="shared" si="231"/>
        <v>1.1199393100655907E-11</v>
      </c>
      <c r="II183" s="86">
        <f t="shared" si="232"/>
        <v>0.18592003760078993</v>
      </c>
      <c r="IJ183" s="86">
        <f t="shared" si="232"/>
        <v>0.35434149194932357</v>
      </c>
      <c r="IK183" s="86">
        <f t="shared" si="232"/>
        <v>0.35752999633024157</v>
      </c>
      <c r="IL183" s="86">
        <f t="shared" si="232"/>
        <v>0.35620356067872455</v>
      </c>
      <c r="IM183" s="86">
        <f t="shared" si="232"/>
        <v>0.34978692081084023</v>
      </c>
      <c r="IN183" s="86">
        <f t="shared" si="232"/>
        <v>0.38852874866824016</v>
      </c>
      <c r="IO183" s="86">
        <f t="shared" si="232"/>
        <v>0.38898465773213031</v>
      </c>
      <c r="IP183" s="86">
        <f t="shared" si="232"/>
        <v>0.38407369444731299</v>
      </c>
      <c r="IQ183" s="86">
        <f t="shared" si="232"/>
        <v>0.49763484752029702</v>
      </c>
      <c r="IR183" s="86">
        <f t="shared" si="232"/>
        <v>0.39187023794634962</v>
      </c>
      <c r="IS183" s="86">
        <f t="shared" si="232"/>
        <v>0.3508944851116344</v>
      </c>
      <c r="IT183" s="86">
        <f t="shared" si="232"/>
        <v>0.28114991729125816</v>
      </c>
      <c r="IU183" s="86">
        <f t="shared" si="232"/>
        <v>0.14970463628146247</v>
      </c>
      <c r="IV183" s="86">
        <f t="shared" si="232"/>
        <v>0.12813701996009105</v>
      </c>
      <c r="IW183" s="86">
        <f t="shared" si="232"/>
        <v>0.15520189961909861</v>
      </c>
      <c r="IY183" s="86">
        <f t="shared" si="233"/>
        <v>0.18592003760081915</v>
      </c>
      <c r="IZ183" s="86">
        <f t="shared" si="233"/>
        <v>0.35434149194932357</v>
      </c>
      <c r="JA183" s="86">
        <f t="shared" si="233"/>
        <v>0.35752999633024157</v>
      </c>
      <c r="JB183" s="86">
        <f t="shared" si="233"/>
        <v>0.35620356067872455</v>
      </c>
      <c r="JC183" s="86">
        <f t="shared" si="233"/>
        <v>0.34978692081084023</v>
      </c>
      <c r="JD183" s="86">
        <f t="shared" si="233"/>
        <v>0.38852874866824016</v>
      </c>
      <c r="JE183" s="86">
        <f t="shared" si="233"/>
        <v>0.38898465773213031</v>
      </c>
      <c r="JF183" s="86">
        <f t="shared" si="233"/>
        <v>0.38407369444731299</v>
      </c>
      <c r="JG183" s="86">
        <f t="shared" si="233"/>
        <v>0.49763484752029702</v>
      </c>
      <c r="JH183" s="86">
        <f t="shared" si="233"/>
        <v>0.39187023794634962</v>
      </c>
      <c r="JI183" s="86">
        <f t="shared" si="233"/>
        <v>0.3508944851116344</v>
      </c>
      <c r="JJ183" s="86">
        <f t="shared" si="233"/>
        <v>0.28114991729125816</v>
      </c>
      <c r="JK183" s="86">
        <f t="shared" si="233"/>
        <v>0.14970463628146263</v>
      </c>
      <c r="JL183" s="86">
        <f t="shared" si="233"/>
        <v>0.12813701996204349</v>
      </c>
      <c r="JM183" s="86">
        <f t="shared" si="233"/>
        <v>0.15520189963029801</v>
      </c>
    </row>
    <row r="184" spans="2:273" x14ac:dyDescent="0.25">
      <c r="B184" s="2">
        <v>157</v>
      </c>
      <c r="C184" s="37">
        <v>61.878999999999998</v>
      </c>
      <c r="D184" s="37">
        <v>69.153000000000006</v>
      </c>
      <c r="E184" s="37">
        <v>74.557000000000002</v>
      </c>
      <c r="F184" s="37">
        <v>78.23</v>
      </c>
      <c r="G184" s="37">
        <v>86.787000000000006</v>
      </c>
      <c r="H184" s="37">
        <v>87.05</v>
      </c>
      <c r="I184" s="37">
        <v>89.406999999999996</v>
      </c>
      <c r="J184" s="37">
        <v>91.406999999999996</v>
      </c>
      <c r="K184" s="37">
        <v>92.65</v>
      </c>
      <c r="L184" s="37">
        <v>94.965999999999994</v>
      </c>
      <c r="M184" s="37">
        <v>97</v>
      </c>
      <c r="N184" s="37">
        <v>99.966999999999999</v>
      </c>
      <c r="O184" s="37">
        <v>98.542000000000002</v>
      </c>
      <c r="P184" s="37">
        <v>107.169</v>
      </c>
      <c r="Q184" s="37">
        <v>119.23399999999999</v>
      </c>
      <c r="S184" s="4">
        <f t="shared" si="234"/>
        <v>62.979517319792997</v>
      </c>
      <c r="T184" s="4">
        <f t="shared" si="234"/>
        <v>68.045811820918331</v>
      </c>
      <c r="U184" s="4">
        <f t="shared" si="234"/>
        <v>75.519574432958947</v>
      </c>
      <c r="V184" s="4">
        <f t="shared" si="234"/>
        <v>79.596372767245882</v>
      </c>
      <c r="W184" s="4">
        <f t="shared" si="234"/>
        <v>85.799224555478631</v>
      </c>
      <c r="X184" s="4">
        <f t="shared" si="234"/>
        <v>87.460920649818178</v>
      </c>
      <c r="Y184" s="4">
        <f t="shared" si="234"/>
        <v>89.767872205245652</v>
      </c>
      <c r="Z184" s="4">
        <f t="shared" si="234"/>
        <v>92.978847199429211</v>
      </c>
      <c r="AA184" s="4">
        <f t="shared" si="234"/>
        <v>93.138781689550939</v>
      </c>
      <c r="AB184" s="4">
        <f t="shared" si="234"/>
        <v>96.545231828798649</v>
      </c>
      <c r="AC184" s="4">
        <f t="shared" si="234"/>
        <v>99.694698586247142</v>
      </c>
      <c r="AD184" s="4">
        <f t="shared" si="234"/>
        <v>101.08517937696955</v>
      </c>
      <c r="AE184" s="4">
        <f t="shared" si="234"/>
        <v>99.151637740253875</v>
      </c>
      <c r="AF184" s="4">
        <f t="shared" si="234"/>
        <v>106.19679458865296</v>
      </c>
      <c r="AG184" s="4">
        <f t="shared" si="234"/>
        <v>118.65627261787427</v>
      </c>
      <c r="AI184" s="4">
        <f t="shared" si="235"/>
        <v>-1.1005173197929992</v>
      </c>
      <c r="AJ184" s="4">
        <f t="shared" si="235"/>
        <v>1.1071881790816747</v>
      </c>
      <c r="AK184" s="4">
        <f t="shared" si="235"/>
        <v>-0.96257443295894518</v>
      </c>
      <c r="AL184" s="4">
        <f t="shared" si="235"/>
        <v>-1.3663727672458776</v>
      </c>
      <c r="AM184" s="4">
        <f t="shared" si="235"/>
        <v>0.98777544452137533</v>
      </c>
      <c r="AN184" s="4">
        <f t="shared" si="235"/>
        <v>-0.41092064981818055</v>
      </c>
      <c r="AO184" s="4">
        <f t="shared" si="235"/>
        <v>-0.36087220524565566</v>
      </c>
      <c r="AP184" s="4">
        <f t="shared" si="235"/>
        <v>-1.5718471994292145</v>
      </c>
      <c r="AQ184" s="4">
        <f t="shared" si="235"/>
        <v>-0.48878168955093315</v>
      </c>
      <c r="AR184" s="4">
        <f t="shared" si="235"/>
        <v>-1.5792318287986546</v>
      </c>
      <c r="AS184" s="4">
        <f t="shared" si="235"/>
        <v>-2.6946985862471422</v>
      </c>
      <c r="AT184" s="4">
        <f t="shared" si="235"/>
        <v>-1.1181793769695503</v>
      </c>
      <c r="AU184" s="4">
        <f t="shared" si="235"/>
        <v>-0.60963774025387352</v>
      </c>
      <c r="AV184" s="4">
        <f t="shared" si="235"/>
        <v>0.97220541134703353</v>
      </c>
      <c r="AW184" s="4">
        <f t="shared" si="235"/>
        <v>0.5777273821257296</v>
      </c>
      <c r="AY184" s="2">
        <f t="shared" si="227"/>
        <v>62.76279528758446</v>
      </c>
      <c r="AZ184" s="2">
        <f t="shared" si="227"/>
        <v>65.892276764962659</v>
      </c>
      <c r="BA184" s="2">
        <f t="shared" si="227"/>
        <v>72.189952270454796</v>
      </c>
      <c r="BB184" s="2">
        <f t="shared" si="227"/>
        <v>76.024275416853442</v>
      </c>
      <c r="BC184" s="2">
        <f t="shared" si="227"/>
        <v>81.719771346939936</v>
      </c>
      <c r="BD184" s="2">
        <f t="shared" si="227"/>
        <v>82.624711600827595</v>
      </c>
      <c r="BE184" s="2">
        <f t="shared" si="227"/>
        <v>84.952896870489411</v>
      </c>
      <c r="BF184" s="2">
        <f t="shared" si="227"/>
        <v>86.541106102765184</v>
      </c>
      <c r="BG184" s="2">
        <f t="shared" si="227"/>
        <v>88.754015763826402</v>
      </c>
      <c r="BH184" s="2">
        <f t="shared" si="227"/>
        <v>89.285339131293682</v>
      </c>
      <c r="BI184" s="2">
        <f t="shared" si="227"/>
        <v>90.263194338478939</v>
      </c>
      <c r="BJ184" s="2">
        <f t="shared" si="227"/>
        <v>90.134508520154455</v>
      </c>
      <c r="BK184" s="2">
        <f t="shared" si="227"/>
        <v>91.137284754146378</v>
      </c>
      <c r="BL184" s="2">
        <f t="shared" si="227"/>
        <v>93.362695186880103</v>
      </c>
      <c r="BM184" s="2">
        <f t="shared" si="227"/>
        <v>92.760362732635173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124.52935121951219</v>
      </c>
      <c r="DL184" s="2">
        <f t="shared" si="236"/>
        <v>112.35451149825782</v>
      </c>
      <c r="DM184" s="2">
        <f t="shared" si="236"/>
        <v>122.59179393890284</v>
      </c>
      <c r="DN184" s="2">
        <f t="shared" si="236"/>
        <v>114.93617375685386</v>
      </c>
      <c r="DO184" s="2">
        <f t="shared" si="236"/>
        <v>117.82039972449559</v>
      </c>
      <c r="DP184" s="2">
        <f t="shared" si="236"/>
        <v>66.70684355179705</v>
      </c>
      <c r="DQ184" s="2">
        <f t="shared" si="236"/>
        <v>88.497506097560958</v>
      </c>
      <c r="DR184" s="2">
        <f t="shared" si="236"/>
        <v>102.03684588394063</v>
      </c>
      <c r="DS184" s="2">
        <f t="shared" si="236"/>
        <v>103.14130550388441</v>
      </c>
      <c r="DT184" s="2">
        <f t="shared" si="236"/>
        <v>95.266537611754856</v>
      </c>
      <c r="DU184" s="2">
        <f t="shared" si="236"/>
        <v>91.76524494110545</v>
      </c>
      <c r="DV184" s="2">
        <f t="shared" si="236"/>
        <v>115.12233870837048</v>
      </c>
      <c r="DW184" s="2">
        <f t="shared" si="236"/>
        <v>129.59460351673286</v>
      </c>
      <c r="DX184" s="2">
        <f t="shared" si="236"/>
        <v>127.70687357293868</v>
      </c>
      <c r="DY184" s="2">
        <f t="shared" si="236"/>
        <v>120.06505300187619</v>
      </c>
      <c r="EA184" s="2">
        <f t="shared" si="213"/>
        <v>62.405715606738319</v>
      </c>
      <c r="EB184" s="2">
        <f t="shared" si="213"/>
        <v>65.563340121453621</v>
      </c>
      <c r="EC184" s="2">
        <f t="shared" si="213"/>
        <v>71.401800369395446</v>
      </c>
      <c r="ED184" s="2">
        <f t="shared" si="213"/>
        <v>75.856988387949357</v>
      </c>
      <c r="EE184" s="2">
        <f t="shared" si="213"/>
        <v>80.282660386473438</v>
      </c>
      <c r="EF184" s="2">
        <f t="shared" si="213"/>
        <v>81.961502242067994</v>
      </c>
      <c r="EG184" s="2">
        <f t="shared" si="213"/>
        <v>84.475307682033289</v>
      </c>
      <c r="EH184" s="2">
        <f t="shared" si="213"/>
        <v>85.701303563327741</v>
      </c>
      <c r="EI184" s="2">
        <f t="shared" si="213"/>
        <v>87.34596955473593</v>
      </c>
      <c r="EJ184" s="2">
        <f t="shared" si="213"/>
        <v>88.621656816052479</v>
      </c>
      <c r="EK184" s="2">
        <f t="shared" si="212"/>
        <v>90.115706375088521</v>
      </c>
      <c r="EL184" s="2">
        <f t="shared" si="179"/>
        <v>89.933068980324805</v>
      </c>
      <c r="EM184" s="2">
        <f t="shared" si="179"/>
        <v>91.271857363334021</v>
      </c>
      <c r="EN184" s="2">
        <f t="shared" si="179"/>
        <v>93.470640363349162</v>
      </c>
      <c r="EO184" s="2">
        <f t="shared" si="179"/>
        <v>93.621988568651489</v>
      </c>
      <c r="EQ184" s="2">
        <f t="shared" si="237"/>
        <v>63.328110761221623</v>
      </c>
      <c r="ER184" s="2">
        <f t="shared" si="237"/>
        <v>66.298767880866791</v>
      </c>
      <c r="ES184" s="2">
        <f t="shared" si="237"/>
        <v>73.151728870988208</v>
      </c>
      <c r="ET184" s="2">
        <f t="shared" si="237"/>
        <v>76.230616286103938</v>
      </c>
      <c r="EU184" s="2">
        <f t="shared" si="237"/>
        <v>83.534465786191674</v>
      </c>
      <c r="EV184" s="2">
        <f t="shared" si="237"/>
        <v>83.433889648181321</v>
      </c>
      <c r="EW184" s="2">
        <f t="shared" si="237"/>
        <v>85.520972463905423</v>
      </c>
      <c r="EX184" s="2">
        <f t="shared" si="237"/>
        <v>87.525503605037258</v>
      </c>
      <c r="EY184" s="2">
        <f t="shared" si="237"/>
        <v>90.016488195038477</v>
      </c>
      <c r="EZ184" s="2">
        <f t="shared" si="237"/>
        <v>90.07401536698049</v>
      </c>
      <c r="FA184" s="2">
        <f t="shared" si="237"/>
        <v>90.448157132321299</v>
      </c>
      <c r="FB184" s="2">
        <f t="shared" si="237"/>
        <v>90.40590885490019</v>
      </c>
      <c r="FC184" s="2">
        <f t="shared" si="237"/>
        <v>90.918810163224379</v>
      </c>
      <c r="FD184" s="2">
        <f t="shared" si="237"/>
        <v>93.109042589629055</v>
      </c>
      <c r="FE184" s="2">
        <f t="shared" si="237"/>
        <v>90.780917179454349</v>
      </c>
      <c r="FG184" s="2">
        <f t="shared" si="238"/>
        <v>0.99997835017140912</v>
      </c>
      <c r="FH184" s="2">
        <f t="shared" si="238"/>
        <v>0.99997571867854529</v>
      </c>
      <c r="FI184" s="2">
        <f t="shared" si="238"/>
        <v>0.99997387750513234</v>
      </c>
      <c r="FJ184" s="2">
        <f t="shared" si="238"/>
        <v>0.99997499174830351</v>
      </c>
      <c r="FK184" s="2">
        <f t="shared" si="238"/>
        <v>0.99997424069643814</v>
      </c>
      <c r="FL184" s="2">
        <f t="shared" si="238"/>
        <v>0.99997155202806487</v>
      </c>
      <c r="FM184" s="2">
        <f t="shared" si="238"/>
        <v>0.99996798548559274</v>
      </c>
      <c r="FN184" s="2">
        <f t="shared" si="238"/>
        <v>0.99996348399556656</v>
      </c>
      <c r="FO184" s="2">
        <f t="shared" si="238"/>
        <v>0.99996519624557623</v>
      </c>
      <c r="FP184" s="2">
        <f t="shared" si="238"/>
        <v>0.99996758216205694</v>
      </c>
      <c r="FQ184" s="2">
        <f t="shared" si="238"/>
        <v>0.99997275711242462</v>
      </c>
      <c r="FR184" s="2">
        <f t="shared" si="238"/>
        <v>0.99997481928132237</v>
      </c>
      <c r="FS184" s="2">
        <f t="shared" si="238"/>
        <v>0.99997422979753348</v>
      </c>
      <c r="FT184" s="2">
        <f t="shared" si="238"/>
        <v>0.99996896436232452</v>
      </c>
      <c r="FU184" s="2">
        <f t="shared" si="238"/>
        <v>0.99996816634221763</v>
      </c>
      <c r="FW184" s="2">
        <f t="shared" si="229"/>
        <v>0.3856641191734736</v>
      </c>
      <c r="FX184" s="2">
        <f t="shared" si="229"/>
        <v>0.44572765691787891</v>
      </c>
      <c r="FY184" s="2">
        <f t="shared" si="229"/>
        <v>0.4496267647500487</v>
      </c>
      <c r="FZ184" s="2">
        <f t="shared" si="229"/>
        <v>0.44512127606562313</v>
      </c>
      <c r="GA184" s="2">
        <f t="shared" si="229"/>
        <v>0.44164512875472417</v>
      </c>
      <c r="GB184" s="2">
        <f t="shared" si="229"/>
        <v>0.45072602503015091</v>
      </c>
      <c r="GC184" s="2">
        <f t="shared" si="229"/>
        <v>0.45660944884475291</v>
      </c>
      <c r="GD184" s="2">
        <f t="shared" si="229"/>
        <v>0.46004057203900611</v>
      </c>
      <c r="GE184" s="2">
        <f t="shared" si="229"/>
        <v>0.52704985872617149</v>
      </c>
      <c r="GF184" s="2">
        <f t="shared" si="229"/>
        <v>0.45682032315537774</v>
      </c>
      <c r="GG184" s="2">
        <f t="shared" si="229"/>
        <v>0.44350335196706386</v>
      </c>
      <c r="GH184" s="2">
        <f t="shared" si="229"/>
        <v>0.42467919207376853</v>
      </c>
      <c r="GI184" s="2">
        <f t="shared" si="229"/>
        <v>0.38397187138995958</v>
      </c>
      <c r="GJ184" s="2">
        <f t="shared" si="229"/>
        <v>0.30146125811802599</v>
      </c>
      <c r="GK184" s="2">
        <f t="shared" si="229"/>
        <v>0.30357125792742262</v>
      </c>
      <c r="GM184" s="86">
        <f t="shared" si="230"/>
        <v>1.0795741543567311E-72</v>
      </c>
      <c r="GN184" s="86">
        <f t="shared" si="230"/>
        <v>7.0473722929611403E-234</v>
      </c>
      <c r="GO184" s="86">
        <f t="shared" si="230"/>
        <v>6.7707372398435046E-243</v>
      </c>
      <c r="GP184" s="86">
        <f t="shared" si="230"/>
        <v>4.3963842417831641E-220</v>
      </c>
      <c r="GQ184" s="86">
        <f t="shared" si="230"/>
        <v>1.8536367565617477E-168</v>
      </c>
      <c r="GR184" s="86">
        <f t="shared" si="230"/>
        <v>5.9051606705640332E-257</v>
      </c>
      <c r="GS184" s="86">
        <f t="shared" si="230"/>
        <v>1.9199688144379275E-217</v>
      </c>
      <c r="GT184" s="86">
        <f t="shared" si="230"/>
        <v>1.1359105645178921E-153</v>
      </c>
      <c r="GU184" s="86">
        <f t="shared" si="230"/>
        <v>4.1290521261012603E-113</v>
      </c>
      <c r="GV184" s="86">
        <f t="shared" si="230"/>
        <v>5.2427867764019189E-209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9.1185100458574752E-49</v>
      </c>
      <c r="HD184" s="86">
        <f t="shared" si="181"/>
        <v>7.8650393887606735E-130</v>
      </c>
      <c r="HE184" s="86">
        <f t="shared" si="181"/>
        <v>1.8257517368064387E-163</v>
      </c>
      <c r="HF184" s="86">
        <f t="shared" si="180"/>
        <v>1.0682893681556666E-131</v>
      </c>
      <c r="HG184" s="86">
        <f t="shared" si="180"/>
        <v>3.1778880047938293E-101</v>
      </c>
      <c r="HH184" s="86">
        <f t="shared" si="180"/>
        <v>7.857336909999789E-260</v>
      </c>
      <c r="HI184" s="86">
        <f t="shared" si="180"/>
        <v>6.3787376982656183E-261</v>
      </c>
      <c r="HJ184" s="86">
        <f t="shared" si="180"/>
        <v>3.1469843801634071E-257</v>
      </c>
      <c r="HK184" s="86">
        <f t="shared" si="180"/>
        <v>2.2144491218647528E-260</v>
      </c>
      <c r="HL184" s="86">
        <f t="shared" si="180"/>
        <v>0</v>
      </c>
      <c r="HM184" s="86">
        <f t="shared" si="180"/>
        <v>0</v>
      </c>
      <c r="HN184" s="86">
        <f t="shared" si="180"/>
        <v>6.614906117206093E-288</v>
      </c>
      <c r="HO184" s="86">
        <f t="shared" si="226"/>
        <v>2.4875863412226156E-295</v>
      </c>
      <c r="HP184" s="86">
        <f t="shared" si="226"/>
        <v>0</v>
      </c>
      <c r="HQ184" s="86">
        <f t="shared" si="226"/>
        <v>2.5053022904623452E-261</v>
      </c>
      <c r="HS184" s="86">
        <f t="shared" si="231"/>
        <v>2.4358221779365235E-15</v>
      </c>
      <c r="HT184" s="86">
        <f t="shared" si="231"/>
        <v>2.4911866839698145E-20</v>
      </c>
      <c r="HU184" s="86">
        <f t="shared" si="231"/>
        <v>4.2913104255636678E-23</v>
      </c>
      <c r="HV184" s="86">
        <f t="shared" si="231"/>
        <v>2.0024157956301329E-20</v>
      </c>
      <c r="HW184" s="86">
        <f t="shared" si="231"/>
        <v>3.3946999535767139E-20</v>
      </c>
      <c r="HX184" s="86">
        <f t="shared" si="231"/>
        <v>5.9911428371551763E-20</v>
      </c>
      <c r="HY184" s="86">
        <f t="shared" si="231"/>
        <v>2.3849154362794174E-24</v>
      </c>
      <c r="HZ184" s="86">
        <f t="shared" si="231"/>
        <v>4.3159784262937222E-28</v>
      </c>
      <c r="IA184" s="86">
        <f t="shared" si="231"/>
        <v>9.6461806379481783E-29</v>
      </c>
      <c r="IB184" s="86">
        <f t="shared" si="231"/>
        <v>2.1330627659439598E-22</v>
      </c>
      <c r="IC184" s="86">
        <f t="shared" si="231"/>
        <v>9.7422631718214098E-21</v>
      </c>
      <c r="ID184" s="86">
        <f t="shared" si="231"/>
        <v>1.0605519246121212E-19</v>
      </c>
      <c r="IE184" s="86">
        <f t="shared" si="231"/>
        <v>8.188276413189578E-18</v>
      </c>
      <c r="IF184" s="86">
        <f t="shared" si="231"/>
        <v>1.7585995291906595E-13</v>
      </c>
      <c r="IG184" s="86">
        <f t="shared" si="231"/>
        <v>1.2067521818281608E-12</v>
      </c>
      <c r="II184" s="86">
        <f t="shared" si="232"/>
        <v>0.25231224315495193</v>
      </c>
      <c r="IJ184" s="86">
        <f t="shared" si="232"/>
        <v>0.4264261465885622</v>
      </c>
      <c r="IK184" s="86">
        <f t="shared" si="232"/>
        <v>0.43163330208712064</v>
      </c>
      <c r="IL184" s="86">
        <f t="shared" si="232"/>
        <v>0.42701138365702213</v>
      </c>
      <c r="IM184" s="86">
        <f t="shared" si="232"/>
        <v>0.42037081780243263</v>
      </c>
      <c r="IN184" s="86">
        <f t="shared" si="232"/>
        <v>0.44925722863568607</v>
      </c>
      <c r="IO184" s="86">
        <f t="shared" si="232"/>
        <v>0.45402160293510102</v>
      </c>
      <c r="IP184" s="86">
        <f t="shared" si="232"/>
        <v>0.454707246449639</v>
      </c>
      <c r="IQ184" s="86">
        <f t="shared" si="232"/>
        <v>0.46079572456969692</v>
      </c>
      <c r="IR184" s="86">
        <f t="shared" si="232"/>
        <v>0.45557609216382211</v>
      </c>
      <c r="IS184" s="86">
        <f t="shared" si="232"/>
        <v>0.42253966500432488</v>
      </c>
      <c r="IT184" s="86">
        <f t="shared" si="232"/>
        <v>0.35984532393051349</v>
      </c>
      <c r="IU184" s="86">
        <f t="shared" si="232"/>
        <v>0.21561504661281072</v>
      </c>
      <c r="IV184" s="86">
        <f t="shared" si="232"/>
        <v>0.16989233704749634</v>
      </c>
      <c r="IW184" s="86">
        <f t="shared" si="232"/>
        <v>0.20003341073111347</v>
      </c>
      <c r="IY184" s="86">
        <f t="shared" si="233"/>
        <v>0.25231224315495437</v>
      </c>
      <c r="IZ184" s="86">
        <f t="shared" si="233"/>
        <v>0.4264261465885622</v>
      </c>
      <c r="JA184" s="86">
        <f t="shared" si="233"/>
        <v>0.43163330208712064</v>
      </c>
      <c r="JB184" s="86">
        <f t="shared" si="233"/>
        <v>0.42701138365702213</v>
      </c>
      <c r="JC184" s="86">
        <f t="shared" si="233"/>
        <v>0.42037081780243263</v>
      </c>
      <c r="JD184" s="86">
        <f t="shared" si="233"/>
        <v>0.44925722863568607</v>
      </c>
      <c r="JE184" s="86">
        <f t="shared" si="233"/>
        <v>0.45402160293510102</v>
      </c>
      <c r="JF184" s="86">
        <f t="shared" si="233"/>
        <v>0.454707246449639</v>
      </c>
      <c r="JG184" s="86">
        <f t="shared" si="233"/>
        <v>0.46079572456969692</v>
      </c>
      <c r="JH184" s="86">
        <f t="shared" si="233"/>
        <v>0.45557609216382211</v>
      </c>
      <c r="JI184" s="86">
        <f t="shared" si="233"/>
        <v>0.42253966500432488</v>
      </c>
      <c r="JJ184" s="86">
        <f t="shared" si="233"/>
        <v>0.35984532393051349</v>
      </c>
      <c r="JK184" s="86">
        <f t="shared" si="233"/>
        <v>0.21561504661281072</v>
      </c>
      <c r="JL184" s="86">
        <f t="shared" si="233"/>
        <v>0.1698923370476722</v>
      </c>
      <c r="JM184" s="86">
        <f t="shared" si="233"/>
        <v>0.20003341073232023</v>
      </c>
    </row>
    <row r="185" spans="2:273" x14ac:dyDescent="0.25">
      <c r="B185" s="2">
        <v>158</v>
      </c>
      <c r="C185" s="37">
        <v>63.741999999999997</v>
      </c>
      <c r="D185" s="37">
        <v>68.305000000000007</v>
      </c>
      <c r="E185" s="37">
        <v>75.180000000000007</v>
      </c>
      <c r="F185" s="37">
        <v>78.918000000000006</v>
      </c>
      <c r="G185" s="37">
        <v>85.918000000000006</v>
      </c>
      <c r="H185" s="37">
        <v>87.25</v>
      </c>
      <c r="I185" s="37">
        <v>89.051000000000002</v>
      </c>
      <c r="J185" s="37">
        <v>91.016999999999996</v>
      </c>
      <c r="K185" s="37">
        <v>92.3</v>
      </c>
      <c r="L185" s="37">
        <v>95.338999999999999</v>
      </c>
      <c r="M185" s="37">
        <v>97.067999999999998</v>
      </c>
      <c r="N185" s="37">
        <v>101</v>
      </c>
      <c r="O185" s="37">
        <v>101.03400000000001</v>
      </c>
      <c r="P185" s="37">
        <v>109.593</v>
      </c>
      <c r="Q185" s="37">
        <v>124.578</v>
      </c>
      <c r="S185" s="4">
        <f t="shared" si="234"/>
        <v>62.909429308522355</v>
      </c>
      <c r="T185" s="4">
        <f t="shared" si="234"/>
        <v>67.86248342756214</v>
      </c>
      <c r="U185" s="4">
        <f t="shared" si="234"/>
        <v>75.263975069680299</v>
      </c>
      <c r="V185" s="4">
        <f t="shared" si="234"/>
        <v>79.401491021393269</v>
      </c>
      <c r="W185" s="4">
        <f t="shared" si="234"/>
        <v>85.60418905312072</v>
      </c>
      <c r="X185" s="4">
        <f t="shared" si="234"/>
        <v>87.114601244456026</v>
      </c>
      <c r="Y185" s="4">
        <f t="shared" si="234"/>
        <v>89.340989216712288</v>
      </c>
      <c r="Z185" s="4">
        <f t="shared" si="234"/>
        <v>92.351902917807095</v>
      </c>
      <c r="AA185" s="4">
        <f t="shared" si="234"/>
        <v>91.595795136733685</v>
      </c>
      <c r="AB185" s="4">
        <f t="shared" si="234"/>
        <v>95.914757354288355</v>
      </c>
      <c r="AC185" s="4">
        <f t="shared" si="234"/>
        <v>99.335983345381948</v>
      </c>
      <c r="AD185" s="4">
        <f t="shared" si="234"/>
        <v>101.45778677160723</v>
      </c>
      <c r="AE185" s="4">
        <f t="shared" si="234"/>
        <v>100.6868535374627</v>
      </c>
      <c r="AF185" s="4">
        <f t="shared" si="234"/>
        <v>108.77723379296295</v>
      </c>
      <c r="AG185" s="4">
        <f t="shared" si="234"/>
        <v>123.15069291527954</v>
      </c>
      <c r="AI185" s="4">
        <f t="shared" si="235"/>
        <v>0.83257069147764184</v>
      </c>
      <c r="AJ185" s="4">
        <f t="shared" si="235"/>
        <v>0.44251657243786724</v>
      </c>
      <c r="AK185" s="4">
        <f t="shared" si="235"/>
        <v>-8.3975069680292336E-2</v>
      </c>
      <c r="AL185" s="4">
        <f t="shared" si="235"/>
        <v>-0.48349102139326305</v>
      </c>
      <c r="AM185" s="4">
        <f t="shared" si="235"/>
        <v>0.31381094687928623</v>
      </c>
      <c r="AN185" s="4">
        <f t="shared" si="235"/>
        <v>0.1353987555439744</v>
      </c>
      <c r="AO185" s="4">
        <f t="shared" si="235"/>
        <v>-0.28998921671228572</v>
      </c>
      <c r="AP185" s="4">
        <f t="shared" si="235"/>
        <v>-1.3349029178070992</v>
      </c>
      <c r="AQ185" s="4">
        <f t="shared" si="235"/>
        <v>0.70420486326631249</v>
      </c>
      <c r="AR185" s="4">
        <f t="shared" si="235"/>
        <v>-0.57575735428835628</v>
      </c>
      <c r="AS185" s="4">
        <f t="shared" si="235"/>
        <v>-2.2679833453819498</v>
      </c>
      <c r="AT185" s="4">
        <f t="shared" si="235"/>
        <v>-0.45778677160723191</v>
      </c>
      <c r="AU185" s="4">
        <f t="shared" si="235"/>
        <v>0.34714646253731019</v>
      </c>
      <c r="AV185" s="4">
        <f t="shared" si="235"/>
        <v>0.81576620703705771</v>
      </c>
      <c r="AW185" s="4">
        <f t="shared" si="235"/>
        <v>1.4273070847204679</v>
      </c>
      <c r="AY185" s="2">
        <f t="shared" si="227"/>
        <v>62.660154224939333</v>
      </c>
      <c r="AZ185" s="2">
        <f t="shared" si="227"/>
        <v>65.782809570372166</v>
      </c>
      <c r="BA185" s="2">
        <f t="shared" si="227"/>
        <v>72.082113699187857</v>
      </c>
      <c r="BB185" s="2">
        <f t="shared" si="227"/>
        <v>75.950561538393146</v>
      </c>
      <c r="BC185" s="2">
        <f t="shared" si="227"/>
        <v>81.624336334519739</v>
      </c>
      <c r="BD185" s="2">
        <f t="shared" si="227"/>
        <v>82.557086458550572</v>
      </c>
      <c r="BE185" s="2">
        <f t="shared" si="227"/>
        <v>84.876601844862137</v>
      </c>
      <c r="BF185" s="2">
        <f t="shared" si="227"/>
        <v>86.447980730151244</v>
      </c>
      <c r="BG185" s="2">
        <f t="shared" si="227"/>
        <v>88.654743007192792</v>
      </c>
      <c r="BH185" s="2">
        <f t="shared" si="227"/>
        <v>89.191992335504978</v>
      </c>
      <c r="BI185" s="2">
        <f t="shared" si="227"/>
        <v>90.171511598141763</v>
      </c>
      <c r="BJ185" s="2">
        <f t="shared" si="227"/>
        <v>90.036218420224088</v>
      </c>
      <c r="BK185" s="2">
        <f t="shared" si="227"/>
        <v>91.03589864077216</v>
      </c>
      <c r="BL185" s="2">
        <f t="shared" si="227"/>
        <v>93.262226530352564</v>
      </c>
      <c r="BM185" s="2">
        <f t="shared" si="227"/>
        <v>92.61463951296642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124.84854268292682</v>
      </c>
      <c r="DL185" s="2">
        <f t="shared" si="236"/>
        <v>112.56661742160277</v>
      </c>
      <c r="DM185" s="2">
        <f t="shared" si="236"/>
        <v>122.83197714933959</v>
      </c>
      <c r="DN185" s="2">
        <f t="shared" si="236"/>
        <v>115.11771593333874</v>
      </c>
      <c r="DO185" s="2">
        <f t="shared" si="236"/>
        <v>117.97846649380115</v>
      </c>
      <c r="DP185" s="2">
        <f t="shared" si="236"/>
        <v>66.443630021141644</v>
      </c>
      <c r="DQ185" s="2">
        <f t="shared" si="236"/>
        <v>88.398632404181171</v>
      </c>
      <c r="DR185" s="2">
        <f t="shared" si="236"/>
        <v>102.00105883940621</v>
      </c>
      <c r="DS185" s="2">
        <f t="shared" si="236"/>
        <v>103.07948550169598</v>
      </c>
      <c r="DT185" s="2">
        <f t="shared" si="236"/>
        <v>95.159952732085458</v>
      </c>
      <c r="DU185" s="2">
        <f t="shared" si="236"/>
        <v>91.645350196315349</v>
      </c>
      <c r="DV185" s="2">
        <f t="shared" si="236"/>
        <v>115.18352904950977</v>
      </c>
      <c r="DW185" s="2">
        <f t="shared" si="236"/>
        <v>129.76649072198364</v>
      </c>
      <c r="DX185" s="2">
        <f t="shared" si="236"/>
        <v>127.86587230443973</v>
      </c>
      <c r="DY185" s="2">
        <f t="shared" si="236"/>
        <v>120.19536500938088</v>
      </c>
      <c r="EA185" s="2">
        <f t="shared" si="213"/>
        <v>62.272093552980664</v>
      </c>
      <c r="EB185" s="2">
        <f t="shared" si="213"/>
        <v>65.428384571432758</v>
      </c>
      <c r="EC185" s="2">
        <f t="shared" si="213"/>
        <v>71.234354984011702</v>
      </c>
      <c r="ED185" s="2">
        <f t="shared" si="213"/>
        <v>75.770601591385173</v>
      </c>
      <c r="EE185" s="2">
        <f t="shared" si="213"/>
        <v>80.076585563607097</v>
      </c>
      <c r="EF185" s="2">
        <f t="shared" ref="EF185:EO227" si="239">CJ$228*$B185+CJ$229</f>
        <v>81.845139667646407</v>
      </c>
      <c r="EG185" s="2">
        <f t="shared" si="239"/>
        <v>84.363902686612747</v>
      </c>
      <c r="EH185" s="2">
        <f t="shared" si="239"/>
        <v>85.546856179117597</v>
      </c>
      <c r="EI185" s="2">
        <f t="shared" si="239"/>
        <v>87.153864418312708</v>
      </c>
      <c r="EJ185" s="2">
        <f t="shared" si="239"/>
        <v>88.479651428794526</v>
      </c>
      <c r="EK185" s="2">
        <f t="shared" si="212"/>
        <v>90.012961518392899</v>
      </c>
      <c r="EL185" s="2">
        <f t="shared" si="179"/>
        <v>89.819101616177392</v>
      </c>
      <c r="EM185" s="2">
        <f t="shared" si="179"/>
        <v>91.181334163895244</v>
      </c>
      <c r="EN185" s="2">
        <f t="shared" si="179"/>
        <v>93.379694984202231</v>
      </c>
      <c r="EO185" s="2">
        <f t="shared" si="179"/>
        <v>93.549255159250038</v>
      </c>
      <c r="EQ185" s="2">
        <f t="shared" si="237"/>
        <v>63.22088628539899</v>
      </c>
      <c r="ER185" s="2">
        <f t="shared" si="237"/>
        <v>66.182537338333134</v>
      </c>
      <c r="ES185" s="2">
        <f t="shared" si="237"/>
        <v>73.025917974795831</v>
      </c>
      <c r="ET185" s="2">
        <f t="shared" si="237"/>
        <v>76.15323910506882</v>
      </c>
      <c r="EU185" s="2">
        <f t="shared" si="237"/>
        <v>83.407006931661925</v>
      </c>
      <c r="EV185" s="2">
        <f t="shared" si="237"/>
        <v>83.349198746713995</v>
      </c>
      <c r="EW185" s="2">
        <f t="shared" si="237"/>
        <v>85.432810852763183</v>
      </c>
      <c r="EX185" s="2">
        <f t="shared" si="237"/>
        <v>87.411451857527396</v>
      </c>
      <c r="EY185" s="2">
        <f t="shared" si="237"/>
        <v>89.882137289058235</v>
      </c>
      <c r="EZ185" s="2">
        <f t="shared" si="237"/>
        <v>89.964058401135318</v>
      </c>
      <c r="FA185" s="2">
        <f t="shared" si="237"/>
        <v>90.352864239687875</v>
      </c>
      <c r="FB185" s="2">
        <f t="shared" si="237"/>
        <v>90.303167969555375</v>
      </c>
      <c r="FC185" s="2">
        <f t="shared" si="237"/>
        <v>90.820864873908945</v>
      </c>
      <c r="FD185" s="2">
        <f t="shared" si="237"/>
        <v>93.010942712982413</v>
      </c>
      <c r="FE185" s="2">
        <f t="shared" si="237"/>
        <v>90.656786650241216</v>
      </c>
      <c r="FG185" s="2">
        <f t="shared" si="238"/>
        <v>0.99998025508404187</v>
      </c>
      <c r="FH185" s="2">
        <f t="shared" si="238"/>
        <v>0.99997785512432702</v>
      </c>
      <c r="FI185" s="2">
        <f t="shared" si="238"/>
        <v>0.99997617594677013</v>
      </c>
      <c r="FJ185" s="2">
        <f t="shared" si="238"/>
        <v>0.99997719215319181</v>
      </c>
      <c r="FK185" s="2">
        <f t="shared" si="238"/>
        <v>0.99997650718268993</v>
      </c>
      <c r="FL185" s="2">
        <f t="shared" si="238"/>
        <v>0.99997405507629444</v>
      </c>
      <c r="FM185" s="2">
        <f t="shared" si="238"/>
        <v>0.99997080233359614</v>
      </c>
      <c r="FN185" s="2">
        <f t="shared" si="238"/>
        <v>0.99996669690114348</v>
      </c>
      <c r="FO185" s="2">
        <f t="shared" si="238"/>
        <v>0.99996825850151161</v>
      </c>
      <c r="FP185" s="2">
        <f t="shared" si="238"/>
        <v>0.99997043449607426</v>
      </c>
      <c r="FQ185" s="2">
        <f t="shared" si="238"/>
        <v>0.99997515413167837</v>
      </c>
      <c r="FR185" s="2">
        <f t="shared" si="238"/>
        <v>0.99997703486074097</v>
      </c>
      <c r="FS185" s="2">
        <f t="shared" si="238"/>
        <v>0.99997649724272564</v>
      </c>
      <c r="FT185" s="2">
        <f t="shared" si="238"/>
        <v>0.9999716950847386</v>
      </c>
      <c r="FU185" s="2">
        <f t="shared" si="238"/>
        <v>0.99997096727772494</v>
      </c>
      <c r="FW185" s="2">
        <f t="shared" si="229"/>
        <v>0.4077024327997123</v>
      </c>
      <c r="FX185" s="2">
        <f t="shared" si="229"/>
        <v>0.46858029850625504</v>
      </c>
      <c r="FY185" s="2">
        <f t="shared" si="229"/>
        <v>0.47250889588238459</v>
      </c>
      <c r="FZ185" s="2">
        <f t="shared" si="229"/>
        <v>0.46796907686304395</v>
      </c>
      <c r="GA185" s="2">
        <f t="shared" si="229"/>
        <v>0.46446385547054847</v>
      </c>
      <c r="GB185" s="2">
        <f t="shared" si="229"/>
        <v>0.47361595818329882</v>
      </c>
      <c r="GC185" s="2">
        <f t="shared" si="229"/>
        <v>0.47953731647787839</v>
      </c>
      <c r="GD185" s="2">
        <f t="shared" si="229"/>
        <v>0.48298759110279893</v>
      </c>
      <c r="GE185" s="2">
        <f t="shared" si="229"/>
        <v>0.54993512631768304</v>
      </c>
      <c r="GF185" s="2">
        <f t="shared" si="229"/>
        <v>0.47974943092126443</v>
      </c>
      <c r="GG185" s="2">
        <f t="shared" si="229"/>
        <v>0.46633790112308765</v>
      </c>
      <c r="GH185" s="2">
        <f t="shared" si="229"/>
        <v>0.44732360538468868</v>
      </c>
      <c r="GI185" s="2">
        <f t="shared" si="229"/>
        <v>0.4059773876926569</v>
      </c>
      <c r="GJ185" s="2">
        <f t="shared" si="229"/>
        <v>0.32120366820953533</v>
      </c>
      <c r="GK185" s="2">
        <f t="shared" si="229"/>
        <v>0.32338787871925256</v>
      </c>
      <c r="GM185" s="86">
        <f t="shared" si="230"/>
        <v>2.9785827002638249E-74</v>
      </c>
      <c r="GN185" s="86">
        <f t="shared" si="230"/>
        <v>6.1609374734894186E-239</v>
      </c>
      <c r="GO185" s="86">
        <f t="shared" si="230"/>
        <v>3.8344735066830192E-248</v>
      </c>
      <c r="GP185" s="86">
        <f t="shared" si="230"/>
        <v>7.9130014768631718E-225</v>
      </c>
      <c r="GQ185" s="86">
        <f t="shared" si="230"/>
        <v>4.491020463822846E-172</v>
      </c>
      <c r="GR185" s="86">
        <f t="shared" si="230"/>
        <v>2.0102509896483361E-262</v>
      </c>
      <c r="GS185" s="86">
        <f t="shared" si="230"/>
        <v>4.4927289806330284E-222</v>
      </c>
      <c r="GT185" s="86">
        <f t="shared" si="230"/>
        <v>6.0274367576019966E-157</v>
      </c>
      <c r="GU185" s="86">
        <f t="shared" si="230"/>
        <v>1.726833360805133E-115</v>
      </c>
      <c r="GV185" s="86">
        <f t="shared" si="230"/>
        <v>1.77741222362837E-213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3.558580967494321E-50</v>
      </c>
      <c r="HD185" s="86">
        <f t="shared" si="181"/>
        <v>1.2645778185053934E-133</v>
      </c>
      <c r="HE185" s="86">
        <f t="shared" si="181"/>
        <v>3.0519525954463365E-168</v>
      </c>
      <c r="HF185" s="86">
        <f t="shared" si="180"/>
        <v>1.5444713733264285E-135</v>
      </c>
      <c r="HG185" s="86">
        <f t="shared" si="180"/>
        <v>3.8727527548081184E-104</v>
      </c>
      <c r="HH185" s="86">
        <f t="shared" si="180"/>
        <v>3.2630266162580103E-267</v>
      </c>
      <c r="HI185" s="86">
        <f t="shared" si="180"/>
        <v>2.6666417464227164E-268</v>
      </c>
      <c r="HJ185" s="86">
        <f t="shared" si="180"/>
        <v>1.5929603056327917E-264</v>
      </c>
      <c r="HK185" s="86">
        <f t="shared" si="180"/>
        <v>1.0286529864390611E-267</v>
      </c>
      <c r="HL185" s="86">
        <f t="shared" si="180"/>
        <v>0</v>
      </c>
      <c r="HM185" s="86">
        <f t="shared" si="180"/>
        <v>0</v>
      </c>
      <c r="HN185" s="86">
        <f t="shared" si="180"/>
        <v>2.448125562907296E-296</v>
      </c>
      <c r="HO185" s="86">
        <f t="shared" si="226"/>
        <v>3.9502458402446131E-304</v>
      </c>
      <c r="HP185" s="86">
        <f t="shared" si="226"/>
        <v>0</v>
      </c>
      <c r="HQ185" s="86">
        <f t="shared" si="226"/>
        <v>6.7529592858798216E-269</v>
      </c>
      <c r="HS185" s="86">
        <f t="shared" si="231"/>
        <v>1.840690781539507E-16</v>
      </c>
      <c r="HT185" s="86">
        <f t="shared" si="231"/>
        <v>9.6809385139067961E-22</v>
      </c>
      <c r="HU185" s="86">
        <f t="shared" si="231"/>
        <v>1.1564012329948099E-24</v>
      </c>
      <c r="HV185" s="86">
        <f t="shared" si="231"/>
        <v>8.112093862390024E-22</v>
      </c>
      <c r="HW185" s="86">
        <f t="shared" si="231"/>
        <v>1.4926677122698709E-21</v>
      </c>
      <c r="HX185" s="86">
        <f t="shared" si="231"/>
        <v>3.0607775617216496E-21</v>
      </c>
      <c r="HY185" s="86">
        <f t="shared" si="231"/>
        <v>6.579974420518718E-26</v>
      </c>
      <c r="HZ185" s="86">
        <f t="shared" si="231"/>
        <v>6.6318104767468266E-30</v>
      </c>
      <c r="IA185" s="86">
        <f t="shared" si="231"/>
        <v>1.4726008962777348E-30</v>
      </c>
      <c r="IB185" s="86">
        <f t="shared" si="231"/>
        <v>7.1068720325840737E-24</v>
      </c>
      <c r="IC185" s="86">
        <f t="shared" si="231"/>
        <v>3.8536212161745446E-22</v>
      </c>
      <c r="ID185" s="86">
        <f t="shared" si="231"/>
        <v>4.3494739639690555E-21</v>
      </c>
      <c r="IE185" s="86">
        <f t="shared" si="231"/>
        <v>3.8834703728944705E-19</v>
      </c>
      <c r="IF185" s="86">
        <f t="shared" si="231"/>
        <v>1.4240468179496605E-14</v>
      </c>
      <c r="IG185" s="86">
        <f t="shared" si="231"/>
        <v>1.1791906032460446E-13</v>
      </c>
      <c r="II185" s="86">
        <f t="shared" si="232"/>
        <v>0.32472877862122534</v>
      </c>
      <c r="IJ185" s="86">
        <f t="shared" si="232"/>
        <v>0.47892009642549782</v>
      </c>
      <c r="IK185" s="86">
        <f t="shared" si="232"/>
        <v>0.48342562698511565</v>
      </c>
      <c r="IL185" s="86">
        <f t="shared" si="232"/>
        <v>0.47869361798116999</v>
      </c>
      <c r="IM185" s="86">
        <f t="shared" si="232"/>
        <v>0.47376745248336455</v>
      </c>
      <c r="IN185" s="86">
        <f t="shared" si="232"/>
        <v>0.48921150145940656</v>
      </c>
      <c r="IO185" s="86">
        <f t="shared" si="232"/>
        <v>0.49356157623613867</v>
      </c>
      <c r="IP185" s="86">
        <f t="shared" si="232"/>
        <v>0.49555185198677409</v>
      </c>
      <c r="IQ185" s="86">
        <f t="shared" si="232"/>
        <v>0.39187740556432482</v>
      </c>
      <c r="IR185" s="86">
        <f t="shared" si="232"/>
        <v>0.49398522194773409</v>
      </c>
      <c r="IS185" s="86">
        <f t="shared" si="232"/>
        <v>0.47592342268334709</v>
      </c>
      <c r="IT185" s="86">
        <f t="shared" si="232"/>
        <v>0.43094085939959831</v>
      </c>
      <c r="IU185" s="86">
        <f t="shared" si="232"/>
        <v>0.29208375010798021</v>
      </c>
      <c r="IV185" s="86">
        <f t="shared" si="232"/>
        <v>0.22044413623188083</v>
      </c>
      <c r="IW185" s="86">
        <f t="shared" si="232"/>
        <v>0.25271586027715237</v>
      </c>
      <c r="IY185" s="86">
        <f t="shared" si="233"/>
        <v>0.32472877862122551</v>
      </c>
      <c r="IZ185" s="86">
        <f t="shared" si="233"/>
        <v>0.47892009642549782</v>
      </c>
      <c r="JA185" s="86">
        <f t="shared" si="233"/>
        <v>0.48342562698511565</v>
      </c>
      <c r="JB185" s="86">
        <f t="shared" si="233"/>
        <v>0.47869361798116999</v>
      </c>
      <c r="JC185" s="86">
        <f t="shared" si="233"/>
        <v>0.47376745248336455</v>
      </c>
      <c r="JD185" s="86">
        <f t="shared" si="233"/>
        <v>0.48921150145940656</v>
      </c>
      <c r="JE185" s="86">
        <f t="shared" si="233"/>
        <v>0.49356157623613867</v>
      </c>
      <c r="JF185" s="86">
        <f t="shared" si="233"/>
        <v>0.49555185198677409</v>
      </c>
      <c r="JG185" s="86">
        <f t="shared" si="233"/>
        <v>0.39187740556432482</v>
      </c>
      <c r="JH185" s="86">
        <f t="shared" si="233"/>
        <v>0.49398522194773409</v>
      </c>
      <c r="JI185" s="86">
        <f t="shared" si="233"/>
        <v>0.47592342268334709</v>
      </c>
      <c r="JJ185" s="86">
        <f t="shared" si="233"/>
        <v>0.43094085939959831</v>
      </c>
      <c r="JK185" s="86">
        <f t="shared" si="233"/>
        <v>0.29208375010798021</v>
      </c>
      <c r="JL185" s="86">
        <f t="shared" si="233"/>
        <v>0.22044413623189507</v>
      </c>
      <c r="JM185" s="86">
        <f t="shared" si="233"/>
        <v>0.25271586027727028</v>
      </c>
    </row>
    <row r="186" spans="2:273" x14ac:dyDescent="0.25">
      <c r="B186" s="2">
        <v>159</v>
      </c>
      <c r="C186" s="37">
        <v>61.667000000000002</v>
      </c>
      <c r="D186" s="37">
        <v>66.626999999999995</v>
      </c>
      <c r="E186" s="37">
        <v>75.097999999999999</v>
      </c>
      <c r="F186" s="37">
        <v>79.361000000000004</v>
      </c>
      <c r="G186" s="37">
        <v>84.278999999999996</v>
      </c>
      <c r="H186" s="37">
        <v>86.6</v>
      </c>
      <c r="I186" s="37">
        <v>88.492000000000004</v>
      </c>
      <c r="J186" s="37">
        <v>90.203000000000003</v>
      </c>
      <c r="K186" s="37">
        <v>91.1</v>
      </c>
      <c r="L186" s="37">
        <v>94.254000000000005</v>
      </c>
      <c r="M186" s="37">
        <v>96.39</v>
      </c>
      <c r="N186" s="37">
        <v>101.233</v>
      </c>
      <c r="O186" s="37">
        <v>101.441</v>
      </c>
      <c r="P186" s="37">
        <v>112.03400000000001</v>
      </c>
      <c r="Q186" s="37">
        <v>128.48400000000001</v>
      </c>
      <c r="S186" s="4">
        <f t="shared" si="234"/>
        <v>62.827674958384122</v>
      </c>
      <c r="T186" s="4">
        <f t="shared" si="234"/>
        <v>67.515368881024301</v>
      </c>
      <c r="U186" s="4">
        <f t="shared" si="234"/>
        <v>74.742265376495666</v>
      </c>
      <c r="V186" s="4">
        <f t="shared" si="234"/>
        <v>78.941455471103083</v>
      </c>
      <c r="W186" s="4">
        <f t="shared" si="234"/>
        <v>85.114818355195723</v>
      </c>
      <c r="X186" s="4">
        <f t="shared" si="234"/>
        <v>86.473131193235943</v>
      </c>
      <c r="Y186" s="4">
        <f t="shared" si="234"/>
        <v>88.584570721646443</v>
      </c>
      <c r="Z186" s="4">
        <f t="shared" si="234"/>
        <v>91.230685876506399</v>
      </c>
      <c r="AA186" s="4">
        <f t="shared" si="234"/>
        <v>90.317059634586712</v>
      </c>
      <c r="AB186" s="4">
        <f t="shared" si="234"/>
        <v>94.800122949034105</v>
      </c>
      <c r="AC186" s="4">
        <f t="shared" si="234"/>
        <v>98.267646301894004</v>
      </c>
      <c r="AD186" s="4">
        <f t="shared" si="234"/>
        <v>100.902391848797</v>
      </c>
      <c r="AE186" s="4">
        <f t="shared" si="234"/>
        <v>101.71157363114749</v>
      </c>
      <c r="AF186" s="4">
        <f t="shared" si="234"/>
        <v>111.40779324346802</v>
      </c>
      <c r="AG186" s="4">
        <f t="shared" si="234"/>
        <v>127.55212406729919</v>
      </c>
      <c r="AI186" s="4">
        <f t="shared" si="235"/>
        <v>-1.1606749583841207</v>
      </c>
      <c r="AJ186" s="4">
        <f t="shared" si="235"/>
        <v>-0.88836888102430578</v>
      </c>
      <c r="AK186" s="4">
        <f t="shared" si="235"/>
        <v>0.3557346235043326</v>
      </c>
      <c r="AL186" s="4">
        <f t="shared" si="235"/>
        <v>0.41954452889692107</v>
      </c>
      <c r="AM186" s="4">
        <f t="shared" si="235"/>
        <v>-0.83581835519572678</v>
      </c>
      <c r="AN186" s="4">
        <f t="shared" si="235"/>
        <v>0.1268688067640511</v>
      </c>
      <c r="AO186" s="4">
        <f t="shared" si="235"/>
        <v>-9.2570721646438869E-2</v>
      </c>
      <c r="AP186" s="4">
        <f t="shared" si="235"/>
        <v>-1.0276858765063963</v>
      </c>
      <c r="AQ186" s="4">
        <f t="shared" si="235"/>
        <v>0.78294036541328182</v>
      </c>
      <c r="AR186" s="4">
        <f t="shared" si="235"/>
        <v>-0.54612294903409975</v>
      </c>
      <c r="AS186" s="4">
        <f t="shared" si="235"/>
        <v>-1.8776463018940035</v>
      </c>
      <c r="AT186" s="4">
        <f t="shared" si="235"/>
        <v>0.33060815120300902</v>
      </c>
      <c r="AU186" s="4">
        <f t="shared" si="235"/>
        <v>-0.27057363114748512</v>
      </c>
      <c r="AV186" s="4">
        <f t="shared" si="235"/>
        <v>0.62620675653198532</v>
      </c>
      <c r="AW186" s="4">
        <f t="shared" si="235"/>
        <v>0.93187593270081948</v>
      </c>
      <c r="AY186" s="2">
        <f t="shared" si="227"/>
        <v>62.559053783598145</v>
      </c>
      <c r="AZ186" s="2">
        <f t="shared" si="227"/>
        <v>65.67430809924663</v>
      </c>
      <c r="BA186" s="2">
        <f t="shared" si="227"/>
        <v>71.976401955163666</v>
      </c>
      <c r="BB186" s="2">
        <f t="shared" si="227"/>
        <v>75.877318766580416</v>
      </c>
      <c r="BC186" s="2">
        <f t="shared" si="227"/>
        <v>81.533005657656304</v>
      </c>
      <c r="BD186" s="2">
        <f t="shared" si="227"/>
        <v>82.491079693781984</v>
      </c>
      <c r="BE186" s="2">
        <f t="shared" si="227"/>
        <v>84.80146809306288</v>
      </c>
      <c r="BF186" s="2">
        <f t="shared" si="227"/>
        <v>86.356850307327107</v>
      </c>
      <c r="BG186" s="2">
        <f t="shared" si="227"/>
        <v>88.557533836098628</v>
      </c>
      <c r="BH186" s="2">
        <f t="shared" si="227"/>
        <v>89.100246562757775</v>
      </c>
      <c r="BI186" s="2">
        <f t="shared" si="227"/>
        <v>90.080218905874361</v>
      </c>
      <c r="BJ186" s="2">
        <f t="shared" si="227"/>
        <v>89.938550238847512</v>
      </c>
      <c r="BK186" s="2">
        <f t="shared" si="227"/>
        <v>90.934051096370837</v>
      </c>
      <c r="BL186" s="2">
        <f t="shared" si="227"/>
        <v>93.161234021989699</v>
      </c>
      <c r="BM186" s="2">
        <f t="shared" si="227"/>
        <v>92.464956838490195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125.16773414634146</v>
      </c>
      <c r="DL186" s="2">
        <f t="shared" si="236"/>
        <v>112.77872334494772</v>
      </c>
      <c r="DM186" s="2">
        <f t="shared" si="236"/>
        <v>123.07216035977635</v>
      </c>
      <c r="DN186" s="2">
        <f t="shared" si="236"/>
        <v>115.29925810982363</v>
      </c>
      <c r="DO186" s="2">
        <f t="shared" si="236"/>
        <v>118.13653326310671</v>
      </c>
      <c r="DP186" s="2">
        <f t="shared" si="236"/>
        <v>66.180416490486266</v>
      </c>
      <c r="DQ186" s="2">
        <f t="shared" si="236"/>
        <v>88.299758710801385</v>
      </c>
      <c r="DR186" s="2">
        <f t="shared" si="236"/>
        <v>101.9652717948718</v>
      </c>
      <c r="DS186" s="2">
        <f t="shared" si="236"/>
        <v>103.01766549950757</v>
      </c>
      <c r="DT186" s="2">
        <f t="shared" si="236"/>
        <v>95.053367852416059</v>
      </c>
      <c r="DU186" s="2">
        <f t="shared" si="236"/>
        <v>91.525455451525261</v>
      </c>
      <c r="DV186" s="2">
        <f t="shared" si="236"/>
        <v>115.24471939064907</v>
      </c>
      <c r="DW186" s="2">
        <f t="shared" si="236"/>
        <v>129.93837792723443</v>
      </c>
      <c r="DX186" s="2">
        <f t="shared" si="236"/>
        <v>128.02487103594078</v>
      </c>
      <c r="DY186" s="2">
        <f t="shared" si="236"/>
        <v>120.32567701688558</v>
      </c>
      <c r="EA186" s="2">
        <f t="shared" ref="EA186:EE227" si="240">CE$228*$B186+CE$229</f>
        <v>62.138471499223002</v>
      </c>
      <c r="EB186" s="2">
        <f t="shared" si="240"/>
        <v>65.293429021411868</v>
      </c>
      <c r="EC186" s="2">
        <f t="shared" si="240"/>
        <v>71.066909598627944</v>
      </c>
      <c r="ED186" s="2">
        <f t="shared" si="240"/>
        <v>75.684214794820988</v>
      </c>
      <c r="EE186" s="2">
        <f t="shared" si="240"/>
        <v>79.870510740740741</v>
      </c>
      <c r="EF186" s="2">
        <f t="shared" si="239"/>
        <v>81.728777093224835</v>
      </c>
      <c r="EG186" s="2">
        <f t="shared" si="239"/>
        <v>84.252497691192204</v>
      </c>
      <c r="EH186" s="2">
        <f t="shared" si="239"/>
        <v>85.392408794907453</v>
      </c>
      <c r="EI186" s="2">
        <f t="shared" si="239"/>
        <v>86.961759281889485</v>
      </c>
      <c r="EJ186" s="2">
        <f t="shared" si="239"/>
        <v>88.337646041536559</v>
      </c>
      <c r="EK186" s="2">
        <f t="shared" si="212"/>
        <v>89.910216661697291</v>
      </c>
      <c r="EL186" s="2">
        <f t="shared" si="179"/>
        <v>89.705134252029978</v>
      </c>
      <c r="EM186" s="2">
        <f t="shared" si="179"/>
        <v>91.090810964456452</v>
      </c>
      <c r="EN186" s="2">
        <f t="shared" si="179"/>
        <v>93.288749605055315</v>
      </c>
      <c r="EO186" s="2">
        <f t="shared" si="179"/>
        <v>93.476521749848573</v>
      </c>
      <c r="EQ186" s="2">
        <f t="shared" si="237"/>
        <v>63.113661809576357</v>
      </c>
      <c r="ER186" s="2">
        <f t="shared" si="237"/>
        <v>66.066306795799449</v>
      </c>
      <c r="ES186" s="2">
        <f t="shared" si="237"/>
        <v>72.900107078603455</v>
      </c>
      <c r="ET186" s="2">
        <f t="shared" si="237"/>
        <v>76.075861924033688</v>
      </c>
      <c r="EU186" s="2">
        <f t="shared" si="237"/>
        <v>83.279548077132176</v>
      </c>
      <c r="EV186" s="2">
        <f t="shared" si="237"/>
        <v>83.264507845246669</v>
      </c>
      <c r="EW186" s="2">
        <f t="shared" si="237"/>
        <v>85.344649241620942</v>
      </c>
      <c r="EX186" s="2">
        <f t="shared" si="237"/>
        <v>87.29740011001752</v>
      </c>
      <c r="EY186" s="2">
        <f t="shared" si="237"/>
        <v>89.747786383077994</v>
      </c>
      <c r="EZ186" s="2">
        <f t="shared" si="237"/>
        <v>89.854101435290147</v>
      </c>
      <c r="FA186" s="2">
        <f t="shared" si="237"/>
        <v>90.257571347054437</v>
      </c>
      <c r="FB186" s="2">
        <f t="shared" si="237"/>
        <v>90.200427084210546</v>
      </c>
      <c r="FC186" s="2">
        <f t="shared" si="237"/>
        <v>90.722919584593498</v>
      </c>
      <c r="FD186" s="2">
        <f t="shared" si="237"/>
        <v>92.912842836335784</v>
      </c>
      <c r="FE186" s="2">
        <f t="shared" si="237"/>
        <v>90.532656121028069</v>
      </c>
      <c r="FG186" s="2">
        <f t="shared" si="238"/>
        <v>0.99998199239133867</v>
      </c>
      <c r="FH186" s="2">
        <f t="shared" si="238"/>
        <v>0.99997980359399719</v>
      </c>
      <c r="FI186" s="2">
        <f t="shared" si="238"/>
        <v>0.99997827215966983</v>
      </c>
      <c r="FJ186" s="2">
        <f t="shared" si="238"/>
        <v>0.99997919895474408</v>
      </c>
      <c r="FK186" s="2">
        <f t="shared" si="238"/>
        <v>0.9999785742516768</v>
      </c>
      <c r="FL186" s="2">
        <f t="shared" si="238"/>
        <v>0.99997633789433671</v>
      </c>
      <c r="FM186" s="2">
        <f t="shared" si="238"/>
        <v>0.99997337134334463</v>
      </c>
      <c r="FN186" s="2">
        <f t="shared" si="238"/>
        <v>0.99996962712385673</v>
      </c>
      <c r="FO186" s="2">
        <f t="shared" si="238"/>
        <v>0.9999710513284702</v>
      </c>
      <c r="FP186" s="2">
        <f t="shared" si="238"/>
        <v>0.99997303586980302</v>
      </c>
      <c r="FQ186" s="2">
        <f t="shared" si="238"/>
        <v>0.99997734024923945</v>
      </c>
      <c r="FR186" s="2">
        <f t="shared" si="238"/>
        <v>0.99997905550174626</v>
      </c>
      <c r="FS186" s="2">
        <f t="shared" si="238"/>
        <v>0.99997856518628403</v>
      </c>
      <c r="FT186" s="2">
        <f t="shared" si="238"/>
        <v>0.999974185546183</v>
      </c>
      <c r="FU186" s="2">
        <f t="shared" si="238"/>
        <v>0.9999735217749488</v>
      </c>
      <c r="FW186" s="2">
        <f t="shared" si="229"/>
        <v>0.43011838163896293</v>
      </c>
      <c r="FX186" s="2">
        <f t="shared" si="229"/>
        <v>0.49156549475430217</v>
      </c>
      <c r="FY186" s="2">
        <f t="shared" si="229"/>
        <v>0.49550711512160073</v>
      </c>
      <c r="FZ186" s="2">
        <f t="shared" si="229"/>
        <v>0.49095198996390416</v>
      </c>
      <c r="GA186" s="2">
        <f t="shared" si="229"/>
        <v>0.4874323378653852</v>
      </c>
      <c r="GB186" s="2">
        <f t="shared" si="229"/>
        <v>0.49661733119854434</v>
      </c>
      <c r="GC186" s="2">
        <f t="shared" si="229"/>
        <v>0.50255170954171779</v>
      </c>
      <c r="GD186" s="2">
        <f t="shared" si="229"/>
        <v>0.50600658347290772</v>
      </c>
      <c r="GE186" s="2">
        <f t="shared" si="229"/>
        <v>0.57261099734937149</v>
      </c>
      <c r="GF186" s="2">
        <f t="shared" si="229"/>
        <v>0.50276417015918706</v>
      </c>
      <c r="GG186" s="2">
        <f t="shared" si="229"/>
        <v>0.48931438219671269</v>
      </c>
      <c r="GH186" s="2">
        <f t="shared" si="229"/>
        <v>0.47018865990026032</v>
      </c>
      <c r="GI186" s="2">
        <f t="shared" si="229"/>
        <v>0.42836708624565334</v>
      </c>
      <c r="GJ186" s="2">
        <f t="shared" si="229"/>
        <v>0.34160671675447823</v>
      </c>
      <c r="GK186" s="2">
        <f t="shared" si="229"/>
        <v>0.34385938659148457</v>
      </c>
      <c r="GM186" s="86">
        <f t="shared" si="230"/>
        <v>7.9047964083831395E-76</v>
      </c>
      <c r="GN186" s="86">
        <f t="shared" si="230"/>
        <v>4.7507007634952748E-244</v>
      </c>
      <c r="GO186" s="86">
        <f t="shared" si="230"/>
        <v>1.9068530755031052E-253</v>
      </c>
      <c r="GP186" s="86">
        <f t="shared" si="230"/>
        <v>1.2664846768672708E-229</v>
      </c>
      <c r="GQ186" s="86">
        <f t="shared" si="230"/>
        <v>9.9518734821562215E-176</v>
      </c>
      <c r="GR186" s="86">
        <f t="shared" si="230"/>
        <v>5.9885031711834665E-268</v>
      </c>
      <c r="GS186" s="86">
        <f t="shared" si="230"/>
        <v>9.3877030885254804E-227</v>
      </c>
      <c r="GT186" s="86">
        <f t="shared" si="230"/>
        <v>2.951384729730536E-160</v>
      </c>
      <c r="GU186" s="86">
        <f t="shared" si="230"/>
        <v>6.8165299731725055E-118</v>
      </c>
      <c r="GV186" s="86">
        <f t="shared" si="230"/>
        <v>5.3994198661905207E-218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1.3243701931955164E-51</v>
      </c>
      <c r="HD186" s="86">
        <f t="shared" si="181"/>
        <v>1.7901919797983775E-137</v>
      </c>
      <c r="HE186" s="86">
        <f t="shared" si="181"/>
        <v>4.3475239052690292E-173</v>
      </c>
      <c r="HF186" s="86">
        <f t="shared" si="180"/>
        <v>1.9635239340055796E-139</v>
      </c>
      <c r="HG186" s="86">
        <f t="shared" si="180"/>
        <v>4.2847835807906416E-107</v>
      </c>
      <c r="HH186" s="86">
        <f t="shared" si="180"/>
        <v>1.0663424621211119E-274</v>
      </c>
      <c r="HI186" s="86">
        <f t="shared" si="180"/>
        <v>8.7828863882030709E-276</v>
      </c>
      <c r="HJ186" s="86">
        <f t="shared" si="180"/>
        <v>6.3653031460169051E-272</v>
      </c>
      <c r="HK186" s="86">
        <f t="shared" si="180"/>
        <v>3.7737760498651256E-275</v>
      </c>
      <c r="HL186" s="86">
        <f t="shared" si="180"/>
        <v>0</v>
      </c>
      <c r="HM186" s="86">
        <f t="shared" si="180"/>
        <v>0</v>
      </c>
      <c r="HN186" s="86">
        <f t="shared" si="180"/>
        <v>6.834764431917059E-305</v>
      </c>
      <c r="HO186" s="86">
        <f t="shared" si="226"/>
        <v>0</v>
      </c>
      <c r="HP186" s="86">
        <f t="shared" si="226"/>
        <v>0</v>
      </c>
      <c r="HQ186" s="86">
        <f t="shared" si="226"/>
        <v>1.4169637991326504E-276</v>
      </c>
      <c r="HS186" s="86">
        <f t="shared" si="231"/>
        <v>1.2610841201472956E-17</v>
      </c>
      <c r="HT186" s="86">
        <f t="shared" si="231"/>
        <v>3.3522090399767673E-23</v>
      </c>
      <c r="HU186" s="86">
        <f t="shared" si="231"/>
        <v>2.7498152880932911E-26</v>
      </c>
      <c r="HV186" s="86">
        <f t="shared" si="231"/>
        <v>2.9383131566638978E-23</v>
      </c>
      <c r="HW186" s="86">
        <f t="shared" si="231"/>
        <v>5.8937499679657822E-23</v>
      </c>
      <c r="HX186" s="86">
        <f t="shared" si="231"/>
        <v>1.4164460375271105E-22</v>
      </c>
      <c r="HY186" s="86">
        <f t="shared" si="231"/>
        <v>1.6148714772796139E-27</v>
      </c>
      <c r="HZ186" s="86">
        <f t="shared" si="231"/>
        <v>8.8905807777606254E-32</v>
      </c>
      <c r="IA186" s="86">
        <f t="shared" si="231"/>
        <v>1.9666667799611721E-32</v>
      </c>
      <c r="IB186" s="86">
        <f t="shared" si="231"/>
        <v>2.1115884263923786E-25</v>
      </c>
      <c r="IC186" s="86">
        <f t="shared" si="231"/>
        <v>1.3630291476876834E-23</v>
      </c>
      <c r="ID186" s="86">
        <f t="shared" si="231"/>
        <v>1.5896176475593377E-22</v>
      </c>
      <c r="IE186" s="86">
        <f t="shared" si="231"/>
        <v>1.6392667022193416E-20</v>
      </c>
      <c r="IF186" s="86">
        <f t="shared" si="231"/>
        <v>1.0366543772670101E-15</v>
      </c>
      <c r="IG186" s="86">
        <f t="shared" si="231"/>
        <v>1.0449193568109964E-14</v>
      </c>
      <c r="II186" s="86">
        <f t="shared" si="232"/>
        <v>0.3953454444424761</v>
      </c>
      <c r="IJ186" s="86">
        <f t="shared" si="232"/>
        <v>0.50087141914534872</v>
      </c>
      <c r="IK186" s="86">
        <f t="shared" si="232"/>
        <v>0.50108915089979855</v>
      </c>
      <c r="IL186" s="86">
        <f t="shared" si="232"/>
        <v>0.50077389562939501</v>
      </c>
      <c r="IM186" s="86">
        <f t="shared" si="232"/>
        <v>0.49970617063906775</v>
      </c>
      <c r="IN186" s="86">
        <f t="shared" si="232"/>
        <v>0.50089634745064859</v>
      </c>
      <c r="IO186" s="86">
        <f t="shared" si="232"/>
        <v>0.49876189306568691</v>
      </c>
      <c r="IP186" s="86">
        <f t="shared" si="232"/>
        <v>0.49597562822207775</v>
      </c>
      <c r="IQ186" s="86">
        <f t="shared" si="232"/>
        <v>0.30625589195648917</v>
      </c>
      <c r="IR186" s="86">
        <f t="shared" si="232"/>
        <v>0.49865540278413778</v>
      </c>
      <c r="IS186" s="86">
        <f t="shared" si="232"/>
        <v>0.50033084469814804</v>
      </c>
      <c r="IT186" s="86">
        <f t="shared" si="232"/>
        <v>0.48157092381858113</v>
      </c>
      <c r="IU186" s="86">
        <f t="shared" si="232"/>
        <v>0.37092290645708859</v>
      </c>
      <c r="IV186" s="86">
        <f t="shared" si="232"/>
        <v>0.27937241601144303</v>
      </c>
      <c r="IW186" s="86">
        <f t="shared" si="232"/>
        <v>0.31226445739013559</v>
      </c>
      <c r="IY186" s="86">
        <f t="shared" si="233"/>
        <v>0.3953454444424761</v>
      </c>
      <c r="IZ186" s="86">
        <f t="shared" si="233"/>
        <v>0.50087141914534872</v>
      </c>
      <c r="JA186" s="86">
        <f t="shared" si="233"/>
        <v>0.50108915089979855</v>
      </c>
      <c r="JB186" s="86">
        <f t="shared" si="233"/>
        <v>0.50077389562939501</v>
      </c>
      <c r="JC186" s="86">
        <f t="shared" si="233"/>
        <v>0.49970617063906775</v>
      </c>
      <c r="JD186" s="86">
        <f t="shared" si="233"/>
        <v>0.50089634745064859</v>
      </c>
      <c r="JE186" s="86">
        <f t="shared" si="233"/>
        <v>0.49876189306568691</v>
      </c>
      <c r="JF186" s="86">
        <f t="shared" si="233"/>
        <v>0.49597562822207775</v>
      </c>
      <c r="JG186" s="86">
        <f t="shared" si="233"/>
        <v>0.30625589195648917</v>
      </c>
      <c r="JH186" s="86">
        <f t="shared" si="233"/>
        <v>0.49865540278413778</v>
      </c>
      <c r="JI186" s="86">
        <f t="shared" si="233"/>
        <v>0.50033084469814804</v>
      </c>
      <c r="JJ186" s="86">
        <f t="shared" si="233"/>
        <v>0.48157092381858113</v>
      </c>
      <c r="JK186" s="86">
        <f t="shared" si="233"/>
        <v>0.37092290645708859</v>
      </c>
      <c r="JL186" s="86">
        <f t="shared" si="233"/>
        <v>0.27937241601144408</v>
      </c>
      <c r="JM186" s="86">
        <f t="shared" si="233"/>
        <v>0.31226445739014602</v>
      </c>
    </row>
    <row r="187" spans="2:273" x14ac:dyDescent="0.25">
      <c r="B187" s="2">
        <v>160</v>
      </c>
      <c r="C187" s="37">
        <v>63.454999999999998</v>
      </c>
      <c r="D187" s="37">
        <v>66.864000000000004</v>
      </c>
      <c r="E187" s="37">
        <v>74.525000000000006</v>
      </c>
      <c r="F187" s="37">
        <v>77.885000000000005</v>
      </c>
      <c r="G187" s="37">
        <v>84.197000000000003</v>
      </c>
      <c r="H187" s="37">
        <v>85.066999999999993</v>
      </c>
      <c r="I187" s="37">
        <v>87.864000000000004</v>
      </c>
      <c r="J187" s="37">
        <v>89.203000000000003</v>
      </c>
      <c r="K187" s="37">
        <v>90.033000000000001</v>
      </c>
      <c r="L187" s="37">
        <v>93.119</v>
      </c>
      <c r="M187" s="37">
        <v>95.373000000000005</v>
      </c>
      <c r="N187" s="37">
        <v>99.082999999999998</v>
      </c>
      <c r="O187" s="37">
        <v>101.068</v>
      </c>
      <c r="P187" s="37">
        <v>113.254</v>
      </c>
      <c r="Q187" s="37">
        <v>131.53100000000001</v>
      </c>
      <c r="S187" s="4">
        <f t="shared" si="234"/>
        <v>62.729655434565174</v>
      </c>
      <c r="T187" s="4">
        <f t="shared" si="234"/>
        <v>67.055067423600221</v>
      </c>
      <c r="U187" s="4">
        <f t="shared" si="234"/>
        <v>74.050365573324839</v>
      </c>
      <c r="V187" s="4">
        <f t="shared" si="234"/>
        <v>78.295944028001472</v>
      </c>
      <c r="W187" s="4">
        <f t="shared" si="234"/>
        <v>84.408865693151668</v>
      </c>
      <c r="X187" s="4">
        <f t="shared" si="234"/>
        <v>85.642889296710322</v>
      </c>
      <c r="Y187" s="4">
        <f t="shared" si="234"/>
        <v>87.646505229797256</v>
      </c>
      <c r="Z187" s="4">
        <f t="shared" si="234"/>
        <v>89.872861385736144</v>
      </c>
      <c r="AA187" s="4">
        <f t="shared" si="234"/>
        <v>89.39840338259242</v>
      </c>
      <c r="AB187" s="4">
        <f t="shared" si="234"/>
        <v>93.418885924277916</v>
      </c>
      <c r="AC187" s="4">
        <f t="shared" si="234"/>
        <v>96.689685772649526</v>
      </c>
      <c r="AD187" s="4">
        <f t="shared" si="234"/>
        <v>99.487105969760236</v>
      </c>
      <c r="AE187" s="4">
        <f t="shared" si="234"/>
        <v>101.9406223538398</v>
      </c>
      <c r="AF187" s="4">
        <f t="shared" si="234"/>
        <v>113.86193836363974</v>
      </c>
      <c r="AG187" s="4">
        <f t="shared" si="234"/>
        <v>131.45466196258542</v>
      </c>
      <c r="AI187" s="4">
        <f t="shared" si="235"/>
        <v>0.72534456543482406</v>
      </c>
      <c r="AJ187" s="4">
        <f t="shared" si="235"/>
        <v>-0.19106742360021656</v>
      </c>
      <c r="AK187" s="4">
        <f t="shared" si="235"/>
        <v>0.47463442667516631</v>
      </c>
      <c r="AL187" s="4">
        <f t="shared" si="235"/>
        <v>-0.41094402800146668</v>
      </c>
      <c r="AM187" s="4">
        <f t="shared" si="235"/>
        <v>-0.21186569315166537</v>
      </c>
      <c r="AN187" s="4">
        <f t="shared" si="235"/>
        <v>-0.57588929671032929</v>
      </c>
      <c r="AO187" s="4">
        <f t="shared" si="235"/>
        <v>0.2174947702027481</v>
      </c>
      <c r="AP187" s="4">
        <f t="shared" si="235"/>
        <v>-0.66986138573614085</v>
      </c>
      <c r="AQ187" s="4">
        <f t="shared" si="235"/>
        <v>0.63459661740758122</v>
      </c>
      <c r="AR187" s="4">
        <f t="shared" si="235"/>
        <v>-0.29988592427791616</v>
      </c>
      <c r="AS187" s="4">
        <f t="shared" si="235"/>
        <v>-1.3166857726495209</v>
      </c>
      <c r="AT187" s="4">
        <f t="shared" si="235"/>
        <v>-0.40410596976023783</v>
      </c>
      <c r="AU187" s="4">
        <f t="shared" si="235"/>
        <v>-0.87262235383980169</v>
      </c>
      <c r="AV187" s="4">
        <f t="shared" si="235"/>
        <v>-0.60793836363973242</v>
      </c>
      <c r="AW187" s="4">
        <f t="shared" si="235"/>
        <v>7.6338037414586779E-2</v>
      </c>
      <c r="AY187" s="2">
        <f t="shared" si="227"/>
        <v>62.459435602955686</v>
      </c>
      <c r="AZ187" s="2">
        <f t="shared" si="227"/>
        <v>65.566702543505897</v>
      </c>
      <c r="BA187" s="2">
        <f t="shared" si="227"/>
        <v>71.872648881944698</v>
      </c>
      <c r="BB187" s="2">
        <f t="shared" si="227"/>
        <v>75.80451144534976</v>
      </c>
      <c r="BC187" s="2">
        <f t="shared" si="227"/>
        <v>81.445477413273167</v>
      </c>
      <c r="BD187" s="2">
        <f t="shared" si="227"/>
        <v>82.426549886722455</v>
      </c>
      <c r="BE187" s="2">
        <f t="shared" si="227"/>
        <v>84.727393004594433</v>
      </c>
      <c r="BF187" s="2">
        <f t="shared" si="227"/>
        <v>86.267533740521799</v>
      </c>
      <c r="BG187" s="2">
        <f t="shared" si="227"/>
        <v>88.46209098252416</v>
      </c>
      <c r="BH187" s="2">
        <f t="shared" si="227"/>
        <v>89.009959194157659</v>
      </c>
      <c r="BI187" s="2">
        <f t="shared" si="227"/>
        <v>89.989285086760717</v>
      </c>
      <c r="BJ187" s="2">
        <f t="shared" si="227"/>
        <v>89.841463039156878</v>
      </c>
      <c r="BK187" s="2">
        <f t="shared" si="227"/>
        <v>90.831765687023918</v>
      </c>
      <c r="BL187" s="2">
        <f t="shared" si="227"/>
        <v>93.05972474046294</v>
      </c>
      <c r="BM187" s="2">
        <f t="shared" si="227"/>
        <v>92.311386777836958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125.4869256097561</v>
      </c>
      <c r="DL187" s="2">
        <f t="shared" si="236"/>
        <v>112.99082926829267</v>
      </c>
      <c r="DM187" s="2">
        <f t="shared" si="236"/>
        <v>123.31234357021312</v>
      </c>
      <c r="DN187" s="2">
        <f t="shared" si="236"/>
        <v>115.48080028630852</v>
      </c>
      <c r="DO187" s="2">
        <f t="shared" si="236"/>
        <v>118.29460003241228</v>
      </c>
      <c r="DP187" s="2">
        <f t="shared" si="236"/>
        <v>65.91720295983086</v>
      </c>
      <c r="DQ187" s="2">
        <f t="shared" si="236"/>
        <v>88.200885017421598</v>
      </c>
      <c r="DR187" s="2">
        <f t="shared" si="236"/>
        <v>101.92948475033739</v>
      </c>
      <c r="DS187" s="2">
        <f t="shared" si="236"/>
        <v>102.95584549731915</v>
      </c>
      <c r="DT187" s="2">
        <f t="shared" si="236"/>
        <v>94.946782972746661</v>
      </c>
      <c r="DU187" s="2">
        <f t="shared" si="236"/>
        <v>91.405560706735173</v>
      </c>
      <c r="DV187" s="2">
        <f t="shared" si="236"/>
        <v>115.30590973178836</v>
      </c>
      <c r="DW187" s="2">
        <f t="shared" si="236"/>
        <v>130.11026513248524</v>
      </c>
      <c r="DX187" s="2">
        <f t="shared" si="236"/>
        <v>128.18386976744185</v>
      </c>
      <c r="DY187" s="2">
        <f t="shared" si="236"/>
        <v>120.45598902439026</v>
      </c>
      <c r="EA187" s="2">
        <f t="shared" si="240"/>
        <v>62.004849445465339</v>
      </c>
      <c r="EB187" s="2">
        <f t="shared" si="240"/>
        <v>65.158473471391005</v>
      </c>
      <c r="EC187" s="2">
        <f t="shared" si="240"/>
        <v>70.899464213244201</v>
      </c>
      <c r="ED187" s="2">
        <f t="shared" si="240"/>
        <v>75.597827998256804</v>
      </c>
      <c r="EE187" s="2">
        <f t="shared" si="240"/>
        <v>79.664435917874414</v>
      </c>
      <c r="EF187" s="2">
        <f t="shared" si="239"/>
        <v>81.612414518803234</v>
      </c>
      <c r="EG187" s="2">
        <f t="shared" si="239"/>
        <v>84.141092695771647</v>
      </c>
      <c r="EH187" s="2">
        <f t="shared" si="239"/>
        <v>85.237961410697309</v>
      </c>
      <c r="EI187" s="2">
        <f t="shared" si="239"/>
        <v>86.769654145466262</v>
      </c>
      <c r="EJ187" s="2">
        <f t="shared" si="239"/>
        <v>88.195640654278591</v>
      </c>
      <c r="EK187" s="2">
        <f t="shared" si="212"/>
        <v>89.807471805001683</v>
      </c>
      <c r="EL187" s="2">
        <f t="shared" si="179"/>
        <v>89.591166887882579</v>
      </c>
      <c r="EM187" s="2">
        <f t="shared" si="179"/>
        <v>91.000287765017674</v>
      </c>
      <c r="EN187" s="2">
        <f t="shared" si="179"/>
        <v>93.197804225908399</v>
      </c>
      <c r="EO187" s="2">
        <f t="shared" si="179"/>
        <v>93.403788340447122</v>
      </c>
      <c r="EQ187" s="2">
        <f t="shared" si="237"/>
        <v>63.00643733375373</v>
      </c>
      <c r="ER187" s="2">
        <f t="shared" si="237"/>
        <v>65.950076253265777</v>
      </c>
      <c r="ES187" s="2">
        <f t="shared" si="237"/>
        <v>72.774296182411078</v>
      </c>
      <c r="ET187" s="2">
        <f t="shared" si="237"/>
        <v>75.998484742998556</v>
      </c>
      <c r="EU187" s="2">
        <f t="shared" si="237"/>
        <v>83.152089222602413</v>
      </c>
      <c r="EV187" s="2">
        <f t="shared" si="237"/>
        <v>83.179816943779343</v>
      </c>
      <c r="EW187" s="2">
        <f t="shared" si="237"/>
        <v>85.256487630478688</v>
      </c>
      <c r="EX187" s="2">
        <f t="shared" si="237"/>
        <v>87.183348362507644</v>
      </c>
      <c r="EY187" s="2">
        <f t="shared" si="237"/>
        <v>89.613435477097738</v>
      </c>
      <c r="EZ187" s="2">
        <f t="shared" si="237"/>
        <v>89.744144469444961</v>
      </c>
      <c r="FA187" s="2">
        <f t="shared" si="237"/>
        <v>90.162278454420999</v>
      </c>
      <c r="FB187" s="2">
        <f t="shared" si="237"/>
        <v>90.097686198865716</v>
      </c>
      <c r="FC187" s="2">
        <f t="shared" si="237"/>
        <v>90.624974295278051</v>
      </c>
      <c r="FD187" s="2">
        <f t="shared" si="237"/>
        <v>92.814742959689141</v>
      </c>
      <c r="FE187" s="2">
        <f t="shared" si="237"/>
        <v>90.408525591814936</v>
      </c>
      <c r="FG187" s="2">
        <f t="shared" si="238"/>
        <v>0.99998357683968797</v>
      </c>
      <c r="FH187" s="2">
        <f t="shared" si="238"/>
        <v>0.999981580626077</v>
      </c>
      <c r="FI187" s="2">
        <f t="shared" si="238"/>
        <v>0.99998018393621846</v>
      </c>
      <c r="FJ187" s="2">
        <f t="shared" si="238"/>
        <v>0.99998102918653509</v>
      </c>
      <c r="FK187" s="2">
        <f t="shared" si="238"/>
        <v>0.99998045944844938</v>
      </c>
      <c r="FL187" s="2">
        <f t="shared" si="238"/>
        <v>0.999978419858223</v>
      </c>
      <c r="FM187" s="2">
        <f t="shared" si="238"/>
        <v>0.99997571431959065</v>
      </c>
      <c r="FN187" s="2">
        <f t="shared" si="238"/>
        <v>0.99997229953370581</v>
      </c>
      <c r="FO187" s="2">
        <f t="shared" si="238"/>
        <v>0.99997359843053057</v>
      </c>
      <c r="FP187" s="2">
        <f t="shared" si="238"/>
        <v>0.99997540836264165</v>
      </c>
      <c r="FQ187" s="2">
        <f t="shared" si="238"/>
        <v>0.99997933402048522</v>
      </c>
      <c r="FR187" s="2">
        <f t="shared" si="238"/>
        <v>0.99998089835536552</v>
      </c>
      <c r="FS187" s="2">
        <f t="shared" si="238"/>
        <v>0.9999804511806818</v>
      </c>
      <c r="FT187" s="2">
        <f t="shared" si="238"/>
        <v>0.99997645688483117</v>
      </c>
      <c r="FU187" s="2">
        <f t="shared" si="238"/>
        <v>0.99997585151548529</v>
      </c>
      <c r="FW187" s="2">
        <f t="shared" si="229"/>
        <v>0.45282454638265901</v>
      </c>
      <c r="FX187" s="2">
        <f t="shared" si="229"/>
        <v>0.51458640544835221</v>
      </c>
      <c r="FY187" s="2">
        <f t="shared" si="229"/>
        <v>0.51852436257110268</v>
      </c>
      <c r="FZ187" s="2">
        <f t="shared" si="229"/>
        <v>0.51397321364946102</v>
      </c>
      <c r="GA187" s="2">
        <f t="shared" si="229"/>
        <v>0.51045401739675267</v>
      </c>
      <c r="GB187" s="2">
        <f t="shared" si="229"/>
        <v>0.51963303095075186</v>
      </c>
      <c r="GC187" s="2">
        <f t="shared" si="229"/>
        <v>0.52555529504704157</v>
      </c>
      <c r="GD187" s="2">
        <f t="shared" si="229"/>
        <v>0.52900013844914384</v>
      </c>
      <c r="GE187" s="2">
        <f t="shared" si="229"/>
        <v>0.59498579492811321</v>
      </c>
      <c r="GF187" s="2">
        <f t="shared" si="229"/>
        <v>0.52576720203168426</v>
      </c>
      <c r="GG187" s="2">
        <f t="shared" si="229"/>
        <v>0.51233610188545553</v>
      </c>
      <c r="GH187" s="2">
        <f t="shared" si="229"/>
        <v>0.49317953329314446</v>
      </c>
      <c r="GI187" s="2">
        <f t="shared" si="229"/>
        <v>0.45105397360852201</v>
      </c>
      <c r="GJ187" s="2">
        <f t="shared" si="229"/>
        <v>0.362613447678372</v>
      </c>
      <c r="GK187" s="2">
        <f t="shared" si="229"/>
        <v>0.36492786242496095</v>
      </c>
      <c r="GM187" s="86">
        <f t="shared" si="230"/>
        <v>2.0178761586525716E-77</v>
      </c>
      <c r="GN187" s="86">
        <f t="shared" si="230"/>
        <v>3.2311624412156991E-249</v>
      </c>
      <c r="GO187" s="86">
        <f t="shared" si="230"/>
        <v>8.3266323154117759E-259</v>
      </c>
      <c r="GP187" s="86">
        <f t="shared" si="230"/>
        <v>1.8024809484898856E-234</v>
      </c>
      <c r="GQ187" s="86">
        <f t="shared" si="230"/>
        <v>2.0169867280564521E-179</v>
      </c>
      <c r="GR187" s="86">
        <f t="shared" si="230"/>
        <v>1.5611143627731605E-273</v>
      </c>
      <c r="GS187" s="86">
        <f t="shared" si="230"/>
        <v>1.7516226255389298E-231</v>
      </c>
      <c r="GT187" s="86">
        <f t="shared" si="230"/>
        <v>1.3335908903633947E-163</v>
      </c>
      <c r="GU187" s="86">
        <f t="shared" si="230"/>
        <v>2.53973348090431E-120</v>
      </c>
      <c r="GV187" s="86">
        <f t="shared" si="230"/>
        <v>1.4697314701809068E-222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4.7002285452217966E-53</v>
      </c>
      <c r="HD187" s="86">
        <f t="shared" si="181"/>
        <v>2.2313129871520899E-141</v>
      </c>
      <c r="HE187" s="86">
        <f t="shared" si="181"/>
        <v>5.2775428430249261E-178</v>
      </c>
      <c r="HF187" s="86">
        <f t="shared" si="180"/>
        <v>2.1951054155650777E-143</v>
      </c>
      <c r="HG187" s="86">
        <f t="shared" si="180"/>
        <v>4.3039130595404762E-110</v>
      </c>
      <c r="HH187" s="86">
        <f t="shared" si="180"/>
        <v>2.7422138057220038E-282</v>
      </c>
      <c r="HI187" s="86">
        <f t="shared" ref="HI187:HN227" si="241" xml:space="preserve"> _xlfn.NORM.DIST($B187, I$8, ABS(I$12), TRUE) * _xlfn.NORM.DIST(($B187 - I$8)*I$16, 0, ABS(I$12), TRUE) * 2</f>
        <v>2.2790309596787367E-283</v>
      </c>
      <c r="HJ187" s="86">
        <f t="shared" si="241"/>
        <v>2.0078658255435459E-279</v>
      </c>
      <c r="HK187" s="86">
        <f t="shared" si="241"/>
        <v>1.0934152821883973E-282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0</v>
      </c>
      <c r="HP187" s="86">
        <f t="shared" si="226"/>
        <v>0</v>
      </c>
      <c r="HQ187" s="86">
        <f t="shared" si="226"/>
        <v>2.3144699581914765E-284</v>
      </c>
      <c r="HS187" s="86">
        <f t="shared" si="231"/>
        <v>7.8325297757947966E-19</v>
      </c>
      <c r="HT187" s="86">
        <f t="shared" si="231"/>
        <v>1.0342249223221151E-24</v>
      </c>
      <c r="HU187" s="86">
        <f t="shared" si="231"/>
        <v>5.769580345299561E-28</v>
      </c>
      <c r="HV187" s="86">
        <f t="shared" si="231"/>
        <v>9.5152229712647145E-25</v>
      </c>
      <c r="HW187" s="86">
        <f t="shared" si="231"/>
        <v>2.0895740170595511E-24</v>
      </c>
      <c r="HX187" s="86">
        <f t="shared" si="231"/>
        <v>5.9372877616359588E-24</v>
      </c>
      <c r="HY187" s="86">
        <f t="shared" si="231"/>
        <v>3.5252372535125139E-29</v>
      </c>
      <c r="HZ187" s="86">
        <f t="shared" si="231"/>
        <v>1.0397931565043399E-33</v>
      </c>
      <c r="IA187" s="86">
        <f t="shared" si="231"/>
        <v>2.2975646361978137E-34</v>
      </c>
      <c r="IB187" s="86">
        <f t="shared" si="231"/>
        <v>5.5945845160005954E-27</v>
      </c>
      <c r="IC187" s="86">
        <f t="shared" si="231"/>
        <v>4.3106046311932739E-25</v>
      </c>
      <c r="ID187" s="86">
        <f t="shared" si="231"/>
        <v>5.1768596807110401E-24</v>
      </c>
      <c r="IE187" s="86">
        <f t="shared" si="231"/>
        <v>6.1580541488415466E-22</v>
      </c>
      <c r="IF187" s="86">
        <f t="shared" si="231"/>
        <v>6.7838945435894758E-17</v>
      </c>
      <c r="IG187" s="86">
        <f t="shared" si="231"/>
        <v>8.3965640517326036E-16</v>
      </c>
      <c r="II187" s="86">
        <f t="shared" si="232"/>
        <v>0.45425418677640389</v>
      </c>
      <c r="IJ187" s="86">
        <f t="shared" si="232"/>
        <v>0.48705807342099244</v>
      </c>
      <c r="IK187" s="86">
        <f t="shared" si="232"/>
        <v>0.47994017005776041</v>
      </c>
      <c r="IL187" s="86">
        <f t="shared" si="232"/>
        <v>0.48816160653217161</v>
      </c>
      <c r="IM187" s="86">
        <f t="shared" si="232"/>
        <v>0.4925515651177223</v>
      </c>
      <c r="IN187" s="86">
        <f t="shared" si="232"/>
        <v>0.48172400066170873</v>
      </c>
      <c r="IO187" s="86">
        <f t="shared" si="232"/>
        <v>0.46797551794702497</v>
      </c>
      <c r="IP187" s="86">
        <f t="shared" si="232"/>
        <v>0.45526218601761076</v>
      </c>
      <c r="IQ187" s="86">
        <f t="shared" si="232"/>
        <v>0.22024953963663152</v>
      </c>
      <c r="IR187" s="86">
        <f t="shared" si="232"/>
        <v>0.46809234872776795</v>
      </c>
      <c r="IS187" s="86">
        <f t="shared" si="232"/>
        <v>0.49020751509926008</v>
      </c>
      <c r="IT187" s="86">
        <f t="shared" si="232"/>
        <v>0.50108441152414929</v>
      </c>
      <c r="IU187" s="86">
        <f t="shared" si="232"/>
        <v>0.44020055588051937</v>
      </c>
      <c r="IV187" s="86">
        <f t="shared" si="232"/>
        <v>0.34470057242313307</v>
      </c>
      <c r="IW187" s="86">
        <f t="shared" si="232"/>
        <v>0.37612406102022644</v>
      </c>
      <c r="IY187" s="86">
        <f t="shared" si="233"/>
        <v>0.45425418677640389</v>
      </c>
      <c r="IZ187" s="86">
        <f t="shared" si="233"/>
        <v>0.48705807342099244</v>
      </c>
      <c r="JA187" s="86">
        <f t="shared" si="233"/>
        <v>0.47994017005776041</v>
      </c>
      <c r="JB187" s="86">
        <f t="shared" si="233"/>
        <v>0.48816160653217161</v>
      </c>
      <c r="JC187" s="86">
        <f t="shared" si="233"/>
        <v>0.4925515651177223</v>
      </c>
      <c r="JD187" s="86">
        <f t="shared" si="233"/>
        <v>0.48172400066170873</v>
      </c>
      <c r="JE187" s="86">
        <f t="shared" si="233"/>
        <v>0.46797551794702497</v>
      </c>
      <c r="JF187" s="86">
        <f t="shared" si="233"/>
        <v>0.45526218601761076</v>
      </c>
      <c r="JG187" s="86">
        <f t="shared" si="233"/>
        <v>0.22024953963663152</v>
      </c>
      <c r="JH187" s="86">
        <f t="shared" si="233"/>
        <v>0.46809234872776795</v>
      </c>
      <c r="JI187" s="86">
        <f t="shared" si="233"/>
        <v>0.49020751509926008</v>
      </c>
      <c r="JJ187" s="86">
        <f t="shared" si="233"/>
        <v>0.50108441152414929</v>
      </c>
      <c r="JK187" s="86">
        <f t="shared" si="233"/>
        <v>0.44020055588051937</v>
      </c>
      <c r="JL187" s="86">
        <f t="shared" si="233"/>
        <v>0.34470057242313312</v>
      </c>
      <c r="JM187" s="86">
        <f t="shared" si="233"/>
        <v>0.37612406102022727</v>
      </c>
    </row>
    <row r="188" spans="2:273" x14ac:dyDescent="0.25">
      <c r="B188" s="2">
        <v>161</v>
      </c>
      <c r="C188" s="37">
        <v>63.741999999999997</v>
      </c>
      <c r="D188" s="37">
        <v>66.542000000000002</v>
      </c>
      <c r="E188" s="37">
        <v>72.180000000000007</v>
      </c>
      <c r="F188" s="37">
        <v>76.704999999999998</v>
      </c>
      <c r="G188" s="37">
        <v>83.492000000000004</v>
      </c>
      <c r="H188" s="37">
        <v>85.382999999999996</v>
      </c>
      <c r="I188" s="37">
        <v>86.355999999999995</v>
      </c>
      <c r="J188" s="37">
        <v>87.373000000000005</v>
      </c>
      <c r="K188" s="37">
        <v>88.55</v>
      </c>
      <c r="L188" s="37">
        <v>93.034000000000006</v>
      </c>
      <c r="M188" s="37">
        <v>93.474999999999994</v>
      </c>
      <c r="N188" s="37">
        <v>96.65</v>
      </c>
      <c r="O188" s="37">
        <v>101.373</v>
      </c>
      <c r="P188" s="37">
        <v>115.441</v>
      </c>
      <c r="Q188" s="37">
        <v>133.78100000000001</v>
      </c>
      <c r="S188" s="4">
        <f t="shared" si="234"/>
        <v>62.614105319181704</v>
      </c>
      <c r="T188" s="4">
        <f t="shared" si="234"/>
        <v>66.555006633080197</v>
      </c>
      <c r="U188" s="4">
        <f t="shared" si="234"/>
        <v>73.317982560514523</v>
      </c>
      <c r="V188" s="4">
        <f t="shared" si="234"/>
        <v>77.581155366001056</v>
      </c>
      <c r="W188" s="4">
        <f t="shared" si="234"/>
        <v>83.608240697888036</v>
      </c>
      <c r="X188" s="4">
        <f t="shared" si="234"/>
        <v>84.758624813571103</v>
      </c>
      <c r="Y188" s="4">
        <f t="shared" si="234"/>
        <v>86.698674748976089</v>
      </c>
      <c r="Z188" s="4">
        <f t="shared" si="234"/>
        <v>88.560253530257185</v>
      </c>
      <c r="AA188" s="4">
        <f t="shared" si="234"/>
        <v>88.810262656668968</v>
      </c>
      <c r="AB188" s="4">
        <f t="shared" si="234"/>
        <v>92.022622179699255</v>
      </c>
      <c r="AC188" s="4">
        <f t="shared" si="234"/>
        <v>94.905324673252395</v>
      </c>
      <c r="AD188" s="4">
        <f t="shared" si="234"/>
        <v>97.49282081126357</v>
      </c>
      <c r="AE188" s="4">
        <f t="shared" si="234"/>
        <v>101.24991754235937</v>
      </c>
      <c r="AF188" s="4">
        <f t="shared" si="234"/>
        <v>115.83504559977482</v>
      </c>
      <c r="AG188" s="4">
        <f t="shared" si="234"/>
        <v>134.34863111401634</v>
      </c>
      <c r="AI188" s="4">
        <f t="shared" si="235"/>
        <v>1.1278946808182937</v>
      </c>
      <c r="AJ188" s="4">
        <f t="shared" si="235"/>
        <v>-1.3006633080195229E-2</v>
      </c>
      <c r="AK188" s="4">
        <f t="shared" si="235"/>
        <v>-1.1379825605145157</v>
      </c>
      <c r="AL188" s="4">
        <f t="shared" si="235"/>
        <v>-0.8761553660010577</v>
      </c>
      <c r="AM188" s="4">
        <f t="shared" si="235"/>
        <v>-0.11624069788803126</v>
      </c>
      <c r="AN188" s="4">
        <f t="shared" si="235"/>
        <v>0.62437518642889245</v>
      </c>
      <c r="AO188" s="4">
        <f t="shared" si="235"/>
        <v>-0.34267474897609418</v>
      </c>
      <c r="AP188" s="4">
        <f t="shared" si="235"/>
        <v>-1.1872535302571805</v>
      </c>
      <c r="AQ188" s="4">
        <f t="shared" si="235"/>
        <v>-0.26026265666897075</v>
      </c>
      <c r="AR188" s="4">
        <f t="shared" si="235"/>
        <v>1.0113778203007513</v>
      </c>
      <c r="AS188" s="4">
        <f t="shared" si="235"/>
        <v>-1.4303246732524002</v>
      </c>
      <c r="AT188" s="4">
        <f t="shared" si="235"/>
        <v>-0.84282081126356445</v>
      </c>
      <c r="AU188" s="4">
        <f t="shared" si="235"/>
        <v>0.12308245764063486</v>
      </c>
      <c r="AV188" s="4">
        <f t="shared" si="235"/>
        <v>-0.39404559977481313</v>
      </c>
      <c r="AW188" s="4">
        <f t="shared" si="235"/>
        <v>-0.56763111401633637</v>
      </c>
      <c r="AY188" s="2">
        <f t="shared" si="227"/>
        <v>62.361227256217447</v>
      </c>
      <c r="AZ188" s="2">
        <f t="shared" si="227"/>
        <v>65.459915400324348</v>
      </c>
      <c r="BA188" s="2">
        <f t="shared" si="227"/>
        <v>71.770669596808759</v>
      </c>
      <c r="BB188" s="2">
        <f t="shared" si="227"/>
        <v>75.732100207035344</v>
      </c>
      <c r="BC188" s="2">
        <f t="shared" si="227"/>
        <v>81.361416167772489</v>
      </c>
      <c r="BD188" s="2">
        <f t="shared" si="227"/>
        <v>82.363342912130008</v>
      </c>
      <c r="BE188" s="2">
        <f t="shared" si="227"/>
        <v>84.654265134105316</v>
      </c>
      <c r="BF188" s="2">
        <f t="shared" si="227"/>
        <v>86.179835073973038</v>
      </c>
      <c r="BG188" s="2">
        <f t="shared" si="227"/>
        <v>88.368110310864921</v>
      </c>
      <c r="BH188" s="2">
        <f t="shared" si="227"/>
        <v>88.920975455130829</v>
      </c>
      <c r="BI188" s="2">
        <f t="shared" si="227"/>
        <v>89.898675810937561</v>
      </c>
      <c r="BJ188" s="2">
        <f t="shared" si="227"/>
        <v>89.744910558925483</v>
      </c>
      <c r="BK188" s="2">
        <f t="shared" si="227"/>
        <v>90.729070466094043</v>
      </c>
      <c r="BL188" s="2">
        <f t="shared" si="227"/>
        <v>92.957710821786435</v>
      </c>
      <c r="BM188" s="2">
        <f t="shared" si="227"/>
        <v>92.154039590750443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125.80611707317073</v>
      </c>
      <c r="DL188" s="2">
        <f t="shared" si="236"/>
        <v>113.20293519163761</v>
      </c>
      <c r="DM188" s="2">
        <f t="shared" si="236"/>
        <v>123.55252678064987</v>
      </c>
      <c r="DN188" s="2">
        <f t="shared" si="236"/>
        <v>115.6623424627934</v>
      </c>
      <c r="DO188" s="2">
        <f t="shared" si="236"/>
        <v>118.45266680171784</v>
      </c>
      <c r="DP188" s="2">
        <f t="shared" si="236"/>
        <v>65.653989429175482</v>
      </c>
      <c r="DQ188" s="2">
        <f t="shared" si="236"/>
        <v>88.102011324041797</v>
      </c>
      <c r="DR188" s="2">
        <f t="shared" si="236"/>
        <v>101.89369770580298</v>
      </c>
      <c r="DS188" s="2">
        <f t="shared" si="236"/>
        <v>102.89402549513072</v>
      </c>
      <c r="DT188" s="2">
        <f t="shared" si="236"/>
        <v>94.840198093077277</v>
      </c>
      <c r="DU188" s="2">
        <f t="shared" si="236"/>
        <v>91.285665961945071</v>
      </c>
      <c r="DV188" s="2">
        <f t="shared" si="236"/>
        <v>115.36710007292766</v>
      </c>
      <c r="DW188" s="2">
        <f t="shared" si="236"/>
        <v>130.28215233773602</v>
      </c>
      <c r="DX188" s="2">
        <f t="shared" si="236"/>
        <v>128.34286849894289</v>
      </c>
      <c r="DY188" s="2">
        <f t="shared" si="236"/>
        <v>120.58630103189495</v>
      </c>
      <c r="EA188" s="2">
        <f t="shared" si="240"/>
        <v>61.871227391707677</v>
      </c>
      <c r="EB188" s="2">
        <f t="shared" si="240"/>
        <v>65.023517921370114</v>
      </c>
      <c r="EC188" s="2">
        <f t="shared" si="240"/>
        <v>70.732018827860443</v>
      </c>
      <c r="ED188" s="2">
        <f t="shared" si="240"/>
        <v>75.51144120169262</v>
      </c>
      <c r="EE188" s="2">
        <f t="shared" si="240"/>
        <v>79.458361095008058</v>
      </c>
      <c r="EF188" s="2">
        <f t="shared" si="239"/>
        <v>81.496051944381662</v>
      </c>
      <c r="EG188" s="2">
        <f t="shared" si="239"/>
        <v>84.029687700351104</v>
      </c>
      <c r="EH188" s="2">
        <f t="shared" si="239"/>
        <v>85.083514026487165</v>
      </c>
      <c r="EI188" s="2">
        <f t="shared" si="239"/>
        <v>86.57754900904304</v>
      </c>
      <c r="EJ188" s="2">
        <f t="shared" si="239"/>
        <v>88.053635267020624</v>
      </c>
      <c r="EK188" s="2">
        <f t="shared" si="212"/>
        <v>89.704726948306075</v>
      </c>
      <c r="EL188" s="2">
        <f t="shared" si="179"/>
        <v>89.477199523735166</v>
      </c>
      <c r="EM188" s="2">
        <f t="shared" si="179"/>
        <v>90.909764565578882</v>
      </c>
      <c r="EN188" s="2">
        <f t="shared" si="179"/>
        <v>93.106858846761483</v>
      </c>
      <c r="EO188" s="2">
        <f t="shared" si="179"/>
        <v>93.331054931045657</v>
      </c>
      <c r="EQ188" s="2">
        <f t="shared" si="237"/>
        <v>62.899212857931097</v>
      </c>
      <c r="ER188" s="2">
        <f t="shared" si="237"/>
        <v>65.833845710732106</v>
      </c>
      <c r="ES188" s="2">
        <f t="shared" si="237"/>
        <v>72.648485286218701</v>
      </c>
      <c r="ET188" s="2">
        <f t="shared" si="237"/>
        <v>75.921107561963424</v>
      </c>
      <c r="EU188" s="2">
        <f t="shared" si="237"/>
        <v>83.024630368072664</v>
      </c>
      <c r="EV188" s="2">
        <f t="shared" si="237"/>
        <v>83.095126042312003</v>
      </c>
      <c r="EW188" s="2">
        <f t="shared" si="237"/>
        <v>85.168326019336448</v>
      </c>
      <c r="EX188" s="2">
        <f t="shared" si="237"/>
        <v>87.069296614997768</v>
      </c>
      <c r="EY188" s="2">
        <f t="shared" si="237"/>
        <v>89.479084571117497</v>
      </c>
      <c r="EZ188" s="2">
        <f t="shared" si="237"/>
        <v>89.63418750359979</v>
      </c>
      <c r="FA188" s="2">
        <f t="shared" si="237"/>
        <v>90.066985561787561</v>
      </c>
      <c r="FB188" s="2">
        <f t="shared" si="237"/>
        <v>89.994945313520901</v>
      </c>
      <c r="FC188" s="2">
        <f t="shared" si="237"/>
        <v>90.527029005962618</v>
      </c>
      <c r="FD188" s="2">
        <f t="shared" si="237"/>
        <v>92.716643083042499</v>
      </c>
      <c r="FE188" s="2">
        <f t="shared" si="237"/>
        <v>90.284395062601789</v>
      </c>
      <c r="FG188" s="2">
        <f t="shared" si="238"/>
        <v>0.99998502187813465</v>
      </c>
      <c r="FH188" s="2">
        <f t="shared" si="238"/>
        <v>0.99998320130410234</v>
      </c>
      <c r="FI188" s="2">
        <f t="shared" si="238"/>
        <v>0.99998192750352666</v>
      </c>
      <c r="FJ188" s="2">
        <f t="shared" si="238"/>
        <v>0.9999826983836082</v>
      </c>
      <c r="FK188" s="2">
        <f t="shared" si="238"/>
        <v>0.99998217877453788</v>
      </c>
      <c r="FL188" s="2">
        <f t="shared" si="238"/>
        <v>0.99998031863941328</v>
      </c>
      <c r="FM188" s="2">
        <f t="shared" si="238"/>
        <v>0.99997785114889615</v>
      </c>
      <c r="FN188" s="2">
        <f t="shared" si="238"/>
        <v>0.99997473681290949</v>
      </c>
      <c r="FO188" s="2">
        <f t="shared" si="238"/>
        <v>0.99997592142653213</v>
      </c>
      <c r="FP188" s="2">
        <f t="shared" si="238"/>
        <v>0.99997757211164229</v>
      </c>
      <c r="FQ188" s="2">
        <f t="shared" si="238"/>
        <v>0.99998115236840446</v>
      </c>
      <c r="FR188" s="2">
        <f t="shared" si="238"/>
        <v>0.99998257906376387</v>
      </c>
      <c r="FS188" s="2">
        <f t="shared" si="238"/>
        <v>0.99998217123421829</v>
      </c>
      <c r="FT188" s="2">
        <f t="shared" si="238"/>
        <v>0.99997852837929446</v>
      </c>
      <c r="FU188" s="2">
        <f t="shared" si="238"/>
        <v>0.99997797627357254</v>
      </c>
      <c r="FW188" s="2">
        <f t="shared" si="229"/>
        <v>0.47572874910118651</v>
      </c>
      <c r="FX188" s="2">
        <f t="shared" si="229"/>
        <v>0.53754558746891357</v>
      </c>
      <c r="FY188" s="2">
        <f t="shared" si="229"/>
        <v>0.54146325701601983</v>
      </c>
      <c r="FZ188" s="2">
        <f t="shared" si="229"/>
        <v>0.53693529951034458</v>
      </c>
      <c r="GA188" s="2">
        <f t="shared" si="229"/>
        <v>0.53343143795082548</v>
      </c>
      <c r="GB188" s="2">
        <f t="shared" si="229"/>
        <v>0.54256570237493607</v>
      </c>
      <c r="GC188" s="2">
        <f t="shared" si="229"/>
        <v>0.54845092252042627</v>
      </c>
      <c r="GD188" s="2">
        <f t="shared" si="229"/>
        <v>0.55187127483704423</v>
      </c>
      <c r="GE188" s="2">
        <f t="shared" si="229"/>
        <v>0.61697276702139836</v>
      </c>
      <c r="GF188" s="2">
        <f t="shared" si="229"/>
        <v>0.54866138541152198</v>
      </c>
      <c r="GG188" s="2">
        <f t="shared" si="229"/>
        <v>0.53530560339676192</v>
      </c>
      <c r="GH188" s="2">
        <f t="shared" si="229"/>
        <v>0.51619928960560235</v>
      </c>
      <c r="GI188" s="2">
        <f t="shared" si="229"/>
        <v>0.47394619080223133</v>
      </c>
      <c r="GJ188" s="2">
        <f t="shared" si="229"/>
        <v>0.38415823538441563</v>
      </c>
      <c r="GK188" s="2">
        <f t="shared" si="229"/>
        <v>0.38652677135913466</v>
      </c>
      <c r="GM188" s="86">
        <f t="shared" si="230"/>
        <v>4.9547313039619097E-79</v>
      </c>
      <c r="GN188" s="86">
        <f t="shared" si="230"/>
        <v>1.9384255913879014E-254</v>
      </c>
      <c r="GO188" s="86">
        <f t="shared" si="230"/>
        <v>3.1927226946332246E-264</v>
      </c>
      <c r="GP188" s="86">
        <f t="shared" si="230"/>
        <v>2.2811427908664951E-239</v>
      </c>
      <c r="GQ188" s="86">
        <f t="shared" si="230"/>
        <v>3.7388549759038463E-183</v>
      </c>
      <c r="GR188" s="86">
        <f t="shared" si="230"/>
        <v>3.5612185320262869E-279</v>
      </c>
      <c r="GS188" s="86">
        <f t="shared" si="230"/>
        <v>2.9184540028465375E-236</v>
      </c>
      <c r="GT188" s="86">
        <f t="shared" si="230"/>
        <v>5.5606052652633664E-167</v>
      </c>
      <c r="GU188" s="86">
        <f t="shared" si="230"/>
        <v>8.9314890426388721E-123</v>
      </c>
      <c r="GV188" s="86">
        <f t="shared" si="230"/>
        <v>3.5847581388322188E-227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1.5907544481266961E-54</v>
      </c>
      <c r="HD188" s="86">
        <f t="shared" si="181"/>
        <v>2.4486446986461738E-145</v>
      </c>
      <c r="HE188" s="86">
        <f t="shared" si="181"/>
        <v>5.4593974901729007E-183</v>
      </c>
      <c r="HF188" s="86">
        <f t="shared" si="181"/>
        <v>2.1579182084304965E-147</v>
      </c>
      <c r="HG188" s="86">
        <f t="shared" si="181"/>
        <v>3.9248332641824531E-113</v>
      </c>
      <c r="HH188" s="86">
        <f t="shared" si="181"/>
        <v>5.5492234868834508E-290</v>
      </c>
      <c r="HI188" s="86">
        <f t="shared" si="241"/>
        <v>4.65909272090557E-291</v>
      </c>
      <c r="HJ188" s="86">
        <f t="shared" si="241"/>
        <v>4.9997642121207179E-287</v>
      </c>
      <c r="HK188" s="86">
        <f t="shared" si="241"/>
        <v>2.5020372088108281E-290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0</v>
      </c>
      <c r="HP188" s="86">
        <f t="shared" si="226"/>
        <v>0</v>
      </c>
      <c r="HQ188" s="86">
        <f t="shared" si="226"/>
        <v>2.9428637362321252E-292</v>
      </c>
      <c r="HS188" s="86">
        <f t="shared" si="231"/>
        <v>4.4098433634166111E-20</v>
      </c>
      <c r="HT188" s="86">
        <f t="shared" si="231"/>
        <v>2.8427561187063772E-26</v>
      </c>
      <c r="HU188" s="86">
        <f t="shared" si="231"/>
        <v>1.068077187962085E-29</v>
      </c>
      <c r="HV188" s="86">
        <f t="shared" si="231"/>
        <v>2.7546564347670095E-26</v>
      </c>
      <c r="HW188" s="86">
        <f t="shared" si="231"/>
        <v>6.6517240969149875E-26</v>
      </c>
      <c r="HX188" s="86">
        <f t="shared" si="231"/>
        <v>2.2540914888842146E-25</v>
      </c>
      <c r="HY188" s="86">
        <f t="shared" si="231"/>
        <v>6.8446554576232968E-31</v>
      </c>
      <c r="HZ188" s="86">
        <f t="shared" si="231"/>
        <v>1.0608608777225423E-35</v>
      </c>
      <c r="IA188" s="86">
        <f t="shared" si="231"/>
        <v>2.3478653656303599E-36</v>
      </c>
      <c r="IB188" s="86">
        <f t="shared" si="231"/>
        <v>1.3216862451347487E-28</v>
      </c>
      <c r="IC188" s="86">
        <f t="shared" si="231"/>
        <v>1.2188227291850769E-26</v>
      </c>
      <c r="ID188" s="86">
        <f t="shared" si="231"/>
        <v>1.5021979746064232E-25</v>
      </c>
      <c r="IE188" s="86">
        <f t="shared" si="231"/>
        <v>2.0585743838766108E-23</v>
      </c>
      <c r="IF188" s="86">
        <f t="shared" si="231"/>
        <v>3.9906154594594854E-18</v>
      </c>
      <c r="IG188" s="86">
        <f t="shared" si="231"/>
        <v>6.1182176386345331E-17</v>
      </c>
      <c r="II188" s="86">
        <f t="shared" si="232"/>
        <v>0.49162488083393463</v>
      </c>
      <c r="IJ188" s="86">
        <f t="shared" si="232"/>
        <v>0.44004781694473655</v>
      </c>
      <c r="IK188" s="86">
        <f t="shared" si="232"/>
        <v>0.42446877545020484</v>
      </c>
      <c r="IL188" s="86">
        <f t="shared" si="232"/>
        <v>0.4431005722018076</v>
      </c>
      <c r="IM188" s="86">
        <f t="shared" si="232"/>
        <v>0.45334516681317083</v>
      </c>
      <c r="IN188" s="86">
        <f t="shared" si="232"/>
        <v>0.43494972503744267</v>
      </c>
      <c r="IO188" s="86">
        <f t="shared" si="232"/>
        <v>0.40752906400045558</v>
      </c>
      <c r="IP188" s="86">
        <f t="shared" si="232"/>
        <v>0.38314526004011051</v>
      </c>
      <c r="IQ188" s="86">
        <f t="shared" si="232"/>
        <v>0.14605409912553063</v>
      </c>
      <c r="IR188" s="86">
        <f t="shared" si="232"/>
        <v>0.40845188716507774</v>
      </c>
      <c r="IS188" s="86">
        <f t="shared" si="232"/>
        <v>0.44726244666827952</v>
      </c>
      <c r="IT188" s="86">
        <f t="shared" si="232"/>
        <v>0.48477476674255421</v>
      </c>
      <c r="IU188" s="86">
        <f t="shared" si="232"/>
        <v>0.48689678660967478</v>
      </c>
      <c r="IV188" s="86">
        <f t="shared" si="232"/>
        <v>0.41220630221985677</v>
      </c>
      <c r="IW188" s="86">
        <f t="shared" si="232"/>
        <v>0.43967125806101715</v>
      </c>
      <c r="IY188" s="86">
        <f t="shared" si="233"/>
        <v>0.49162488083393463</v>
      </c>
      <c r="IZ188" s="86">
        <f t="shared" si="233"/>
        <v>0.44004781694473655</v>
      </c>
      <c r="JA188" s="86">
        <f t="shared" si="233"/>
        <v>0.42446877545020484</v>
      </c>
      <c r="JB188" s="86">
        <f t="shared" si="233"/>
        <v>0.4431005722018076</v>
      </c>
      <c r="JC188" s="86">
        <f t="shared" si="233"/>
        <v>0.45334516681317083</v>
      </c>
      <c r="JD188" s="86">
        <f t="shared" si="233"/>
        <v>0.43494972503744267</v>
      </c>
      <c r="JE188" s="86">
        <f t="shared" si="233"/>
        <v>0.40752906400045558</v>
      </c>
      <c r="JF188" s="86">
        <f t="shared" si="233"/>
        <v>0.38314526004011051</v>
      </c>
      <c r="JG188" s="86">
        <f t="shared" si="233"/>
        <v>0.14605409912553063</v>
      </c>
      <c r="JH188" s="86">
        <f t="shared" si="233"/>
        <v>0.40845188716507774</v>
      </c>
      <c r="JI188" s="86">
        <f t="shared" si="233"/>
        <v>0.44726244666827952</v>
      </c>
      <c r="JJ188" s="86">
        <f t="shared" si="233"/>
        <v>0.48477476674255421</v>
      </c>
      <c r="JK188" s="86">
        <f t="shared" si="233"/>
        <v>0.48689678660967478</v>
      </c>
      <c r="JL188" s="86">
        <f t="shared" si="233"/>
        <v>0.41220630221985677</v>
      </c>
      <c r="JM188" s="86">
        <f t="shared" si="233"/>
        <v>0.4396712580610172</v>
      </c>
    </row>
    <row r="189" spans="2:273" x14ac:dyDescent="0.25">
      <c r="B189" s="2">
        <v>162</v>
      </c>
      <c r="C189" s="37">
        <v>62.302999999999997</v>
      </c>
      <c r="D189" s="37">
        <v>66.271000000000001</v>
      </c>
      <c r="E189" s="37">
        <v>72.311000000000007</v>
      </c>
      <c r="F189" s="37">
        <v>77.262</v>
      </c>
      <c r="G189" s="37">
        <v>83.688999999999993</v>
      </c>
      <c r="H189" s="37">
        <v>83.582999999999998</v>
      </c>
      <c r="I189" s="37">
        <v>85.763000000000005</v>
      </c>
      <c r="J189" s="37">
        <v>88.084999999999994</v>
      </c>
      <c r="K189" s="37">
        <v>89.533000000000001</v>
      </c>
      <c r="L189" s="37">
        <v>90.932000000000002</v>
      </c>
      <c r="M189" s="37">
        <v>92.441000000000003</v>
      </c>
      <c r="N189" s="37">
        <v>94.766999999999996</v>
      </c>
      <c r="O189" s="37">
        <v>100.271</v>
      </c>
      <c r="P189" s="37">
        <v>116.91500000000001</v>
      </c>
      <c r="Q189" s="37">
        <v>134.172</v>
      </c>
      <c r="S189" s="4">
        <f t="shared" si="234"/>
        <v>62.483792369133894</v>
      </c>
      <c r="T189" s="4">
        <f t="shared" si="234"/>
        <v>66.085028179012951</v>
      </c>
      <c r="U189" s="4">
        <f t="shared" si="234"/>
        <v>72.659208612311389</v>
      </c>
      <c r="V189" s="4">
        <f t="shared" si="234"/>
        <v>76.909103679861943</v>
      </c>
      <c r="W189" s="4">
        <f t="shared" si="234"/>
        <v>82.837353297546002</v>
      </c>
      <c r="X189" s="4">
        <f t="shared" si="234"/>
        <v>83.942248963679319</v>
      </c>
      <c r="Y189" s="4">
        <f t="shared" si="234"/>
        <v>85.877926902717221</v>
      </c>
      <c r="Z189" s="4">
        <f t="shared" si="234"/>
        <v>87.491673176690966</v>
      </c>
      <c r="AA189" s="4">
        <f t="shared" si="234"/>
        <v>88.460217705657598</v>
      </c>
      <c r="AB189" s="4">
        <f t="shared" si="234"/>
        <v>90.812251616638477</v>
      </c>
      <c r="AC189" s="4">
        <f t="shared" si="234"/>
        <v>93.214387247063527</v>
      </c>
      <c r="AD189" s="4">
        <f t="shared" si="234"/>
        <v>95.312138566582277</v>
      </c>
      <c r="AE189" s="4">
        <f t="shared" si="234"/>
        <v>99.742634155368279</v>
      </c>
      <c r="AF189" s="4">
        <f t="shared" si="234"/>
        <v>116.9764486850104</v>
      </c>
      <c r="AG189" s="4">
        <f t="shared" si="234"/>
        <v>135.68870874627015</v>
      </c>
      <c r="AI189" s="4">
        <f t="shared" si="235"/>
        <v>-0.18079236913389707</v>
      </c>
      <c r="AJ189" s="4">
        <f t="shared" si="235"/>
        <v>0.18597182098704934</v>
      </c>
      <c r="AK189" s="4">
        <f t="shared" si="235"/>
        <v>-0.34820861231138167</v>
      </c>
      <c r="AL189" s="4">
        <f t="shared" si="235"/>
        <v>0.35289632013805772</v>
      </c>
      <c r="AM189" s="4">
        <f t="shared" si="235"/>
        <v>0.85164670245399066</v>
      </c>
      <c r="AN189" s="4">
        <f t="shared" si="235"/>
        <v>-0.35924896367932035</v>
      </c>
      <c r="AO189" s="4">
        <f t="shared" si="235"/>
        <v>-0.11492690271721528</v>
      </c>
      <c r="AP189" s="4">
        <f t="shared" si="235"/>
        <v>0.59332682330902742</v>
      </c>
      <c r="AQ189" s="4">
        <f t="shared" si="235"/>
        <v>1.072782294342403</v>
      </c>
      <c r="AR189" s="4">
        <f t="shared" si="235"/>
        <v>0.11974838336152516</v>
      </c>
      <c r="AS189" s="4">
        <f t="shared" si="235"/>
        <v>-0.7733872470635248</v>
      </c>
      <c r="AT189" s="4">
        <f t="shared" si="235"/>
        <v>-0.54513856658228121</v>
      </c>
      <c r="AU189" s="4">
        <f t="shared" si="235"/>
        <v>0.52836584463172187</v>
      </c>
      <c r="AV189" s="4">
        <f t="shared" si="235"/>
        <v>-6.1448685010390136E-2</v>
      </c>
      <c r="AW189" s="4">
        <f t="shared" si="235"/>
        <v>-1.5167087462701545</v>
      </c>
      <c r="AY189" s="2">
        <f t="shared" si="227"/>
        <v>62.264343155654771</v>
      </c>
      <c r="AZ189" s="2">
        <f t="shared" si="227"/>
        <v>65.353862775031587</v>
      </c>
      <c r="BA189" s="2">
        <f t="shared" si="227"/>
        <v>71.670265634673427</v>
      </c>
      <c r="BB189" s="2">
        <f t="shared" si="227"/>
        <v>75.660042628336896</v>
      </c>
      <c r="BC189" s="2">
        <f t="shared" si="227"/>
        <v>81.280458595880177</v>
      </c>
      <c r="BD189" s="2">
        <f t="shared" si="227"/>
        <v>82.3012945781052</v>
      </c>
      <c r="BE189" s="2">
        <f t="shared" si="227"/>
        <v>84.581966120118267</v>
      </c>
      <c r="BF189" s="2">
        <f t="shared" si="227"/>
        <v>86.093546872508256</v>
      </c>
      <c r="BG189" s="2">
        <f t="shared" si="227"/>
        <v>88.275286004445789</v>
      </c>
      <c r="BH189" s="2">
        <f t="shared" si="227"/>
        <v>88.83313108014076</v>
      </c>
      <c r="BI189" s="2">
        <f t="shared" si="227"/>
        <v>89.808354172798687</v>
      </c>
      <c r="BJ189" s="2">
        <f t="shared" si="227"/>
        <v>89.648841949883831</v>
      </c>
      <c r="BK189" s="2">
        <f t="shared" si="227"/>
        <v>90.62599758673403</v>
      </c>
      <c r="BL189" s="2">
        <f t="shared" si="227"/>
        <v>92.855209525377958</v>
      </c>
      <c r="BM189" s="2">
        <f t="shared" si="227"/>
        <v>91.993063980875576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126.12530853658537</v>
      </c>
      <c r="DL189" s="2">
        <f t="shared" si="236"/>
        <v>113.41504111498256</v>
      </c>
      <c r="DM189" s="2">
        <f t="shared" si="236"/>
        <v>123.79270999108662</v>
      </c>
      <c r="DN189" s="2">
        <f t="shared" si="236"/>
        <v>115.84388463927829</v>
      </c>
      <c r="DO189" s="2">
        <f t="shared" si="236"/>
        <v>118.61073357102342</v>
      </c>
      <c r="DP189" s="2">
        <f t="shared" si="236"/>
        <v>65.39077589852009</v>
      </c>
      <c r="DQ189" s="2">
        <f t="shared" si="236"/>
        <v>88.00313763066201</v>
      </c>
      <c r="DR189" s="2">
        <f t="shared" si="236"/>
        <v>101.85791066126856</v>
      </c>
      <c r="DS189" s="2">
        <f t="shared" si="236"/>
        <v>102.83220549294229</v>
      </c>
      <c r="DT189" s="2">
        <f t="shared" si="236"/>
        <v>94.733613213407878</v>
      </c>
      <c r="DU189" s="2">
        <f t="shared" si="236"/>
        <v>91.165771217154969</v>
      </c>
      <c r="DV189" s="2">
        <f t="shared" si="236"/>
        <v>115.42829041406694</v>
      </c>
      <c r="DW189" s="2">
        <f t="shared" si="236"/>
        <v>130.45403954298681</v>
      </c>
      <c r="DX189" s="2">
        <f t="shared" si="236"/>
        <v>128.50186723044396</v>
      </c>
      <c r="DY189" s="2">
        <f t="shared" si="236"/>
        <v>120.71661303939965</v>
      </c>
      <c r="EA189" s="2">
        <f t="shared" si="240"/>
        <v>61.737605337950022</v>
      </c>
      <c r="EB189" s="2">
        <f t="shared" si="240"/>
        <v>64.888562371349238</v>
      </c>
      <c r="EC189" s="2">
        <f t="shared" si="240"/>
        <v>70.5645734424767</v>
      </c>
      <c r="ED189" s="2">
        <f t="shared" si="240"/>
        <v>75.425054405128435</v>
      </c>
      <c r="EE189" s="2">
        <f t="shared" si="240"/>
        <v>79.252286272141717</v>
      </c>
      <c r="EF189" s="2">
        <f t="shared" si="239"/>
        <v>81.379689369960076</v>
      </c>
      <c r="EG189" s="2">
        <f t="shared" si="239"/>
        <v>83.918282704930562</v>
      </c>
      <c r="EH189" s="2">
        <f t="shared" si="239"/>
        <v>84.929066642277036</v>
      </c>
      <c r="EI189" s="2">
        <f t="shared" si="239"/>
        <v>86.385443872619817</v>
      </c>
      <c r="EJ189" s="2">
        <f t="shared" si="239"/>
        <v>87.911629879762671</v>
      </c>
      <c r="EK189" s="2">
        <f t="shared" si="212"/>
        <v>89.601982091610452</v>
      </c>
      <c r="EL189" s="2">
        <f t="shared" si="179"/>
        <v>89.363232159587767</v>
      </c>
      <c r="EM189" s="2">
        <f t="shared" si="179"/>
        <v>90.819241366140091</v>
      </c>
      <c r="EN189" s="2">
        <f t="shared" si="179"/>
        <v>93.015913467614553</v>
      </c>
      <c r="EO189" s="2">
        <f t="shared" si="179"/>
        <v>93.258321521644206</v>
      </c>
      <c r="EQ189" s="2">
        <f t="shared" si="237"/>
        <v>62.791988382108464</v>
      </c>
      <c r="ER189" s="2">
        <f t="shared" si="237"/>
        <v>65.717615168198435</v>
      </c>
      <c r="ES189" s="2">
        <f t="shared" si="237"/>
        <v>72.522674390026339</v>
      </c>
      <c r="ET189" s="2">
        <f t="shared" si="237"/>
        <v>75.843730380928307</v>
      </c>
      <c r="EU189" s="2">
        <f t="shared" si="237"/>
        <v>82.897171513542901</v>
      </c>
      <c r="EV189" s="2">
        <f t="shared" si="237"/>
        <v>83.010435140844677</v>
      </c>
      <c r="EW189" s="2">
        <f t="shared" si="237"/>
        <v>85.080164408194207</v>
      </c>
      <c r="EX189" s="2">
        <f t="shared" si="237"/>
        <v>86.955244867487892</v>
      </c>
      <c r="EY189" s="2">
        <f t="shared" si="237"/>
        <v>89.344733665137255</v>
      </c>
      <c r="EZ189" s="2">
        <f t="shared" si="237"/>
        <v>89.524230537754619</v>
      </c>
      <c r="FA189" s="2">
        <f t="shared" si="237"/>
        <v>89.971692669154123</v>
      </c>
      <c r="FB189" s="2">
        <f t="shared" si="237"/>
        <v>89.892204428176072</v>
      </c>
      <c r="FC189" s="2">
        <f t="shared" si="237"/>
        <v>90.42908371664717</v>
      </c>
      <c r="FD189" s="2">
        <f t="shared" si="237"/>
        <v>92.618543206395856</v>
      </c>
      <c r="FE189" s="2">
        <f t="shared" si="237"/>
        <v>90.160264533388656</v>
      </c>
      <c r="FG189" s="2">
        <f t="shared" si="238"/>
        <v>0.99998633977250262</v>
      </c>
      <c r="FH189" s="2">
        <f t="shared" si="238"/>
        <v>0.99998467938460878</v>
      </c>
      <c r="FI189" s="2">
        <f t="shared" si="238"/>
        <v>0.99998351766111215</v>
      </c>
      <c r="FJ189" s="2">
        <f t="shared" si="238"/>
        <v>0.99998422071429072</v>
      </c>
      <c r="FK189" s="2">
        <f t="shared" si="238"/>
        <v>0.99998374682372171</v>
      </c>
      <c r="FL189" s="2">
        <f t="shared" si="238"/>
        <v>0.99998205035472731</v>
      </c>
      <c r="FM189" s="2">
        <f t="shared" si="238"/>
        <v>0.99997979996834707</v>
      </c>
      <c r="FN189" s="2">
        <f t="shared" si="238"/>
        <v>0.99997695964832067</v>
      </c>
      <c r="FO189" s="2">
        <f t="shared" si="238"/>
        <v>0.99997804003347546</v>
      </c>
      <c r="FP189" s="2">
        <f t="shared" si="238"/>
        <v>0.99997954548234869</v>
      </c>
      <c r="FQ189" s="2">
        <f t="shared" si="238"/>
        <v>0.9999828107271822</v>
      </c>
      <c r="FR189" s="2">
        <f t="shared" si="238"/>
        <v>0.99998411189296676</v>
      </c>
      <c r="FS189" s="2">
        <f t="shared" si="238"/>
        <v>0.99998373994684697</v>
      </c>
      <c r="FT189" s="2">
        <f t="shared" si="238"/>
        <v>0.99998041761218159</v>
      </c>
      <c r="FU189" s="2">
        <f t="shared" si="238"/>
        <v>0.99997991408385167</v>
      </c>
      <c r="FW189" s="2">
        <f t="shared" si="229"/>
        <v>0.4987355116761551</v>
      </c>
      <c r="FX189" s="2">
        <f t="shared" si="229"/>
        <v>0.5603466388760272</v>
      </c>
      <c r="FY189" s="2">
        <f t="shared" si="229"/>
        <v>0.56422773779581081</v>
      </c>
      <c r="FZ189" s="2">
        <f t="shared" si="229"/>
        <v>0.55974179672102997</v>
      </c>
      <c r="GA189" s="2">
        <f t="shared" si="229"/>
        <v>0.55626789039235647</v>
      </c>
      <c r="GB189" s="2">
        <f t="shared" si="229"/>
        <v>0.56531938940436532</v>
      </c>
      <c r="GC189" s="2">
        <f t="shared" si="229"/>
        <v>0.57114325763535356</v>
      </c>
      <c r="GD189" s="2">
        <f t="shared" si="229"/>
        <v>0.57452506853900209</v>
      </c>
      <c r="GE189" s="2">
        <f t="shared" si="229"/>
        <v>0.63849135906490262</v>
      </c>
      <c r="GF189" s="2">
        <f t="shared" si="229"/>
        <v>0.57135141017917801</v>
      </c>
      <c r="GG189" s="2">
        <f t="shared" si="229"/>
        <v>0.55812631102219523</v>
      </c>
      <c r="GH189" s="2">
        <f t="shared" si="229"/>
        <v>0.53915050522745089</v>
      </c>
      <c r="GI189" s="2">
        <f t="shared" si="229"/>
        <v>0.49694846066229387</v>
      </c>
      <c r="GJ189" s="2">
        <f t="shared" si="229"/>
        <v>0.40616739020752896</v>
      </c>
      <c r="GK189" s="2">
        <f t="shared" si="229"/>
        <v>0.40858159501526259</v>
      </c>
      <c r="GM189" s="86">
        <f t="shared" si="230"/>
        <v>1.1702172606593721E-80</v>
      </c>
      <c r="GN189" s="86">
        <f t="shared" si="230"/>
        <v>1.0257173963523646E-259</v>
      </c>
      <c r="GO189" s="86">
        <f t="shared" si="230"/>
        <v>1.0749584736696928E-269</v>
      </c>
      <c r="GP189" s="86">
        <f t="shared" si="230"/>
        <v>2.5671091189282857E-244</v>
      </c>
      <c r="GQ189" s="86">
        <f t="shared" si="230"/>
        <v>6.3388520860892773E-187</v>
      </c>
      <c r="GR189" s="86">
        <f t="shared" si="230"/>
        <v>7.1090089776232272E-285</v>
      </c>
      <c r="GS189" s="86">
        <f t="shared" si="230"/>
        <v>4.342055035655682E-241</v>
      </c>
      <c r="GT189" s="86">
        <f t="shared" si="230"/>
        <v>2.1395538241756577E-170</v>
      </c>
      <c r="GU189" s="86">
        <f t="shared" si="230"/>
        <v>2.9646239080502209E-125</v>
      </c>
      <c r="GV189" s="86">
        <f t="shared" si="230"/>
        <v>7.834508296266906E-232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5.1340437979458921E-56</v>
      </c>
      <c r="HD189" s="86">
        <f t="shared" si="181"/>
        <v>2.3658821177599584E-149</v>
      </c>
      <c r="HE189" s="86">
        <f t="shared" si="181"/>
        <v>4.8125858330680707E-188</v>
      </c>
      <c r="HF189" s="86">
        <f t="shared" si="181"/>
        <v>1.8654029742150365E-151</v>
      </c>
      <c r="HG189" s="86">
        <f t="shared" si="181"/>
        <v>3.2493747071274429E-116</v>
      </c>
      <c r="HH189" s="86">
        <f t="shared" si="181"/>
        <v>8.836642207689742E-298</v>
      </c>
      <c r="HI189" s="86">
        <f t="shared" si="241"/>
        <v>7.5039259134899192E-299</v>
      </c>
      <c r="HJ189" s="86">
        <f t="shared" si="241"/>
        <v>9.8279167160598302E-295</v>
      </c>
      <c r="HK189" s="86">
        <f t="shared" si="241"/>
        <v>4.5216808847257712E-298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0</v>
      </c>
      <c r="HP189" s="86">
        <f t="shared" si="226"/>
        <v>0</v>
      </c>
      <c r="HQ189" s="86">
        <f t="shared" si="226"/>
        <v>2.9128110237478839E-300</v>
      </c>
      <c r="HS189" s="86">
        <f t="shared" si="231"/>
        <v>2.2504923050177956E-21</v>
      </c>
      <c r="HT189" s="86">
        <f t="shared" si="231"/>
        <v>6.9610980890912666E-28</v>
      </c>
      <c r="HU189" s="86">
        <f t="shared" si="231"/>
        <v>1.7444282986523829E-31</v>
      </c>
      <c r="HV189" s="86">
        <f t="shared" si="231"/>
        <v>7.1288188142233741E-28</v>
      </c>
      <c r="HW189" s="86">
        <f t="shared" si="231"/>
        <v>1.9010615894341443E-27</v>
      </c>
      <c r="HX189" s="86">
        <f t="shared" si="231"/>
        <v>7.7504654079376097E-27</v>
      </c>
      <c r="HY189" s="86">
        <f t="shared" si="231"/>
        <v>1.1819683452697115E-32</v>
      </c>
      <c r="HZ189" s="86">
        <f t="shared" si="231"/>
        <v>9.4415313426200562E-38</v>
      </c>
      <c r="IA189" s="86">
        <f t="shared" si="231"/>
        <v>2.0985835164590978E-38</v>
      </c>
      <c r="IB189" s="86">
        <f t="shared" si="231"/>
        <v>2.7839866937693143E-30</v>
      </c>
      <c r="IC189" s="86">
        <f t="shared" si="231"/>
        <v>3.0809653623152741E-28</v>
      </c>
      <c r="ID189" s="86">
        <f t="shared" si="231"/>
        <v>3.8837100343907357E-27</v>
      </c>
      <c r="IE189" s="86">
        <f t="shared" si="231"/>
        <v>6.1233129779200129E-25</v>
      </c>
      <c r="IF189" s="86">
        <f t="shared" si="231"/>
        <v>2.1100597539616167E-19</v>
      </c>
      <c r="IG189" s="86">
        <f t="shared" si="231"/>
        <v>4.0423596729403684E-18</v>
      </c>
      <c r="II189" s="86">
        <f t="shared" si="232"/>
        <v>0.50041304931113728</v>
      </c>
      <c r="IJ189" s="86">
        <f t="shared" si="232"/>
        <v>0.36938639595157036</v>
      </c>
      <c r="IK189" s="86">
        <f t="shared" si="232"/>
        <v>0.3467099240058879</v>
      </c>
      <c r="IL189" s="86">
        <f t="shared" si="232"/>
        <v>0.37449172404833492</v>
      </c>
      <c r="IM189" s="86">
        <f t="shared" si="232"/>
        <v>0.38956831166697747</v>
      </c>
      <c r="IN189" s="86">
        <f t="shared" si="232"/>
        <v>0.36872121434533978</v>
      </c>
      <c r="IO189" s="86">
        <f t="shared" si="232"/>
        <v>0.32949562444926145</v>
      </c>
      <c r="IP189" s="86">
        <f t="shared" si="232"/>
        <v>0.29584396513633998</v>
      </c>
      <c r="IQ189" s="86">
        <f t="shared" si="232"/>
        <v>8.951806751223014E-2</v>
      </c>
      <c r="IR189" s="86">
        <f t="shared" si="232"/>
        <v>0.33141472521293458</v>
      </c>
      <c r="IS189" s="86">
        <f t="shared" si="232"/>
        <v>0.37998621533007776</v>
      </c>
      <c r="IT189" s="86">
        <f t="shared" si="232"/>
        <v>0.43575690168349257</v>
      </c>
      <c r="IU189" s="86">
        <f t="shared" si="232"/>
        <v>0.50088484126741695</v>
      </c>
      <c r="IV189" s="86">
        <f t="shared" si="232"/>
        <v>0.47503288762567097</v>
      </c>
      <c r="IW189" s="86">
        <f t="shared" si="232"/>
        <v>0.4961033324812541</v>
      </c>
      <c r="IY189" s="86">
        <f t="shared" si="233"/>
        <v>0.50041304931113728</v>
      </c>
      <c r="IZ189" s="86">
        <f t="shared" si="233"/>
        <v>0.36938639595157036</v>
      </c>
      <c r="JA189" s="86">
        <f t="shared" si="233"/>
        <v>0.3467099240058879</v>
      </c>
      <c r="JB189" s="86">
        <f t="shared" si="233"/>
        <v>0.37449172404833492</v>
      </c>
      <c r="JC189" s="86">
        <f t="shared" si="233"/>
        <v>0.38956831166697747</v>
      </c>
      <c r="JD189" s="86">
        <f t="shared" si="233"/>
        <v>0.36872121434533978</v>
      </c>
      <c r="JE189" s="86">
        <f t="shared" si="233"/>
        <v>0.32949562444926145</v>
      </c>
      <c r="JF189" s="86">
        <f t="shared" si="233"/>
        <v>0.29584396513633998</v>
      </c>
      <c r="JG189" s="86">
        <f t="shared" si="233"/>
        <v>8.951806751223014E-2</v>
      </c>
      <c r="JH189" s="86">
        <f t="shared" si="233"/>
        <v>0.33141472521293458</v>
      </c>
      <c r="JI189" s="86">
        <f t="shared" si="233"/>
        <v>0.37998621533007776</v>
      </c>
      <c r="JJ189" s="86">
        <f t="shared" si="233"/>
        <v>0.43575690168349257</v>
      </c>
      <c r="JK189" s="86">
        <f t="shared" si="233"/>
        <v>0.50088484126741695</v>
      </c>
      <c r="JL189" s="86">
        <f t="shared" si="233"/>
        <v>0.47503288762567097</v>
      </c>
      <c r="JM189" s="86">
        <f t="shared" si="233"/>
        <v>0.4961033324812541</v>
      </c>
    </row>
    <row r="190" spans="2:273" x14ac:dyDescent="0.25">
      <c r="B190" s="2">
        <v>163</v>
      </c>
      <c r="C190" s="37">
        <v>61.697000000000003</v>
      </c>
      <c r="D190" s="37">
        <v>66.626999999999995</v>
      </c>
      <c r="E190" s="37">
        <v>72.738</v>
      </c>
      <c r="F190" s="37">
        <v>76.656000000000006</v>
      </c>
      <c r="G190" s="37">
        <v>82.525000000000006</v>
      </c>
      <c r="H190" s="37">
        <v>83.733000000000004</v>
      </c>
      <c r="I190" s="37">
        <v>85.575999999999993</v>
      </c>
      <c r="J190" s="37">
        <v>85.78</v>
      </c>
      <c r="K190" s="37">
        <v>88.117000000000004</v>
      </c>
      <c r="L190" s="37">
        <v>90.135999999999996</v>
      </c>
      <c r="M190" s="37">
        <v>90.745999999999995</v>
      </c>
      <c r="N190" s="37">
        <v>92.867000000000004</v>
      </c>
      <c r="O190" s="37">
        <v>98.203000000000003</v>
      </c>
      <c r="P190" s="37">
        <v>116.322</v>
      </c>
      <c r="Q190" s="37">
        <v>133.953</v>
      </c>
      <c r="S190" s="4">
        <f t="shared" si="234"/>
        <v>62.344774332005741</v>
      </c>
      <c r="T190" s="4">
        <f t="shared" si="234"/>
        <v>65.69034428099323</v>
      </c>
      <c r="U190" s="4">
        <f t="shared" si="234"/>
        <v>72.138250535258393</v>
      </c>
      <c r="V190" s="4">
        <f t="shared" si="234"/>
        <v>76.354413222580419</v>
      </c>
      <c r="W190" s="4">
        <f t="shared" si="234"/>
        <v>82.18585741293839</v>
      </c>
      <c r="X190" s="4">
        <f t="shared" si="234"/>
        <v>83.272329639397626</v>
      </c>
      <c r="Y190" s="4">
        <f t="shared" si="234"/>
        <v>85.252184442248819</v>
      </c>
      <c r="Z190" s="4">
        <f t="shared" si="234"/>
        <v>86.736916460788251</v>
      </c>
      <c r="AA190" s="4">
        <f t="shared" si="234"/>
        <v>88.251713364073851</v>
      </c>
      <c r="AB190" s="4">
        <f t="shared" si="234"/>
        <v>89.889061581206846</v>
      </c>
      <c r="AC190" s="4">
        <f t="shared" si="234"/>
        <v>91.822744971962919</v>
      </c>
      <c r="AD190" s="4">
        <f t="shared" si="234"/>
        <v>93.309194489880014</v>
      </c>
      <c r="AE190" s="4">
        <f t="shared" si="234"/>
        <v>97.723298300991459</v>
      </c>
      <c r="AF190" s="4">
        <f t="shared" si="234"/>
        <v>116.96492230526975</v>
      </c>
      <c r="AG190" s="4">
        <f t="shared" si="234"/>
        <v>135.02198419962235</v>
      </c>
      <c r="AI190" s="4">
        <f t="shared" si="235"/>
        <v>-0.64777433200573853</v>
      </c>
      <c r="AJ190" s="4">
        <f t="shared" si="235"/>
        <v>0.93665571900676525</v>
      </c>
      <c r="AK190" s="4">
        <f t="shared" si="235"/>
        <v>0.59974946474160618</v>
      </c>
      <c r="AL190" s="4">
        <f t="shared" si="235"/>
        <v>0.30158677741958684</v>
      </c>
      <c r="AM190" s="4">
        <f t="shared" si="235"/>
        <v>0.33914258706161604</v>
      </c>
      <c r="AN190" s="4">
        <f t="shared" si="235"/>
        <v>0.46067036060237854</v>
      </c>
      <c r="AO190" s="4">
        <f t="shared" si="235"/>
        <v>0.32381555775117477</v>
      </c>
      <c r="AP190" s="4">
        <f t="shared" si="235"/>
        <v>-0.95691646078824988</v>
      </c>
      <c r="AQ190" s="4">
        <f t="shared" si="235"/>
        <v>-0.13471336407384626</v>
      </c>
      <c r="AR190" s="4">
        <f t="shared" si="235"/>
        <v>0.24693841879314959</v>
      </c>
      <c r="AS190" s="4">
        <f t="shared" si="235"/>
        <v>-1.0767449719629241</v>
      </c>
      <c r="AT190" s="4">
        <f t="shared" si="235"/>
        <v>-0.4421944898800092</v>
      </c>
      <c r="AU190" s="4">
        <f t="shared" si="235"/>
        <v>0.47970169900854387</v>
      </c>
      <c r="AV190" s="4">
        <f t="shared" si="235"/>
        <v>-0.64292230526974947</v>
      </c>
      <c r="AW190" s="4">
        <f t="shared" si="235"/>
        <v>-1.0689841996223493</v>
      </c>
      <c r="AY190" s="2">
        <f t="shared" si="227"/>
        <v>62.168685814307494</v>
      </c>
      <c r="AZ190" s="2">
        <f t="shared" si="227"/>
        <v>65.248455837538287</v>
      </c>
      <c r="BA190" s="2">
        <f t="shared" si="227"/>
        <v>71.571228408428851</v>
      </c>
      <c r="BB190" s="2">
        <f t="shared" si="227"/>
        <v>75.588293960216774</v>
      </c>
      <c r="BC190" s="2">
        <f t="shared" si="227"/>
        <v>81.202219796146267</v>
      </c>
      <c r="BD190" s="2">
        <f t="shared" si="227"/>
        <v>82.240233493817215</v>
      </c>
      <c r="BE190" s="2">
        <f t="shared" si="227"/>
        <v>84.510372755164539</v>
      </c>
      <c r="BF190" s="2">
        <f t="shared" si="227"/>
        <v>86.008453847956929</v>
      </c>
      <c r="BG190" s="2">
        <f t="shared" si="227"/>
        <v>88.183315573999153</v>
      </c>
      <c r="BH190" s="2">
        <f t="shared" si="227"/>
        <v>88.746255184560709</v>
      </c>
      <c r="BI190" s="2">
        <f t="shared" si="227"/>
        <v>89.718281331911697</v>
      </c>
      <c r="BJ190" s="2">
        <f t="shared" si="227"/>
        <v>89.553202636131516</v>
      </c>
      <c r="BK190" s="2">
        <f t="shared" si="227"/>
        <v>90.522582802600681</v>
      </c>
      <c r="BL190" s="2">
        <f t="shared" si="227"/>
        <v>92.752243175823111</v>
      </c>
      <c r="BM190" s="2">
        <f t="shared" si="227"/>
        <v>91.82864638928227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126.44450000000001</v>
      </c>
      <c r="DL190" s="2">
        <f t="shared" si="236"/>
        <v>113.62714703832751</v>
      </c>
      <c r="DM190" s="2">
        <f t="shared" si="236"/>
        <v>124.03289320152338</v>
      </c>
      <c r="DN190" s="2">
        <f t="shared" si="236"/>
        <v>116.02542681576318</v>
      </c>
      <c r="DO190" s="2">
        <f t="shared" si="236"/>
        <v>118.76880034032898</v>
      </c>
      <c r="DP190" s="2">
        <f t="shared" si="236"/>
        <v>65.127562367864698</v>
      </c>
      <c r="DQ190" s="2">
        <f t="shared" si="236"/>
        <v>87.904263937282224</v>
      </c>
      <c r="DR190" s="2">
        <f t="shared" si="236"/>
        <v>101.82212361673415</v>
      </c>
      <c r="DS190" s="2">
        <f t="shared" si="236"/>
        <v>102.77038549075388</v>
      </c>
      <c r="DT190" s="2">
        <f t="shared" si="236"/>
        <v>94.62702833373848</v>
      </c>
      <c r="DU190" s="2">
        <f t="shared" si="236"/>
        <v>91.045876472364881</v>
      </c>
      <c r="DV190" s="2">
        <f t="shared" si="236"/>
        <v>115.48948075520623</v>
      </c>
      <c r="DW190" s="2">
        <f t="shared" si="236"/>
        <v>130.62592674823759</v>
      </c>
      <c r="DX190" s="2">
        <f t="shared" si="236"/>
        <v>128.66086596194501</v>
      </c>
      <c r="DY190" s="2">
        <f t="shared" si="236"/>
        <v>120.84692504690433</v>
      </c>
      <c r="EA190" s="2">
        <f t="shared" si="240"/>
        <v>61.603983284192367</v>
      </c>
      <c r="EB190" s="2">
        <f t="shared" si="240"/>
        <v>64.753606821328361</v>
      </c>
      <c r="EC190" s="2">
        <f t="shared" si="240"/>
        <v>70.397128057092942</v>
      </c>
      <c r="ED190" s="2">
        <f t="shared" si="240"/>
        <v>75.338667608564251</v>
      </c>
      <c r="EE190" s="2">
        <f t="shared" si="240"/>
        <v>79.046211449275376</v>
      </c>
      <c r="EF190" s="2">
        <f t="shared" si="239"/>
        <v>81.263326795538489</v>
      </c>
      <c r="EG190" s="2">
        <f t="shared" si="239"/>
        <v>83.806877709510019</v>
      </c>
      <c r="EH190" s="2">
        <f t="shared" si="239"/>
        <v>84.774619258066892</v>
      </c>
      <c r="EI190" s="2">
        <f t="shared" si="239"/>
        <v>86.193338736196594</v>
      </c>
      <c r="EJ190" s="2">
        <f t="shared" si="239"/>
        <v>87.769624492504704</v>
      </c>
      <c r="EK190" s="2">
        <f t="shared" si="212"/>
        <v>89.499237234914844</v>
      </c>
      <c r="EL190" s="2">
        <f t="shared" si="179"/>
        <v>89.249264795440354</v>
      </c>
      <c r="EM190" s="2">
        <f t="shared" si="179"/>
        <v>90.728718166701313</v>
      </c>
      <c r="EN190" s="2">
        <f t="shared" si="179"/>
        <v>92.924968088467637</v>
      </c>
      <c r="EO190" s="2">
        <f t="shared" si="179"/>
        <v>93.185588112242755</v>
      </c>
      <c r="EQ190" s="2">
        <f t="shared" si="237"/>
        <v>62.684763906285831</v>
      </c>
      <c r="ER190" s="2">
        <f t="shared" si="237"/>
        <v>65.601384625664764</v>
      </c>
      <c r="ES190" s="2">
        <f t="shared" si="237"/>
        <v>72.396863493833962</v>
      </c>
      <c r="ET190" s="2">
        <f t="shared" si="237"/>
        <v>75.766353199893175</v>
      </c>
      <c r="EU190" s="2">
        <f t="shared" si="237"/>
        <v>82.769712659013152</v>
      </c>
      <c r="EV190" s="2">
        <f t="shared" si="237"/>
        <v>82.925744239377352</v>
      </c>
      <c r="EW190" s="2">
        <f t="shared" si="237"/>
        <v>84.992002797051953</v>
      </c>
      <c r="EX190" s="2">
        <f t="shared" si="237"/>
        <v>86.84119311997803</v>
      </c>
      <c r="EY190" s="2">
        <f t="shared" si="237"/>
        <v>89.210382759157</v>
      </c>
      <c r="EZ190" s="2">
        <f t="shared" si="237"/>
        <v>89.414273571909447</v>
      </c>
      <c r="FA190" s="2">
        <f t="shared" si="237"/>
        <v>89.876399776520685</v>
      </c>
      <c r="FB190" s="2">
        <f t="shared" si="237"/>
        <v>89.789463542831243</v>
      </c>
      <c r="FC190" s="2">
        <f t="shared" si="237"/>
        <v>90.331138427331723</v>
      </c>
      <c r="FD190" s="2">
        <f t="shared" si="237"/>
        <v>92.520443329749213</v>
      </c>
      <c r="FE190" s="2">
        <f t="shared" si="237"/>
        <v>90.036134004175523</v>
      </c>
      <c r="FG190" s="2">
        <f t="shared" si="238"/>
        <v>0.99998754170948001</v>
      </c>
      <c r="FH190" s="2">
        <f t="shared" si="238"/>
        <v>0.99998602741386189</v>
      </c>
      <c r="FI190" s="2">
        <f t="shared" si="238"/>
        <v>0.99998496790647573</v>
      </c>
      <c r="FJ190" s="2">
        <f t="shared" si="238"/>
        <v>0.99998560910041534</v>
      </c>
      <c r="FK190" s="2">
        <f t="shared" si="238"/>
        <v>0.99998517690586164</v>
      </c>
      <c r="FL190" s="2">
        <f t="shared" si="238"/>
        <v>0.99998362970309396</v>
      </c>
      <c r="FM190" s="2">
        <f t="shared" si="238"/>
        <v>0.99998157731943305</v>
      </c>
      <c r="FN190" s="2">
        <f t="shared" si="238"/>
        <v>0.99997898690692599</v>
      </c>
      <c r="FO190" s="2">
        <f t="shared" si="238"/>
        <v>0.99997997223379931</v>
      </c>
      <c r="FP190" s="2">
        <f t="shared" si="238"/>
        <v>0.99998134522461379</v>
      </c>
      <c r="FQ190" s="2">
        <f t="shared" si="238"/>
        <v>0.99998432317315877</v>
      </c>
      <c r="FR190" s="2">
        <f t="shared" si="238"/>
        <v>0.99998550985391188</v>
      </c>
      <c r="FS190" s="2">
        <f t="shared" si="238"/>
        <v>0.99998517063405945</v>
      </c>
      <c r="FT190" s="2">
        <f t="shared" si="238"/>
        <v>0.99998214061927682</v>
      </c>
      <c r="FU190" s="2">
        <f t="shared" si="238"/>
        <v>0.99998168139437904</v>
      </c>
      <c r="FW190" s="2">
        <f t="shared" si="229"/>
        <v>0.52174762999373192</v>
      </c>
      <c r="FX190" s="2">
        <f t="shared" si="229"/>
        <v>0.58289580587236611</v>
      </c>
      <c r="FY190" s="2">
        <f t="shared" si="229"/>
        <v>0.58672465964304921</v>
      </c>
      <c r="FZ190" s="2">
        <f t="shared" si="229"/>
        <v>0.58229886074141779</v>
      </c>
      <c r="GA190" s="2">
        <f t="shared" si="229"/>
        <v>0.57886903045967819</v>
      </c>
      <c r="GB190" s="2">
        <f t="shared" si="229"/>
        <v>0.58780112609786805</v>
      </c>
      <c r="GC190" s="2">
        <f t="shared" si="229"/>
        <v>0.59354035131923977</v>
      </c>
      <c r="GD190" s="2">
        <f t="shared" si="229"/>
        <v>0.59687020717158001</v>
      </c>
      <c r="GE190" s="2">
        <f t="shared" si="229"/>
        <v>0.65946828135227864</v>
      </c>
      <c r="GF190" s="2">
        <f t="shared" si="229"/>
        <v>0.59374536547398282</v>
      </c>
      <c r="GG190" s="2">
        <f t="shared" si="229"/>
        <v>0.58070414328214304</v>
      </c>
      <c r="GH190" s="2">
        <f t="shared" si="229"/>
        <v>0.56193691228399223</v>
      </c>
      <c r="GI190" s="2">
        <f t="shared" si="229"/>
        <v>0.51996365492489038</v>
      </c>
      <c r="GJ190" s="2">
        <f t="shared" si="229"/>
        <v>0.4285600075490526</v>
      </c>
      <c r="GK190" s="2">
        <f t="shared" si="229"/>
        <v>0.43101070646042533</v>
      </c>
      <c r="GM190" s="86">
        <f t="shared" si="230"/>
        <v>2.6584759177648562E-82</v>
      </c>
      <c r="GN190" s="86">
        <f t="shared" si="230"/>
        <v>4.7873325695860644E-265</v>
      </c>
      <c r="GO190" s="86">
        <f t="shared" si="230"/>
        <v>3.1780439791028092E-275</v>
      </c>
      <c r="GP190" s="86">
        <f t="shared" si="230"/>
        <v>2.5688888409817331E-249</v>
      </c>
      <c r="GQ190" s="86">
        <f t="shared" si="230"/>
        <v>9.8291983066206148E-191</v>
      </c>
      <c r="GR190" s="86">
        <f t="shared" si="230"/>
        <v>1.2418385127096175E-290</v>
      </c>
      <c r="GS190" s="86">
        <f t="shared" si="230"/>
        <v>5.7685551128019525E-246</v>
      </c>
      <c r="GT190" s="86">
        <f t="shared" si="230"/>
        <v>7.5967030322491728E-174</v>
      </c>
      <c r="GU190" s="86">
        <f t="shared" si="230"/>
        <v>9.288048265317623E-128</v>
      </c>
      <c r="GV190" s="86">
        <f t="shared" si="230"/>
        <v>1.5342379643879073E-236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1.5801051839726355E-57</v>
      </c>
      <c r="HD190" s="86">
        <f t="shared" si="181"/>
        <v>2.0126127939538585E-153</v>
      </c>
      <c r="HE190" s="86">
        <f t="shared" si="181"/>
        <v>3.6151876488662448E-193</v>
      </c>
      <c r="HF190" s="86">
        <f t="shared" si="181"/>
        <v>1.4179672531806716E-155</v>
      </c>
      <c r="HG190" s="86">
        <f t="shared" si="181"/>
        <v>2.4422890989101311E-119</v>
      </c>
      <c r="HH190" s="86">
        <f t="shared" si="181"/>
        <v>1.1072977617674702E-305</v>
      </c>
      <c r="HI190" s="86">
        <f t="shared" si="241"/>
        <v>9.5215959274812594E-307</v>
      </c>
      <c r="HJ190" s="86">
        <f t="shared" si="241"/>
        <v>1.5249951852691611E-302</v>
      </c>
      <c r="HK190" s="86">
        <f t="shared" si="241"/>
        <v>6.4535929251407408E-306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0</v>
      </c>
      <c r="HP190" s="86">
        <f t="shared" si="226"/>
        <v>0</v>
      </c>
      <c r="HQ190" s="86">
        <f t="shared" si="226"/>
        <v>0</v>
      </c>
      <c r="HS190" s="86">
        <f t="shared" si="231"/>
        <v>1.0409677076312901E-22</v>
      </c>
      <c r="HT190" s="86">
        <f t="shared" si="231"/>
        <v>1.5184641141502209E-29</v>
      </c>
      <c r="HU190" s="86">
        <f t="shared" si="231"/>
        <v>2.5134611672473336E-33</v>
      </c>
      <c r="HV190" s="86">
        <f t="shared" si="231"/>
        <v>1.6490945774835564E-29</v>
      </c>
      <c r="HW190" s="86">
        <f t="shared" si="231"/>
        <v>4.8777630544416184E-29</v>
      </c>
      <c r="HX190" s="86">
        <f t="shared" si="231"/>
        <v>2.4134370675344647E-28</v>
      </c>
      <c r="HY190" s="86">
        <f t="shared" si="231"/>
        <v>1.8152273181568769E-34</v>
      </c>
      <c r="HZ190" s="86">
        <f t="shared" si="231"/>
        <v>7.3295724081075033E-40</v>
      </c>
      <c r="IA190" s="86">
        <f t="shared" si="231"/>
        <v>1.6406189778493972E-40</v>
      </c>
      <c r="IB190" s="86">
        <f t="shared" si="231"/>
        <v>5.2283228967763357E-32</v>
      </c>
      <c r="IC190" s="86">
        <f t="shared" si="231"/>
        <v>6.9623150785934057E-30</v>
      </c>
      <c r="ID190" s="86">
        <f t="shared" si="231"/>
        <v>8.9453919684605753E-29</v>
      </c>
      <c r="IE190" s="86">
        <f t="shared" si="231"/>
        <v>1.6205911802597858E-26</v>
      </c>
      <c r="IF190" s="86">
        <f t="shared" si="231"/>
        <v>1.0028152023191403E-20</v>
      </c>
      <c r="IG190" s="86">
        <f t="shared" si="231"/>
        <v>2.4216555086094905E-19</v>
      </c>
      <c r="II190" s="86">
        <f t="shared" si="232"/>
        <v>0.47858507060559929</v>
      </c>
      <c r="IJ190" s="86">
        <f t="shared" si="232"/>
        <v>0.28828298487670573</v>
      </c>
      <c r="IK190" s="86">
        <f t="shared" si="232"/>
        <v>0.26179522945126588</v>
      </c>
      <c r="IL190" s="86">
        <f t="shared" si="232"/>
        <v>0.29488329952115749</v>
      </c>
      <c r="IM190" s="86">
        <f t="shared" si="232"/>
        <v>0.31269365260589821</v>
      </c>
      <c r="IN190" s="86">
        <f t="shared" si="232"/>
        <v>0.29364363172362307</v>
      </c>
      <c r="IO190" s="86">
        <f t="shared" si="232"/>
        <v>0.24758869123755534</v>
      </c>
      <c r="IP190" s="86">
        <f t="shared" si="232"/>
        <v>0.20990254274380846</v>
      </c>
      <c r="IQ190" s="86">
        <f t="shared" si="232"/>
        <v>5.0836327619012994E-2</v>
      </c>
      <c r="IR190" s="86">
        <f t="shared" si="232"/>
        <v>0.25028845737596095</v>
      </c>
      <c r="IS190" s="86">
        <f t="shared" si="232"/>
        <v>0.30077621131993393</v>
      </c>
      <c r="IT190" s="86">
        <f t="shared" si="232"/>
        <v>0.36395092544706792</v>
      </c>
      <c r="IU190" s="86">
        <f t="shared" si="232"/>
        <v>0.47859139146711971</v>
      </c>
      <c r="IV190" s="86">
        <f t="shared" si="232"/>
        <v>0.52412052938619824</v>
      </c>
      <c r="IW190" s="86">
        <f t="shared" si="232"/>
        <v>0.5371096486704916</v>
      </c>
      <c r="IY190" s="86">
        <f t="shared" si="233"/>
        <v>0.47858507060559929</v>
      </c>
      <c r="IZ190" s="86">
        <f t="shared" si="233"/>
        <v>0.28828298487670573</v>
      </c>
      <c r="JA190" s="86">
        <f t="shared" si="233"/>
        <v>0.26179522945126588</v>
      </c>
      <c r="JB190" s="86">
        <f t="shared" si="233"/>
        <v>0.29488329952115749</v>
      </c>
      <c r="JC190" s="86">
        <f t="shared" si="233"/>
        <v>0.31269365260589821</v>
      </c>
      <c r="JD190" s="86">
        <f t="shared" si="233"/>
        <v>0.29364363172362307</v>
      </c>
      <c r="JE190" s="86">
        <f t="shared" si="233"/>
        <v>0.24758869123755534</v>
      </c>
      <c r="JF190" s="86">
        <f t="shared" si="233"/>
        <v>0.20990254274380846</v>
      </c>
      <c r="JG190" s="86">
        <f t="shared" si="233"/>
        <v>5.0836327619012994E-2</v>
      </c>
      <c r="JH190" s="86">
        <f t="shared" si="233"/>
        <v>0.25028845737596095</v>
      </c>
      <c r="JI190" s="86">
        <f t="shared" si="233"/>
        <v>0.30077621131993393</v>
      </c>
      <c r="JJ190" s="86">
        <f t="shared" si="233"/>
        <v>0.36395092544706792</v>
      </c>
      <c r="JK190" s="86">
        <f t="shared" si="233"/>
        <v>0.47859139146711971</v>
      </c>
      <c r="JL190" s="86">
        <f t="shared" si="233"/>
        <v>0.52412052938619824</v>
      </c>
      <c r="JM190" s="86">
        <f t="shared" si="233"/>
        <v>0.5371096486704916</v>
      </c>
    </row>
    <row r="191" spans="2:273" x14ac:dyDescent="0.25">
      <c r="B191" s="2">
        <v>164</v>
      </c>
      <c r="C191" s="37">
        <v>62.317999999999998</v>
      </c>
      <c r="D191" s="37">
        <v>64.677999999999997</v>
      </c>
      <c r="E191" s="37">
        <v>72.474999999999994</v>
      </c>
      <c r="F191" s="37">
        <v>75.492000000000004</v>
      </c>
      <c r="G191" s="37">
        <v>82.606999999999999</v>
      </c>
      <c r="H191" s="37">
        <v>82.816999999999993</v>
      </c>
      <c r="I191" s="37">
        <v>84.763000000000005</v>
      </c>
      <c r="J191" s="37">
        <v>86.406999999999996</v>
      </c>
      <c r="K191" s="37">
        <v>88.632999999999996</v>
      </c>
      <c r="L191" s="37">
        <v>88.322000000000003</v>
      </c>
      <c r="M191" s="37">
        <v>91.034000000000006</v>
      </c>
      <c r="N191" s="37">
        <v>91.367000000000004</v>
      </c>
      <c r="O191" s="37">
        <v>96.186000000000007</v>
      </c>
      <c r="P191" s="37">
        <v>115.627</v>
      </c>
      <c r="Q191" s="37">
        <v>130.81200000000001</v>
      </c>
      <c r="S191" s="4">
        <f t="shared" si="234"/>
        <v>62.204460812296432</v>
      </c>
      <c r="T191" s="4">
        <f t="shared" si="234"/>
        <v>65.384822172511051</v>
      </c>
      <c r="U191" s="4">
        <f t="shared" si="234"/>
        <v>71.764327335393077</v>
      </c>
      <c r="V191" s="4">
        <f t="shared" si="234"/>
        <v>75.942592421004505</v>
      </c>
      <c r="W191" s="4">
        <f t="shared" si="234"/>
        <v>81.691784558717842</v>
      </c>
      <c r="X191" s="4">
        <f t="shared" si="234"/>
        <v>82.774943071903508</v>
      </c>
      <c r="Y191" s="4">
        <f t="shared" si="234"/>
        <v>84.82200999577249</v>
      </c>
      <c r="Z191" s="4">
        <f t="shared" si="234"/>
        <v>86.260245696498416</v>
      </c>
      <c r="AA191" s="4">
        <f t="shared" si="234"/>
        <v>88.114244539618767</v>
      </c>
      <c r="AB191" s="4">
        <f t="shared" si="234"/>
        <v>89.25617273520696</v>
      </c>
      <c r="AC191" s="4">
        <f t="shared" si="234"/>
        <v>90.806883901027973</v>
      </c>
      <c r="AD191" s="4">
        <f t="shared" si="234"/>
        <v>91.712542634674946</v>
      </c>
      <c r="AE191" s="4">
        <f t="shared" si="234"/>
        <v>95.585725959240051</v>
      </c>
      <c r="AF191" s="4">
        <f t="shared" si="234"/>
        <v>115.61679279024855</v>
      </c>
      <c r="AG191" s="4">
        <f t="shared" si="234"/>
        <v>132.14820519744299</v>
      </c>
      <c r="AI191" s="4">
        <f t="shared" si="235"/>
        <v>0.11353918770356586</v>
      </c>
      <c r="AJ191" s="4">
        <f t="shared" si="235"/>
        <v>-0.70682217251105328</v>
      </c>
      <c r="AK191" s="4">
        <f t="shared" si="235"/>
        <v>0.71067266460691769</v>
      </c>
      <c r="AL191" s="4">
        <f t="shared" si="235"/>
        <v>-0.45059242100450092</v>
      </c>
      <c r="AM191" s="4">
        <f t="shared" si="235"/>
        <v>0.91521544128215737</v>
      </c>
      <c r="AN191" s="4">
        <f t="shared" si="235"/>
        <v>4.2056928096485535E-2</v>
      </c>
      <c r="AO191" s="4">
        <f t="shared" si="235"/>
        <v>-5.9009995772484558E-2</v>
      </c>
      <c r="AP191" s="4">
        <f t="shared" si="235"/>
        <v>0.14675430350158081</v>
      </c>
      <c r="AQ191" s="4">
        <f t="shared" si="235"/>
        <v>0.51875546038122877</v>
      </c>
      <c r="AR191" s="4">
        <f t="shared" si="235"/>
        <v>-0.93417273520695687</v>
      </c>
      <c r="AS191" s="4">
        <f t="shared" si="235"/>
        <v>0.22711609897203289</v>
      </c>
      <c r="AT191" s="4">
        <f t="shared" si="235"/>
        <v>-0.34554263467494195</v>
      </c>
      <c r="AU191" s="4">
        <f t="shared" si="235"/>
        <v>0.60027404075995605</v>
      </c>
      <c r="AV191" s="4">
        <f t="shared" si="235"/>
        <v>1.0207209751442292E-2</v>
      </c>
      <c r="AW191" s="4">
        <f t="shared" si="235"/>
        <v>-1.3362051974429789</v>
      </c>
      <c r="AY191" s="2">
        <f t="shared" si="227"/>
        <v>62.074147425259262</v>
      </c>
      <c r="AZ191" s="2">
        <f t="shared" si="227"/>
        <v>65.14360237854082</v>
      </c>
      <c r="BA191" s="2">
        <f t="shared" si="227"/>
        <v>71.473342858339649</v>
      </c>
      <c r="BB191" s="2">
        <f t="shared" si="227"/>
        <v>75.516807904795314</v>
      </c>
      <c r="BC191" s="2">
        <f t="shared" si="227"/>
        <v>81.126300051511393</v>
      </c>
      <c r="BD191" s="2">
        <f t="shared" si="227"/>
        <v>82.179984061230414</v>
      </c>
      <c r="BE191" s="2">
        <f t="shared" si="227"/>
        <v>84.439359131445912</v>
      </c>
      <c r="BF191" s="2">
        <f t="shared" si="227"/>
        <v>85.924336596589171</v>
      </c>
      <c r="BG191" s="2">
        <f t="shared" si="227"/>
        <v>88.091904526873719</v>
      </c>
      <c r="BH191" s="2">
        <f t="shared" si="227"/>
        <v>88.660173238477654</v>
      </c>
      <c r="BI191" s="2">
        <f t="shared" si="227"/>
        <v>89.628417192172549</v>
      </c>
      <c r="BJ191" s="2">
        <f t="shared" si="227"/>
        <v>89.457935260686355</v>
      </c>
      <c r="BK191" s="2">
        <f t="shared" si="227"/>
        <v>90.418864872395119</v>
      </c>
      <c r="BL191" s="2">
        <f t="shared" si="227"/>
        <v>92.648838973898307</v>
      </c>
      <c r="BM191" s="2">
        <f t="shared" si="227"/>
        <v>91.661009290517697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126.76369146341463</v>
      </c>
      <c r="DL191" s="2">
        <f t="shared" si="236"/>
        <v>113.83925296167246</v>
      </c>
      <c r="DM191" s="2">
        <f t="shared" si="236"/>
        <v>124.27307641196013</v>
      </c>
      <c r="DN191" s="2">
        <f t="shared" si="236"/>
        <v>116.20696899224806</v>
      </c>
      <c r="DO191" s="2">
        <f t="shared" si="236"/>
        <v>118.92686710963454</v>
      </c>
      <c r="DP191" s="2">
        <f t="shared" si="236"/>
        <v>64.864348837209306</v>
      </c>
      <c r="DQ191" s="2">
        <f t="shared" si="236"/>
        <v>87.805390243902423</v>
      </c>
      <c r="DR191" s="2">
        <f t="shared" si="236"/>
        <v>101.78633657219973</v>
      </c>
      <c r="DS191" s="2">
        <f t="shared" si="236"/>
        <v>102.70856548856545</v>
      </c>
      <c r="DT191" s="2">
        <f t="shared" si="236"/>
        <v>94.520443454069095</v>
      </c>
      <c r="DU191" s="2">
        <f t="shared" si="236"/>
        <v>90.925981727574793</v>
      </c>
      <c r="DV191" s="2">
        <f t="shared" si="236"/>
        <v>115.55067109634552</v>
      </c>
      <c r="DW191" s="2">
        <f t="shared" si="236"/>
        <v>130.7978139534884</v>
      </c>
      <c r="DX191" s="2">
        <f t="shared" si="236"/>
        <v>128.81986469344608</v>
      </c>
      <c r="DY191" s="2">
        <f t="shared" si="236"/>
        <v>120.97723705440902</v>
      </c>
      <c r="EA191" s="2">
        <f t="shared" si="240"/>
        <v>61.470361230434705</v>
      </c>
      <c r="EB191" s="2">
        <f t="shared" si="240"/>
        <v>64.618651271307485</v>
      </c>
      <c r="EC191" s="2">
        <f t="shared" si="240"/>
        <v>70.229682671709199</v>
      </c>
      <c r="ED191" s="2">
        <f t="shared" si="240"/>
        <v>75.252280812000066</v>
      </c>
      <c r="EE191" s="2">
        <f t="shared" si="240"/>
        <v>78.84013662640902</v>
      </c>
      <c r="EF191" s="2">
        <f t="shared" si="239"/>
        <v>81.146964221116903</v>
      </c>
      <c r="EG191" s="2">
        <f t="shared" si="239"/>
        <v>83.695472714089476</v>
      </c>
      <c r="EH191" s="2">
        <f t="shared" si="239"/>
        <v>84.620171873856748</v>
      </c>
      <c r="EI191" s="2">
        <f t="shared" si="239"/>
        <v>86.001233599773371</v>
      </c>
      <c r="EJ191" s="2">
        <f t="shared" si="239"/>
        <v>87.627619105246737</v>
      </c>
      <c r="EK191" s="2">
        <f t="shared" si="239"/>
        <v>89.396492378219222</v>
      </c>
      <c r="EL191" s="2">
        <f t="shared" si="179"/>
        <v>89.13529743129294</v>
      </c>
      <c r="EM191" s="2">
        <f t="shared" si="179"/>
        <v>90.638194967262521</v>
      </c>
      <c r="EN191" s="2">
        <f t="shared" si="179"/>
        <v>92.83402270932072</v>
      </c>
      <c r="EO191" s="2">
        <f t="shared" si="179"/>
        <v>93.11285470284129</v>
      </c>
      <c r="EQ191" s="2">
        <f t="shared" si="237"/>
        <v>62.577539430463197</v>
      </c>
      <c r="ER191" s="2">
        <f t="shared" si="237"/>
        <v>65.485154083131093</v>
      </c>
      <c r="ES191" s="2">
        <f t="shared" si="237"/>
        <v>72.271052597641585</v>
      </c>
      <c r="ET191" s="2">
        <f t="shared" si="237"/>
        <v>75.688976018858042</v>
      </c>
      <c r="EU191" s="2">
        <f t="shared" si="237"/>
        <v>82.642253804483389</v>
      </c>
      <c r="EV191" s="2">
        <f t="shared" si="237"/>
        <v>82.841053337910012</v>
      </c>
      <c r="EW191" s="2">
        <f t="shared" si="237"/>
        <v>84.903841185909712</v>
      </c>
      <c r="EX191" s="2">
        <f t="shared" si="237"/>
        <v>86.727141372468154</v>
      </c>
      <c r="EY191" s="2">
        <f t="shared" si="237"/>
        <v>89.076031853176758</v>
      </c>
      <c r="EZ191" s="2">
        <f t="shared" si="237"/>
        <v>89.304316606064276</v>
      </c>
      <c r="FA191" s="2">
        <f t="shared" si="237"/>
        <v>89.781106883887247</v>
      </c>
      <c r="FB191" s="2">
        <f t="shared" si="237"/>
        <v>89.686722657486428</v>
      </c>
      <c r="FC191" s="2">
        <f t="shared" si="237"/>
        <v>90.23319313801629</v>
      </c>
      <c r="FD191" s="2">
        <f t="shared" si="237"/>
        <v>92.42234345310257</v>
      </c>
      <c r="FE191" s="2">
        <f t="shared" si="237"/>
        <v>89.912003474962376</v>
      </c>
      <c r="FG191" s="2">
        <f t="shared" si="238"/>
        <v>0.9999886378915509</v>
      </c>
      <c r="FH191" s="2">
        <f t="shared" si="238"/>
        <v>0.99998725683432133</v>
      </c>
      <c r="FI191" s="2">
        <f t="shared" si="238"/>
        <v>0.99998629054963473</v>
      </c>
      <c r="FJ191" s="2">
        <f t="shared" si="238"/>
        <v>0.99998687532697172</v>
      </c>
      <c r="FK191" s="2">
        <f t="shared" si="238"/>
        <v>0.99998648115984079</v>
      </c>
      <c r="FL191" s="2">
        <f t="shared" si="238"/>
        <v>0.99998507009027304</v>
      </c>
      <c r="FM191" s="2">
        <f t="shared" si="238"/>
        <v>0.99998319828839743</v>
      </c>
      <c r="FN191" s="2">
        <f t="shared" si="238"/>
        <v>0.99998083579591501</v>
      </c>
      <c r="FO191" s="2">
        <f t="shared" si="238"/>
        <v>0.9999817344279488</v>
      </c>
      <c r="FP191" s="2">
        <f t="shared" si="238"/>
        <v>0.99998298661471596</v>
      </c>
      <c r="FQ191" s="2">
        <f t="shared" si="238"/>
        <v>0.99998570254427233</v>
      </c>
      <c r="FR191" s="2">
        <f t="shared" si="238"/>
        <v>0.99998678481285475</v>
      </c>
      <c r="FS191" s="2">
        <f t="shared" si="238"/>
        <v>0.99998647543987418</v>
      </c>
      <c r="FT191" s="2">
        <f t="shared" si="238"/>
        <v>0.99998371202560077</v>
      </c>
      <c r="FU191" s="2">
        <f t="shared" si="238"/>
        <v>0.99998329320618318</v>
      </c>
      <c r="FW191" s="2">
        <f t="shared" si="229"/>
        <v>0.54466780949076632</v>
      </c>
      <c r="FX191" s="2">
        <f t="shared" si="229"/>
        <v>0.60510349625723026</v>
      </c>
      <c r="FY191" s="2">
        <f t="shared" si="229"/>
        <v>0.6088652848349867</v>
      </c>
      <c r="FZ191" s="2">
        <f t="shared" si="229"/>
        <v>0.60451676995337056</v>
      </c>
      <c r="GA191" s="2">
        <f t="shared" si="229"/>
        <v>0.60114441295521603</v>
      </c>
      <c r="GB191" s="2">
        <f t="shared" si="229"/>
        <v>0.60992242252713347</v>
      </c>
      <c r="GC191" s="2">
        <f t="shared" si="229"/>
        <v>0.61555509023413546</v>
      </c>
      <c r="GD191" s="2">
        <f t="shared" si="229"/>
        <v>0.6188204184769075</v>
      </c>
      <c r="GE191" s="2">
        <f t="shared" si="229"/>
        <v>0.67983834575559432</v>
      </c>
      <c r="GF191" s="2">
        <f t="shared" si="229"/>
        <v>0.61575618884812455</v>
      </c>
      <c r="GG191" s="2">
        <f t="shared" si="229"/>
        <v>0.60294903787961063</v>
      </c>
      <c r="GH191" s="2">
        <f t="shared" si="229"/>
        <v>0.5844650008337251</v>
      </c>
      <c r="GI191" s="2">
        <f t="shared" si="229"/>
        <v>0.54289442706521607</v>
      </c>
      <c r="GJ191" s="2">
        <f t="shared" si="229"/>
        <v>0.45124904665329829</v>
      </c>
      <c r="GK191" s="2">
        <f t="shared" si="229"/>
        <v>0.45372647255985105</v>
      </c>
      <c r="GM191" s="86">
        <f t="shared" si="230"/>
        <v>5.8092206721703035E-84</v>
      </c>
      <c r="GN191" s="86">
        <f t="shared" si="230"/>
        <v>1.9708149215256068E-270</v>
      </c>
      <c r="GO191" s="86">
        <f t="shared" si="230"/>
        <v>8.2502085103766931E-281</v>
      </c>
      <c r="GP191" s="86">
        <f t="shared" si="230"/>
        <v>2.2858856587179479E-254</v>
      </c>
      <c r="GQ191" s="86">
        <f t="shared" si="230"/>
        <v>1.3939915743290035E-194</v>
      </c>
      <c r="GR191" s="86">
        <f t="shared" si="230"/>
        <v>1.8983047209661137E-296</v>
      </c>
      <c r="GS191" s="86">
        <f t="shared" si="230"/>
        <v>6.8433245031615232E-251</v>
      </c>
      <c r="GT191" s="86">
        <f t="shared" si="230"/>
        <v>2.4890119004537173E-177</v>
      </c>
      <c r="GU191" s="86">
        <f t="shared" si="230"/>
        <v>2.7465504164240975E-130</v>
      </c>
      <c r="GV191" s="86">
        <f t="shared" si="230"/>
        <v>2.6921664237300149E-241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4.6374610414915865E-59</v>
      </c>
      <c r="HD191" s="86">
        <f t="shared" si="181"/>
        <v>1.5073877960633034E-157</v>
      </c>
      <c r="HE191" s="86">
        <f t="shared" si="181"/>
        <v>2.3141933079136051E-198</v>
      </c>
      <c r="HF191" s="86">
        <f t="shared" si="181"/>
        <v>9.4779288036633656E-160</v>
      </c>
      <c r="HG191" s="86">
        <f t="shared" si="181"/>
        <v>1.6665216208508374E-122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0</v>
      </c>
      <c r="HP191" s="86">
        <f t="shared" si="226"/>
        <v>0</v>
      </c>
      <c r="HQ191" s="86">
        <f t="shared" si="226"/>
        <v>0</v>
      </c>
      <c r="HS191" s="86">
        <f t="shared" si="231"/>
        <v>4.3639162304455499E-24</v>
      </c>
      <c r="HT191" s="86">
        <f t="shared" si="231"/>
        <v>2.9505097786679021E-31</v>
      </c>
      <c r="HU191" s="86">
        <f t="shared" si="231"/>
        <v>3.1947600068785869E-35</v>
      </c>
      <c r="HV191" s="86">
        <f t="shared" si="231"/>
        <v>3.409804693094881E-31</v>
      </c>
      <c r="HW191" s="86">
        <f t="shared" si="231"/>
        <v>1.1235350967441059E-30</v>
      </c>
      <c r="HX191" s="86">
        <f t="shared" si="231"/>
        <v>6.8057637736139312E-30</v>
      </c>
      <c r="HY191" s="86">
        <f t="shared" si="231"/>
        <v>2.4791830392019903E-36</v>
      </c>
      <c r="HZ191" s="86">
        <f t="shared" si="231"/>
        <v>4.9630461872053443E-42</v>
      </c>
      <c r="IA191" s="86">
        <f t="shared" si="231"/>
        <v>1.121759864912128E-42</v>
      </c>
      <c r="IB191" s="86">
        <f t="shared" si="231"/>
        <v>8.7537482588285816E-34</v>
      </c>
      <c r="IC191" s="86">
        <f t="shared" si="231"/>
        <v>1.4064349776174727E-31</v>
      </c>
      <c r="ID191" s="86">
        <f t="shared" si="231"/>
        <v>1.8355285172107344E-30</v>
      </c>
      <c r="IE191" s="86">
        <f t="shared" si="231"/>
        <v>3.8159295102382582E-28</v>
      </c>
      <c r="IF191" s="86">
        <f t="shared" si="231"/>
        <v>4.283462805528915E-22</v>
      </c>
      <c r="IG191" s="86">
        <f t="shared" si="231"/>
        <v>1.3153364215620973E-20</v>
      </c>
      <c r="II191" s="86">
        <f t="shared" si="232"/>
        <v>0.4298729946254855</v>
      </c>
      <c r="IJ191" s="86">
        <f t="shared" si="232"/>
        <v>0.20944019668493372</v>
      </c>
      <c r="IK191" s="86">
        <f t="shared" si="232"/>
        <v>0.18302860649804228</v>
      </c>
      <c r="IL191" s="86">
        <f t="shared" si="232"/>
        <v>0.21658708054689452</v>
      </c>
      <c r="IM191" s="86">
        <f t="shared" si="232"/>
        <v>0.23467649944489749</v>
      </c>
      <c r="IN191" s="86">
        <f t="shared" si="232"/>
        <v>0.21990538214962327</v>
      </c>
      <c r="IO191" s="86">
        <f t="shared" si="232"/>
        <v>0.17316591860372327</v>
      </c>
      <c r="IP191" s="86">
        <f t="shared" si="232"/>
        <v>0.13713654051378896</v>
      </c>
      <c r="IQ191" s="86">
        <f t="shared" si="232"/>
        <v>2.6810070612092025E-2</v>
      </c>
      <c r="IR191" s="86">
        <f t="shared" si="232"/>
        <v>0.17619060358522201</v>
      </c>
      <c r="IS191" s="86">
        <f t="shared" si="232"/>
        <v>0.22206465917588816</v>
      </c>
      <c r="IT191" s="86">
        <f t="shared" si="232"/>
        <v>0.28265045602663458</v>
      </c>
      <c r="IU191" s="86">
        <f t="shared" si="232"/>
        <v>0.4244870902842286</v>
      </c>
      <c r="IV191" s="86">
        <f t="shared" si="232"/>
        <v>0.54986635801494754</v>
      </c>
      <c r="IW191" s="86">
        <f t="shared" si="232"/>
        <v>0.55453279345838646</v>
      </c>
      <c r="IY191" s="86">
        <f t="shared" si="233"/>
        <v>0.4298729946254855</v>
      </c>
      <c r="IZ191" s="86">
        <f t="shared" si="233"/>
        <v>0.20944019668493372</v>
      </c>
      <c r="JA191" s="86">
        <f t="shared" si="233"/>
        <v>0.18302860649804228</v>
      </c>
      <c r="JB191" s="86">
        <f t="shared" si="233"/>
        <v>0.21658708054689452</v>
      </c>
      <c r="JC191" s="86">
        <f t="shared" si="233"/>
        <v>0.23467649944489749</v>
      </c>
      <c r="JD191" s="86">
        <f t="shared" si="233"/>
        <v>0.21990538214962327</v>
      </c>
      <c r="JE191" s="86">
        <f t="shared" si="233"/>
        <v>0.17316591860372327</v>
      </c>
      <c r="JF191" s="86">
        <f t="shared" si="233"/>
        <v>0.13713654051378896</v>
      </c>
      <c r="JG191" s="86">
        <f t="shared" si="233"/>
        <v>2.6810070612092025E-2</v>
      </c>
      <c r="JH191" s="86">
        <f t="shared" si="233"/>
        <v>0.17619060358522201</v>
      </c>
      <c r="JI191" s="86">
        <f t="shared" si="233"/>
        <v>0.22206465917588816</v>
      </c>
      <c r="JJ191" s="86">
        <f t="shared" si="233"/>
        <v>0.28265045602663458</v>
      </c>
      <c r="JK191" s="86">
        <f t="shared" si="233"/>
        <v>0.4244870902842286</v>
      </c>
      <c r="JL191" s="86">
        <f t="shared" si="233"/>
        <v>0.54986635801494754</v>
      </c>
      <c r="JM191" s="86">
        <f t="shared" si="233"/>
        <v>0.55453279345838646</v>
      </c>
    </row>
    <row r="192" spans="2:273" x14ac:dyDescent="0.25">
      <c r="B192" s="2">
        <v>165</v>
      </c>
      <c r="C192" s="37">
        <v>62.378999999999998</v>
      </c>
      <c r="D192" s="37">
        <v>65.983000000000004</v>
      </c>
      <c r="E192" s="37">
        <v>71.459000000000003</v>
      </c>
      <c r="F192" s="37">
        <v>74.459000000000003</v>
      </c>
      <c r="G192" s="37">
        <v>81.245999999999995</v>
      </c>
      <c r="H192" s="37">
        <v>82.417000000000002</v>
      </c>
      <c r="I192" s="37">
        <v>84.78</v>
      </c>
      <c r="J192" s="37">
        <v>85.712000000000003</v>
      </c>
      <c r="K192" s="37">
        <v>88.566999999999993</v>
      </c>
      <c r="L192" s="37">
        <v>88.796999999999997</v>
      </c>
      <c r="M192" s="37">
        <v>88.287999999999997</v>
      </c>
      <c r="N192" s="37">
        <v>90.35</v>
      </c>
      <c r="O192" s="37">
        <v>93.78</v>
      </c>
      <c r="P192" s="37">
        <v>112.627</v>
      </c>
      <c r="Q192" s="37">
        <v>127.73399999999999</v>
      </c>
      <c r="S192" s="4">
        <f t="shared" si="234"/>
        <v>62.069354772472906</v>
      </c>
      <c r="T192" s="4">
        <f t="shared" si="234"/>
        <v>65.157930591925151</v>
      </c>
      <c r="U192" s="4">
        <f t="shared" si="234"/>
        <v>71.50978835387167</v>
      </c>
      <c r="V192" s="4">
        <f t="shared" si="234"/>
        <v>75.65958132795069</v>
      </c>
      <c r="W192" s="4">
        <f t="shared" si="234"/>
        <v>81.347596517436315</v>
      </c>
      <c r="X192" s="4">
        <f t="shared" si="234"/>
        <v>82.434249288558277</v>
      </c>
      <c r="Y192" s="4">
        <f t="shared" si="234"/>
        <v>84.546375096827717</v>
      </c>
      <c r="Z192" s="4">
        <f t="shared" si="234"/>
        <v>85.977794597180008</v>
      </c>
      <c r="AA192" s="4">
        <f t="shared" si="234"/>
        <v>88.007207071059938</v>
      </c>
      <c r="AB192" s="4">
        <f t="shared" si="234"/>
        <v>88.854979674214889</v>
      </c>
      <c r="AC192" s="4">
        <f t="shared" si="234"/>
        <v>90.135766136844254</v>
      </c>
      <c r="AD192" s="4">
        <f t="shared" si="234"/>
        <v>90.585318576154279</v>
      </c>
      <c r="AE192" s="4">
        <f t="shared" si="234"/>
        <v>93.673322571203528</v>
      </c>
      <c r="AF192" s="4">
        <f t="shared" si="234"/>
        <v>112.98489193523295</v>
      </c>
      <c r="AG192" s="4">
        <f t="shared" si="234"/>
        <v>127.24637135874252</v>
      </c>
      <c r="AI192" s="4">
        <f t="shared" si="235"/>
        <v>0.309645227527092</v>
      </c>
      <c r="AJ192" s="4">
        <f t="shared" si="235"/>
        <v>0.82506940807485307</v>
      </c>
      <c r="AK192" s="4">
        <f t="shared" si="235"/>
        <v>-5.0788353871666914E-2</v>
      </c>
      <c r="AL192" s="4">
        <f t="shared" si="235"/>
        <v>-1.2005813279506867</v>
      </c>
      <c r="AM192" s="4">
        <f t="shared" si="235"/>
        <v>-0.10159651743632026</v>
      </c>
      <c r="AN192" s="4">
        <f t="shared" si="235"/>
        <v>-1.7249288558275566E-2</v>
      </c>
      <c r="AO192" s="4">
        <f t="shared" si="235"/>
        <v>0.23362490317228435</v>
      </c>
      <c r="AP192" s="4">
        <f t="shared" si="235"/>
        <v>-0.26579459718000464</v>
      </c>
      <c r="AQ192" s="4">
        <f t="shared" si="235"/>
        <v>0.55979292894005539</v>
      </c>
      <c r="AR192" s="4">
        <f t="shared" si="235"/>
        <v>-5.7979674214891475E-2</v>
      </c>
      <c r="AS192" s="4">
        <f t="shared" si="235"/>
        <v>-1.8477661368442568</v>
      </c>
      <c r="AT192" s="4">
        <f t="shared" si="235"/>
        <v>-0.23531857615428464</v>
      </c>
      <c r="AU192" s="4">
        <f t="shared" si="235"/>
        <v>0.10667742879647335</v>
      </c>
      <c r="AV192" s="4">
        <f t="shared" si="235"/>
        <v>-0.35789193523295637</v>
      </c>
      <c r="AW192" s="4">
        <f t="shared" si="235"/>
        <v>0.48762864125747285</v>
      </c>
      <c r="AY192" s="2">
        <f t="shared" si="227"/>
        <v>61.980611703912587</v>
      </c>
      <c r="AZ192" s="2">
        <f t="shared" si="227"/>
        <v>65.039208408282022</v>
      </c>
      <c r="BA192" s="2">
        <f t="shared" si="227"/>
        <v>71.376391157440779</v>
      </c>
      <c r="BB192" s="2">
        <f t="shared" si="227"/>
        <v>75.445537410704944</v>
      </c>
      <c r="BC192" s="2">
        <f t="shared" si="227"/>
        <v>81.052291787029844</v>
      </c>
      <c r="BD192" s="2">
        <f t="shared" si="227"/>
        <v>82.120369482705399</v>
      </c>
      <c r="BE192" s="2">
        <f t="shared" si="227"/>
        <v>84.368798784773432</v>
      </c>
      <c r="BF192" s="2">
        <f t="shared" si="227"/>
        <v>85.840975313629528</v>
      </c>
      <c r="BG192" s="2">
        <f t="shared" si="227"/>
        <v>88.000770561700037</v>
      </c>
      <c r="BH192" s="2">
        <f t="shared" si="227"/>
        <v>88.574710035442052</v>
      </c>
      <c r="BI192" s="2">
        <f t="shared" si="227"/>
        <v>89.53872109442041</v>
      </c>
      <c r="BJ192" s="2">
        <f t="shared" si="227"/>
        <v>89.362980685358451</v>
      </c>
      <c r="BK192" s="2">
        <f t="shared" si="227"/>
        <v>90.31488488869779</v>
      </c>
      <c r="BL192" s="2">
        <f t="shared" si="227"/>
        <v>92.545028676250297</v>
      </c>
      <c r="BM192" s="2">
        <f t="shared" si="227"/>
        <v>91.490408498290293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127.08288292682926</v>
      </c>
      <c r="DL192" s="2">
        <f t="shared" si="236"/>
        <v>114.05135888501741</v>
      </c>
      <c r="DM192" s="2">
        <f t="shared" si="236"/>
        <v>124.51325962239689</v>
      </c>
      <c r="DN192" s="2">
        <f t="shared" si="236"/>
        <v>116.38851116873296</v>
      </c>
      <c r="DO192" s="2">
        <f t="shared" si="236"/>
        <v>119.08493387894012</v>
      </c>
      <c r="DP192" s="2">
        <f t="shared" si="236"/>
        <v>64.601135306553914</v>
      </c>
      <c r="DQ192" s="2">
        <f t="shared" si="236"/>
        <v>87.706516550522636</v>
      </c>
      <c r="DR192" s="2">
        <f t="shared" si="236"/>
        <v>101.75054952766533</v>
      </c>
      <c r="DS192" s="2">
        <f t="shared" si="236"/>
        <v>102.64674548637703</v>
      </c>
      <c r="DT192" s="2">
        <f t="shared" si="236"/>
        <v>94.413858574399697</v>
      </c>
      <c r="DU192" s="2">
        <f t="shared" si="236"/>
        <v>90.806086982784691</v>
      </c>
      <c r="DV192" s="2">
        <f t="shared" si="236"/>
        <v>115.61186143748482</v>
      </c>
      <c r="DW192" s="2">
        <f t="shared" si="236"/>
        <v>130.96970115873918</v>
      </c>
      <c r="DX192" s="2">
        <f t="shared" si="236"/>
        <v>128.97886342494712</v>
      </c>
      <c r="DY192" s="2">
        <f t="shared" si="236"/>
        <v>121.10754906191372</v>
      </c>
      <c r="EA192" s="2">
        <f t="shared" si="240"/>
        <v>61.336739176677042</v>
      </c>
      <c r="EB192" s="2">
        <f t="shared" si="240"/>
        <v>64.483695721286608</v>
      </c>
      <c r="EC192" s="2">
        <f t="shared" si="240"/>
        <v>70.062237286325455</v>
      </c>
      <c r="ED192" s="2">
        <f t="shared" si="240"/>
        <v>75.165894015435896</v>
      </c>
      <c r="EE192" s="2">
        <f t="shared" si="240"/>
        <v>78.634061803542693</v>
      </c>
      <c r="EF192" s="2">
        <f t="shared" si="239"/>
        <v>81.030601646695317</v>
      </c>
      <c r="EG192" s="2">
        <f t="shared" si="239"/>
        <v>83.584067718668919</v>
      </c>
      <c r="EH192" s="2">
        <f t="shared" si="239"/>
        <v>84.465724489646604</v>
      </c>
      <c r="EI192" s="2">
        <f t="shared" si="239"/>
        <v>85.809128463350149</v>
      </c>
      <c r="EJ192" s="2">
        <f t="shared" si="239"/>
        <v>87.48561371798877</v>
      </c>
      <c r="EK192" s="2">
        <f t="shared" si="239"/>
        <v>89.293747521523613</v>
      </c>
      <c r="EL192" s="2">
        <f t="shared" si="179"/>
        <v>89.021330067145541</v>
      </c>
      <c r="EM192" s="2">
        <f t="shared" si="179"/>
        <v>90.547671767823743</v>
      </c>
      <c r="EN192" s="2">
        <f t="shared" si="179"/>
        <v>92.743077330173804</v>
      </c>
      <c r="EO192" s="2">
        <f t="shared" si="179"/>
        <v>93.040121293439839</v>
      </c>
      <c r="EQ192" s="2">
        <f t="shared" si="237"/>
        <v>62.470314954640571</v>
      </c>
      <c r="ER192" s="2">
        <f t="shared" si="237"/>
        <v>65.368923540597422</v>
      </c>
      <c r="ES192" s="2">
        <f t="shared" si="237"/>
        <v>72.145241701449208</v>
      </c>
      <c r="ET192" s="2">
        <f t="shared" si="237"/>
        <v>75.611598837822925</v>
      </c>
      <c r="EU192" s="2">
        <f t="shared" si="237"/>
        <v>82.51479494995364</v>
      </c>
      <c r="EV192" s="2">
        <f t="shared" si="237"/>
        <v>82.756362436442686</v>
      </c>
      <c r="EW192" s="2">
        <f t="shared" si="237"/>
        <v>84.815679574767458</v>
      </c>
      <c r="EX192" s="2">
        <f t="shared" si="237"/>
        <v>86.613089624958292</v>
      </c>
      <c r="EY192" s="2">
        <f t="shared" si="237"/>
        <v>88.941680947196502</v>
      </c>
      <c r="EZ192" s="2">
        <f t="shared" si="237"/>
        <v>89.194359640219091</v>
      </c>
      <c r="FA192" s="2">
        <f t="shared" si="237"/>
        <v>89.685813991253809</v>
      </c>
      <c r="FB192" s="2">
        <f t="shared" si="237"/>
        <v>89.583981772141598</v>
      </c>
      <c r="FC192" s="2">
        <f t="shared" si="237"/>
        <v>90.135247848700843</v>
      </c>
      <c r="FD192" s="2">
        <f t="shared" si="237"/>
        <v>92.324243576455927</v>
      </c>
      <c r="FE192" s="2">
        <f t="shared" si="237"/>
        <v>89.787872945749243</v>
      </c>
      <c r="FG192" s="2">
        <f t="shared" si="238"/>
        <v>0.99998963762357673</v>
      </c>
      <c r="FH192" s="2">
        <f t="shared" si="238"/>
        <v>0.99998837808174212</v>
      </c>
      <c r="FI192" s="2">
        <f t="shared" si="238"/>
        <v>0.99998749681758292</v>
      </c>
      <c r="FJ192" s="2">
        <f t="shared" si="238"/>
        <v>0.99998803014211213</v>
      </c>
      <c r="FK192" s="2">
        <f t="shared" si="238"/>
        <v>0.99998767065657346</v>
      </c>
      <c r="FL192" s="2">
        <f t="shared" si="238"/>
        <v>0.99998638374261117</v>
      </c>
      <c r="FM192" s="2">
        <f t="shared" si="238"/>
        <v>0.99998467663424506</v>
      </c>
      <c r="FN192" s="2">
        <f t="shared" si="238"/>
        <v>0.99998252200867477</v>
      </c>
      <c r="FO192" s="2">
        <f t="shared" si="238"/>
        <v>0.99998334157352931</v>
      </c>
      <c r="FP192" s="2">
        <f t="shared" si="238"/>
        <v>0.99998448358497882</v>
      </c>
      <c r="FQ192" s="2">
        <f t="shared" si="238"/>
        <v>0.99998696054899727</v>
      </c>
      <c r="FR192" s="2">
        <f t="shared" si="238"/>
        <v>0.99998794759206489</v>
      </c>
      <c r="FS192" s="2">
        <f t="shared" si="238"/>
        <v>0.99998766543988948</v>
      </c>
      <c r="FT192" s="2">
        <f t="shared" si="238"/>
        <v>0.99998514516950732</v>
      </c>
      <c r="FU192" s="2">
        <f t="shared" si="238"/>
        <v>0.99998476320054974</v>
      </c>
      <c r="FW192" s="2">
        <f t="shared" si="229"/>
        <v>0.5674003039312614</v>
      </c>
      <c r="FX192" s="2">
        <f t="shared" si="229"/>
        <v>0.62688564859827234</v>
      </c>
      <c r="FY192" s="2">
        <f t="shared" si="229"/>
        <v>0.63056662314958001</v>
      </c>
      <c r="FZ192" s="2">
        <f t="shared" si="229"/>
        <v>0.62631129926962215</v>
      </c>
      <c r="GA192" s="2">
        <f t="shared" si="229"/>
        <v>0.62300889022205552</v>
      </c>
      <c r="GB192" s="2">
        <f t="shared" si="229"/>
        <v>0.6316005962866329</v>
      </c>
      <c r="GC192" s="2">
        <f t="shared" si="229"/>
        <v>0.63710648158170435</v>
      </c>
      <c r="GD192" s="2">
        <f t="shared" si="229"/>
        <v>0.64029572677274404</v>
      </c>
      <c r="GE192" s="2">
        <f t="shared" si="229"/>
        <v>0.69954505836533343</v>
      </c>
      <c r="GF192" s="2">
        <f t="shared" si="229"/>
        <v>0.6373029493520771</v>
      </c>
      <c r="GG192" s="2">
        <f t="shared" si="229"/>
        <v>0.6247763370049455</v>
      </c>
      <c r="GH192" s="2">
        <f t="shared" si="229"/>
        <v>0.60664552377746539</v>
      </c>
      <c r="GI192" s="2">
        <f t="shared" si="229"/>
        <v>0.56564485293041833</v>
      </c>
      <c r="GJ192" s="2">
        <f t="shared" si="229"/>
        <v>0.47414261296016408</v>
      </c>
      <c r="GK192" s="2">
        <f t="shared" si="229"/>
        <v>0.47663655637438757</v>
      </c>
      <c r="GM192" s="86">
        <f t="shared" si="230"/>
        <v>1.2210150916502191E-85</v>
      </c>
      <c r="GN192" s="86">
        <f t="shared" si="230"/>
        <v>7.1562178806994281E-276</v>
      </c>
      <c r="GO192" s="86">
        <f t="shared" si="230"/>
        <v>1.8806408272657159E-286</v>
      </c>
      <c r="GP192" s="86">
        <f t="shared" si="230"/>
        <v>1.8087186315161993E-259</v>
      </c>
      <c r="GQ192" s="86">
        <f t="shared" si="230"/>
        <v>1.8081559742114803E-198</v>
      </c>
      <c r="GR192" s="86">
        <f t="shared" si="230"/>
        <v>2.5392801465760871E-302</v>
      </c>
      <c r="GS192" s="86">
        <f t="shared" si="230"/>
        <v>7.2492775594251052E-256</v>
      </c>
      <c r="GT192" s="86">
        <f t="shared" si="230"/>
        <v>7.525369361358221E-181</v>
      </c>
      <c r="GU192" s="86">
        <f t="shared" si="230"/>
        <v>7.6658109118433402E-133</v>
      </c>
      <c r="GV192" s="86">
        <f t="shared" si="230"/>
        <v>4.2329039106348124E-246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1.2978972860521804E-60</v>
      </c>
      <c r="HD192" s="86">
        <f t="shared" si="181"/>
        <v>9.9399757198352739E-162</v>
      </c>
      <c r="HE192" s="86">
        <f t="shared" si="181"/>
        <v>1.2623587307280564E-203</v>
      </c>
      <c r="HF192" s="86">
        <f t="shared" si="181"/>
        <v>5.5707327571065442E-164</v>
      </c>
      <c r="HG192" s="86">
        <f t="shared" si="181"/>
        <v>1.032379650593287E-125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0</v>
      </c>
      <c r="HQ192" s="86">
        <f t="shared" si="226"/>
        <v>0</v>
      </c>
      <c r="HS192" s="86">
        <f t="shared" si="231"/>
        <v>1.6579482045572779E-25</v>
      </c>
      <c r="HT192" s="86">
        <f t="shared" si="231"/>
        <v>5.106628819013055E-33</v>
      </c>
      <c r="HU192" s="86">
        <f t="shared" si="231"/>
        <v>3.5820485134594066E-37</v>
      </c>
      <c r="HV192" s="86">
        <f t="shared" si="231"/>
        <v>6.3015769114221032E-33</v>
      </c>
      <c r="HW192" s="86">
        <f t="shared" si="231"/>
        <v>2.3231355427827482E-32</v>
      </c>
      <c r="HX192" s="86">
        <f t="shared" si="231"/>
        <v>1.7379315100195966E-31</v>
      </c>
      <c r="HY192" s="86">
        <f t="shared" si="231"/>
        <v>3.0110742648162003E-38</v>
      </c>
      <c r="HZ192" s="86">
        <f t="shared" si="231"/>
        <v>2.931124073280508E-44</v>
      </c>
      <c r="IA192" s="86">
        <f t="shared" si="231"/>
        <v>6.7078971096543246E-45</v>
      </c>
      <c r="IB192" s="86">
        <f t="shared" si="231"/>
        <v>1.3066029128616887E-35</v>
      </c>
      <c r="IC192" s="86">
        <f t="shared" si="231"/>
        <v>2.5395982031020418E-33</v>
      </c>
      <c r="ID192" s="86">
        <f t="shared" si="231"/>
        <v>3.3551368435136795E-32</v>
      </c>
      <c r="IE192" s="86">
        <f t="shared" si="231"/>
        <v>7.9935936801796177E-30</v>
      </c>
      <c r="IF192" s="86">
        <f t="shared" si="231"/>
        <v>1.6443477689800176E-23</v>
      </c>
      <c r="IG192" s="86">
        <f t="shared" si="231"/>
        <v>6.4772051068852489E-22</v>
      </c>
      <c r="II192" s="86">
        <f t="shared" si="232"/>
        <v>0.36267631258569133</v>
      </c>
      <c r="IJ192" s="86">
        <f t="shared" si="232"/>
        <v>0.14188453651578545</v>
      </c>
      <c r="IK192" s="86">
        <f t="shared" si="232"/>
        <v>0.11871709741731412</v>
      </c>
      <c r="IL192" s="86">
        <f t="shared" si="232"/>
        <v>0.14861947058281005</v>
      </c>
      <c r="IM192" s="86">
        <f t="shared" si="232"/>
        <v>0.16491086410439379</v>
      </c>
      <c r="IN192" s="86">
        <f t="shared" si="232"/>
        <v>0.1550648450634112</v>
      </c>
      <c r="IO192" s="86">
        <f t="shared" si="232"/>
        <v>0.11294203874514951</v>
      </c>
      <c r="IP192" s="86">
        <f t="shared" si="232"/>
        <v>8.2707113855804232E-2</v>
      </c>
      <c r="IQ192" s="86">
        <f t="shared" si="232"/>
        <v>1.3155700073375055E-2</v>
      </c>
      <c r="IR192" s="86">
        <f t="shared" si="232"/>
        <v>0.11581893198074708</v>
      </c>
      <c r="IS192" s="86">
        <f t="shared" si="232"/>
        <v>0.15316173673332859</v>
      </c>
      <c r="IT192" s="86">
        <f t="shared" si="232"/>
        <v>0.20437379884600512</v>
      </c>
      <c r="IU192" s="86">
        <f t="shared" si="232"/>
        <v>0.34955084978059292</v>
      </c>
      <c r="IV192" s="86">
        <f t="shared" si="232"/>
        <v>0.54487575579844338</v>
      </c>
      <c r="IW192" s="86">
        <f t="shared" si="232"/>
        <v>0.542741133011449</v>
      </c>
      <c r="IY192" s="86">
        <f t="shared" si="233"/>
        <v>0.36267631258569133</v>
      </c>
      <c r="IZ192" s="86">
        <f t="shared" si="233"/>
        <v>0.14188453651578545</v>
      </c>
      <c r="JA192" s="86">
        <f t="shared" si="233"/>
        <v>0.11871709741731412</v>
      </c>
      <c r="JB192" s="86">
        <f t="shared" si="233"/>
        <v>0.14861947058281005</v>
      </c>
      <c r="JC192" s="86">
        <f t="shared" si="233"/>
        <v>0.16491086410439379</v>
      </c>
      <c r="JD192" s="86">
        <f t="shared" si="233"/>
        <v>0.1550648450634112</v>
      </c>
      <c r="JE192" s="86">
        <f t="shared" si="233"/>
        <v>0.11294203874514951</v>
      </c>
      <c r="JF192" s="86">
        <f t="shared" si="233"/>
        <v>8.2707113855804232E-2</v>
      </c>
      <c r="JG192" s="86">
        <f t="shared" si="233"/>
        <v>1.3155700073375055E-2</v>
      </c>
      <c r="JH192" s="86">
        <f t="shared" si="233"/>
        <v>0.11581893198074708</v>
      </c>
      <c r="JI192" s="86">
        <f t="shared" si="233"/>
        <v>0.15316173673332859</v>
      </c>
      <c r="JJ192" s="86">
        <f t="shared" si="233"/>
        <v>0.20437379884600512</v>
      </c>
      <c r="JK192" s="86">
        <f t="shared" si="233"/>
        <v>0.34955084978059292</v>
      </c>
      <c r="JL192" s="86">
        <f t="shared" si="233"/>
        <v>0.54487575579844338</v>
      </c>
      <c r="JM192" s="86">
        <f t="shared" si="233"/>
        <v>0.542741133011449</v>
      </c>
    </row>
    <row r="193" spans="2:273" x14ac:dyDescent="0.25">
      <c r="B193" s="2">
        <v>166</v>
      </c>
      <c r="C193" s="37">
        <v>61.5</v>
      </c>
      <c r="D193" s="37">
        <v>63.762999999999998</v>
      </c>
      <c r="E193" s="37">
        <v>70.212999999999994</v>
      </c>
      <c r="F193" s="37">
        <v>75.361000000000004</v>
      </c>
      <c r="G193" s="37">
        <v>81.557000000000002</v>
      </c>
      <c r="H193" s="37">
        <v>82.632999999999996</v>
      </c>
      <c r="I193" s="37">
        <v>84.406999999999996</v>
      </c>
      <c r="J193" s="37">
        <v>86.457999999999998</v>
      </c>
      <c r="K193" s="37">
        <v>88.85</v>
      </c>
      <c r="L193" s="37">
        <v>88.78</v>
      </c>
      <c r="M193" s="37">
        <v>88.61</v>
      </c>
      <c r="N193" s="37">
        <v>89.65</v>
      </c>
      <c r="O193" s="37">
        <v>92.034000000000006</v>
      </c>
      <c r="P193" s="37">
        <v>109.797</v>
      </c>
      <c r="Q193" s="37">
        <v>122.312</v>
      </c>
      <c r="S193" s="4">
        <f t="shared" si="234"/>
        <v>61.943459945048794</v>
      </c>
      <c r="T193" s="4">
        <f t="shared" si="234"/>
        <v>64.987782426132213</v>
      </c>
      <c r="U193" s="4">
        <f t="shared" si="234"/>
        <v>71.334698539332607</v>
      </c>
      <c r="V193" s="4">
        <f t="shared" si="234"/>
        <v>75.471618831382415</v>
      </c>
      <c r="W193" s="4">
        <f t="shared" si="234"/>
        <v>81.119665187060605</v>
      </c>
      <c r="X193" s="4">
        <f t="shared" si="234"/>
        <v>82.212573569493514</v>
      </c>
      <c r="Y193" s="4">
        <f t="shared" si="234"/>
        <v>84.372599341556452</v>
      </c>
      <c r="Z193" s="4">
        <f t="shared" si="234"/>
        <v>85.80729889739095</v>
      </c>
      <c r="AA193" s="4">
        <f t="shared" si="234"/>
        <v>87.91128150224786</v>
      </c>
      <c r="AB193" s="4">
        <f t="shared" si="234"/>
        <v>88.608367606420316</v>
      </c>
      <c r="AC193" s="4">
        <f t="shared" si="234"/>
        <v>89.722402512309856</v>
      </c>
      <c r="AD193" s="4">
        <f t="shared" si="234"/>
        <v>89.86574187936948</v>
      </c>
      <c r="AE193" s="4">
        <f t="shared" si="234"/>
        <v>92.183285070964985</v>
      </c>
      <c r="AF193" s="4">
        <f t="shared" si="234"/>
        <v>109.39090514101312</v>
      </c>
      <c r="AG193" s="4">
        <f t="shared" si="234"/>
        <v>120.89234642417611</v>
      </c>
      <c r="AI193" s="4">
        <f t="shared" si="235"/>
        <v>-0.44345994504879371</v>
      </c>
      <c r="AJ193" s="4">
        <f t="shared" si="235"/>
        <v>-1.2247824261322151</v>
      </c>
      <c r="AK193" s="4">
        <f t="shared" si="235"/>
        <v>-1.1216985393326127</v>
      </c>
      <c r="AL193" s="4">
        <f t="shared" si="235"/>
        <v>-0.11061883138241058</v>
      </c>
      <c r="AM193" s="4">
        <f t="shared" si="235"/>
        <v>0.43733481293939747</v>
      </c>
      <c r="AN193" s="4">
        <f t="shared" si="235"/>
        <v>0.4204264305064811</v>
      </c>
      <c r="AO193" s="4">
        <f t="shared" si="235"/>
        <v>3.4400658443544785E-2</v>
      </c>
      <c r="AP193" s="4">
        <f t="shared" si="235"/>
        <v>0.65070110260904812</v>
      </c>
      <c r="AQ193" s="4">
        <f t="shared" si="235"/>
        <v>0.93871849775213434</v>
      </c>
      <c r="AR193" s="4">
        <f t="shared" si="235"/>
        <v>0.17163239357968507</v>
      </c>
      <c r="AS193" s="4">
        <f t="shared" si="235"/>
        <v>-1.1124025123098562</v>
      </c>
      <c r="AT193" s="4">
        <f t="shared" si="235"/>
        <v>-0.21574187936947453</v>
      </c>
      <c r="AU193" s="4">
        <f t="shared" si="235"/>
        <v>-0.14928507096497867</v>
      </c>
      <c r="AV193" s="4">
        <f t="shared" si="235"/>
        <v>0.40609485898687581</v>
      </c>
      <c r="AW193" s="4">
        <f t="shared" si="235"/>
        <v>1.4196535758238866</v>
      </c>
      <c r="AY193" s="2">
        <f t="shared" si="227"/>
        <v>61.88795592618942</v>
      </c>
      <c r="AZ193" s="2">
        <f t="shared" si="227"/>
        <v>64.935179740691339</v>
      </c>
      <c r="BA193" s="2">
        <f t="shared" si="227"/>
        <v>71.280156342232146</v>
      </c>
      <c r="BB193" s="2">
        <f t="shared" si="227"/>
        <v>75.374435458510021</v>
      </c>
      <c r="BC193" s="2">
        <f t="shared" si="227"/>
        <v>80.979786475804744</v>
      </c>
      <c r="BD193" s="2">
        <f t="shared" si="227"/>
        <v>82.06121467970452</v>
      </c>
      <c r="BE193" s="2">
        <f t="shared" si="227"/>
        <v>84.298566762791779</v>
      </c>
      <c r="BF193" s="2">
        <f t="shared" si="227"/>
        <v>85.75815335772252</v>
      </c>
      <c r="BG193" s="2">
        <f t="shared" si="227"/>
        <v>87.909647184788469</v>
      </c>
      <c r="BH193" s="2">
        <f t="shared" si="227"/>
        <v>88.489692553828888</v>
      </c>
      <c r="BI193" s="2">
        <f t="shared" si="227"/>
        <v>89.449152497947551</v>
      </c>
      <c r="BJ193" s="2">
        <f t="shared" si="227"/>
        <v>89.26827900744648</v>
      </c>
      <c r="BK193" s="2">
        <f t="shared" si="227"/>
        <v>90.210685555208272</v>
      </c>
      <c r="BL193" s="2">
        <f t="shared" si="227"/>
        <v>92.440848149425548</v>
      </c>
      <c r="BM193" s="2">
        <f t="shared" si="227"/>
        <v>91.317129535923129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>
        <f t="shared" si="205"/>
        <v>88.85</v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127.40207439024391</v>
      </c>
      <c r="DL193" s="2">
        <f t="shared" si="236"/>
        <v>114.26346480836236</v>
      </c>
      <c r="DM193" s="2">
        <f t="shared" si="236"/>
        <v>124.75344283283366</v>
      </c>
      <c r="DN193" s="2">
        <f t="shared" si="236"/>
        <v>116.57005334521784</v>
      </c>
      <c r="DO193" s="2">
        <f t="shared" si="236"/>
        <v>119.24300064824568</v>
      </c>
      <c r="DP193" s="2">
        <f t="shared" si="236"/>
        <v>64.337921775898522</v>
      </c>
      <c r="DQ193" s="2">
        <f t="shared" si="236"/>
        <v>87.607642857142849</v>
      </c>
      <c r="DR193" s="2">
        <f t="shared" si="236"/>
        <v>101.71476248313091</v>
      </c>
      <c r="DS193" s="2">
        <f t="shared" si="236"/>
        <v>102.5849254841886</v>
      </c>
      <c r="DT193" s="2">
        <f t="shared" si="236"/>
        <v>94.307273694730299</v>
      </c>
      <c r="DU193" s="2">
        <f t="shared" si="236"/>
        <v>90.686192237994604</v>
      </c>
      <c r="DV193" s="2">
        <f t="shared" si="236"/>
        <v>115.67305177862411</v>
      </c>
      <c r="DW193" s="2">
        <f t="shared" si="236"/>
        <v>131.14158836398997</v>
      </c>
      <c r="DX193" s="2">
        <f t="shared" si="236"/>
        <v>129.13786215644819</v>
      </c>
      <c r="DY193" s="2">
        <f t="shared" si="236"/>
        <v>121.2378610694184</v>
      </c>
      <c r="EA193" s="2">
        <f t="shared" si="240"/>
        <v>61.20311712291938</v>
      </c>
      <c r="EB193" s="2">
        <f t="shared" si="240"/>
        <v>64.348740171265732</v>
      </c>
      <c r="EC193" s="2">
        <f t="shared" si="240"/>
        <v>69.894791900941698</v>
      </c>
      <c r="ED193" s="2">
        <f t="shared" si="240"/>
        <v>75.079507218871711</v>
      </c>
      <c r="EE193" s="2">
        <f t="shared" si="240"/>
        <v>78.427986980676337</v>
      </c>
      <c r="EF193" s="2">
        <f t="shared" si="239"/>
        <v>80.914239072273745</v>
      </c>
      <c r="EG193" s="2">
        <f t="shared" si="239"/>
        <v>83.472662723248376</v>
      </c>
      <c r="EH193" s="2">
        <f t="shared" si="239"/>
        <v>84.31127710543646</v>
      </c>
      <c r="EI193" s="2">
        <f t="shared" si="239"/>
        <v>85.617023326926926</v>
      </c>
      <c r="EJ193" s="2">
        <f t="shared" si="239"/>
        <v>87.343608330730802</v>
      </c>
      <c r="EK193" s="2">
        <f t="shared" si="239"/>
        <v>89.191002664828005</v>
      </c>
      <c r="EL193" s="2">
        <f t="shared" si="179"/>
        <v>88.907362702998128</v>
      </c>
      <c r="EM193" s="2">
        <f t="shared" si="179"/>
        <v>90.457148568384952</v>
      </c>
      <c r="EN193" s="2">
        <f t="shared" si="179"/>
        <v>92.652131951026874</v>
      </c>
      <c r="EO193" s="2">
        <f t="shared" si="179"/>
        <v>92.967387884038374</v>
      </c>
      <c r="EQ193" s="2">
        <f t="shared" si="237"/>
        <v>62.363090478817938</v>
      </c>
      <c r="ER193" s="2">
        <f t="shared" si="237"/>
        <v>65.252692998063736</v>
      </c>
      <c r="ES193" s="2">
        <f t="shared" si="237"/>
        <v>72.019430805256832</v>
      </c>
      <c r="ET193" s="2">
        <f t="shared" si="237"/>
        <v>75.534221656787793</v>
      </c>
      <c r="EU193" s="2">
        <f t="shared" si="237"/>
        <v>82.387336095423876</v>
      </c>
      <c r="EV193" s="2">
        <f t="shared" si="237"/>
        <v>82.67167153497536</v>
      </c>
      <c r="EW193" s="2">
        <f t="shared" si="237"/>
        <v>84.727517963625218</v>
      </c>
      <c r="EX193" s="2">
        <f t="shared" si="237"/>
        <v>86.499037877448416</v>
      </c>
      <c r="EY193" s="2">
        <f t="shared" si="237"/>
        <v>88.807330041216261</v>
      </c>
      <c r="EZ193" s="2">
        <f t="shared" si="237"/>
        <v>89.084402674373919</v>
      </c>
      <c r="FA193" s="2">
        <f t="shared" si="237"/>
        <v>89.590521098620371</v>
      </c>
      <c r="FB193" s="2">
        <f t="shared" si="237"/>
        <v>89.481240886796769</v>
      </c>
      <c r="FC193" s="2">
        <f t="shared" si="237"/>
        <v>90.037302559385409</v>
      </c>
      <c r="FD193" s="2">
        <f t="shared" si="237"/>
        <v>92.226143699809285</v>
      </c>
      <c r="FE193" s="2">
        <f t="shared" si="237"/>
        <v>89.66374241653611</v>
      </c>
      <c r="FG193" s="2">
        <f t="shared" si="238"/>
        <v>0.99999054939176368</v>
      </c>
      <c r="FH193" s="2">
        <f t="shared" si="238"/>
        <v>0.99998940067373587</v>
      </c>
      <c r="FI193" s="2">
        <f t="shared" si="238"/>
        <v>0.9999885969495641</v>
      </c>
      <c r="FJ193" s="2">
        <f t="shared" si="238"/>
        <v>0.99998908334836301</v>
      </c>
      <c r="FK193" s="2">
        <f t="shared" si="238"/>
        <v>0.99998875549295418</v>
      </c>
      <c r="FL193" s="2">
        <f t="shared" si="238"/>
        <v>0.99998758181079184</v>
      </c>
      <c r="FM193" s="2">
        <f t="shared" si="238"/>
        <v>0.9999860249054936</v>
      </c>
      <c r="FN193" s="2">
        <f t="shared" si="238"/>
        <v>0.99998405985794725</v>
      </c>
      <c r="FO193" s="2">
        <f t="shared" si="238"/>
        <v>0.99998480731222328</v>
      </c>
      <c r="FP193" s="2">
        <f t="shared" si="238"/>
        <v>0.99998584884199249</v>
      </c>
      <c r="FQ193" s="2">
        <f t="shared" si="238"/>
        <v>0.99998810786570203</v>
      </c>
      <c r="FR193" s="2">
        <f t="shared" si="238"/>
        <v>0.99998900806166613</v>
      </c>
      <c r="FS193" s="2">
        <f t="shared" si="238"/>
        <v>0.9999887507352716</v>
      </c>
      <c r="FT193" s="2">
        <f t="shared" si="238"/>
        <v>0.99998645221586613</v>
      </c>
      <c r="FU193" s="2">
        <f t="shared" si="238"/>
        <v>0.99998610385511411</v>
      </c>
      <c r="FW193" s="2">
        <f t="shared" si="229"/>
        <v>0.58985249909403037</v>
      </c>
      <c r="FX193" s="2">
        <f t="shared" si="229"/>
        <v>0.64816491481001126</v>
      </c>
      <c r="FY193" s="2">
        <f t="shared" si="229"/>
        <v>0.65175257899807093</v>
      </c>
      <c r="FZ193" s="2">
        <f t="shared" si="229"/>
        <v>0.64760490814759319</v>
      </c>
      <c r="GA193" s="2">
        <f t="shared" si="229"/>
        <v>0.64438383089699602</v>
      </c>
      <c r="GB193" s="2">
        <f t="shared" si="229"/>
        <v>0.65275990948285334</v>
      </c>
      <c r="GC193" s="2">
        <f t="shared" si="229"/>
        <v>0.65812073475283939</v>
      </c>
      <c r="GD193" s="2">
        <f t="shared" si="229"/>
        <v>0.66122350156529142</v>
      </c>
      <c r="GE193" s="2">
        <f t="shared" si="229"/>
        <v>0.7185409664702066</v>
      </c>
      <c r="GF193" s="2">
        <f t="shared" si="229"/>
        <v>0.65831192716935316</v>
      </c>
      <c r="GG193" s="2">
        <f t="shared" si="229"/>
        <v>0.64610798974669925</v>
      </c>
      <c r="GH193" s="2">
        <f t="shared" si="229"/>
        <v>0.62839485421369989</v>
      </c>
      <c r="GI193" s="2">
        <f t="shared" si="229"/>
        <v>0.58812202073485176</v>
      </c>
      <c r="GJ193" s="2">
        <f t="shared" si="229"/>
        <v>0.49714540669327795</v>
      </c>
      <c r="GK193" s="2">
        <f t="shared" si="229"/>
        <v>0.49964538112335405</v>
      </c>
      <c r="GM193" s="86">
        <f t="shared" si="230"/>
        <v>2.4685466081888241E-87</v>
      </c>
      <c r="GN193" s="86">
        <f t="shared" si="230"/>
        <v>2.291953843421818E-281</v>
      </c>
      <c r="GO193" s="86">
        <f t="shared" si="230"/>
        <v>3.7642793224052325E-292</v>
      </c>
      <c r="GP193" s="86">
        <f t="shared" si="230"/>
        <v>1.272606030830373E-264</v>
      </c>
      <c r="GQ193" s="86">
        <f t="shared" si="230"/>
        <v>2.1450848058067758E-202</v>
      </c>
      <c r="GR193" s="86">
        <f t="shared" si="230"/>
        <v>0</v>
      </c>
      <c r="GS193" s="86">
        <f t="shared" si="230"/>
        <v>6.857234377807307E-261</v>
      </c>
      <c r="GT193" s="86">
        <f t="shared" si="230"/>
        <v>2.0995530471001529E-184</v>
      </c>
      <c r="GU193" s="86">
        <f t="shared" si="230"/>
        <v>2.0194598786735583E-135</v>
      </c>
      <c r="GV193" s="86">
        <f t="shared" si="230"/>
        <v>5.9635024142410924E-251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3.4638904958544269E-62</v>
      </c>
      <c r="HD193" s="86">
        <f t="shared" si="181"/>
        <v>5.770842485476673E-166</v>
      </c>
      <c r="HE193" s="86">
        <f t="shared" si="181"/>
        <v>5.8678407967200315E-209</v>
      </c>
      <c r="HF193" s="86">
        <f t="shared" si="181"/>
        <v>2.8791272948122205E-168</v>
      </c>
      <c r="HG193" s="86">
        <f t="shared" si="181"/>
        <v>5.8060476107318554E-129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0</v>
      </c>
      <c r="HQ193" s="86">
        <f t="shared" si="226"/>
        <v>0</v>
      </c>
      <c r="HS193" s="86">
        <f t="shared" si="231"/>
        <v>5.7081938828439681E-27</v>
      </c>
      <c r="HT193" s="86">
        <f t="shared" si="231"/>
        <v>7.8722134269188711E-35</v>
      </c>
      <c r="HU193" s="86">
        <f t="shared" si="231"/>
        <v>3.5426934283492285E-39</v>
      </c>
      <c r="HV193" s="86">
        <f t="shared" si="231"/>
        <v>1.0408453142167099E-34</v>
      </c>
      <c r="HW193" s="86">
        <f t="shared" si="231"/>
        <v>4.3118778533511109E-34</v>
      </c>
      <c r="HX193" s="86">
        <f t="shared" si="231"/>
        <v>4.0187118303582061E-33</v>
      </c>
      <c r="HY193" s="86">
        <f t="shared" si="231"/>
        <v>3.2520246396273806E-40</v>
      </c>
      <c r="HZ193" s="86">
        <f t="shared" si="231"/>
        <v>1.5098031684136458E-46</v>
      </c>
      <c r="IA193" s="86">
        <f t="shared" si="231"/>
        <v>3.5079392841589467E-47</v>
      </c>
      <c r="IB193" s="86">
        <f t="shared" si="231"/>
        <v>1.7385774249810965E-37</v>
      </c>
      <c r="IC193" s="86">
        <f t="shared" si="231"/>
        <v>4.0989394748655029E-35</v>
      </c>
      <c r="ID193" s="86">
        <f t="shared" si="231"/>
        <v>5.4629419066424926E-34</v>
      </c>
      <c r="IE193" s="86">
        <f t="shared" si="231"/>
        <v>1.4896206722888502E-31</v>
      </c>
      <c r="IF193" s="86">
        <f t="shared" si="231"/>
        <v>5.6727545161673265E-25</v>
      </c>
      <c r="IG193" s="86">
        <f t="shared" si="231"/>
        <v>2.8916386231860171E-23</v>
      </c>
      <c r="II193" s="86">
        <f t="shared" si="232"/>
        <v>0.2875782235863813</v>
      </c>
      <c r="IJ193" s="86">
        <f t="shared" si="232"/>
        <v>8.9801145470601959E-2</v>
      </c>
      <c r="IK193" s="86">
        <f t="shared" si="232"/>
        <v>7.1599342388719484E-2</v>
      </c>
      <c r="IL193" s="86">
        <f t="shared" si="232"/>
        <v>9.5449563623560246E-2</v>
      </c>
      <c r="IM193" s="86">
        <f t="shared" si="232"/>
        <v>0.10868975811634873</v>
      </c>
      <c r="IN193" s="86">
        <f t="shared" si="232"/>
        <v>0.10311206940005906</v>
      </c>
      <c r="IO193" s="86">
        <f t="shared" si="232"/>
        <v>6.8831483493860701E-2</v>
      </c>
      <c r="IP193" s="86">
        <f t="shared" si="232"/>
        <v>4.6161849659874722E-2</v>
      </c>
      <c r="IQ193" s="86">
        <f t="shared" si="232"/>
        <v>6.0151109398150562E-3</v>
      </c>
      <c r="IR193" s="86">
        <f t="shared" si="232"/>
        <v>7.1232772479921394E-2</v>
      </c>
      <c r="IS193" s="86">
        <f t="shared" si="232"/>
        <v>9.886528156596891E-2</v>
      </c>
      <c r="IT193" s="86">
        <f t="shared" si="232"/>
        <v>0.13781920117185728</v>
      </c>
      <c r="IU193" s="86">
        <f t="shared" si="232"/>
        <v>0.26746744345888901</v>
      </c>
      <c r="IV193" s="86">
        <f t="shared" si="232"/>
        <v>0.50686644453794527</v>
      </c>
      <c r="IW193" s="86">
        <f t="shared" si="232"/>
        <v>0.50086182238383792</v>
      </c>
      <c r="IY193" s="86">
        <f t="shared" si="233"/>
        <v>0.2875782235863813</v>
      </c>
      <c r="IZ193" s="86">
        <f t="shared" si="233"/>
        <v>8.9801145470601959E-2</v>
      </c>
      <c r="JA193" s="86">
        <f t="shared" si="233"/>
        <v>7.1599342388719484E-2</v>
      </c>
      <c r="JB193" s="86">
        <f t="shared" si="233"/>
        <v>9.5449563623560246E-2</v>
      </c>
      <c r="JC193" s="86">
        <f t="shared" si="233"/>
        <v>0.10868975811634873</v>
      </c>
      <c r="JD193" s="86">
        <f t="shared" si="233"/>
        <v>0.10311206940005906</v>
      </c>
      <c r="JE193" s="86">
        <f t="shared" si="233"/>
        <v>6.8831483493860701E-2</v>
      </c>
      <c r="JF193" s="86">
        <f t="shared" si="233"/>
        <v>4.6161849659874722E-2</v>
      </c>
      <c r="JG193" s="86">
        <f t="shared" si="233"/>
        <v>6.0151109398150562E-3</v>
      </c>
      <c r="JH193" s="86">
        <f t="shared" si="233"/>
        <v>7.1232772479921394E-2</v>
      </c>
      <c r="JI193" s="86">
        <f t="shared" si="233"/>
        <v>9.886528156596891E-2</v>
      </c>
      <c r="JJ193" s="86">
        <f t="shared" si="233"/>
        <v>0.13781920117185728</v>
      </c>
      <c r="JK193" s="86">
        <f t="shared" si="233"/>
        <v>0.26746744345888901</v>
      </c>
      <c r="JL193" s="86">
        <f t="shared" si="233"/>
        <v>0.50686644453794527</v>
      </c>
      <c r="JM193" s="86">
        <f t="shared" si="233"/>
        <v>0.50086182238383792</v>
      </c>
    </row>
    <row r="194" spans="2:273" x14ac:dyDescent="0.25">
      <c r="B194" s="2">
        <v>167</v>
      </c>
      <c r="C194" s="37">
        <v>61.939</v>
      </c>
      <c r="D194" s="37">
        <v>64.626999999999995</v>
      </c>
      <c r="E194" s="37">
        <v>71.623000000000005</v>
      </c>
      <c r="F194" s="37">
        <v>74.147999999999996</v>
      </c>
      <c r="G194" s="37">
        <v>81.852000000000004</v>
      </c>
      <c r="H194" s="37">
        <v>82.382999999999996</v>
      </c>
      <c r="I194" s="37">
        <v>84.39</v>
      </c>
      <c r="J194" s="37">
        <v>85.763000000000005</v>
      </c>
      <c r="K194" s="37">
        <v>88.132999999999996</v>
      </c>
      <c r="L194" s="37">
        <v>88.575999999999993</v>
      </c>
      <c r="M194" s="37">
        <v>90.051000000000002</v>
      </c>
      <c r="N194" s="37">
        <v>89.5</v>
      </c>
      <c r="O194" s="37">
        <v>89.542000000000002</v>
      </c>
      <c r="P194" s="37">
        <v>106.203</v>
      </c>
      <c r="Q194" s="37">
        <v>116.03100000000001</v>
      </c>
      <c r="S194" s="4">
        <f t="shared" si="234"/>
        <v>61.827882922472426</v>
      </c>
      <c r="T194" s="4">
        <f t="shared" si="234"/>
        <v>64.852378311092323</v>
      </c>
      <c r="U194" s="4">
        <f t="shared" si="234"/>
        <v>71.204288674108611</v>
      </c>
      <c r="V194" s="4">
        <f t="shared" si="234"/>
        <v>75.343258591962567</v>
      </c>
      <c r="W194" s="4">
        <f t="shared" si="234"/>
        <v>80.968405706153945</v>
      </c>
      <c r="X194" s="4">
        <f t="shared" si="234"/>
        <v>82.068992689478179</v>
      </c>
      <c r="Y194" s="4">
        <f t="shared" si="234"/>
        <v>84.256236204783519</v>
      </c>
      <c r="Z194" s="4">
        <f t="shared" si="234"/>
        <v>85.691207677070508</v>
      </c>
      <c r="AA194" s="4">
        <f t="shared" si="234"/>
        <v>87.818652104625869</v>
      </c>
      <c r="AB194" s="4">
        <f t="shared" si="234"/>
        <v>88.450147236773958</v>
      </c>
      <c r="AC194" s="4">
        <f t="shared" si="234"/>
        <v>89.472502236896602</v>
      </c>
      <c r="AD194" s="4">
        <f t="shared" si="234"/>
        <v>89.436662143436308</v>
      </c>
      <c r="AE194" s="4">
        <f t="shared" si="234"/>
        <v>91.151094125207308</v>
      </c>
      <c r="AF194" s="4">
        <f t="shared" si="234"/>
        <v>105.3555741991522</v>
      </c>
      <c r="AG194" s="4">
        <f t="shared" si="234"/>
        <v>113.93233889844829</v>
      </c>
      <c r="AI194" s="4">
        <f t="shared" si="235"/>
        <v>0.11111707752757383</v>
      </c>
      <c r="AJ194" s="4">
        <f t="shared" si="235"/>
        <v>-0.22537831109232798</v>
      </c>
      <c r="AK194" s="4">
        <f t="shared" si="235"/>
        <v>0.41871132589139393</v>
      </c>
      <c r="AL194" s="4">
        <f t="shared" si="235"/>
        <v>-1.1952585919625704</v>
      </c>
      <c r="AM194" s="4">
        <f t="shared" si="235"/>
        <v>0.88359429384605903</v>
      </c>
      <c r="AN194" s="4">
        <f t="shared" si="235"/>
        <v>0.31400731052181641</v>
      </c>
      <c r="AO194" s="4">
        <f t="shared" si="235"/>
        <v>0.13376379521648118</v>
      </c>
      <c r="AP194" s="4">
        <f t="shared" si="235"/>
        <v>7.1792322929496777E-2</v>
      </c>
      <c r="AQ194" s="4">
        <f t="shared" si="235"/>
        <v>0.31434789537412655</v>
      </c>
      <c r="AR194" s="4">
        <f t="shared" si="235"/>
        <v>0.12585276322603534</v>
      </c>
      <c r="AS194" s="4">
        <f t="shared" si="235"/>
        <v>0.57849776310339962</v>
      </c>
      <c r="AT194" s="4">
        <f t="shared" si="235"/>
        <v>6.333785656369173E-2</v>
      </c>
      <c r="AU194" s="4">
        <f t="shared" si="235"/>
        <v>-1.6090941252073065</v>
      </c>
      <c r="AV194" s="4">
        <f t="shared" si="235"/>
        <v>0.84742580084780172</v>
      </c>
      <c r="AW194" s="4">
        <f t="shared" si="235"/>
        <v>2.0986611015517127</v>
      </c>
      <c r="AY194" s="2">
        <f t="shared" si="227"/>
        <v>61.796053087230717</v>
      </c>
      <c r="AZ194" s="2">
        <f t="shared" si="227"/>
        <v>64.831423509137593</v>
      </c>
      <c r="BA194" s="2">
        <f t="shared" si="227"/>
        <v>71.184425747922816</v>
      </c>
      <c r="BB194" s="2">
        <f t="shared" si="227"/>
        <v>75.303455809610071</v>
      </c>
      <c r="BC194" s="2">
        <f t="shared" si="227"/>
        <v>80.908381257901084</v>
      </c>
      <c r="BD194" s="2">
        <f t="shared" si="227"/>
        <v>82.002349027178411</v>
      </c>
      <c r="BE194" s="2">
        <f t="shared" si="227"/>
        <v>84.228541550918948</v>
      </c>
      <c r="BF194" s="2">
        <f t="shared" si="227"/>
        <v>85.675660552109036</v>
      </c>
      <c r="BG194" s="2">
        <f t="shared" si="227"/>
        <v>87.818286678935621</v>
      </c>
      <c r="BH194" s="2">
        <f t="shared" si="227"/>
        <v>88.40495261887115</v>
      </c>
      <c r="BI194" s="2">
        <f t="shared" si="227"/>
        <v>89.359671627994089</v>
      </c>
      <c r="BJ194" s="2">
        <f t="shared" si="227"/>
        <v>89.173770557293409</v>
      </c>
      <c r="BK194" s="2">
        <f t="shared" si="227"/>
        <v>90.10631043865898</v>
      </c>
      <c r="BL194" s="2">
        <f t="shared" si="227"/>
        <v>92.336336810239459</v>
      </c>
      <c r="BM194" s="2">
        <f t="shared" si="227"/>
        <v>91.141483173951826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>
        <f t="shared" si="205"/>
        <v>88.132999999999996</v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 t="str">
        <f t="shared" si="211"/>
        <v/>
      </c>
      <c r="DK194" s="2">
        <f t="shared" si="236"/>
        <v>127.72126585365854</v>
      </c>
      <c r="DL194" s="2">
        <f t="shared" si="236"/>
        <v>114.47557073170731</v>
      </c>
      <c r="DM194" s="2">
        <f t="shared" si="236"/>
        <v>124.99362604327041</v>
      </c>
      <c r="DN194" s="2">
        <f t="shared" si="236"/>
        <v>116.75159552170274</v>
      </c>
      <c r="DO194" s="2">
        <f t="shared" si="236"/>
        <v>119.40106741755125</v>
      </c>
      <c r="DP194" s="2">
        <f t="shared" si="236"/>
        <v>64.07470824524313</v>
      </c>
      <c r="DQ194" s="2">
        <f t="shared" si="236"/>
        <v>87.508769163763048</v>
      </c>
      <c r="DR194" s="2">
        <f t="shared" si="236"/>
        <v>101.6789754385965</v>
      </c>
      <c r="DS194" s="2">
        <f t="shared" si="236"/>
        <v>102.52310548200018</v>
      </c>
      <c r="DT194" s="2">
        <f t="shared" si="236"/>
        <v>94.2006888150609</v>
      </c>
      <c r="DU194" s="2">
        <f t="shared" si="236"/>
        <v>90.566297493204502</v>
      </c>
      <c r="DV194" s="2">
        <f t="shared" si="236"/>
        <v>115.73424211976339</v>
      </c>
      <c r="DW194" s="2">
        <f t="shared" si="236"/>
        <v>131.31347556924075</v>
      </c>
      <c r="DX194" s="2">
        <f t="shared" si="236"/>
        <v>129.29686088794924</v>
      </c>
      <c r="DY194" s="2">
        <f t="shared" si="236"/>
        <v>121.36817307692309</v>
      </c>
      <c r="EA194" s="2">
        <f t="shared" si="240"/>
        <v>61.069495069161725</v>
      </c>
      <c r="EB194" s="2">
        <f t="shared" si="240"/>
        <v>64.213784621244855</v>
      </c>
      <c r="EC194" s="2">
        <f t="shared" si="240"/>
        <v>69.72734651555794</v>
      </c>
      <c r="ED194" s="2">
        <f t="shared" si="240"/>
        <v>74.993120422307527</v>
      </c>
      <c r="EE194" s="2">
        <f t="shared" si="240"/>
        <v>78.221912157809996</v>
      </c>
      <c r="EF194" s="2">
        <f t="shared" si="239"/>
        <v>80.797876497852144</v>
      </c>
      <c r="EG194" s="2">
        <f t="shared" si="239"/>
        <v>83.36125772782782</v>
      </c>
      <c r="EH194" s="2">
        <f t="shared" si="239"/>
        <v>84.15682972122633</v>
      </c>
      <c r="EI194" s="2">
        <f t="shared" si="239"/>
        <v>85.424918190503703</v>
      </c>
      <c r="EJ194" s="2">
        <f t="shared" si="239"/>
        <v>87.201602943472849</v>
      </c>
      <c r="EK194" s="2">
        <f t="shared" si="239"/>
        <v>89.088257808132383</v>
      </c>
      <c r="EL194" s="2">
        <f t="shared" si="179"/>
        <v>88.793395338850729</v>
      </c>
      <c r="EM194" s="2">
        <f t="shared" si="179"/>
        <v>90.36662536894616</v>
      </c>
      <c r="EN194" s="2">
        <f t="shared" si="179"/>
        <v>92.561186571879958</v>
      </c>
      <c r="EO194" s="2">
        <f t="shared" si="179"/>
        <v>92.894654474636923</v>
      </c>
      <c r="EQ194" s="2">
        <f t="shared" si="237"/>
        <v>62.255866002995305</v>
      </c>
      <c r="ER194" s="2">
        <f t="shared" si="237"/>
        <v>65.136462455530065</v>
      </c>
      <c r="ES194" s="2">
        <f t="shared" si="237"/>
        <v>71.893619909064455</v>
      </c>
      <c r="ET194" s="2">
        <f t="shared" si="237"/>
        <v>75.456844475752661</v>
      </c>
      <c r="EU194" s="2">
        <f t="shared" si="237"/>
        <v>82.259877240894127</v>
      </c>
      <c r="EV194" s="2">
        <f t="shared" si="237"/>
        <v>82.586980633508034</v>
      </c>
      <c r="EW194" s="2">
        <f t="shared" si="237"/>
        <v>84.639356352482977</v>
      </c>
      <c r="EX194" s="2">
        <f t="shared" si="237"/>
        <v>86.38498612993854</v>
      </c>
      <c r="EY194" s="2">
        <f t="shared" si="237"/>
        <v>88.672979135236005</v>
      </c>
      <c r="EZ194" s="2">
        <f t="shared" si="237"/>
        <v>88.974445708528748</v>
      </c>
      <c r="FA194" s="2">
        <f t="shared" si="237"/>
        <v>89.495228205986933</v>
      </c>
      <c r="FB194" s="2">
        <f t="shared" si="237"/>
        <v>89.378500001451954</v>
      </c>
      <c r="FC194" s="2">
        <f t="shared" si="237"/>
        <v>89.939357270069962</v>
      </c>
      <c r="FD194" s="2">
        <f t="shared" si="237"/>
        <v>92.128043823162656</v>
      </c>
      <c r="FE194" s="2">
        <f t="shared" si="237"/>
        <v>89.539611887322963</v>
      </c>
      <c r="FG194" s="2">
        <f t="shared" si="238"/>
        <v>0.99999138093568274</v>
      </c>
      <c r="FH194" s="2">
        <f t="shared" si="238"/>
        <v>0.99999033329054177</v>
      </c>
      <c r="FI194" s="2">
        <f t="shared" si="238"/>
        <v>0.99998960028396633</v>
      </c>
      <c r="FJ194" s="2">
        <f t="shared" si="238"/>
        <v>0.99999004388581436</v>
      </c>
      <c r="FK194" s="2">
        <f t="shared" si="238"/>
        <v>0.99998974487754466</v>
      </c>
      <c r="FL194" s="2">
        <f t="shared" si="238"/>
        <v>0.99998867446446194</v>
      </c>
      <c r="FM194" s="2">
        <f t="shared" si="238"/>
        <v>0.9999872545466566</v>
      </c>
      <c r="FN194" s="2">
        <f t="shared" si="238"/>
        <v>0.99998546239727715</v>
      </c>
      <c r="FO194" s="2">
        <f t="shared" si="238"/>
        <v>0.9999861440855462</v>
      </c>
      <c r="FP194" s="2">
        <f t="shared" si="238"/>
        <v>0.99998709397443786</v>
      </c>
      <c r="FQ194" s="2">
        <f t="shared" si="238"/>
        <v>0.9999891542332684</v>
      </c>
      <c r="FR194" s="2">
        <f t="shared" si="238"/>
        <v>0.99998997522339828</v>
      </c>
      <c r="FS194" s="2">
        <f t="shared" si="238"/>
        <v>0.999989740538478</v>
      </c>
      <c r="FT194" s="2">
        <f t="shared" si="238"/>
        <v>0.99998764425929187</v>
      </c>
      <c r="FU194" s="2">
        <f t="shared" si="238"/>
        <v>0.99998732654974287</v>
      </c>
      <c r="FW194" s="2">
        <f t="shared" si="229"/>
        <v>0.61193638639125891</v>
      </c>
      <c r="FX194" s="2">
        <f t="shared" si="229"/>
        <v>0.66887162439278025</v>
      </c>
      <c r="FY194" s="2">
        <f t="shared" si="229"/>
        <v>0.67235487594385712</v>
      </c>
      <c r="FZ194" s="2">
        <f t="shared" si="229"/>
        <v>0.66832771096033627</v>
      </c>
      <c r="GA194" s="2">
        <f t="shared" si="229"/>
        <v>0.66519812518035382</v>
      </c>
      <c r="GB194" s="2">
        <f t="shared" si="229"/>
        <v>0.67333248196924811</v>
      </c>
      <c r="GC194" s="2">
        <f t="shared" si="229"/>
        <v>0.67853211360087096</v>
      </c>
      <c r="GD194" s="2">
        <f t="shared" si="229"/>
        <v>0.68153927388207947</v>
      </c>
      <c r="GE194" s="2">
        <f t="shared" si="229"/>
        <v>0.73678776911273114</v>
      </c>
      <c r="GF194" s="2">
        <f t="shared" si="229"/>
        <v>0.67871746368843622</v>
      </c>
      <c r="GG194" s="2">
        <f t="shared" si="229"/>
        <v>0.66687353876058153</v>
      </c>
      <c r="GH194" s="2">
        <f t="shared" si="229"/>
        <v>0.64963615361120264</v>
      </c>
      <c r="GI194" s="2">
        <f t="shared" si="229"/>
        <v>0.61023751505680002</v>
      </c>
      <c r="GJ194" s="2">
        <f t="shared" si="229"/>
        <v>0.52016029074546855</v>
      </c>
      <c r="GK194" s="2">
        <f t="shared" si="229"/>
        <v>0.52265570787005311</v>
      </c>
      <c r="GM194" s="86">
        <f t="shared" si="230"/>
        <v>4.8004055187520123E-89</v>
      </c>
      <c r="GN194" s="86">
        <f t="shared" si="230"/>
        <v>6.4745849715837282E-287</v>
      </c>
      <c r="GO194" s="86">
        <f t="shared" si="230"/>
        <v>6.6159471835077789E-298</v>
      </c>
      <c r="GP194" s="86">
        <f t="shared" si="230"/>
        <v>7.9620070786334666E-270</v>
      </c>
      <c r="GQ194" s="86">
        <f t="shared" si="230"/>
        <v>2.3274751120483025E-206</v>
      </c>
      <c r="GR194" s="86">
        <f t="shared" si="230"/>
        <v>0</v>
      </c>
      <c r="GS194" s="86">
        <f t="shared" si="230"/>
        <v>5.7920075629255106E-266</v>
      </c>
      <c r="GT194" s="86">
        <f t="shared" si="230"/>
        <v>5.4053428997486989E-188</v>
      </c>
      <c r="GU194" s="86">
        <f t="shared" si="230"/>
        <v>5.0213230573671583E-138</v>
      </c>
      <c r="GV194" s="86">
        <f t="shared" si="230"/>
        <v>7.5281809949769584E-256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8.81555878195549E-64</v>
      </c>
      <c r="HD194" s="86">
        <f t="shared" si="181"/>
        <v>2.9497469946157398E-170</v>
      </c>
      <c r="HE194" s="86">
        <f t="shared" si="181"/>
        <v>2.3242579538959101E-214</v>
      </c>
      <c r="HF194" s="86">
        <f t="shared" si="181"/>
        <v>1.3084500907267616E-172</v>
      </c>
      <c r="HG194" s="86">
        <f t="shared" si="181"/>
        <v>2.9643710948010081E-132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1.7808984949398613E-28</v>
      </c>
      <c r="HT194" s="86">
        <f t="shared" si="231"/>
        <v>1.0808536461072517E-36</v>
      </c>
      <c r="HU194" s="86">
        <f t="shared" si="231"/>
        <v>3.0904924349109513E-41</v>
      </c>
      <c r="HV194" s="86">
        <f t="shared" si="231"/>
        <v>1.5364668456612656E-36</v>
      </c>
      <c r="HW194" s="86">
        <f t="shared" si="231"/>
        <v>7.1836594275996604E-36</v>
      </c>
      <c r="HX194" s="86">
        <f t="shared" si="231"/>
        <v>8.4144208493878789E-35</v>
      </c>
      <c r="HY194" s="86">
        <f t="shared" si="231"/>
        <v>3.1231368657918435E-42</v>
      </c>
      <c r="HZ194" s="86">
        <f t="shared" si="231"/>
        <v>6.7825330987825415E-49</v>
      </c>
      <c r="IA194" s="86">
        <f t="shared" si="231"/>
        <v>1.6042899973850269E-49</v>
      </c>
      <c r="IB194" s="86">
        <f t="shared" si="231"/>
        <v>2.0621939161929804E-39</v>
      </c>
      <c r="IC194" s="86">
        <f t="shared" si="231"/>
        <v>5.9131964060296885E-37</v>
      </c>
      <c r="ID194" s="86">
        <f t="shared" si="231"/>
        <v>7.9230362531337556E-36</v>
      </c>
      <c r="IE194" s="86">
        <f t="shared" si="231"/>
        <v>2.4693355378921164E-33</v>
      </c>
      <c r="IF194" s="86">
        <f t="shared" si="231"/>
        <v>1.758627018541547E-26</v>
      </c>
      <c r="IG194" s="86">
        <f t="shared" si="231"/>
        <v>1.1702685538658902E-24</v>
      </c>
      <c r="II194" s="86">
        <f t="shared" si="232"/>
        <v>0.21453057003436296</v>
      </c>
      <c r="IJ194" s="86">
        <f t="shared" si="232"/>
        <v>5.3206055727828334E-2</v>
      </c>
      <c r="IK194" s="86">
        <f t="shared" si="232"/>
        <v>4.0240052554474423E-2</v>
      </c>
      <c r="IL194" s="86">
        <f t="shared" si="232"/>
        <v>5.7484621699682735E-2</v>
      </c>
      <c r="IM194" s="86">
        <f t="shared" si="232"/>
        <v>6.7307701030141956E-2</v>
      </c>
      <c r="IN194" s="86">
        <f t="shared" si="232"/>
        <v>6.4760562513383246E-2</v>
      </c>
      <c r="IO194" s="86">
        <f t="shared" si="232"/>
        <v>3.927480002785802E-2</v>
      </c>
      <c r="IP194" s="86">
        <f t="shared" si="232"/>
        <v>2.3898882874937258E-2</v>
      </c>
      <c r="IQ194" s="86">
        <f t="shared" si="232"/>
        <v>2.5650227304501428E-3</v>
      </c>
      <c r="IR194" s="86">
        <f t="shared" si="232"/>
        <v>4.1069327507371044E-2</v>
      </c>
      <c r="IS194" s="86">
        <f t="shared" si="232"/>
        <v>5.9838906935531004E-2</v>
      </c>
      <c r="IT194" s="86">
        <f t="shared" si="232"/>
        <v>8.6844918378481975E-2</v>
      </c>
      <c r="IU194" s="86">
        <f t="shared" si="232"/>
        <v>0.19043895533401836</v>
      </c>
      <c r="IV194" s="86">
        <f t="shared" si="232"/>
        <v>0.44028524581623807</v>
      </c>
      <c r="IW194" s="86">
        <f t="shared" si="232"/>
        <v>0.43377740942538717</v>
      </c>
      <c r="IY194" s="86">
        <f t="shared" si="233"/>
        <v>0.21453057003436296</v>
      </c>
      <c r="IZ194" s="86">
        <f t="shared" si="233"/>
        <v>5.3206055727828334E-2</v>
      </c>
      <c r="JA194" s="86">
        <f t="shared" si="233"/>
        <v>4.0240052554474423E-2</v>
      </c>
      <c r="JB194" s="86">
        <f t="shared" si="233"/>
        <v>5.7484621699682735E-2</v>
      </c>
      <c r="JC194" s="86">
        <f t="shared" si="233"/>
        <v>6.7307701030141956E-2</v>
      </c>
      <c r="JD194" s="86">
        <f t="shared" si="233"/>
        <v>6.4760562513383246E-2</v>
      </c>
      <c r="JE194" s="86">
        <f t="shared" si="233"/>
        <v>3.927480002785802E-2</v>
      </c>
      <c r="JF194" s="86">
        <f t="shared" si="233"/>
        <v>2.3898882874937258E-2</v>
      </c>
      <c r="JG194" s="86">
        <f t="shared" si="233"/>
        <v>2.5650227304501428E-3</v>
      </c>
      <c r="JH194" s="86">
        <f t="shared" si="233"/>
        <v>4.1069327507371044E-2</v>
      </c>
      <c r="JI194" s="86">
        <f t="shared" si="233"/>
        <v>5.9838906935531004E-2</v>
      </c>
      <c r="JJ194" s="86">
        <f t="shared" si="233"/>
        <v>8.6844918378481975E-2</v>
      </c>
      <c r="JK194" s="86">
        <f t="shared" si="233"/>
        <v>0.19043895533401836</v>
      </c>
      <c r="JL194" s="86">
        <f t="shared" si="233"/>
        <v>0.44028524581623807</v>
      </c>
      <c r="JM194" s="86">
        <f t="shared" si="233"/>
        <v>0.43377740942538717</v>
      </c>
    </row>
    <row r="195" spans="2:273" x14ac:dyDescent="0.25">
      <c r="B195" s="2">
        <v>168</v>
      </c>
      <c r="C195" s="37">
        <v>60.454999999999998</v>
      </c>
      <c r="D195" s="37">
        <v>63.966000000000001</v>
      </c>
      <c r="E195" s="37">
        <v>70.295000000000002</v>
      </c>
      <c r="F195" s="37">
        <v>74.262</v>
      </c>
      <c r="G195" s="37">
        <v>81.606999999999999</v>
      </c>
      <c r="H195" s="37">
        <v>82.266999999999996</v>
      </c>
      <c r="I195" s="37">
        <v>84.203000000000003</v>
      </c>
      <c r="J195" s="37">
        <v>86.236999999999995</v>
      </c>
      <c r="K195" s="37">
        <v>87.516999999999996</v>
      </c>
      <c r="L195" s="37">
        <v>88.203000000000003</v>
      </c>
      <c r="M195" s="37">
        <v>89.067999999999998</v>
      </c>
      <c r="N195" s="37">
        <v>89.15</v>
      </c>
      <c r="O195" s="37">
        <v>89.186000000000007</v>
      </c>
      <c r="P195" s="37">
        <v>101.712</v>
      </c>
      <c r="Q195" s="37">
        <v>107.922</v>
      </c>
      <c r="S195" s="4">
        <f t="shared" si="234"/>
        <v>61.721486701275779</v>
      </c>
      <c r="T195" s="4">
        <f t="shared" si="234"/>
        <v>64.735346582228701</v>
      </c>
      <c r="U195" s="4">
        <f t="shared" si="234"/>
        <v>71.095429734004284</v>
      </c>
      <c r="V195" s="4">
        <f t="shared" si="234"/>
        <v>75.247243212155965</v>
      </c>
      <c r="W195" s="4">
        <f t="shared" si="234"/>
        <v>80.860995226980634</v>
      </c>
      <c r="X195" s="4">
        <f t="shared" si="234"/>
        <v>81.970377178708389</v>
      </c>
      <c r="Y195" s="4">
        <f t="shared" si="234"/>
        <v>84.167893582092944</v>
      </c>
      <c r="Z195" s="4">
        <f t="shared" si="234"/>
        <v>85.597622857576866</v>
      </c>
      <c r="AA195" s="4">
        <f t="shared" si="234"/>
        <v>87.726534293173856</v>
      </c>
      <c r="AB195" s="4">
        <f t="shared" si="234"/>
        <v>88.335793489948443</v>
      </c>
      <c r="AC195" s="4">
        <f t="shared" si="234"/>
        <v>89.312229740186311</v>
      </c>
      <c r="AD195" s="4">
        <f t="shared" si="234"/>
        <v>89.183397972103137</v>
      </c>
      <c r="AE195" s="4">
        <f t="shared" si="234"/>
        <v>90.499925466533583</v>
      </c>
      <c r="AF195" s="4">
        <f t="shared" si="234"/>
        <v>101.44591750200854</v>
      </c>
      <c r="AG195" s="4">
        <f t="shared" si="234"/>
        <v>107.25162545511223</v>
      </c>
      <c r="AI195" s="4">
        <f t="shared" si="235"/>
        <v>-1.266486701275781</v>
      </c>
      <c r="AJ195" s="4">
        <f t="shared" si="235"/>
        <v>-0.76934658222869956</v>
      </c>
      <c r="AK195" s="4">
        <f t="shared" si="235"/>
        <v>-0.80042973400428252</v>
      </c>
      <c r="AL195" s="4">
        <f t="shared" si="235"/>
        <v>-0.98524321215596444</v>
      </c>
      <c r="AM195" s="4">
        <f t="shared" si="235"/>
        <v>0.74600477301936508</v>
      </c>
      <c r="AN195" s="4">
        <f t="shared" si="235"/>
        <v>0.29662282129160644</v>
      </c>
      <c r="AO195" s="4">
        <f t="shared" si="235"/>
        <v>3.510641790705904E-2</v>
      </c>
      <c r="AP195" s="4">
        <f t="shared" si="235"/>
        <v>0.63937714242312893</v>
      </c>
      <c r="AQ195" s="4">
        <f t="shared" si="235"/>
        <v>-0.20953429317385996</v>
      </c>
      <c r="AR195" s="4">
        <f t="shared" si="235"/>
        <v>-0.13279348994844042</v>
      </c>
      <c r="AS195" s="4">
        <f t="shared" si="235"/>
        <v>-0.24422974018631294</v>
      </c>
      <c r="AT195" s="4">
        <f t="shared" si="235"/>
        <v>-3.3397972103131224E-2</v>
      </c>
      <c r="AU195" s="4">
        <f t="shared" si="235"/>
        <v>-1.3139254665335756</v>
      </c>
      <c r="AV195" s="4">
        <f t="shared" si="235"/>
        <v>0.26608249799146222</v>
      </c>
      <c r="AW195" s="4">
        <f t="shared" si="235"/>
        <v>0.67037454488776405</v>
      </c>
      <c r="AY195" s="2">
        <f t="shared" ref="AY195:BM211" si="242">IF(OR($B195 &lt; C$230, $B195 &gt; C$233), #N/A, ((1-FG195)*DK195) + (FG195 - FW195)*EA195 + (FW195*EQ195))</f>
        <v>61.704774101523839</v>
      </c>
      <c r="AZ195" s="2">
        <f t="shared" si="242"/>
        <v>64.727849566359282</v>
      </c>
      <c r="BA195" s="2">
        <f t="shared" si="242"/>
        <v>71.088994143804229</v>
      </c>
      <c r="BB195" s="2">
        <f t="shared" si="242"/>
        <v>75.232553695292694</v>
      </c>
      <c r="BC195" s="2">
        <f t="shared" si="242"/>
        <v>80.837685063633671</v>
      </c>
      <c r="BD195" s="2">
        <f t="shared" si="242"/>
        <v>81.943608822499669</v>
      </c>
      <c r="BE195" s="2">
        <f t="shared" si="242"/>
        <v>84.158606800201639</v>
      </c>
      <c r="BF195" s="2">
        <f t="shared" si="242"/>
        <v>85.593296128726166</v>
      </c>
      <c r="BG195" s="2">
        <f t="shared" si="242"/>
        <v>87.726462389895303</v>
      </c>
      <c r="BH195" s="2">
        <f t="shared" si="242"/>
        <v>88.32032928843762</v>
      </c>
      <c r="BI195" s="2">
        <f t="shared" si="242"/>
        <v>89.270240069206181</v>
      </c>
      <c r="BJ195" s="2">
        <f t="shared" si="242"/>
        <v>89.079396843368926</v>
      </c>
      <c r="BK195" s="2">
        <f t="shared" si="242"/>
        <v>90.001803222206007</v>
      </c>
      <c r="BL195" s="2">
        <f t="shared" si="242"/>
        <v>92.231536970284424</v>
      </c>
      <c r="BM195" s="2">
        <f t="shared" si="242"/>
        <v>90.96380027999453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>
        <f t="shared" si="205"/>
        <v>87.516999999999996</v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 t="str">
        <f t="shared" si="211"/>
        <v/>
      </c>
      <c r="DK195" s="2">
        <f t="shared" si="236"/>
        <v>128.04045731707316</v>
      </c>
      <c r="DL195" s="2">
        <f t="shared" si="236"/>
        <v>114.68767665505226</v>
      </c>
      <c r="DM195" s="2">
        <f t="shared" si="236"/>
        <v>125.23380925370716</v>
      </c>
      <c r="DN195" s="2">
        <f t="shared" si="236"/>
        <v>116.93313769818762</v>
      </c>
      <c r="DO195" s="2">
        <f t="shared" si="236"/>
        <v>119.55913418685681</v>
      </c>
      <c r="DP195" s="2">
        <f t="shared" si="236"/>
        <v>63.811494714587738</v>
      </c>
      <c r="DQ195" s="2">
        <f t="shared" si="236"/>
        <v>87.409895470383262</v>
      </c>
      <c r="DR195" s="2">
        <f t="shared" si="236"/>
        <v>101.64318839406208</v>
      </c>
      <c r="DS195" s="2">
        <f t="shared" si="236"/>
        <v>102.46128547981176</v>
      </c>
      <c r="DT195" s="2">
        <f t="shared" si="236"/>
        <v>94.094103935391502</v>
      </c>
      <c r="DU195" s="2">
        <f t="shared" si="236"/>
        <v>90.446402748414414</v>
      </c>
      <c r="DV195" s="2">
        <f t="shared" si="236"/>
        <v>115.79543246090269</v>
      </c>
      <c r="DW195" s="2">
        <f t="shared" si="236"/>
        <v>131.48536277449153</v>
      </c>
      <c r="DX195" s="2">
        <f t="shared" si="236"/>
        <v>129.45585961945031</v>
      </c>
      <c r="DY195" s="2">
        <f t="shared" si="236"/>
        <v>121.49848508442778</v>
      </c>
      <c r="EA195" s="2">
        <f t="shared" si="240"/>
        <v>60.93587301540407</v>
      </c>
      <c r="EB195" s="2">
        <f t="shared" si="240"/>
        <v>64.078829071223979</v>
      </c>
      <c r="EC195" s="2">
        <f t="shared" si="240"/>
        <v>69.559901130174197</v>
      </c>
      <c r="ED195" s="2">
        <f t="shared" si="240"/>
        <v>74.906733625743342</v>
      </c>
      <c r="EE195" s="2">
        <f t="shared" si="240"/>
        <v>78.015837334943654</v>
      </c>
      <c r="EF195" s="2">
        <f t="shared" si="239"/>
        <v>80.681513923430572</v>
      </c>
      <c r="EG195" s="2">
        <f t="shared" si="239"/>
        <v>83.249852732407277</v>
      </c>
      <c r="EH195" s="2">
        <f t="shared" si="239"/>
        <v>84.002382337016186</v>
      </c>
      <c r="EI195" s="2">
        <f t="shared" si="239"/>
        <v>85.232813054080481</v>
      </c>
      <c r="EJ195" s="2">
        <f t="shared" si="239"/>
        <v>87.059597556214882</v>
      </c>
      <c r="EK195" s="2">
        <f t="shared" si="239"/>
        <v>88.985512951436775</v>
      </c>
      <c r="EL195" s="2">
        <f t="shared" si="179"/>
        <v>88.679427974703316</v>
      </c>
      <c r="EM195" s="2">
        <f t="shared" si="179"/>
        <v>90.276102169507382</v>
      </c>
      <c r="EN195" s="2">
        <f t="shared" si="179"/>
        <v>92.470241192733042</v>
      </c>
      <c r="EO195" s="2">
        <f t="shared" si="179"/>
        <v>92.821921065235472</v>
      </c>
      <c r="EQ195" s="2">
        <f t="shared" si="237"/>
        <v>62.148641527172671</v>
      </c>
      <c r="ER195" s="2">
        <f t="shared" si="237"/>
        <v>65.020231912996394</v>
      </c>
      <c r="ES195" s="2">
        <f t="shared" si="237"/>
        <v>71.767809012872078</v>
      </c>
      <c r="ET195" s="2">
        <f t="shared" si="237"/>
        <v>75.379467294717529</v>
      </c>
      <c r="EU195" s="2">
        <f t="shared" si="237"/>
        <v>82.132418386364364</v>
      </c>
      <c r="EV195" s="2">
        <f t="shared" si="237"/>
        <v>82.502289732040694</v>
      </c>
      <c r="EW195" s="2">
        <f t="shared" si="237"/>
        <v>84.551194741340723</v>
      </c>
      <c r="EX195" s="2">
        <f t="shared" si="237"/>
        <v>86.270934382428663</v>
      </c>
      <c r="EY195" s="2">
        <f t="shared" si="237"/>
        <v>88.538628229255764</v>
      </c>
      <c r="EZ195" s="2">
        <f t="shared" si="237"/>
        <v>88.864488742683562</v>
      </c>
      <c r="FA195" s="2">
        <f t="shared" si="237"/>
        <v>89.399935313353495</v>
      </c>
      <c r="FB195" s="2">
        <f t="shared" si="237"/>
        <v>89.275759116107125</v>
      </c>
      <c r="FC195" s="2">
        <f t="shared" si="237"/>
        <v>89.841411980754515</v>
      </c>
      <c r="FD195" s="2">
        <f t="shared" si="237"/>
        <v>92.029943946516013</v>
      </c>
      <c r="FE195" s="2">
        <f t="shared" si="237"/>
        <v>89.41548135810983</v>
      </c>
      <c r="FG195" s="2">
        <f t="shared" si="238"/>
        <v>0.99999213931395614</v>
      </c>
      <c r="FH195" s="2">
        <f t="shared" si="238"/>
        <v>0.99999118384869445</v>
      </c>
      <c r="FI195" s="2">
        <f t="shared" si="238"/>
        <v>0.99999051533757199</v>
      </c>
      <c r="FJ195" s="2">
        <f t="shared" si="238"/>
        <v>0.99999091990799038</v>
      </c>
      <c r="FK195" s="2">
        <f t="shared" si="238"/>
        <v>0.99999064720872244</v>
      </c>
      <c r="FL195" s="2">
        <f t="shared" si="238"/>
        <v>0.99998967097853464</v>
      </c>
      <c r="FM195" s="2">
        <f t="shared" si="238"/>
        <v>0.9999883759953625</v>
      </c>
      <c r="FN195" s="2">
        <f t="shared" si="238"/>
        <v>0.99998674153177891</v>
      </c>
      <c r="FO195" s="2">
        <f t="shared" si="238"/>
        <v>0.99998736324042259</v>
      </c>
      <c r="FP195" s="2">
        <f t="shared" si="238"/>
        <v>0.99998822955142785</v>
      </c>
      <c r="FQ195" s="2">
        <f t="shared" si="238"/>
        <v>0.99999010853374015</v>
      </c>
      <c r="FR195" s="2">
        <f t="shared" si="238"/>
        <v>0.99999085728701265</v>
      </c>
      <c r="FS195" s="2">
        <f t="shared" si="238"/>
        <v>0.99999064325143938</v>
      </c>
      <c r="FT195" s="2">
        <f t="shared" si="238"/>
        <v>0.99998873141829503</v>
      </c>
      <c r="FU195" s="2">
        <f t="shared" si="238"/>
        <v>0.99998844166310441</v>
      </c>
      <c r="FW195" s="2">
        <f t="shared" ref="FW195:GK211" si="244">POWER(10,($B195-C$232)/C$229)/(1+POWER(10,($B195-C$232)/C$229))</f>
        <v>0.63356987800577147</v>
      </c>
      <c r="FX195" s="2">
        <f t="shared" si="244"/>
        <v>0.68894451036127646</v>
      </c>
      <c r="FY195" s="2">
        <f t="shared" si="244"/>
        <v>0.69231374070627161</v>
      </c>
      <c r="FZ195" s="2">
        <f t="shared" si="244"/>
        <v>0.68841820943223309</v>
      </c>
      <c r="GA195" s="2">
        <f t="shared" si="244"/>
        <v>0.68538895448975623</v>
      </c>
      <c r="GB195" s="2">
        <f t="shared" si="244"/>
        <v>0.69325896350917315</v>
      </c>
      <c r="GC195" s="2">
        <f t="shared" si="244"/>
        <v>0.69828354514047908</v>
      </c>
      <c r="GD195" s="2">
        <f t="shared" si="244"/>
        <v>0.70118730793952888</v>
      </c>
      <c r="GE195" s="2">
        <f t="shared" si="244"/>
        <v>0.75425620962572237</v>
      </c>
      <c r="GF195" s="2">
        <f t="shared" si="244"/>
        <v>0.69846256792558603</v>
      </c>
      <c r="GG195" s="2">
        <f t="shared" si="244"/>
        <v>0.68701087004684047</v>
      </c>
      <c r="GH195" s="2">
        <f t="shared" si="244"/>
        <v>0.67030031984956073</v>
      </c>
      <c r="GI195" s="2">
        <f t="shared" si="244"/>
        <v>0.63190874581114731</v>
      </c>
      <c r="GJ195" s="2">
        <f t="shared" si="244"/>
        <v>0.54308992383275689</v>
      </c>
      <c r="GK195" s="2">
        <f t="shared" si="244"/>
        <v>0.54557027231139632</v>
      </c>
      <c r="GM195" s="86">
        <f t="shared" ref="GM195:HA211" si="245" xml:space="preserve"> _xlfn.NORM.DIST($B195, C$7, ABS(C$11), TRUE) * _xlfn.NORM.DIST(($B195 - C$7)*C$15, 0, ABS(C$11), TRUE) * 2</f>
        <v>8.9790418187171639E-91</v>
      </c>
      <c r="GN195" s="86">
        <f t="shared" si="245"/>
        <v>1.6132472644364875E-292</v>
      </c>
      <c r="GO195" s="86">
        <f t="shared" si="245"/>
        <v>1.0210231883205124E-303</v>
      </c>
      <c r="GP195" s="86">
        <f t="shared" si="245"/>
        <v>4.4295126440114113E-275</v>
      </c>
      <c r="GQ195" s="86">
        <f t="shared" si="245"/>
        <v>2.3097066281811125E-210</v>
      </c>
      <c r="GR195" s="86">
        <f t="shared" si="245"/>
        <v>0</v>
      </c>
      <c r="GS195" s="86">
        <f t="shared" si="245"/>
        <v>4.368519922919575E-271</v>
      </c>
      <c r="GT195" s="86">
        <f t="shared" si="245"/>
        <v>1.2841513733710242E-191</v>
      </c>
      <c r="GU195" s="86">
        <f t="shared" si="245"/>
        <v>1.1784363641076664E-140</v>
      </c>
      <c r="GV195" s="86">
        <f t="shared" si="245"/>
        <v>8.5153709383086956E-261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2.1394175424171251E-65</v>
      </c>
      <c r="HD195" s="86">
        <f t="shared" si="181"/>
        <v>1.327455950399288E-174</v>
      </c>
      <c r="HE195" s="86">
        <f t="shared" si="181"/>
        <v>7.8451086183340955E-220</v>
      </c>
      <c r="HF195" s="86">
        <f t="shared" si="181"/>
        <v>5.2287680266406671E-177</v>
      </c>
      <c r="HG195" s="86">
        <f t="shared" si="181"/>
        <v>1.374021668290473E-135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5.0346972715421177E-30</v>
      </c>
      <c r="HT195" s="86">
        <f t="shared" si="246"/>
        <v>1.3216847328137941E-38</v>
      </c>
      <c r="HU195" s="86">
        <f t="shared" si="246"/>
        <v>2.377925191956279E-43</v>
      </c>
      <c r="HV195" s="86">
        <f t="shared" si="246"/>
        <v>2.0269562332504626E-38</v>
      </c>
      <c r="HW195" s="86">
        <f t="shared" si="246"/>
        <v>1.0742293751561353E-37</v>
      </c>
      <c r="HX195" s="86">
        <f t="shared" si="246"/>
        <v>1.5952567211652223E-36</v>
      </c>
      <c r="HY195" s="86">
        <f t="shared" si="246"/>
        <v>2.6669779747881706E-44</v>
      </c>
      <c r="HZ195" s="86">
        <f t="shared" si="246"/>
        <v>2.6572673488332748E-51</v>
      </c>
      <c r="IA195" s="86">
        <f t="shared" si="246"/>
        <v>6.4160208197284952E-52</v>
      </c>
      <c r="IB195" s="86">
        <f t="shared" si="246"/>
        <v>2.1803960183310363E-41</v>
      </c>
      <c r="IC195" s="86">
        <f t="shared" si="246"/>
        <v>7.624332436525552E-39</v>
      </c>
      <c r="ID195" s="86">
        <f t="shared" si="246"/>
        <v>1.0235011034467182E-37</v>
      </c>
      <c r="IE195" s="86">
        <f t="shared" si="246"/>
        <v>3.6411275202933884E-35</v>
      </c>
      <c r="IF195" s="86">
        <f t="shared" si="246"/>
        <v>4.89904762572725E-28</v>
      </c>
      <c r="IG195" s="86">
        <f t="shared" si="246"/>
        <v>4.2933114998698676E-26</v>
      </c>
      <c r="II195" s="86">
        <f t="shared" ref="II195:IW211" si="247" xml:space="preserve"> _xlfn.NORM.DIST($B195, C$10, ABS(C$14), TRUE) * _xlfn.NORM.DIST(($B195 - C$10)*C$18, 0, ABS(C$14), TRUE) * 2</f>
        <v>0.15076195315625585</v>
      </c>
      <c r="IJ195" s="86">
        <f t="shared" si="247"/>
        <v>2.9564972700714783E-2</v>
      </c>
      <c r="IK195" s="86">
        <f t="shared" si="247"/>
        <v>2.1116080089014992E-2</v>
      </c>
      <c r="IL195" s="86">
        <f t="shared" si="247"/>
        <v>3.2522909083051318E-2</v>
      </c>
      <c r="IM195" s="86">
        <f t="shared" si="247"/>
        <v>3.9231260327359851E-2</v>
      </c>
      <c r="IN195" s="86">
        <f t="shared" si="247"/>
        <v>3.8474893881560876E-2</v>
      </c>
      <c r="IO195" s="86">
        <f t="shared" si="247"/>
        <v>2.1018414257423061E-2</v>
      </c>
      <c r="IP195" s="86">
        <f t="shared" si="247"/>
        <v>1.1498737153354322E-2</v>
      </c>
      <c r="IQ195" s="86">
        <f t="shared" si="247"/>
        <v>1.0206351042772858E-3</v>
      </c>
      <c r="IR195" s="86">
        <f t="shared" si="247"/>
        <v>2.2235212550361934E-2</v>
      </c>
      <c r="IS195" s="86">
        <f t="shared" si="247"/>
        <v>3.4021599903719849E-2</v>
      </c>
      <c r="IT195" s="86">
        <f t="shared" si="247"/>
        <v>5.1237459532061214E-2</v>
      </c>
      <c r="IU195" s="86">
        <f t="shared" si="247"/>
        <v>0.12639925206733268</v>
      </c>
      <c r="IV195" s="86">
        <f t="shared" si="247"/>
        <v>0.35554504847995044</v>
      </c>
      <c r="IW195" s="86">
        <f t="shared" si="247"/>
        <v>0.35118496352578743</v>
      </c>
      <c r="IY195" s="86">
        <f t="shared" ref="IY195:JM211" si="248">GM195+HC195+HS195+II195</f>
        <v>0.15076195315625585</v>
      </c>
      <c r="IZ195" s="86">
        <f t="shared" si="248"/>
        <v>2.9564972700714783E-2</v>
      </c>
      <c r="JA195" s="86">
        <f t="shared" si="248"/>
        <v>2.1116080089014992E-2</v>
      </c>
      <c r="JB195" s="86">
        <f t="shared" si="248"/>
        <v>3.2522909083051318E-2</v>
      </c>
      <c r="JC195" s="86">
        <f t="shared" si="248"/>
        <v>3.9231260327359851E-2</v>
      </c>
      <c r="JD195" s="86">
        <f t="shared" si="248"/>
        <v>3.8474893881560876E-2</v>
      </c>
      <c r="JE195" s="86">
        <f t="shared" si="248"/>
        <v>2.1018414257423061E-2</v>
      </c>
      <c r="JF195" s="86">
        <f t="shared" si="248"/>
        <v>1.1498737153354322E-2</v>
      </c>
      <c r="JG195" s="86">
        <f t="shared" si="248"/>
        <v>1.0206351042772858E-3</v>
      </c>
      <c r="JH195" s="86">
        <f t="shared" si="248"/>
        <v>2.2235212550361934E-2</v>
      </c>
      <c r="JI195" s="86">
        <f t="shared" si="248"/>
        <v>3.4021599903719849E-2</v>
      </c>
      <c r="JJ195" s="86">
        <f t="shared" si="248"/>
        <v>5.1237459532061214E-2</v>
      </c>
      <c r="JK195" s="86">
        <f t="shared" si="248"/>
        <v>0.12639925206733268</v>
      </c>
      <c r="JL195" s="86">
        <f t="shared" si="248"/>
        <v>0.35554504847995044</v>
      </c>
      <c r="JM195" s="86">
        <f t="shared" si="248"/>
        <v>0.35118496352578743</v>
      </c>
    </row>
    <row r="196" spans="2:273" x14ac:dyDescent="0.25">
      <c r="B196" s="2">
        <v>169</v>
      </c>
      <c r="C196" s="37">
        <v>60.787999999999997</v>
      </c>
      <c r="D196" s="37">
        <v>66.271000000000001</v>
      </c>
      <c r="E196" s="37">
        <v>71.966999999999999</v>
      </c>
      <c r="F196" s="37">
        <v>74.311000000000007</v>
      </c>
      <c r="G196" s="37">
        <v>81.164000000000001</v>
      </c>
      <c r="H196" s="37">
        <v>81.483000000000004</v>
      </c>
      <c r="I196" s="37">
        <v>84.322000000000003</v>
      </c>
      <c r="J196" s="37">
        <v>85.084999999999994</v>
      </c>
      <c r="K196" s="37">
        <v>87.25</v>
      </c>
      <c r="L196" s="37">
        <v>88.881</v>
      </c>
      <c r="M196" s="37">
        <v>89.558999999999997</v>
      </c>
      <c r="N196" s="37">
        <v>89.85</v>
      </c>
      <c r="O196" s="37">
        <v>90.168999999999997</v>
      </c>
      <c r="P196" s="37">
        <v>98.525000000000006</v>
      </c>
      <c r="Q196" s="37">
        <v>101.76600000000001</v>
      </c>
      <c r="S196" s="4">
        <f t="shared" si="234"/>
        <v>61.622014566819381</v>
      </c>
      <c r="T196" s="4">
        <f t="shared" si="234"/>
        <v>64.626778445114198</v>
      </c>
      <c r="U196" s="4">
        <f t="shared" si="234"/>
        <v>70.995519828394222</v>
      </c>
      <c r="V196" s="4">
        <f t="shared" si="234"/>
        <v>75.166567154472517</v>
      </c>
      <c r="W196" s="4">
        <f t="shared" si="234"/>
        <v>80.775509031682986</v>
      </c>
      <c r="X196" s="4">
        <f t="shared" si="234"/>
        <v>81.89464016971634</v>
      </c>
      <c r="Y196" s="4">
        <f t="shared" si="234"/>
        <v>84.091441884117714</v>
      </c>
      <c r="Z196" s="4">
        <f t="shared" si="234"/>
        <v>85.511929538354849</v>
      </c>
      <c r="AA196" s="4">
        <f t="shared" si="234"/>
        <v>87.633982771575234</v>
      </c>
      <c r="AB196" s="4">
        <f t="shared" si="234"/>
        <v>88.240421160299647</v>
      </c>
      <c r="AC196" s="4">
        <f t="shared" si="234"/>
        <v>89.194891898473003</v>
      </c>
      <c r="AD196" s="4">
        <f t="shared" si="234"/>
        <v>89.022052778017326</v>
      </c>
      <c r="AE196" s="4">
        <f t="shared" si="234"/>
        <v>90.110670909090643</v>
      </c>
      <c r="AF196" s="4">
        <f t="shared" si="234"/>
        <v>98.109412771762436</v>
      </c>
      <c r="AG196" s="4">
        <f t="shared" si="234"/>
        <v>101.53807918887672</v>
      </c>
      <c r="AI196" s="4">
        <f t="shared" si="235"/>
        <v>-0.83401456681938413</v>
      </c>
      <c r="AJ196" s="4">
        <f t="shared" si="235"/>
        <v>1.644221554885803</v>
      </c>
      <c r="AK196" s="4">
        <f t="shared" si="235"/>
        <v>0.97148017160577638</v>
      </c>
      <c r="AL196" s="4">
        <f t="shared" si="235"/>
        <v>-0.85556715447251008</v>
      </c>
      <c r="AM196" s="4">
        <f t="shared" si="235"/>
        <v>0.38849096831701502</v>
      </c>
      <c r="AN196" s="4">
        <f t="shared" si="235"/>
        <v>-0.41164016971633544</v>
      </c>
      <c r="AO196" s="4">
        <f t="shared" si="235"/>
        <v>0.23055811588228892</v>
      </c>
      <c r="AP196" s="4">
        <f t="shared" si="235"/>
        <v>-0.42692953835485525</v>
      </c>
      <c r="AQ196" s="4">
        <f t="shared" si="235"/>
        <v>-0.38398277157523353</v>
      </c>
      <c r="AR196" s="4">
        <f t="shared" si="235"/>
        <v>0.64057883970035334</v>
      </c>
      <c r="AS196" s="4">
        <f t="shared" si="235"/>
        <v>0.36410810152699469</v>
      </c>
      <c r="AT196" s="4">
        <f t="shared" si="235"/>
        <v>0.82794722198266868</v>
      </c>
      <c r="AU196" s="4">
        <f t="shared" si="235"/>
        <v>5.8329090909353454E-2</v>
      </c>
      <c r="AV196" s="4">
        <f t="shared" si="235"/>
        <v>0.41558722823756966</v>
      </c>
      <c r="AW196" s="4">
        <f t="shared" si="235"/>
        <v>0.22792081112328333</v>
      </c>
      <c r="AY196" s="2">
        <f t="shared" si="242"/>
        <v>61.613989966572689</v>
      </c>
      <c r="AZ196" s="2">
        <f t="shared" si="242"/>
        <v>64.624371729719797</v>
      </c>
      <c r="BA196" s="2">
        <f t="shared" si="242"/>
        <v>70.993666485388673</v>
      </c>
      <c r="BB196" s="2">
        <f t="shared" si="242"/>
        <v>75.161686426950098</v>
      </c>
      <c r="BC196" s="2">
        <f t="shared" si="242"/>
        <v>80.767324069348092</v>
      </c>
      <c r="BD196" s="2">
        <f t="shared" si="242"/>
        <v>81.884839425638745</v>
      </c>
      <c r="BE196" s="2">
        <f t="shared" si="242"/>
        <v>84.088652814371386</v>
      </c>
      <c r="BF196" s="2">
        <f t="shared" si="242"/>
        <v>85.510871244628177</v>
      </c>
      <c r="BG196" s="2">
        <f t="shared" si="242"/>
        <v>87.633970328178137</v>
      </c>
      <c r="BH196" s="2">
        <f t="shared" si="242"/>
        <v>88.235670903812419</v>
      </c>
      <c r="BI196" s="2">
        <f t="shared" si="242"/>
        <v>89.180821288866568</v>
      </c>
      <c r="BJ196" s="2">
        <f t="shared" si="242"/>
        <v>88.985101415952272</v>
      </c>
      <c r="BK196" s="2">
        <f t="shared" si="242"/>
        <v>89.897206986020791</v>
      </c>
      <c r="BL196" s="2">
        <f t="shared" si="242"/>
        <v>92.126493107235802</v>
      </c>
      <c r="BM196" s="2">
        <f t="shared" si="242"/>
        <v>90.784426160859539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>
        <f t="shared" si="204"/>
        <v>85.084999999999994</v>
      </c>
      <c r="DC196" s="2">
        <f t="shared" si="205"/>
        <v>87.25</v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 t="str">
        <f t="shared" si="211"/>
        <v/>
      </c>
      <c r="DK196" s="2">
        <f t="shared" si="236"/>
        <v>128.35964878048782</v>
      </c>
      <c r="DL196" s="2">
        <f t="shared" si="236"/>
        <v>114.89978257839721</v>
      </c>
      <c r="DM196" s="2">
        <f t="shared" si="236"/>
        <v>125.47399246414392</v>
      </c>
      <c r="DN196" s="2">
        <f t="shared" si="236"/>
        <v>117.1146798746725</v>
      </c>
      <c r="DO196" s="2">
        <f t="shared" si="236"/>
        <v>119.71720095616237</v>
      </c>
      <c r="DP196" s="2">
        <f t="shared" si="236"/>
        <v>63.548281183932346</v>
      </c>
      <c r="DQ196" s="2">
        <f t="shared" si="236"/>
        <v>87.311021777003475</v>
      </c>
      <c r="DR196" s="2">
        <f t="shared" si="236"/>
        <v>101.60740134952768</v>
      </c>
      <c r="DS196" s="2">
        <f t="shared" si="236"/>
        <v>102.39946547762334</v>
      </c>
      <c r="DT196" s="2">
        <f t="shared" si="236"/>
        <v>93.987519055722117</v>
      </c>
      <c r="DU196" s="2">
        <f t="shared" si="236"/>
        <v>90.326508003624326</v>
      </c>
      <c r="DV196" s="2">
        <f t="shared" si="236"/>
        <v>115.85662280204198</v>
      </c>
      <c r="DW196" s="2">
        <f t="shared" si="236"/>
        <v>131.65724997974235</v>
      </c>
      <c r="DX196" s="2">
        <f t="shared" si="236"/>
        <v>129.61485835095135</v>
      </c>
      <c r="DY196" s="2">
        <f t="shared" si="236"/>
        <v>121.62879709193247</v>
      </c>
      <c r="EA196" s="2">
        <f t="shared" si="240"/>
        <v>60.802250961646408</v>
      </c>
      <c r="EB196" s="2">
        <f t="shared" si="240"/>
        <v>63.943873521203102</v>
      </c>
      <c r="EC196" s="2">
        <f t="shared" si="240"/>
        <v>69.392455744790453</v>
      </c>
      <c r="ED196" s="2">
        <f t="shared" si="240"/>
        <v>74.820346829179158</v>
      </c>
      <c r="EE196" s="2">
        <f t="shared" si="240"/>
        <v>77.809762512077299</v>
      </c>
      <c r="EF196" s="2">
        <f t="shared" si="239"/>
        <v>80.565151349008985</v>
      </c>
      <c r="EG196" s="2">
        <f t="shared" si="239"/>
        <v>83.138447736986734</v>
      </c>
      <c r="EH196" s="2">
        <f t="shared" si="239"/>
        <v>83.847934952806042</v>
      </c>
      <c r="EI196" s="2">
        <f t="shared" si="239"/>
        <v>85.040707917657244</v>
      </c>
      <c r="EJ196" s="2">
        <f t="shared" si="239"/>
        <v>86.917592168956915</v>
      </c>
      <c r="EK196" s="2">
        <f t="shared" si="239"/>
        <v>88.882768094741152</v>
      </c>
      <c r="EL196" s="2">
        <f t="shared" si="179"/>
        <v>88.565460610555903</v>
      </c>
      <c r="EM196" s="2">
        <f t="shared" si="179"/>
        <v>90.18557897006859</v>
      </c>
      <c r="EN196" s="2">
        <f t="shared" si="179"/>
        <v>92.379295813586126</v>
      </c>
      <c r="EO196" s="2">
        <f t="shared" si="179"/>
        <v>92.749187655834007</v>
      </c>
      <c r="EQ196" s="2">
        <f t="shared" si="237"/>
        <v>62.041417051350038</v>
      </c>
      <c r="ER196" s="2">
        <f t="shared" si="237"/>
        <v>64.904001370462723</v>
      </c>
      <c r="ES196" s="2">
        <f t="shared" si="237"/>
        <v>71.641998116679702</v>
      </c>
      <c r="ET196" s="2">
        <f t="shared" si="237"/>
        <v>75.302090113682397</v>
      </c>
      <c r="EU196" s="2">
        <f t="shared" si="237"/>
        <v>82.004959531834615</v>
      </c>
      <c r="EV196" s="2">
        <f t="shared" si="237"/>
        <v>82.417598830573368</v>
      </c>
      <c r="EW196" s="2">
        <f t="shared" si="237"/>
        <v>84.463033130198482</v>
      </c>
      <c r="EX196" s="2">
        <f t="shared" si="237"/>
        <v>86.156882634918787</v>
      </c>
      <c r="EY196" s="2">
        <f t="shared" si="237"/>
        <v>88.404277323275522</v>
      </c>
      <c r="EZ196" s="2">
        <f t="shared" si="237"/>
        <v>88.754531776838391</v>
      </c>
      <c r="FA196" s="2">
        <f t="shared" si="237"/>
        <v>89.304642420720057</v>
      </c>
      <c r="FB196" s="2">
        <f t="shared" si="237"/>
        <v>89.173018230762295</v>
      </c>
      <c r="FC196" s="2">
        <f t="shared" si="237"/>
        <v>89.743466691439082</v>
      </c>
      <c r="FD196" s="2">
        <f t="shared" si="237"/>
        <v>91.931844069869371</v>
      </c>
      <c r="FE196" s="2">
        <f t="shared" si="237"/>
        <v>89.291350828896697</v>
      </c>
      <c r="FG196" s="2">
        <f t="shared" si="238"/>
        <v>0.99999283096416469</v>
      </c>
      <c r="FH196" s="2">
        <f t="shared" si="238"/>
        <v>0.99999195956821085</v>
      </c>
      <c r="FI196" s="2">
        <f t="shared" si="238"/>
        <v>0.99999134987783911</v>
      </c>
      <c r="FJ196" s="2">
        <f t="shared" si="238"/>
        <v>0.99999171885104865</v>
      </c>
      <c r="FK196" s="2">
        <f t="shared" si="238"/>
        <v>0.99999147014595702</v>
      </c>
      <c r="FL196" s="2">
        <f t="shared" si="238"/>
        <v>0.9999905798119022</v>
      </c>
      <c r="FM196" s="2">
        <f t="shared" si="238"/>
        <v>0.99998939877093107</v>
      </c>
      <c r="FN196" s="2">
        <f t="shared" si="238"/>
        <v>0.99998790811916272</v>
      </c>
      <c r="FO196" s="2">
        <f t="shared" si="238"/>
        <v>0.99998847512547662</v>
      </c>
      <c r="FP196" s="2">
        <f t="shared" si="238"/>
        <v>0.99998926521220044</v>
      </c>
      <c r="FQ196" s="2">
        <f t="shared" si="238"/>
        <v>0.99999097886770238</v>
      </c>
      <c r="FR196" s="2">
        <f t="shared" si="238"/>
        <v>0.99999166173994658</v>
      </c>
      <c r="FS196" s="2">
        <f t="shared" si="238"/>
        <v>0.9999914665368661</v>
      </c>
      <c r="FT196" s="2">
        <f t="shared" si="238"/>
        <v>0.99998972292115107</v>
      </c>
      <c r="FU196" s="2">
        <f t="shared" si="238"/>
        <v>0.99998945866074573</v>
      </c>
      <c r="FW196" s="2">
        <f t="shared" si="244"/>
        <v>0.65467792434055749</v>
      </c>
      <c r="FX196" s="2">
        <f t="shared" si="244"/>
        <v>0.70833118894541902</v>
      </c>
      <c r="FY196" s="2">
        <f t="shared" si="244"/>
        <v>0.71157834075838444</v>
      </c>
      <c r="FZ196" s="2">
        <f t="shared" si="244"/>
        <v>0.70782377890499326</v>
      </c>
      <c r="GA196" s="2">
        <f t="shared" si="244"/>
        <v>0.70490231543609694</v>
      </c>
      <c r="GB196" s="2">
        <f t="shared" si="244"/>
        <v>0.71248895954283653</v>
      </c>
      <c r="GC196" s="2">
        <f t="shared" si="244"/>
        <v>0.71732698234545555</v>
      </c>
      <c r="GD196" s="2">
        <f t="shared" si="244"/>
        <v>0.72012092753409407</v>
      </c>
      <c r="GE196" s="2">
        <f t="shared" si="244"/>
        <v>0.77092577566166953</v>
      </c>
      <c r="GF196" s="2">
        <f t="shared" si="244"/>
        <v>0.71749927707784078</v>
      </c>
      <c r="GG196" s="2">
        <f t="shared" si="244"/>
        <v>0.70646671675298023</v>
      </c>
      <c r="GH196" s="2">
        <f t="shared" si="244"/>
        <v>0.69032669600354257</v>
      </c>
      <c r="GI196" s="2">
        <f t="shared" si="244"/>
        <v>0.65306008220009648</v>
      </c>
      <c r="GJ196" s="2">
        <f t="shared" si="244"/>
        <v>0.56583840094002902</v>
      </c>
      <c r="GK196" s="2">
        <f t="shared" si="244"/>
        <v>0.5682934224734858</v>
      </c>
      <c r="GM196" s="86">
        <f t="shared" si="245"/>
        <v>1.6154619615717419E-92</v>
      </c>
      <c r="GN196" s="86">
        <f t="shared" si="245"/>
        <v>3.5454558230651789E-298</v>
      </c>
      <c r="GO196" s="86">
        <f t="shared" si="245"/>
        <v>0</v>
      </c>
      <c r="GP196" s="86">
        <f t="shared" si="245"/>
        <v>2.1912571482032626E-280</v>
      </c>
      <c r="GQ196" s="86">
        <f t="shared" si="245"/>
        <v>2.0963269008273738E-214</v>
      </c>
      <c r="GR196" s="86">
        <f t="shared" si="245"/>
        <v>0</v>
      </c>
      <c r="GS196" s="86">
        <f t="shared" si="245"/>
        <v>2.9421433576427975E-276</v>
      </c>
      <c r="GT196" s="86">
        <f t="shared" si="245"/>
        <v>2.8151723886121257E-195</v>
      </c>
      <c r="GU196" s="86">
        <f t="shared" si="245"/>
        <v>2.6103479257844416E-143</v>
      </c>
      <c r="GV196" s="86">
        <f t="shared" si="245"/>
        <v>8.6306038486130427E-266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4.9510749093189171E-67</v>
      </c>
      <c r="HD196" s="86">
        <f t="shared" si="181"/>
        <v>5.2594883536484044E-179</v>
      </c>
      <c r="HE196" s="86">
        <f t="shared" si="181"/>
        <v>2.2564226910216773E-225</v>
      </c>
      <c r="HF196" s="86">
        <f t="shared" si="181"/>
        <v>1.8373239677532151E-181</v>
      </c>
      <c r="HG196" s="86">
        <f t="shared" si="181"/>
        <v>5.7817846113820502E-139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1.2896853892704837E-31</v>
      </c>
      <c r="HT196" s="86">
        <f t="shared" si="246"/>
        <v>1.4393437135226411E-40</v>
      </c>
      <c r="HU196" s="86">
        <f t="shared" si="246"/>
        <v>1.6137290179635111E-45</v>
      </c>
      <c r="HV196" s="86">
        <f t="shared" si="246"/>
        <v>2.3896539412585315E-40</v>
      </c>
      <c r="HW196" s="86">
        <f t="shared" si="246"/>
        <v>1.4418034268175753E-39</v>
      </c>
      <c r="HX196" s="86">
        <f t="shared" si="246"/>
        <v>2.7383739692319468E-38</v>
      </c>
      <c r="HY196" s="86">
        <f t="shared" si="246"/>
        <v>2.0250064547507174E-46</v>
      </c>
      <c r="HZ196" s="86">
        <f t="shared" si="246"/>
        <v>9.0789906343166462E-54</v>
      </c>
      <c r="IA196" s="86">
        <f t="shared" si="246"/>
        <v>2.2438229650198328E-54</v>
      </c>
      <c r="IB196" s="86">
        <f t="shared" si="246"/>
        <v>2.0549349752272294E-43</v>
      </c>
      <c r="IC196" s="86">
        <f t="shared" si="246"/>
        <v>8.7860893975833424E-41</v>
      </c>
      <c r="ID196" s="86">
        <f t="shared" si="246"/>
        <v>1.1776080754363179E-39</v>
      </c>
      <c r="IE196" s="86">
        <f t="shared" si="246"/>
        <v>4.7755689445708759E-37</v>
      </c>
      <c r="IF196" s="86">
        <f t="shared" si="246"/>
        <v>1.2262741252615914E-29</v>
      </c>
      <c r="IG196" s="86">
        <f t="shared" si="246"/>
        <v>1.4277283933738008E-27</v>
      </c>
      <c r="II196" s="86">
        <f t="shared" si="247"/>
        <v>9.9958197177725333E-2</v>
      </c>
      <c r="IJ196" s="86">
        <f t="shared" si="247"/>
        <v>1.5431857157630298E-2</v>
      </c>
      <c r="IK196" s="86">
        <f t="shared" si="247"/>
        <v>1.0362434690362528E-2</v>
      </c>
      <c r="IL196" s="86">
        <f t="shared" si="247"/>
        <v>1.7312646055356404E-2</v>
      </c>
      <c r="IM196" s="86">
        <f t="shared" si="247"/>
        <v>2.155579733327638E-2</v>
      </c>
      <c r="IN196" s="86">
        <f t="shared" si="247"/>
        <v>2.1652013732340946E-2</v>
      </c>
      <c r="IO196" s="86">
        <f t="shared" si="247"/>
        <v>1.0564872178794867E-2</v>
      </c>
      <c r="IP196" s="86">
        <f t="shared" si="247"/>
        <v>5.1487505281492055E-3</v>
      </c>
      <c r="IQ196" s="86">
        <f t="shared" si="247"/>
        <v>3.7900968100607686E-4</v>
      </c>
      <c r="IR196" s="86">
        <f t="shared" si="247"/>
        <v>1.1320446070502518E-2</v>
      </c>
      <c r="IS196" s="86">
        <f t="shared" si="247"/>
        <v>1.8198763364902781E-2</v>
      </c>
      <c r="IT196" s="86">
        <f t="shared" si="247"/>
        <v>2.8355483711019168E-2</v>
      </c>
      <c r="IU196" s="86">
        <f t="shared" si="247"/>
        <v>7.8361626107648796E-2</v>
      </c>
      <c r="IV196" s="86">
        <f t="shared" si="247"/>
        <v>0.2659686257593728</v>
      </c>
      <c r="IW196" s="86">
        <f t="shared" si="247"/>
        <v>0.26493835371784052</v>
      </c>
      <c r="IY196" s="86">
        <f t="shared" si="248"/>
        <v>9.9958197177725333E-2</v>
      </c>
      <c r="IZ196" s="86">
        <f t="shared" si="248"/>
        <v>1.5431857157630298E-2</v>
      </c>
      <c r="JA196" s="86">
        <f t="shared" si="248"/>
        <v>1.0362434690362528E-2</v>
      </c>
      <c r="JB196" s="86">
        <f t="shared" si="248"/>
        <v>1.7312646055356404E-2</v>
      </c>
      <c r="JC196" s="86">
        <f t="shared" si="248"/>
        <v>2.155579733327638E-2</v>
      </c>
      <c r="JD196" s="86">
        <f t="shared" si="248"/>
        <v>2.1652013732340946E-2</v>
      </c>
      <c r="JE196" s="86">
        <f t="shared" si="248"/>
        <v>1.0564872178794867E-2</v>
      </c>
      <c r="JF196" s="86">
        <f t="shared" si="248"/>
        <v>5.1487505281492055E-3</v>
      </c>
      <c r="JG196" s="86">
        <f t="shared" si="248"/>
        <v>3.7900968100607686E-4</v>
      </c>
      <c r="JH196" s="86">
        <f t="shared" si="248"/>
        <v>1.1320446070502518E-2</v>
      </c>
      <c r="JI196" s="86">
        <f t="shared" si="248"/>
        <v>1.8198763364902781E-2</v>
      </c>
      <c r="JJ196" s="86">
        <f t="shared" si="248"/>
        <v>2.8355483711019168E-2</v>
      </c>
      <c r="JK196" s="86">
        <f t="shared" si="248"/>
        <v>7.8361626107648796E-2</v>
      </c>
      <c r="JL196" s="86">
        <f t="shared" si="248"/>
        <v>0.2659686257593728</v>
      </c>
      <c r="JM196" s="86">
        <f t="shared" si="248"/>
        <v>0.26493835371784052</v>
      </c>
    </row>
    <row r="197" spans="2:273" x14ac:dyDescent="0.25">
      <c r="B197" s="2">
        <v>170</v>
      </c>
      <c r="C197" s="37">
        <v>60.741999999999997</v>
      </c>
      <c r="D197" s="37">
        <v>64.016999999999996</v>
      </c>
      <c r="E197" s="37">
        <v>70.623000000000005</v>
      </c>
      <c r="F197" s="37">
        <v>74.442999999999998</v>
      </c>
      <c r="G197" s="37">
        <v>81.361000000000004</v>
      </c>
      <c r="H197" s="37">
        <v>82.632999999999996</v>
      </c>
      <c r="I197" s="37">
        <v>85</v>
      </c>
      <c r="J197" s="37">
        <v>86.61</v>
      </c>
      <c r="K197" s="37">
        <v>88.05</v>
      </c>
      <c r="L197" s="37">
        <v>88.236999999999995</v>
      </c>
      <c r="M197" s="37">
        <v>88.575999999999993</v>
      </c>
      <c r="N197" s="37">
        <v>88.216999999999999</v>
      </c>
      <c r="O197" s="37">
        <v>89.694999999999993</v>
      </c>
      <c r="P197" s="37">
        <v>94.831000000000003</v>
      </c>
      <c r="Q197" s="37">
        <v>96.016000000000005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61.527093635410516</v>
      </c>
      <c r="T197" s="4">
        <f t="shared" si="249"/>
        <v>64.52160155865532</v>
      </c>
      <c r="U197" s="4">
        <f t="shared" si="249"/>
        <v>70.89873424461932</v>
      </c>
      <c r="V197" s="4">
        <f t="shared" si="249"/>
        <v>75.09227277277877</v>
      </c>
      <c r="W197" s="4">
        <f t="shared" si="249"/>
        <v>80.699543005709515</v>
      </c>
      <c r="X197" s="4">
        <f t="shared" si="249"/>
        <v>81.829165775735049</v>
      </c>
      <c r="Y197" s="4">
        <f t="shared" si="249"/>
        <v>84.019327425299352</v>
      </c>
      <c r="Z197" s="4">
        <f t="shared" si="249"/>
        <v>85.428438350272799</v>
      </c>
      <c r="AA197" s="4">
        <f t="shared" si="249"/>
        <v>87.54063200527456</v>
      </c>
      <c r="AB197" s="4">
        <f t="shared" si="249"/>
        <v>88.152145783565544</v>
      </c>
      <c r="AC197" s="4">
        <f t="shared" si="249"/>
        <v>89.095623398964321</v>
      </c>
      <c r="AD197" s="4">
        <f t="shared" si="249"/>
        <v>88.902611049973473</v>
      </c>
      <c r="AE197" s="4">
        <f t="shared" si="249"/>
        <v>89.874683832058977</v>
      </c>
      <c r="AF197" s="4">
        <f t="shared" si="249"/>
        <v>95.572244485354659</v>
      </c>
      <c r="AG197" s="4">
        <f t="shared" si="249"/>
        <v>97.141589711906278</v>
      </c>
      <c r="AI197" s="4">
        <f t="shared" ref="AI197:AW213" si="250">IF(OR($B197 &lt; C$230, $B197 &gt; C$233), 0, C197-S197)</f>
        <v>-0.78509363541051869</v>
      </c>
      <c r="AJ197" s="4">
        <f t="shared" si="250"/>
        <v>-0.50460155865532386</v>
      </c>
      <c r="AK197" s="4">
        <f t="shared" si="250"/>
        <v>-0.27573424461931495</v>
      </c>
      <c r="AL197" s="4">
        <f t="shared" si="250"/>
        <v>-0.64927277277877238</v>
      </c>
      <c r="AM197" s="4">
        <f t="shared" si="250"/>
        <v>0.66145699429048932</v>
      </c>
      <c r="AN197" s="4">
        <f t="shared" si="250"/>
        <v>0.80383422426494633</v>
      </c>
      <c r="AO197" s="4">
        <f t="shared" si="250"/>
        <v>0.98067257470064817</v>
      </c>
      <c r="AP197" s="4">
        <f t="shared" si="250"/>
        <v>1.1815616497272003</v>
      </c>
      <c r="AQ197" s="4">
        <f t="shared" si="250"/>
        <v>0.50936799472543726</v>
      </c>
      <c r="AR197" s="4">
        <f t="shared" si="250"/>
        <v>8.4854216434450791E-2</v>
      </c>
      <c r="AS197" s="4">
        <f t="shared" si="250"/>
        <v>-0.51962339896432752</v>
      </c>
      <c r="AT197" s="4">
        <f t="shared" si="250"/>
        <v>-0.685611049973474</v>
      </c>
      <c r="AU197" s="4">
        <f t="shared" si="250"/>
        <v>-0.17968383205898419</v>
      </c>
      <c r="AV197" s="4">
        <f t="shared" si="250"/>
        <v>-0.74124448535465604</v>
      </c>
      <c r="AW197" s="4">
        <f t="shared" si="250"/>
        <v>-1.1255897119062723</v>
      </c>
      <c r="AY197" s="2">
        <f t="shared" si="242"/>
        <v>61.523573817919953</v>
      </c>
      <c r="AZ197" s="2">
        <f t="shared" si="242"/>
        <v>64.520908842964701</v>
      </c>
      <c r="BA197" s="2">
        <f t="shared" si="242"/>
        <v>70.898260223825361</v>
      </c>
      <c r="BB197" s="2">
        <f t="shared" si="242"/>
        <v>75.090813913515703</v>
      </c>
      <c r="BC197" s="2">
        <f t="shared" si="242"/>
        <v>80.696946357160414</v>
      </c>
      <c r="BD197" s="2">
        <f t="shared" si="242"/>
        <v>81.825897027072358</v>
      </c>
      <c r="BE197" s="2">
        <f t="shared" si="242"/>
        <v>84.018577767649219</v>
      </c>
      <c r="BF197" s="2">
        <f t="shared" si="242"/>
        <v>85.428211025060833</v>
      </c>
      <c r="BG197" s="2">
        <f t="shared" si="242"/>
        <v>87.540630112236386</v>
      </c>
      <c r="BH197" s="2">
        <f t="shared" si="242"/>
        <v>88.150836766519248</v>
      </c>
      <c r="BI197" s="2">
        <f t="shared" si="242"/>
        <v>89.091381078124442</v>
      </c>
      <c r="BJ197" s="2">
        <f t="shared" si="242"/>
        <v>88.890830626220861</v>
      </c>
      <c r="BK197" s="2">
        <f t="shared" si="242"/>
        <v>89.792563538269746</v>
      </c>
      <c r="BL197" s="2">
        <f t="shared" si="242"/>
        <v>92.021251089136712</v>
      </c>
      <c r="BM197" s="2">
        <f t="shared" si="242"/>
        <v>90.603714600979174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>
        <f t="shared" si="198"/>
        <v>64.016999999999996</v>
      </c>
      <c r="CW197" s="2">
        <f t="shared" si="199"/>
        <v>70.623000000000005</v>
      </c>
      <c r="CX197" s="2">
        <f t="shared" si="200"/>
        <v>74.442999999999998</v>
      </c>
      <c r="CY197" s="2" t="str">
        <f t="shared" si="201"/>
        <v/>
      </c>
      <c r="CZ197" s="2" t="str">
        <f t="shared" si="202"/>
        <v/>
      </c>
      <c r="DA197" s="2">
        <f t="shared" si="203"/>
        <v>85</v>
      </c>
      <c r="DB197" s="2">
        <f t="shared" si="204"/>
        <v>86.61</v>
      </c>
      <c r="DC197" s="2">
        <f t="shared" si="205"/>
        <v>88.05</v>
      </c>
      <c r="DD197" s="2">
        <f t="shared" si="206"/>
        <v>88.236999999999995</v>
      </c>
      <c r="DE197" s="2">
        <f t="shared" si="207"/>
        <v>88.575999999999993</v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 t="str">
        <f t="shared" si="211"/>
        <v/>
      </c>
      <c r="DK197" s="2">
        <f t="shared" ref="DK197:DY213" si="251">BO$228*$B197+BO$229</f>
        <v>128.67884024390244</v>
      </c>
      <c r="DL197" s="2">
        <f t="shared" si="251"/>
        <v>115.11188850174214</v>
      </c>
      <c r="DM197" s="2">
        <f t="shared" si="251"/>
        <v>125.71417567458067</v>
      </c>
      <c r="DN197" s="2">
        <f t="shared" si="251"/>
        <v>117.2962220511574</v>
      </c>
      <c r="DO197" s="2">
        <f t="shared" si="251"/>
        <v>119.87526772546795</v>
      </c>
      <c r="DP197" s="2">
        <f t="shared" si="251"/>
        <v>63.285067653276961</v>
      </c>
      <c r="DQ197" s="2">
        <f t="shared" si="251"/>
        <v>87.212148083623674</v>
      </c>
      <c r="DR197" s="2">
        <f t="shared" si="251"/>
        <v>101.57161430499326</v>
      </c>
      <c r="DS197" s="2">
        <f t="shared" si="251"/>
        <v>102.33764547543491</v>
      </c>
      <c r="DT197" s="2">
        <f t="shared" si="251"/>
        <v>93.880934176052719</v>
      </c>
      <c r="DU197" s="2">
        <f t="shared" si="251"/>
        <v>90.206613258834224</v>
      </c>
      <c r="DV197" s="2">
        <f t="shared" si="251"/>
        <v>115.91781314318128</v>
      </c>
      <c r="DW197" s="2">
        <f t="shared" si="251"/>
        <v>131.82913718499313</v>
      </c>
      <c r="DX197" s="2">
        <f t="shared" si="251"/>
        <v>129.77385708245242</v>
      </c>
      <c r="DY197" s="2">
        <f t="shared" si="251"/>
        <v>121.75910909943717</v>
      </c>
      <c r="EA197" s="2">
        <f t="shared" si="240"/>
        <v>60.668628907888746</v>
      </c>
      <c r="EB197" s="2">
        <f t="shared" si="240"/>
        <v>63.808917971182225</v>
      </c>
      <c r="EC197" s="2">
        <f t="shared" si="240"/>
        <v>69.225010359406696</v>
      </c>
      <c r="ED197" s="2">
        <f t="shared" si="240"/>
        <v>74.733960032614974</v>
      </c>
      <c r="EE197" s="2">
        <f t="shared" si="240"/>
        <v>77.603687689210958</v>
      </c>
      <c r="EF197" s="2">
        <f t="shared" si="239"/>
        <v>80.448788774587399</v>
      </c>
      <c r="EG197" s="2">
        <f t="shared" si="239"/>
        <v>83.027042741566191</v>
      </c>
      <c r="EH197" s="2">
        <f t="shared" si="239"/>
        <v>83.693487568595899</v>
      </c>
      <c r="EI197" s="2">
        <f t="shared" si="239"/>
        <v>84.848602781234035</v>
      </c>
      <c r="EJ197" s="2">
        <f t="shared" si="239"/>
        <v>86.775586781698962</v>
      </c>
      <c r="EK197" s="2">
        <f t="shared" si="239"/>
        <v>88.780023238045544</v>
      </c>
      <c r="EL197" s="2">
        <f t="shared" si="179"/>
        <v>88.451493246408489</v>
      </c>
      <c r="EM197" s="2">
        <f t="shared" si="179"/>
        <v>90.095055770629813</v>
      </c>
      <c r="EN197" s="2">
        <f t="shared" si="179"/>
        <v>92.288350434439195</v>
      </c>
      <c r="EO197" s="2">
        <f t="shared" si="179"/>
        <v>92.676454246432556</v>
      </c>
      <c r="EQ197" s="2">
        <f t="shared" ref="EQ197:FE213" si="252">CU$228*$B197+CU$229</f>
        <v>61.934192575527405</v>
      </c>
      <c r="ER197" s="2">
        <f t="shared" si="252"/>
        <v>64.787770827929052</v>
      </c>
      <c r="ES197" s="2">
        <f t="shared" si="252"/>
        <v>71.516187220487325</v>
      </c>
      <c r="ET197" s="2">
        <f t="shared" si="252"/>
        <v>75.224712932647279</v>
      </c>
      <c r="EU197" s="2">
        <f t="shared" si="252"/>
        <v>81.877500677304852</v>
      </c>
      <c r="EV197" s="2">
        <f t="shared" si="252"/>
        <v>82.332907929106042</v>
      </c>
      <c r="EW197" s="2">
        <f t="shared" si="252"/>
        <v>84.374871519056242</v>
      </c>
      <c r="EX197" s="2">
        <f t="shared" si="252"/>
        <v>86.042830887408925</v>
      </c>
      <c r="EY197" s="2">
        <f t="shared" si="252"/>
        <v>88.269926417295267</v>
      </c>
      <c r="EZ197" s="2">
        <f t="shared" si="252"/>
        <v>88.64457481099322</v>
      </c>
      <c r="FA197" s="2">
        <f t="shared" si="252"/>
        <v>89.209349528086619</v>
      </c>
      <c r="FB197" s="2">
        <f t="shared" si="252"/>
        <v>89.070277345417466</v>
      </c>
      <c r="FC197" s="2">
        <f t="shared" si="252"/>
        <v>89.645521402123634</v>
      </c>
      <c r="FD197" s="2">
        <f t="shared" si="252"/>
        <v>91.833744193222728</v>
      </c>
      <c r="FE197" s="2">
        <f t="shared" si="252"/>
        <v>89.167220299683549</v>
      </c>
      <c r="FG197" s="2">
        <f t="shared" ref="FG197:FU213" si="253">POWER(10,($B197-C$231)/C$229)/(1+POWER(10,($B197-C$231)/C$229))</f>
        <v>0.99999346175748616</v>
      </c>
      <c r="FH197" s="2">
        <f t="shared" si="253"/>
        <v>0.99999266703386724</v>
      </c>
      <c r="FI197" s="2">
        <f t="shared" si="253"/>
        <v>0.99999211098882301</v>
      </c>
      <c r="FJ197" s="2">
        <f t="shared" si="253"/>
        <v>0.99999244749689087</v>
      </c>
      <c r="FK197" s="2">
        <f t="shared" si="253"/>
        <v>0.99999222067481608</v>
      </c>
      <c r="FL197" s="2">
        <f t="shared" si="253"/>
        <v>0.99999140867922498</v>
      </c>
      <c r="FM197" s="2">
        <f t="shared" si="253"/>
        <v>0.99999033155515993</v>
      </c>
      <c r="FN197" s="2">
        <f t="shared" si="253"/>
        <v>0.99998897206187498</v>
      </c>
      <c r="FO197" s="2">
        <f t="shared" si="253"/>
        <v>0.99998948917885377</v>
      </c>
      <c r="FP197" s="2">
        <f t="shared" si="253"/>
        <v>0.9999902097479213</v>
      </c>
      <c r="FQ197" s="2">
        <f t="shared" si="253"/>
        <v>0.99999177262303074</v>
      </c>
      <c r="FR197" s="2">
        <f t="shared" si="253"/>
        <v>0.99999239541087059</v>
      </c>
      <c r="FS197" s="2">
        <f t="shared" si="253"/>
        <v>0.99999221738328103</v>
      </c>
      <c r="FT197" s="2">
        <f t="shared" si="253"/>
        <v>0.99999062718421727</v>
      </c>
      <c r="FU197" s="2">
        <f t="shared" si="253"/>
        <v>0.99999038617542169</v>
      </c>
      <c r="FW197" s="2">
        <f t="shared" si="244"/>
        <v>0.67519340561541596</v>
      </c>
      <c r="FX197" s="2">
        <f t="shared" si="244"/>
        <v>0.72698839660343872</v>
      </c>
      <c r="FY197" s="2">
        <f t="shared" si="244"/>
        <v>0.73010698090463066</v>
      </c>
      <c r="FZ197" s="2">
        <f t="shared" si="244"/>
        <v>0.72650091168290531</v>
      </c>
      <c r="GA197" s="2">
        <f t="shared" si="244"/>
        <v>0.72369329968313545</v>
      </c>
      <c r="GB197" s="2">
        <f t="shared" si="244"/>
        <v>0.73098121645638359</v>
      </c>
      <c r="GC197" s="2">
        <f t="shared" si="244"/>
        <v>0.73562352962165722</v>
      </c>
      <c r="GD197" s="2">
        <f t="shared" si="244"/>
        <v>0.73830260724339047</v>
      </c>
      <c r="GE197" s="2">
        <f t="shared" si="244"/>
        <v>0.78678423708010214</v>
      </c>
      <c r="GF197" s="2">
        <f t="shared" si="244"/>
        <v>0.73578877987649005</v>
      </c>
      <c r="GG197" s="2">
        <f t="shared" si="244"/>
        <v>0.72519691946941445</v>
      </c>
      <c r="GH197" s="2">
        <f t="shared" si="244"/>
        <v>0.70966353278623284</v>
      </c>
      <c r="GI197" s="2">
        <f t="shared" si="244"/>
        <v>0.67362376257482759</v>
      </c>
      <c r="GJ197" s="2">
        <f t="shared" si="244"/>
        <v>0.58831284263752825</v>
      </c>
      <c r="GK197" s="2">
        <f t="shared" si="244"/>
        <v>0.59073269905982762</v>
      </c>
      <c r="GM197" s="86">
        <f t="shared" si="245"/>
        <v>2.7956150943177406E-94</v>
      </c>
      <c r="GN197" s="86">
        <f t="shared" si="245"/>
        <v>6.8726556464925975E-304</v>
      </c>
      <c r="GO197" s="86">
        <f t="shared" si="245"/>
        <v>0</v>
      </c>
      <c r="GP197" s="86">
        <f t="shared" si="245"/>
        <v>9.6390446486987547E-286</v>
      </c>
      <c r="GQ197" s="86">
        <f t="shared" si="245"/>
        <v>1.7401666615536889E-218</v>
      </c>
      <c r="GR197" s="86">
        <f t="shared" si="245"/>
        <v>0</v>
      </c>
      <c r="GS197" s="86">
        <f t="shared" si="245"/>
        <v>1.7693628537452011E-281</v>
      </c>
      <c r="GT197" s="86">
        <f t="shared" si="245"/>
        <v>5.6949356571793929E-199</v>
      </c>
      <c r="GU197" s="86">
        <f t="shared" si="245"/>
        <v>5.4575059896997534E-146</v>
      </c>
      <c r="GV197" s="86">
        <f t="shared" si="245"/>
        <v>7.8379436118249177E-271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1.0925969082549878E-68</v>
      </c>
      <c r="HD197" s="86">
        <f t="shared" si="181"/>
        <v>1.8346498679959559E-183</v>
      </c>
      <c r="HE197" s="86">
        <f t="shared" si="181"/>
        <v>5.5302799267480461E-231</v>
      </c>
      <c r="HF197" s="86">
        <f t="shared" si="181"/>
        <v>5.6769433109828804E-186</v>
      </c>
      <c r="HG197" s="86">
        <f t="shared" si="181"/>
        <v>2.208695749439694E-142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2.9933272478754731E-33</v>
      </c>
      <c r="HT197" s="86">
        <f t="shared" si="246"/>
        <v>1.3959267773621469E-42</v>
      </c>
      <c r="HU197" s="86">
        <f t="shared" si="246"/>
        <v>9.6585405961601688E-48</v>
      </c>
      <c r="HV197" s="86">
        <f t="shared" si="246"/>
        <v>2.5175694513455459E-42</v>
      </c>
      <c r="HW197" s="86">
        <f t="shared" si="246"/>
        <v>1.7368390261734451E-41</v>
      </c>
      <c r="HX197" s="86">
        <f t="shared" si="246"/>
        <v>4.2559693816840299E-40</v>
      </c>
      <c r="HY197" s="86">
        <f t="shared" si="246"/>
        <v>1.3670996754185375E-48</v>
      </c>
      <c r="HZ197" s="86">
        <f t="shared" si="246"/>
        <v>2.7051228874150477E-56</v>
      </c>
      <c r="IA197" s="86">
        <f t="shared" si="246"/>
        <v>6.8618311380497142E-57</v>
      </c>
      <c r="IB197" s="86">
        <f t="shared" si="246"/>
        <v>1.726255100351992E-45</v>
      </c>
      <c r="IC197" s="86">
        <f t="shared" si="246"/>
        <v>9.0487849635450697E-43</v>
      </c>
      <c r="ID197" s="86">
        <f t="shared" si="246"/>
        <v>1.2067418082571228E-41</v>
      </c>
      <c r="IE197" s="86">
        <f t="shared" si="246"/>
        <v>5.5709753942637461E-39</v>
      </c>
      <c r="IF197" s="86">
        <f t="shared" si="246"/>
        <v>2.7579247339394153E-31</v>
      </c>
      <c r="IG197" s="86">
        <f t="shared" si="246"/>
        <v>4.3035516601525894E-29</v>
      </c>
      <c r="II197" s="86">
        <f t="shared" si="247"/>
        <v>6.2625207890868312E-2</v>
      </c>
      <c r="IJ197" s="86">
        <f t="shared" si="247"/>
        <v>7.5755706447045703E-3</v>
      </c>
      <c r="IK197" s="86">
        <f t="shared" si="247"/>
        <v>4.7610352615383381E-3</v>
      </c>
      <c r="IL197" s="86">
        <f t="shared" si="247"/>
        <v>8.6817639837042087E-3</v>
      </c>
      <c r="IM197" s="86">
        <f t="shared" si="247"/>
        <v>1.1179187861497408E-2</v>
      </c>
      <c r="IN197" s="86">
        <f t="shared" si="247"/>
        <v>1.1554642266529408E-2</v>
      </c>
      <c r="IO197" s="86">
        <f t="shared" si="247"/>
        <v>4.9929643619214389E-3</v>
      </c>
      <c r="IP197" s="86">
        <f t="shared" si="247"/>
        <v>2.1473878889621445E-3</v>
      </c>
      <c r="IQ197" s="86">
        <f t="shared" si="247"/>
        <v>1.3134188651198111E-4</v>
      </c>
      <c r="IR197" s="86">
        <f t="shared" si="247"/>
        <v>5.4254648390892231E-3</v>
      </c>
      <c r="IS197" s="86">
        <f t="shared" si="247"/>
        <v>9.1704343971112431E-3</v>
      </c>
      <c r="IT197" s="86">
        <f t="shared" si="247"/>
        <v>1.4742449264174652E-2</v>
      </c>
      <c r="IU197" s="86">
        <f t="shared" si="247"/>
        <v>4.5467371168238832E-2</v>
      </c>
      <c r="IV197" s="86">
        <f t="shared" si="247"/>
        <v>0.1837990205814552</v>
      </c>
      <c r="IW197" s="86">
        <f t="shared" si="247"/>
        <v>0.18578419502173898</v>
      </c>
      <c r="IY197" s="86">
        <f t="shared" si="248"/>
        <v>6.2625207890868312E-2</v>
      </c>
      <c r="IZ197" s="86">
        <f t="shared" si="248"/>
        <v>7.5755706447045703E-3</v>
      </c>
      <c r="JA197" s="86">
        <f t="shared" si="248"/>
        <v>4.7610352615383381E-3</v>
      </c>
      <c r="JB197" s="86">
        <f t="shared" si="248"/>
        <v>8.6817639837042087E-3</v>
      </c>
      <c r="JC197" s="86">
        <f t="shared" si="248"/>
        <v>1.1179187861497408E-2</v>
      </c>
      <c r="JD197" s="86">
        <f t="shared" si="248"/>
        <v>1.1554642266529408E-2</v>
      </c>
      <c r="JE197" s="86">
        <f t="shared" si="248"/>
        <v>4.9929643619214389E-3</v>
      </c>
      <c r="JF197" s="86">
        <f t="shared" si="248"/>
        <v>2.1473878889621445E-3</v>
      </c>
      <c r="JG197" s="86">
        <f t="shared" si="248"/>
        <v>1.3134188651198111E-4</v>
      </c>
      <c r="JH197" s="86">
        <f t="shared" si="248"/>
        <v>5.4254648390892231E-3</v>
      </c>
      <c r="JI197" s="86">
        <f t="shared" si="248"/>
        <v>9.1704343971112431E-3</v>
      </c>
      <c r="JJ197" s="86">
        <f t="shared" si="248"/>
        <v>1.4742449264174652E-2</v>
      </c>
      <c r="JK197" s="86">
        <f t="shared" si="248"/>
        <v>4.5467371168238832E-2</v>
      </c>
      <c r="JL197" s="86">
        <f t="shared" si="248"/>
        <v>0.1837990205814552</v>
      </c>
      <c r="JM197" s="86">
        <f t="shared" si="248"/>
        <v>0.18578419502173898</v>
      </c>
    </row>
    <row r="198" spans="2:273" x14ac:dyDescent="0.25">
      <c r="B198" s="2">
        <v>171</v>
      </c>
      <c r="C198" s="37">
        <v>60.787999999999997</v>
      </c>
      <c r="D198" s="37">
        <v>63.831000000000003</v>
      </c>
      <c r="E198" s="37">
        <v>71.180000000000007</v>
      </c>
      <c r="F198" s="37">
        <v>75.180000000000007</v>
      </c>
      <c r="G198" s="37">
        <v>80.393000000000001</v>
      </c>
      <c r="H198" s="37">
        <v>82.1</v>
      </c>
      <c r="I198" s="37">
        <v>83.745999999999995</v>
      </c>
      <c r="J198" s="37">
        <v>86.492000000000004</v>
      </c>
      <c r="K198" s="37">
        <v>88.35</v>
      </c>
      <c r="L198" s="37">
        <v>87.677999999999997</v>
      </c>
      <c r="M198" s="37">
        <v>89.322000000000003</v>
      </c>
      <c r="N198" s="37">
        <v>88.183000000000007</v>
      </c>
      <c r="O198" s="37">
        <v>89.338999999999999</v>
      </c>
      <c r="P198" s="37">
        <v>93.135999999999996</v>
      </c>
      <c r="Q198" s="37">
        <v>92.343999999999994</v>
      </c>
      <c r="S198" s="4">
        <f t="shared" si="249"/>
        <v>61.434811931700231</v>
      </c>
      <c r="T198" s="4">
        <f t="shared" si="249"/>
        <v>64.417564281747559</v>
      </c>
      <c r="U198" s="4">
        <f t="shared" si="249"/>
        <v>70.802714739275956</v>
      </c>
      <c r="V198" s="4">
        <f t="shared" si="249"/>
        <v>75.02029110047863</v>
      </c>
      <c r="W198" s="4">
        <f t="shared" si="249"/>
        <v>80.626969491900894</v>
      </c>
      <c r="X198" s="4">
        <f t="shared" si="249"/>
        <v>81.767642542365977</v>
      </c>
      <c r="Y198" s="4">
        <f t="shared" si="249"/>
        <v>83.948468860947429</v>
      </c>
      <c r="Z198" s="4">
        <f t="shared" si="249"/>
        <v>85.345198966625503</v>
      </c>
      <c r="AA198" s="4">
        <f t="shared" si="249"/>
        <v>87.446285555281918</v>
      </c>
      <c r="AB198" s="4">
        <f t="shared" si="249"/>
        <v>88.066021827704333</v>
      </c>
      <c r="AC198" s="4">
        <f t="shared" si="249"/>
        <v>89.003037986064186</v>
      </c>
      <c r="AD198" s="4">
        <f t="shared" si="249"/>
        <v>88.799901673914619</v>
      </c>
      <c r="AE198" s="4">
        <f t="shared" si="249"/>
        <v>89.716243511844908</v>
      </c>
      <c r="AF198" s="4">
        <f t="shared" si="249"/>
        <v>93.836643588759586</v>
      </c>
      <c r="AG198" s="4">
        <f t="shared" si="249"/>
        <v>94.072439202218405</v>
      </c>
      <c r="AI198" s="4">
        <f t="shared" si="250"/>
        <v>-0.64681193170023477</v>
      </c>
      <c r="AJ198" s="4">
        <f t="shared" si="250"/>
        <v>-0.58656428174755604</v>
      </c>
      <c r="AK198" s="4">
        <f t="shared" si="250"/>
        <v>0.37728526072405089</v>
      </c>
      <c r="AL198" s="4">
        <f t="shared" si="250"/>
        <v>0.15970889952137668</v>
      </c>
      <c r="AM198" s="4">
        <f t="shared" si="250"/>
        <v>-0.23396949190089344</v>
      </c>
      <c r="AN198" s="4">
        <f t="shared" si="250"/>
        <v>0.33235745763401781</v>
      </c>
      <c r="AO198" s="4">
        <f t="shared" si="250"/>
        <v>-0.20246886094743388</v>
      </c>
      <c r="AP198" s="4">
        <f t="shared" si="250"/>
        <v>1.1468010333745013</v>
      </c>
      <c r="AQ198" s="4">
        <f t="shared" si="250"/>
        <v>0.90371444471807649</v>
      </c>
      <c r="AR198" s="4">
        <f t="shared" si="250"/>
        <v>-0.38802182770433546</v>
      </c>
      <c r="AS198" s="4">
        <f t="shared" si="250"/>
        <v>0.31896201393581691</v>
      </c>
      <c r="AT198" s="4">
        <f t="shared" si="250"/>
        <v>-0.61690167391461159</v>
      </c>
      <c r="AU198" s="4">
        <f t="shared" si="250"/>
        <v>-0.37724351184490956</v>
      </c>
      <c r="AV198" s="4">
        <f t="shared" si="250"/>
        <v>-0.70064358875958987</v>
      </c>
      <c r="AW198" s="4">
        <f t="shared" si="250"/>
        <v>-1.7284392022184107</v>
      </c>
      <c r="AY198" s="2">
        <f t="shared" si="242"/>
        <v>61.433402812838068</v>
      </c>
      <c r="AZ198" s="2">
        <f t="shared" si="242"/>
        <v>64.417385636292948</v>
      </c>
      <c r="BA198" s="2">
        <f t="shared" si="242"/>
        <v>70.802607137857365</v>
      </c>
      <c r="BB198" s="2">
        <f t="shared" si="242"/>
        <v>75.019899077496007</v>
      </c>
      <c r="BC198" s="2">
        <f t="shared" si="242"/>
        <v>80.626225696423447</v>
      </c>
      <c r="BD198" s="2">
        <f t="shared" si="242"/>
        <v>81.766650020100826</v>
      </c>
      <c r="BE198" s="2">
        <f t="shared" si="242"/>
        <v>83.948288639181087</v>
      </c>
      <c r="BF198" s="2">
        <f t="shared" si="242"/>
        <v>85.345156112306256</v>
      </c>
      <c r="BG198" s="2">
        <f t="shared" si="242"/>
        <v>87.446285302218655</v>
      </c>
      <c r="BH198" s="2">
        <f t="shared" si="242"/>
        <v>88.06569842208765</v>
      </c>
      <c r="BI198" s="2">
        <f t="shared" si="242"/>
        <v>89.001887904090609</v>
      </c>
      <c r="BJ198" s="2">
        <f t="shared" si="242"/>
        <v>88.796534264088322</v>
      </c>
      <c r="BK198" s="2">
        <f t="shared" si="242"/>
        <v>89.687912815945765</v>
      </c>
      <c r="BL198" s="2">
        <f t="shared" si="242"/>
        <v>91.915857379754641</v>
      </c>
      <c r="BM198" s="2">
        <f t="shared" si="242"/>
        <v>90.422021812841024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>
        <f t="shared" si="198"/>
        <v>63.831000000000003</v>
      </c>
      <c r="CW198" s="2">
        <f t="shared" si="199"/>
        <v>71.180000000000007</v>
      </c>
      <c r="CX198" s="2">
        <f t="shared" si="200"/>
        <v>75.180000000000007</v>
      </c>
      <c r="CY198" s="2">
        <f t="shared" si="201"/>
        <v>80.393000000000001</v>
      </c>
      <c r="CZ198" s="2">
        <f t="shared" si="202"/>
        <v>82.1</v>
      </c>
      <c r="DA198" s="2">
        <f t="shared" si="203"/>
        <v>83.745999999999995</v>
      </c>
      <c r="DB198" s="2">
        <f t="shared" si="204"/>
        <v>86.492000000000004</v>
      </c>
      <c r="DC198" s="2">
        <f t="shared" si="205"/>
        <v>88.35</v>
      </c>
      <c r="DD198" s="2">
        <f t="shared" si="206"/>
        <v>87.677999999999997</v>
      </c>
      <c r="DE198" s="2">
        <f t="shared" si="207"/>
        <v>89.322000000000003</v>
      </c>
      <c r="DF198" s="2">
        <f t="shared" si="208"/>
        <v>88.183000000000007</v>
      </c>
      <c r="DG198" s="2" t="str">
        <f t="shared" si="209"/>
        <v/>
      </c>
      <c r="DH198" s="2" t="str">
        <f t="shared" si="210"/>
        <v/>
      </c>
      <c r="DI198" s="2" t="str">
        <f t="shared" si="211"/>
        <v/>
      </c>
      <c r="DK198" s="2">
        <f t="shared" si="251"/>
        <v>128.99803170731707</v>
      </c>
      <c r="DL198" s="2">
        <f t="shared" si="251"/>
        <v>115.32399442508709</v>
      </c>
      <c r="DM198" s="2">
        <f t="shared" si="251"/>
        <v>125.95435888501743</v>
      </c>
      <c r="DN198" s="2">
        <f t="shared" si="251"/>
        <v>117.47776422764228</v>
      </c>
      <c r="DO198" s="2">
        <f t="shared" si="251"/>
        <v>120.03333449477351</v>
      </c>
      <c r="DP198" s="2">
        <f t="shared" si="251"/>
        <v>63.021854122621569</v>
      </c>
      <c r="DQ198" s="2">
        <f t="shared" si="251"/>
        <v>87.113274390243888</v>
      </c>
      <c r="DR198" s="2">
        <f t="shared" si="251"/>
        <v>101.53582726045884</v>
      </c>
      <c r="DS198" s="2">
        <f t="shared" si="251"/>
        <v>102.27582547324648</v>
      </c>
      <c r="DT198" s="2">
        <f t="shared" si="251"/>
        <v>93.774349296383321</v>
      </c>
      <c r="DU198" s="2">
        <f t="shared" si="251"/>
        <v>90.086718514044136</v>
      </c>
      <c r="DV198" s="2">
        <f t="shared" si="251"/>
        <v>115.97900348432057</v>
      </c>
      <c r="DW198" s="2">
        <f t="shared" si="251"/>
        <v>132.00102439024391</v>
      </c>
      <c r="DX198" s="2">
        <f t="shared" si="251"/>
        <v>129.93285581395347</v>
      </c>
      <c r="DY198" s="2">
        <f t="shared" si="251"/>
        <v>121.88942110694185</v>
      </c>
      <c r="EA198" s="2">
        <f t="shared" si="240"/>
        <v>60.53500685413109</v>
      </c>
      <c r="EB198" s="2">
        <f t="shared" si="240"/>
        <v>63.673962421161349</v>
      </c>
      <c r="EC198" s="2">
        <f t="shared" si="240"/>
        <v>69.057564974022938</v>
      </c>
      <c r="ED198" s="2">
        <f t="shared" si="240"/>
        <v>74.647573236050789</v>
      </c>
      <c r="EE198" s="2">
        <f t="shared" si="240"/>
        <v>77.397612866344616</v>
      </c>
      <c r="EF198" s="2">
        <f t="shared" si="239"/>
        <v>80.332426200165813</v>
      </c>
      <c r="EG198" s="2">
        <f t="shared" si="239"/>
        <v>82.915637746145649</v>
      </c>
      <c r="EH198" s="2">
        <f t="shared" si="239"/>
        <v>83.539040184385755</v>
      </c>
      <c r="EI198" s="2">
        <f t="shared" si="239"/>
        <v>84.656497644810798</v>
      </c>
      <c r="EJ198" s="2">
        <f t="shared" si="239"/>
        <v>86.633581394440995</v>
      </c>
      <c r="EK198" s="2">
        <f t="shared" si="239"/>
        <v>88.677278381349936</v>
      </c>
      <c r="EL198" s="2">
        <f t="shared" si="179"/>
        <v>88.33752588226109</v>
      </c>
      <c r="EM198" s="2">
        <f t="shared" si="179"/>
        <v>90.004532571191021</v>
      </c>
      <c r="EN198" s="2">
        <f t="shared" si="179"/>
        <v>92.197405055292279</v>
      </c>
      <c r="EO198" s="2">
        <f t="shared" si="179"/>
        <v>92.603720837031091</v>
      </c>
      <c r="EQ198" s="2">
        <f t="shared" si="252"/>
        <v>61.826968099704771</v>
      </c>
      <c r="ER198" s="2">
        <f t="shared" si="252"/>
        <v>64.67154028539538</v>
      </c>
      <c r="ES198" s="2">
        <f t="shared" si="252"/>
        <v>71.390376324294948</v>
      </c>
      <c r="ET198" s="2">
        <f t="shared" si="252"/>
        <v>75.147335751612147</v>
      </c>
      <c r="EU198" s="2">
        <f t="shared" si="252"/>
        <v>81.750041822775103</v>
      </c>
      <c r="EV198" s="2">
        <f t="shared" si="252"/>
        <v>82.248217027638717</v>
      </c>
      <c r="EW198" s="2">
        <f t="shared" si="252"/>
        <v>84.286709907913988</v>
      </c>
      <c r="EX198" s="2">
        <f t="shared" si="252"/>
        <v>85.928779139899049</v>
      </c>
      <c r="EY198" s="2">
        <f t="shared" si="252"/>
        <v>88.135575511315025</v>
      </c>
      <c r="EZ198" s="2">
        <f t="shared" si="252"/>
        <v>88.534617845148048</v>
      </c>
      <c r="FA198" s="2">
        <f t="shared" si="252"/>
        <v>89.114056635453181</v>
      </c>
      <c r="FB198" s="2">
        <f t="shared" si="252"/>
        <v>88.967536460072637</v>
      </c>
      <c r="FC198" s="2">
        <f t="shared" si="252"/>
        <v>89.547576112808201</v>
      </c>
      <c r="FD198" s="2">
        <f t="shared" si="252"/>
        <v>91.735644316576099</v>
      </c>
      <c r="FE198" s="2">
        <f t="shared" si="252"/>
        <v>89.043089770470417</v>
      </c>
      <c r="FG198" s="2">
        <f t="shared" si="253"/>
        <v>0.99999403704852663</v>
      </c>
      <c r="FH198" s="2">
        <f t="shared" si="253"/>
        <v>0.99999331225108723</v>
      </c>
      <c r="FI198" s="2">
        <f t="shared" si="253"/>
        <v>0.99999280513130051</v>
      </c>
      <c r="FJ198" s="2">
        <f t="shared" si="253"/>
        <v>0.99999311203072294</v>
      </c>
      <c r="FK198" s="2">
        <f t="shared" si="253"/>
        <v>0.99999290516625294</v>
      </c>
      <c r="FL198" s="2">
        <f t="shared" si="253"/>
        <v>0.99999216461640561</v>
      </c>
      <c r="FM198" s="2">
        <f t="shared" si="253"/>
        <v>0.99999118226600481</v>
      </c>
      <c r="FN198" s="2">
        <f t="shared" si="253"/>
        <v>0.99998994239113492</v>
      </c>
      <c r="FO198" s="2">
        <f t="shared" si="253"/>
        <v>0.99999041400831867</v>
      </c>
      <c r="FP198" s="2">
        <f t="shared" si="253"/>
        <v>0.9999910711762926</v>
      </c>
      <c r="FQ198" s="2">
        <f t="shared" si="253"/>
        <v>0.9999924965375927</v>
      </c>
      <c r="FR198" s="2">
        <f t="shared" si="253"/>
        <v>0.99999306452764447</v>
      </c>
      <c r="FS198" s="2">
        <f t="shared" si="253"/>
        <v>0.99999290216433323</v>
      </c>
      <c r="FT198" s="2">
        <f t="shared" si="253"/>
        <v>0.99999145188336114</v>
      </c>
      <c r="FU198" s="2">
        <f t="shared" si="253"/>
        <v>0.99999123208036</v>
      </c>
      <c r="FW198" s="2">
        <f t="shared" si="244"/>
        <v>0.69505778140683661</v>
      </c>
      <c r="FX198" s="2">
        <f t="shared" si="244"/>
        <v>0.74488199801503574</v>
      </c>
      <c r="FY198" s="2">
        <f t="shared" si="244"/>
        <v>0.747867074064683</v>
      </c>
      <c r="FZ198" s="2">
        <f t="shared" si="244"/>
        <v>0.74441523087752937</v>
      </c>
      <c r="GA198" s="2">
        <f t="shared" si="244"/>
        <v>0.74172614166453577</v>
      </c>
      <c r="GB198" s="2">
        <f t="shared" si="244"/>
        <v>0.74870358200823106</v>
      </c>
      <c r="GC198" s="2">
        <f t="shared" si="244"/>
        <v>0.75314334882292644</v>
      </c>
      <c r="GD198" s="2">
        <f t="shared" si="244"/>
        <v>0.75570384753064512</v>
      </c>
      <c r="GE198" s="2">
        <f t="shared" si="244"/>
        <v>0.8018270546732178</v>
      </c>
      <c r="GF198" s="2">
        <f t="shared" si="244"/>
        <v>0.75330132068550726</v>
      </c>
      <c r="GG198" s="2">
        <f t="shared" si="244"/>
        <v>0.74316645577068186</v>
      </c>
      <c r="GH198" s="2">
        <f t="shared" si="244"/>
        <v>0.72826820895172395</v>
      </c>
      <c r="GI198" s="2">
        <f t="shared" si="244"/>
        <v>0.69354056306446699</v>
      </c>
      <c r="GJ198" s="2">
        <f t="shared" si="244"/>
        <v>0.61042487794828937</v>
      </c>
      <c r="GK198" s="2">
        <f t="shared" si="244"/>
        <v>0.61280030367320504</v>
      </c>
      <c r="GM198" s="86">
        <f t="shared" si="245"/>
        <v>4.6534083082010248E-96</v>
      </c>
      <c r="GN198" s="86">
        <f t="shared" si="245"/>
        <v>0</v>
      </c>
      <c r="GO198" s="86">
        <f t="shared" si="245"/>
        <v>0</v>
      </c>
      <c r="GP198" s="86">
        <f t="shared" si="245"/>
        <v>3.7703106768910256E-291</v>
      </c>
      <c r="GQ198" s="86">
        <f t="shared" si="245"/>
        <v>1.3211483609514904E-222</v>
      </c>
      <c r="GR198" s="86">
        <f t="shared" si="245"/>
        <v>0</v>
      </c>
      <c r="GS198" s="86">
        <f t="shared" si="245"/>
        <v>9.5015142446294294E-287</v>
      </c>
      <c r="GT198" s="86">
        <f t="shared" si="245"/>
        <v>1.0630825139546232E-202</v>
      </c>
      <c r="GU198" s="86">
        <f t="shared" si="245"/>
        <v>1.0769434523472335E-148</v>
      </c>
      <c r="GV198" s="86">
        <f t="shared" si="245"/>
        <v>6.3780173506656858E-276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2.2991923841220705E-70</v>
      </c>
      <c r="HD198" s="86">
        <f t="shared" si="181"/>
        <v>5.6343984879896586E-188</v>
      </c>
      <c r="HE198" s="86">
        <f t="shared" si="181"/>
        <v>1.1549875101450775E-236</v>
      </c>
      <c r="HF198" s="86">
        <f t="shared" si="181"/>
        <v>1.5423544368560485E-190</v>
      </c>
      <c r="HG198" s="86">
        <f t="shared" si="181"/>
        <v>7.6597385226661371E-146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6.2946209619526986E-35</v>
      </c>
      <c r="HT198" s="86">
        <f t="shared" si="246"/>
        <v>1.2056161814436315E-44</v>
      </c>
      <c r="HU198" s="86">
        <f t="shared" si="246"/>
        <v>5.098335288949383E-50</v>
      </c>
      <c r="HV198" s="86">
        <f t="shared" si="246"/>
        <v>2.3701236952276232E-44</v>
      </c>
      <c r="HW198" s="86">
        <f t="shared" si="246"/>
        <v>1.8777822833656539E-43</v>
      </c>
      <c r="HX198" s="86">
        <f t="shared" si="246"/>
        <v>5.9887524920928038E-42</v>
      </c>
      <c r="HY198" s="86">
        <f t="shared" si="246"/>
        <v>8.2059664996221512E-51</v>
      </c>
      <c r="HZ198" s="86">
        <f t="shared" si="246"/>
        <v>7.0286589432986257E-59</v>
      </c>
      <c r="IA198" s="86">
        <f t="shared" si="246"/>
        <v>1.834887778607841E-59</v>
      </c>
      <c r="IB198" s="86">
        <f t="shared" si="246"/>
        <v>1.2925408596020315E-47</v>
      </c>
      <c r="IC198" s="86">
        <f t="shared" si="246"/>
        <v>8.3286246810331806E-45</v>
      </c>
      <c r="ID198" s="86">
        <f t="shared" si="246"/>
        <v>1.1013248914463327E-43</v>
      </c>
      <c r="IE198" s="86">
        <f t="shared" si="246"/>
        <v>5.7801475563298093E-41</v>
      </c>
      <c r="IF198" s="86">
        <f t="shared" si="246"/>
        <v>5.5728623900123819E-33</v>
      </c>
      <c r="IG198" s="86">
        <f t="shared" si="246"/>
        <v>1.1757623238737824E-30</v>
      </c>
      <c r="II198" s="86">
        <f t="shared" si="247"/>
        <v>3.7130876258806129E-2</v>
      </c>
      <c r="IJ198" s="86">
        <f t="shared" si="247"/>
        <v>3.500552275862052E-3</v>
      </c>
      <c r="IK198" s="86">
        <f t="shared" si="247"/>
        <v>2.0494778942265063E-3</v>
      </c>
      <c r="IL198" s="86">
        <f t="shared" si="247"/>
        <v>4.1048928267852424E-3</v>
      </c>
      <c r="IM198" s="86">
        <f t="shared" si="247"/>
        <v>5.4774520626810668E-3</v>
      </c>
      <c r="IN198" s="86">
        <f t="shared" si="247"/>
        <v>5.8521442812064055E-3</v>
      </c>
      <c r="IO198" s="86">
        <f t="shared" si="247"/>
        <v>2.2200902220146966E-3</v>
      </c>
      <c r="IP198" s="86">
        <f t="shared" si="247"/>
        <v>8.3457171448777471E-4</v>
      </c>
      <c r="IQ198" s="86">
        <f t="shared" si="247"/>
        <v>4.2466595550287149E-5</v>
      </c>
      <c r="IR198" s="86">
        <f t="shared" si="247"/>
        <v>2.4493782489891361E-3</v>
      </c>
      <c r="IS198" s="86">
        <f t="shared" si="247"/>
        <v>4.3570127664009257E-3</v>
      </c>
      <c r="IT198" s="86">
        <f t="shared" si="247"/>
        <v>7.2095131098923997E-3</v>
      </c>
      <c r="IU198" s="86">
        <f t="shared" si="247"/>
        <v>2.4735720513145751E-2</v>
      </c>
      <c r="IV198" s="86">
        <f t="shared" si="247"/>
        <v>0.11709412848756902</v>
      </c>
      <c r="IW198" s="86">
        <f t="shared" si="247"/>
        <v>0.12086481073404701</v>
      </c>
      <c r="IY198" s="86">
        <f t="shared" si="248"/>
        <v>3.7130876258806129E-2</v>
      </c>
      <c r="IZ198" s="86">
        <f t="shared" si="248"/>
        <v>3.500552275862052E-3</v>
      </c>
      <c r="JA198" s="86">
        <f t="shared" si="248"/>
        <v>2.0494778942265063E-3</v>
      </c>
      <c r="JB198" s="86">
        <f t="shared" si="248"/>
        <v>4.1048928267852424E-3</v>
      </c>
      <c r="JC198" s="86">
        <f t="shared" si="248"/>
        <v>5.4774520626810668E-3</v>
      </c>
      <c r="JD198" s="86">
        <f t="shared" si="248"/>
        <v>5.8521442812064055E-3</v>
      </c>
      <c r="JE198" s="86">
        <f t="shared" si="248"/>
        <v>2.2200902220146966E-3</v>
      </c>
      <c r="JF198" s="86">
        <f t="shared" si="248"/>
        <v>8.3457171448777471E-4</v>
      </c>
      <c r="JG198" s="86">
        <f t="shared" si="248"/>
        <v>4.2466595550287149E-5</v>
      </c>
      <c r="JH198" s="86">
        <f t="shared" si="248"/>
        <v>2.4493782489891361E-3</v>
      </c>
      <c r="JI198" s="86">
        <f t="shared" si="248"/>
        <v>4.3570127664009257E-3</v>
      </c>
      <c r="JJ198" s="86">
        <f t="shared" si="248"/>
        <v>7.2095131098923997E-3</v>
      </c>
      <c r="JK198" s="86">
        <f t="shared" si="248"/>
        <v>2.4735720513145751E-2</v>
      </c>
      <c r="JL198" s="86">
        <f t="shared" si="248"/>
        <v>0.11709412848756902</v>
      </c>
      <c r="JM198" s="86">
        <f t="shared" si="248"/>
        <v>0.12086481073404701</v>
      </c>
    </row>
    <row r="199" spans="2:273" x14ac:dyDescent="0.25">
      <c r="B199" s="2">
        <v>172</v>
      </c>
      <c r="C199" s="37">
        <v>61.121000000000002</v>
      </c>
      <c r="D199" s="37">
        <v>63.168999999999997</v>
      </c>
      <c r="E199" s="37">
        <v>71.525000000000006</v>
      </c>
      <c r="F199" s="37">
        <v>75.033000000000001</v>
      </c>
      <c r="G199" s="37">
        <v>80.966999999999999</v>
      </c>
      <c r="H199" s="37">
        <v>81.466999999999999</v>
      </c>
      <c r="I199" s="37">
        <v>83.593000000000004</v>
      </c>
      <c r="J199" s="37">
        <v>86.728999999999999</v>
      </c>
      <c r="K199" s="37">
        <v>87.75</v>
      </c>
      <c r="L199" s="37">
        <v>88.287999999999997</v>
      </c>
      <c r="M199" s="37">
        <v>88.864000000000004</v>
      </c>
      <c r="N199" s="37">
        <v>88.25</v>
      </c>
      <c r="O199" s="37">
        <v>89.831000000000003</v>
      </c>
      <c r="P199" s="37">
        <v>92</v>
      </c>
      <c r="Q199" s="37">
        <v>90.688000000000002</v>
      </c>
      <c r="S199" s="4">
        <f t="shared" si="249"/>
        <v>61.34387427996635</v>
      </c>
      <c r="T199" s="4">
        <f t="shared" si="249"/>
        <v>64.313774633267769</v>
      </c>
      <c r="U199" s="4">
        <f t="shared" si="249"/>
        <v>70.706576342803331</v>
      </c>
      <c r="V199" s="4">
        <f t="shared" si="249"/>
        <v>74.949002819758675</v>
      </c>
      <c r="W199" s="4">
        <f t="shared" si="249"/>
        <v>80.55505667381658</v>
      </c>
      <c r="X199" s="4">
        <f t="shared" si="249"/>
        <v>81.707254206884301</v>
      </c>
      <c r="Y199" s="4">
        <f t="shared" si="249"/>
        <v>83.877740594715149</v>
      </c>
      <c r="Z199" s="4">
        <f t="shared" si="249"/>
        <v>85.261570808406148</v>
      </c>
      <c r="AA199" s="4">
        <f t="shared" si="249"/>
        <v>87.350803220425604</v>
      </c>
      <c r="AB199" s="4">
        <f t="shared" si="249"/>
        <v>87.980212147591203</v>
      </c>
      <c r="AC199" s="4">
        <f t="shared" si="249"/>
        <v>88.912593354867894</v>
      </c>
      <c r="AD199" s="4">
        <f t="shared" si="249"/>
        <v>88.703028550081683</v>
      </c>
      <c r="AE199" s="4">
        <f t="shared" si="249"/>
        <v>89.592049435038192</v>
      </c>
      <c r="AF199" s="4">
        <f t="shared" si="249"/>
        <v>92.754936342313229</v>
      </c>
      <c r="AG199" s="4">
        <f t="shared" si="249"/>
        <v>92.10743131335667</v>
      </c>
      <c r="AI199" s="4">
        <f t="shared" si="250"/>
        <v>-0.2228742799663479</v>
      </c>
      <c r="AJ199" s="4">
        <f t="shared" si="250"/>
        <v>-1.1447746332677724</v>
      </c>
      <c r="AK199" s="4">
        <f t="shared" si="250"/>
        <v>0.81842365719667498</v>
      </c>
      <c r="AL199" s="4">
        <f t="shared" si="250"/>
        <v>8.3997180241325964E-2</v>
      </c>
      <c r="AM199" s="4">
        <f t="shared" si="250"/>
        <v>0.41194332618341889</v>
      </c>
      <c r="AN199" s="4">
        <f t="shared" si="250"/>
        <v>-0.24025420688430188</v>
      </c>
      <c r="AO199" s="4">
        <f t="shared" si="250"/>
        <v>-0.28474059471514579</v>
      </c>
      <c r="AP199" s="4">
        <f t="shared" si="250"/>
        <v>1.4674291915938511</v>
      </c>
      <c r="AQ199" s="4">
        <f t="shared" si="250"/>
        <v>0.39919677957439603</v>
      </c>
      <c r="AR199" s="4">
        <f t="shared" si="250"/>
        <v>0.30778785240879358</v>
      </c>
      <c r="AS199" s="4">
        <f t="shared" si="250"/>
        <v>-4.8593354867890071E-2</v>
      </c>
      <c r="AT199" s="4">
        <f t="shared" si="250"/>
        <v>-0.45302855008168308</v>
      </c>
      <c r="AU199" s="4">
        <f t="shared" si="250"/>
        <v>0.23895056496181155</v>
      </c>
      <c r="AV199" s="4">
        <f t="shared" si="250"/>
        <v>-0.75493634231322915</v>
      </c>
      <c r="AW199" s="4">
        <f t="shared" si="250"/>
        <v>-1.4194313133566681</v>
      </c>
      <c r="AY199" s="2">
        <f t="shared" si="242"/>
        <v>61.343359792346988</v>
      </c>
      <c r="AZ199" s="2">
        <f t="shared" si="242"/>
        <v>64.313733377000347</v>
      </c>
      <c r="BA199" s="2">
        <f t="shared" si="242"/>
        <v>70.70655467742823</v>
      </c>
      <c r="BB199" s="2">
        <f t="shared" si="242"/>
        <v>74.94890816617287</v>
      </c>
      <c r="BC199" s="2">
        <f t="shared" si="242"/>
        <v>80.554864410446868</v>
      </c>
      <c r="BD199" s="2">
        <f t="shared" si="242"/>
        <v>81.706979973415628</v>
      </c>
      <c r="BE199" s="2">
        <f t="shared" si="242"/>
        <v>83.877701863416917</v>
      </c>
      <c r="BF199" s="2">
        <f t="shared" si="242"/>
        <v>85.261563722401462</v>
      </c>
      <c r="BG199" s="2">
        <f t="shared" si="242"/>
        <v>87.350803190709485</v>
      </c>
      <c r="BH199" s="2">
        <f t="shared" si="242"/>
        <v>87.980140550233543</v>
      </c>
      <c r="BI199" s="2">
        <f t="shared" si="242"/>
        <v>88.912313170184035</v>
      </c>
      <c r="BJ199" s="2">
        <f t="shared" si="242"/>
        <v>88.702166064942162</v>
      </c>
      <c r="BK199" s="2">
        <f t="shared" si="242"/>
        <v>89.583292370468527</v>
      </c>
      <c r="BL199" s="2">
        <f t="shared" si="242"/>
        <v>91.810358253287603</v>
      </c>
      <c r="BM199" s="2">
        <f t="shared" si="242"/>
        <v>90.239700513465493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>
        <f t="shared" si="198"/>
        <v>63.168999999999997</v>
      </c>
      <c r="CW199" s="2">
        <f t="shared" si="199"/>
        <v>71.525000000000006</v>
      </c>
      <c r="CX199" s="2">
        <f t="shared" si="200"/>
        <v>75.033000000000001</v>
      </c>
      <c r="CY199" s="2">
        <f t="shared" si="201"/>
        <v>80.966999999999999</v>
      </c>
      <c r="CZ199" s="2">
        <f t="shared" si="202"/>
        <v>81.466999999999999</v>
      </c>
      <c r="DA199" s="2">
        <f t="shared" si="203"/>
        <v>83.593000000000004</v>
      </c>
      <c r="DB199" s="2">
        <f t="shared" si="204"/>
        <v>86.728999999999999</v>
      </c>
      <c r="DC199" s="2">
        <f t="shared" si="205"/>
        <v>87.75</v>
      </c>
      <c r="DD199" s="2">
        <f t="shared" si="206"/>
        <v>88.287999999999997</v>
      </c>
      <c r="DE199" s="2">
        <f t="shared" si="207"/>
        <v>88.864000000000004</v>
      </c>
      <c r="DF199" s="2">
        <f t="shared" si="208"/>
        <v>88.25</v>
      </c>
      <c r="DG199" s="2" t="str">
        <f t="shared" si="209"/>
        <v/>
      </c>
      <c r="DH199" s="2" t="str">
        <f t="shared" si="210"/>
        <v/>
      </c>
      <c r="DI199" s="2" t="str">
        <f t="shared" si="211"/>
        <v/>
      </c>
      <c r="DK199" s="2">
        <f t="shared" si="251"/>
        <v>129.31722317073172</v>
      </c>
      <c r="DL199" s="2">
        <f t="shared" si="251"/>
        <v>115.53610034843204</v>
      </c>
      <c r="DM199" s="2">
        <f t="shared" si="251"/>
        <v>126.19454209545418</v>
      </c>
      <c r="DN199" s="2">
        <f t="shared" si="251"/>
        <v>117.65930640412716</v>
      </c>
      <c r="DO199" s="2">
        <f t="shared" si="251"/>
        <v>120.19140126407908</v>
      </c>
      <c r="DP199" s="2">
        <f t="shared" si="251"/>
        <v>62.758640591966177</v>
      </c>
      <c r="DQ199" s="2">
        <f t="shared" si="251"/>
        <v>87.014400696864101</v>
      </c>
      <c r="DR199" s="2">
        <f t="shared" si="251"/>
        <v>101.50004021592443</v>
      </c>
      <c r="DS199" s="2">
        <f t="shared" si="251"/>
        <v>102.21400547105807</v>
      </c>
      <c r="DT199" s="2">
        <f t="shared" si="251"/>
        <v>93.667764416713936</v>
      </c>
      <c r="DU199" s="2">
        <f t="shared" si="251"/>
        <v>89.966823769254034</v>
      </c>
      <c r="DV199" s="2">
        <f t="shared" si="251"/>
        <v>116.04019382545985</v>
      </c>
      <c r="DW199" s="2">
        <f t="shared" si="251"/>
        <v>132.17291159549472</v>
      </c>
      <c r="DX199" s="2">
        <f t="shared" si="251"/>
        <v>130.09185454545454</v>
      </c>
      <c r="DY199" s="2">
        <f t="shared" si="251"/>
        <v>122.01973311444655</v>
      </c>
      <c r="EA199" s="2">
        <f t="shared" si="240"/>
        <v>60.401384800373428</v>
      </c>
      <c r="EB199" s="2">
        <f t="shared" si="240"/>
        <v>63.539006871140472</v>
      </c>
      <c r="EC199" s="2">
        <f t="shared" si="240"/>
        <v>68.890119588639195</v>
      </c>
      <c r="ED199" s="2">
        <f t="shared" si="240"/>
        <v>74.561186439486619</v>
      </c>
      <c r="EE199" s="2">
        <f t="shared" si="240"/>
        <v>77.191538043478261</v>
      </c>
      <c r="EF199" s="2">
        <f t="shared" si="239"/>
        <v>80.216063625744226</v>
      </c>
      <c r="EG199" s="2">
        <f t="shared" si="239"/>
        <v>82.804232750725092</v>
      </c>
      <c r="EH199" s="2">
        <f t="shared" si="239"/>
        <v>83.384592800175625</v>
      </c>
      <c r="EI199" s="2">
        <f t="shared" si="239"/>
        <v>84.46439250838759</v>
      </c>
      <c r="EJ199" s="2">
        <f t="shared" si="239"/>
        <v>86.491576007183028</v>
      </c>
      <c r="EK199" s="2">
        <f t="shared" si="239"/>
        <v>88.574533524654328</v>
      </c>
      <c r="EL199" s="2">
        <f t="shared" si="179"/>
        <v>88.223558518113677</v>
      </c>
      <c r="EM199" s="2">
        <f t="shared" si="179"/>
        <v>89.914009371752229</v>
      </c>
      <c r="EN199" s="2">
        <f t="shared" si="179"/>
        <v>92.106459676145363</v>
      </c>
      <c r="EO199" s="2">
        <f t="shared" si="179"/>
        <v>92.53098742762964</v>
      </c>
      <c r="EQ199" s="2">
        <f t="shared" si="252"/>
        <v>61.719743623882138</v>
      </c>
      <c r="ER199" s="2">
        <f t="shared" si="252"/>
        <v>64.555309742861709</v>
      </c>
      <c r="ES199" s="2">
        <f t="shared" si="252"/>
        <v>71.264565428102571</v>
      </c>
      <c r="ET199" s="2">
        <f t="shared" si="252"/>
        <v>75.069958570577015</v>
      </c>
      <c r="EU199" s="2">
        <f t="shared" si="252"/>
        <v>81.622582968245339</v>
      </c>
      <c r="EV199" s="2">
        <f t="shared" si="252"/>
        <v>82.163526126171377</v>
      </c>
      <c r="EW199" s="2">
        <f t="shared" si="252"/>
        <v>84.198548296771747</v>
      </c>
      <c r="EX199" s="2">
        <f t="shared" si="252"/>
        <v>85.814727392389187</v>
      </c>
      <c r="EY199" s="2">
        <f t="shared" si="252"/>
        <v>88.001224605334784</v>
      </c>
      <c r="EZ199" s="2">
        <f t="shared" si="252"/>
        <v>88.424660879302877</v>
      </c>
      <c r="FA199" s="2">
        <f t="shared" si="252"/>
        <v>89.018763742819743</v>
      </c>
      <c r="FB199" s="2">
        <f t="shared" si="252"/>
        <v>88.864795574727822</v>
      </c>
      <c r="FC199" s="2">
        <f t="shared" si="252"/>
        <v>89.449630823492754</v>
      </c>
      <c r="FD199" s="2">
        <f t="shared" si="252"/>
        <v>91.637544439929457</v>
      </c>
      <c r="FE199" s="2">
        <f t="shared" si="252"/>
        <v>88.918959241257269</v>
      </c>
      <c r="FG199" s="2">
        <f t="shared" si="253"/>
        <v>0.99999456172076839</v>
      </c>
      <c r="FH199" s="2">
        <f t="shared" si="253"/>
        <v>0.99999390069691152</v>
      </c>
      <c r="FI199" s="2">
        <f t="shared" si="253"/>
        <v>0.99999343819760422</v>
      </c>
      <c r="FJ199" s="2">
        <f t="shared" si="253"/>
        <v>0.99999371809355087</v>
      </c>
      <c r="FK199" s="2">
        <f t="shared" si="253"/>
        <v>0.99999352943067987</v>
      </c>
      <c r="FL199" s="2">
        <f t="shared" si="253"/>
        <v>0.9999928540403048</v>
      </c>
      <c r="FM199" s="2">
        <f t="shared" si="253"/>
        <v>0.99999195812477837</v>
      </c>
      <c r="FN199" s="2">
        <f t="shared" si="253"/>
        <v>0.99999082734357958</v>
      </c>
      <c r="FO199" s="2">
        <f t="shared" si="253"/>
        <v>0.99999125746430662</v>
      </c>
      <c r="FP199" s="2">
        <f t="shared" si="253"/>
        <v>0.99999185680959846</v>
      </c>
      <c r="FQ199" s="2">
        <f t="shared" si="253"/>
        <v>0.99999315675643374</v>
      </c>
      <c r="FR199" s="2">
        <f t="shared" si="253"/>
        <v>0.99999367477017576</v>
      </c>
      <c r="FS199" s="2">
        <f t="shared" si="253"/>
        <v>0.99999352669289321</v>
      </c>
      <c r="FT199" s="2">
        <f t="shared" si="253"/>
        <v>0.9999922040191056</v>
      </c>
      <c r="FU199" s="2">
        <f t="shared" si="253"/>
        <v>0.99999200355608064</v>
      </c>
      <c r="FW199" s="2">
        <f t="shared" si="244"/>
        <v>0.71422149388360445</v>
      </c>
      <c r="FX199" s="2">
        <f t="shared" si="244"/>
        <v>0.76198678698553191</v>
      </c>
      <c r="FY199" s="2">
        <f t="shared" si="244"/>
        <v>0.76483490939619148</v>
      </c>
      <c r="FZ199" s="2">
        <f t="shared" si="244"/>
        <v>0.76154129648988245</v>
      </c>
      <c r="GA199" s="2">
        <f t="shared" si="244"/>
        <v>0.7589740547597037</v>
      </c>
      <c r="GB199" s="2">
        <f t="shared" si="244"/>
        <v>0.76563276437197036</v>
      </c>
      <c r="GC199" s="2">
        <f t="shared" si="244"/>
        <v>0.76986537092702823</v>
      </c>
      <c r="GD199" s="2">
        <f t="shared" si="244"/>
        <v>0.77230485976550023</v>
      </c>
      <c r="GE199" s="2">
        <f t="shared" si="244"/>
        <v>0.8160566932731369</v>
      </c>
      <c r="GF199" s="2">
        <f t="shared" si="244"/>
        <v>0.77001590951856314</v>
      </c>
      <c r="GG199" s="2">
        <f t="shared" si="244"/>
        <v>0.7603492602177645</v>
      </c>
      <c r="GH199" s="2">
        <f t="shared" si="244"/>
        <v>0.74610722397024809</v>
      </c>
      <c r="GI199" s="2">
        <f t="shared" si="244"/>
        <v>0.71276021981713855</v>
      </c>
      <c r="GJ199" s="2">
        <f t="shared" si="244"/>
        <v>0.63209197180780019</v>
      </c>
      <c r="GK199" s="2">
        <f t="shared" si="244"/>
        <v>0.63441440681743566</v>
      </c>
      <c r="GM199" s="86">
        <f t="shared" si="245"/>
        <v>7.4503616714306313E-98</v>
      </c>
      <c r="GN199" s="86">
        <f t="shared" si="245"/>
        <v>0</v>
      </c>
      <c r="GO199" s="86">
        <f t="shared" si="245"/>
        <v>0</v>
      </c>
      <c r="GP199" s="86">
        <f t="shared" si="245"/>
        <v>1.3113603805343035E-296</v>
      </c>
      <c r="GQ199" s="86">
        <f t="shared" si="245"/>
        <v>9.1736153484530963E-227</v>
      </c>
      <c r="GR199" s="86">
        <f t="shared" si="245"/>
        <v>0</v>
      </c>
      <c r="GS199" s="86">
        <f t="shared" si="245"/>
        <v>4.5560751894705517E-292</v>
      </c>
      <c r="GT199" s="86">
        <f t="shared" si="245"/>
        <v>1.831212505563746E-206</v>
      </c>
      <c r="GU199" s="86">
        <f t="shared" si="245"/>
        <v>2.0058282638165705E-151</v>
      </c>
      <c r="GV199" s="86">
        <f t="shared" si="245"/>
        <v>4.6504090675705981E-281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4.6136425193106892E-72</v>
      </c>
      <c r="HD199" s="86">
        <f t="shared" si="181"/>
        <v>1.523438768822903E-192</v>
      </c>
      <c r="HE199" s="86">
        <f t="shared" si="181"/>
        <v>2.0554617332018999E-242</v>
      </c>
      <c r="HF199" s="86">
        <f t="shared" si="181"/>
        <v>3.6846229226376078E-195</v>
      </c>
      <c r="HG199" s="86">
        <f t="shared" si="181"/>
        <v>2.4115402598578886E-149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1.1992672511506446E-36</v>
      </c>
      <c r="HT199" s="86">
        <f t="shared" si="246"/>
        <v>9.2723869302479748E-47</v>
      </c>
      <c r="HU199" s="86">
        <f t="shared" si="246"/>
        <v>2.3733927770979423E-52</v>
      </c>
      <c r="HV199" s="86">
        <f t="shared" si="246"/>
        <v>1.9938470462691322E-46</v>
      </c>
      <c r="HW199" s="86">
        <f t="shared" si="246"/>
        <v>1.8220133800581099E-45</v>
      </c>
      <c r="HX199" s="86">
        <f t="shared" si="246"/>
        <v>7.6294932644556426E-44</v>
      </c>
      <c r="HY199" s="86">
        <f t="shared" si="246"/>
        <v>4.3793012174928648E-53</v>
      </c>
      <c r="HZ199" s="86">
        <f t="shared" si="246"/>
        <v>1.5925153952621418E-61</v>
      </c>
      <c r="IA199" s="86">
        <f t="shared" si="246"/>
        <v>4.2902949590658039E-62</v>
      </c>
      <c r="IB199" s="86">
        <f t="shared" si="246"/>
        <v>8.6259119263445004E-50</v>
      </c>
      <c r="IC199" s="86">
        <f t="shared" si="246"/>
        <v>6.8506701728391468E-47</v>
      </c>
      <c r="ID199" s="86">
        <f t="shared" si="246"/>
        <v>8.9514090437397268E-46</v>
      </c>
      <c r="IE199" s="86">
        <f t="shared" si="246"/>
        <v>5.3337660271450731E-43</v>
      </c>
      <c r="IF199" s="86">
        <f t="shared" si="246"/>
        <v>1.0117158658377902E-34</v>
      </c>
      <c r="IG199" s="86">
        <f t="shared" si="246"/>
        <v>2.9114344360756092E-32</v>
      </c>
      <c r="II199" s="86">
        <f t="shared" si="247"/>
        <v>2.0861877154004439E-2</v>
      </c>
      <c r="IJ199" s="86">
        <f t="shared" si="247"/>
        <v>1.523347105533483E-3</v>
      </c>
      <c r="IK199" s="86">
        <f t="shared" si="247"/>
        <v>8.2687801612539981E-4</v>
      </c>
      <c r="IL199" s="86">
        <f t="shared" si="247"/>
        <v>1.8309573098208376E-3</v>
      </c>
      <c r="IM199" s="86">
        <f t="shared" si="247"/>
        <v>2.5370965142356349E-3</v>
      </c>
      <c r="IN199" s="86">
        <f t="shared" si="247"/>
        <v>2.8146080297189891E-3</v>
      </c>
      <c r="IO199" s="86">
        <f t="shared" si="247"/>
        <v>9.2907189036567524E-4</v>
      </c>
      <c r="IP199" s="86">
        <f t="shared" si="247"/>
        <v>3.0227916368798816E-4</v>
      </c>
      <c r="IQ199" s="86">
        <f t="shared" si="247"/>
        <v>1.2807858737393965E-5</v>
      </c>
      <c r="IR199" s="86">
        <f t="shared" si="247"/>
        <v>1.0420240706630417E-3</v>
      </c>
      <c r="IS199" s="86">
        <f t="shared" si="247"/>
        <v>1.9529086237578652E-3</v>
      </c>
      <c r="IT199" s="86">
        <f t="shared" si="247"/>
        <v>3.3189636466303437E-3</v>
      </c>
      <c r="IU199" s="86">
        <f t="shared" si="247"/>
        <v>1.2636728486463213E-2</v>
      </c>
      <c r="IV199" s="86">
        <f t="shared" si="247"/>
        <v>6.8668849170955421E-2</v>
      </c>
      <c r="IW199" s="86">
        <f t="shared" si="247"/>
        <v>7.2846252505739173E-2</v>
      </c>
      <c r="IY199" s="86">
        <f t="shared" si="248"/>
        <v>2.0861877154004439E-2</v>
      </c>
      <c r="IZ199" s="86">
        <f t="shared" si="248"/>
        <v>1.523347105533483E-3</v>
      </c>
      <c r="JA199" s="86">
        <f t="shared" si="248"/>
        <v>8.2687801612539981E-4</v>
      </c>
      <c r="JB199" s="86">
        <f t="shared" si="248"/>
        <v>1.8309573098208376E-3</v>
      </c>
      <c r="JC199" s="86">
        <f t="shared" si="248"/>
        <v>2.5370965142356349E-3</v>
      </c>
      <c r="JD199" s="86">
        <f t="shared" si="248"/>
        <v>2.8146080297189891E-3</v>
      </c>
      <c r="JE199" s="86">
        <f t="shared" si="248"/>
        <v>9.2907189036567524E-4</v>
      </c>
      <c r="JF199" s="86">
        <f t="shared" si="248"/>
        <v>3.0227916368798816E-4</v>
      </c>
      <c r="JG199" s="86">
        <f t="shared" si="248"/>
        <v>1.2807858737393965E-5</v>
      </c>
      <c r="JH199" s="86">
        <f t="shared" si="248"/>
        <v>1.0420240706630417E-3</v>
      </c>
      <c r="JI199" s="86">
        <f t="shared" si="248"/>
        <v>1.9529086237578652E-3</v>
      </c>
      <c r="JJ199" s="86">
        <f t="shared" si="248"/>
        <v>3.3189636466303437E-3</v>
      </c>
      <c r="JK199" s="86">
        <f t="shared" si="248"/>
        <v>1.2636728486463213E-2</v>
      </c>
      <c r="JL199" s="86">
        <f t="shared" si="248"/>
        <v>6.8668849170955421E-2</v>
      </c>
      <c r="JM199" s="86">
        <f t="shared" si="248"/>
        <v>7.2846252505739173E-2</v>
      </c>
    </row>
    <row r="200" spans="2:273" x14ac:dyDescent="0.25">
      <c r="B200" s="2">
        <v>173</v>
      </c>
      <c r="C200" s="37">
        <v>59.652000000000001</v>
      </c>
      <c r="D200" s="37">
        <v>63.712000000000003</v>
      </c>
      <c r="E200" s="37">
        <v>70.41</v>
      </c>
      <c r="F200" s="37">
        <v>74.704999999999998</v>
      </c>
      <c r="G200" s="37">
        <v>80.097999999999999</v>
      </c>
      <c r="H200" s="37">
        <v>81.650000000000006</v>
      </c>
      <c r="I200" s="37">
        <v>83.831000000000003</v>
      </c>
      <c r="J200" s="37">
        <v>85.61</v>
      </c>
      <c r="K200" s="37">
        <v>87.466999999999999</v>
      </c>
      <c r="L200" s="37">
        <v>88.474999999999994</v>
      </c>
      <c r="M200" s="37">
        <v>88.78</v>
      </c>
      <c r="N200" s="37">
        <v>88.75</v>
      </c>
      <c r="O200" s="37">
        <v>88.355999999999995</v>
      </c>
      <c r="P200" s="37">
        <v>91.084999999999994</v>
      </c>
      <c r="Q200" s="37">
        <v>88.328000000000003</v>
      </c>
      <c r="S200" s="4">
        <f t="shared" si="249"/>
        <v>61.253505890907874</v>
      </c>
      <c r="T200" s="4">
        <f t="shared" si="249"/>
        <v>64.209898840358079</v>
      </c>
      <c r="U200" s="4">
        <f t="shared" si="249"/>
        <v>70.609970696989237</v>
      </c>
      <c r="V200" s="4">
        <f t="shared" si="249"/>
        <v>74.877831484248219</v>
      </c>
      <c r="W200" s="4">
        <f t="shared" si="249"/>
        <v>80.482640160692142</v>
      </c>
      <c r="X200" s="4">
        <f t="shared" si="249"/>
        <v>81.646851135309689</v>
      </c>
      <c r="Y200" s="4">
        <f t="shared" si="249"/>
        <v>83.806751145050072</v>
      </c>
      <c r="Z200" s="4">
        <f t="shared" si="249"/>
        <v>85.177309258960491</v>
      </c>
      <c r="AA200" s="4">
        <f t="shared" si="249"/>
        <v>87.254074131185362</v>
      </c>
      <c r="AB200" s="4">
        <f t="shared" si="249"/>
        <v>87.894075674226855</v>
      </c>
      <c r="AC200" s="4">
        <f t="shared" si="249"/>
        <v>88.822692697487568</v>
      </c>
      <c r="AD200" s="4">
        <f t="shared" si="249"/>
        <v>88.607881908738563</v>
      </c>
      <c r="AE200" s="4">
        <f t="shared" si="249"/>
        <v>89.481160357427981</v>
      </c>
      <c r="AF200" s="4">
        <f t="shared" si="249"/>
        <v>92.126258901943658</v>
      </c>
      <c r="AG200" s="4">
        <f t="shared" si="249"/>
        <v>90.93119315558117</v>
      </c>
      <c r="AI200" s="4">
        <f t="shared" si="250"/>
        <v>-1.6015058909078732</v>
      </c>
      <c r="AJ200" s="4">
        <f t="shared" si="250"/>
        <v>-0.49789884035807574</v>
      </c>
      <c r="AK200" s="4">
        <f t="shared" si="250"/>
        <v>-0.19997069698924008</v>
      </c>
      <c r="AL200" s="4">
        <f t="shared" si="250"/>
        <v>-0.17283148424822059</v>
      </c>
      <c r="AM200" s="4">
        <f t="shared" si="250"/>
        <v>-0.38464016069214324</v>
      </c>
      <c r="AN200" s="4">
        <f t="shared" si="250"/>
        <v>3.1488646903170547E-3</v>
      </c>
      <c r="AO200" s="4">
        <f t="shared" si="250"/>
        <v>2.4248854949931342E-2</v>
      </c>
      <c r="AP200" s="4">
        <f t="shared" si="250"/>
        <v>0.432690741039508</v>
      </c>
      <c r="AQ200" s="4">
        <f t="shared" si="250"/>
        <v>0.21292586881463649</v>
      </c>
      <c r="AR200" s="4">
        <f t="shared" si="250"/>
        <v>0.58092432577313957</v>
      </c>
      <c r="AS200" s="4">
        <f t="shared" si="250"/>
        <v>-4.2692697487566988E-2</v>
      </c>
      <c r="AT200" s="4">
        <f t="shared" si="250"/>
        <v>0.14211809126143748</v>
      </c>
      <c r="AU200" s="4">
        <f t="shared" si="250"/>
        <v>-1.1251603574279869</v>
      </c>
      <c r="AV200" s="4">
        <f t="shared" si="250"/>
        <v>-1.0412589019436638</v>
      </c>
      <c r="AW200" s="4">
        <f t="shared" si="250"/>
        <v>-2.6031931555811667</v>
      </c>
      <c r="AY200" s="2">
        <f t="shared" si="242"/>
        <v>61.253334685266395</v>
      </c>
      <c r="AZ200" s="2">
        <f t="shared" si="242"/>
        <v>64.209890312538306</v>
      </c>
      <c r="BA200" s="2">
        <f t="shared" si="242"/>
        <v>70.609966829519763</v>
      </c>
      <c r="BB200" s="2">
        <f t="shared" si="242"/>
        <v>74.877810959300902</v>
      </c>
      <c r="BC200" s="2">
        <f t="shared" si="242"/>
        <v>80.48259533422322</v>
      </c>
      <c r="BD200" s="2">
        <f t="shared" si="242"/>
        <v>81.646782216762574</v>
      </c>
      <c r="BE200" s="2">
        <f t="shared" si="242"/>
        <v>83.806743707505902</v>
      </c>
      <c r="BF200" s="2">
        <f t="shared" si="242"/>
        <v>85.177308231753017</v>
      </c>
      <c r="BG200" s="2">
        <f t="shared" si="242"/>
        <v>87.254074128121189</v>
      </c>
      <c r="BH200" s="2">
        <f t="shared" si="242"/>
        <v>87.894061477168464</v>
      </c>
      <c r="BI200" s="2">
        <f t="shared" si="242"/>
        <v>88.822631386229475</v>
      </c>
      <c r="BJ200" s="2">
        <f t="shared" si="242"/>
        <v>88.607684082014032</v>
      </c>
      <c r="BK200" s="2">
        <f t="shared" si="242"/>
        <v>89.478736947990001</v>
      </c>
      <c r="BL200" s="2">
        <f t="shared" si="242"/>
        <v>91.704799045193369</v>
      </c>
      <c r="BM200" s="2">
        <f t="shared" si="242"/>
        <v>90.057094326703506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>
        <f t="shared" si="198"/>
        <v>63.712000000000003</v>
      </c>
      <c r="CW200" s="2">
        <f t="shared" si="199"/>
        <v>70.41</v>
      </c>
      <c r="CX200" s="2">
        <f t="shared" si="200"/>
        <v>74.704999999999998</v>
      </c>
      <c r="CY200" s="2">
        <f t="shared" si="201"/>
        <v>80.097999999999999</v>
      </c>
      <c r="CZ200" s="2">
        <f t="shared" si="202"/>
        <v>81.650000000000006</v>
      </c>
      <c r="DA200" s="2">
        <f t="shared" si="203"/>
        <v>83.831000000000003</v>
      </c>
      <c r="DB200" s="2">
        <f t="shared" si="204"/>
        <v>85.61</v>
      </c>
      <c r="DC200" s="2">
        <f t="shared" si="205"/>
        <v>87.466999999999999</v>
      </c>
      <c r="DD200" s="2">
        <f t="shared" si="206"/>
        <v>88.474999999999994</v>
      </c>
      <c r="DE200" s="2">
        <f t="shared" si="207"/>
        <v>88.78</v>
      </c>
      <c r="DF200" s="2">
        <f t="shared" si="208"/>
        <v>88.75</v>
      </c>
      <c r="DG200" s="2">
        <f t="shared" si="209"/>
        <v>88.355999999999995</v>
      </c>
      <c r="DH200" s="2" t="str">
        <f t="shared" si="210"/>
        <v/>
      </c>
      <c r="DI200" s="2" t="str">
        <f t="shared" si="211"/>
        <v/>
      </c>
      <c r="DK200" s="2">
        <f t="shared" si="251"/>
        <v>129.63641463414635</v>
      </c>
      <c r="DL200" s="2">
        <f t="shared" si="251"/>
        <v>115.74820627177698</v>
      </c>
      <c r="DM200" s="2">
        <f t="shared" si="251"/>
        <v>126.43472530589094</v>
      </c>
      <c r="DN200" s="2">
        <f t="shared" si="251"/>
        <v>117.84084858061206</v>
      </c>
      <c r="DO200" s="2">
        <f t="shared" si="251"/>
        <v>120.34946803338465</v>
      </c>
      <c r="DP200" s="2">
        <f t="shared" si="251"/>
        <v>62.495427061310785</v>
      </c>
      <c r="DQ200" s="2">
        <f t="shared" si="251"/>
        <v>86.915527003484314</v>
      </c>
      <c r="DR200" s="2">
        <f t="shared" si="251"/>
        <v>101.46425317139003</v>
      </c>
      <c r="DS200" s="2">
        <f t="shared" si="251"/>
        <v>102.15218546886965</v>
      </c>
      <c r="DT200" s="2">
        <f t="shared" si="251"/>
        <v>93.561179537044538</v>
      </c>
      <c r="DU200" s="2">
        <f t="shared" si="251"/>
        <v>89.846929024463947</v>
      </c>
      <c r="DV200" s="2">
        <f t="shared" si="251"/>
        <v>116.10138416659915</v>
      </c>
      <c r="DW200" s="2">
        <f t="shared" si="251"/>
        <v>132.34479880074551</v>
      </c>
      <c r="DX200" s="2">
        <f t="shared" si="251"/>
        <v>130.25085327695558</v>
      </c>
      <c r="DY200" s="2">
        <f t="shared" si="251"/>
        <v>122.15004512195124</v>
      </c>
      <c r="EA200" s="2">
        <f t="shared" si="240"/>
        <v>60.267762746615773</v>
      </c>
      <c r="EB200" s="2">
        <f t="shared" si="240"/>
        <v>63.404051321119596</v>
      </c>
      <c r="EC200" s="2">
        <f t="shared" si="240"/>
        <v>68.722674203255451</v>
      </c>
      <c r="ED200" s="2">
        <f t="shared" si="240"/>
        <v>74.474799642922434</v>
      </c>
      <c r="EE200" s="2">
        <f t="shared" si="240"/>
        <v>76.985463220611933</v>
      </c>
      <c r="EF200" s="2">
        <f t="shared" si="239"/>
        <v>80.099701051322654</v>
      </c>
      <c r="EG200" s="2">
        <f t="shared" si="239"/>
        <v>82.692827755304549</v>
      </c>
      <c r="EH200" s="2">
        <f t="shared" si="239"/>
        <v>83.230145415965481</v>
      </c>
      <c r="EI200" s="2">
        <f t="shared" si="239"/>
        <v>84.272287371964353</v>
      </c>
      <c r="EJ200" s="2">
        <f t="shared" si="239"/>
        <v>86.349570619925061</v>
      </c>
      <c r="EK200" s="2">
        <f t="shared" si="239"/>
        <v>88.471788667958705</v>
      </c>
      <c r="EL200" s="2">
        <f t="shared" si="179"/>
        <v>88.109591153966278</v>
      </c>
      <c r="EM200" s="2">
        <f t="shared" si="179"/>
        <v>89.823486172313451</v>
      </c>
      <c r="EN200" s="2">
        <f t="shared" si="179"/>
        <v>92.015514296998447</v>
      </c>
      <c r="EO200" s="2">
        <f t="shared" si="179"/>
        <v>92.458254018228189</v>
      </c>
      <c r="EQ200" s="2">
        <f t="shared" si="252"/>
        <v>61.612519148059505</v>
      </c>
      <c r="ER200" s="2">
        <f t="shared" si="252"/>
        <v>64.439079200328024</v>
      </c>
      <c r="ES200" s="2">
        <f t="shared" si="252"/>
        <v>71.138754531910195</v>
      </c>
      <c r="ET200" s="2">
        <f t="shared" si="252"/>
        <v>74.992581389541897</v>
      </c>
      <c r="EU200" s="2">
        <f t="shared" si="252"/>
        <v>81.49512411371559</v>
      </c>
      <c r="EV200" s="2">
        <f t="shared" si="252"/>
        <v>82.078835224704051</v>
      </c>
      <c r="EW200" s="2">
        <f t="shared" si="252"/>
        <v>84.110386685629493</v>
      </c>
      <c r="EX200" s="2">
        <f t="shared" si="252"/>
        <v>85.700675644879311</v>
      </c>
      <c r="EY200" s="2">
        <f t="shared" si="252"/>
        <v>87.866873699354528</v>
      </c>
      <c r="EZ200" s="2">
        <f t="shared" si="252"/>
        <v>88.314703913457691</v>
      </c>
      <c r="FA200" s="2">
        <f t="shared" si="252"/>
        <v>88.923470850186305</v>
      </c>
      <c r="FB200" s="2">
        <f t="shared" si="252"/>
        <v>88.762054689382992</v>
      </c>
      <c r="FC200" s="2">
        <f t="shared" si="252"/>
        <v>89.351685534177307</v>
      </c>
      <c r="FD200" s="2">
        <f t="shared" si="252"/>
        <v>91.539444563282814</v>
      </c>
      <c r="FE200" s="2">
        <f t="shared" si="252"/>
        <v>88.794828712044136</v>
      </c>
      <c r="FG200" s="2">
        <f t="shared" si="253"/>
        <v>0.99999504022801999</v>
      </c>
      <c r="FH200" s="2">
        <f t="shared" si="253"/>
        <v>0.99999443736648552</v>
      </c>
      <c r="FI200" s="2">
        <f t="shared" si="253"/>
        <v>0.99999401556163414</v>
      </c>
      <c r="FJ200" s="2">
        <f t="shared" si="253"/>
        <v>0.99999427083005987</v>
      </c>
      <c r="FK200" s="2">
        <f t="shared" si="253"/>
        <v>0.9999940987672834</v>
      </c>
      <c r="FL200" s="2">
        <f t="shared" si="253"/>
        <v>0.99999348280320255</v>
      </c>
      <c r="FM200" s="2">
        <f t="shared" si="253"/>
        <v>0.99999266571743939</v>
      </c>
      <c r="FN200" s="2">
        <f t="shared" si="253"/>
        <v>0.99999163443116712</v>
      </c>
      <c r="FO200" s="2">
        <f t="shared" si="253"/>
        <v>0.99999202670655074</v>
      </c>
      <c r="FP200" s="2">
        <f t="shared" si="253"/>
        <v>0.99999257331676561</v>
      </c>
      <c r="FQ200" s="2">
        <f t="shared" si="253"/>
        <v>0.99999375888393327</v>
      </c>
      <c r="FR200" s="2">
        <f t="shared" si="253"/>
        <v>0.9999942313186283</v>
      </c>
      <c r="FS200" s="2">
        <f t="shared" si="253"/>
        <v>0.99999409627038938</v>
      </c>
      <c r="FT200" s="2">
        <f t="shared" si="253"/>
        <v>0.99999288997604374</v>
      </c>
      <c r="FU200" s="2">
        <f t="shared" si="253"/>
        <v>0.99999270715133803</v>
      </c>
      <c r="FW200" s="2">
        <f t="shared" si="244"/>
        <v>0.73264413160402897</v>
      </c>
      <c r="FX200" s="2">
        <f t="shared" si="244"/>
        <v>0.77828610827773759</v>
      </c>
      <c r="FY200" s="2">
        <f t="shared" si="244"/>
        <v>0.78099524658691921</v>
      </c>
      <c r="FZ200" s="2">
        <f t="shared" si="244"/>
        <v>0.77786223161412138</v>
      </c>
      <c r="GA200" s="2">
        <f t="shared" si="244"/>
        <v>0.77541888301954343</v>
      </c>
      <c r="GB200" s="2">
        <f t="shared" si="244"/>
        <v>0.78175391884348977</v>
      </c>
      <c r="GC200" s="2">
        <f t="shared" si="244"/>
        <v>0.78577684349007271</v>
      </c>
      <c r="GD200" s="2">
        <f t="shared" si="244"/>
        <v>0.78809409183388046</v>
      </c>
      <c r="GE200" s="2">
        <f t="shared" si="244"/>
        <v>0.82948187160308517</v>
      </c>
      <c r="GF200" s="2">
        <f t="shared" si="244"/>
        <v>0.7859198681286369</v>
      </c>
      <c r="GG200" s="2">
        <f t="shared" si="244"/>
        <v>0.77672786234329172</v>
      </c>
      <c r="GH200" s="2">
        <f t="shared" si="244"/>
        <v>0.76315598540662255</v>
      </c>
      <c r="GI200" s="2">
        <f t="shared" si="244"/>
        <v>0.73124161090334427</v>
      </c>
      <c r="GJ200" s="2">
        <f t="shared" si="244"/>
        <v>0.65323855720464896</v>
      </c>
      <c r="GK200" s="2">
        <f t="shared" si="244"/>
        <v>0.65550025687982638</v>
      </c>
      <c r="GM200" s="86">
        <f t="shared" si="245"/>
        <v>1.1473482249152334E-99</v>
      </c>
      <c r="GN200" s="86">
        <f t="shared" si="245"/>
        <v>0</v>
      </c>
      <c r="GO200" s="86">
        <f t="shared" si="245"/>
        <v>0</v>
      </c>
      <c r="GP200" s="86">
        <f t="shared" si="245"/>
        <v>4.0557207818908027E-302</v>
      </c>
      <c r="GQ200" s="86">
        <f t="shared" si="245"/>
        <v>5.8258185160945916E-231</v>
      </c>
      <c r="GR200" s="86">
        <f t="shared" si="245"/>
        <v>0</v>
      </c>
      <c r="GS200" s="86">
        <f t="shared" si="245"/>
        <v>1.9507894519561419E-297</v>
      </c>
      <c r="GT200" s="86">
        <f t="shared" si="245"/>
        <v>2.9107402102534086E-210</v>
      </c>
      <c r="GU200" s="86">
        <f t="shared" si="245"/>
        <v>3.5261119058841657E-154</v>
      </c>
      <c r="GV200" s="86">
        <f t="shared" si="245"/>
        <v>3.0382102507769214E-286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8.8280405276051459E-74</v>
      </c>
      <c r="HD200" s="86">
        <f t="shared" si="181"/>
        <v>3.6264692180163241E-197</v>
      </c>
      <c r="HE200" s="86">
        <f t="shared" si="181"/>
        <v>3.1170366782430054E-248</v>
      </c>
      <c r="HF200" s="86">
        <f t="shared" si="181"/>
        <v>7.7399761281911865E-200</v>
      </c>
      <c r="HG200" s="86">
        <f t="shared" si="181"/>
        <v>6.8924897115116562E-153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2.0700478842031878E-38</v>
      </c>
      <c r="HT200" s="86">
        <f t="shared" si="246"/>
        <v>6.3503643611290905E-49</v>
      </c>
      <c r="HU200" s="86">
        <f t="shared" si="246"/>
        <v>9.7437092232879934E-55</v>
      </c>
      <c r="HV200" s="86">
        <f t="shared" si="246"/>
        <v>1.4987628015990899E-48</v>
      </c>
      <c r="HW200" s="86">
        <f t="shared" si="246"/>
        <v>1.586601319235999E-47</v>
      </c>
      <c r="HX200" s="86">
        <f t="shared" si="246"/>
        <v>8.7996723620208552E-46</v>
      </c>
      <c r="HY200" s="86">
        <f t="shared" si="246"/>
        <v>2.0778577057542989E-55</v>
      </c>
      <c r="HZ200" s="86">
        <f t="shared" si="246"/>
        <v>3.1463775302335474E-64</v>
      </c>
      <c r="IA200" s="86">
        <f t="shared" si="246"/>
        <v>8.7712946884943282E-65</v>
      </c>
      <c r="IB200" s="86">
        <f t="shared" si="246"/>
        <v>5.1307036313124199E-52</v>
      </c>
      <c r="IC200" s="86">
        <f t="shared" si="246"/>
        <v>5.0356868495033394E-49</v>
      </c>
      <c r="ID200" s="86">
        <f t="shared" si="246"/>
        <v>6.4793346693236065E-48</v>
      </c>
      <c r="IE200" s="86">
        <f t="shared" si="246"/>
        <v>4.3772680565707275E-45</v>
      </c>
      <c r="IF200" s="86">
        <f t="shared" si="246"/>
        <v>1.6500895162348912E-36</v>
      </c>
      <c r="IG200" s="86">
        <f t="shared" si="246"/>
        <v>6.5339272094834836E-34</v>
      </c>
      <c r="II200" s="86">
        <f t="shared" si="247"/>
        <v>1.11192467894829E-2</v>
      </c>
      <c r="IJ200" s="86">
        <f t="shared" si="247"/>
        <v>6.2445009410221812E-4</v>
      </c>
      <c r="IK200" s="86">
        <f t="shared" si="247"/>
        <v>3.1270424055681407E-4</v>
      </c>
      <c r="IL200" s="86">
        <f t="shared" si="247"/>
        <v>7.70636801629651E-4</v>
      </c>
      <c r="IM200" s="86">
        <f t="shared" si="247"/>
        <v>1.1113016348909422E-3</v>
      </c>
      <c r="IN200" s="86">
        <f t="shared" si="247"/>
        <v>1.2858927618402676E-3</v>
      </c>
      <c r="IO200" s="86">
        <f t="shared" si="247"/>
        <v>3.6596363524738623E-4</v>
      </c>
      <c r="IP200" s="86">
        <f t="shared" si="247"/>
        <v>1.0202363314400585E-4</v>
      </c>
      <c r="IQ200" s="86">
        <f t="shared" si="247"/>
        <v>3.6022876507225865E-6</v>
      </c>
      <c r="IR200" s="86">
        <f t="shared" si="247"/>
        <v>4.1778726867590827E-4</v>
      </c>
      <c r="IS200" s="86">
        <f t="shared" si="247"/>
        <v>8.2601852233460003E-4</v>
      </c>
      <c r="IT200" s="86">
        <f t="shared" si="247"/>
        <v>1.4390207670275923E-3</v>
      </c>
      <c r="IU200" s="86">
        <f t="shared" si="247"/>
        <v>6.0690842759310651E-3</v>
      </c>
      <c r="IV200" s="86">
        <f t="shared" si="247"/>
        <v>3.7031843798081686E-2</v>
      </c>
      <c r="IW200" s="86">
        <f t="shared" si="247"/>
        <v>4.0634808699818593E-2</v>
      </c>
      <c r="IY200" s="86">
        <f t="shared" si="248"/>
        <v>1.11192467894829E-2</v>
      </c>
      <c r="IZ200" s="86">
        <f t="shared" si="248"/>
        <v>6.2445009410221812E-4</v>
      </c>
      <c r="JA200" s="86">
        <f t="shared" si="248"/>
        <v>3.1270424055681407E-4</v>
      </c>
      <c r="JB200" s="86">
        <f t="shared" si="248"/>
        <v>7.70636801629651E-4</v>
      </c>
      <c r="JC200" s="86">
        <f t="shared" si="248"/>
        <v>1.1113016348909422E-3</v>
      </c>
      <c r="JD200" s="86">
        <f t="shared" si="248"/>
        <v>1.2858927618402676E-3</v>
      </c>
      <c r="JE200" s="86">
        <f t="shared" si="248"/>
        <v>3.6596363524738623E-4</v>
      </c>
      <c r="JF200" s="86">
        <f t="shared" si="248"/>
        <v>1.0202363314400585E-4</v>
      </c>
      <c r="JG200" s="86">
        <f t="shared" si="248"/>
        <v>3.6022876507225865E-6</v>
      </c>
      <c r="JH200" s="86">
        <f t="shared" si="248"/>
        <v>4.1778726867590827E-4</v>
      </c>
      <c r="JI200" s="86">
        <f t="shared" si="248"/>
        <v>8.2601852233460003E-4</v>
      </c>
      <c r="JJ200" s="86">
        <f t="shared" si="248"/>
        <v>1.4390207670275923E-3</v>
      </c>
      <c r="JK200" s="86">
        <f t="shared" si="248"/>
        <v>6.0690842759310651E-3</v>
      </c>
      <c r="JL200" s="86">
        <f t="shared" si="248"/>
        <v>3.7031843798081686E-2</v>
      </c>
      <c r="JM200" s="86">
        <f t="shared" si="248"/>
        <v>4.0634808699818593E-2</v>
      </c>
    </row>
    <row r="201" spans="2:273" x14ac:dyDescent="0.25">
      <c r="B201" s="2">
        <v>174</v>
      </c>
      <c r="C201" s="37">
        <v>60.802999999999997</v>
      </c>
      <c r="D201" s="37">
        <v>65.424000000000007</v>
      </c>
      <c r="E201" s="37">
        <v>71.212999999999994</v>
      </c>
      <c r="F201" s="37">
        <v>74.754000000000005</v>
      </c>
      <c r="G201" s="37">
        <v>80.097999999999999</v>
      </c>
      <c r="H201" s="37">
        <v>82.05</v>
      </c>
      <c r="I201" s="37">
        <v>83.016999999999996</v>
      </c>
      <c r="J201" s="37">
        <v>84.813999999999993</v>
      </c>
      <c r="K201" s="37">
        <v>88.4</v>
      </c>
      <c r="L201" s="37">
        <v>87.728999999999999</v>
      </c>
      <c r="M201" s="37">
        <v>89.168999999999997</v>
      </c>
      <c r="N201" s="37">
        <v>89.283000000000001</v>
      </c>
      <c r="O201" s="37">
        <v>89.153000000000006</v>
      </c>
      <c r="P201" s="37">
        <v>90.474999999999994</v>
      </c>
      <c r="Q201" s="37">
        <v>87.781000000000006</v>
      </c>
      <c r="S201" s="4">
        <f t="shared" si="249"/>
        <v>61.163277528467795</v>
      </c>
      <c r="T201" s="4">
        <f t="shared" si="249"/>
        <v>64.105803493131617</v>
      </c>
      <c r="U201" s="4">
        <f t="shared" si="249"/>
        <v>70.512725146648222</v>
      </c>
      <c r="V201" s="4">
        <f t="shared" si="249"/>
        <v>74.806584874138451</v>
      </c>
      <c r="W201" s="4">
        <f t="shared" si="249"/>
        <v>80.409192328288967</v>
      </c>
      <c r="X201" s="4">
        <f t="shared" si="249"/>
        <v>81.585981814594618</v>
      </c>
      <c r="Y201" s="4">
        <f t="shared" si="249"/>
        <v>83.735351672025672</v>
      </c>
      <c r="Z201" s="4">
        <f t="shared" si="249"/>
        <v>85.09228146218058</v>
      </c>
      <c r="AA201" s="4">
        <f t="shared" si="249"/>
        <v>87.156010466336653</v>
      </c>
      <c r="AB201" s="4">
        <f t="shared" si="249"/>
        <v>87.807375859426031</v>
      </c>
      <c r="AC201" s="4">
        <f t="shared" si="249"/>
        <v>88.732832299080314</v>
      </c>
      <c r="AD201" s="4">
        <f t="shared" si="249"/>
        <v>88.513091542150875</v>
      </c>
      <c r="AE201" s="4">
        <f t="shared" si="249"/>
        <v>89.374878213106712</v>
      </c>
      <c r="AF201" s="4">
        <f t="shared" si="249"/>
        <v>91.769564915033172</v>
      </c>
      <c r="AG201" s="4">
        <f t="shared" si="249"/>
        <v>90.248150537591357</v>
      </c>
      <c r="AI201" s="4">
        <f t="shared" si="250"/>
        <v>-0.36027752846779748</v>
      </c>
      <c r="AJ201" s="4">
        <f t="shared" si="250"/>
        <v>1.3181965068683894</v>
      </c>
      <c r="AK201" s="4">
        <f t="shared" si="250"/>
        <v>0.70027485335177175</v>
      </c>
      <c r="AL201" s="4">
        <f t="shared" si="250"/>
        <v>-5.258487413844648E-2</v>
      </c>
      <c r="AM201" s="4">
        <f t="shared" si="250"/>
        <v>-0.3111923282889677</v>
      </c>
      <c r="AN201" s="4">
        <f t="shared" si="250"/>
        <v>0.46401818540537931</v>
      </c>
      <c r="AO201" s="4">
        <f t="shared" si="250"/>
        <v>-0.71835167202567618</v>
      </c>
      <c r="AP201" s="4">
        <f t="shared" si="250"/>
        <v>-0.27828146218058691</v>
      </c>
      <c r="AQ201" s="4">
        <f t="shared" si="250"/>
        <v>1.2439895336633526</v>
      </c>
      <c r="AR201" s="4">
        <f t="shared" si="250"/>
        <v>-7.837585942603198E-2</v>
      </c>
      <c r="AS201" s="4">
        <f t="shared" si="250"/>
        <v>0.43616770091968249</v>
      </c>
      <c r="AT201" s="4">
        <f t="shared" si="250"/>
        <v>0.76990845784912665</v>
      </c>
      <c r="AU201" s="4">
        <f t="shared" si="250"/>
        <v>-0.22187821310670586</v>
      </c>
      <c r="AV201" s="4">
        <f t="shared" si="250"/>
        <v>-1.2945649150331775</v>
      </c>
      <c r="AW201" s="4">
        <f t="shared" si="250"/>
        <v>-2.4671505375913512</v>
      </c>
      <c r="AY201" s="2">
        <f t="shared" si="242"/>
        <v>61.163225632615486</v>
      </c>
      <c r="AZ201" s="2">
        <f t="shared" si="242"/>
        <v>64.105801916049373</v>
      </c>
      <c r="BA201" s="2">
        <f t="shared" si="242"/>
        <v>70.512724534840373</v>
      </c>
      <c r="BB201" s="2">
        <f t="shared" si="242"/>
        <v>74.80658087867748</v>
      </c>
      <c r="BC201" s="2">
        <f t="shared" si="242"/>
        <v>80.409182905316456</v>
      </c>
      <c r="BD201" s="2">
        <f t="shared" si="242"/>
        <v>81.585966066590004</v>
      </c>
      <c r="BE201" s="2">
        <f t="shared" si="242"/>
        <v>83.735350396354121</v>
      </c>
      <c r="BF201" s="2">
        <f t="shared" si="242"/>
        <v>85.092281331688383</v>
      </c>
      <c r="BG201" s="2">
        <f t="shared" si="242"/>
        <v>87.156010466059271</v>
      </c>
      <c r="BH201" s="2">
        <f t="shared" si="242"/>
        <v>87.807373338948139</v>
      </c>
      <c r="BI201" s="2">
        <f t="shared" si="242"/>
        <v>88.732820253299124</v>
      </c>
      <c r="BJ201" s="2">
        <f t="shared" si="242"/>
        <v>88.513050927064398</v>
      </c>
      <c r="BK201" s="2">
        <f t="shared" si="242"/>
        <v>89.374278169319297</v>
      </c>
      <c r="BL201" s="2">
        <f t="shared" si="242"/>
        <v>91.599223462912363</v>
      </c>
      <c r="BM201" s="2">
        <f t="shared" si="242"/>
        <v>89.874532685865219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60.802999999999997</v>
      </c>
      <c r="CV201" s="2">
        <f t="shared" si="198"/>
        <v>65.424000000000007</v>
      </c>
      <c r="CW201" s="2">
        <f t="shared" si="199"/>
        <v>71.212999999999994</v>
      </c>
      <c r="CX201" s="2">
        <f t="shared" si="200"/>
        <v>74.754000000000005</v>
      </c>
      <c r="CY201" s="2">
        <f t="shared" si="201"/>
        <v>80.097999999999999</v>
      </c>
      <c r="CZ201" s="2">
        <f t="shared" si="202"/>
        <v>82.05</v>
      </c>
      <c r="DA201" s="2">
        <f t="shared" si="203"/>
        <v>83.016999999999996</v>
      </c>
      <c r="DB201" s="2">
        <f t="shared" si="204"/>
        <v>84.813999999999993</v>
      </c>
      <c r="DC201" s="2">
        <f t="shared" si="205"/>
        <v>88.4</v>
      </c>
      <c r="DD201" s="2">
        <f t="shared" si="206"/>
        <v>87.728999999999999</v>
      </c>
      <c r="DE201" s="2">
        <f t="shared" si="207"/>
        <v>89.168999999999997</v>
      </c>
      <c r="DF201" s="2">
        <f t="shared" si="208"/>
        <v>89.283000000000001</v>
      </c>
      <c r="DG201" s="2">
        <f t="shared" si="209"/>
        <v>89.153000000000006</v>
      </c>
      <c r="DH201" s="2" t="str">
        <f t="shared" si="210"/>
        <v/>
      </c>
      <c r="DI201" s="2" t="str">
        <f t="shared" si="211"/>
        <v/>
      </c>
      <c r="DK201" s="2">
        <f t="shared" si="251"/>
        <v>129.95560609756097</v>
      </c>
      <c r="DL201" s="2">
        <f t="shared" si="251"/>
        <v>115.96031219512193</v>
      </c>
      <c r="DM201" s="2">
        <f t="shared" si="251"/>
        <v>126.67490851632769</v>
      </c>
      <c r="DN201" s="2">
        <f t="shared" si="251"/>
        <v>118.02239075709694</v>
      </c>
      <c r="DO201" s="2">
        <f t="shared" si="251"/>
        <v>120.50753480269022</v>
      </c>
      <c r="DP201" s="2">
        <f t="shared" si="251"/>
        <v>62.232213530655393</v>
      </c>
      <c r="DQ201" s="2">
        <f t="shared" si="251"/>
        <v>86.816653310104513</v>
      </c>
      <c r="DR201" s="2">
        <f t="shared" si="251"/>
        <v>101.42846612685561</v>
      </c>
      <c r="DS201" s="2">
        <f t="shared" si="251"/>
        <v>102.09036546668122</v>
      </c>
      <c r="DT201" s="2">
        <f t="shared" si="251"/>
        <v>93.454594657375139</v>
      </c>
      <c r="DU201" s="2">
        <f t="shared" si="251"/>
        <v>89.727034279673859</v>
      </c>
      <c r="DV201" s="2">
        <f t="shared" si="251"/>
        <v>116.16257450773844</v>
      </c>
      <c r="DW201" s="2">
        <f t="shared" si="251"/>
        <v>132.51668600599629</v>
      </c>
      <c r="DX201" s="2">
        <f t="shared" si="251"/>
        <v>130.40985200845665</v>
      </c>
      <c r="DY201" s="2">
        <f t="shared" si="251"/>
        <v>122.28035712945592</v>
      </c>
      <c r="EA201" s="2">
        <f t="shared" si="240"/>
        <v>60.134140692858111</v>
      </c>
      <c r="EB201" s="2">
        <f t="shared" si="240"/>
        <v>63.269095771098719</v>
      </c>
      <c r="EC201" s="2">
        <f t="shared" si="240"/>
        <v>68.555228817871694</v>
      </c>
      <c r="ED201" s="2">
        <f t="shared" si="240"/>
        <v>74.38841284635825</v>
      </c>
      <c r="EE201" s="2">
        <f t="shared" si="240"/>
        <v>76.779388397745578</v>
      </c>
      <c r="EF201" s="2">
        <f t="shared" si="239"/>
        <v>79.983338476901068</v>
      </c>
      <c r="EG201" s="2">
        <f t="shared" si="239"/>
        <v>82.581422759884006</v>
      </c>
      <c r="EH201" s="2">
        <f t="shared" si="239"/>
        <v>83.075698031755337</v>
      </c>
      <c r="EI201" s="2">
        <f t="shared" si="239"/>
        <v>84.080182235541145</v>
      </c>
      <c r="EJ201" s="2">
        <f t="shared" si="239"/>
        <v>86.207565232667093</v>
      </c>
      <c r="EK201" s="2">
        <f t="shared" si="239"/>
        <v>88.369043811263097</v>
      </c>
      <c r="EL201" s="2">
        <f t="shared" si="179"/>
        <v>87.995623789818865</v>
      </c>
      <c r="EM201" s="2">
        <f t="shared" si="179"/>
        <v>89.73296297287466</v>
      </c>
      <c r="EN201" s="2">
        <f t="shared" si="179"/>
        <v>91.924568917851531</v>
      </c>
      <c r="EO201" s="2">
        <f t="shared" si="179"/>
        <v>92.385520608826724</v>
      </c>
      <c r="EQ201" s="2">
        <f t="shared" si="252"/>
        <v>61.505294672236872</v>
      </c>
      <c r="ER201" s="2">
        <f t="shared" si="252"/>
        <v>64.322848657794367</v>
      </c>
      <c r="ES201" s="2">
        <f t="shared" si="252"/>
        <v>71.012943635717818</v>
      </c>
      <c r="ET201" s="2">
        <f t="shared" si="252"/>
        <v>74.915204208506765</v>
      </c>
      <c r="EU201" s="2">
        <f t="shared" si="252"/>
        <v>81.367665259185827</v>
      </c>
      <c r="EV201" s="2">
        <f t="shared" si="252"/>
        <v>81.994144323236725</v>
      </c>
      <c r="EW201" s="2">
        <f t="shared" si="252"/>
        <v>84.022225074487253</v>
      </c>
      <c r="EX201" s="2">
        <f t="shared" si="252"/>
        <v>85.586623897369435</v>
      </c>
      <c r="EY201" s="2">
        <f t="shared" si="252"/>
        <v>87.732522793374287</v>
      </c>
      <c r="EZ201" s="2">
        <f t="shared" si="252"/>
        <v>88.20474694761252</v>
      </c>
      <c r="FA201" s="2">
        <f t="shared" si="252"/>
        <v>88.828177957552867</v>
      </c>
      <c r="FB201" s="2">
        <f t="shared" si="252"/>
        <v>88.659313804038163</v>
      </c>
      <c r="FC201" s="2">
        <f t="shared" si="252"/>
        <v>89.253740244861874</v>
      </c>
      <c r="FD201" s="2">
        <f t="shared" si="252"/>
        <v>91.441344686636171</v>
      </c>
      <c r="FE201" s="2">
        <f t="shared" si="252"/>
        <v>88.670698182830989</v>
      </c>
      <c r="FG201" s="2">
        <f t="shared" si="253"/>
        <v>0.99999547663221955</v>
      </c>
      <c r="FH201" s="2">
        <f t="shared" si="253"/>
        <v>0.99999492681545632</v>
      </c>
      <c r="FI201" s="2">
        <f t="shared" si="253"/>
        <v>0.99999454212446892</v>
      </c>
      <c r="FJ201" s="2">
        <f t="shared" si="253"/>
        <v>0.99999477493228006</v>
      </c>
      <c r="FK201" s="2">
        <f t="shared" si="253"/>
        <v>0.99999461800900236</v>
      </c>
      <c r="FL201" s="2">
        <f t="shared" si="253"/>
        <v>0.99999405624247018</v>
      </c>
      <c r="FM201" s="2">
        <f t="shared" si="253"/>
        <v>0.99999331105048928</v>
      </c>
      <c r="FN201" s="2">
        <f t="shared" si="253"/>
        <v>0.99999237050493117</v>
      </c>
      <c r="FO201" s="2">
        <f t="shared" si="253"/>
        <v>0.99999272826484731</v>
      </c>
      <c r="FP201" s="2">
        <f t="shared" si="253"/>
        <v>0.99999322677996372</v>
      </c>
      <c r="FQ201" s="2">
        <f t="shared" si="253"/>
        <v>0.99999430803137168</v>
      </c>
      <c r="FR201" s="2">
        <f t="shared" si="253"/>
        <v>0.99999473889738977</v>
      </c>
      <c r="FS201" s="2">
        <f t="shared" si="253"/>
        <v>0.99999461573180559</v>
      </c>
      <c r="FT201" s="2">
        <f t="shared" si="253"/>
        <v>0.99999351557702709</v>
      </c>
      <c r="FU201" s="2">
        <f t="shared" si="253"/>
        <v>0.9999933488387025</v>
      </c>
      <c r="FW201" s="2">
        <f t="shared" si="244"/>
        <v>0.75029437033504576</v>
      </c>
      <c r="FX201" s="2">
        <f t="shared" si="244"/>
        <v>0.79377133220370844</v>
      </c>
      <c r="FY201" s="2">
        <f t="shared" si="244"/>
        <v>0.79634076857875902</v>
      </c>
      <c r="FZ201" s="2">
        <f t="shared" si="244"/>
        <v>0.79336920052218307</v>
      </c>
      <c r="GA201" s="2">
        <f t="shared" si="244"/>
        <v>0.7910505997541889</v>
      </c>
      <c r="GB201" s="2">
        <f t="shared" si="244"/>
        <v>0.79706009458456861</v>
      </c>
      <c r="GC201" s="2">
        <f t="shared" si="244"/>
        <v>0.80087274675467435</v>
      </c>
      <c r="GD201" s="2">
        <f t="shared" si="244"/>
        <v>0.80306762744116056</v>
      </c>
      <c r="GE201" s="2">
        <f t="shared" si="244"/>
        <v>0.84211677868845169</v>
      </c>
      <c r="GF201" s="2">
        <f t="shared" si="244"/>
        <v>0.80100824506089596</v>
      </c>
      <c r="GG201" s="2">
        <f t="shared" si="244"/>
        <v>0.79229287417733896</v>
      </c>
      <c r="GH201" s="2">
        <f t="shared" si="244"/>
        <v>0.77939841936008825</v>
      </c>
      <c r="GI201" s="2">
        <f t="shared" si="244"/>
        <v>0.74895271366376859</v>
      </c>
      <c r="GJ201" s="2">
        <f t="shared" si="244"/>
        <v>0.67379694303417659</v>
      </c>
      <c r="GK201" s="2">
        <f t="shared" si="244"/>
        <v>0.6759910623905675</v>
      </c>
      <c r="GM201" s="86">
        <f t="shared" si="245"/>
        <v>1.699511643832772E-101</v>
      </c>
      <c r="GN201" s="86">
        <f t="shared" si="245"/>
        <v>0</v>
      </c>
      <c r="GO201" s="86">
        <f t="shared" si="245"/>
        <v>0</v>
      </c>
      <c r="GP201" s="86">
        <f t="shared" si="245"/>
        <v>1.1153583454417495E-307</v>
      </c>
      <c r="GQ201" s="86">
        <f t="shared" si="245"/>
        <v>3.3837649342107682E-235</v>
      </c>
      <c r="GR201" s="86">
        <f t="shared" si="245"/>
        <v>0</v>
      </c>
      <c r="GS201" s="86">
        <f t="shared" si="245"/>
        <v>7.4584864804704042E-303</v>
      </c>
      <c r="GT201" s="86">
        <f t="shared" si="245"/>
        <v>4.269336680718416E-214</v>
      </c>
      <c r="GU201" s="86">
        <f t="shared" si="245"/>
        <v>5.8505848525250219E-157</v>
      </c>
      <c r="GV201" s="86">
        <f t="shared" si="245"/>
        <v>1.7785456951616603E-291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1.6107753062852512E-75</v>
      </c>
      <c r="HD201" s="86">
        <f t="shared" si="181"/>
        <v>7.6001656252108754E-202</v>
      </c>
      <c r="HE201" s="86">
        <f t="shared" si="181"/>
        <v>4.0278507164094588E-254</v>
      </c>
      <c r="HF201" s="86">
        <f t="shared" si="181"/>
        <v>1.4296259805898402E-204</v>
      </c>
      <c r="HG201" s="86">
        <f t="shared" si="181"/>
        <v>1.7883698530814927E-156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3.2370599918720409E-40</v>
      </c>
      <c r="HT201" s="86">
        <f t="shared" si="246"/>
        <v>3.8727520684441568E-51</v>
      </c>
      <c r="HU201" s="86">
        <f t="shared" si="246"/>
        <v>3.5276243919709026E-57</v>
      </c>
      <c r="HV201" s="86">
        <f t="shared" si="246"/>
        <v>1.0066625224473807E-50</v>
      </c>
      <c r="HW201" s="86">
        <f t="shared" si="246"/>
        <v>1.2398922665005726E-49</v>
      </c>
      <c r="HX201" s="86">
        <f t="shared" si="246"/>
        <v>9.1883904885020634E-48</v>
      </c>
      <c r="HY201" s="86">
        <f t="shared" si="246"/>
        <v>8.765035703543611E-58</v>
      </c>
      <c r="HZ201" s="86">
        <f t="shared" si="246"/>
        <v>5.4205703482608358E-67</v>
      </c>
      <c r="IA201" s="86">
        <f t="shared" si="246"/>
        <v>1.5679437755023598E-67</v>
      </c>
      <c r="IB201" s="86">
        <f t="shared" si="246"/>
        <v>2.7198841521521814E-54</v>
      </c>
      <c r="IC201" s="86">
        <f t="shared" si="246"/>
        <v>3.3078066485515171E-51</v>
      </c>
      <c r="ID201" s="86">
        <f t="shared" si="246"/>
        <v>4.176586528286008E-50</v>
      </c>
      <c r="IE201" s="86">
        <f t="shared" si="246"/>
        <v>3.1947301789991796E-47</v>
      </c>
      <c r="IF201" s="86">
        <f t="shared" si="246"/>
        <v>2.4177454190864208E-38</v>
      </c>
      <c r="IG201" s="86">
        <f t="shared" si="246"/>
        <v>1.3289455085602291E-35</v>
      </c>
      <c r="II201" s="86">
        <f t="shared" si="247"/>
        <v>5.6266970094906504E-3</v>
      </c>
      <c r="IJ201" s="86">
        <f t="shared" si="247"/>
        <v>2.4112457736327622E-4</v>
      </c>
      <c r="IK201" s="86">
        <f t="shared" si="247"/>
        <v>1.1083638699320629E-4</v>
      </c>
      <c r="IL201" s="86">
        <f t="shared" si="247"/>
        <v>3.0608352143557225E-4</v>
      </c>
      <c r="IM201" s="86">
        <f t="shared" si="247"/>
        <v>4.6037938565387956E-4</v>
      </c>
      <c r="IN201" s="86">
        <f t="shared" si="247"/>
        <v>5.5812607637402759E-4</v>
      </c>
      <c r="IO201" s="86">
        <f t="shared" si="247"/>
        <v>1.3567804134370875E-4</v>
      </c>
      <c r="IP201" s="86">
        <f t="shared" si="247"/>
        <v>3.2081092310641342E-5</v>
      </c>
      <c r="IQ201" s="86">
        <f t="shared" si="247"/>
        <v>9.4459401344790871E-7</v>
      </c>
      <c r="IR201" s="86">
        <f t="shared" si="247"/>
        <v>1.578589917643795E-4</v>
      </c>
      <c r="IS201" s="86">
        <f t="shared" si="247"/>
        <v>3.2971725723423347E-4</v>
      </c>
      <c r="IT201" s="86">
        <f t="shared" si="247"/>
        <v>5.8774397247300875E-4</v>
      </c>
      <c r="IU201" s="86">
        <f t="shared" si="247"/>
        <v>2.7423121544764202E-3</v>
      </c>
      <c r="IV201" s="86">
        <f t="shared" si="247"/>
        <v>1.8352790539250447E-2</v>
      </c>
      <c r="IW201" s="86">
        <f t="shared" si="247"/>
        <v>2.0964462276372098E-2</v>
      </c>
      <c r="IY201" s="86">
        <f t="shared" si="248"/>
        <v>5.6266970094906504E-3</v>
      </c>
      <c r="IZ201" s="86">
        <f t="shared" si="248"/>
        <v>2.4112457736327622E-4</v>
      </c>
      <c r="JA201" s="86">
        <f t="shared" si="248"/>
        <v>1.1083638699320629E-4</v>
      </c>
      <c r="JB201" s="86">
        <f t="shared" si="248"/>
        <v>3.0608352143557225E-4</v>
      </c>
      <c r="JC201" s="86">
        <f t="shared" si="248"/>
        <v>4.6037938565387956E-4</v>
      </c>
      <c r="JD201" s="86">
        <f t="shared" si="248"/>
        <v>5.5812607637402759E-4</v>
      </c>
      <c r="JE201" s="86">
        <f t="shared" si="248"/>
        <v>1.3567804134370875E-4</v>
      </c>
      <c r="JF201" s="86">
        <f t="shared" si="248"/>
        <v>3.2081092310641342E-5</v>
      </c>
      <c r="JG201" s="86">
        <f t="shared" si="248"/>
        <v>9.4459401344790871E-7</v>
      </c>
      <c r="JH201" s="86">
        <f t="shared" si="248"/>
        <v>1.578589917643795E-4</v>
      </c>
      <c r="JI201" s="86">
        <f t="shared" si="248"/>
        <v>3.2971725723423347E-4</v>
      </c>
      <c r="JJ201" s="86">
        <f t="shared" si="248"/>
        <v>5.8774397247300875E-4</v>
      </c>
      <c r="JK201" s="86">
        <f t="shared" si="248"/>
        <v>2.7423121544764202E-3</v>
      </c>
      <c r="JL201" s="86">
        <f t="shared" si="248"/>
        <v>1.8352790539250447E-2</v>
      </c>
      <c r="JM201" s="86">
        <f t="shared" si="248"/>
        <v>2.0964462276372098E-2</v>
      </c>
    </row>
    <row r="202" spans="2:273" x14ac:dyDescent="0.25">
      <c r="B202" s="2">
        <v>175</v>
      </c>
      <c r="C202" s="37">
        <v>60.317999999999998</v>
      </c>
      <c r="D202" s="37">
        <v>63.932000000000002</v>
      </c>
      <c r="E202" s="37">
        <v>70.540999999999997</v>
      </c>
      <c r="F202" s="37">
        <v>75.376999999999995</v>
      </c>
      <c r="G202" s="37">
        <v>80.638999999999996</v>
      </c>
      <c r="H202" s="37">
        <v>82.216999999999999</v>
      </c>
      <c r="I202" s="37">
        <v>83.287999999999997</v>
      </c>
      <c r="J202" s="37">
        <v>85.016999999999996</v>
      </c>
      <c r="K202" s="37">
        <v>87.45</v>
      </c>
      <c r="L202" s="37">
        <v>87.406999999999996</v>
      </c>
      <c r="M202" s="37">
        <v>88.677999999999997</v>
      </c>
      <c r="N202" s="37">
        <v>88.266999999999996</v>
      </c>
      <c r="O202" s="37">
        <v>89.016999999999996</v>
      </c>
      <c r="P202" s="37">
        <v>91.084999999999994</v>
      </c>
      <c r="Q202" s="37">
        <v>87.281000000000006</v>
      </c>
      <c r="S202" s="4">
        <f t="shared" si="249"/>
        <v>61.072954146913396</v>
      </c>
      <c r="T202" s="4">
        <f t="shared" si="249"/>
        <v>64.001421211817842</v>
      </c>
      <c r="U202" s="4">
        <f t="shared" si="249"/>
        <v>70.414725783702011</v>
      </c>
      <c r="V202" s="4">
        <f t="shared" si="249"/>
        <v>74.735195706131151</v>
      </c>
      <c r="W202" s="4">
        <f t="shared" si="249"/>
        <v>80.334425244446521</v>
      </c>
      <c r="X202" s="4">
        <f t="shared" si="249"/>
        <v>81.524457999971332</v>
      </c>
      <c r="Y202" s="4">
        <f t="shared" si="249"/>
        <v>83.663468208473262</v>
      </c>
      <c r="Z202" s="4">
        <f t="shared" si="249"/>
        <v>85.006391815229236</v>
      </c>
      <c r="AA202" s="4">
        <f t="shared" si="249"/>
        <v>87.056545202760361</v>
      </c>
      <c r="AB202" s="4">
        <f t="shared" si="249"/>
        <v>87.720002335066724</v>
      </c>
      <c r="AC202" s="4">
        <f t="shared" si="249"/>
        <v>88.642862795118106</v>
      </c>
      <c r="AD202" s="4">
        <f t="shared" si="249"/>
        <v>88.418241347768827</v>
      </c>
      <c r="AE202" s="4">
        <f t="shared" si="249"/>
        <v>89.270077167862922</v>
      </c>
      <c r="AF202" s="4">
        <f t="shared" si="249"/>
        <v>91.555952141126895</v>
      </c>
      <c r="AG202" s="4">
        <f t="shared" si="249"/>
        <v>89.837997642127576</v>
      </c>
      <c r="AI202" s="4">
        <f t="shared" si="250"/>
        <v>-0.75495414691339846</v>
      </c>
      <c r="AJ202" s="4">
        <f t="shared" si="250"/>
        <v>-6.942121181783989E-2</v>
      </c>
      <c r="AK202" s="4">
        <f t="shared" si="250"/>
        <v>0.12627421629798619</v>
      </c>
      <c r="AL202" s="4">
        <f t="shared" si="250"/>
        <v>0.64180429386884441</v>
      </c>
      <c r="AM202" s="4">
        <f t="shared" si="250"/>
        <v>0.30457475555347457</v>
      </c>
      <c r="AN202" s="4">
        <f t="shared" si="250"/>
        <v>0.69254200002866639</v>
      </c>
      <c r="AO202" s="4">
        <f t="shared" si="250"/>
        <v>-0.37546820847326501</v>
      </c>
      <c r="AP202" s="4">
        <f t="shared" si="250"/>
        <v>1.0608184770759976E-2</v>
      </c>
      <c r="AQ202" s="4">
        <f t="shared" si="250"/>
        <v>0.39345479723964161</v>
      </c>
      <c r="AR202" s="4">
        <f t="shared" si="250"/>
        <v>-0.31300233506672726</v>
      </c>
      <c r="AS202" s="4">
        <f t="shared" si="250"/>
        <v>3.5137204881891648E-2</v>
      </c>
      <c r="AT202" s="4">
        <f t="shared" si="250"/>
        <v>-0.15124134776883125</v>
      </c>
      <c r="AU202" s="4">
        <f t="shared" si="250"/>
        <v>-0.25307716786292644</v>
      </c>
      <c r="AV202" s="4">
        <f t="shared" si="250"/>
        <v>-0.47095214112690087</v>
      </c>
      <c r="AW202" s="4">
        <f t="shared" si="250"/>
        <v>-2.5569976421275697</v>
      </c>
      <c r="AY202" s="2">
        <f t="shared" si="242"/>
        <v>61.072939824783575</v>
      </c>
      <c r="AZ202" s="2">
        <f t="shared" si="242"/>
        <v>64.001420950973511</v>
      </c>
      <c r="BA202" s="2">
        <f t="shared" si="242"/>
        <v>70.414725697964514</v>
      </c>
      <c r="BB202" s="2">
        <f t="shared" si="242"/>
        <v>74.735195008162563</v>
      </c>
      <c r="BC202" s="2">
        <f t="shared" si="242"/>
        <v>80.334423459188997</v>
      </c>
      <c r="BD202" s="2">
        <f t="shared" si="242"/>
        <v>81.524454729219229</v>
      </c>
      <c r="BE202" s="2">
        <f t="shared" si="242"/>
        <v>83.663468013110517</v>
      </c>
      <c r="BF202" s="2">
        <f t="shared" si="242"/>
        <v>85.006391800707277</v>
      </c>
      <c r="BG202" s="2">
        <f t="shared" si="242"/>
        <v>87.05654520273832</v>
      </c>
      <c r="BH202" s="2">
        <f t="shared" si="242"/>
        <v>87.720001934565346</v>
      </c>
      <c r="BI202" s="2">
        <f t="shared" si="242"/>
        <v>88.64286067103545</v>
      </c>
      <c r="BJ202" s="2">
        <f t="shared" si="242"/>
        <v>88.418233887079907</v>
      </c>
      <c r="BK202" s="2">
        <f t="shared" si="242"/>
        <v>89.269944309662208</v>
      </c>
      <c r="BL202" s="2">
        <f t="shared" si="242"/>
        <v>91.493672976064033</v>
      </c>
      <c r="BM202" s="2">
        <f t="shared" si="242"/>
        <v>89.692326377468859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60.317999999999998</v>
      </c>
      <c r="CV202" s="2">
        <f t="shared" si="198"/>
        <v>63.932000000000002</v>
      </c>
      <c r="CW202" s="2">
        <f t="shared" si="199"/>
        <v>70.540999999999997</v>
      </c>
      <c r="CX202" s="2">
        <f t="shared" si="200"/>
        <v>75.376999999999995</v>
      </c>
      <c r="CY202" s="2">
        <f t="shared" si="201"/>
        <v>80.638999999999996</v>
      </c>
      <c r="CZ202" s="2">
        <f t="shared" si="202"/>
        <v>82.216999999999999</v>
      </c>
      <c r="DA202" s="2">
        <f t="shared" si="203"/>
        <v>83.287999999999997</v>
      </c>
      <c r="DB202" s="2">
        <f t="shared" si="204"/>
        <v>85.016999999999996</v>
      </c>
      <c r="DC202" s="2">
        <f t="shared" si="205"/>
        <v>87.45</v>
      </c>
      <c r="DD202" s="2">
        <f t="shared" si="206"/>
        <v>87.406999999999996</v>
      </c>
      <c r="DE202" s="2">
        <f t="shared" si="207"/>
        <v>88.677999999999997</v>
      </c>
      <c r="DF202" s="2">
        <f t="shared" si="208"/>
        <v>88.266999999999996</v>
      </c>
      <c r="DG202" s="2">
        <f t="shared" si="209"/>
        <v>89.016999999999996</v>
      </c>
      <c r="DH202" s="2">
        <f t="shared" si="210"/>
        <v>91.084999999999994</v>
      </c>
      <c r="DI202" s="2">
        <f t="shared" si="211"/>
        <v>87.281000000000006</v>
      </c>
      <c r="DK202" s="2">
        <f t="shared" si="251"/>
        <v>130.2747975609756</v>
      </c>
      <c r="DL202" s="2">
        <f t="shared" si="251"/>
        <v>116.17241811846688</v>
      </c>
      <c r="DM202" s="2">
        <f t="shared" si="251"/>
        <v>126.91509172676444</v>
      </c>
      <c r="DN202" s="2">
        <f t="shared" si="251"/>
        <v>118.20393293358184</v>
      </c>
      <c r="DO202" s="2">
        <f t="shared" si="251"/>
        <v>120.66560157199578</v>
      </c>
      <c r="DP202" s="2">
        <f t="shared" si="251"/>
        <v>61.969000000000001</v>
      </c>
      <c r="DQ202" s="2">
        <f t="shared" si="251"/>
        <v>86.717779616724727</v>
      </c>
      <c r="DR202" s="2">
        <f t="shared" si="251"/>
        <v>101.39267908232119</v>
      </c>
      <c r="DS202" s="2">
        <f t="shared" si="251"/>
        <v>102.02854546449279</v>
      </c>
      <c r="DT202" s="2">
        <f t="shared" si="251"/>
        <v>93.348009777705741</v>
      </c>
      <c r="DU202" s="2">
        <f t="shared" si="251"/>
        <v>89.607139534883757</v>
      </c>
      <c r="DV202" s="2">
        <f t="shared" si="251"/>
        <v>116.22376484887774</v>
      </c>
      <c r="DW202" s="2">
        <f t="shared" si="251"/>
        <v>132.68857321124707</v>
      </c>
      <c r="DX202" s="2">
        <f t="shared" si="251"/>
        <v>130.5688507399577</v>
      </c>
      <c r="DY202" s="2">
        <f t="shared" si="251"/>
        <v>122.41066913696062</v>
      </c>
      <c r="EA202" s="2">
        <f t="shared" si="240"/>
        <v>60.000518639100449</v>
      </c>
      <c r="EB202" s="2">
        <f t="shared" si="240"/>
        <v>63.134140221077843</v>
      </c>
      <c r="EC202" s="2">
        <f t="shared" si="240"/>
        <v>68.387783432487936</v>
      </c>
      <c r="ED202" s="2">
        <f t="shared" si="240"/>
        <v>74.302026049794065</v>
      </c>
      <c r="EE202" s="2">
        <f t="shared" si="240"/>
        <v>76.573313574879236</v>
      </c>
      <c r="EF202" s="2">
        <f t="shared" si="239"/>
        <v>79.866975902479481</v>
      </c>
      <c r="EG202" s="2">
        <f t="shared" si="239"/>
        <v>82.470017764463449</v>
      </c>
      <c r="EH202" s="2">
        <f t="shared" si="239"/>
        <v>82.921250647545193</v>
      </c>
      <c r="EI202" s="2">
        <f t="shared" si="239"/>
        <v>83.888077099117908</v>
      </c>
      <c r="EJ202" s="2">
        <f t="shared" si="239"/>
        <v>86.06555984540914</v>
      </c>
      <c r="EK202" s="2">
        <f t="shared" si="239"/>
        <v>88.266298954567475</v>
      </c>
      <c r="EL202" s="2">
        <f t="shared" si="179"/>
        <v>87.881656425671451</v>
      </c>
      <c r="EM202" s="2">
        <f t="shared" si="179"/>
        <v>89.642439773435882</v>
      </c>
      <c r="EN202" s="2">
        <f t="shared" si="179"/>
        <v>91.8336235387046</v>
      </c>
      <c r="EO202" s="2">
        <f t="shared" si="179"/>
        <v>92.312787199425273</v>
      </c>
      <c r="EQ202" s="2">
        <f t="shared" si="252"/>
        <v>61.398070196414238</v>
      </c>
      <c r="ER202" s="2">
        <f t="shared" si="252"/>
        <v>64.206618115260682</v>
      </c>
      <c r="ES202" s="2">
        <f t="shared" si="252"/>
        <v>70.887132739525441</v>
      </c>
      <c r="ET202" s="2">
        <f t="shared" si="252"/>
        <v>74.837827027471633</v>
      </c>
      <c r="EU202" s="2">
        <f t="shared" si="252"/>
        <v>81.240206404656078</v>
      </c>
      <c r="EV202" s="2">
        <f t="shared" si="252"/>
        <v>81.909453421769399</v>
      </c>
      <c r="EW202" s="2">
        <f t="shared" si="252"/>
        <v>83.934063463345012</v>
      </c>
      <c r="EX202" s="2">
        <f t="shared" si="252"/>
        <v>85.472572149859559</v>
      </c>
      <c r="EY202" s="2">
        <f t="shared" si="252"/>
        <v>87.598171887394031</v>
      </c>
      <c r="EZ202" s="2">
        <f t="shared" si="252"/>
        <v>88.094789981767349</v>
      </c>
      <c r="FA202" s="2">
        <f t="shared" si="252"/>
        <v>88.732885064919429</v>
      </c>
      <c r="FB202" s="2">
        <f t="shared" si="252"/>
        <v>88.556572918693348</v>
      </c>
      <c r="FC202" s="2">
        <f t="shared" si="252"/>
        <v>89.155794955546426</v>
      </c>
      <c r="FD202" s="2">
        <f t="shared" si="252"/>
        <v>91.343244809989528</v>
      </c>
      <c r="FE202" s="2">
        <f t="shared" si="252"/>
        <v>88.546567653617856</v>
      </c>
      <c r="FG202" s="2">
        <f t="shared" si="253"/>
        <v>0.99999587463791184</v>
      </c>
      <c r="FH202" s="2">
        <f t="shared" si="253"/>
        <v>0.99999537319864085</v>
      </c>
      <c r="FI202" s="2">
        <f t="shared" si="253"/>
        <v>0.99999502235596538</v>
      </c>
      <c r="FJ202" s="2">
        <f t="shared" si="253"/>
        <v>0.9999952346794122</v>
      </c>
      <c r="FK202" s="2">
        <f t="shared" si="253"/>
        <v>0.99999509156354838</v>
      </c>
      <c r="FL202" s="2">
        <f t="shared" si="253"/>
        <v>0.99999457922587132</v>
      </c>
      <c r="FM202" s="2">
        <f t="shared" si="253"/>
        <v>0.99999389960195184</v>
      </c>
      <c r="FN202" s="2">
        <f t="shared" si="253"/>
        <v>0.9999930418131272</v>
      </c>
      <c r="FO202" s="2">
        <f t="shared" si="253"/>
        <v>0.99999336809447648</v>
      </c>
      <c r="FP202" s="2">
        <f t="shared" si="253"/>
        <v>0.99999382274622806</v>
      </c>
      <c r="FQ202" s="2">
        <f t="shared" si="253"/>
        <v>0.99999480886031378</v>
      </c>
      <c r="FR202" s="2">
        <f t="shared" si="253"/>
        <v>0.99999520181517132</v>
      </c>
      <c r="FS202" s="2">
        <f t="shared" si="253"/>
        <v>0.99999508948671834</v>
      </c>
      <c r="FT202" s="2">
        <f t="shared" si="253"/>
        <v>0.99999408613258756</v>
      </c>
      <c r="FU202" s="2">
        <f t="shared" si="253"/>
        <v>0.99999393406525239</v>
      </c>
      <c r="FW202" s="2">
        <f t="shared" si="244"/>
        <v>0.76714971496136763</v>
      </c>
      <c r="FX202" s="2">
        <f t="shared" si="244"/>
        <v>0.80844121545278191</v>
      </c>
      <c r="FY202" s="2">
        <f t="shared" si="244"/>
        <v>0.81087142628006381</v>
      </c>
      <c r="FZ202" s="2">
        <f t="shared" si="244"/>
        <v>0.80806077208825566</v>
      </c>
      <c r="GA202" s="2">
        <f t="shared" si="244"/>
        <v>0.80586668631427671</v>
      </c>
      <c r="GB202" s="2">
        <f t="shared" si="244"/>
        <v>0.81155157497192132</v>
      </c>
      <c r="GC202" s="2">
        <f t="shared" si="244"/>
        <v>0.81515511197543267</v>
      </c>
      <c r="GD202" s="2">
        <f t="shared" si="244"/>
        <v>0.81722849261445918</v>
      </c>
      <c r="GE202" s="2">
        <f t="shared" si="244"/>
        <v>0.85398028313454988</v>
      </c>
      <c r="GF202" s="2">
        <f t="shared" si="244"/>
        <v>0.81528313323001811</v>
      </c>
      <c r="GG202" s="2">
        <f t="shared" si="244"/>
        <v>0.80704236071918423</v>
      </c>
      <c r="GH202" s="2">
        <f t="shared" si="244"/>
        <v>0.79482643598161873</v>
      </c>
      <c r="GI202" s="2">
        <f t="shared" si="244"/>
        <v>0.7658703610572537</v>
      </c>
      <c r="GJ202" s="2">
        <f t="shared" si="244"/>
        <v>0.69370798062506112</v>
      </c>
      <c r="GK202" s="2">
        <f t="shared" si="244"/>
        <v>0.69582863183363919</v>
      </c>
      <c r="GM202" s="86">
        <f t="shared" si="245"/>
        <v>2.4213823360932235E-103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1.7975027591872402E-239</v>
      </c>
      <c r="GR202" s="86">
        <f t="shared" si="245"/>
        <v>0</v>
      </c>
      <c r="GS202" s="86">
        <f t="shared" si="245"/>
        <v>0</v>
      </c>
      <c r="GT202" s="86">
        <f t="shared" si="245"/>
        <v>5.7784182222423438E-218</v>
      </c>
      <c r="GU202" s="86">
        <f t="shared" si="245"/>
        <v>9.162261580191253E-160</v>
      </c>
      <c r="GV202" s="86">
        <f t="shared" si="245"/>
        <v>9.3289359563190681E-297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2.8025569433450291E-77</v>
      </c>
      <c r="HD202" s="86">
        <f t="shared" si="181"/>
        <v>1.4022994388738469E-206</v>
      </c>
      <c r="HE202" s="86">
        <f t="shared" si="181"/>
        <v>4.4350889546325946E-260</v>
      </c>
      <c r="HF202" s="86">
        <f t="shared" si="181"/>
        <v>2.3218815629894991E-209</v>
      </c>
      <c r="HG202" s="86">
        <f t="shared" si="181"/>
        <v>4.2124695420079122E-160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4.5858069754259416E-42</v>
      </c>
      <c r="HT202" s="86">
        <f t="shared" si="246"/>
        <v>2.1030263919373581E-53</v>
      </c>
      <c r="HU202" s="86">
        <f t="shared" si="246"/>
        <v>1.1262483838080803E-59</v>
      </c>
      <c r="HV202" s="86">
        <f t="shared" si="246"/>
        <v>6.0413664017879223E-53</v>
      </c>
      <c r="HW202" s="86">
        <f t="shared" si="246"/>
        <v>8.6954204969314691E-52</v>
      </c>
      <c r="HX202" s="86">
        <f t="shared" si="246"/>
        <v>8.6857185690221916E-50</v>
      </c>
      <c r="HY202" s="86">
        <f t="shared" si="246"/>
        <v>3.2870781288719745E-60</v>
      </c>
      <c r="HZ202" s="86">
        <f t="shared" si="246"/>
        <v>8.1428718176169967E-70</v>
      </c>
      <c r="IA202" s="86">
        <f t="shared" si="246"/>
        <v>2.4506390811470001E-70</v>
      </c>
      <c r="IB202" s="86">
        <f t="shared" si="246"/>
        <v>1.2850394329730786E-56</v>
      </c>
      <c r="IC202" s="86">
        <f t="shared" si="246"/>
        <v>1.9416357753835871E-53</v>
      </c>
      <c r="ID202" s="86">
        <f t="shared" si="246"/>
        <v>2.3974763809672641E-52</v>
      </c>
      <c r="IE202" s="86">
        <f t="shared" si="246"/>
        <v>2.0735553517191017E-49</v>
      </c>
      <c r="IF202" s="86">
        <f t="shared" si="246"/>
        <v>3.1823954936410095E-40</v>
      </c>
      <c r="IG202" s="86">
        <f t="shared" si="246"/>
        <v>2.449584204478638E-37</v>
      </c>
      <c r="II202" s="86">
        <f t="shared" si="247"/>
        <v>2.7047261695206746E-3</v>
      </c>
      <c r="IJ202" s="86">
        <f t="shared" si="247"/>
        <v>8.7696718027932734E-5</v>
      </c>
      <c r="IK202" s="86">
        <f t="shared" si="247"/>
        <v>3.6813519778272257E-5</v>
      </c>
      <c r="IL202" s="86">
        <f t="shared" si="247"/>
        <v>1.147133766903666E-4</v>
      </c>
      <c r="IM202" s="86">
        <f t="shared" si="247"/>
        <v>1.8037481827201608E-4</v>
      </c>
      <c r="IN202" s="86">
        <f t="shared" si="247"/>
        <v>2.3014325842648018E-4</v>
      </c>
      <c r="IO202" s="86">
        <f t="shared" si="247"/>
        <v>4.7336547406171819E-5</v>
      </c>
      <c r="IP202" s="86">
        <f t="shared" si="247"/>
        <v>9.3959562206567253E-6</v>
      </c>
      <c r="IQ202" s="86">
        <f t="shared" si="247"/>
        <v>2.3087544463450733E-7</v>
      </c>
      <c r="IR202" s="86">
        <f t="shared" si="247"/>
        <v>5.6202898626805273E-5</v>
      </c>
      <c r="IS202" s="86">
        <f t="shared" si="247"/>
        <v>1.2419566336196872E-4</v>
      </c>
      <c r="IT202" s="86">
        <f t="shared" si="247"/>
        <v>2.261359596741308E-4</v>
      </c>
      <c r="IU202" s="86">
        <f t="shared" si="247"/>
        <v>1.1662622527044951E-3</v>
      </c>
      <c r="IV202" s="86">
        <f t="shared" si="247"/>
        <v>8.3557403247980916E-3</v>
      </c>
      <c r="IW202" s="86">
        <f t="shared" si="247"/>
        <v>9.999700923561233E-3</v>
      </c>
      <c r="IY202" s="86">
        <f t="shared" si="248"/>
        <v>2.7047261695206746E-3</v>
      </c>
      <c r="IZ202" s="86">
        <f t="shared" si="248"/>
        <v>8.7696718027932734E-5</v>
      </c>
      <c r="JA202" s="86">
        <f t="shared" si="248"/>
        <v>3.6813519778272257E-5</v>
      </c>
      <c r="JB202" s="86">
        <f t="shared" si="248"/>
        <v>1.147133766903666E-4</v>
      </c>
      <c r="JC202" s="86">
        <f t="shared" si="248"/>
        <v>1.8037481827201608E-4</v>
      </c>
      <c r="JD202" s="86">
        <f t="shared" si="248"/>
        <v>2.3014325842648018E-4</v>
      </c>
      <c r="JE202" s="86">
        <f t="shared" si="248"/>
        <v>4.7336547406171819E-5</v>
      </c>
      <c r="JF202" s="86">
        <f t="shared" si="248"/>
        <v>9.3959562206567253E-6</v>
      </c>
      <c r="JG202" s="86">
        <f t="shared" si="248"/>
        <v>2.3087544463450733E-7</v>
      </c>
      <c r="JH202" s="86">
        <f t="shared" si="248"/>
        <v>5.6202898626805273E-5</v>
      </c>
      <c r="JI202" s="86">
        <f t="shared" si="248"/>
        <v>1.2419566336196872E-4</v>
      </c>
      <c r="JJ202" s="86">
        <f t="shared" si="248"/>
        <v>2.261359596741308E-4</v>
      </c>
      <c r="JK202" s="86">
        <f t="shared" si="248"/>
        <v>1.1662622527044951E-3</v>
      </c>
      <c r="JL202" s="86">
        <f t="shared" si="248"/>
        <v>8.3557403247980916E-3</v>
      </c>
      <c r="JM202" s="86">
        <f t="shared" si="248"/>
        <v>9.999700923561233E-3</v>
      </c>
    </row>
    <row r="203" spans="2:273" x14ac:dyDescent="0.25">
      <c r="B203" s="2">
        <v>176</v>
      </c>
      <c r="C203" s="37">
        <v>60.984999999999999</v>
      </c>
      <c r="D203" s="37">
        <v>62.508000000000003</v>
      </c>
      <c r="E203" s="37">
        <v>70.835999999999999</v>
      </c>
      <c r="F203" s="37">
        <v>74.525000000000006</v>
      </c>
      <c r="G203" s="37">
        <v>81.049000000000007</v>
      </c>
      <c r="H203" s="37">
        <v>81.349999999999994</v>
      </c>
      <c r="I203" s="37">
        <v>83.322000000000003</v>
      </c>
      <c r="J203" s="37">
        <v>85.763000000000005</v>
      </c>
      <c r="K203" s="37">
        <v>88.367000000000004</v>
      </c>
      <c r="L203" s="37">
        <v>88.051000000000002</v>
      </c>
      <c r="M203" s="37">
        <v>88.441000000000003</v>
      </c>
      <c r="N203" s="37">
        <v>87.367000000000004</v>
      </c>
      <c r="O203" s="37">
        <v>88.948999999999998</v>
      </c>
      <c r="P203" s="37">
        <v>90.61</v>
      </c>
      <c r="Q203" s="37">
        <v>87.391000000000005</v>
      </c>
      <c r="S203" s="4">
        <f t="shared" si="249"/>
        <v>60.982397653799595</v>
      </c>
      <c r="T203" s="4">
        <f t="shared" si="249"/>
        <v>63.89670741460337</v>
      </c>
      <c r="U203" s="4">
        <f t="shared" si="249"/>
        <v>70.31588485387914</v>
      </c>
      <c r="V203" s="4">
        <f t="shared" si="249"/>
        <v>74.66363414439563</v>
      </c>
      <c r="W203" s="4">
        <f t="shared" si="249"/>
        <v>80.258145126155654</v>
      </c>
      <c r="X203" s="4">
        <f t="shared" si="249"/>
        <v>81.462185543490349</v>
      </c>
      <c r="Y203" s="4">
        <f t="shared" si="249"/>
        <v>83.59105223419138</v>
      </c>
      <c r="Z203" s="4">
        <f t="shared" si="249"/>
        <v>84.919564953038972</v>
      </c>
      <c r="AA203" s="4">
        <f t="shared" si="249"/>
        <v>86.955630411292361</v>
      </c>
      <c r="AB203" s="4">
        <f t="shared" si="249"/>
        <v>87.631886370784912</v>
      </c>
      <c r="AC203" s="4">
        <f t="shared" si="249"/>
        <v>88.552737013190608</v>
      </c>
      <c r="AD203" s="4">
        <f t="shared" si="249"/>
        <v>88.323206154340852</v>
      </c>
      <c r="AE203" s="4">
        <f t="shared" si="249"/>
        <v>89.165786467102905</v>
      </c>
      <c r="AF203" s="4">
        <f t="shared" si="249"/>
        <v>91.408761199609984</v>
      </c>
      <c r="AG203" s="4">
        <f t="shared" si="249"/>
        <v>89.562518395204805</v>
      </c>
      <c r="AI203" s="4">
        <f t="shared" si="250"/>
        <v>2.6023462004047815E-3</v>
      </c>
      <c r="AJ203" s="4">
        <f t="shared" si="250"/>
        <v>-1.3887074146033669</v>
      </c>
      <c r="AK203" s="4">
        <f t="shared" si="250"/>
        <v>0.52011514612085818</v>
      </c>
      <c r="AL203" s="4">
        <f t="shared" si="250"/>
        <v>-0.13863414439562405</v>
      </c>
      <c r="AM203" s="4">
        <f t="shared" si="250"/>
        <v>0.79085487384435282</v>
      </c>
      <c r="AN203" s="4">
        <f t="shared" si="250"/>
        <v>-0.11218554349035514</v>
      </c>
      <c r="AO203" s="4">
        <f t="shared" si="250"/>
        <v>-0.26905223419137769</v>
      </c>
      <c r="AP203" s="4">
        <f t="shared" si="250"/>
        <v>0.84343504696103366</v>
      </c>
      <c r="AQ203" s="4">
        <f t="shared" si="250"/>
        <v>1.4113695887076432</v>
      </c>
      <c r="AR203" s="4">
        <f t="shared" si="250"/>
        <v>0.4191136292150901</v>
      </c>
      <c r="AS203" s="4">
        <f t="shared" si="250"/>
        <v>-0.11173701319060569</v>
      </c>
      <c r="AT203" s="4">
        <f t="shared" si="250"/>
        <v>-0.95620615434084755</v>
      </c>
      <c r="AU203" s="4">
        <f t="shared" si="250"/>
        <v>-0.2167864671029065</v>
      </c>
      <c r="AV203" s="4">
        <f t="shared" si="250"/>
        <v>-0.79876119960998437</v>
      </c>
      <c r="AW203" s="4">
        <f t="shared" si="250"/>
        <v>-2.1715183952047994</v>
      </c>
      <c r="AY203" s="2">
        <f t="shared" si="242"/>
        <v>60.982394056637247</v>
      </c>
      <c r="AZ203" s="2">
        <f t="shared" si="242"/>
        <v>63.896707376030484</v>
      </c>
      <c r="BA203" s="2">
        <f t="shared" si="242"/>
        <v>70.315884843238806</v>
      </c>
      <c r="BB203" s="2">
        <f t="shared" si="242"/>
        <v>74.663634035011725</v>
      </c>
      <c r="BC203" s="2">
        <f t="shared" si="242"/>
        <v>80.258144821409999</v>
      </c>
      <c r="BD203" s="2">
        <f t="shared" si="242"/>
        <v>81.462184926215144</v>
      </c>
      <c r="BE203" s="2">
        <f t="shared" si="242"/>
        <v>83.591052207485362</v>
      </c>
      <c r="BF203" s="2">
        <f t="shared" si="242"/>
        <v>84.919564951623684</v>
      </c>
      <c r="BG203" s="2">
        <f t="shared" si="242"/>
        <v>86.955630411290826</v>
      </c>
      <c r="BH203" s="2">
        <f t="shared" si="242"/>
        <v>87.631886313842756</v>
      </c>
      <c r="BI203" s="2">
        <f t="shared" si="242"/>
        <v>88.552736677133808</v>
      </c>
      <c r="BJ203" s="2">
        <f t="shared" si="242"/>
        <v>88.32320492858581</v>
      </c>
      <c r="BK203" s="2">
        <f t="shared" si="242"/>
        <v>89.165760174227245</v>
      </c>
      <c r="BL203" s="2">
        <f t="shared" si="242"/>
        <v>91.388186300709933</v>
      </c>
      <c r="BM203" s="2">
        <f t="shared" si="242"/>
        <v>89.5107638277901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60.984999999999999</v>
      </c>
      <c r="CV203" s="2">
        <f t="shared" si="198"/>
        <v>62.508000000000003</v>
      </c>
      <c r="CW203" s="2">
        <f t="shared" si="199"/>
        <v>70.835999999999999</v>
      </c>
      <c r="CX203" s="2">
        <f t="shared" si="200"/>
        <v>74.525000000000006</v>
      </c>
      <c r="CY203" s="2">
        <f t="shared" si="201"/>
        <v>81.049000000000007</v>
      </c>
      <c r="CZ203" s="2">
        <f t="shared" si="202"/>
        <v>81.349999999999994</v>
      </c>
      <c r="DA203" s="2">
        <f t="shared" si="203"/>
        <v>83.322000000000003</v>
      </c>
      <c r="DB203" s="2">
        <f t="shared" si="204"/>
        <v>85.763000000000005</v>
      </c>
      <c r="DC203" s="2">
        <f t="shared" si="205"/>
        <v>88.367000000000004</v>
      </c>
      <c r="DD203" s="2">
        <f t="shared" si="206"/>
        <v>88.051000000000002</v>
      </c>
      <c r="DE203" s="2">
        <f t="shared" si="207"/>
        <v>88.441000000000003</v>
      </c>
      <c r="DF203" s="2">
        <f t="shared" si="208"/>
        <v>87.367000000000004</v>
      </c>
      <c r="DG203" s="2">
        <f t="shared" si="209"/>
        <v>88.948999999999998</v>
      </c>
      <c r="DH203" s="2">
        <f t="shared" si="210"/>
        <v>90.61</v>
      </c>
      <c r="DI203" s="2">
        <f t="shared" si="211"/>
        <v>87.391000000000005</v>
      </c>
      <c r="DK203" s="2">
        <f t="shared" si="251"/>
        <v>130.59398902439023</v>
      </c>
      <c r="DL203" s="2">
        <f t="shared" si="251"/>
        <v>116.38452404181183</v>
      </c>
      <c r="DM203" s="2">
        <f t="shared" si="251"/>
        <v>127.1552749372012</v>
      </c>
      <c r="DN203" s="2">
        <f t="shared" si="251"/>
        <v>118.38547511006672</v>
      </c>
      <c r="DO203" s="2">
        <f t="shared" si="251"/>
        <v>120.82366834130136</v>
      </c>
      <c r="DP203" s="2">
        <f t="shared" si="251"/>
        <v>61.705786469344609</v>
      </c>
      <c r="DQ203" s="2">
        <f t="shared" si="251"/>
        <v>86.61890592334494</v>
      </c>
      <c r="DR203" s="2">
        <f t="shared" si="251"/>
        <v>101.35689203778678</v>
      </c>
      <c r="DS203" s="2">
        <f t="shared" si="251"/>
        <v>101.96672546230437</v>
      </c>
      <c r="DT203" s="2">
        <f t="shared" si="251"/>
        <v>93.241424898036342</v>
      </c>
      <c r="DU203" s="2">
        <f t="shared" si="251"/>
        <v>89.487244790093669</v>
      </c>
      <c r="DV203" s="2">
        <f t="shared" si="251"/>
        <v>116.28495519001703</v>
      </c>
      <c r="DW203" s="2">
        <f t="shared" si="251"/>
        <v>132.86046041649786</v>
      </c>
      <c r="DX203" s="2">
        <f t="shared" si="251"/>
        <v>130.72784947145877</v>
      </c>
      <c r="DY203" s="2">
        <f t="shared" si="251"/>
        <v>122.54098114446531</v>
      </c>
      <c r="EA203" s="2">
        <f t="shared" si="240"/>
        <v>59.866896585342793</v>
      </c>
      <c r="EB203" s="2">
        <f t="shared" si="240"/>
        <v>62.999184671056966</v>
      </c>
      <c r="EC203" s="2">
        <f t="shared" si="240"/>
        <v>68.220338047104192</v>
      </c>
      <c r="ED203" s="2">
        <f t="shared" si="240"/>
        <v>74.215639253229881</v>
      </c>
      <c r="EE203" s="2">
        <f t="shared" si="240"/>
        <v>76.367238752012895</v>
      </c>
      <c r="EF203" s="2">
        <f t="shared" si="239"/>
        <v>79.750613328057895</v>
      </c>
      <c r="EG203" s="2">
        <f t="shared" si="239"/>
        <v>82.358612769042907</v>
      </c>
      <c r="EH203" s="2">
        <f t="shared" si="239"/>
        <v>82.766803263335049</v>
      </c>
      <c r="EI203" s="2">
        <f t="shared" si="239"/>
        <v>83.695971962694699</v>
      </c>
      <c r="EJ203" s="2">
        <f t="shared" si="239"/>
        <v>85.923554458151173</v>
      </c>
      <c r="EK203" s="2">
        <f t="shared" si="239"/>
        <v>88.163554097871867</v>
      </c>
      <c r="EL203" s="2">
        <f t="shared" si="179"/>
        <v>87.767689061524052</v>
      </c>
      <c r="EM203" s="2">
        <f t="shared" si="179"/>
        <v>89.55191657399709</v>
      </c>
      <c r="EN203" s="2">
        <f t="shared" si="179"/>
        <v>91.742678159557684</v>
      </c>
      <c r="EO203" s="2">
        <f t="shared" si="179"/>
        <v>92.240053790023808</v>
      </c>
      <c r="EQ203" s="2">
        <f t="shared" si="252"/>
        <v>61.290845720591605</v>
      </c>
      <c r="ER203" s="2">
        <f t="shared" si="252"/>
        <v>64.09038757272701</v>
      </c>
      <c r="ES203" s="2">
        <f t="shared" si="252"/>
        <v>70.761321843333064</v>
      </c>
      <c r="ET203" s="2">
        <f t="shared" si="252"/>
        <v>74.760449846436501</v>
      </c>
      <c r="EU203" s="2">
        <f t="shared" si="252"/>
        <v>81.112747550126329</v>
      </c>
      <c r="EV203" s="2">
        <f t="shared" si="252"/>
        <v>81.824762520302059</v>
      </c>
      <c r="EW203" s="2">
        <f t="shared" si="252"/>
        <v>83.845901852202758</v>
      </c>
      <c r="EX203" s="2">
        <f t="shared" si="252"/>
        <v>85.358520402349683</v>
      </c>
      <c r="EY203" s="2">
        <f t="shared" si="252"/>
        <v>87.463820981413789</v>
      </c>
      <c r="EZ203" s="2">
        <f t="shared" si="252"/>
        <v>87.984833015922177</v>
      </c>
      <c r="FA203" s="2">
        <f t="shared" si="252"/>
        <v>88.637592172286006</v>
      </c>
      <c r="FB203" s="2">
        <f t="shared" si="252"/>
        <v>88.453832033348519</v>
      </c>
      <c r="FC203" s="2">
        <f t="shared" si="252"/>
        <v>89.057849666230993</v>
      </c>
      <c r="FD203" s="2">
        <f t="shared" si="252"/>
        <v>91.245144933342885</v>
      </c>
      <c r="FE203" s="2">
        <f t="shared" si="252"/>
        <v>88.422437124404723</v>
      </c>
      <c r="FG203" s="2">
        <f t="shared" si="253"/>
        <v>0.99999623762369372</v>
      </c>
      <c r="FH203" s="2">
        <f t="shared" si="253"/>
        <v>0.99999578030529102</v>
      </c>
      <c r="FI203" s="2">
        <f t="shared" si="253"/>
        <v>0.99999546033269771</v>
      </c>
      <c r="FJ203" s="2">
        <f t="shared" si="253"/>
        <v>0.99999565397414869</v>
      </c>
      <c r="FK203" s="2">
        <f t="shared" si="253"/>
        <v>0.99999552345081855</v>
      </c>
      <c r="FL203" s="2">
        <f t="shared" si="253"/>
        <v>0.99999505619287887</v>
      </c>
      <c r="FM203" s="2">
        <f t="shared" si="253"/>
        <v>0.99999443636786933</v>
      </c>
      <c r="FN203" s="2">
        <f t="shared" si="253"/>
        <v>0.99999365405426455</v>
      </c>
      <c r="FO203" s="2">
        <f t="shared" si="253"/>
        <v>0.99999395162674753</v>
      </c>
      <c r="FP203" s="2">
        <f t="shared" si="253"/>
        <v>0.99999436627454041</v>
      </c>
      <c r="FQ203" s="2">
        <f t="shared" si="253"/>
        <v>0.99999526562217511</v>
      </c>
      <c r="FR203" s="2">
        <f t="shared" si="253"/>
        <v>0.99999562400157949</v>
      </c>
      <c r="FS203" s="2">
        <f t="shared" si="253"/>
        <v>0.99999552155672533</v>
      </c>
      <c r="FT203" s="2">
        <f t="shared" si="253"/>
        <v>0.9999946064860108</v>
      </c>
      <c r="FU203" s="2">
        <f t="shared" si="253"/>
        <v>0.99999446779880663</v>
      </c>
      <c r="FW203" s="2">
        <f t="shared" si="244"/>
        <v>0.78319607193186425</v>
      </c>
      <c r="FX203" s="2">
        <f t="shared" si="244"/>
        <v>0.82230118135331443</v>
      </c>
      <c r="FY203" s="2">
        <f t="shared" si="244"/>
        <v>0.82459370824729161</v>
      </c>
      <c r="FZ203" s="2">
        <f t="shared" si="244"/>
        <v>0.82194220178007571</v>
      </c>
      <c r="GA203" s="2">
        <f t="shared" si="244"/>
        <v>0.81987142444037975</v>
      </c>
      <c r="GB203" s="2">
        <f t="shared" si="244"/>
        <v>0.82523514446364832</v>
      </c>
      <c r="GC203" s="2">
        <f t="shared" si="244"/>
        <v>0.82863227444675913</v>
      </c>
      <c r="GD203" s="2">
        <f t="shared" si="244"/>
        <v>0.83058590159745393</v>
      </c>
      <c r="GE203" s="2">
        <f t="shared" si="244"/>
        <v>0.86509515749319121</v>
      </c>
      <c r="GF203" s="2">
        <f t="shared" si="244"/>
        <v>0.82875292248994148</v>
      </c>
      <c r="GG203" s="2">
        <f t="shared" si="244"/>
        <v>0.82098112665539991</v>
      </c>
      <c r="GH203" s="2">
        <f t="shared" si="244"/>
        <v>0.80943928358462358</v>
      </c>
      <c r="GI203" s="2">
        <f t="shared" si="244"/>
        <v>0.78197982612032924</v>
      </c>
      <c r="GJ203" s="2">
        <f t="shared" si="244"/>
        <v>0.71292148388388377</v>
      </c>
      <c r="GK203" s="2">
        <f t="shared" si="244"/>
        <v>0.71496376722191513</v>
      </c>
      <c r="GM203" s="86">
        <f t="shared" si="245"/>
        <v>3.3182741817292534E-105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8.7330198493609607E-244</v>
      </c>
      <c r="GR203" s="86">
        <f t="shared" si="245"/>
        <v>0</v>
      </c>
      <c r="GS203" s="86">
        <f t="shared" si="245"/>
        <v>0</v>
      </c>
      <c r="GT203" s="86">
        <f t="shared" si="245"/>
        <v>7.2168638323124465E-222</v>
      </c>
      <c r="GU203" s="86">
        <f t="shared" si="245"/>
        <v>1.354271336177858E-162</v>
      </c>
      <c r="GV203" s="86">
        <f t="shared" si="245"/>
        <v>4.3844834949185991E-302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4.6496620078636502E-79</v>
      </c>
      <c r="HD203" s="86">
        <f t="shared" si="181"/>
        <v>2.2779056330237982E-211</v>
      </c>
      <c r="HE203" s="86">
        <f t="shared" si="181"/>
        <v>4.1612848693676897E-266</v>
      </c>
      <c r="HF203" s="86">
        <f t="shared" si="181"/>
        <v>3.3158215068838363E-214</v>
      </c>
      <c r="HG203" s="86">
        <f t="shared" si="181"/>
        <v>9.0076829136758384E-164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5.8852501723259547E-44</v>
      </c>
      <c r="HT203" s="86">
        <f t="shared" si="246"/>
        <v>1.0168675550652833E-55</v>
      </c>
      <c r="HU203" s="86">
        <f t="shared" si="246"/>
        <v>3.1708152816759548E-62</v>
      </c>
      <c r="HV203" s="86">
        <f t="shared" si="246"/>
        <v>3.239497828933264E-55</v>
      </c>
      <c r="HW203" s="86">
        <f t="shared" si="246"/>
        <v>5.4724136380407307E-54</v>
      </c>
      <c r="HX203" s="86">
        <f t="shared" si="246"/>
        <v>7.4328813970553005E-52</v>
      </c>
      <c r="HY203" s="86">
        <f t="shared" si="246"/>
        <v>1.0959150133059573E-62</v>
      </c>
      <c r="HZ203" s="86">
        <f t="shared" si="246"/>
        <v>1.0665978100985075E-72</v>
      </c>
      <c r="IA203" s="86">
        <f t="shared" si="246"/>
        <v>3.3489036606409971E-73</v>
      </c>
      <c r="IB203" s="86">
        <f t="shared" si="246"/>
        <v>5.4108641579072182E-59</v>
      </c>
      <c r="IC203" s="86">
        <f t="shared" si="246"/>
        <v>1.0184337063442873E-55</v>
      </c>
      <c r="ID203" s="86">
        <f t="shared" si="246"/>
        <v>1.2255170503030609E-54</v>
      </c>
      <c r="IE203" s="86">
        <f t="shared" si="246"/>
        <v>1.1968419363291996E-51</v>
      </c>
      <c r="IF203" s="86">
        <f t="shared" si="246"/>
        <v>3.7629249875859279E-42</v>
      </c>
      <c r="IG203" s="86">
        <f t="shared" si="246"/>
        <v>4.0918288734011108E-39</v>
      </c>
      <c r="II203" s="86">
        <f t="shared" si="247"/>
        <v>1.235429413826689E-3</v>
      </c>
      <c r="IJ203" s="86">
        <f t="shared" si="247"/>
        <v>3.0036329315219122E-5</v>
      </c>
      <c r="IK203" s="86">
        <f t="shared" si="247"/>
        <v>1.1455409382695591E-5</v>
      </c>
      <c r="IL203" s="86">
        <f t="shared" si="247"/>
        <v>4.056058623999049E-5</v>
      </c>
      <c r="IM203" s="86">
        <f t="shared" si="247"/>
        <v>6.6828134226491566E-5</v>
      </c>
      <c r="IN203" s="86">
        <f t="shared" si="247"/>
        <v>9.0149310689557964E-5</v>
      </c>
      <c r="IO203" s="86">
        <f t="shared" si="247"/>
        <v>1.5538610173835038E-5</v>
      </c>
      <c r="IP203" s="86">
        <f t="shared" si="247"/>
        <v>2.562484045679282E-6</v>
      </c>
      <c r="IQ203" s="86">
        <f t="shared" si="247"/>
        <v>5.2588012893364086E-8</v>
      </c>
      <c r="IR203" s="86">
        <f t="shared" si="247"/>
        <v>1.8851288335409158E-5</v>
      </c>
      <c r="IS203" s="86">
        <f t="shared" si="247"/>
        <v>4.413855644119184E-5</v>
      </c>
      <c r="IT203" s="86">
        <f t="shared" si="247"/>
        <v>8.1952469368987271E-5</v>
      </c>
      <c r="IU203" s="86">
        <f t="shared" si="247"/>
        <v>4.6690407801710235E-4</v>
      </c>
      <c r="IV203" s="86">
        <f t="shared" si="247"/>
        <v>3.4943033831179621E-3</v>
      </c>
      <c r="IW203" s="86">
        <f t="shared" si="247"/>
        <v>4.4087633522937901E-3</v>
      </c>
      <c r="IY203" s="86">
        <f t="shared" si="248"/>
        <v>1.235429413826689E-3</v>
      </c>
      <c r="IZ203" s="86">
        <f t="shared" si="248"/>
        <v>3.0036329315219122E-5</v>
      </c>
      <c r="JA203" s="86">
        <f t="shared" si="248"/>
        <v>1.1455409382695591E-5</v>
      </c>
      <c r="JB203" s="86">
        <f t="shared" si="248"/>
        <v>4.056058623999049E-5</v>
      </c>
      <c r="JC203" s="86">
        <f t="shared" si="248"/>
        <v>6.6828134226491566E-5</v>
      </c>
      <c r="JD203" s="86">
        <f t="shared" si="248"/>
        <v>9.0149310689557964E-5</v>
      </c>
      <c r="JE203" s="86">
        <f t="shared" si="248"/>
        <v>1.5538610173835038E-5</v>
      </c>
      <c r="JF203" s="86">
        <f t="shared" si="248"/>
        <v>2.562484045679282E-6</v>
      </c>
      <c r="JG203" s="86">
        <f t="shared" si="248"/>
        <v>5.2588012893364086E-8</v>
      </c>
      <c r="JH203" s="86">
        <f t="shared" si="248"/>
        <v>1.8851288335409158E-5</v>
      </c>
      <c r="JI203" s="86">
        <f t="shared" si="248"/>
        <v>4.413855644119184E-5</v>
      </c>
      <c r="JJ203" s="86">
        <f t="shared" si="248"/>
        <v>8.1952469368987271E-5</v>
      </c>
      <c r="JK203" s="86">
        <f t="shared" si="248"/>
        <v>4.6690407801710235E-4</v>
      </c>
      <c r="JL203" s="86">
        <f t="shared" si="248"/>
        <v>3.4943033831179621E-3</v>
      </c>
      <c r="JM203" s="86">
        <f t="shared" si="248"/>
        <v>4.4087633522937901E-3</v>
      </c>
    </row>
    <row r="204" spans="2:273" x14ac:dyDescent="0.25">
      <c r="B204" s="2">
        <v>177</v>
      </c>
      <c r="C204" s="37">
        <v>59.561</v>
      </c>
      <c r="D204" s="37">
        <v>62.932000000000002</v>
      </c>
      <c r="E204" s="37">
        <v>71.066000000000003</v>
      </c>
      <c r="F204" s="37">
        <v>74.787000000000006</v>
      </c>
      <c r="G204" s="37">
        <v>80.902000000000001</v>
      </c>
      <c r="H204" s="37">
        <v>81.382999999999996</v>
      </c>
      <c r="I204" s="37">
        <v>84.763000000000005</v>
      </c>
      <c r="J204" s="37">
        <v>85.897999999999996</v>
      </c>
      <c r="K204" s="37">
        <v>87.617000000000004</v>
      </c>
      <c r="L204" s="37">
        <v>87.61</v>
      </c>
      <c r="M204" s="37">
        <v>87.39</v>
      </c>
      <c r="N204" s="37">
        <v>88.683000000000007</v>
      </c>
      <c r="O204" s="37">
        <v>88.084999999999994</v>
      </c>
      <c r="P204" s="37">
        <v>90.373000000000005</v>
      </c>
      <c r="Q204" s="37">
        <v>86.828000000000003</v>
      </c>
      <c r="S204" s="4">
        <f t="shared" si="249"/>
        <v>60.89151583839827</v>
      </c>
      <c r="T204" s="4">
        <f t="shared" si="249"/>
        <v>63.791628119895542</v>
      </c>
      <c r="U204" s="4">
        <f t="shared" si="249"/>
        <v>70.216132475537236</v>
      </c>
      <c r="V204" s="4">
        <f t="shared" si="249"/>
        <v>74.59188214014884</v>
      </c>
      <c r="W204" s="4">
        <f t="shared" si="249"/>
        <v>80.180205349314505</v>
      </c>
      <c r="X204" s="4">
        <f t="shared" si="249"/>
        <v>81.399106396279848</v>
      </c>
      <c r="Y204" s="4">
        <f t="shared" si="249"/>
        <v>83.518067749872415</v>
      </c>
      <c r="Z204" s="4">
        <f t="shared" si="249"/>
        <v>84.8317418143548</v>
      </c>
      <c r="AA204" s="4">
        <f t="shared" si="249"/>
        <v>86.853235525564642</v>
      </c>
      <c r="AB204" s="4">
        <f t="shared" si="249"/>
        <v>87.54297815555573</v>
      </c>
      <c r="AC204" s="4">
        <f t="shared" si="249"/>
        <v>88.462435377512634</v>
      </c>
      <c r="AD204" s="4">
        <f t="shared" si="249"/>
        <v>88.227940783971235</v>
      </c>
      <c r="AE204" s="4">
        <f t="shared" si="249"/>
        <v>89.061751711325186</v>
      </c>
      <c r="AF204" s="4">
        <f t="shared" si="249"/>
        <v>91.288935211076179</v>
      </c>
      <c r="AG204" s="4">
        <f t="shared" si="249"/>
        <v>89.346848952826988</v>
      </c>
      <c r="AI204" s="4">
        <f t="shared" si="250"/>
        <v>-1.33051583839827</v>
      </c>
      <c r="AJ204" s="4">
        <f t="shared" si="250"/>
        <v>-0.85962811989553956</v>
      </c>
      <c r="AK204" s="4">
        <f t="shared" si="250"/>
        <v>0.84986752446276626</v>
      </c>
      <c r="AL204" s="4">
        <f t="shared" si="250"/>
        <v>0.19511785985116603</v>
      </c>
      <c r="AM204" s="4">
        <f t="shared" si="250"/>
        <v>0.72179465068549575</v>
      </c>
      <c r="AN204" s="4">
        <f t="shared" si="250"/>
        <v>-1.610639627985222E-2</v>
      </c>
      <c r="AO204" s="4">
        <f t="shared" si="250"/>
        <v>1.2449322501275901</v>
      </c>
      <c r="AP204" s="4">
        <f t="shared" si="250"/>
        <v>1.0662581856451965</v>
      </c>
      <c r="AQ204" s="4">
        <f t="shared" si="250"/>
        <v>0.76376447443536222</v>
      </c>
      <c r="AR204" s="4">
        <f t="shared" si="250"/>
        <v>6.7021844444269618E-2</v>
      </c>
      <c r="AS204" s="4">
        <f t="shared" si="250"/>
        <v>-1.0724353775126332</v>
      </c>
      <c r="AT204" s="4">
        <f t="shared" si="250"/>
        <v>0.45505921602877208</v>
      </c>
      <c r="AU204" s="4">
        <f t="shared" si="250"/>
        <v>-0.97675171132519267</v>
      </c>
      <c r="AV204" s="4">
        <f t="shared" si="250"/>
        <v>-0.91593521107617448</v>
      </c>
      <c r="AW204" s="4">
        <f t="shared" si="250"/>
        <v>-2.5188489528269855</v>
      </c>
      <c r="AY204" s="2">
        <f t="shared" si="242"/>
        <v>60.891515016475793</v>
      </c>
      <c r="AZ204" s="2">
        <f t="shared" si="242"/>
        <v>63.791628114797106</v>
      </c>
      <c r="BA204" s="2">
        <f t="shared" si="242"/>
        <v>70.216132474368152</v>
      </c>
      <c r="BB204" s="2">
        <f t="shared" si="242"/>
        <v>74.591882124774344</v>
      </c>
      <c r="BC204" s="2">
        <f t="shared" si="242"/>
        <v>80.180205302457026</v>
      </c>
      <c r="BD204" s="2">
        <f t="shared" si="242"/>
        <v>81.399106290449438</v>
      </c>
      <c r="BE204" s="2">
        <f t="shared" si="242"/>
        <v>83.518067746614591</v>
      </c>
      <c r="BF204" s="2">
        <f t="shared" si="242"/>
        <v>84.831741814234036</v>
      </c>
      <c r="BG204" s="2">
        <f t="shared" si="242"/>
        <v>86.853235525564543</v>
      </c>
      <c r="BH204" s="2">
        <f t="shared" si="242"/>
        <v>87.542978148313694</v>
      </c>
      <c r="BI204" s="2">
        <f t="shared" si="242"/>
        <v>88.462435329821332</v>
      </c>
      <c r="BJ204" s="2">
        <f t="shared" si="242"/>
        <v>88.227940603907612</v>
      </c>
      <c r="BK204" s="2">
        <f t="shared" si="242"/>
        <v>89.061747062371126</v>
      </c>
      <c r="BL204" s="2">
        <f t="shared" si="242"/>
        <v>91.28279898691612</v>
      </c>
      <c r="BM204" s="2">
        <f t="shared" si="242"/>
        <v>89.330108192639955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59.561</v>
      </c>
      <c r="CV204" s="2">
        <f t="shared" si="198"/>
        <v>62.932000000000002</v>
      </c>
      <c r="CW204" s="2">
        <f t="shared" si="199"/>
        <v>71.066000000000003</v>
      </c>
      <c r="CX204" s="2">
        <f t="shared" si="200"/>
        <v>74.787000000000006</v>
      </c>
      <c r="CY204" s="2">
        <f t="shared" si="201"/>
        <v>80.902000000000001</v>
      </c>
      <c r="CZ204" s="2">
        <f t="shared" si="202"/>
        <v>81.382999999999996</v>
      </c>
      <c r="DA204" s="2">
        <f t="shared" si="203"/>
        <v>84.763000000000005</v>
      </c>
      <c r="DB204" s="2">
        <f t="shared" si="204"/>
        <v>85.897999999999996</v>
      </c>
      <c r="DC204" s="2">
        <f t="shared" si="205"/>
        <v>87.617000000000004</v>
      </c>
      <c r="DD204" s="2">
        <f t="shared" si="206"/>
        <v>87.61</v>
      </c>
      <c r="DE204" s="2">
        <f t="shared" si="207"/>
        <v>87.39</v>
      </c>
      <c r="DF204" s="2">
        <f t="shared" si="208"/>
        <v>88.683000000000007</v>
      </c>
      <c r="DG204" s="2">
        <f t="shared" si="209"/>
        <v>88.084999999999994</v>
      </c>
      <c r="DH204" s="2">
        <f t="shared" si="210"/>
        <v>90.373000000000005</v>
      </c>
      <c r="DI204" s="2">
        <f t="shared" si="211"/>
        <v>86.828000000000003</v>
      </c>
      <c r="DK204" s="2">
        <f t="shared" si="251"/>
        <v>130.91318048780488</v>
      </c>
      <c r="DL204" s="2">
        <f t="shared" si="251"/>
        <v>116.59662996515678</v>
      </c>
      <c r="DM204" s="2">
        <f t="shared" si="251"/>
        <v>127.39545814763795</v>
      </c>
      <c r="DN204" s="2">
        <f t="shared" si="251"/>
        <v>118.56701728655162</v>
      </c>
      <c r="DO204" s="2">
        <f t="shared" si="251"/>
        <v>120.98173511060692</v>
      </c>
      <c r="DP204" s="2">
        <f t="shared" si="251"/>
        <v>61.442572938689224</v>
      </c>
      <c r="DQ204" s="2">
        <f t="shared" si="251"/>
        <v>86.520032229965153</v>
      </c>
      <c r="DR204" s="2">
        <f t="shared" si="251"/>
        <v>101.32110499325236</v>
      </c>
      <c r="DS204" s="2">
        <f t="shared" si="251"/>
        <v>101.90490546011596</v>
      </c>
      <c r="DT204" s="2">
        <f t="shared" si="251"/>
        <v>93.134840018366958</v>
      </c>
      <c r="DU204" s="2">
        <f t="shared" si="251"/>
        <v>89.367350045303567</v>
      </c>
      <c r="DV204" s="2">
        <f t="shared" si="251"/>
        <v>116.34614553115631</v>
      </c>
      <c r="DW204" s="2">
        <f t="shared" si="251"/>
        <v>133.03234762174867</v>
      </c>
      <c r="DX204" s="2">
        <f t="shared" si="251"/>
        <v>130.88684820295981</v>
      </c>
      <c r="DY204" s="2">
        <f t="shared" si="251"/>
        <v>122.67129315196999</v>
      </c>
      <c r="EA204" s="2">
        <f t="shared" si="240"/>
        <v>59.733274531585138</v>
      </c>
      <c r="EB204" s="2">
        <f t="shared" si="240"/>
        <v>62.86422912103609</v>
      </c>
      <c r="EC204" s="2">
        <f t="shared" si="240"/>
        <v>68.052892661720449</v>
      </c>
      <c r="ED204" s="2">
        <f t="shared" si="240"/>
        <v>74.129252456665697</v>
      </c>
      <c r="EE204" s="2">
        <f t="shared" si="240"/>
        <v>76.161163929146539</v>
      </c>
      <c r="EF204" s="2">
        <f t="shared" si="239"/>
        <v>79.634250753636309</v>
      </c>
      <c r="EG204" s="2">
        <f t="shared" si="239"/>
        <v>82.247207773622364</v>
      </c>
      <c r="EH204" s="2">
        <f t="shared" si="239"/>
        <v>82.61235587912492</v>
      </c>
      <c r="EI204" s="2">
        <f t="shared" si="239"/>
        <v>83.503866826271462</v>
      </c>
      <c r="EJ204" s="2">
        <f t="shared" si="239"/>
        <v>85.781549070893206</v>
      </c>
      <c r="EK204" s="2">
        <f t="shared" si="239"/>
        <v>88.060809241176258</v>
      </c>
      <c r="EL204" s="2">
        <f t="shared" si="179"/>
        <v>87.653721697376639</v>
      </c>
      <c r="EM204" s="2">
        <f t="shared" si="179"/>
        <v>89.461393374558298</v>
      </c>
      <c r="EN204" s="2">
        <f t="shared" si="179"/>
        <v>91.651732780410768</v>
      </c>
      <c r="EO204" s="2">
        <f t="shared" si="179"/>
        <v>92.167320380622357</v>
      </c>
      <c r="EQ204" s="2">
        <f t="shared" si="252"/>
        <v>61.183621244768972</v>
      </c>
      <c r="ER204" s="2">
        <f t="shared" si="252"/>
        <v>63.974157030193339</v>
      </c>
      <c r="ES204" s="2">
        <f t="shared" si="252"/>
        <v>70.635510947140688</v>
      </c>
      <c r="ET204" s="2">
        <f t="shared" si="252"/>
        <v>74.683072665401383</v>
      </c>
      <c r="EU204" s="2">
        <f t="shared" si="252"/>
        <v>80.985288695596566</v>
      </c>
      <c r="EV204" s="2">
        <f t="shared" si="252"/>
        <v>81.740071618834733</v>
      </c>
      <c r="EW204" s="2">
        <f t="shared" si="252"/>
        <v>83.757740241060517</v>
      </c>
      <c r="EX204" s="2">
        <f t="shared" si="252"/>
        <v>85.244468654839821</v>
      </c>
      <c r="EY204" s="2">
        <f t="shared" si="252"/>
        <v>87.329470075433534</v>
      </c>
      <c r="EZ204" s="2">
        <f t="shared" si="252"/>
        <v>87.874876050077006</v>
      </c>
      <c r="FA204" s="2">
        <f t="shared" si="252"/>
        <v>88.542299279652568</v>
      </c>
      <c r="FB204" s="2">
        <f t="shared" si="252"/>
        <v>88.35109114800369</v>
      </c>
      <c r="FC204" s="2">
        <f t="shared" si="252"/>
        <v>88.959904376915546</v>
      </c>
      <c r="FD204" s="2">
        <f t="shared" si="252"/>
        <v>91.147045056696243</v>
      </c>
      <c r="FE204" s="2">
        <f t="shared" si="252"/>
        <v>88.298306595191576</v>
      </c>
      <c r="FG204" s="2">
        <f t="shared" si="253"/>
        <v>0.99999656867089093</v>
      </c>
      <c r="FH204" s="2">
        <f t="shared" si="253"/>
        <v>0.99999615159125776</v>
      </c>
      <c r="FI204" s="2">
        <f t="shared" si="253"/>
        <v>0.99999585977255945</v>
      </c>
      <c r="FJ204" s="2">
        <f t="shared" si="253"/>
        <v>0.9999960363757997</v>
      </c>
      <c r="FK204" s="2">
        <f t="shared" si="253"/>
        <v>0.99999591733701543</v>
      </c>
      <c r="FL204" s="2">
        <f t="shared" si="253"/>
        <v>0.99999549119235653</v>
      </c>
      <c r="FM204" s="2">
        <f t="shared" si="253"/>
        <v>0.99999492590470662</v>
      </c>
      <c r="FN204" s="2">
        <f t="shared" si="253"/>
        <v>0.9999942124254716</v>
      </c>
      <c r="FO204" s="2">
        <f t="shared" si="253"/>
        <v>0.99999448381509759</v>
      </c>
      <c r="FP204" s="2">
        <f t="shared" si="253"/>
        <v>0.99999486197876797</v>
      </c>
      <c r="FQ204" s="2">
        <f t="shared" si="253"/>
        <v>0.99999568219430746</v>
      </c>
      <c r="FR204" s="2">
        <f t="shared" si="253"/>
        <v>0.99999600904047081</v>
      </c>
      <c r="FS204" s="2">
        <f t="shared" si="253"/>
        <v>0.99999591560958057</v>
      </c>
      <c r="FT204" s="2">
        <f t="shared" si="253"/>
        <v>0.99999508105444523</v>
      </c>
      <c r="FU204" s="2">
        <f t="shared" si="253"/>
        <v>0.99999495457009013</v>
      </c>
      <c r="FW204" s="2">
        <f t="shared" si="244"/>
        <v>0.79842718481107378</v>
      </c>
      <c r="FX204" s="2">
        <f t="shared" si="244"/>
        <v>0.8353625509100514</v>
      </c>
      <c r="FY204" s="2">
        <f t="shared" si="244"/>
        <v>0.83751986623053476</v>
      </c>
      <c r="FZ204" s="2">
        <f t="shared" si="244"/>
        <v>0.8350246636255575</v>
      </c>
      <c r="GA204" s="2">
        <f t="shared" si="244"/>
        <v>0.83307513395450095</v>
      </c>
      <c r="GB204" s="2">
        <f t="shared" si="244"/>
        <v>0.83812331274569585</v>
      </c>
      <c r="GC204" s="2">
        <f t="shared" si="244"/>
        <v>0.84131809124837253</v>
      </c>
      <c r="GD204" s="2">
        <f t="shared" si="244"/>
        <v>0.84315447168729507</v>
      </c>
      <c r="GE204" s="2">
        <f t="shared" si="244"/>
        <v>0.87548733562351932</v>
      </c>
      <c r="GF204" s="2">
        <f t="shared" si="244"/>
        <v>0.84143151718334996</v>
      </c>
      <c r="GG204" s="2">
        <f t="shared" si="244"/>
        <v>0.83411995090634405</v>
      </c>
      <c r="GH204" s="2">
        <f t="shared" si="244"/>
        <v>0.82324282446333175</v>
      </c>
      <c r="GI204" s="2">
        <f t="shared" si="244"/>
        <v>0.79727426694232117</v>
      </c>
      <c r="GJ204" s="2">
        <f t="shared" si="244"/>
        <v>0.7313964091982651</v>
      </c>
      <c r="GK204" s="2">
        <f t="shared" si="244"/>
        <v>0.73335641871409851</v>
      </c>
      <c r="GM204" s="86">
        <f t="shared" si="245"/>
        <v>4.3739135940806157E-107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3.8804688599288771E-248</v>
      </c>
      <c r="GR204" s="86">
        <f t="shared" si="245"/>
        <v>0</v>
      </c>
      <c r="GS204" s="86">
        <f t="shared" si="245"/>
        <v>0</v>
      </c>
      <c r="GT204" s="86">
        <f t="shared" si="245"/>
        <v>8.3172241544674816E-226</v>
      </c>
      <c r="GU204" s="86">
        <f t="shared" si="245"/>
        <v>1.8893293927361405E-165</v>
      </c>
      <c r="GV204" s="86">
        <f t="shared" si="245"/>
        <v>1.8463897968305754E-307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7.3558767775681817E-81</v>
      </c>
      <c r="HD204" s="86">
        <f t="shared" si="181"/>
        <v>3.2576665676267144E-216</v>
      </c>
      <c r="HE204" s="86">
        <f t="shared" si="181"/>
        <v>3.3269584567292942E-272</v>
      </c>
      <c r="HF204" s="86">
        <f t="shared" si="181"/>
        <v>4.1636513090383957E-219</v>
      </c>
      <c r="HG204" s="86">
        <f t="shared" si="181"/>
        <v>1.7485779457049404E-167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6.8420835430489826E-46</v>
      </c>
      <c r="HT204" s="86">
        <f t="shared" si="246"/>
        <v>4.3779413806657959E-58</v>
      </c>
      <c r="HU204" s="86">
        <f t="shared" si="246"/>
        <v>7.8719851608964648E-65</v>
      </c>
      <c r="HV204" s="86">
        <f t="shared" si="246"/>
        <v>1.5520402189820537E-57</v>
      </c>
      <c r="HW204" s="86">
        <f t="shared" si="246"/>
        <v>3.0905848224353963E-56</v>
      </c>
      <c r="HX204" s="86">
        <f t="shared" si="246"/>
        <v>5.7581908665551539E-54</v>
      </c>
      <c r="HY204" s="86">
        <f t="shared" si="246"/>
        <v>3.2482299904782071E-65</v>
      </c>
      <c r="HZ204" s="86">
        <f t="shared" si="246"/>
        <v>1.2181667604676326E-75</v>
      </c>
      <c r="IA204" s="86">
        <f t="shared" si="246"/>
        <v>4.0012268636224133E-76</v>
      </c>
      <c r="IB204" s="86">
        <f t="shared" si="246"/>
        <v>2.0304532917644002E-61</v>
      </c>
      <c r="IC204" s="86">
        <f t="shared" si="246"/>
        <v>4.7733882544783029E-58</v>
      </c>
      <c r="ID204" s="86">
        <f t="shared" si="246"/>
        <v>5.5783727900962944E-57</v>
      </c>
      <c r="IE204" s="86">
        <f t="shared" si="246"/>
        <v>6.1431014158960154E-54</v>
      </c>
      <c r="IF204" s="86">
        <f t="shared" si="246"/>
        <v>3.9968049561319271E-44</v>
      </c>
      <c r="IG204" s="86">
        <f t="shared" si="246"/>
        <v>6.1939945638187714E-41</v>
      </c>
      <c r="II204" s="86">
        <f t="shared" si="247"/>
        <v>5.3627820871397878E-4</v>
      </c>
      <c r="IJ204" s="86">
        <f t="shared" si="247"/>
        <v>9.6859773411682139E-6</v>
      </c>
      <c r="IK204" s="86">
        <f t="shared" si="247"/>
        <v>3.3388009844405307E-6</v>
      </c>
      <c r="IL204" s="86">
        <f t="shared" si="247"/>
        <v>1.352781216883768E-5</v>
      </c>
      <c r="IM204" s="86">
        <f t="shared" si="247"/>
        <v>2.3409537489846507E-5</v>
      </c>
      <c r="IN204" s="86">
        <f t="shared" si="247"/>
        <v>3.3540044743645198E-5</v>
      </c>
      <c r="IO204" s="86">
        <f t="shared" si="247"/>
        <v>4.7980442370604721E-6</v>
      </c>
      <c r="IP204" s="86">
        <f t="shared" si="247"/>
        <v>6.5057980356100048E-7</v>
      </c>
      <c r="IQ204" s="86">
        <f t="shared" si="247"/>
        <v>1.1160728397648805E-8</v>
      </c>
      <c r="IR204" s="86">
        <f t="shared" si="247"/>
        <v>5.9556232855303941E-6</v>
      </c>
      <c r="IS204" s="86">
        <f t="shared" si="247"/>
        <v>1.479771657656688E-5</v>
      </c>
      <c r="IT204" s="86">
        <f t="shared" si="247"/>
        <v>2.7969699679309163E-5</v>
      </c>
      <c r="IU204" s="86">
        <f t="shared" si="247"/>
        <v>1.759540142438725E-4</v>
      </c>
      <c r="IV204" s="86">
        <f t="shared" si="247"/>
        <v>1.3422391863914193E-3</v>
      </c>
      <c r="IW204" s="86">
        <f t="shared" si="247"/>
        <v>1.7965692218773859E-3</v>
      </c>
      <c r="IY204" s="86">
        <f t="shared" si="248"/>
        <v>5.3627820871397878E-4</v>
      </c>
      <c r="IZ204" s="86">
        <f t="shared" si="248"/>
        <v>9.6859773411682139E-6</v>
      </c>
      <c r="JA204" s="86">
        <f t="shared" si="248"/>
        <v>3.3388009844405307E-6</v>
      </c>
      <c r="JB204" s="86">
        <f t="shared" si="248"/>
        <v>1.352781216883768E-5</v>
      </c>
      <c r="JC204" s="86">
        <f t="shared" si="248"/>
        <v>2.3409537489846507E-5</v>
      </c>
      <c r="JD204" s="86">
        <f t="shared" si="248"/>
        <v>3.3540044743645198E-5</v>
      </c>
      <c r="JE204" s="86">
        <f t="shared" si="248"/>
        <v>4.7980442370604721E-6</v>
      </c>
      <c r="JF204" s="86">
        <f t="shared" si="248"/>
        <v>6.5057980356100048E-7</v>
      </c>
      <c r="JG204" s="86">
        <f t="shared" si="248"/>
        <v>1.1160728397648805E-8</v>
      </c>
      <c r="JH204" s="86">
        <f t="shared" si="248"/>
        <v>5.9556232855303941E-6</v>
      </c>
      <c r="JI204" s="86">
        <f t="shared" si="248"/>
        <v>1.479771657656688E-5</v>
      </c>
      <c r="JJ204" s="86">
        <f t="shared" si="248"/>
        <v>2.7969699679309163E-5</v>
      </c>
      <c r="JK204" s="86">
        <f t="shared" si="248"/>
        <v>1.759540142438725E-4</v>
      </c>
      <c r="JL204" s="86">
        <f t="shared" si="248"/>
        <v>1.3422391863914193E-3</v>
      </c>
      <c r="JM204" s="86">
        <f t="shared" si="248"/>
        <v>1.7965692218773859E-3</v>
      </c>
    </row>
    <row r="205" spans="2:273" x14ac:dyDescent="0.25">
      <c r="B205" s="2">
        <v>178</v>
      </c>
      <c r="C205" s="37">
        <v>60.802999999999997</v>
      </c>
      <c r="D205" s="37">
        <v>63.491999999999997</v>
      </c>
      <c r="E205" s="37">
        <v>70.328000000000003</v>
      </c>
      <c r="F205" s="37">
        <v>74.787000000000006</v>
      </c>
      <c r="G205" s="37">
        <v>80.311000000000007</v>
      </c>
      <c r="H205" s="37">
        <v>81.283000000000001</v>
      </c>
      <c r="I205" s="37">
        <v>83.915000000000006</v>
      </c>
      <c r="J205" s="37">
        <v>85.051000000000002</v>
      </c>
      <c r="K205" s="37">
        <v>87.283000000000001</v>
      </c>
      <c r="L205" s="37">
        <v>86.915000000000006</v>
      </c>
      <c r="M205" s="37">
        <v>88.61</v>
      </c>
      <c r="N205" s="37">
        <v>88.632999999999996</v>
      </c>
      <c r="O205" s="37">
        <v>88.168999999999997</v>
      </c>
      <c r="P205" s="37">
        <v>90.763000000000005</v>
      </c>
      <c r="Q205" s="37">
        <v>86.906000000000006</v>
      </c>
      <c r="S205" s="4">
        <f t="shared" si="249"/>
        <v>60.800239503918029</v>
      </c>
      <c r="T205" s="4">
        <f t="shared" si="249"/>
        <v>63.686156715969318</v>
      </c>
      <c r="U205" s="4">
        <f t="shared" si="249"/>
        <v>70.115414197605659</v>
      </c>
      <c r="V205" s="4">
        <f t="shared" si="249"/>
        <v>74.519926744515971</v>
      </c>
      <c r="W205" s="4">
        <f t="shared" si="249"/>
        <v>80.100492213299631</v>
      </c>
      <c r="X205" s="4">
        <f t="shared" si="249"/>
        <v>81.335180598691409</v>
      </c>
      <c r="Y205" s="4">
        <f t="shared" si="249"/>
        <v>83.444487943814735</v>
      </c>
      <c r="Z205" s="4">
        <f t="shared" si="249"/>
        <v>84.742878114158316</v>
      </c>
      <c r="AA205" s="4">
        <f t="shared" si="249"/>
        <v>86.749345549712075</v>
      </c>
      <c r="AB205" s="4">
        <f t="shared" si="249"/>
        <v>87.453240934424414</v>
      </c>
      <c r="AC205" s="4">
        <f t="shared" si="249"/>
        <v>88.371946550684271</v>
      </c>
      <c r="AD205" s="4">
        <f t="shared" si="249"/>
        <v>88.132421898950653</v>
      </c>
      <c r="AE205" s="4">
        <f t="shared" si="249"/>
        <v>88.957923544592006</v>
      </c>
      <c r="AF205" s="4">
        <f t="shared" si="249"/>
        <v>91.179193917587924</v>
      </c>
      <c r="AG205" s="4">
        <f t="shared" si="249"/>
        <v>89.155521749281448</v>
      </c>
      <c r="AI205" s="4">
        <f t="shared" si="250"/>
        <v>2.7604960819687108E-3</v>
      </c>
      <c r="AJ205" s="4">
        <f t="shared" si="250"/>
        <v>-0.19415671596932071</v>
      </c>
      <c r="AK205" s="4">
        <f t="shared" si="250"/>
        <v>0.21258580239434366</v>
      </c>
      <c r="AL205" s="4">
        <f t="shared" si="250"/>
        <v>0.2670732554840356</v>
      </c>
      <c r="AM205" s="4">
        <f t="shared" si="250"/>
        <v>0.21050778670037573</v>
      </c>
      <c r="AN205" s="4">
        <f t="shared" si="250"/>
        <v>-5.2180598691407454E-2</v>
      </c>
      <c r="AO205" s="4">
        <f t="shared" si="250"/>
        <v>0.47051205618527092</v>
      </c>
      <c r="AP205" s="4">
        <f t="shared" si="250"/>
        <v>0.30812188584168609</v>
      </c>
      <c r="AQ205" s="4">
        <f t="shared" si="250"/>
        <v>0.53365445028792635</v>
      </c>
      <c r="AR205" s="4">
        <f t="shared" si="250"/>
        <v>-0.53824093442440812</v>
      </c>
      <c r="AS205" s="4">
        <f t="shared" si="250"/>
        <v>0.23805344931572847</v>
      </c>
      <c r="AT205" s="4">
        <f t="shared" si="250"/>
        <v>0.50057810104934219</v>
      </c>
      <c r="AU205" s="4">
        <f t="shared" si="250"/>
        <v>-0.78892354459200931</v>
      </c>
      <c r="AV205" s="4">
        <f t="shared" si="250"/>
        <v>-0.41619391758791835</v>
      </c>
      <c r="AW205" s="4">
        <f t="shared" si="250"/>
        <v>-2.2495217492814419</v>
      </c>
      <c r="AY205" s="2">
        <f t="shared" si="242"/>
        <v>60.800239333120665</v>
      </c>
      <c r="AZ205" s="2">
        <f t="shared" si="242"/>
        <v>63.686156715367119</v>
      </c>
      <c r="BA205" s="2">
        <f t="shared" si="242"/>
        <v>70.115414197491958</v>
      </c>
      <c r="BB205" s="2">
        <f t="shared" si="242"/>
        <v>74.51992674257832</v>
      </c>
      <c r="BC205" s="2">
        <f t="shared" si="242"/>
        <v>80.100492206811481</v>
      </c>
      <c r="BD205" s="2">
        <f t="shared" si="242"/>
        <v>81.335180582211805</v>
      </c>
      <c r="BE205" s="2">
        <f t="shared" si="242"/>
        <v>83.444487943460175</v>
      </c>
      <c r="BF205" s="2">
        <f t="shared" si="242"/>
        <v>84.742878114149292</v>
      </c>
      <c r="BG205" s="2">
        <f t="shared" si="242"/>
        <v>86.749345549712075</v>
      </c>
      <c r="BH205" s="2">
        <f t="shared" si="242"/>
        <v>87.453240933600682</v>
      </c>
      <c r="BI205" s="2">
        <f t="shared" si="242"/>
        <v>88.371946544614872</v>
      </c>
      <c r="BJ205" s="2">
        <f t="shared" si="242"/>
        <v>88.132421875306321</v>
      </c>
      <c r="BK205" s="2">
        <f t="shared" si="242"/>
        <v>88.957922810438959</v>
      </c>
      <c r="BL205" s="2">
        <f t="shared" si="242"/>
        <v>91.177543113523242</v>
      </c>
      <c r="BM205" s="2">
        <f t="shared" si="242"/>
        <v>89.150595270471868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>
        <f t="shared" si="197"/>
        <v>60.802999999999997</v>
      </c>
      <c r="CV205" s="2">
        <f t="shared" si="198"/>
        <v>63.491999999999997</v>
      </c>
      <c r="CW205" s="2">
        <f t="shared" si="199"/>
        <v>70.328000000000003</v>
      </c>
      <c r="CX205" s="2">
        <f t="shared" si="200"/>
        <v>74.787000000000006</v>
      </c>
      <c r="CY205" s="2">
        <f t="shared" si="201"/>
        <v>80.311000000000007</v>
      </c>
      <c r="CZ205" s="2">
        <f t="shared" si="202"/>
        <v>81.283000000000001</v>
      </c>
      <c r="DA205" s="2">
        <f t="shared" si="203"/>
        <v>83.915000000000006</v>
      </c>
      <c r="DB205" s="2">
        <f t="shared" si="204"/>
        <v>85.051000000000002</v>
      </c>
      <c r="DC205" s="2">
        <f t="shared" si="205"/>
        <v>87.283000000000001</v>
      </c>
      <c r="DD205" s="2">
        <f t="shared" si="206"/>
        <v>86.915000000000006</v>
      </c>
      <c r="DE205" s="2">
        <f t="shared" si="207"/>
        <v>88.61</v>
      </c>
      <c r="DF205" s="2">
        <f t="shared" si="208"/>
        <v>88.632999999999996</v>
      </c>
      <c r="DG205" s="2">
        <f t="shared" si="209"/>
        <v>88.168999999999997</v>
      </c>
      <c r="DH205" s="2">
        <f t="shared" si="210"/>
        <v>90.763000000000005</v>
      </c>
      <c r="DI205" s="2">
        <f t="shared" si="211"/>
        <v>86.906000000000006</v>
      </c>
      <c r="DK205" s="2">
        <f t="shared" si="251"/>
        <v>131.23237195121951</v>
      </c>
      <c r="DL205" s="2">
        <f t="shared" si="251"/>
        <v>116.80873588850173</v>
      </c>
      <c r="DM205" s="2">
        <f t="shared" si="251"/>
        <v>127.63564135807471</v>
      </c>
      <c r="DN205" s="2">
        <f t="shared" si="251"/>
        <v>118.7485594630365</v>
      </c>
      <c r="DO205" s="2">
        <f t="shared" si="251"/>
        <v>121.13980187991248</v>
      </c>
      <c r="DP205" s="2">
        <f t="shared" si="251"/>
        <v>61.179359408033832</v>
      </c>
      <c r="DQ205" s="2">
        <f t="shared" si="251"/>
        <v>86.421158536585352</v>
      </c>
      <c r="DR205" s="2">
        <f t="shared" si="251"/>
        <v>101.28531794871796</v>
      </c>
      <c r="DS205" s="2">
        <f t="shared" si="251"/>
        <v>101.84308545792753</v>
      </c>
      <c r="DT205" s="2">
        <f t="shared" si="251"/>
        <v>93.02825513869756</v>
      </c>
      <c r="DU205" s="2">
        <f t="shared" si="251"/>
        <v>89.247455300513479</v>
      </c>
      <c r="DV205" s="2">
        <f t="shared" si="251"/>
        <v>116.4073358722956</v>
      </c>
      <c r="DW205" s="2">
        <f t="shared" si="251"/>
        <v>133.20423482699945</v>
      </c>
      <c r="DX205" s="2">
        <f t="shared" si="251"/>
        <v>131.04584693446088</v>
      </c>
      <c r="DY205" s="2">
        <f t="shared" si="251"/>
        <v>122.80160515947469</v>
      </c>
      <c r="EA205" s="2">
        <f t="shared" si="240"/>
        <v>59.599652477827476</v>
      </c>
      <c r="EB205" s="2">
        <f t="shared" si="240"/>
        <v>62.729273571015213</v>
      </c>
      <c r="EC205" s="2">
        <f t="shared" si="240"/>
        <v>67.885447276336691</v>
      </c>
      <c r="ED205" s="2">
        <f t="shared" si="240"/>
        <v>74.042865660101512</v>
      </c>
      <c r="EE205" s="2">
        <f t="shared" si="240"/>
        <v>75.955089106280212</v>
      </c>
      <c r="EF205" s="2">
        <f t="shared" si="239"/>
        <v>79.517888179214722</v>
      </c>
      <c r="EG205" s="2">
        <f t="shared" si="239"/>
        <v>82.135802778201821</v>
      </c>
      <c r="EH205" s="2">
        <f t="shared" si="239"/>
        <v>82.457908494914776</v>
      </c>
      <c r="EI205" s="2">
        <f t="shared" si="239"/>
        <v>83.311761689848254</v>
      </c>
      <c r="EJ205" s="2">
        <f t="shared" si="239"/>
        <v>85.639543683635253</v>
      </c>
      <c r="EK205" s="2">
        <f t="shared" si="239"/>
        <v>87.95806438448065</v>
      </c>
      <c r="EL205" s="2">
        <f t="shared" si="179"/>
        <v>87.53975433322924</v>
      </c>
      <c r="EM205" s="2">
        <f t="shared" si="179"/>
        <v>89.370870175119521</v>
      </c>
      <c r="EN205" s="2">
        <f t="shared" si="179"/>
        <v>91.560787401263852</v>
      </c>
      <c r="EO205" s="2">
        <f t="shared" si="179"/>
        <v>92.094586971220906</v>
      </c>
      <c r="EQ205" s="2">
        <f t="shared" si="252"/>
        <v>61.076396768946346</v>
      </c>
      <c r="ER205" s="2">
        <f t="shared" si="252"/>
        <v>63.857926487659668</v>
      </c>
      <c r="ES205" s="2">
        <f t="shared" si="252"/>
        <v>70.509700050948311</v>
      </c>
      <c r="ET205" s="2">
        <f t="shared" si="252"/>
        <v>74.605695484366251</v>
      </c>
      <c r="EU205" s="2">
        <f t="shared" si="252"/>
        <v>80.857829841066803</v>
      </c>
      <c r="EV205" s="2">
        <f t="shared" si="252"/>
        <v>81.655380717367407</v>
      </c>
      <c r="EW205" s="2">
        <f t="shared" si="252"/>
        <v>83.669578629918277</v>
      </c>
      <c r="EX205" s="2">
        <f t="shared" si="252"/>
        <v>85.130416907329945</v>
      </c>
      <c r="EY205" s="2">
        <f t="shared" si="252"/>
        <v>87.195119169453292</v>
      </c>
      <c r="EZ205" s="2">
        <f t="shared" si="252"/>
        <v>87.764919084231821</v>
      </c>
      <c r="FA205" s="2">
        <f t="shared" si="252"/>
        <v>88.44700638701913</v>
      </c>
      <c r="FB205" s="2">
        <f t="shared" si="252"/>
        <v>88.248350262658874</v>
      </c>
      <c r="FC205" s="2">
        <f t="shared" si="252"/>
        <v>88.861959087600098</v>
      </c>
      <c r="FD205" s="2">
        <f t="shared" si="252"/>
        <v>91.0489451800496</v>
      </c>
      <c r="FE205" s="2">
        <f t="shared" si="252"/>
        <v>88.174176065978443</v>
      </c>
      <c r="FG205" s="2">
        <f t="shared" si="253"/>
        <v>0.99999687058971432</v>
      </c>
      <c r="FH205" s="2">
        <f t="shared" si="253"/>
        <v>0.99999649020832426</v>
      </c>
      <c r="FI205" s="2">
        <f t="shared" si="253"/>
        <v>0.99999622406632127</v>
      </c>
      <c r="FJ205" s="2">
        <f t="shared" si="253"/>
        <v>0.99999638513050548</v>
      </c>
      <c r="FK205" s="2">
        <f t="shared" si="253"/>
        <v>0.99999627656576706</v>
      </c>
      <c r="FL205" s="2">
        <f t="shared" si="253"/>
        <v>0.99999588791692517</v>
      </c>
      <c r="FM205" s="2">
        <f t="shared" si="253"/>
        <v>0.99999537236802649</v>
      </c>
      <c r="FN205" s="2">
        <f t="shared" si="253"/>
        <v>0.99999472166660863</v>
      </c>
      <c r="FO205" s="2">
        <f t="shared" si="253"/>
        <v>0.99999496917713537</v>
      </c>
      <c r="FP205" s="2">
        <f t="shared" si="253"/>
        <v>0.99999531406682507</v>
      </c>
      <c r="FQ205" s="2">
        <f t="shared" si="253"/>
        <v>0.99999606211291003</v>
      </c>
      <c r="FR205" s="2">
        <f t="shared" si="253"/>
        <v>0.99999636020037186</v>
      </c>
      <c r="FS205" s="2">
        <f t="shared" si="253"/>
        <v>0.99999627499032662</v>
      </c>
      <c r="FT205" s="2">
        <f t="shared" si="253"/>
        <v>0.99999551386639418</v>
      </c>
      <c r="FU205" s="2">
        <f t="shared" si="253"/>
        <v>0.99999539851119024</v>
      </c>
      <c r="FW205" s="2">
        <f t="shared" si="244"/>
        <v>0.81284396651678315</v>
      </c>
      <c r="FX205" s="2">
        <f t="shared" si="244"/>
        <v>0.84764175292217847</v>
      </c>
      <c r="FY205" s="2">
        <f t="shared" si="244"/>
        <v>0.84966712427887703</v>
      </c>
      <c r="FZ205" s="2">
        <f t="shared" si="244"/>
        <v>0.84732446055261912</v>
      </c>
      <c r="GA205" s="2">
        <f t="shared" si="244"/>
        <v>0.84549338471298341</v>
      </c>
      <c r="GB205" s="2">
        <f t="shared" si="244"/>
        <v>0.85023352367887428</v>
      </c>
      <c r="GC205" s="2">
        <f t="shared" si="244"/>
        <v>0.85323115026520802</v>
      </c>
      <c r="GD205" s="2">
        <f t="shared" si="244"/>
        <v>0.85495343299056736</v>
      </c>
      <c r="GE205" s="2">
        <f t="shared" si="244"/>
        <v>0.88518521668680283</v>
      </c>
      <c r="GF205" s="2">
        <f t="shared" si="244"/>
        <v>0.85333754519235927</v>
      </c>
      <c r="GG205" s="2">
        <f t="shared" si="244"/>
        <v>0.84647479764391187</v>
      </c>
      <c r="GH205" s="2">
        <f t="shared" si="244"/>
        <v>0.83624876358165912</v>
      </c>
      <c r="GI205" s="2">
        <f t="shared" si="244"/>
        <v>0.81175406572792419</v>
      </c>
      <c r="GJ205" s="2">
        <f t="shared" si="244"/>
        <v>0.74910081095598924</v>
      </c>
      <c r="GK205" s="2">
        <f t="shared" si="244"/>
        <v>0.75097561707438676</v>
      </c>
      <c r="GM205" s="86">
        <f t="shared" si="245"/>
        <v>5.5454467814378753E-109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1.5769873906232863E-252</v>
      </c>
      <c r="GR205" s="86">
        <f t="shared" si="245"/>
        <v>0</v>
      </c>
      <c r="GS205" s="86">
        <f t="shared" si="245"/>
        <v>0</v>
      </c>
      <c r="GT205" s="86">
        <f t="shared" si="245"/>
        <v>8.8450044354670424E-230</v>
      </c>
      <c r="GU205" s="86">
        <f t="shared" si="245"/>
        <v>2.4877577323416616E-168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1.1096661525113778E-82</v>
      </c>
      <c r="HD205" s="86">
        <f t="shared" si="181"/>
        <v>4.1015893914807433E-221</v>
      </c>
      <c r="HE205" s="86">
        <f t="shared" si="181"/>
        <v>2.2665267335808964E-278</v>
      </c>
      <c r="HF205" s="86">
        <f t="shared" si="181"/>
        <v>4.5971471661513034E-224</v>
      </c>
      <c r="HG205" s="86">
        <f t="shared" si="181"/>
        <v>3.0814224656929112E-171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7.205711599410783E-48</v>
      </c>
      <c r="HT205" s="86">
        <f t="shared" si="246"/>
        <v>1.6782364827708364E-60</v>
      </c>
      <c r="HU205" s="86">
        <f t="shared" si="246"/>
        <v>1.7233214836950018E-67</v>
      </c>
      <c r="HV205" s="86">
        <f t="shared" si="246"/>
        <v>6.643593366391784E-60</v>
      </c>
      <c r="HW205" s="86">
        <f t="shared" si="246"/>
        <v>1.5662751967879917E-58</v>
      </c>
      <c r="HX205" s="86">
        <f t="shared" si="246"/>
        <v>4.038174033509096E-56</v>
      </c>
      <c r="HY205" s="86">
        <f t="shared" si="246"/>
        <v>8.5587961095247157E-68</v>
      </c>
      <c r="HZ205" s="86">
        <f t="shared" si="246"/>
        <v>1.2130779284290797E-78</v>
      </c>
      <c r="IA205" s="86">
        <f t="shared" si="246"/>
        <v>4.1796905511394098E-79</v>
      </c>
      <c r="IB205" s="86">
        <f t="shared" si="246"/>
        <v>6.7902867003666454E-64</v>
      </c>
      <c r="IC205" s="86">
        <f t="shared" si="246"/>
        <v>1.9991339918068148E-60</v>
      </c>
      <c r="ID205" s="86">
        <f t="shared" si="246"/>
        <v>2.2610512724104264E-59</v>
      </c>
      <c r="IE205" s="86">
        <f t="shared" si="246"/>
        <v>2.8038768614508945E-56</v>
      </c>
      <c r="IF205" s="86">
        <f t="shared" si="246"/>
        <v>3.8133377186075104E-46</v>
      </c>
      <c r="IG205" s="86">
        <f t="shared" si="246"/>
        <v>8.4965295131789441E-43</v>
      </c>
      <c r="II205" s="86">
        <f t="shared" si="247"/>
        <v>2.2122558397705871E-4</v>
      </c>
      <c r="IJ205" s="86">
        <f t="shared" si="247"/>
        <v>2.9402424709034313E-6</v>
      </c>
      <c r="IK205" s="86">
        <f t="shared" si="247"/>
        <v>9.1127565487160585E-7</v>
      </c>
      <c r="IL205" s="86">
        <f t="shared" si="247"/>
        <v>4.2549818906175286E-6</v>
      </c>
      <c r="IM205" s="86">
        <f t="shared" si="247"/>
        <v>7.7516743783489258E-6</v>
      </c>
      <c r="IN205" s="86">
        <f t="shared" si="247"/>
        <v>1.1850365386966389E-5</v>
      </c>
      <c r="IO205" s="86">
        <f t="shared" si="247"/>
        <v>1.3933596204347932E-6</v>
      </c>
      <c r="IP205" s="86">
        <f t="shared" si="247"/>
        <v>1.5373036008924908E-7</v>
      </c>
      <c r="IQ205" s="86">
        <f t="shared" si="247"/>
        <v>2.2066024791903487E-9</v>
      </c>
      <c r="IR205" s="86">
        <f t="shared" si="247"/>
        <v>1.7718610921974402E-6</v>
      </c>
      <c r="IS205" s="86">
        <f t="shared" si="247"/>
        <v>4.6789662642293833E-6</v>
      </c>
      <c r="IT205" s="86">
        <f t="shared" si="247"/>
        <v>8.9878964772606225E-6</v>
      </c>
      <c r="IU205" s="86">
        <f t="shared" si="247"/>
        <v>6.2409585849523277E-5</v>
      </c>
      <c r="IV205" s="86">
        <f t="shared" si="247"/>
        <v>4.7362444908087683E-4</v>
      </c>
      <c r="IW205" s="86">
        <f t="shared" si="247"/>
        <v>6.7667758782770371E-4</v>
      </c>
      <c r="IY205" s="86">
        <f t="shared" si="248"/>
        <v>2.2122558397705871E-4</v>
      </c>
      <c r="IZ205" s="86">
        <f t="shared" si="248"/>
        <v>2.9402424709034313E-6</v>
      </c>
      <c r="JA205" s="86">
        <f t="shared" si="248"/>
        <v>9.1127565487160585E-7</v>
      </c>
      <c r="JB205" s="86">
        <f t="shared" si="248"/>
        <v>4.2549818906175286E-6</v>
      </c>
      <c r="JC205" s="86">
        <f t="shared" si="248"/>
        <v>7.7516743783489258E-6</v>
      </c>
      <c r="JD205" s="86">
        <f t="shared" si="248"/>
        <v>1.1850365386966389E-5</v>
      </c>
      <c r="JE205" s="86">
        <f t="shared" si="248"/>
        <v>1.3933596204347932E-6</v>
      </c>
      <c r="JF205" s="86">
        <f t="shared" si="248"/>
        <v>1.5373036008924908E-7</v>
      </c>
      <c r="JG205" s="86">
        <f t="shared" si="248"/>
        <v>2.2066024791903487E-9</v>
      </c>
      <c r="JH205" s="86">
        <f t="shared" si="248"/>
        <v>1.7718610921974402E-6</v>
      </c>
      <c r="JI205" s="86">
        <f t="shared" si="248"/>
        <v>4.6789662642293833E-6</v>
      </c>
      <c r="JJ205" s="86">
        <f t="shared" si="248"/>
        <v>8.9878964772606225E-6</v>
      </c>
      <c r="JK205" s="86">
        <f t="shared" si="248"/>
        <v>6.2409585849523277E-5</v>
      </c>
      <c r="JL205" s="86">
        <f t="shared" si="248"/>
        <v>4.7362444908087683E-4</v>
      </c>
      <c r="JM205" s="86">
        <f t="shared" si="248"/>
        <v>6.7667758782770371E-4</v>
      </c>
    </row>
    <row r="206" spans="2:273" x14ac:dyDescent="0.25">
      <c r="B206" s="2">
        <v>179</v>
      </c>
      <c r="C206" s="37">
        <v>60.347999999999999</v>
      </c>
      <c r="D206" s="37">
        <v>63.136000000000003</v>
      </c>
      <c r="E206" s="37">
        <v>69.343999999999994</v>
      </c>
      <c r="F206" s="37">
        <v>74</v>
      </c>
      <c r="G206" s="37">
        <v>80.131</v>
      </c>
      <c r="H206" s="37">
        <v>81.632999999999996</v>
      </c>
      <c r="I206" s="37">
        <v>84.051000000000002</v>
      </c>
      <c r="J206" s="37">
        <v>86</v>
      </c>
      <c r="K206" s="37">
        <v>87.85</v>
      </c>
      <c r="L206" s="37">
        <v>88.236999999999995</v>
      </c>
      <c r="M206" s="37">
        <v>88.61</v>
      </c>
      <c r="N206" s="37">
        <v>86.75</v>
      </c>
      <c r="O206" s="37">
        <v>88.525000000000006</v>
      </c>
      <c r="P206" s="37">
        <v>90.016999999999996</v>
      </c>
      <c r="Q206" s="37">
        <v>87.75</v>
      </c>
      <c r="S206" s="4">
        <f t="shared" si="249"/>
        <v>60.708513443568648</v>
      </c>
      <c r="T206" s="4">
        <f t="shared" si="249"/>
        <v>63.580272925503586</v>
      </c>
      <c r="U206" s="4">
        <f t="shared" si="249"/>
        <v>70.013689666360975</v>
      </c>
      <c r="V206" s="4">
        <f t="shared" si="249"/>
        <v>74.447758433715151</v>
      </c>
      <c r="W206" s="4">
        <f t="shared" si="249"/>
        <v>80.018919968581315</v>
      </c>
      <c r="X206" s="4">
        <f t="shared" si="249"/>
        <v>81.270380775484213</v>
      </c>
      <c r="Y206" s="4">
        <f t="shared" si="249"/>
        <v>83.37029399639124</v>
      </c>
      <c r="Z206" s="4">
        <f t="shared" si="249"/>
        <v>84.652943105655041</v>
      </c>
      <c r="AA206" s="4">
        <f t="shared" si="249"/>
        <v>86.643959248414077</v>
      </c>
      <c r="AB206" s="4">
        <f t="shared" si="249"/>
        <v>87.362649069921858</v>
      </c>
      <c r="AC206" s="4">
        <f t="shared" si="249"/>
        <v>88.281262897174059</v>
      </c>
      <c r="AD206" s="4">
        <f t="shared" si="249"/>
        <v>88.036633876251514</v>
      </c>
      <c r="AE206" s="4">
        <f t="shared" si="249"/>
        <v>88.854302005326929</v>
      </c>
      <c r="AF206" s="4">
        <f t="shared" si="249"/>
        <v>91.072847436022769</v>
      </c>
      <c r="AG206" s="4">
        <f t="shared" si="249"/>
        <v>88.973750373512843</v>
      </c>
      <c r="AI206" s="4">
        <f t="shared" si="250"/>
        <v>-0.36051344356864945</v>
      </c>
      <c r="AJ206" s="4">
        <f t="shared" si="250"/>
        <v>-0.44427292550358288</v>
      </c>
      <c r="AK206" s="4">
        <f t="shared" si="250"/>
        <v>-0.6696896663609806</v>
      </c>
      <c r="AL206" s="4">
        <f t="shared" si="250"/>
        <v>-0.44775843371515123</v>
      </c>
      <c r="AM206" s="4">
        <f t="shared" si="250"/>
        <v>0.11208003141868517</v>
      </c>
      <c r="AN206" s="4">
        <f t="shared" si="250"/>
        <v>0.36261922451578243</v>
      </c>
      <c r="AO206" s="4">
        <f t="shared" si="250"/>
        <v>0.68070600360876199</v>
      </c>
      <c r="AP206" s="4">
        <f t="shared" si="250"/>
        <v>1.3470568943449592</v>
      </c>
      <c r="AQ206" s="4">
        <f t="shared" si="250"/>
        <v>1.2060407515859168</v>
      </c>
      <c r="AR206" s="4">
        <f t="shared" si="250"/>
        <v>0.87435093007813691</v>
      </c>
      <c r="AS206" s="4">
        <f t="shared" si="250"/>
        <v>0.32873710282594004</v>
      </c>
      <c r="AT206" s="4">
        <f t="shared" si="250"/>
        <v>-1.2866338762515142</v>
      </c>
      <c r="AU206" s="4">
        <f t="shared" si="250"/>
        <v>-0.32930200532692311</v>
      </c>
      <c r="AV206" s="4">
        <f t="shared" si="250"/>
        <v>-1.0558474360227734</v>
      </c>
      <c r="AW206" s="4">
        <f t="shared" si="250"/>
        <v>-1.2237503735128428</v>
      </c>
      <c r="AY206" s="2">
        <f t="shared" si="242"/>
        <v>60.708513411299371</v>
      </c>
      <c r="AZ206" s="2">
        <f t="shared" si="242"/>
        <v>63.580272925440035</v>
      </c>
      <c r="BA206" s="2">
        <f t="shared" si="242"/>
        <v>70.013689666351183</v>
      </c>
      <c r="BB206" s="2">
        <f t="shared" si="242"/>
        <v>74.447758433496233</v>
      </c>
      <c r="BC206" s="2">
        <f t="shared" si="242"/>
        <v>80.018919967772462</v>
      </c>
      <c r="BD206" s="2">
        <f t="shared" si="242"/>
        <v>81.27038077315396</v>
      </c>
      <c r="BE206" s="2">
        <f t="shared" si="242"/>
        <v>83.370293996356821</v>
      </c>
      <c r="BF206" s="2">
        <f t="shared" si="242"/>
        <v>84.652943105654458</v>
      </c>
      <c r="BG206" s="2">
        <f t="shared" si="242"/>
        <v>86.643959248414077</v>
      </c>
      <c r="BH206" s="2">
        <f t="shared" si="242"/>
        <v>87.362649069838085</v>
      </c>
      <c r="BI206" s="2">
        <f t="shared" si="242"/>
        <v>88.281262896481522</v>
      </c>
      <c r="BJ206" s="2">
        <f t="shared" si="242"/>
        <v>88.036633873476902</v>
      </c>
      <c r="BK206" s="2">
        <f t="shared" si="242"/>
        <v>88.854301901813017</v>
      </c>
      <c r="BL206" s="2">
        <f t="shared" si="242"/>
        <v>91.07244708910045</v>
      </c>
      <c r="BM206" s="2">
        <f t="shared" si="242"/>
        <v>88.972432222130891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60.347999999999999</v>
      </c>
      <c r="CV206" s="2">
        <f t="shared" si="198"/>
        <v>63.136000000000003</v>
      </c>
      <c r="CW206" s="2">
        <f t="shared" si="199"/>
        <v>69.343999999999994</v>
      </c>
      <c r="CX206" s="2">
        <f t="shared" si="200"/>
        <v>74</v>
      </c>
      <c r="CY206" s="2">
        <f t="shared" si="201"/>
        <v>80.131</v>
      </c>
      <c r="CZ206" s="2">
        <f t="shared" si="202"/>
        <v>81.632999999999996</v>
      </c>
      <c r="DA206" s="2">
        <f t="shared" si="203"/>
        <v>84.051000000000002</v>
      </c>
      <c r="DB206" s="2">
        <f t="shared" si="204"/>
        <v>86</v>
      </c>
      <c r="DC206" s="2">
        <f t="shared" si="205"/>
        <v>87.85</v>
      </c>
      <c r="DD206" s="2">
        <f t="shared" si="206"/>
        <v>88.236999999999995</v>
      </c>
      <c r="DE206" s="2">
        <f t="shared" si="207"/>
        <v>88.61</v>
      </c>
      <c r="DF206" s="2">
        <f t="shared" si="208"/>
        <v>86.75</v>
      </c>
      <c r="DG206" s="2">
        <f t="shared" si="209"/>
        <v>88.525000000000006</v>
      </c>
      <c r="DH206" s="2">
        <f t="shared" si="210"/>
        <v>90.016999999999996</v>
      </c>
      <c r="DI206" s="2">
        <f t="shared" si="211"/>
        <v>87.75</v>
      </c>
      <c r="DK206" s="2">
        <f t="shared" si="251"/>
        <v>131.55156341463413</v>
      </c>
      <c r="DL206" s="2">
        <f t="shared" si="251"/>
        <v>117.02084181184668</v>
      </c>
      <c r="DM206" s="2">
        <f t="shared" si="251"/>
        <v>127.87582456851146</v>
      </c>
      <c r="DN206" s="2">
        <f t="shared" si="251"/>
        <v>118.93010163952138</v>
      </c>
      <c r="DO206" s="2">
        <f t="shared" si="251"/>
        <v>121.29786864921805</v>
      </c>
      <c r="DP206" s="2">
        <f t="shared" si="251"/>
        <v>60.91614587737844</v>
      </c>
      <c r="DQ206" s="2">
        <f t="shared" si="251"/>
        <v>86.322284843205566</v>
      </c>
      <c r="DR206" s="2">
        <f t="shared" si="251"/>
        <v>101.24953090418354</v>
      </c>
      <c r="DS206" s="2">
        <f t="shared" si="251"/>
        <v>101.7812654557391</v>
      </c>
      <c r="DT206" s="2">
        <f t="shared" si="251"/>
        <v>92.921670259028161</v>
      </c>
      <c r="DU206" s="2">
        <f t="shared" si="251"/>
        <v>89.127560555723392</v>
      </c>
      <c r="DV206" s="2">
        <f t="shared" si="251"/>
        <v>116.4685262134349</v>
      </c>
      <c r="DW206" s="2">
        <f t="shared" si="251"/>
        <v>133.37612203225024</v>
      </c>
      <c r="DX206" s="2">
        <f t="shared" si="251"/>
        <v>131.20484566596193</v>
      </c>
      <c r="DY206" s="2">
        <f t="shared" si="251"/>
        <v>122.93191716697937</v>
      </c>
      <c r="EA206" s="2">
        <f t="shared" si="240"/>
        <v>59.466030424069814</v>
      </c>
      <c r="EB206" s="2">
        <f t="shared" si="240"/>
        <v>62.594318020994336</v>
      </c>
      <c r="EC206" s="2">
        <f t="shared" si="240"/>
        <v>67.718001890952948</v>
      </c>
      <c r="ED206" s="2">
        <f t="shared" si="240"/>
        <v>73.956478863537328</v>
      </c>
      <c r="EE206" s="2">
        <f t="shared" si="240"/>
        <v>75.749014283413857</v>
      </c>
      <c r="EF206" s="2">
        <f t="shared" si="239"/>
        <v>79.401525604793136</v>
      </c>
      <c r="EG206" s="2">
        <f t="shared" si="239"/>
        <v>82.024397782781278</v>
      </c>
      <c r="EH206" s="2">
        <f t="shared" si="239"/>
        <v>82.303461110704632</v>
      </c>
      <c r="EI206" s="2">
        <f t="shared" si="239"/>
        <v>83.119656553425017</v>
      </c>
      <c r="EJ206" s="2">
        <f t="shared" si="239"/>
        <v>85.497538296377286</v>
      </c>
      <c r="EK206" s="2">
        <f t="shared" si="239"/>
        <v>87.855319527785028</v>
      </c>
      <c r="EL206" s="2">
        <f t="shared" si="179"/>
        <v>87.425786969081827</v>
      </c>
      <c r="EM206" s="2">
        <f t="shared" si="179"/>
        <v>89.280346975680729</v>
      </c>
      <c r="EN206" s="2">
        <f t="shared" si="179"/>
        <v>91.469842022116921</v>
      </c>
      <c r="EO206" s="2">
        <f t="shared" si="179"/>
        <v>92.021853561819441</v>
      </c>
      <c r="EQ206" s="2">
        <f t="shared" si="252"/>
        <v>60.969172293123712</v>
      </c>
      <c r="ER206" s="2">
        <f t="shared" si="252"/>
        <v>63.741695945125997</v>
      </c>
      <c r="ES206" s="2">
        <f t="shared" si="252"/>
        <v>70.383889154755934</v>
      </c>
      <c r="ET206" s="2">
        <f t="shared" si="252"/>
        <v>74.528318303331119</v>
      </c>
      <c r="EU206" s="2">
        <f t="shared" si="252"/>
        <v>80.730370986537054</v>
      </c>
      <c r="EV206" s="2">
        <f t="shared" si="252"/>
        <v>81.570689815900067</v>
      </c>
      <c r="EW206" s="2">
        <f t="shared" si="252"/>
        <v>83.581417018776023</v>
      </c>
      <c r="EX206" s="2">
        <f t="shared" si="252"/>
        <v>85.016365159820069</v>
      </c>
      <c r="EY206" s="2">
        <f t="shared" si="252"/>
        <v>87.060768263473051</v>
      </c>
      <c r="EZ206" s="2">
        <f t="shared" si="252"/>
        <v>87.654962118386649</v>
      </c>
      <c r="FA206" s="2">
        <f t="shared" si="252"/>
        <v>88.351713494385692</v>
      </c>
      <c r="FB206" s="2">
        <f t="shared" si="252"/>
        <v>88.145609377314045</v>
      </c>
      <c r="FC206" s="2">
        <f t="shared" si="252"/>
        <v>88.764013798284665</v>
      </c>
      <c r="FD206" s="2">
        <f t="shared" si="252"/>
        <v>90.950845303402957</v>
      </c>
      <c r="FE206" s="2">
        <f t="shared" si="252"/>
        <v>88.05004553676531</v>
      </c>
      <c r="FG206" s="2">
        <f t="shared" si="253"/>
        <v>0.99999714594311284</v>
      </c>
      <c r="FH206" s="2">
        <f t="shared" si="253"/>
        <v>0.99999679903095939</v>
      </c>
      <c r="FI206" s="2">
        <f t="shared" si="253"/>
        <v>0.99999655630641215</v>
      </c>
      <c r="FJ206" s="2">
        <f t="shared" si="253"/>
        <v>0.99999670319878953</v>
      </c>
      <c r="FK206" s="2">
        <f t="shared" si="253"/>
        <v>0.99999660418650738</v>
      </c>
      <c r="FL206" s="2">
        <f t="shared" si="253"/>
        <v>0.99999624973430656</v>
      </c>
      <c r="FM206" s="2">
        <f t="shared" si="253"/>
        <v>0.99999577954776109</v>
      </c>
      <c r="FN206" s="2">
        <f t="shared" si="253"/>
        <v>0.99999518610049754</v>
      </c>
      <c r="FO206" s="2">
        <f t="shared" si="253"/>
        <v>0.99999541183298557</v>
      </c>
      <c r="FP206" s="2">
        <f t="shared" si="253"/>
        <v>0.99999572637638989</v>
      </c>
      <c r="FQ206" s="2">
        <f t="shared" si="253"/>
        <v>0.99999640860304539</v>
      </c>
      <c r="FR206" s="2">
        <f t="shared" si="253"/>
        <v>0.9999966804622229</v>
      </c>
      <c r="FS206" s="2">
        <f t="shared" si="253"/>
        <v>0.99999660274968771</v>
      </c>
      <c r="FT206" s="2">
        <f t="shared" si="253"/>
        <v>0.9999959085959097</v>
      </c>
      <c r="FU206" s="2">
        <f t="shared" si="253"/>
        <v>0.99999580339062921</v>
      </c>
      <c r="FW206" s="2">
        <f t="shared" si="244"/>
        <v>0.82645376101429979</v>
      </c>
      <c r="FX206" s="2">
        <f t="shared" si="244"/>
        <v>0.8591595376685488</v>
      </c>
      <c r="FY206" s="2">
        <f t="shared" si="244"/>
        <v>0.86105689518747253</v>
      </c>
      <c r="FZ206" s="2">
        <f t="shared" si="244"/>
        <v>0.85886223769735348</v>
      </c>
      <c r="GA206" s="2">
        <f t="shared" si="244"/>
        <v>0.85714620803351504</v>
      </c>
      <c r="GB206" s="2">
        <f t="shared" si="244"/>
        <v>0.8615873726279687</v>
      </c>
      <c r="GC206" s="2">
        <f t="shared" si="244"/>
        <v>0.8643939929801947</v>
      </c>
      <c r="GD206" s="2">
        <f t="shared" si="244"/>
        <v>0.86600585495823645</v>
      </c>
      <c r="GE206" s="2">
        <f t="shared" si="244"/>
        <v>0.89421902541496656</v>
      </c>
      <c r="GF206" s="2">
        <f t="shared" si="244"/>
        <v>0.86449358094974782</v>
      </c>
      <c r="GG206" s="2">
        <f t="shared" si="244"/>
        <v>0.85806602866428516</v>
      </c>
      <c r="GH206" s="2">
        <f t="shared" si="244"/>
        <v>0.84847385819082433</v>
      </c>
      <c r="GI206" s="2">
        <f t="shared" si="244"/>
        <v>0.82542609483791929</v>
      </c>
      <c r="GJ206" s="2">
        <f t="shared" si="244"/>
        <v>0.76601159629300031</v>
      </c>
      <c r="GK206" s="2">
        <f t="shared" si="244"/>
        <v>0.76779920829873682</v>
      </c>
      <c r="GM206" s="86">
        <f t="shared" si="245"/>
        <v>6.7625531158583234E-111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5.861326399231849E-257</v>
      </c>
      <c r="GR206" s="86">
        <f t="shared" si="245"/>
        <v>0</v>
      </c>
      <c r="GS206" s="86">
        <f t="shared" si="245"/>
        <v>0</v>
      </c>
      <c r="GT206" s="86">
        <f t="shared" si="245"/>
        <v>8.6797431121292399E-234</v>
      </c>
      <c r="GU206" s="86">
        <f t="shared" si="245"/>
        <v>3.0917639377756442E-171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1.5962239346274257E-84</v>
      </c>
      <c r="HD206" s="86">
        <f t="shared" si="181"/>
        <v>4.5464365699759299E-226</v>
      </c>
      <c r="HE206" s="86">
        <f t="shared" si="181"/>
        <v>1.3157295030840744E-284</v>
      </c>
      <c r="HF206" s="86">
        <f t="shared" si="181"/>
        <v>4.4630532933442948E-229</v>
      </c>
      <c r="HG206" s="86">
        <f t="shared" si="181"/>
        <v>4.9295880276771739E-175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6.8741940003408709E-50</v>
      </c>
      <c r="HT206" s="86">
        <f t="shared" si="246"/>
        <v>5.7280435503181903E-63</v>
      </c>
      <c r="HU206" s="86">
        <f t="shared" si="246"/>
        <v>3.3266695478337941E-70</v>
      </c>
      <c r="HV206" s="86">
        <f t="shared" si="246"/>
        <v>2.5407996101165785E-62</v>
      </c>
      <c r="HW206" s="86">
        <f t="shared" si="246"/>
        <v>7.1228502320791477E-61</v>
      </c>
      <c r="HX206" s="86">
        <f t="shared" si="246"/>
        <v>2.5635823212164539E-58</v>
      </c>
      <c r="HY206" s="86">
        <f t="shared" si="246"/>
        <v>2.0047857784659787E-70</v>
      </c>
      <c r="HZ206" s="86">
        <f t="shared" si="246"/>
        <v>1.0532704307308306E-81</v>
      </c>
      <c r="IA206" s="86">
        <f t="shared" si="246"/>
        <v>3.8172368560480878E-82</v>
      </c>
      <c r="IB206" s="86">
        <f t="shared" si="246"/>
        <v>2.0236943930671742E-66</v>
      </c>
      <c r="IC206" s="86">
        <f t="shared" si="246"/>
        <v>7.4811921600998898E-63</v>
      </c>
      <c r="ID206" s="86">
        <f t="shared" si="246"/>
        <v>8.1605615675116508E-62</v>
      </c>
      <c r="IE206" s="86">
        <f t="shared" si="246"/>
        <v>1.1379987375277785E-58</v>
      </c>
      <c r="IF206" s="86">
        <f t="shared" si="246"/>
        <v>3.2680760638353779E-48</v>
      </c>
      <c r="IG206" s="86">
        <f t="shared" si="246"/>
        <v>1.0561352368156132E-44</v>
      </c>
      <c r="II206" s="86">
        <f t="shared" si="247"/>
        <v>8.6718641748684676E-5</v>
      </c>
      <c r="IJ206" s="86">
        <f t="shared" si="247"/>
        <v>8.4000194479990156E-7</v>
      </c>
      <c r="IK206" s="86">
        <f t="shared" si="247"/>
        <v>2.328620600575419E-7</v>
      </c>
      <c r="IL206" s="86">
        <f t="shared" si="247"/>
        <v>1.2619182167873452E-6</v>
      </c>
      <c r="IM206" s="86">
        <f t="shared" si="247"/>
        <v>2.4259776604718037E-6</v>
      </c>
      <c r="IN206" s="86">
        <f t="shared" si="247"/>
        <v>3.9755296027890323E-6</v>
      </c>
      <c r="IO206" s="86">
        <f t="shared" si="247"/>
        <v>3.8047465066770289E-7</v>
      </c>
      <c r="IP206" s="86">
        <f t="shared" si="247"/>
        <v>3.3802523496262864E-8</v>
      </c>
      <c r="IQ206" s="86">
        <f t="shared" si="247"/>
        <v>4.0636674659150852E-10</v>
      </c>
      <c r="IR206" s="86">
        <f t="shared" si="247"/>
        <v>4.9632522538729188E-7</v>
      </c>
      <c r="IS206" s="86">
        <f t="shared" si="247"/>
        <v>1.3950829429460828E-6</v>
      </c>
      <c r="IT206" s="86">
        <f t="shared" si="247"/>
        <v>2.7188364789289161E-6</v>
      </c>
      <c r="IU206" s="86">
        <f t="shared" si="247"/>
        <v>2.0830550632698934E-5</v>
      </c>
      <c r="IV206" s="86">
        <f t="shared" si="247"/>
        <v>1.5354501893860768E-4</v>
      </c>
      <c r="IW206" s="86">
        <f t="shared" si="247"/>
        <v>2.3559683316278228E-4</v>
      </c>
      <c r="IY206" s="86">
        <f t="shared" si="248"/>
        <v>8.6718641748684676E-5</v>
      </c>
      <c r="IZ206" s="86">
        <f t="shared" si="248"/>
        <v>8.4000194479990156E-7</v>
      </c>
      <c r="JA206" s="86">
        <f t="shared" si="248"/>
        <v>2.328620600575419E-7</v>
      </c>
      <c r="JB206" s="86">
        <f t="shared" si="248"/>
        <v>1.2619182167873452E-6</v>
      </c>
      <c r="JC206" s="86">
        <f t="shared" si="248"/>
        <v>2.4259776604718037E-6</v>
      </c>
      <c r="JD206" s="86">
        <f t="shared" si="248"/>
        <v>3.9755296027890323E-6</v>
      </c>
      <c r="JE206" s="86">
        <f t="shared" si="248"/>
        <v>3.8047465066770289E-7</v>
      </c>
      <c r="JF206" s="86">
        <f t="shared" si="248"/>
        <v>3.3802523496262864E-8</v>
      </c>
      <c r="JG206" s="86">
        <f t="shared" si="248"/>
        <v>4.0636674659150852E-10</v>
      </c>
      <c r="JH206" s="86">
        <f t="shared" si="248"/>
        <v>4.9632522538729188E-7</v>
      </c>
      <c r="JI206" s="86">
        <f t="shared" si="248"/>
        <v>1.3950829429460828E-6</v>
      </c>
      <c r="JJ206" s="86">
        <f t="shared" si="248"/>
        <v>2.7188364789289161E-6</v>
      </c>
      <c r="JK206" s="86">
        <f t="shared" si="248"/>
        <v>2.0830550632698934E-5</v>
      </c>
      <c r="JL206" s="86">
        <f t="shared" si="248"/>
        <v>1.5354501893860768E-4</v>
      </c>
      <c r="JM206" s="86">
        <f t="shared" si="248"/>
        <v>2.3559683316278228E-4</v>
      </c>
    </row>
    <row r="207" spans="2:273" x14ac:dyDescent="0.25">
      <c r="B207" s="2">
        <v>180</v>
      </c>
      <c r="C207" s="37">
        <v>59.606000000000002</v>
      </c>
      <c r="D207" s="37">
        <v>63.982999999999997</v>
      </c>
      <c r="E207" s="37">
        <v>69.540999999999997</v>
      </c>
      <c r="F207" s="37">
        <v>73.918000000000006</v>
      </c>
      <c r="G207" s="37">
        <v>81.361000000000004</v>
      </c>
      <c r="H207" s="37">
        <v>80.582999999999998</v>
      </c>
      <c r="I207" s="37">
        <v>83.186000000000007</v>
      </c>
      <c r="J207" s="37">
        <v>84.763000000000005</v>
      </c>
      <c r="K207" s="37">
        <v>87.5</v>
      </c>
      <c r="L207" s="37">
        <v>87.694999999999993</v>
      </c>
      <c r="M207" s="37">
        <v>88.254000000000005</v>
      </c>
      <c r="N207" s="37">
        <v>88.417000000000002</v>
      </c>
      <c r="O207" s="37">
        <v>87.661000000000001</v>
      </c>
      <c r="P207" s="37">
        <v>90.474999999999994</v>
      </c>
      <c r="Q207" s="37">
        <v>87.311999999999998</v>
      </c>
      <c r="S207" s="4">
        <f t="shared" si="249"/>
        <v>60.616293094479644</v>
      </c>
      <c r="T207" s="4">
        <f t="shared" si="249"/>
        <v>63.473962206927297</v>
      </c>
      <c r="U207" s="4">
        <f t="shared" si="249"/>
        <v>69.910931404517001</v>
      </c>
      <c r="V207" s="4">
        <f t="shared" si="249"/>
        <v>74.375370574029048</v>
      </c>
      <c r="W207" s="4">
        <f t="shared" si="249"/>
        <v>79.935428014204234</v>
      </c>
      <c r="X207" s="4">
        <f t="shared" si="249"/>
        <v>81.204690042714319</v>
      </c>
      <c r="Y207" s="4">
        <f t="shared" si="249"/>
        <v>83.295474270688473</v>
      </c>
      <c r="Z207" s="4">
        <f t="shared" si="249"/>
        <v>84.561918311622861</v>
      </c>
      <c r="AA207" s="4">
        <f t="shared" si="249"/>
        <v>86.537087364690407</v>
      </c>
      <c r="AB207" s="4">
        <f t="shared" si="249"/>
        <v>87.271186863010257</v>
      </c>
      <c r="AC207" s="4">
        <f t="shared" si="249"/>
        <v>88.190379397962161</v>
      </c>
      <c r="AD207" s="4">
        <f t="shared" si="249"/>
        <v>87.940565606889479</v>
      </c>
      <c r="AE207" s="4">
        <f t="shared" si="249"/>
        <v>88.750895644894953</v>
      </c>
      <c r="AF207" s="4">
        <f t="shared" si="249"/>
        <v>90.967623028727985</v>
      </c>
      <c r="AG207" s="4">
        <f t="shared" si="249"/>
        <v>88.796117553407427</v>
      </c>
      <c r="AI207" s="4">
        <f t="shared" si="250"/>
        <v>-1.0102930944796427</v>
      </c>
      <c r="AJ207" s="4">
        <f t="shared" si="250"/>
        <v>0.50903779307270014</v>
      </c>
      <c r="AK207" s="4">
        <f t="shared" si="250"/>
        <v>-0.36993140451700413</v>
      </c>
      <c r="AL207" s="4">
        <f t="shared" si="250"/>
        <v>-0.45737057402904213</v>
      </c>
      <c r="AM207" s="4">
        <f t="shared" si="250"/>
        <v>1.42557198579577</v>
      </c>
      <c r="AN207" s="4">
        <f t="shared" si="250"/>
        <v>-0.62169004271432016</v>
      </c>
      <c r="AO207" s="4">
        <f t="shared" si="250"/>
        <v>-0.10947427068846594</v>
      </c>
      <c r="AP207" s="4">
        <f t="shared" si="250"/>
        <v>0.20108168837714402</v>
      </c>
      <c r="AQ207" s="4">
        <f t="shared" si="250"/>
        <v>0.9629126353095927</v>
      </c>
      <c r="AR207" s="4">
        <f t="shared" si="250"/>
        <v>0.42381313698973599</v>
      </c>
      <c r="AS207" s="4">
        <f t="shared" si="250"/>
        <v>6.362060203784381E-2</v>
      </c>
      <c r="AT207" s="4">
        <f t="shared" si="250"/>
        <v>0.47643439311052305</v>
      </c>
      <c r="AU207" s="4">
        <f t="shared" si="250"/>
        <v>-1.0898956448949519</v>
      </c>
      <c r="AV207" s="4">
        <f t="shared" si="250"/>
        <v>-0.49262302872799069</v>
      </c>
      <c r="AW207" s="4">
        <f t="shared" si="250"/>
        <v>-1.4841175534074296</v>
      </c>
      <c r="AY207" s="2">
        <f t="shared" si="242"/>
        <v>60.61629308893788</v>
      </c>
      <c r="AZ207" s="2">
        <f t="shared" si="242"/>
        <v>63.473962206921307</v>
      </c>
      <c r="BA207" s="2">
        <f t="shared" si="242"/>
        <v>69.910931404516262</v>
      </c>
      <c r="BB207" s="2">
        <f t="shared" si="242"/>
        <v>74.37537057400688</v>
      </c>
      <c r="BC207" s="2">
        <f t="shared" si="242"/>
        <v>79.935428014113469</v>
      </c>
      <c r="BD207" s="2">
        <f t="shared" si="242"/>
        <v>81.204690042415166</v>
      </c>
      <c r="BE207" s="2">
        <f t="shared" si="242"/>
        <v>83.295474270685489</v>
      </c>
      <c r="BF207" s="2">
        <f t="shared" si="242"/>
        <v>84.561918311622833</v>
      </c>
      <c r="BG207" s="2">
        <f t="shared" si="242"/>
        <v>86.537087364690407</v>
      </c>
      <c r="BH207" s="2">
        <f t="shared" si="242"/>
        <v>87.27118686300264</v>
      </c>
      <c r="BI207" s="2">
        <f t="shared" si="242"/>
        <v>88.190379397891334</v>
      </c>
      <c r="BJ207" s="2">
        <f t="shared" si="242"/>
        <v>87.940565606598568</v>
      </c>
      <c r="BK207" s="2">
        <f t="shared" si="242"/>
        <v>88.750895631867039</v>
      </c>
      <c r="BL207" s="2">
        <f t="shared" si="242"/>
        <v>90.967535553795358</v>
      </c>
      <c r="BM207" s="2">
        <f t="shared" si="242"/>
        <v>88.795797049278576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59.606000000000002</v>
      </c>
      <c r="CV207" s="2">
        <f t="shared" si="198"/>
        <v>63.982999999999997</v>
      </c>
      <c r="CW207" s="2">
        <f t="shared" si="199"/>
        <v>69.540999999999997</v>
      </c>
      <c r="CX207" s="2">
        <f t="shared" si="200"/>
        <v>73.918000000000006</v>
      </c>
      <c r="CY207" s="2">
        <f t="shared" si="201"/>
        <v>81.361000000000004</v>
      </c>
      <c r="CZ207" s="2">
        <f t="shared" si="202"/>
        <v>80.582999999999998</v>
      </c>
      <c r="DA207" s="2">
        <f t="shared" si="203"/>
        <v>83.186000000000007</v>
      </c>
      <c r="DB207" s="2">
        <f t="shared" si="204"/>
        <v>84.763000000000005</v>
      </c>
      <c r="DC207" s="2">
        <f t="shared" si="205"/>
        <v>87.5</v>
      </c>
      <c r="DD207" s="2">
        <f t="shared" si="206"/>
        <v>87.694999999999993</v>
      </c>
      <c r="DE207" s="2">
        <f t="shared" si="207"/>
        <v>88.254000000000005</v>
      </c>
      <c r="DF207" s="2">
        <f t="shared" si="208"/>
        <v>88.417000000000002</v>
      </c>
      <c r="DG207" s="2">
        <f t="shared" si="209"/>
        <v>87.661000000000001</v>
      </c>
      <c r="DH207" s="2">
        <f t="shared" si="210"/>
        <v>90.474999999999994</v>
      </c>
      <c r="DI207" s="2">
        <f t="shared" si="211"/>
        <v>87.311999999999998</v>
      </c>
      <c r="DK207" s="2">
        <f t="shared" si="251"/>
        <v>131.87075487804879</v>
      </c>
      <c r="DL207" s="2">
        <f t="shared" si="251"/>
        <v>117.23294773519163</v>
      </c>
      <c r="DM207" s="2">
        <f t="shared" si="251"/>
        <v>128.11600777894822</v>
      </c>
      <c r="DN207" s="2">
        <f t="shared" si="251"/>
        <v>119.11164381600628</v>
      </c>
      <c r="DO207" s="2">
        <f t="shared" si="251"/>
        <v>121.45593541852361</v>
      </c>
      <c r="DP207" s="2">
        <f t="shared" si="251"/>
        <v>60.652932346723048</v>
      </c>
      <c r="DQ207" s="2">
        <f t="shared" si="251"/>
        <v>86.223411149825779</v>
      </c>
      <c r="DR207" s="2">
        <f t="shared" si="251"/>
        <v>101.21374385964913</v>
      </c>
      <c r="DS207" s="2">
        <f t="shared" si="251"/>
        <v>101.71944545355068</v>
      </c>
      <c r="DT207" s="2">
        <f t="shared" si="251"/>
        <v>92.815085379358777</v>
      </c>
      <c r="DU207" s="2">
        <f t="shared" si="251"/>
        <v>89.00766581093329</v>
      </c>
      <c r="DV207" s="2">
        <f t="shared" si="251"/>
        <v>116.52971655457419</v>
      </c>
      <c r="DW207" s="2">
        <f t="shared" si="251"/>
        <v>133.54800923750102</v>
      </c>
      <c r="DX207" s="2">
        <f t="shared" si="251"/>
        <v>131.36384439746297</v>
      </c>
      <c r="DY207" s="2">
        <f t="shared" si="251"/>
        <v>123.06222917448407</v>
      </c>
      <c r="EA207" s="2">
        <f t="shared" si="240"/>
        <v>59.332408370312152</v>
      </c>
      <c r="EB207" s="2">
        <f t="shared" si="240"/>
        <v>62.459362470973453</v>
      </c>
      <c r="EC207" s="2">
        <f t="shared" si="240"/>
        <v>67.55055650556919</v>
      </c>
      <c r="ED207" s="2">
        <f t="shared" si="240"/>
        <v>73.870092066973143</v>
      </c>
      <c r="EE207" s="2">
        <f t="shared" si="240"/>
        <v>75.542939460547515</v>
      </c>
      <c r="EF207" s="2">
        <f t="shared" si="239"/>
        <v>79.285163030371564</v>
      </c>
      <c r="EG207" s="2">
        <f t="shared" si="239"/>
        <v>81.912992787360722</v>
      </c>
      <c r="EH207" s="2">
        <f t="shared" si="239"/>
        <v>82.149013726494488</v>
      </c>
      <c r="EI207" s="2">
        <f t="shared" si="239"/>
        <v>82.927551417001808</v>
      </c>
      <c r="EJ207" s="2">
        <f t="shared" si="239"/>
        <v>85.355532909119319</v>
      </c>
      <c r="EK207" s="2">
        <f t="shared" si="239"/>
        <v>87.75257467108942</v>
      </c>
      <c r="EL207" s="2">
        <f t="shared" si="179"/>
        <v>87.311819604934414</v>
      </c>
      <c r="EM207" s="2">
        <f t="shared" si="179"/>
        <v>89.189823776241951</v>
      </c>
      <c r="EN207" s="2">
        <f t="shared" si="179"/>
        <v>91.378896642970005</v>
      </c>
      <c r="EO207" s="2">
        <f t="shared" si="179"/>
        <v>91.94912015241799</v>
      </c>
      <c r="EQ207" s="2">
        <f t="shared" si="252"/>
        <v>60.861947817301079</v>
      </c>
      <c r="ER207" s="2">
        <f t="shared" si="252"/>
        <v>63.625465402592326</v>
      </c>
      <c r="ES207" s="2">
        <f t="shared" si="252"/>
        <v>70.258078258563572</v>
      </c>
      <c r="ET207" s="2">
        <f t="shared" si="252"/>
        <v>74.450941122296001</v>
      </c>
      <c r="EU207" s="2">
        <f t="shared" si="252"/>
        <v>80.602912132007305</v>
      </c>
      <c r="EV207" s="2">
        <f t="shared" si="252"/>
        <v>81.485998914432741</v>
      </c>
      <c r="EW207" s="2">
        <f t="shared" si="252"/>
        <v>83.493255407633782</v>
      </c>
      <c r="EX207" s="2">
        <f t="shared" si="252"/>
        <v>84.902313412310207</v>
      </c>
      <c r="EY207" s="2">
        <f t="shared" si="252"/>
        <v>86.926417357492795</v>
      </c>
      <c r="EZ207" s="2">
        <f t="shared" si="252"/>
        <v>87.545005152541478</v>
      </c>
      <c r="FA207" s="2">
        <f t="shared" si="252"/>
        <v>88.256420601752254</v>
      </c>
      <c r="FB207" s="2">
        <f t="shared" si="252"/>
        <v>88.042868491969216</v>
      </c>
      <c r="FC207" s="2">
        <f t="shared" si="252"/>
        <v>88.666068508969218</v>
      </c>
      <c r="FD207" s="2">
        <f t="shared" si="252"/>
        <v>90.852745426756329</v>
      </c>
      <c r="FE207" s="2">
        <f t="shared" si="252"/>
        <v>87.925915007552163</v>
      </c>
      <c r="FG207" s="2">
        <f t="shared" si="253"/>
        <v>0.99999739706852908</v>
      </c>
      <c r="FH207" s="2">
        <f t="shared" si="253"/>
        <v>0.99999708068071624</v>
      </c>
      <c r="FI207" s="2">
        <f t="shared" si="253"/>
        <v>0.99999685931316884</v>
      </c>
      <c r="FJ207" s="2">
        <f t="shared" si="253"/>
        <v>0.9999969932806887</v>
      </c>
      <c r="FK207" s="2">
        <f t="shared" si="253"/>
        <v>0.99999690298036092</v>
      </c>
      <c r="FL207" s="2">
        <f t="shared" si="253"/>
        <v>0.9999965797159085</v>
      </c>
      <c r="FM207" s="2">
        <f t="shared" si="253"/>
        <v>0.99999615090038174</v>
      </c>
      <c r="FN207" s="2">
        <f t="shared" si="253"/>
        <v>0.99999560966961454</v>
      </c>
      <c r="FO207" s="2">
        <f t="shared" si="253"/>
        <v>0.99999581554026074</v>
      </c>
      <c r="FP207" s="2">
        <f t="shared" si="253"/>
        <v>0.9999961024074786</v>
      </c>
      <c r="FQ207" s="2">
        <f t="shared" si="253"/>
        <v>0.99999672460601396</v>
      </c>
      <c r="FR207" s="2">
        <f t="shared" si="253"/>
        <v>0.99999697254468134</v>
      </c>
      <c r="FS207" s="2">
        <f t="shared" si="253"/>
        <v>0.99999690166996502</v>
      </c>
      <c r="FT207" s="2">
        <f t="shared" si="253"/>
        <v>0.9999962685937781</v>
      </c>
      <c r="FU207" s="2">
        <f t="shared" si="253"/>
        <v>0.99999617264535201</v>
      </c>
      <c r="FW207" s="2">
        <f t="shared" si="244"/>
        <v>0.83926956497124494</v>
      </c>
      <c r="FX207" s="2">
        <f t="shared" si="244"/>
        <v>0.86994021441643132</v>
      </c>
      <c r="FY207" s="2">
        <f t="shared" si="244"/>
        <v>0.87171402380113416</v>
      </c>
      <c r="FZ207" s="2">
        <f t="shared" si="244"/>
        <v>0.86966221905212726</v>
      </c>
      <c r="GA207" s="2">
        <f t="shared" si="244"/>
        <v>0.86805732862754847</v>
      </c>
      <c r="GB207" s="2">
        <f t="shared" si="244"/>
        <v>0.87220985147861207</v>
      </c>
      <c r="GC207" s="2">
        <f t="shared" si="244"/>
        <v>0.87483236922747021</v>
      </c>
      <c r="GD207" s="2">
        <f t="shared" si="244"/>
        <v>0.87633790723711436</v>
      </c>
      <c r="GE207" s="2">
        <f t="shared" si="244"/>
        <v>0.90262023470619335</v>
      </c>
      <c r="GF207" s="2">
        <f t="shared" si="244"/>
        <v>0.8749254005582906</v>
      </c>
      <c r="GG207" s="2">
        <f t="shared" si="244"/>
        <v>0.8689176377945399</v>
      </c>
      <c r="GH207" s="2">
        <f t="shared" si="244"/>
        <v>0.85993913257500854</v>
      </c>
      <c r="GI207" s="2">
        <f t="shared" si="244"/>
        <v>0.83830294053079546</v>
      </c>
      <c r="GJ207" s="2">
        <f t="shared" si="244"/>
        <v>0.7821141082193338</v>
      </c>
      <c r="GK207" s="2">
        <f t="shared" si="244"/>
        <v>0.7838134200206226</v>
      </c>
      <c r="GM207" s="86">
        <f t="shared" si="245"/>
        <v>7.9321706956632704E-113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1.9924465530021793E-261</v>
      </c>
      <c r="GR207" s="86">
        <f t="shared" si="245"/>
        <v>0</v>
      </c>
      <c r="GS207" s="86">
        <f t="shared" si="245"/>
        <v>0</v>
      </c>
      <c r="GT207" s="86">
        <f t="shared" si="245"/>
        <v>7.8596695295381725E-238</v>
      </c>
      <c r="GU207" s="86">
        <f t="shared" si="245"/>
        <v>3.6266183337140111E-174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2.1894633382836067E-86</v>
      </c>
      <c r="HD207" s="86">
        <f t="shared" si="181"/>
        <v>4.4367227879235077E-231</v>
      </c>
      <c r="HE207" s="86">
        <f t="shared" si="181"/>
        <v>6.5082388386731065E-291</v>
      </c>
      <c r="HF207" s="86">
        <f t="shared" si="181"/>
        <v>3.8098173365694073E-234</v>
      </c>
      <c r="HG207" s="86">
        <f t="shared" si="181"/>
        <v>7.1591584235396566E-179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5.9403901636714303E-52</v>
      </c>
      <c r="HT207" s="86">
        <f t="shared" si="246"/>
        <v>1.74069279114185E-65</v>
      </c>
      <c r="HU207" s="86">
        <f t="shared" si="246"/>
        <v>5.6624892625322408E-73</v>
      </c>
      <c r="HV207" s="86">
        <f t="shared" si="246"/>
        <v>8.6815651384629716E-65</v>
      </c>
      <c r="HW207" s="86">
        <f t="shared" si="246"/>
        <v>2.9066383804620216E-63</v>
      </c>
      <c r="HX207" s="86">
        <f t="shared" si="246"/>
        <v>1.4732155410341923E-60</v>
      </c>
      <c r="HY207" s="86">
        <f t="shared" si="246"/>
        <v>4.1745185076400498E-73</v>
      </c>
      <c r="HZ207" s="86">
        <f t="shared" si="246"/>
        <v>7.9735923758561776E-85</v>
      </c>
      <c r="IA207" s="86">
        <f t="shared" si="246"/>
        <v>3.0479094666974599E-85</v>
      </c>
      <c r="IB207" s="86">
        <f t="shared" si="246"/>
        <v>5.3747321894345805E-69</v>
      </c>
      <c r="IC207" s="86">
        <f t="shared" si="246"/>
        <v>2.5015346507953619E-65</v>
      </c>
      <c r="ID207" s="86">
        <f t="shared" si="246"/>
        <v>2.6225813452989957E-64</v>
      </c>
      <c r="IE207" s="86">
        <f t="shared" si="246"/>
        <v>4.1070309959339187E-61</v>
      </c>
      <c r="IF207" s="86">
        <f t="shared" si="246"/>
        <v>2.5157294277118975E-50</v>
      </c>
      <c r="IG207" s="86">
        <f t="shared" si="246"/>
        <v>1.1895841434052736E-46</v>
      </c>
      <c r="II207" s="86">
        <f t="shared" si="247"/>
        <v>3.2296862748824947E-5</v>
      </c>
      <c r="IJ207" s="86">
        <f t="shared" si="247"/>
        <v>2.2581667453821079E-7</v>
      </c>
      <c r="IK207" s="86">
        <f t="shared" si="247"/>
        <v>5.5700173334034366E-8</v>
      </c>
      <c r="IL207" s="86">
        <f t="shared" si="247"/>
        <v>3.5281780843705491E-7</v>
      </c>
      <c r="IM207" s="86">
        <f t="shared" si="247"/>
        <v>7.1744798780650656E-7</v>
      </c>
      <c r="IN207" s="86">
        <f t="shared" si="247"/>
        <v>1.2661476802478886E-6</v>
      </c>
      <c r="IO207" s="86">
        <f t="shared" si="247"/>
        <v>9.7673312983998807E-8</v>
      </c>
      <c r="IP207" s="86">
        <f t="shared" si="247"/>
        <v>6.9149578212934049E-9</v>
      </c>
      <c r="IQ207" s="86">
        <f t="shared" si="247"/>
        <v>6.9697652532886738E-11</v>
      </c>
      <c r="IR207" s="86">
        <f t="shared" si="247"/>
        <v>1.3087668909969345E-7</v>
      </c>
      <c r="IS207" s="86">
        <f t="shared" si="247"/>
        <v>3.9216342173662544E-7</v>
      </c>
      <c r="IT207" s="86">
        <f t="shared" si="247"/>
        <v>7.7406547007581879E-7</v>
      </c>
      <c r="IU207" s="86">
        <f t="shared" si="247"/>
        <v>6.5411796321714919E-6</v>
      </c>
      <c r="IV207" s="86">
        <f t="shared" si="247"/>
        <v>4.574077632159458E-5</v>
      </c>
      <c r="IW207" s="86">
        <f t="shared" si="247"/>
        <v>7.583306013892134E-5</v>
      </c>
      <c r="IY207" s="86">
        <f t="shared" si="248"/>
        <v>3.2296862748824947E-5</v>
      </c>
      <c r="IZ207" s="86">
        <f t="shared" si="248"/>
        <v>2.2581667453821079E-7</v>
      </c>
      <c r="JA207" s="86">
        <f t="shared" si="248"/>
        <v>5.5700173334034366E-8</v>
      </c>
      <c r="JB207" s="86">
        <f t="shared" si="248"/>
        <v>3.5281780843705491E-7</v>
      </c>
      <c r="JC207" s="86">
        <f t="shared" si="248"/>
        <v>7.1744798780650656E-7</v>
      </c>
      <c r="JD207" s="86">
        <f t="shared" si="248"/>
        <v>1.2661476802478886E-6</v>
      </c>
      <c r="JE207" s="86">
        <f t="shared" si="248"/>
        <v>9.7673312983998807E-8</v>
      </c>
      <c r="JF207" s="86">
        <f t="shared" si="248"/>
        <v>6.9149578212934049E-9</v>
      </c>
      <c r="JG207" s="86">
        <f t="shared" si="248"/>
        <v>6.9697652532886738E-11</v>
      </c>
      <c r="JH207" s="86">
        <f t="shared" si="248"/>
        <v>1.3087668909969345E-7</v>
      </c>
      <c r="JI207" s="86">
        <f t="shared" si="248"/>
        <v>3.9216342173662544E-7</v>
      </c>
      <c r="JJ207" s="86">
        <f t="shared" si="248"/>
        <v>7.7406547007581879E-7</v>
      </c>
      <c r="JK207" s="86">
        <f t="shared" si="248"/>
        <v>6.5411796321714919E-6</v>
      </c>
      <c r="JL207" s="86">
        <f t="shared" si="248"/>
        <v>4.574077632159458E-5</v>
      </c>
      <c r="JM207" s="86">
        <f t="shared" si="248"/>
        <v>7.583306013892134E-5</v>
      </c>
    </row>
    <row r="208" spans="2:273" x14ac:dyDescent="0.25">
      <c r="B208" s="2">
        <v>181</v>
      </c>
      <c r="C208" s="37">
        <v>61.152000000000001</v>
      </c>
      <c r="D208" s="37">
        <v>63.033999999999999</v>
      </c>
      <c r="E208" s="37">
        <v>69.295000000000002</v>
      </c>
      <c r="F208" s="37">
        <v>74.557000000000002</v>
      </c>
      <c r="G208" s="37">
        <v>79.507999999999996</v>
      </c>
      <c r="H208" s="37">
        <v>81.316999999999993</v>
      </c>
      <c r="I208" s="37">
        <v>83.373000000000005</v>
      </c>
      <c r="J208" s="37">
        <v>84.712000000000003</v>
      </c>
      <c r="K208" s="37">
        <v>86.9</v>
      </c>
      <c r="L208" s="37">
        <v>87.135999999999996</v>
      </c>
      <c r="M208" s="37">
        <v>88.78</v>
      </c>
      <c r="N208" s="37">
        <v>87.816999999999993</v>
      </c>
      <c r="O208" s="37">
        <v>88.525000000000006</v>
      </c>
      <c r="P208" s="37">
        <v>90.338999999999999</v>
      </c>
      <c r="Q208" s="37">
        <v>87.796999999999997</v>
      </c>
      <c r="S208" s="4">
        <f t="shared" si="249"/>
        <v>60.523543152113753</v>
      </c>
      <c r="T208" s="4">
        <f t="shared" si="249"/>
        <v>63.367215212027943</v>
      </c>
      <c r="U208" s="4">
        <f t="shared" si="249"/>
        <v>69.807123554287173</v>
      </c>
      <c r="V208" s="4">
        <f t="shared" si="249"/>
        <v>74.302759105486217</v>
      </c>
      <c r="W208" s="4">
        <f t="shared" si="249"/>
        <v>79.849978465703103</v>
      </c>
      <c r="X208" s="4">
        <f t="shared" si="249"/>
        <v>81.138100724584319</v>
      </c>
      <c r="Y208" s="4">
        <f t="shared" si="249"/>
        <v>83.220023550180201</v>
      </c>
      <c r="Z208" s="4">
        <f t="shared" si="249"/>
        <v>84.469796217305486</v>
      </c>
      <c r="AA208" s="4">
        <f t="shared" si="249"/>
        <v>86.428750902530666</v>
      </c>
      <c r="AB208" s="4">
        <f t="shared" si="249"/>
        <v>87.178847485172966</v>
      </c>
      <c r="AC208" s="4">
        <f t="shared" si="249"/>
        <v>88.099293262277243</v>
      </c>
      <c r="AD208" s="4">
        <f t="shared" si="249"/>
        <v>87.844209635174209</v>
      </c>
      <c r="AE208" s="4">
        <f t="shared" si="249"/>
        <v>88.647712316891358</v>
      </c>
      <c r="AF208" s="4">
        <f t="shared" si="249"/>
        <v>90.862846585410523</v>
      </c>
      <c r="AG208" s="4">
        <f t="shared" si="249"/>
        <v>88.620909544953662</v>
      </c>
      <c r="AI208" s="4">
        <f t="shared" si="250"/>
        <v>0.62845684788624823</v>
      </c>
      <c r="AJ208" s="4">
        <f t="shared" si="250"/>
        <v>-0.33321521202794457</v>
      </c>
      <c r="AK208" s="4">
        <f t="shared" si="250"/>
        <v>-0.5121235542871716</v>
      </c>
      <c r="AL208" s="4">
        <f t="shared" si="250"/>
        <v>0.25424089451378507</v>
      </c>
      <c r="AM208" s="4">
        <f t="shared" si="250"/>
        <v>-0.3419784657031073</v>
      </c>
      <c r="AN208" s="4">
        <f t="shared" si="250"/>
        <v>0.17889927541567374</v>
      </c>
      <c r="AO208" s="4">
        <f t="shared" si="250"/>
        <v>0.15297644981980341</v>
      </c>
      <c r="AP208" s="4">
        <f t="shared" si="250"/>
        <v>0.24220378269451714</v>
      </c>
      <c r="AQ208" s="4">
        <f t="shared" si="250"/>
        <v>0.47124909746933952</v>
      </c>
      <c r="AR208" s="4">
        <f t="shared" si="250"/>
        <v>-4.2847485172970323E-2</v>
      </c>
      <c r="AS208" s="4">
        <f t="shared" si="250"/>
        <v>0.68070673772275825</v>
      </c>
      <c r="AT208" s="4">
        <f t="shared" si="250"/>
        <v>-2.7209635174216373E-2</v>
      </c>
      <c r="AU208" s="4">
        <f t="shared" si="250"/>
        <v>-0.1227123168913522</v>
      </c>
      <c r="AV208" s="4">
        <f t="shared" si="250"/>
        <v>-0.52384658541052431</v>
      </c>
      <c r="AW208" s="4">
        <f t="shared" si="250"/>
        <v>-0.82390954495366486</v>
      </c>
      <c r="AY208" s="2">
        <f t="shared" si="242"/>
        <v>60.523543151248859</v>
      </c>
      <c r="AZ208" s="2">
        <f t="shared" si="242"/>
        <v>63.367215212027439</v>
      </c>
      <c r="BA208" s="2">
        <f t="shared" si="242"/>
        <v>69.807123554287116</v>
      </c>
      <c r="BB208" s="2">
        <f t="shared" si="242"/>
        <v>74.302759105484199</v>
      </c>
      <c r="BC208" s="2">
        <f t="shared" si="242"/>
        <v>79.849978465693937</v>
      </c>
      <c r="BD208" s="2">
        <f t="shared" si="242"/>
        <v>81.13810072454946</v>
      </c>
      <c r="BE208" s="2">
        <f t="shared" si="242"/>
        <v>83.220023550179974</v>
      </c>
      <c r="BF208" s="2">
        <f t="shared" si="242"/>
        <v>84.469796217305486</v>
      </c>
      <c r="BG208" s="2">
        <f t="shared" si="242"/>
        <v>86.428750902530666</v>
      </c>
      <c r="BH208" s="2">
        <f t="shared" si="242"/>
        <v>87.178847485172341</v>
      </c>
      <c r="BI208" s="2">
        <f t="shared" si="242"/>
        <v>88.099293262270749</v>
      </c>
      <c r="BJ208" s="2">
        <f t="shared" si="242"/>
        <v>87.844209635146967</v>
      </c>
      <c r="BK208" s="2">
        <f t="shared" si="242"/>
        <v>88.647712315428123</v>
      </c>
      <c r="BL208" s="2">
        <f t="shared" si="242"/>
        <v>90.862829373378602</v>
      </c>
      <c r="BM208" s="2">
        <f t="shared" si="242"/>
        <v>88.620838758990459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61.152000000000001</v>
      </c>
      <c r="CV208" s="2">
        <f t="shared" si="198"/>
        <v>63.033999999999999</v>
      </c>
      <c r="CW208" s="2">
        <f t="shared" si="199"/>
        <v>69.295000000000002</v>
      </c>
      <c r="CX208" s="2">
        <f t="shared" si="200"/>
        <v>74.557000000000002</v>
      </c>
      <c r="CY208" s="2">
        <f t="shared" si="201"/>
        <v>79.507999999999996</v>
      </c>
      <c r="CZ208" s="2">
        <f t="shared" si="202"/>
        <v>81.316999999999993</v>
      </c>
      <c r="DA208" s="2">
        <f t="shared" si="203"/>
        <v>83.373000000000005</v>
      </c>
      <c r="DB208" s="2">
        <f t="shared" si="204"/>
        <v>84.712000000000003</v>
      </c>
      <c r="DC208" s="2">
        <f t="shared" si="205"/>
        <v>86.9</v>
      </c>
      <c r="DD208" s="2">
        <f t="shared" si="206"/>
        <v>87.135999999999996</v>
      </c>
      <c r="DE208" s="2">
        <f t="shared" si="207"/>
        <v>88.78</v>
      </c>
      <c r="DF208" s="2">
        <f t="shared" si="208"/>
        <v>87.816999999999993</v>
      </c>
      <c r="DG208" s="2">
        <f t="shared" si="209"/>
        <v>88.525000000000006</v>
      </c>
      <c r="DH208" s="2">
        <f t="shared" si="210"/>
        <v>90.338999999999999</v>
      </c>
      <c r="DI208" s="2">
        <f t="shared" si="211"/>
        <v>87.796999999999997</v>
      </c>
      <c r="DK208" s="2">
        <f t="shared" si="251"/>
        <v>132.18994634146341</v>
      </c>
      <c r="DL208" s="2">
        <f t="shared" si="251"/>
        <v>117.44505365853658</v>
      </c>
      <c r="DM208" s="2">
        <f t="shared" si="251"/>
        <v>128.35619098938497</v>
      </c>
      <c r="DN208" s="2">
        <f t="shared" si="251"/>
        <v>119.29318599249116</v>
      </c>
      <c r="DO208" s="2">
        <f t="shared" si="251"/>
        <v>121.61400218782919</v>
      </c>
      <c r="DP208" s="2">
        <f t="shared" si="251"/>
        <v>60.389718816067656</v>
      </c>
      <c r="DQ208" s="2">
        <f t="shared" si="251"/>
        <v>86.124537456445978</v>
      </c>
      <c r="DR208" s="2">
        <f t="shared" si="251"/>
        <v>101.17795681511471</v>
      </c>
      <c r="DS208" s="2">
        <f t="shared" si="251"/>
        <v>101.65762545136226</v>
      </c>
      <c r="DT208" s="2">
        <f t="shared" si="251"/>
        <v>92.708500499689379</v>
      </c>
      <c r="DU208" s="2">
        <f t="shared" si="251"/>
        <v>88.887771066143202</v>
      </c>
      <c r="DV208" s="2">
        <f t="shared" si="251"/>
        <v>116.59090689571349</v>
      </c>
      <c r="DW208" s="2">
        <f t="shared" si="251"/>
        <v>133.71989644275183</v>
      </c>
      <c r="DX208" s="2">
        <f t="shared" si="251"/>
        <v>131.52284312896404</v>
      </c>
      <c r="DY208" s="2">
        <f t="shared" si="251"/>
        <v>123.19254118198876</v>
      </c>
      <c r="EA208" s="2">
        <f t="shared" si="240"/>
        <v>59.198786316554497</v>
      </c>
      <c r="EB208" s="2">
        <f t="shared" si="240"/>
        <v>62.324406920952576</v>
      </c>
      <c r="EC208" s="2">
        <f t="shared" si="240"/>
        <v>67.383111120185447</v>
      </c>
      <c r="ED208" s="2">
        <f t="shared" si="240"/>
        <v>73.783705270408973</v>
      </c>
      <c r="EE208" s="2">
        <f t="shared" si="240"/>
        <v>75.336864637681174</v>
      </c>
      <c r="EF208" s="2">
        <f t="shared" si="239"/>
        <v>79.168800455949977</v>
      </c>
      <c r="EG208" s="2">
        <f t="shared" si="239"/>
        <v>81.801587791940179</v>
      </c>
      <c r="EH208" s="2">
        <f t="shared" si="239"/>
        <v>81.994566342284344</v>
      </c>
      <c r="EI208" s="2">
        <f t="shared" si="239"/>
        <v>82.735446280578572</v>
      </c>
      <c r="EJ208" s="2">
        <f t="shared" si="239"/>
        <v>85.213527521861351</v>
      </c>
      <c r="EK208" s="2">
        <f t="shared" si="239"/>
        <v>87.649829814393797</v>
      </c>
      <c r="EL208" s="2">
        <f t="shared" si="179"/>
        <v>87.197852240787014</v>
      </c>
      <c r="EM208" s="2">
        <f t="shared" si="179"/>
        <v>89.099300576803159</v>
      </c>
      <c r="EN208" s="2">
        <f t="shared" si="179"/>
        <v>91.287951263823089</v>
      </c>
      <c r="EO208" s="2">
        <f t="shared" si="179"/>
        <v>91.876386743016539</v>
      </c>
      <c r="EQ208" s="2">
        <f t="shared" si="252"/>
        <v>60.754723341478446</v>
      </c>
      <c r="ER208" s="2">
        <f t="shared" si="252"/>
        <v>63.509234860058648</v>
      </c>
      <c r="ES208" s="2">
        <f t="shared" si="252"/>
        <v>70.132267362371195</v>
      </c>
      <c r="ET208" s="2">
        <f t="shared" si="252"/>
        <v>74.373563941260869</v>
      </c>
      <c r="EU208" s="2">
        <f t="shared" si="252"/>
        <v>80.475453277477541</v>
      </c>
      <c r="EV208" s="2">
        <f t="shared" si="252"/>
        <v>81.401308012965416</v>
      </c>
      <c r="EW208" s="2">
        <f t="shared" si="252"/>
        <v>83.405093796491542</v>
      </c>
      <c r="EX208" s="2">
        <f t="shared" si="252"/>
        <v>84.788261664800331</v>
      </c>
      <c r="EY208" s="2">
        <f t="shared" si="252"/>
        <v>86.792066451512554</v>
      </c>
      <c r="EZ208" s="2">
        <f t="shared" si="252"/>
        <v>87.435048186696307</v>
      </c>
      <c r="FA208" s="2">
        <f t="shared" si="252"/>
        <v>88.161127709118816</v>
      </c>
      <c r="FB208" s="2">
        <f t="shared" si="252"/>
        <v>87.940127606624401</v>
      </c>
      <c r="FC208" s="2">
        <f t="shared" si="252"/>
        <v>88.568123219653785</v>
      </c>
      <c r="FD208" s="2">
        <f t="shared" si="252"/>
        <v>90.754645550109686</v>
      </c>
      <c r="FE208" s="2">
        <f t="shared" si="252"/>
        <v>87.80178447833903</v>
      </c>
      <c r="FG208" s="2">
        <f t="shared" si="253"/>
        <v>0.99999762609774068</v>
      </c>
      <c r="FH208" s="2">
        <f t="shared" si="253"/>
        <v>0.99999733754848574</v>
      </c>
      <c r="FI208" s="2">
        <f t="shared" si="253"/>
        <v>0.99999713565877535</v>
      </c>
      <c r="FJ208" s="2">
        <f t="shared" si="253"/>
        <v>0.99999725783867177</v>
      </c>
      <c r="FK208" s="2">
        <f t="shared" si="253"/>
        <v>0.99999717548374978</v>
      </c>
      <c r="FL208" s="2">
        <f t="shared" si="253"/>
        <v>0.99999688066289605</v>
      </c>
      <c r="FM208" s="2">
        <f t="shared" si="253"/>
        <v>0.9999964895782375</v>
      </c>
      <c r="FN208" s="2">
        <f t="shared" si="253"/>
        <v>0.99999599596955335</v>
      </c>
      <c r="FO208" s="2">
        <f t="shared" si="253"/>
        <v>0.99999618372595589</v>
      </c>
      <c r="FP208" s="2">
        <f t="shared" si="253"/>
        <v>0.99999644535215404</v>
      </c>
      <c r="FQ208" s="2">
        <f t="shared" si="253"/>
        <v>0.99999701280432063</v>
      </c>
      <c r="FR208" s="2">
        <f t="shared" si="253"/>
        <v>0.99999723892719827</v>
      </c>
      <c r="FS208" s="2">
        <f t="shared" si="253"/>
        <v>0.99999717428865387</v>
      </c>
      <c r="FT208" s="2">
        <f t="shared" si="253"/>
        <v>0.99999659691596232</v>
      </c>
      <c r="FU208" s="2">
        <f t="shared" si="253"/>
        <v>0.99999650940989948</v>
      </c>
      <c r="FW208" s="2">
        <f t="shared" si="244"/>
        <v>0.85130923655435531</v>
      </c>
      <c r="FX208" s="2">
        <f t="shared" si="244"/>
        <v>0.88001092868568875</v>
      </c>
      <c r="FY208" s="2">
        <f t="shared" si="244"/>
        <v>0.88166607237582784</v>
      </c>
      <c r="FZ208" s="2">
        <f t="shared" si="244"/>
        <v>0.87975148349969667</v>
      </c>
      <c r="GA208" s="2">
        <f t="shared" si="244"/>
        <v>0.87825343374140408</v>
      </c>
      <c r="GB208" s="2">
        <f t="shared" si="244"/>
        <v>0.88212863633858607</v>
      </c>
      <c r="GC208" s="2">
        <f t="shared" si="244"/>
        <v>0.88457453781725504</v>
      </c>
      <c r="GD208" s="2">
        <f t="shared" si="244"/>
        <v>0.88597816812483376</v>
      </c>
      <c r="GE208" s="2">
        <f t="shared" si="244"/>
        <v>0.91042105351473968</v>
      </c>
      <c r="GF208" s="2">
        <f t="shared" si="244"/>
        <v>0.88466128289085788</v>
      </c>
      <c r="GG208" s="2">
        <f t="shared" si="244"/>
        <v>0.87905652368453313</v>
      </c>
      <c r="GH208" s="2">
        <f t="shared" si="244"/>
        <v>0.8706691178779622</v>
      </c>
      <c r="GI208" s="2">
        <f t="shared" si="244"/>
        <v>0.85040211187319081</v>
      </c>
      <c r="GJ208" s="2">
        <f t="shared" si="244"/>
        <v>0.79740156954569863</v>
      </c>
      <c r="GK208" s="2">
        <f t="shared" si="244"/>
        <v>0.79901229234270288</v>
      </c>
      <c r="GM208" s="86">
        <f t="shared" si="245"/>
        <v>8.9491142606592771E-115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6.1944104274239438E-266</v>
      </c>
      <c r="GR208" s="86">
        <f t="shared" si="245"/>
        <v>0</v>
      </c>
      <c r="GS208" s="86">
        <f t="shared" si="245"/>
        <v>0</v>
      </c>
      <c r="GT208" s="86">
        <f t="shared" si="245"/>
        <v>6.5673436306687225E-242</v>
      </c>
      <c r="GU208" s="86">
        <f t="shared" si="245"/>
        <v>4.0150792263434711E-177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2.8636685439731011E-88</v>
      </c>
      <c r="HD208" s="86">
        <f t="shared" si="181"/>
        <v>3.8117507280528944E-236</v>
      </c>
      <c r="HE208" s="86">
        <f t="shared" si="181"/>
        <v>2.7431546655224261E-297</v>
      </c>
      <c r="HF208" s="86">
        <f t="shared" si="181"/>
        <v>2.8595881759875096E-239</v>
      </c>
      <c r="HG208" s="86">
        <f t="shared" si="181"/>
        <v>9.4385255080017502E-183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4.6499554355740111E-54</v>
      </c>
      <c r="HT208" s="86">
        <f t="shared" si="246"/>
        <v>4.7097056463520937E-68</v>
      </c>
      <c r="HU208" s="86">
        <f t="shared" si="246"/>
        <v>8.4987084000994481E-76</v>
      </c>
      <c r="HV208" s="86">
        <f t="shared" si="246"/>
        <v>2.6502035511044324E-67</v>
      </c>
      <c r="HW208" s="86">
        <f t="shared" si="246"/>
        <v>1.0643222580403355E-65</v>
      </c>
      <c r="HX208" s="86">
        <f t="shared" si="246"/>
        <v>7.6636557743308374E-63</v>
      </c>
      <c r="HY208" s="86">
        <f t="shared" si="246"/>
        <v>7.7271976619315522E-76</v>
      </c>
      <c r="HZ208" s="86">
        <f t="shared" si="246"/>
        <v>5.2629006791923151E-88</v>
      </c>
      <c r="IA208" s="86">
        <f t="shared" si="246"/>
        <v>2.127635722135156E-88</v>
      </c>
      <c r="IB208" s="86">
        <f t="shared" si="246"/>
        <v>1.2720891859025239E-71</v>
      </c>
      <c r="IC208" s="86">
        <f t="shared" si="246"/>
        <v>7.473817388670483E-68</v>
      </c>
      <c r="ID208" s="86">
        <f t="shared" si="246"/>
        <v>7.5046447871927954E-67</v>
      </c>
      <c r="IE208" s="86">
        <f t="shared" si="246"/>
        <v>1.3179829641075271E-63</v>
      </c>
      <c r="IF208" s="86">
        <f t="shared" si="246"/>
        <v>1.7394482489667137E-52</v>
      </c>
      <c r="IG208" s="86">
        <f t="shared" si="246"/>
        <v>1.2141141588493227E-48</v>
      </c>
      <c r="II208" s="86">
        <f t="shared" si="247"/>
        <v>1.142639484409844E-5</v>
      </c>
      <c r="IJ208" s="86">
        <f t="shared" si="247"/>
        <v>5.7113510138032867E-8</v>
      </c>
      <c r="IK208" s="86">
        <f t="shared" si="247"/>
        <v>1.2469549108847721E-8</v>
      </c>
      <c r="IL208" s="86">
        <f t="shared" si="247"/>
        <v>9.2979020533611508E-8</v>
      </c>
      <c r="IM208" s="86">
        <f t="shared" si="247"/>
        <v>2.0046393089720766E-7</v>
      </c>
      <c r="IN208" s="86">
        <f t="shared" si="247"/>
        <v>3.8276794824722404E-7</v>
      </c>
      <c r="IO208" s="86">
        <f t="shared" si="247"/>
        <v>2.3569235130403686E-8</v>
      </c>
      <c r="IP208" s="86">
        <f t="shared" si="247"/>
        <v>1.3158614740769069E-9</v>
      </c>
      <c r="IQ208" s="86">
        <f t="shared" si="247"/>
        <v>1.1132003897279554E-11</v>
      </c>
      <c r="IR208" s="86">
        <f t="shared" si="247"/>
        <v>3.2482531106391454E-8</v>
      </c>
      <c r="IS208" s="86">
        <f t="shared" si="247"/>
        <v>1.0391542029610402E-7</v>
      </c>
      <c r="IT208" s="86">
        <f t="shared" si="247"/>
        <v>2.0737841460843328E-7</v>
      </c>
      <c r="IU208" s="86">
        <f t="shared" si="247"/>
        <v>1.9320874873127556E-6</v>
      </c>
      <c r="IV208" s="86">
        <f t="shared" si="247"/>
        <v>1.2522801807488017E-5</v>
      </c>
      <c r="IW208" s="86">
        <f t="shared" si="247"/>
        <v>2.2568517772799196E-5</v>
      </c>
      <c r="IY208" s="86">
        <f t="shared" si="248"/>
        <v>1.142639484409844E-5</v>
      </c>
      <c r="IZ208" s="86">
        <f t="shared" si="248"/>
        <v>5.7113510138032867E-8</v>
      </c>
      <c r="JA208" s="86">
        <f t="shared" si="248"/>
        <v>1.2469549108847721E-8</v>
      </c>
      <c r="JB208" s="86">
        <f t="shared" si="248"/>
        <v>9.2979020533611508E-8</v>
      </c>
      <c r="JC208" s="86">
        <f t="shared" si="248"/>
        <v>2.0046393089720766E-7</v>
      </c>
      <c r="JD208" s="86">
        <f t="shared" si="248"/>
        <v>3.8276794824722404E-7</v>
      </c>
      <c r="JE208" s="86">
        <f t="shared" si="248"/>
        <v>2.3569235130403686E-8</v>
      </c>
      <c r="JF208" s="86">
        <f t="shared" si="248"/>
        <v>1.3158614740769069E-9</v>
      </c>
      <c r="JG208" s="86">
        <f t="shared" si="248"/>
        <v>1.1132003897279554E-11</v>
      </c>
      <c r="JH208" s="86">
        <f t="shared" si="248"/>
        <v>3.2482531106391454E-8</v>
      </c>
      <c r="JI208" s="86">
        <f t="shared" si="248"/>
        <v>1.0391542029610402E-7</v>
      </c>
      <c r="JJ208" s="86">
        <f t="shared" si="248"/>
        <v>2.0737841460843328E-7</v>
      </c>
      <c r="JK208" s="86">
        <f t="shared" si="248"/>
        <v>1.9320874873127556E-6</v>
      </c>
      <c r="JL208" s="86">
        <f t="shared" si="248"/>
        <v>1.2522801807488017E-5</v>
      </c>
      <c r="JM208" s="86">
        <f t="shared" si="248"/>
        <v>2.2568517772799196E-5</v>
      </c>
    </row>
    <row r="209" spans="2:273" x14ac:dyDescent="0.25">
      <c r="B209" s="2">
        <v>182</v>
      </c>
      <c r="C209" s="37">
        <v>61.076000000000001</v>
      </c>
      <c r="D209" s="37">
        <v>62.881</v>
      </c>
      <c r="E209" s="37">
        <v>70.902000000000001</v>
      </c>
      <c r="F209" s="37">
        <v>74.147999999999996</v>
      </c>
      <c r="G209" s="37">
        <v>80.59</v>
      </c>
      <c r="H209" s="37">
        <v>81.367000000000004</v>
      </c>
      <c r="I209" s="37">
        <v>83.763000000000005</v>
      </c>
      <c r="J209" s="37">
        <v>84.983000000000004</v>
      </c>
      <c r="K209" s="37">
        <v>87.9</v>
      </c>
      <c r="L209" s="37">
        <v>87.236999999999995</v>
      </c>
      <c r="M209" s="37">
        <v>88.61</v>
      </c>
      <c r="N209" s="37">
        <v>88.05</v>
      </c>
      <c r="O209" s="37">
        <v>89.034000000000006</v>
      </c>
      <c r="P209" s="37">
        <v>90.322000000000003</v>
      </c>
      <c r="Q209" s="37">
        <v>86.406000000000006</v>
      </c>
      <c r="S209" s="4">
        <f t="shared" si="249"/>
        <v>60.430236736061758</v>
      </c>
      <c r="T209" s="4">
        <f t="shared" si="249"/>
        <v>63.260027240261998</v>
      </c>
      <c r="U209" s="4">
        <f t="shared" si="249"/>
        <v>69.702260595445125</v>
      </c>
      <c r="V209" s="4">
        <f t="shared" si="249"/>
        <v>74.229922259303251</v>
      </c>
      <c r="W209" s="4">
        <f t="shared" si="249"/>
        <v>79.762553743676705</v>
      </c>
      <c r="X209" s="4">
        <f t="shared" si="249"/>
        <v>81.070613243383875</v>
      </c>
      <c r="Y209" s="4">
        <f t="shared" si="249"/>
        <v>83.143942281415661</v>
      </c>
      <c r="Z209" s="4">
        <f t="shared" si="249"/>
        <v>84.376578957860488</v>
      </c>
      <c r="AA209" s="4">
        <f t="shared" si="249"/>
        <v>86.31897950245407</v>
      </c>
      <c r="AB209" s="4">
        <f t="shared" si="249"/>
        <v>87.085631926233233</v>
      </c>
      <c r="AC209" s="4">
        <f t="shared" si="249"/>
        <v>88.008003661167805</v>
      </c>
      <c r="AD209" s="4">
        <f t="shared" si="249"/>
        <v>87.747561726217299</v>
      </c>
      <c r="AE209" s="4">
        <f t="shared" si="249"/>
        <v>88.544757524989919</v>
      </c>
      <c r="AF209" s="4">
        <f t="shared" si="249"/>
        <v>90.758348762948344</v>
      </c>
      <c r="AG209" s="4">
        <f t="shared" si="249"/>
        <v>88.447692319850859</v>
      </c>
      <c r="AI209" s="4">
        <f t="shared" si="250"/>
        <v>0.64576326393824246</v>
      </c>
      <c r="AJ209" s="4">
        <f t="shared" si="250"/>
        <v>-0.37902724026199763</v>
      </c>
      <c r="AK209" s="4">
        <f t="shared" si="250"/>
        <v>1.1997394045548759</v>
      </c>
      <c r="AL209" s="4">
        <f t="shared" si="250"/>
        <v>-8.1922259303254918E-2</v>
      </c>
      <c r="AM209" s="4">
        <f t="shared" si="250"/>
        <v>0.82744625632329871</v>
      </c>
      <c r="AN209" s="4">
        <f t="shared" si="250"/>
        <v>0.29638675661612979</v>
      </c>
      <c r="AO209" s="4">
        <f t="shared" si="250"/>
        <v>0.61905771858434377</v>
      </c>
      <c r="AP209" s="4">
        <f t="shared" si="250"/>
        <v>0.60642104213951598</v>
      </c>
      <c r="AQ209" s="4">
        <f t="shared" si="250"/>
        <v>1.5810204975459357</v>
      </c>
      <c r="AR209" s="4">
        <f t="shared" si="250"/>
        <v>0.15136807376676131</v>
      </c>
      <c r="AS209" s="4">
        <f t="shared" si="250"/>
        <v>0.60199633883219406</v>
      </c>
      <c r="AT209" s="4">
        <f t="shared" si="250"/>
        <v>0.30243827378269827</v>
      </c>
      <c r="AU209" s="4">
        <f t="shared" si="250"/>
        <v>0.48924247501008722</v>
      </c>
      <c r="AV209" s="4">
        <f t="shared" si="250"/>
        <v>-0.43634876294834157</v>
      </c>
      <c r="AW209" s="4">
        <f t="shared" si="250"/>
        <v>-2.0416923198508528</v>
      </c>
      <c r="AY209" s="2">
        <f t="shared" si="242"/>
        <v>60.430236735939111</v>
      </c>
      <c r="AZ209" s="2">
        <f t="shared" si="242"/>
        <v>63.260027240261962</v>
      </c>
      <c r="BA209" s="2">
        <f t="shared" si="242"/>
        <v>69.702260595445125</v>
      </c>
      <c r="BB209" s="2">
        <f t="shared" si="242"/>
        <v>74.229922259303081</v>
      </c>
      <c r="BC209" s="2">
        <f t="shared" si="242"/>
        <v>79.762553743675866</v>
      </c>
      <c r="BD209" s="2">
        <f t="shared" si="242"/>
        <v>81.07061324338018</v>
      </c>
      <c r="BE209" s="2">
        <f t="shared" si="242"/>
        <v>83.143942281415647</v>
      </c>
      <c r="BF209" s="2">
        <f t="shared" si="242"/>
        <v>84.376578957860488</v>
      </c>
      <c r="BG209" s="2">
        <f t="shared" si="242"/>
        <v>86.31897950245407</v>
      </c>
      <c r="BH209" s="2">
        <f t="shared" si="242"/>
        <v>87.085631926233191</v>
      </c>
      <c r="BI209" s="2">
        <f t="shared" si="242"/>
        <v>88.008003661167265</v>
      </c>
      <c r="BJ209" s="2">
        <f t="shared" si="242"/>
        <v>87.747561726215025</v>
      </c>
      <c r="BK209" s="2">
        <f t="shared" si="242"/>
        <v>88.544757524843291</v>
      </c>
      <c r="BL209" s="2">
        <f t="shared" si="242"/>
        <v>90.758345714304212</v>
      </c>
      <c r="BM209" s="2">
        <f t="shared" si="242"/>
        <v>88.447678124742708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61.076000000000001</v>
      </c>
      <c r="CV209" s="2">
        <f t="shared" si="198"/>
        <v>62.881</v>
      </c>
      <c r="CW209" s="2">
        <f t="shared" si="199"/>
        <v>70.902000000000001</v>
      </c>
      <c r="CX209" s="2">
        <f t="shared" si="200"/>
        <v>74.147999999999996</v>
      </c>
      <c r="CY209" s="2">
        <f t="shared" si="201"/>
        <v>80.59</v>
      </c>
      <c r="CZ209" s="2">
        <f t="shared" si="202"/>
        <v>81.367000000000004</v>
      </c>
      <c r="DA209" s="2">
        <f t="shared" si="203"/>
        <v>83.763000000000005</v>
      </c>
      <c r="DB209" s="2">
        <f t="shared" si="204"/>
        <v>84.983000000000004</v>
      </c>
      <c r="DC209" s="2">
        <f t="shared" si="205"/>
        <v>87.9</v>
      </c>
      <c r="DD209" s="2">
        <f t="shared" si="206"/>
        <v>87.236999999999995</v>
      </c>
      <c r="DE209" s="2">
        <f t="shared" si="207"/>
        <v>88.61</v>
      </c>
      <c r="DF209" s="2">
        <f t="shared" si="208"/>
        <v>88.05</v>
      </c>
      <c r="DG209" s="2">
        <f t="shared" si="209"/>
        <v>89.034000000000006</v>
      </c>
      <c r="DH209" s="2">
        <f t="shared" si="210"/>
        <v>90.322000000000003</v>
      </c>
      <c r="DI209" s="2">
        <f t="shared" si="211"/>
        <v>86.406000000000006</v>
      </c>
      <c r="DK209" s="2">
        <f t="shared" si="251"/>
        <v>132.50913780487804</v>
      </c>
      <c r="DL209" s="2">
        <f t="shared" si="251"/>
        <v>117.65715958188152</v>
      </c>
      <c r="DM209" s="2">
        <f t="shared" si="251"/>
        <v>128.59637419982172</v>
      </c>
      <c r="DN209" s="2">
        <f t="shared" si="251"/>
        <v>119.47472816897604</v>
      </c>
      <c r="DO209" s="2">
        <f t="shared" si="251"/>
        <v>121.77206895713475</v>
      </c>
      <c r="DP209" s="2">
        <f t="shared" si="251"/>
        <v>60.126505285412264</v>
      </c>
      <c r="DQ209" s="2">
        <f t="shared" si="251"/>
        <v>86.025663763066191</v>
      </c>
      <c r="DR209" s="2">
        <f t="shared" si="251"/>
        <v>101.14216977058031</v>
      </c>
      <c r="DS209" s="2">
        <f t="shared" si="251"/>
        <v>101.59580544917384</v>
      </c>
      <c r="DT209" s="2">
        <f t="shared" si="251"/>
        <v>92.60191562001998</v>
      </c>
      <c r="DU209" s="2">
        <f t="shared" si="251"/>
        <v>88.7678763213531</v>
      </c>
      <c r="DV209" s="2">
        <f t="shared" si="251"/>
        <v>116.65209723685277</v>
      </c>
      <c r="DW209" s="2">
        <f t="shared" si="251"/>
        <v>133.89178364800262</v>
      </c>
      <c r="DX209" s="2">
        <f t="shared" si="251"/>
        <v>131.68184186046511</v>
      </c>
      <c r="DY209" s="2">
        <f t="shared" si="251"/>
        <v>123.32285318949346</v>
      </c>
      <c r="EA209" s="2">
        <f t="shared" si="240"/>
        <v>59.065164262796841</v>
      </c>
      <c r="EB209" s="2">
        <f t="shared" si="240"/>
        <v>62.1894513709317</v>
      </c>
      <c r="EC209" s="2">
        <f t="shared" si="240"/>
        <v>67.215665734801689</v>
      </c>
      <c r="ED209" s="2">
        <f t="shared" si="240"/>
        <v>73.697318473844788</v>
      </c>
      <c r="EE209" s="2">
        <f t="shared" si="240"/>
        <v>75.130789814814818</v>
      </c>
      <c r="EF209" s="2">
        <f t="shared" si="239"/>
        <v>79.052437881528391</v>
      </c>
      <c r="EG209" s="2">
        <f t="shared" si="239"/>
        <v>81.690182796519636</v>
      </c>
      <c r="EH209" s="2">
        <f t="shared" si="239"/>
        <v>81.840118958074214</v>
      </c>
      <c r="EI209" s="2">
        <f t="shared" si="239"/>
        <v>82.543341144155363</v>
      </c>
      <c r="EJ209" s="2">
        <f t="shared" si="239"/>
        <v>85.071522134603384</v>
      </c>
      <c r="EK209" s="2">
        <f t="shared" si="239"/>
        <v>87.547084957698189</v>
      </c>
      <c r="EL209" s="2">
        <f t="shared" si="179"/>
        <v>87.083884876639601</v>
      </c>
      <c r="EM209" s="2">
        <f t="shared" si="179"/>
        <v>89.008777377364368</v>
      </c>
      <c r="EN209" s="2">
        <f t="shared" si="179"/>
        <v>91.197005884676173</v>
      </c>
      <c r="EO209" s="2">
        <f t="shared" si="179"/>
        <v>91.803653333615074</v>
      </c>
      <c r="EQ209" s="2">
        <f t="shared" si="252"/>
        <v>60.64749886565582</v>
      </c>
      <c r="ER209" s="2">
        <f t="shared" si="252"/>
        <v>63.393004317524976</v>
      </c>
      <c r="ES209" s="2">
        <f t="shared" si="252"/>
        <v>70.006456466178818</v>
      </c>
      <c r="ET209" s="2">
        <f t="shared" si="252"/>
        <v>74.296186760225737</v>
      </c>
      <c r="EU209" s="2">
        <f t="shared" si="252"/>
        <v>80.347994422947778</v>
      </c>
      <c r="EV209" s="2">
        <f t="shared" si="252"/>
        <v>81.31661711149809</v>
      </c>
      <c r="EW209" s="2">
        <f t="shared" si="252"/>
        <v>83.316932185349287</v>
      </c>
      <c r="EX209" s="2">
        <f t="shared" si="252"/>
        <v>84.674209917290455</v>
      </c>
      <c r="EY209" s="2">
        <f t="shared" si="252"/>
        <v>86.657715545532298</v>
      </c>
      <c r="EZ209" s="2">
        <f t="shared" si="252"/>
        <v>87.325091220851135</v>
      </c>
      <c r="FA209" s="2">
        <f t="shared" si="252"/>
        <v>88.065834816485378</v>
      </c>
      <c r="FB209" s="2">
        <f t="shared" si="252"/>
        <v>87.837386721279572</v>
      </c>
      <c r="FC209" s="2">
        <f t="shared" si="252"/>
        <v>88.470177930338338</v>
      </c>
      <c r="FD209" s="2">
        <f t="shared" si="252"/>
        <v>90.656545673463043</v>
      </c>
      <c r="FE209" s="2">
        <f t="shared" si="252"/>
        <v>87.677653949125897</v>
      </c>
      <c r="FG209" s="2">
        <f t="shared" si="253"/>
        <v>0.99999783497495576</v>
      </c>
      <c r="FH209" s="2">
        <f t="shared" si="253"/>
        <v>0.99999757181479099</v>
      </c>
      <c r="FI209" s="2">
        <f t="shared" si="253"/>
        <v>0.99999738768909718</v>
      </c>
      <c r="FJ209" s="2">
        <f t="shared" si="253"/>
        <v>0.99999749911854197</v>
      </c>
      <c r="FK209" s="2">
        <f t="shared" si="253"/>
        <v>0.99999742400992364</v>
      </c>
      <c r="FL209" s="2">
        <f t="shared" si="253"/>
        <v>0.99999715512996878</v>
      </c>
      <c r="FM209" s="2">
        <f t="shared" si="253"/>
        <v>0.99999679845631295</v>
      </c>
      <c r="FN209" s="2">
        <f t="shared" si="253"/>
        <v>0.99999634827954509</v>
      </c>
      <c r="FO209" s="2">
        <f t="shared" si="253"/>
        <v>0.99999651951553714</v>
      </c>
      <c r="FP209" s="2">
        <f t="shared" si="253"/>
        <v>0.99999675812162048</v>
      </c>
      <c r="FQ209" s="2">
        <f t="shared" si="253"/>
        <v>0.99999727564444507</v>
      </c>
      <c r="FR209" s="2">
        <f t="shared" si="253"/>
        <v>0.99999748187106474</v>
      </c>
      <c r="FS209" s="2">
        <f t="shared" si="253"/>
        <v>0.99999742291998261</v>
      </c>
      <c r="FT209" s="2">
        <f t="shared" si="253"/>
        <v>0.99999689634954103</v>
      </c>
      <c r="FU209" s="2">
        <f t="shared" si="253"/>
        <v>0.99999681654301475</v>
      </c>
      <c r="FW209" s="2">
        <f t="shared" si="244"/>
        <v>0.86259471456546855</v>
      </c>
      <c r="FX209" s="2">
        <f t="shared" si="244"/>
        <v>0.88940099103371484</v>
      </c>
      <c r="FY209" s="2">
        <f t="shared" si="244"/>
        <v>0.89094265908019277</v>
      </c>
      <c r="FZ209" s="2">
        <f t="shared" si="244"/>
        <v>0.88915929210595435</v>
      </c>
      <c r="GA209" s="2">
        <f t="shared" si="244"/>
        <v>0.88776349199889226</v>
      </c>
      <c r="GB209" s="2">
        <f t="shared" si="244"/>
        <v>0.89137342881519355</v>
      </c>
      <c r="GC209" s="2">
        <f t="shared" si="244"/>
        <v>0.89365062292119135</v>
      </c>
      <c r="GD209" s="2">
        <f t="shared" si="244"/>
        <v>0.89495698994570383</v>
      </c>
      <c r="GE209" s="2">
        <f t="shared" si="244"/>
        <v>0.91765398045184243</v>
      </c>
      <c r="GF209" s="2">
        <f t="shared" si="244"/>
        <v>0.89373136652467655</v>
      </c>
      <c r="GG209" s="2">
        <f t="shared" si="244"/>
        <v>0.88851181314427263</v>
      </c>
      <c r="GH209" s="2">
        <f t="shared" si="244"/>
        <v>0.88069113264267507</v>
      </c>
      <c r="GI209" s="2">
        <f t="shared" si="244"/>
        <v>0.8617452583407833</v>
      </c>
      <c r="GJ209" s="2">
        <f t="shared" si="244"/>
        <v>0.811874421184136</v>
      </c>
      <c r="GK209" s="2">
        <f t="shared" si="244"/>
        <v>0.81339700667571191</v>
      </c>
      <c r="GM209" s="86">
        <f t="shared" si="245"/>
        <v>9.7112276274660088E-117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1.7613077541651573E-270</v>
      </c>
      <c r="GR209" s="86">
        <f t="shared" si="245"/>
        <v>0</v>
      </c>
      <c r="GS209" s="86">
        <f t="shared" si="245"/>
        <v>0</v>
      </c>
      <c r="GT209" s="86">
        <f t="shared" si="245"/>
        <v>5.0636385194737984E-246</v>
      </c>
      <c r="GU209" s="86">
        <f t="shared" si="245"/>
        <v>4.1954891159243536E-180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3.5714773777138139E-90</v>
      </c>
      <c r="HD209" s="86">
        <f t="shared" si="181"/>
        <v>2.8830794046579316E-241</v>
      </c>
      <c r="HE209" s="86">
        <f t="shared" si="181"/>
        <v>9.8520346327562034E-304</v>
      </c>
      <c r="HF209" s="86">
        <f t="shared" si="181"/>
        <v>1.8872479824995078E-244</v>
      </c>
      <c r="HG209" s="86">
        <f t="shared" si="181"/>
        <v>1.1296296270896674E-186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3.2969780072117065E-56</v>
      </c>
      <c r="HT209" s="86">
        <f t="shared" si="246"/>
        <v>1.1345267770492866E-70</v>
      </c>
      <c r="HU209" s="86">
        <f t="shared" si="246"/>
        <v>1.1247087672463012E-78</v>
      </c>
      <c r="HV209" s="86">
        <f t="shared" si="246"/>
        <v>7.2278269284893799E-70</v>
      </c>
      <c r="HW209" s="86">
        <f t="shared" si="246"/>
        <v>3.4969876453464093E-68</v>
      </c>
      <c r="HX209" s="86">
        <f t="shared" si="246"/>
        <v>3.608698359075965E-65</v>
      </c>
      <c r="HY209" s="86">
        <f t="shared" si="246"/>
        <v>1.2714792372657856E-78</v>
      </c>
      <c r="HZ209" s="86">
        <f t="shared" si="246"/>
        <v>3.0286403681283968E-91</v>
      </c>
      <c r="IA209" s="86">
        <f t="shared" si="246"/>
        <v>1.2984622481035434E-91</v>
      </c>
      <c r="IB209" s="86">
        <f t="shared" si="246"/>
        <v>2.6830033443814708E-74</v>
      </c>
      <c r="IC209" s="86">
        <f t="shared" si="246"/>
        <v>1.9951359518634329E-70</v>
      </c>
      <c r="ID209" s="86">
        <f t="shared" si="246"/>
        <v>1.9121278701171868E-69</v>
      </c>
      <c r="IE209" s="86">
        <f t="shared" si="246"/>
        <v>3.7607974545301044E-66</v>
      </c>
      <c r="IF209" s="86">
        <f t="shared" si="246"/>
        <v>1.080255247302943E-54</v>
      </c>
      <c r="IG209" s="86">
        <f t="shared" si="246"/>
        <v>1.1228046488728154E-50</v>
      </c>
      <c r="II209" s="86">
        <f t="shared" si="247"/>
        <v>3.8396186873109189E-6</v>
      </c>
      <c r="IJ209" s="86">
        <f t="shared" si="247"/>
        <v>1.3588282538498006E-8</v>
      </c>
      <c r="IK209" s="86">
        <f t="shared" si="247"/>
        <v>2.6122610778169774E-9</v>
      </c>
      <c r="IL209" s="86">
        <f t="shared" si="247"/>
        <v>2.3092497527086854E-8</v>
      </c>
      <c r="IM209" s="86">
        <f t="shared" si="247"/>
        <v>5.2912780895540355E-8</v>
      </c>
      <c r="IN209" s="86">
        <f t="shared" si="247"/>
        <v>1.0982209676686504E-7</v>
      </c>
      <c r="IO209" s="86">
        <f t="shared" si="247"/>
        <v>5.3453129528918678E-9</v>
      </c>
      <c r="IP209" s="86">
        <f t="shared" si="247"/>
        <v>2.3288848649944884E-10</v>
      </c>
      <c r="IQ209" s="86">
        <f t="shared" si="247"/>
        <v>1.6555341381256507E-12</v>
      </c>
      <c r="IR209" s="86">
        <f t="shared" si="247"/>
        <v>7.5869675511578419E-9</v>
      </c>
      <c r="IS209" s="86">
        <f t="shared" si="247"/>
        <v>2.5952225781787798E-8</v>
      </c>
      <c r="IT209" s="86">
        <f t="shared" si="247"/>
        <v>5.2272076364836934E-8</v>
      </c>
      <c r="IU209" s="86">
        <f t="shared" si="247"/>
        <v>5.3669547424540649E-7</v>
      </c>
      <c r="IV209" s="86">
        <f t="shared" si="247"/>
        <v>3.1512412385084327E-6</v>
      </c>
      <c r="IW209" s="86">
        <f t="shared" si="247"/>
        <v>6.2108550860493846E-6</v>
      </c>
      <c r="IY209" s="86">
        <f t="shared" si="248"/>
        <v>3.8396186873109189E-6</v>
      </c>
      <c r="IZ209" s="86">
        <f t="shared" si="248"/>
        <v>1.3588282538498006E-8</v>
      </c>
      <c r="JA209" s="86">
        <f t="shared" si="248"/>
        <v>2.6122610778169774E-9</v>
      </c>
      <c r="JB209" s="86">
        <f t="shared" si="248"/>
        <v>2.3092497527086854E-8</v>
      </c>
      <c r="JC209" s="86">
        <f t="shared" si="248"/>
        <v>5.2912780895540355E-8</v>
      </c>
      <c r="JD209" s="86">
        <f t="shared" si="248"/>
        <v>1.0982209676686504E-7</v>
      </c>
      <c r="JE209" s="86">
        <f t="shared" si="248"/>
        <v>5.3453129528918678E-9</v>
      </c>
      <c r="JF209" s="86">
        <f t="shared" si="248"/>
        <v>2.3288848649944884E-10</v>
      </c>
      <c r="JG209" s="86">
        <f t="shared" si="248"/>
        <v>1.6555341381256507E-12</v>
      </c>
      <c r="JH209" s="86">
        <f t="shared" si="248"/>
        <v>7.5869675511578419E-9</v>
      </c>
      <c r="JI209" s="86">
        <f t="shared" si="248"/>
        <v>2.5952225781787798E-8</v>
      </c>
      <c r="JJ209" s="86">
        <f t="shared" si="248"/>
        <v>5.2272076364836934E-8</v>
      </c>
      <c r="JK209" s="86">
        <f t="shared" si="248"/>
        <v>5.3669547424540649E-7</v>
      </c>
      <c r="JL209" s="86">
        <f t="shared" si="248"/>
        <v>3.1512412385084327E-6</v>
      </c>
      <c r="JM209" s="86">
        <f t="shared" si="248"/>
        <v>6.2108550860493846E-6</v>
      </c>
    </row>
    <row r="210" spans="2:273" x14ac:dyDescent="0.25">
      <c r="B210" s="2">
        <v>183</v>
      </c>
      <c r="C210" s="37">
        <v>59.106000000000002</v>
      </c>
      <c r="D210" s="37">
        <v>65.067999999999998</v>
      </c>
      <c r="E210" s="37">
        <v>69.918000000000006</v>
      </c>
      <c r="F210" s="37">
        <v>73.638999999999996</v>
      </c>
      <c r="G210" s="37">
        <v>80.295000000000002</v>
      </c>
      <c r="H210" s="37">
        <v>81.099999999999994</v>
      </c>
      <c r="I210" s="37">
        <v>84.051000000000002</v>
      </c>
      <c r="J210" s="37">
        <v>85.168999999999997</v>
      </c>
      <c r="K210" s="37">
        <v>87.617000000000004</v>
      </c>
      <c r="L210" s="37">
        <v>87.983000000000004</v>
      </c>
      <c r="M210" s="37">
        <v>87.034000000000006</v>
      </c>
      <c r="N210" s="37">
        <v>87.683000000000007</v>
      </c>
      <c r="O210" s="37">
        <v>88.084999999999994</v>
      </c>
      <c r="P210" s="37">
        <v>90.763000000000005</v>
      </c>
      <c r="Q210" s="37">
        <v>87.328000000000003</v>
      </c>
      <c r="S210" s="4">
        <f t="shared" si="249"/>
        <v>60.336354661872498</v>
      </c>
      <c r="T210" s="4">
        <f t="shared" si="249"/>
        <v>63.152397692715603</v>
      </c>
      <c r="U210" s="4">
        <f t="shared" si="249"/>
        <v>69.596346070097681</v>
      </c>
      <c r="V210" s="4">
        <f t="shared" si="249"/>
        <v>74.156860281675321</v>
      </c>
      <c r="W210" s="4">
        <f t="shared" si="249"/>
        <v>79.673154168216044</v>
      </c>
      <c r="X210" s="4">
        <f t="shared" si="249"/>
        <v>81.002235060098528</v>
      </c>
      <c r="Y210" s="4">
        <f t="shared" si="249"/>
        <v>83.067235830901211</v>
      </c>
      <c r="Z210" s="4">
        <f t="shared" si="249"/>
        <v>84.282277032302488</v>
      </c>
      <c r="AA210" s="4">
        <f t="shared" si="249"/>
        <v>86.207809929879645</v>
      </c>
      <c r="AB210" s="4">
        <f t="shared" si="249"/>
        <v>86.991547963822555</v>
      </c>
      <c r="AC210" s="4">
        <f t="shared" si="249"/>
        <v>87.916511482126111</v>
      </c>
      <c r="AD210" s="4">
        <f t="shared" si="249"/>
        <v>87.650620499321903</v>
      </c>
      <c r="AE210" s="4">
        <f t="shared" si="249"/>
        <v>88.442034347700655</v>
      </c>
      <c r="AF210" s="4">
        <f t="shared" si="249"/>
        <v>90.654098672977369</v>
      </c>
      <c r="AG210" s="4">
        <f t="shared" si="249"/>
        <v>88.276411527682811</v>
      </c>
      <c r="AI210" s="4">
        <f t="shared" si="250"/>
        <v>-1.2303546618724965</v>
      </c>
      <c r="AJ210" s="4">
        <f t="shared" si="250"/>
        <v>1.9156023072843951</v>
      </c>
      <c r="AK210" s="4">
        <f t="shared" si="250"/>
        <v>0.32165392990232533</v>
      </c>
      <c r="AL210" s="4">
        <f t="shared" si="250"/>
        <v>-0.5178602816753255</v>
      </c>
      <c r="AM210" s="4">
        <f t="shared" si="250"/>
        <v>0.62184583178395769</v>
      </c>
      <c r="AN210" s="4">
        <f t="shared" si="250"/>
        <v>9.7764939901466619E-2</v>
      </c>
      <c r="AO210" s="4">
        <f t="shared" si="250"/>
        <v>0.98376416909879083</v>
      </c>
      <c r="AP210" s="4">
        <f t="shared" si="250"/>
        <v>0.88672296769750858</v>
      </c>
      <c r="AQ210" s="4">
        <f t="shared" si="250"/>
        <v>1.4091900701203599</v>
      </c>
      <c r="AR210" s="4">
        <f t="shared" si="250"/>
        <v>0.99145203617744926</v>
      </c>
      <c r="AS210" s="4">
        <f t="shared" si="250"/>
        <v>-0.88251148212610531</v>
      </c>
      <c r="AT210" s="4">
        <f t="shared" si="250"/>
        <v>3.2379500678104023E-2</v>
      </c>
      <c r="AU210" s="4">
        <f t="shared" si="250"/>
        <v>-0.35703434770066167</v>
      </c>
      <c r="AV210" s="4">
        <f t="shared" si="250"/>
        <v>0.108901327022636</v>
      </c>
      <c r="AW210" s="4">
        <f t="shared" si="250"/>
        <v>-0.94841152768280779</v>
      </c>
      <c r="AY210" s="2">
        <f t="shared" si="242"/>
        <v>60.336354661856696</v>
      </c>
      <c r="AZ210" s="2">
        <f t="shared" si="242"/>
        <v>63.152397692715603</v>
      </c>
      <c r="BA210" s="2">
        <f t="shared" si="242"/>
        <v>69.596346070097681</v>
      </c>
      <c r="BB210" s="2">
        <f t="shared" si="242"/>
        <v>74.156860281675307</v>
      </c>
      <c r="BC210" s="2">
        <f t="shared" si="242"/>
        <v>79.673154168215973</v>
      </c>
      <c r="BD210" s="2">
        <f t="shared" si="242"/>
        <v>81.002235060098172</v>
      </c>
      <c r="BE210" s="2">
        <f t="shared" si="242"/>
        <v>83.067235830901211</v>
      </c>
      <c r="BF210" s="2">
        <f t="shared" si="242"/>
        <v>84.282277032302488</v>
      </c>
      <c r="BG210" s="2">
        <f t="shared" si="242"/>
        <v>86.207809929879645</v>
      </c>
      <c r="BH210" s="2">
        <f t="shared" si="242"/>
        <v>86.991547963822555</v>
      </c>
      <c r="BI210" s="2">
        <f t="shared" si="242"/>
        <v>87.916511482126069</v>
      </c>
      <c r="BJ210" s="2">
        <f t="shared" si="242"/>
        <v>87.650620499321732</v>
      </c>
      <c r="BK210" s="2">
        <f t="shared" si="242"/>
        <v>88.442034347687553</v>
      </c>
      <c r="BL210" s="2">
        <f t="shared" si="242"/>
        <v>90.654098187066751</v>
      </c>
      <c r="BM210" s="2">
        <f t="shared" si="242"/>
        <v>88.276408943852914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>
        <f t="shared" si="197"/>
        <v>59.106000000000002</v>
      </c>
      <c r="CV210" s="2">
        <f t="shared" si="198"/>
        <v>65.067999999999998</v>
      </c>
      <c r="CW210" s="2">
        <f t="shared" si="199"/>
        <v>69.918000000000006</v>
      </c>
      <c r="CX210" s="2">
        <f t="shared" si="200"/>
        <v>73.638999999999996</v>
      </c>
      <c r="CY210" s="2">
        <f t="shared" si="201"/>
        <v>80.295000000000002</v>
      </c>
      <c r="CZ210" s="2">
        <f t="shared" si="202"/>
        <v>81.099999999999994</v>
      </c>
      <c r="DA210" s="2">
        <f t="shared" si="203"/>
        <v>84.051000000000002</v>
      </c>
      <c r="DB210" s="2">
        <f t="shared" si="204"/>
        <v>85.168999999999997</v>
      </c>
      <c r="DC210" s="2">
        <f t="shared" si="205"/>
        <v>87.617000000000004</v>
      </c>
      <c r="DD210" s="2">
        <f t="shared" si="206"/>
        <v>87.983000000000004</v>
      </c>
      <c r="DE210" s="2">
        <f t="shared" si="207"/>
        <v>87.034000000000006</v>
      </c>
      <c r="DF210" s="2">
        <f t="shared" si="208"/>
        <v>87.683000000000007</v>
      </c>
      <c r="DG210" s="2">
        <f t="shared" si="209"/>
        <v>88.084999999999994</v>
      </c>
      <c r="DH210" s="2">
        <f t="shared" si="210"/>
        <v>90.763000000000005</v>
      </c>
      <c r="DI210" s="2">
        <f t="shared" si="211"/>
        <v>87.328000000000003</v>
      </c>
      <c r="DK210" s="2">
        <f t="shared" si="251"/>
        <v>132.82832926829269</v>
      </c>
      <c r="DL210" s="2">
        <f t="shared" si="251"/>
        <v>117.86926550522647</v>
      </c>
      <c r="DM210" s="2">
        <f t="shared" si="251"/>
        <v>128.83655741025848</v>
      </c>
      <c r="DN210" s="2">
        <f t="shared" si="251"/>
        <v>119.65627034546094</v>
      </c>
      <c r="DO210" s="2">
        <f t="shared" si="251"/>
        <v>121.93013572644031</v>
      </c>
      <c r="DP210" s="2">
        <f t="shared" si="251"/>
        <v>59.863291754756872</v>
      </c>
      <c r="DQ210" s="2">
        <f t="shared" si="251"/>
        <v>85.926790069686405</v>
      </c>
      <c r="DR210" s="2">
        <f t="shared" si="251"/>
        <v>101.10638272604589</v>
      </c>
      <c r="DS210" s="2">
        <f t="shared" si="251"/>
        <v>101.53398544698541</v>
      </c>
      <c r="DT210" s="2">
        <f t="shared" si="251"/>
        <v>92.495330740350582</v>
      </c>
      <c r="DU210" s="2">
        <f t="shared" si="251"/>
        <v>88.647981576563012</v>
      </c>
      <c r="DV210" s="2">
        <f t="shared" si="251"/>
        <v>116.71328757799206</v>
      </c>
      <c r="DW210" s="2">
        <f t="shared" si="251"/>
        <v>134.0636708532534</v>
      </c>
      <c r="DX210" s="2">
        <f t="shared" si="251"/>
        <v>131.84084059196616</v>
      </c>
      <c r="DY210" s="2">
        <f t="shared" si="251"/>
        <v>123.45316519699814</v>
      </c>
      <c r="EA210" s="2">
        <f t="shared" si="240"/>
        <v>58.931542209039179</v>
      </c>
      <c r="EB210" s="2">
        <f t="shared" si="240"/>
        <v>62.054495820910823</v>
      </c>
      <c r="EC210" s="2">
        <f t="shared" si="240"/>
        <v>67.048220349417946</v>
      </c>
      <c r="ED210" s="2">
        <f t="shared" si="240"/>
        <v>73.610931677280604</v>
      </c>
      <c r="EE210" s="2">
        <f t="shared" si="240"/>
        <v>74.924714991948477</v>
      </c>
      <c r="EF210" s="2">
        <f t="shared" si="239"/>
        <v>78.936075307106805</v>
      </c>
      <c r="EG210" s="2">
        <f t="shared" si="239"/>
        <v>81.578777801099079</v>
      </c>
      <c r="EH210" s="2">
        <f t="shared" si="239"/>
        <v>81.68567157386407</v>
      </c>
      <c r="EI210" s="2">
        <f t="shared" si="239"/>
        <v>82.351236007732126</v>
      </c>
      <c r="EJ210" s="2">
        <f t="shared" si="239"/>
        <v>84.929516747345417</v>
      </c>
      <c r="EK210" s="2">
        <f t="shared" si="239"/>
        <v>87.444340101002581</v>
      </c>
      <c r="EL210" s="2">
        <f t="shared" si="179"/>
        <v>86.969917512492202</v>
      </c>
      <c r="EM210" s="2">
        <f t="shared" si="179"/>
        <v>88.91825417792559</v>
      </c>
      <c r="EN210" s="2">
        <f t="shared" si="179"/>
        <v>91.106060505529257</v>
      </c>
      <c r="EO210" s="2">
        <f t="shared" si="179"/>
        <v>91.730919924213623</v>
      </c>
      <c r="EQ210" s="2">
        <f t="shared" si="252"/>
        <v>60.540274389833186</v>
      </c>
      <c r="ER210" s="2">
        <f t="shared" si="252"/>
        <v>63.276773774991298</v>
      </c>
      <c r="ES210" s="2">
        <f t="shared" si="252"/>
        <v>69.880645569986442</v>
      </c>
      <c r="ET210" s="2">
        <f t="shared" si="252"/>
        <v>74.218809579190605</v>
      </c>
      <c r="EU210" s="2">
        <f t="shared" si="252"/>
        <v>80.220535568418029</v>
      </c>
      <c r="EV210" s="2">
        <f t="shared" si="252"/>
        <v>81.23192621003075</v>
      </c>
      <c r="EW210" s="2">
        <f t="shared" si="252"/>
        <v>83.228770574207047</v>
      </c>
      <c r="EX210" s="2">
        <f t="shared" si="252"/>
        <v>84.560158169780578</v>
      </c>
      <c r="EY210" s="2">
        <f t="shared" si="252"/>
        <v>86.523364639552057</v>
      </c>
      <c r="EZ210" s="2">
        <f t="shared" si="252"/>
        <v>87.21513425500595</v>
      </c>
      <c r="FA210" s="2">
        <f t="shared" si="252"/>
        <v>87.97054192385194</v>
      </c>
      <c r="FB210" s="2">
        <f t="shared" si="252"/>
        <v>87.734645835934742</v>
      </c>
      <c r="FC210" s="2">
        <f t="shared" si="252"/>
        <v>88.37223264102289</v>
      </c>
      <c r="FD210" s="2">
        <f t="shared" si="252"/>
        <v>90.5584457968164</v>
      </c>
      <c r="FE210" s="2">
        <f t="shared" si="252"/>
        <v>87.55352341991275</v>
      </c>
      <c r="FG210" s="2">
        <f t="shared" si="253"/>
        <v>0.99999802547331595</v>
      </c>
      <c r="FH210" s="2">
        <f t="shared" si="253"/>
        <v>0.99999778546829621</v>
      </c>
      <c r="FI210" s="2">
        <f t="shared" si="253"/>
        <v>0.99999761754359318</v>
      </c>
      <c r="FJ210" s="2">
        <f t="shared" si="253"/>
        <v>0.99999771916850044</v>
      </c>
      <c r="FK210" s="2">
        <f t="shared" si="253"/>
        <v>0.99999765066859581</v>
      </c>
      <c r="FL210" s="2">
        <f t="shared" si="253"/>
        <v>0.99999740544704552</v>
      </c>
      <c r="FM210" s="2">
        <f t="shared" si="253"/>
        <v>0.99999708015663225</v>
      </c>
      <c r="FN210" s="2">
        <f t="shared" si="253"/>
        <v>0.99999666959029265</v>
      </c>
      <c r="FO210" s="2">
        <f t="shared" si="253"/>
        <v>0.99999682575947157</v>
      </c>
      <c r="FP210" s="2">
        <f t="shared" si="253"/>
        <v>0.99999704337093465</v>
      </c>
      <c r="FQ210" s="2">
        <f t="shared" si="253"/>
        <v>0.99999751535760806</v>
      </c>
      <c r="FR210" s="2">
        <f t="shared" si="253"/>
        <v>0.99999770343860739</v>
      </c>
      <c r="FS210" s="2">
        <f t="shared" si="253"/>
        <v>0.9999976496745574</v>
      </c>
      <c r="FT210" s="2">
        <f t="shared" si="253"/>
        <v>0.99999716943636685</v>
      </c>
      <c r="FU210" s="2">
        <f t="shared" si="253"/>
        <v>0.99999709665190961</v>
      </c>
      <c r="FW210" s="2">
        <f t="shared" si="244"/>
        <v>0.87315126682324251</v>
      </c>
      <c r="FX210" s="2">
        <f t="shared" si="244"/>
        <v>0.89814126530134442</v>
      </c>
      <c r="FY210" s="2">
        <f t="shared" si="244"/>
        <v>0.89957485696615569</v>
      </c>
      <c r="FZ210" s="2">
        <f t="shared" si="244"/>
        <v>0.89791647470789371</v>
      </c>
      <c r="GA210" s="2">
        <f t="shared" si="244"/>
        <v>0.89661813054132222</v>
      </c>
      <c r="GB210" s="2">
        <f t="shared" si="244"/>
        <v>0.8999753580281693</v>
      </c>
      <c r="GC210" s="2">
        <f t="shared" si="244"/>
        <v>0.90209203249034176</v>
      </c>
      <c r="GD210" s="2">
        <f t="shared" si="244"/>
        <v>0.90330592711829172</v>
      </c>
      <c r="GE210" s="2">
        <f t="shared" si="244"/>
        <v>0.9243514214959726</v>
      </c>
      <c r="GF210" s="2">
        <f t="shared" si="244"/>
        <v>0.902167068750787</v>
      </c>
      <c r="GG210" s="2">
        <f t="shared" si="244"/>
        <v>0.89731424332222687</v>
      </c>
      <c r="GH210" s="2">
        <f t="shared" si="244"/>
        <v>0.89003461554838348</v>
      </c>
      <c r="GI210" s="2">
        <f t="shared" si="244"/>
        <v>0.87235741535291578</v>
      </c>
      <c r="GJ210" s="2">
        <f t="shared" si="244"/>
        <v>0.82553958770064428</v>
      </c>
      <c r="GK210" s="2">
        <f t="shared" si="244"/>
        <v>0.82697514529066907</v>
      </c>
      <c r="GM210" s="86">
        <f t="shared" si="245"/>
        <v>1.0136166775489985E-118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4.5802792107472098E-275</v>
      </c>
      <c r="GR210" s="86">
        <f t="shared" si="245"/>
        <v>0</v>
      </c>
      <c r="GS210" s="86">
        <f t="shared" si="245"/>
        <v>0</v>
      </c>
      <c r="GT210" s="86">
        <f t="shared" si="245"/>
        <v>3.6026545385027389E-250</v>
      </c>
      <c r="GU210" s="86">
        <f t="shared" si="245"/>
        <v>4.137774092725877E-183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4.247291294276351E-92</v>
      </c>
      <c r="HD210" s="86">
        <f t="shared" si="181"/>
        <v>1.9198068638578093E-246</v>
      </c>
      <c r="HE210" s="86">
        <f t="shared" si="181"/>
        <v>0</v>
      </c>
      <c r="HF210" s="86">
        <f t="shared" si="181"/>
        <v>1.0951648615878058E-249</v>
      </c>
      <c r="HG210" s="86">
        <f t="shared" si="181"/>
        <v>1.2273167851330426E-190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2.1174344104388662E-58</v>
      </c>
      <c r="HT210" s="86">
        <f t="shared" si="246"/>
        <v>2.433206593718344E-73</v>
      </c>
      <c r="HU210" s="86">
        <f t="shared" si="246"/>
        <v>1.3123902511754034E-81</v>
      </c>
      <c r="HV210" s="86">
        <f t="shared" si="246"/>
        <v>1.761074118144016E-72</v>
      </c>
      <c r="HW210" s="86">
        <f t="shared" si="246"/>
        <v>1.0309748306458588E-70</v>
      </c>
      <c r="HX210" s="86">
        <f t="shared" si="246"/>
        <v>1.5381709334765834E-67</v>
      </c>
      <c r="HY210" s="86">
        <f t="shared" si="246"/>
        <v>1.8597854643296781E-81</v>
      </c>
      <c r="HZ210" s="86">
        <f t="shared" si="246"/>
        <v>1.5195546000007581E-94</v>
      </c>
      <c r="IA210" s="86">
        <f t="shared" si="246"/>
        <v>6.9277642089654637E-95</v>
      </c>
      <c r="IB210" s="86">
        <f t="shared" si="246"/>
        <v>5.042689184113527E-77</v>
      </c>
      <c r="IC210" s="86">
        <f t="shared" si="246"/>
        <v>4.7587260771790673E-73</v>
      </c>
      <c r="ID210" s="86">
        <f t="shared" si="246"/>
        <v>4.3379353832557158E-72</v>
      </c>
      <c r="IE210" s="86">
        <f t="shared" si="246"/>
        <v>9.5418274666047971E-69</v>
      </c>
      <c r="IF210" s="86">
        <f t="shared" si="246"/>
        <v>6.0256033926743208E-57</v>
      </c>
      <c r="IG210" s="86">
        <f t="shared" si="246"/>
        <v>9.4085198080656111E-53</v>
      </c>
      <c r="II210" s="86">
        <f t="shared" si="247"/>
        <v>1.2252611991473538E-6</v>
      </c>
      <c r="IJ210" s="86">
        <f t="shared" si="247"/>
        <v>3.0407132444147294E-9</v>
      </c>
      <c r="IK210" s="86">
        <f t="shared" si="247"/>
        <v>5.120307999932444E-10</v>
      </c>
      <c r="IL210" s="86">
        <f t="shared" si="247"/>
        <v>5.4044438709845373E-9</v>
      </c>
      <c r="IM210" s="86">
        <f t="shared" si="247"/>
        <v>1.3191859041641612E-8</v>
      </c>
      <c r="IN210" s="86">
        <f t="shared" si="247"/>
        <v>2.9901530430981032E-8</v>
      </c>
      <c r="IO210" s="86">
        <f t="shared" si="247"/>
        <v>1.1392101549105985E-9</v>
      </c>
      <c r="IP210" s="86">
        <f t="shared" si="247"/>
        <v>3.8330700958353326E-11</v>
      </c>
      <c r="IQ210" s="86">
        <f t="shared" si="247"/>
        <v>2.2922995431680696E-13</v>
      </c>
      <c r="IR210" s="86">
        <f t="shared" si="247"/>
        <v>1.6674881793649246E-9</v>
      </c>
      <c r="IS210" s="86">
        <f t="shared" si="247"/>
        <v>6.1079180312030546E-9</v>
      </c>
      <c r="IT210" s="86">
        <f t="shared" si="247"/>
        <v>1.2394600694395416E-8</v>
      </c>
      <c r="IU210" s="86">
        <f t="shared" si="247"/>
        <v>1.4017864954021898E-7</v>
      </c>
      <c r="IV210" s="86">
        <f t="shared" si="247"/>
        <v>7.2892025227720128E-7</v>
      </c>
      <c r="IW210" s="86">
        <f t="shared" si="247"/>
        <v>1.5806734538469975E-6</v>
      </c>
      <c r="IY210" s="86">
        <f t="shared" si="248"/>
        <v>1.2252611991473538E-6</v>
      </c>
      <c r="IZ210" s="86">
        <f t="shared" si="248"/>
        <v>3.0407132444147294E-9</v>
      </c>
      <c r="JA210" s="86">
        <f t="shared" si="248"/>
        <v>5.120307999932444E-10</v>
      </c>
      <c r="JB210" s="86">
        <f t="shared" si="248"/>
        <v>5.4044438709845373E-9</v>
      </c>
      <c r="JC210" s="86">
        <f t="shared" si="248"/>
        <v>1.3191859041641612E-8</v>
      </c>
      <c r="JD210" s="86">
        <f t="shared" si="248"/>
        <v>2.9901530430981032E-8</v>
      </c>
      <c r="JE210" s="86">
        <f t="shared" si="248"/>
        <v>1.1392101549105985E-9</v>
      </c>
      <c r="JF210" s="86">
        <f t="shared" si="248"/>
        <v>3.8330700958353326E-11</v>
      </c>
      <c r="JG210" s="86">
        <f t="shared" si="248"/>
        <v>2.2922995431680696E-13</v>
      </c>
      <c r="JH210" s="86">
        <f t="shared" si="248"/>
        <v>1.6674881793649246E-9</v>
      </c>
      <c r="JI210" s="86">
        <f t="shared" si="248"/>
        <v>6.1079180312030546E-9</v>
      </c>
      <c r="JJ210" s="86">
        <f t="shared" si="248"/>
        <v>1.2394600694395416E-8</v>
      </c>
      <c r="JK210" s="86">
        <f t="shared" si="248"/>
        <v>1.4017864954021898E-7</v>
      </c>
      <c r="JL210" s="86">
        <f t="shared" si="248"/>
        <v>7.2892025227720128E-7</v>
      </c>
      <c r="JM210" s="86">
        <f t="shared" si="248"/>
        <v>1.5806734538469975E-6</v>
      </c>
    </row>
    <row r="211" spans="2:273" x14ac:dyDescent="0.25">
      <c r="B211" s="2">
        <v>184</v>
      </c>
      <c r="C211" s="37">
        <v>59.484999999999999</v>
      </c>
      <c r="D211" s="37">
        <v>62.966000000000001</v>
      </c>
      <c r="E211" s="37">
        <v>69.393000000000001</v>
      </c>
      <c r="F211" s="37">
        <v>74.835999999999999</v>
      </c>
      <c r="G211" s="37">
        <v>80.492000000000004</v>
      </c>
      <c r="H211" s="37">
        <v>81.683000000000007</v>
      </c>
      <c r="I211" s="37">
        <v>83.355999999999995</v>
      </c>
      <c r="J211" s="37">
        <v>85.153000000000006</v>
      </c>
      <c r="K211" s="37">
        <v>86.516999999999996</v>
      </c>
      <c r="L211" s="37">
        <v>87.186000000000007</v>
      </c>
      <c r="M211" s="37">
        <v>87.745999999999995</v>
      </c>
      <c r="N211" s="37">
        <v>87.283000000000001</v>
      </c>
      <c r="O211" s="37">
        <v>88</v>
      </c>
      <c r="P211" s="37">
        <v>90.067999999999998</v>
      </c>
      <c r="Q211" s="37">
        <v>87.811999999999998</v>
      </c>
      <c r="S211" s="4">
        <f t="shared" si="249"/>
        <v>60.24188471036306</v>
      </c>
      <c r="T211" s="4">
        <f t="shared" si="249"/>
        <v>63.044329537157928</v>
      </c>
      <c r="U211" s="4">
        <f t="shared" si="249"/>
        <v>69.489391342874953</v>
      </c>
      <c r="V211" s="4">
        <f t="shared" si="249"/>
        <v>74.08357516482512</v>
      </c>
      <c r="W211" s="4">
        <f t="shared" si="249"/>
        <v>79.581795603348425</v>
      </c>
      <c r="X211" s="4">
        <f t="shared" si="249"/>
        <v>80.93297965816086</v>
      </c>
      <c r="Y211" s="4">
        <f t="shared" si="249"/>
        <v>82.989913770139438</v>
      </c>
      <c r="Z211" s="4">
        <f t="shared" si="249"/>
        <v>84.186908069554164</v>
      </c>
      <c r="AA211" s="4">
        <f t="shared" si="249"/>
        <v>86.095284689017632</v>
      </c>
      <c r="AB211" s="4">
        <f t="shared" si="249"/>
        <v>86.896609172678765</v>
      </c>
      <c r="AC211" s="4">
        <f t="shared" si="249"/>
        <v>87.824819092953163</v>
      </c>
      <c r="AD211" s="4">
        <f t="shared" si="249"/>
        <v>87.553387073773393</v>
      </c>
      <c r="AE211" s="4">
        <f t="shared" si="249"/>
        <v>88.339543654392855</v>
      </c>
      <c r="AF211" s="4">
        <f t="shared" si="249"/>
        <v>90.550097114134061</v>
      </c>
      <c r="AG211" s="4">
        <f t="shared" si="249"/>
        <v>88.107100114560922</v>
      </c>
      <c r="AI211" s="4">
        <f t="shared" si="250"/>
        <v>-0.75688471036306026</v>
      </c>
      <c r="AJ211" s="4">
        <f t="shared" si="250"/>
        <v>-7.832953715792712E-2</v>
      </c>
      <c r="AK211" s="4">
        <f t="shared" si="250"/>
        <v>-9.6391342874952102E-2</v>
      </c>
      <c r="AL211" s="4">
        <f t="shared" si="250"/>
        <v>0.75242483517487813</v>
      </c>
      <c r="AM211" s="4">
        <f t="shared" si="250"/>
        <v>0.91020439665157937</v>
      </c>
      <c r="AN211" s="4">
        <f t="shared" si="250"/>
        <v>0.75002034183914645</v>
      </c>
      <c r="AO211" s="4">
        <f t="shared" si="250"/>
        <v>0.3660862298605565</v>
      </c>
      <c r="AP211" s="4">
        <f t="shared" si="250"/>
        <v>0.96609193044584174</v>
      </c>
      <c r="AQ211" s="4">
        <f t="shared" si="250"/>
        <v>0.42171531098236414</v>
      </c>
      <c r="AR211" s="4">
        <f t="shared" si="250"/>
        <v>0.28939082732124177</v>
      </c>
      <c r="AS211" s="4">
        <f t="shared" si="250"/>
        <v>-7.8819092953168024E-2</v>
      </c>
      <c r="AT211" s="4">
        <f t="shared" si="250"/>
        <v>-0.27038707377339222</v>
      </c>
      <c r="AU211" s="4">
        <f t="shared" si="250"/>
        <v>-0.33954365439285539</v>
      </c>
      <c r="AV211" s="4">
        <f t="shared" si="250"/>
        <v>-0.48209711413406353</v>
      </c>
      <c r="AW211" s="4">
        <f t="shared" si="250"/>
        <v>-0.295100114560924</v>
      </c>
      <c r="AY211" s="2">
        <f t="shared" si="242"/>
        <v>60.241884710361212</v>
      </c>
      <c r="AZ211" s="2">
        <f t="shared" si="242"/>
        <v>63.044329537157928</v>
      </c>
      <c r="BA211" s="2">
        <f t="shared" si="242"/>
        <v>69.489391342874953</v>
      </c>
      <c r="BB211" s="2">
        <f t="shared" si="242"/>
        <v>74.08357516482512</v>
      </c>
      <c r="BC211" s="2">
        <f t="shared" si="242"/>
        <v>79.581795603348425</v>
      </c>
      <c r="BD211" s="2">
        <f t="shared" si="242"/>
        <v>80.932979658160832</v>
      </c>
      <c r="BE211" s="2">
        <f t="shared" si="242"/>
        <v>82.989913770139438</v>
      </c>
      <c r="BF211" s="2">
        <f t="shared" si="242"/>
        <v>84.186908069554164</v>
      </c>
      <c r="BG211" s="2">
        <f t="shared" si="242"/>
        <v>86.095284689017632</v>
      </c>
      <c r="BH211" s="2">
        <f t="shared" si="242"/>
        <v>86.896609172678765</v>
      </c>
      <c r="BI211" s="2">
        <f t="shared" si="242"/>
        <v>87.824819092953163</v>
      </c>
      <c r="BJ211" s="2">
        <f t="shared" si="242"/>
        <v>87.553387073773379</v>
      </c>
      <c r="BK211" s="2">
        <f t="shared" si="242"/>
        <v>88.339543654391804</v>
      </c>
      <c r="BL211" s="2">
        <f t="shared" si="242"/>
        <v>90.550097044463328</v>
      </c>
      <c r="BM211" s="2">
        <f t="shared" si="242"/>
        <v>88.107099687787453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>
        <f t="shared" si="197"/>
        <v>59.484999999999999</v>
      </c>
      <c r="CV211" s="2">
        <f t="shared" si="198"/>
        <v>62.966000000000001</v>
      </c>
      <c r="CW211" s="2">
        <f t="shared" si="199"/>
        <v>69.393000000000001</v>
      </c>
      <c r="CX211" s="2">
        <f t="shared" si="200"/>
        <v>74.835999999999999</v>
      </c>
      <c r="CY211" s="2">
        <f t="shared" si="201"/>
        <v>80.492000000000004</v>
      </c>
      <c r="CZ211" s="2">
        <f t="shared" si="202"/>
        <v>81.683000000000007</v>
      </c>
      <c r="DA211" s="2">
        <f t="shared" si="203"/>
        <v>83.355999999999995</v>
      </c>
      <c r="DB211" s="2">
        <f t="shared" si="204"/>
        <v>85.153000000000006</v>
      </c>
      <c r="DC211" s="2">
        <f t="shared" si="205"/>
        <v>86.516999999999996</v>
      </c>
      <c r="DD211" s="2">
        <f t="shared" si="206"/>
        <v>87.186000000000007</v>
      </c>
      <c r="DE211" s="2">
        <f t="shared" si="207"/>
        <v>87.745999999999995</v>
      </c>
      <c r="DF211" s="2">
        <f t="shared" si="208"/>
        <v>87.283000000000001</v>
      </c>
      <c r="DG211" s="2">
        <f t="shared" si="209"/>
        <v>88</v>
      </c>
      <c r="DH211" s="2">
        <f t="shared" si="210"/>
        <v>90.067999999999998</v>
      </c>
      <c r="DI211" s="2">
        <f t="shared" si="211"/>
        <v>87.811999999999998</v>
      </c>
      <c r="DK211" s="2">
        <f t="shared" si="251"/>
        <v>133.14752073170732</v>
      </c>
      <c r="DL211" s="2">
        <f t="shared" si="251"/>
        <v>118.08137142857142</v>
      </c>
      <c r="DM211" s="2">
        <f t="shared" si="251"/>
        <v>129.07674062069526</v>
      </c>
      <c r="DN211" s="2">
        <f t="shared" si="251"/>
        <v>119.83781252194584</v>
      </c>
      <c r="DO211" s="2">
        <f t="shared" si="251"/>
        <v>122.08820249574589</v>
      </c>
      <c r="DP211" s="2">
        <f t="shared" si="251"/>
        <v>59.60007822410148</v>
      </c>
      <c r="DQ211" s="2">
        <f t="shared" si="251"/>
        <v>85.827916376306604</v>
      </c>
      <c r="DR211" s="2">
        <f t="shared" si="251"/>
        <v>101.07059568151148</v>
      </c>
      <c r="DS211" s="2">
        <f t="shared" si="251"/>
        <v>101.47216544479699</v>
      </c>
      <c r="DT211" s="2">
        <f t="shared" si="251"/>
        <v>92.388745860681183</v>
      </c>
      <c r="DU211" s="2">
        <f t="shared" si="251"/>
        <v>88.528086831772924</v>
      </c>
      <c r="DV211" s="2">
        <f t="shared" si="251"/>
        <v>116.77447791913136</v>
      </c>
      <c r="DW211" s="2">
        <f t="shared" si="251"/>
        <v>134.23555805850418</v>
      </c>
      <c r="DX211" s="2">
        <f t="shared" si="251"/>
        <v>131.9998393234672</v>
      </c>
      <c r="DY211" s="2">
        <f t="shared" si="251"/>
        <v>123.58347720450283</v>
      </c>
      <c r="EA211" s="2">
        <f t="shared" si="240"/>
        <v>58.797920155281517</v>
      </c>
      <c r="EB211" s="2">
        <f t="shared" si="240"/>
        <v>61.919540270889946</v>
      </c>
      <c r="EC211" s="2">
        <f t="shared" si="240"/>
        <v>66.880774964034188</v>
      </c>
      <c r="ED211" s="2">
        <f t="shared" si="240"/>
        <v>73.524544880716419</v>
      </c>
      <c r="EE211" s="2">
        <f t="shared" si="240"/>
        <v>74.718640169082136</v>
      </c>
      <c r="EF211" s="2">
        <f t="shared" si="239"/>
        <v>78.819712732685218</v>
      </c>
      <c r="EG211" s="2">
        <f t="shared" si="239"/>
        <v>81.467372805678536</v>
      </c>
      <c r="EH211" s="2">
        <f t="shared" si="239"/>
        <v>81.531224189653926</v>
      </c>
      <c r="EI211" s="2">
        <f t="shared" si="239"/>
        <v>82.159130871308918</v>
      </c>
      <c r="EJ211" s="2">
        <f t="shared" si="239"/>
        <v>84.787511360087464</v>
      </c>
      <c r="EK211" s="2">
        <f t="shared" si="239"/>
        <v>87.341595244306959</v>
      </c>
      <c r="EL211" s="2">
        <f t="shared" ref="EL211:EL222" si="254">CP$228*$B211+CP$229</f>
        <v>86.855950148344789</v>
      </c>
      <c r="EM211" s="2">
        <f t="shared" ref="EM211:EM222" si="255">CQ$228*$B211+CQ$229</f>
        <v>88.827730978486798</v>
      </c>
      <c r="EN211" s="2">
        <f t="shared" ref="EN211:EN222" si="256">CR$228*$B211+CR$229</f>
        <v>91.015115126382327</v>
      </c>
      <c r="EO211" s="2">
        <f t="shared" ref="EO211:EO222" si="257">CS$228*$B211+CS$229</f>
        <v>91.658186514812158</v>
      </c>
      <c r="EQ211" s="2">
        <f t="shared" si="252"/>
        <v>60.433049914010553</v>
      </c>
      <c r="ER211" s="2">
        <f t="shared" si="252"/>
        <v>63.160543232457627</v>
      </c>
      <c r="ES211" s="2">
        <f t="shared" si="252"/>
        <v>69.754834673794065</v>
      </c>
      <c r="ET211" s="2">
        <f t="shared" si="252"/>
        <v>74.141432398155473</v>
      </c>
      <c r="EU211" s="2">
        <f t="shared" si="252"/>
        <v>80.09307671388828</v>
      </c>
      <c r="EV211" s="2">
        <f t="shared" si="252"/>
        <v>81.147235308563424</v>
      </c>
      <c r="EW211" s="2">
        <f t="shared" si="252"/>
        <v>83.140608963064807</v>
      </c>
      <c r="EX211" s="2">
        <f t="shared" si="252"/>
        <v>84.446106422270717</v>
      </c>
      <c r="EY211" s="2">
        <f t="shared" si="252"/>
        <v>86.389013733571801</v>
      </c>
      <c r="EZ211" s="2">
        <f t="shared" si="252"/>
        <v>87.105177289160778</v>
      </c>
      <c r="FA211" s="2">
        <f t="shared" si="252"/>
        <v>87.875249031218502</v>
      </c>
      <c r="FB211" s="2">
        <f t="shared" si="252"/>
        <v>87.631904950589927</v>
      </c>
      <c r="FC211" s="2">
        <f t="shared" si="252"/>
        <v>88.274287351707443</v>
      </c>
      <c r="FD211" s="2">
        <f t="shared" si="252"/>
        <v>90.460345920169772</v>
      </c>
      <c r="FE211" s="2">
        <f t="shared" si="252"/>
        <v>87.429392890699617</v>
      </c>
      <c r="FG211" s="2">
        <f t="shared" si="253"/>
        <v>0.9999981992099487</v>
      </c>
      <c r="FH211" s="2">
        <f t="shared" si="253"/>
        <v>0.9999979803226885</v>
      </c>
      <c r="FI211" s="2">
        <f t="shared" si="253"/>
        <v>0.99999782717347718</v>
      </c>
      <c r="FJ211" s="2">
        <f t="shared" si="253"/>
        <v>0.99999791985653219</v>
      </c>
      <c r="FK211" s="2">
        <f t="shared" si="253"/>
        <v>0.99999785738385127</v>
      </c>
      <c r="FL211" s="2">
        <f t="shared" si="253"/>
        <v>0.99999763373904205</v>
      </c>
      <c r="FM211" s="2">
        <f t="shared" si="253"/>
        <v>0.9999973370705153</v>
      </c>
      <c r="FN211" s="2">
        <f t="shared" si="253"/>
        <v>0.99999696262935733</v>
      </c>
      <c r="FO211" s="2">
        <f t="shared" si="253"/>
        <v>0.99999710505742279</v>
      </c>
      <c r="FP211" s="2">
        <f t="shared" si="253"/>
        <v>0.99999730352154292</v>
      </c>
      <c r="FQ211" s="2">
        <f t="shared" si="253"/>
        <v>0.99999773397871117</v>
      </c>
      <c r="FR211" s="2">
        <f t="shared" si="253"/>
        <v>0.99999790551069345</v>
      </c>
      <c r="FS211" s="2">
        <f t="shared" si="253"/>
        <v>0.99999785647727701</v>
      </c>
      <c r="FT211" s="2">
        <f t="shared" si="253"/>
        <v>0.99999741849464219</v>
      </c>
      <c r="FU211" s="2">
        <f t="shared" si="253"/>
        <v>0.99999735211439467</v>
      </c>
      <c r="FW211" s="2">
        <f t="shared" si="244"/>
        <v>0.8830067823980674</v>
      </c>
      <c r="FX211" s="2">
        <f t="shared" si="244"/>
        <v>0.90626362089506229</v>
      </c>
      <c r="FY211" s="2">
        <f t="shared" si="244"/>
        <v>0.90759465745926171</v>
      </c>
      <c r="FZ211" s="2">
        <f t="shared" si="244"/>
        <v>0.90605488045519111</v>
      </c>
      <c r="GA211" s="2">
        <f t="shared" si="244"/>
        <v>0.90484907560714434</v>
      </c>
      <c r="GB211" s="2">
        <f t="shared" si="244"/>
        <v>0.90796644726378062</v>
      </c>
      <c r="GC211" s="2">
        <f t="shared" si="244"/>
        <v>0.90993094185770818</v>
      </c>
      <c r="GD211" s="2">
        <f t="shared" si="244"/>
        <v>0.91105722964418057</v>
      </c>
      <c r="GE211" s="2">
        <f t="shared" si="244"/>
        <v>0.9305453686906402</v>
      </c>
      <c r="GF211" s="2">
        <f t="shared" si="244"/>
        <v>0.91000056978423693</v>
      </c>
      <c r="GG211" s="2">
        <f t="shared" si="244"/>
        <v>0.90549560760655978</v>
      </c>
      <c r="GH211" s="2">
        <f t="shared" si="244"/>
        <v>0.8987305180331866</v>
      </c>
      <c r="GI211" s="2">
        <f t="shared" si="244"/>
        <v>0.88226629267665446</v>
      </c>
      <c r="GJ211" s="2">
        <f t="shared" si="244"/>
        <v>0.83840970081871424</v>
      </c>
      <c r="GK211" s="2">
        <f t="shared" si="244"/>
        <v>0.83975991197433142</v>
      </c>
      <c r="GM211" s="86">
        <f t="shared" si="245"/>
        <v>1.0176029598661311E-120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1.0893553542511555E-279</v>
      </c>
      <c r="GR211" s="86">
        <f t="shared" si="245"/>
        <v>0</v>
      </c>
      <c r="GS211" s="86">
        <f t="shared" si="245"/>
        <v>0</v>
      </c>
      <c r="GT211" s="86">
        <f t="shared" si="245"/>
        <v>2.3652061451786794E-254</v>
      </c>
      <c r="GU211" s="86">
        <f t="shared" si="245"/>
        <v>3.8516440849932126E-186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4.8163065507055971E-94</v>
      </c>
      <c r="HD211" s="86">
        <f t="shared" si="181"/>
        <v>1.1254501041947139E-251</v>
      </c>
      <c r="HE211" s="86">
        <f t="shared" si="181"/>
        <v>0</v>
      </c>
      <c r="HF211" s="86">
        <f t="shared" si="181"/>
        <v>5.5879696201645465E-255</v>
      </c>
      <c r="HG211" s="86">
        <f t="shared" si="181"/>
        <v>1.210500367226024E-194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1.231754450781716E-60</v>
      </c>
      <c r="HT211" s="86">
        <f t="shared" si="246"/>
        <v>4.6460159657090028E-76</v>
      </c>
      <c r="HU211" s="86">
        <f t="shared" si="246"/>
        <v>1.3502560678100966E-84</v>
      </c>
      <c r="HV211" s="86">
        <f t="shared" si="246"/>
        <v>3.8333925008636286E-75</v>
      </c>
      <c r="HW211" s="86">
        <f t="shared" si="246"/>
        <v>2.7272788861121801E-73</v>
      </c>
      <c r="HX211" s="86">
        <f t="shared" si="246"/>
        <v>5.9346192808185356E-70</v>
      </c>
      <c r="HY211" s="86">
        <f t="shared" si="246"/>
        <v>2.4181193515534558E-84</v>
      </c>
      <c r="HZ211" s="86">
        <f t="shared" si="246"/>
        <v>6.6470040571251775E-98</v>
      </c>
      <c r="IA211" s="86">
        <f t="shared" si="246"/>
        <v>3.2313479367266761E-98</v>
      </c>
      <c r="IB211" s="86">
        <f t="shared" si="246"/>
        <v>8.4456917830037531E-80</v>
      </c>
      <c r="IC211" s="86">
        <f t="shared" si="246"/>
        <v>1.014125214588821E-75</v>
      </c>
      <c r="ID211" s="86">
        <f t="shared" si="246"/>
        <v>8.7623917518138334E-75</v>
      </c>
      <c r="IE211" s="86">
        <f t="shared" si="246"/>
        <v>2.1525743866660631E-71</v>
      </c>
      <c r="IF211" s="86">
        <f t="shared" si="246"/>
        <v>3.0187452104047904E-59</v>
      </c>
      <c r="IG211" s="86">
        <f t="shared" si="246"/>
        <v>7.1433741199201755E-55</v>
      </c>
      <c r="II211" s="86">
        <f t="shared" si="247"/>
        <v>3.7125082455610134E-7</v>
      </c>
      <c r="IJ211" s="86">
        <f t="shared" si="247"/>
        <v>6.3991119138055229E-10</v>
      </c>
      <c r="IK211" s="86">
        <f t="shared" si="247"/>
        <v>9.3893882402881319E-11</v>
      </c>
      <c r="IL211" s="86">
        <f t="shared" si="247"/>
        <v>1.1917186456263078E-9</v>
      </c>
      <c r="IM211" s="86">
        <f t="shared" si="247"/>
        <v>3.1061377838504457E-9</v>
      </c>
      <c r="IN211" s="86">
        <f t="shared" si="247"/>
        <v>7.7249955687787675E-9</v>
      </c>
      <c r="IO211" s="86">
        <f t="shared" si="247"/>
        <v>2.2813302529190638E-10</v>
      </c>
      <c r="IP211" s="86">
        <f t="shared" si="247"/>
        <v>5.8661871478617422E-12</v>
      </c>
      <c r="IQ211" s="86">
        <f t="shared" si="247"/>
        <v>2.9548523904395901E-14</v>
      </c>
      <c r="IR211" s="86">
        <f t="shared" si="247"/>
        <v>3.4481355722336175E-10</v>
      </c>
      <c r="IS211" s="86">
        <f t="shared" si="247"/>
        <v>1.3545150855622164E-9</v>
      </c>
      <c r="IT211" s="86">
        <f t="shared" si="247"/>
        <v>2.7643604469696998E-9</v>
      </c>
      <c r="IU211" s="86">
        <f t="shared" si="247"/>
        <v>3.4420608870628567E-8</v>
      </c>
      <c r="IV211" s="86">
        <f t="shared" si="247"/>
        <v>1.5499422419521011E-7</v>
      </c>
      <c r="IW211" s="86">
        <f t="shared" si="247"/>
        <v>3.720499193952932E-7</v>
      </c>
      <c r="IY211" s="86">
        <f t="shared" si="248"/>
        <v>3.7125082455610134E-7</v>
      </c>
      <c r="IZ211" s="86">
        <f t="shared" si="248"/>
        <v>6.3991119138055229E-10</v>
      </c>
      <c r="JA211" s="86">
        <f t="shared" si="248"/>
        <v>9.3893882402881319E-11</v>
      </c>
      <c r="JB211" s="86">
        <f t="shared" si="248"/>
        <v>1.1917186456263078E-9</v>
      </c>
      <c r="JC211" s="86">
        <f t="shared" si="248"/>
        <v>3.1061377838504457E-9</v>
      </c>
      <c r="JD211" s="86">
        <f t="shared" si="248"/>
        <v>7.7249955687787675E-9</v>
      </c>
      <c r="JE211" s="86">
        <f t="shared" si="248"/>
        <v>2.2813302529190638E-10</v>
      </c>
      <c r="JF211" s="86">
        <f t="shared" si="248"/>
        <v>5.8661871478617422E-12</v>
      </c>
      <c r="JG211" s="86">
        <f t="shared" si="248"/>
        <v>2.9548523904395901E-14</v>
      </c>
      <c r="JH211" s="86">
        <f t="shared" si="248"/>
        <v>3.4481355722336175E-10</v>
      </c>
      <c r="JI211" s="86">
        <f t="shared" si="248"/>
        <v>1.3545150855622164E-9</v>
      </c>
      <c r="JJ211" s="86">
        <f t="shared" si="248"/>
        <v>2.7643604469696998E-9</v>
      </c>
      <c r="JK211" s="86">
        <f t="shared" si="248"/>
        <v>3.4420608870628567E-8</v>
      </c>
      <c r="JL211" s="86">
        <f t="shared" si="248"/>
        <v>1.5499422419521011E-7</v>
      </c>
      <c r="JM211" s="86">
        <f t="shared" si="248"/>
        <v>3.720499193952932E-7</v>
      </c>
    </row>
    <row r="212" spans="2:273" x14ac:dyDescent="0.25">
      <c r="B212" s="2">
        <v>185</v>
      </c>
      <c r="C212" s="37">
        <v>60.773000000000003</v>
      </c>
      <c r="D212" s="37">
        <v>63.136000000000003</v>
      </c>
      <c r="E212" s="37">
        <v>70.656000000000006</v>
      </c>
      <c r="F212" s="37">
        <v>73.573999999999998</v>
      </c>
      <c r="G212" s="37">
        <v>80.738</v>
      </c>
      <c r="H212" s="37">
        <v>81.45</v>
      </c>
      <c r="I212" s="37">
        <v>83.831000000000003</v>
      </c>
      <c r="J212" s="37">
        <v>85.168999999999997</v>
      </c>
      <c r="K212" s="37">
        <v>86.8</v>
      </c>
      <c r="L212" s="37">
        <v>87.373000000000005</v>
      </c>
      <c r="M212" s="37">
        <v>87.677999999999997</v>
      </c>
      <c r="N212" s="37">
        <v>88.1</v>
      </c>
      <c r="O212" s="37">
        <v>88.016999999999996</v>
      </c>
      <c r="P212" s="37">
        <v>90.983000000000004</v>
      </c>
      <c r="Q212" s="37">
        <v>87.203000000000003</v>
      </c>
      <c r="S212" s="4">
        <f t="shared" si="249"/>
        <v>60.146820885013184</v>
      </c>
      <c r="T212" s="4">
        <f t="shared" si="249"/>
        <v>62.935828794492778</v>
      </c>
      <c r="U212" s="4">
        <f t="shared" si="249"/>
        <v>69.381414419069316</v>
      </c>
      <c r="V212" s="4">
        <f t="shared" si="249"/>
        <v>74.010070389661635</v>
      </c>
      <c r="W212" s="4">
        <f t="shared" si="249"/>
        <v>79.488507195982976</v>
      </c>
      <c r="X212" s="4">
        <f t="shared" si="249"/>
        <v>80.862865582110686</v>
      </c>
      <c r="Y212" s="4">
        <f t="shared" si="249"/>
        <v>82.911989200223104</v>
      </c>
      <c r="Z212" s="4">
        <f t="shared" si="249"/>
        <v>84.090495665761026</v>
      </c>
      <c r="AA212" s="4">
        <f t="shared" si="249"/>
        <v>85.981450768950111</v>
      </c>
      <c r="AB212" s="4">
        <f t="shared" si="249"/>
        <v>86.800833989303214</v>
      </c>
      <c r="AC212" s="4">
        <f t="shared" si="249"/>
        <v>87.732930116763598</v>
      </c>
      <c r="AD212" s="4">
        <f t="shared" si="249"/>
        <v>87.455864725712658</v>
      </c>
      <c r="AE212" s="4">
        <f t="shared" si="249"/>
        <v>88.237284367482943</v>
      </c>
      <c r="AF212" s="4">
        <f t="shared" si="249"/>
        <v>90.446349430429464</v>
      </c>
      <c r="AG212" s="4">
        <f t="shared" si="249"/>
        <v>87.939795507563289</v>
      </c>
      <c r="AI212" s="4">
        <f t="shared" si="250"/>
        <v>0.62617911498681877</v>
      </c>
      <c r="AJ212" s="4">
        <f t="shared" si="250"/>
        <v>0.20017120550722467</v>
      </c>
      <c r="AK212" s="4">
        <f t="shared" si="250"/>
        <v>1.2745855809306903</v>
      </c>
      <c r="AL212" s="4">
        <f t="shared" si="250"/>
        <v>-0.43607038966163714</v>
      </c>
      <c r="AM212" s="4">
        <f t="shared" si="250"/>
        <v>1.2494928040170237</v>
      </c>
      <c r="AN212" s="4">
        <f t="shared" si="250"/>
        <v>0.58713441788931675</v>
      </c>
      <c r="AO212" s="4">
        <f t="shared" si="250"/>
        <v>0.91901079977689903</v>
      </c>
      <c r="AP212" s="4">
        <f t="shared" si="250"/>
        <v>1.0785043342389713</v>
      </c>
      <c r="AQ212" s="4">
        <f t="shared" si="250"/>
        <v>0.81854923104988586</v>
      </c>
      <c r="AR212" s="4">
        <f t="shared" si="250"/>
        <v>0.57216601069679029</v>
      </c>
      <c r="AS212" s="4">
        <f t="shared" si="250"/>
        <v>-5.4930116763600267E-2</v>
      </c>
      <c r="AT212" s="4">
        <f t="shared" si="250"/>
        <v>0.6441352742873363</v>
      </c>
      <c r="AU212" s="4">
        <f t="shared" si="250"/>
        <v>-0.22028436748294666</v>
      </c>
      <c r="AV212" s="4">
        <f t="shared" si="250"/>
        <v>0.53665056957053991</v>
      </c>
      <c r="AW212" s="4">
        <f t="shared" si="250"/>
        <v>-0.73679550756328638</v>
      </c>
      <c r="AY212" s="2">
        <f t="shared" ref="AY212:BM227" si="258">IF(OR($B212 &lt; C$230, $B212 &gt; C$233), #N/A, ((1-FG212)*DK212) + (FG212 - FW212)*EA212 + (FW212*EQ212))</f>
        <v>60.146820885012986</v>
      </c>
      <c r="AZ212" s="2">
        <f t="shared" si="258"/>
        <v>62.935828794492778</v>
      </c>
      <c r="BA212" s="2">
        <f t="shared" si="258"/>
        <v>69.381414419069316</v>
      </c>
      <c r="BB212" s="2">
        <f t="shared" si="258"/>
        <v>74.010070389661635</v>
      </c>
      <c r="BC212" s="2">
        <f t="shared" si="258"/>
        <v>79.488507195982976</v>
      </c>
      <c r="BD212" s="2">
        <f t="shared" si="258"/>
        <v>80.862865582110686</v>
      </c>
      <c r="BE212" s="2">
        <f t="shared" si="258"/>
        <v>82.911989200223104</v>
      </c>
      <c r="BF212" s="2">
        <f t="shared" si="258"/>
        <v>84.090495665761026</v>
      </c>
      <c r="BG212" s="2">
        <f t="shared" si="258"/>
        <v>85.981450768950111</v>
      </c>
      <c r="BH212" s="2">
        <f t="shared" si="258"/>
        <v>86.800833989303214</v>
      </c>
      <c r="BI212" s="2">
        <f t="shared" si="258"/>
        <v>87.732930116763598</v>
      </c>
      <c r="BJ212" s="2">
        <f t="shared" si="258"/>
        <v>87.455864725712658</v>
      </c>
      <c r="BK212" s="2">
        <f t="shared" si="258"/>
        <v>88.237284367482872</v>
      </c>
      <c r="BL212" s="2">
        <f t="shared" si="258"/>
        <v>90.446349421445362</v>
      </c>
      <c r="BM212" s="2">
        <f t="shared" si="258"/>
        <v>87.939795443614869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>
        <f t="shared" si="197"/>
        <v>60.773000000000003</v>
      </c>
      <c r="CV212" s="2">
        <f t="shared" si="198"/>
        <v>63.136000000000003</v>
      </c>
      <c r="CW212" s="2">
        <f t="shared" si="199"/>
        <v>70.656000000000006</v>
      </c>
      <c r="CX212" s="2">
        <f t="shared" si="200"/>
        <v>73.573999999999998</v>
      </c>
      <c r="CY212" s="2">
        <f t="shared" si="201"/>
        <v>80.738</v>
      </c>
      <c r="CZ212" s="2">
        <f t="shared" si="202"/>
        <v>81.45</v>
      </c>
      <c r="DA212" s="2">
        <f t="shared" si="203"/>
        <v>83.831000000000003</v>
      </c>
      <c r="DB212" s="2">
        <f t="shared" si="204"/>
        <v>85.168999999999997</v>
      </c>
      <c r="DC212" s="2">
        <f t="shared" si="205"/>
        <v>86.8</v>
      </c>
      <c r="DD212" s="2">
        <f t="shared" si="206"/>
        <v>87.373000000000005</v>
      </c>
      <c r="DE212" s="2">
        <f t="shared" si="207"/>
        <v>87.677999999999997</v>
      </c>
      <c r="DF212" s="2">
        <f t="shared" si="208"/>
        <v>88.1</v>
      </c>
      <c r="DG212" s="2">
        <f t="shared" si="209"/>
        <v>88.016999999999996</v>
      </c>
      <c r="DH212" s="2">
        <f t="shared" si="210"/>
        <v>90.983000000000004</v>
      </c>
      <c r="DI212" s="2">
        <f t="shared" si="211"/>
        <v>87.203000000000003</v>
      </c>
      <c r="DK212" s="2">
        <f t="shared" si="251"/>
        <v>133.46671219512194</v>
      </c>
      <c r="DL212" s="2">
        <f t="shared" si="251"/>
        <v>118.29347735191635</v>
      </c>
      <c r="DM212" s="2">
        <f t="shared" si="251"/>
        <v>129.31692383113199</v>
      </c>
      <c r="DN212" s="2">
        <f t="shared" si="251"/>
        <v>120.0193546984307</v>
      </c>
      <c r="DO212" s="2">
        <f t="shared" si="251"/>
        <v>122.24626926505145</v>
      </c>
      <c r="DP212" s="2">
        <f t="shared" si="251"/>
        <v>59.336864693446095</v>
      </c>
      <c r="DQ212" s="2">
        <f t="shared" si="251"/>
        <v>85.729042682926817</v>
      </c>
      <c r="DR212" s="2">
        <f t="shared" si="251"/>
        <v>101.03480863697706</v>
      </c>
      <c r="DS212" s="2">
        <f t="shared" si="251"/>
        <v>101.41034544260856</v>
      </c>
      <c r="DT212" s="2">
        <f t="shared" si="251"/>
        <v>92.282160981011799</v>
      </c>
      <c r="DU212" s="2">
        <f t="shared" si="251"/>
        <v>88.408192086982822</v>
      </c>
      <c r="DV212" s="2">
        <f t="shared" si="251"/>
        <v>116.83566826027065</v>
      </c>
      <c r="DW212" s="2">
        <f t="shared" si="251"/>
        <v>134.40744526375499</v>
      </c>
      <c r="DX212" s="2">
        <f t="shared" si="251"/>
        <v>132.15883805496827</v>
      </c>
      <c r="DY212" s="2">
        <f t="shared" si="251"/>
        <v>123.71378921200753</v>
      </c>
      <c r="EA212" s="2">
        <f t="shared" si="240"/>
        <v>58.664298101523862</v>
      </c>
      <c r="EB212" s="2">
        <f t="shared" si="240"/>
        <v>61.78458472086907</v>
      </c>
      <c r="EC212" s="2">
        <f t="shared" si="240"/>
        <v>66.713329578650445</v>
      </c>
      <c r="ED212" s="2">
        <f t="shared" si="240"/>
        <v>73.438158084152235</v>
      </c>
      <c r="EE212" s="2">
        <f t="shared" si="240"/>
        <v>74.51256534621578</v>
      </c>
      <c r="EF212" s="2">
        <f t="shared" si="239"/>
        <v>78.703350158263632</v>
      </c>
      <c r="EG212" s="2">
        <f t="shared" si="239"/>
        <v>81.355967810257994</v>
      </c>
      <c r="EH212" s="2">
        <f t="shared" si="239"/>
        <v>81.376776805443782</v>
      </c>
      <c r="EI212" s="2">
        <f t="shared" si="239"/>
        <v>81.967025734885681</v>
      </c>
      <c r="EJ212" s="2">
        <f t="shared" si="239"/>
        <v>84.645505972829497</v>
      </c>
      <c r="EK212" s="2">
        <f t="shared" si="239"/>
        <v>87.23885038761135</v>
      </c>
      <c r="EL212" s="2">
        <f t="shared" si="254"/>
        <v>86.741982784197376</v>
      </c>
      <c r="EM212" s="2">
        <f t="shared" si="255"/>
        <v>88.73720777904802</v>
      </c>
      <c r="EN212" s="2">
        <f t="shared" si="256"/>
        <v>90.92416974723541</v>
      </c>
      <c r="EO212" s="2">
        <f t="shared" si="257"/>
        <v>91.585453105410707</v>
      </c>
      <c r="EQ212" s="2">
        <f t="shared" si="252"/>
        <v>60.32582543818792</v>
      </c>
      <c r="ER212" s="2">
        <f t="shared" si="252"/>
        <v>63.044312689923956</v>
      </c>
      <c r="ES212" s="2">
        <f t="shared" si="252"/>
        <v>69.629023777601688</v>
      </c>
      <c r="ET212" s="2">
        <f t="shared" si="252"/>
        <v>74.064055217120355</v>
      </c>
      <c r="EU212" s="2">
        <f t="shared" si="252"/>
        <v>79.965617859358517</v>
      </c>
      <c r="EV212" s="2">
        <f t="shared" si="252"/>
        <v>81.062544407096098</v>
      </c>
      <c r="EW212" s="2">
        <f t="shared" si="252"/>
        <v>83.052447351922552</v>
      </c>
      <c r="EX212" s="2">
        <f t="shared" si="252"/>
        <v>84.33205467476084</v>
      </c>
      <c r="EY212" s="2">
        <f t="shared" si="252"/>
        <v>86.254662827591559</v>
      </c>
      <c r="EZ212" s="2">
        <f t="shared" si="252"/>
        <v>86.995220323315607</v>
      </c>
      <c r="FA212" s="2">
        <f t="shared" si="252"/>
        <v>87.779956138585064</v>
      </c>
      <c r="FB212" s="2">
        <f t="shared" si="252"/>
        <v>87.529164065245098</v>
      </c>
      <c r="FC212" s="2">
        <f t="shared" si="252"/>
        <v>88.17634206239201</v>
      </c>
      <c r="FD212" s="2">
        <f t="shared" si="252"/>
        <v>90.362246043523129</v>
      </c>
      <c r="FE212" s="2">
        <f t="shared" si="252"/>
        <v>87.30526236148647</v>
      </c>
      <c r="FG212" s="2">
        <f t="shared" si="253"/>
        <v>0.99999835765969358</v>
      </c>
      <c r="FH212" s="2">
        <f t="shared" si="253"/>
        <v>0.99999815803207259</v>
      </c>
      <c r="FI212" s="2">
        <f t="shared" si="253"/>
        <v>0.99999801835828028</v>
      </c>
      <c r="FJ212" s="2">
        <f t="shared" si="253"/>
        <v>0.99999810288626267</v>
      </c>
      <c r="FK212" s="2">
        <f t="shared" si="253"/>
        <v>0.99999804591047936</v>
      </c>
      <c r="FL212" s="2">
        <f t="shared" si="253"/>
        <v>0.99999784194390828</v>
      </c>
      <c r="FM212" s="2">
        <f t="shared" si="253"/>
        <v>0.99999757137887646</v>
      </c>
      <c r="FN212" s="2">
        <f t="shared" si="253"/>
        <v>0.99999722988431039</v>
      </c>
      <c r="FO212" s="2">
        <f t="shared" si="253"/>
        <v>0.99999735978031767</v>
      </c>
      <c r="FP212" s="2">
        <f t="shared" si="253"/>
        <v>0.99999754078183556</v>
      </c>
      <c r="FQ212" s="2">
        <f t="shared" si="253"/>
        <v>0.99999793336361031</v>
      </c>
      <c r="FR212" s="2">
        <f t="shared" si="253"/>
        <v>0.99999808980269744</v>
      </c>
      <c r="FS212" s="2">
        <f t="shared" si="253"/>
        <v>0.99999804508367351</v>
      </c>
      <c r="FT212" s="2">
        <f t="shared" si="253"/>
        <v>0.99999764563859705</v>
      </c>
      <c r="FU212" s="2">
        <f t="shared" si="253"/>
        <v>0.999997585099064</v>
      </c>
      <c r="FW212" s="2">
        <f t="shared" ref="FW212:GK227" si="260">POWER(10,($B212-C$232)/C$229)/(1+POWER(10,($B212-C$232)/C$229))</f>
        <v>0.89219111823085839</v>
      </c>
      <c r="FX212" s="2">
        <f t="shared" si="260"/>
        <v>0.91380045083821859</v>
      </c>
      <c r="FY212" s="2">
        <f t="shared" si="260"/>
        <v>0.91503449966884154</v>
      </c>
      <c r="FZ212" s="2">
        <f t="shared" si="260"/>
        <v>0.91360689410687768</v>
      </c>
      <c r="GA212" s="2">
        <f t="shared" si="260"/>
        <v>0.91248865875470475</v>
      </c>
      <c r="GB212" s="2">
        <f t="shared" si="260"/>
        <v>0.91537914645126617</v>
      </c>
      <c r="GC212" s="2">
        <f t="shared" si="260"/>
        <v>0.91719984309175029</v>
      </c>
      <c r="GD212" s="2">
        <f t="shared" si="260"/>
        <v>0.9182434022428958</v>
      </c>
      <c r="GE212" s="2">
        <f t="shared" si="260"/>
        <v>0.93626713563474973</v>
      </c>
      <c r="GF212" s="2">
        <f t="shared" si="260"/>
        <v>0.91726436272014122</v>
      </c>
      <c r="GG212" s="2">
        <f t="shared" si="260"/>
        <v>0.91308826723621728</v>
      </c>
      <c r="GH212" s="2">
        <f t="shared" si="260"/>
        <v>0.90681076116085235</v>
      </c>
      <c r="GI212" s="2">
        <f t="shared" si="260"/>
        <v>0.89150161653528204</v>
      </c>
      <c r="GJ212" s="2">
        <f t="shared" si="260"/>
        <v>0.85050230831032714</v>
      </c>
      <c r="GK212" s="2">
        <f t="shared" si="260"/>
        <v>0.85176934082199884</v>
      </c>
      <c r="GM212" s="86">
        <f t="shared" ref="GM212:HA227" si="261" xml:space="preserve"> _xlfn.NORM.DIST($B212, C$7, ABS(C$11), TRUE) * _xlfn.NORM.DIST(($B212 - C$7)*C$15, 0, ABS(C$11), TRUE) * 2</f>
        <v>9.826242015263469E-123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2.3695593706431683E-284</v>
      </c>
      <c r="GR212" s="86">
        <f t="shared" si="261"/>
        <v>0</v>
      </c>
      <c r="GS212" s="86">
        <f t="shared" si="261"/>
        <v>0</v>
      </c>
      <c r="GT212" s="86">
        <f t="shared" si="261"/>
        <v>1.4328519880881201E-258</v>
      </c>
      <c r="GU212" s="86">
        <f t="shared" si="261"/>
        <v>3.3839210897310822E-189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5.2077856280704556E-96</v>
      </c>
      <c r="HD212" s="86">
        <f t="shared" si="181"/>
        <v>5.8084693011924681E-257</v>
      </c>
      <c r="HE212" s="86">
        <f t="shared" si="181"/>
        <v>0</v>
      </c>
      <c r="HF212" s="86">
        <f t="shared" si="181"/>
        <v>2.5069839791188029E-260</v>
      </c>
      <c r="HG212" s="86">
        <f t="shared" si="181"/>
        <v>1.0838266712553323E-198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6.4901170006156789E-63</v>
      </c>
      <c r="HT212" s="86">
        <f t="shared" si="262"/>
        <v>7.8979509236269404E-79</v>
      </c>
      <c r="HU212" s="86">
        <f t="shared" si="262"/>
        <v>1.2248820324127263E-87</v>
      </c>
      <c r="HV212" s="86">
        <f t="shared" si="262"/>
        <v>7.4545150386564133E-78</v>
      </c>
      <c r="HW212" s="86">
        <f t="shared" si="262"/>
        <v>6.4734136788154635E-76</v>
      </c>
      <c r="HX212" s="86">
        <f t="shared" si="262"/>
        <v>2.0725759706435204E-72</v>
      </c>
      <c r="HY212" s="86">
        <f t="shared" si="262"/>
        <v>2.7947898896443868E-87</v>
      </c>
      <c r="HZ212" s="86">
        <f t="shared" si="262"/>
        <v>2.5349641997297505E-101</v>
      </c>
      <c r="IA212" s="86">
        <f t="shared" si="262"/>
        <v>1.3176394551058994E-101</v>
      </c>
      <c r="IB212" s="86">
        <f t="shared" si="262"/>
        <v>1.2604780365613692E-82</v>
      </c>
      <c r="IC212" s="86">
        <f t="shared" si="262"/>
        <v>1.9309448666217574E-78</v>
      </c>
      <c r="ID212" s="86">
        <f t="shared" si="262"/>
        <v>1.575905233148977E-77</v>
      </c>
      <c r="IE212" s="86">
        <f t="shared" si="262"/>
        <v>4.3177118684426368E-74</v>
      </c>
      <c r="IF212" s="86">
        <f t="shared" si="262"/>
        <v>1.3583042002126508E-61</v>
      </c>
      <c r="IG212" s="86">
        <f t="shared" si="262"/>
        <v>4.9140942050880246E-57</v>
      </c>
      <c r="II212" s="86">
        <f t="shared" ref="II212:IW227" si="263" xml:space="preserve"> _xlfn.NORM.DIST($B212, C$10, ABS(C$14), TRUE) * _xlfn.NORM.DIST(($B212 - C$10)*C$18, 0, ABS(C$14), TRUE) * 2</f>
        <v>1.0679382828978458E-7</v>
      </c>
      <c r="IJ212" s="86">
        <f t="shared" si="263"/>
        <v>1.2663408314934665E-10</v>
      </c>
      <c r="IK212" s="86">
        <f t="shared" si="263"/>
        <v>1.6106214250362008E-11</v>
      </c>
      <c r="IL212" s="86">
        <f t="shared" si="263"/>
        <v>2.4756692864598131E-10</v>
      </c>
      <c r="IM212" s="86">
        <f t="shared" si="263"/>
        <v>6.906500370751285E-10</v>
      </c>
      <c r="IN212" s="86">
        <f t="shared" si="263"/>
        <v>1.8934786203395585E-9</v>
      </c>
      <c r="IO212" s="86">
        <f t="shared" si="263"/>
        <v>4.292215265552236E-11</v>
      </c>
      <c r="IP212" s="86">
        <f t="shared" si="263"/>
        <v>8.3469934035083011E-13</v>
      </c>
      <c r="IQ212" s="86">
        <f t="shared" si="263"/>
        <v>3.5456643011076646E-15</v>
      </c>
      <c r="IR212" s="86">
        <f t="shared" si="263"/>
        <v>6.7079315513997239E-11</v>
      </c>
      <c r="IS212" s="86">
        <f t="shared" si="263"/>
        <v>2.8300869006002394E-10</v>
      </c>
      <c r="IT212" s="86">
        <f t="shared" si="263"/>
        <v>5.798353608769212E-10</v>
      </c>
      <c r="IU212" s="86">
        <f t="shared" si="263"/>
        <v>7.944655277290281E-9</v>
      </c>
      <c r="IV212" s="86">
        <f t="shared" si="263"/>
        <v>3.029638060958895E-8</v>
      </c>
      <c r="IW212" s="86">
        <f t="shared" si="263"/>
        <v>8.0991821795643644E-8</v>
      </c>
      <c r="IY212" s="86">
        <f t="shared" ref="IY212:JM227" si="264">GM212+HC212+HS212+II212</f>
        <v>1.0679382828978458E-7</v>
      </c>
      <c r="IZ212" s="86">
        <f t="shared" si="264"/>
        <v>1.2663408314934665E-10</v>
      </c>
      <c r="JA212" s="86">
        <f t="shared" si="264"/>
        <v>1.6106214250362008E-11</v>
      </c>
      <c r="JB212" s="86">
        <f t="shared" si="264"/>
        <v>2.4756692864598131E-10</v>
      </c>
      <c r="JC212" s="86">
        <f t="shared" si="264"/>
        <v>6.906500370751285E-10</v>
      </c>
      <c r="JD212" s="86">
        <f t="shared" si="264"/>
        <v>1.8934786203395585E-9</v>
      </c>
      <c r="JE212" s="86">
        <f t="shared" si="264"/>
        <v>4.292215265552236E-11</v>
      </c>
      <c r="JF212" s="86">
        <f t="shared" si="264"/>
        <v>8.3469934035083011E-13</v>
      </c>
      <c r="JG212" s="86">
        <f t="shared" si="264"/>
        <v>3.5456643011076646E-15</v>
      </c>
      <c r="JH212" s="86">
        <f t="shared" si="264"/>
        <v>6.7079315513997239E-11</v>
      </c>
      <c r="JI212" s="86">
        <f t="shared" si="264"/>
        <v>2.8300869006002394E-10</v>
      </c>
      <c r="JJ212" s="86">
        <f t="shared" si="264"/>
        <v>5.798353608769212E-10</v>
      </c>
      <c r="JK212" s="86">
        <f t="shared" si="264"/>
        <v>7.944655277290281E-9</v>
      </c>
      <c r="JL212" s="86">
        <f t="shared" si="264"/>
        <v>3.029638060958895E-8</v>
      </c>
      <c r="JM212" s="86">
        <f t="shared" si="264"/>
        <v>8.0991821795643644E-8</v>
      </c>
    </row>
    <row r="213" spans="2:273" x14ac:dyDescent="0.25">
      <c r="B213" s="2">
        <v>186</v>
      </c>
      <c r="C213" s="37">
        <v>60.393999999999998</v>
      </c>
      <c r="D213" s="37">
        <v>63.085000000000001</v>
      </c>
      <c r="E213" s="37">
        <v>70.343999999999994</v>
      </c>
      <c r="F213" s="37">
        <v>74.343999999999994</v>
      </c>
      <c r="G213" s="37">
        <v>80.492000000000004</v>
      </c>
      <c r="H213" s="37">
        <v>81.05</v>
      </c>
      <c r="I213" s="37">
        <v>82.694999999999993</v>
      </c>
      <c r="J213" s="37">
        <v>85.051000000000002</v>
      </c>
      <c r="K213" s="37">
        <v>88.25</v>
      </c>
      <c r="L213" s="37">
        <v>87.034000000000006</v>
      </c>
      <c r="M213" s="37">
        <v>87.236999999999995</v>
      </c>
      <c r="N213" s="37">
        <v>86.966999999999999</v>
      </c>
      <c r="O213" s="37">
        <v>88.525000000000006</v>
      </c>
      <c r="P213" s="37">
        <v>90.864000000000004</v>
      </c>
      <c r="Q213" s="37">
        <v>86.891000000000005</v>
      </c>
      <c r="S213" s="4">
        <f t="shared" si="249"/>
        <v>60.051162671169465</v>
      </c>
      <c r="T213" s="4">
        <f t="shared" si="249"/>
        <v>62.826904054463377</v>
      </c>
      <c r="U213" s="4">
        <f t="shared" si="249"/>
        <v>69.2724388371944</v>
      </c>
      <c r="V213" s="4">
        <f t="shared" si="249"/>
        <v>73.936350683763138</v>
      </c>
      <c r="W213" s="4">
        <f t="shared" si="249"/>
        <v>79.393329244049696</v>
      </c>
      <c r="X213" s="4">
        <f t="shared" si="249"/>
        <v>80.791915542501101</v>
      </c>
      <c r="Y213" s="4">
        <f t="shared" si="249"/>
        <v>82.833478124107884</v>
      </c>
      <c r="Z213" s="4">
        <f t="shared" si="249"/>
        <v>83.993068306188874</v>
      </c>
      <c r="AA213" s="4">
        <f t="shared" si="249"/>
        <v>85.866358523638866</v>
      </c>
      <c r="AB213" s="4">
        <f t="shared" si="249"/>
        <v>86.704244843105343</v>
      </c>
      <c r="AC213" s="4">
        <f t="shared" si="249"/>
        <v>87.640849221039247</v>
      </c>
      <c r="AD213" s="4">
        <f t="shared" si="249"/>
        <v>87.358058561141888</v>
      </c>
      <c r="AE213" s="4">
        <f t="shared" si="249"/>
        <v>88.135253725601686</v>
      </c>
      <c r="AF213" s="4">
        <f t="shared" si="249"/>
        <v>90.342859604964616</v>
      </c>
      <c r="AG213" s="4">
        <f t="shared" si="249"/>
        <v>87.774520059799926</v>
      </c>
      <c r="AI213" s="4">
        <f t="shared" si="250"/>
        <v>0.34283732883053375</v>
      </c>
      <c r="AJ213" s="4">
        <f t="shared" si="250"/>
        <v>0.25809594553662407</v>
      </c>
      <c r="AK213" s="4">
        <f t="shared" si="250"/>
        <v>1.0715611628055939</v>
      </c>
      <c r="AL213" s="4">
        <f t="shared" si="250"/>
        <v>0.40764931623685641</v>
      </c>
      <c r="AM213" s="4">
        <f t="shared" si="250"/>
        <v>1.0986707559503088</v>
      </c>
      <c r="AN213" s="4">
        <f t="shared" si="250"/>
        <v>0.25808445749889586</v>
      </c>
      <c r="AO213" s="4">
        <f t="shared" si="250"/>
        <v>-0.13847812410789118</v>
      </c>
      <c r="AP213" s="4">
        <f t="shared" si="250"/>
        <v>1.0579316938111276</v>
      </c>
      <c r="AQ213" s="4">
        <f t="shared" si="250"/>
        <v>2.3836414763611344</v>
      </c>
      <c r="AR213" s="4">
        <f t="shared" si="250"/>
        <v>0.32975515689466306</v>
      </c>
      <c r="AS213" s="4">
        <f t="shared" si="250"/>
        <v>-0.40384922103925192</v>
      </c>
      <c r="AT213" s="4">
        <f t="shared" si="250"/>
        <v>-0.39105856114188953</v>
      </c>
      <c r="AU213" s="4">
        <f t="shared" si="250"/>
        <v>0.38974627439831977</v>
      </c>
      <c r="AV213" s="4">
        <f t="shared" si="250"/>
        <v>0.52114039503538834</v>
      </c>
      <c r="AW213" s="4">
        <f t="shared" si="250"/>
        <v>-0.88352005979992043</v>
      </c>
      <c r="AY213" s="2">
        <f t="shared" si="258"/>
        <v>60.051162671169443</v>
      </c>
      <c r="AZ213" s="2">
        <f t="shared" si="258"/>
        <v>62.826904054463377</v>
      </c>
      <c r="BA213" s="2">
        <f t="shared" si="258"/>
        <v>69.2724388371944</v>
      </c>
      <c r="BB213" s="2">
        <f t="shared" si="258"/>
        <v>73.936350683763138</v>
      </c>
      <c r="BC213" s="2">
        <f t="shared" si="258"/>
        <v>79.393329244049696</v>
      </c>
      <c r="BD213" s="2">
        <f t="shared" si="258"/>
        <v>80.791915542501101</v>
      </c>
      <c r="BE213" s="2">
        <f t="shared" si="258"/>
        <v>82.833478124107884</v>
      </c>
      <c r="BF213" s="2">
        <f t="shared" si="258"/>
        <v>83.993068306188874</v>
      </c>
      <c r="BG213" s="2">
        <f t="shared" si="258"/>
        <v>85.866358523638866</v>
      </c>
      <c r="BH213" s="2">
        <f t="shared" si="258"/>
        <v>86.704244843105343</v>
      </c>
      <c r="BI213" s="2">
        <f t="shared" si="258"/>
        <v>87.640849221039247</v>
      </c>
      <c r="BJ213" s="2">
        <f t="shared" si="258"/>
        <v>87.358058561141888</v>
      </c>
      <c r="BK213" s="2">
        <f t="shared" si="258"/>
        <v>88.135253725601686</v>
      </c>
      <c r="BL213" s="2">
        <f t="shared" si="258"/>
        <v>90.342859603922946</v>
      </c>
      <c r="BM213" s="2">
        <f t="shared" si="258"/>
        <v>87.774520051109022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>
        <f t="shared" si="197"/>
        <v>60.393999999999998</v>
      </c>
      <c r="CV213" s="2">
        <f t="shared" si="198"/>
        <v>63.085000000000001</v>
      </c>
      <c r="CW213" s="2">
        <f t="shared" si="199"/>
        <v>70.343999999999994</v>
      </c>
      <c r="CX213" s="2">
        <f t="shared" si="200"/>
        <v>74.343999999999994</v>
      </c>
      <c r="CY213" s="2">
        <f t="shared" si="201"/>
        <v>80.492000000000004</v>
      </c>
      <c r="CZ213" s="2">
        <f t="shared" si="202"/>
        <v>81.05</v>
      </c>
      <c r="DA213" s="2">
        <f t="shared" si="203"/>
        <v>82.694999999999993</v>
      </c>
      <c r="DB213" s="2">
        <f t="shared" si="204"/>
        <v>85.051000000000002</v>
      </c>
      <c r="DC213" s="2">
        <f t="shared" si="205"/>
        <v>88.25</v>
      </c>
      <c r="DD213" s="2">
        <f t="shared" si="206"/>
        <v>87.034000000000006</v>
      </c>
      <c r="DE213" s="2">
        <f t="shared" si="207"/>
        <v>87.236999999999995</v>
      </c>
      <c r="DF213" s="2">
        <f t="shared" si="208"/>
        <v>86.966999999999999</v>
      </c>
      <c r="DG213" s="2">
        <f t="shared" si="209"/>
        <v>88.525000000000006</v>
      </c>
      <c r="DH213" s="2">
        <f t="shared" si="210"/>
        <v>90.864000000000004</v>
      </c>
      <c r="DI213" s="2">
        <f t="shared" si="211"/>
        <v>86.891000000000005</v>
      </c>
      <c r="DK213" s="2">
        <f t="shared" si="251"/>
        <v>133.7859036585366</v>
      </c>
      <c r="DL213" s="2">
        <f t="shared" si="251"/>
        <v>118.5055832752613</v>
      </c>
      <c r="DM213" s="2">
        <f t="shared" si="251"/>
        <v>129.55710704156877</v>
      </c>
      <c r="DN213" s="2">
        <f t="shared" si="251"/>
        <v>120.2008968749156</v>
      </c>
      <c r="DO213" s="2">
        <f t="shared" si="251"/>
        <v>122.40433603435702</v>
      </c>
      <c r="DP213" s="2">
        <f t="shared" si="251"/>
        <v>59.073651162790703</v>
      </c>
      <c r="DQ213" s="2">
        <f t="shared" si="251"/>
        <v>85.63016898954703</v>
      </c>
      <c r="DR213" s="2">
        <f t="shared" si="251"/>
        <v>100.99902159244266</v>
      </c>
      <c r="DS213" s="2">
        <f t="shared" si="251"/>
        <v>101.34852544042015</v>
      </c>
      <c r="DT213" s="2">
        <f t="shared" si="251"/>
        <v>92.175576101342401</v>
      </c>
      <c r="DU213" s="2">
        <f t="shared" si="251"/>
        <v>88.28829734219272</v>
      </c>
      <c r="DV213" s="2">
        <f t="shared" si="251"/>
        <v>116.89685860140995</v>
      </c>
      <c r="DW213" s="2">
        <f t="shared" si="251"/>
        <v>134.57933246900578</v>
      </c>
      <c r="DX213" s="2">
        <f t="shared" si="251"/>
        <v>132.31783678646931</v>
      </c>
      <c r="DY213" s="2">
        <f t="shared" si="251"/>
        <v>123.84410121951221</v>
      </c>
      <c r="EA213" s="2">
        <f t="shared" si="240"/>
        <v>58.5306760477662</v>
      </c>
      <c r="EB213" s="2">
        <f t="shared" si="240"/>
        <v>61.649629170848186</v>
      </c>
      <c r="EC213" s="2">
        <f t="shared" si="240"/>
        <v>66.545884193266687</v>
      </c>
      <c r="ED213" s="2">
        <f t="shared" si="240"/>
        <v>73.351771287588051</v>
      </c>
      <c r="EE213" s="2">
        <f t="shared" si="240"/>
        <v>74.306490523349453</v>
      </c>
      <c r="EF213" s="2">
        <f t="shared" si="239"/>
        <v>78.586987583842046</v>
      </c>
      <c r="EG213" s="2">
        <f t="shared" si="239"/>
        <v>81.244562814837451</v>
      </c>
      <c r="EH213" s="2">
        <f t="shared" si="239"/>
        <v>81.222329421233638</v>
      </c>
      <c r="EI213" s="2">
        <f t="shared" si="239"/>
        <v>81.774920598462472</v>
      </c>
      <c r="EJ213" s="2">
        <f t="shared" si="239"/>
        <v>84.50350058557153</v>
      </c>
      <c r="EK213" s="2">
        <f t="shared" si="239"/>
        <v>87.136105530915728</v>
      </c>
      <c r="EL213" s="2">
        <f t="shared" si="254"/>
        <v>86.628015420049977</v>
      </c>
      <c r="EM213" s="2">
        <f t="shared" si="255"/>
        <v>88.646684579609229</v>
      </c>
      <c r="EN213" s="2">
        <f t="shared" si="256"/>
        <v>90.833224368088494</v>
      </c>
      <c r="EO213" s="2">
        <f t="shared" si="257"/>
        <v>91.512719696009256</v>
      </c>
      <c r="EQ213" s="2">
        <f t="shared" si="252"/>
        <v>60.218600962365286</v>
      </c>
      <c r="ER213" s="2">
        <f t="shared" si="252"/>
        <v>62.928082147390285</v>
      </c>
      <c r="ES213" s="2">
        <f t="shared" si="252"/>
        <v>69.503212881409311</v>
      </c>
      <c r="ET213" s="2">
        <f t="shared" si="252"/>
        <v>73.986678036085223</v>
      </c>
      <c r="EU213" s="2">
        <f t="shared" si="252"/>
        <v>79.838159004828768</v>
      </c>
      <c r="EV213" s="2">
        <f t="shared" si="252"/>
        <v>80.977853505628758</v>
      </c>
      <c r="EW213" s="2">
        <f t="shared" si="252"/>
        <v>82.964285740780312</v>
      </c>
      <c r="EX213" s="2">
        <f t="shared" si="252"/>
        <v>84.218002927250964</v>
      </c>
      <c r="EY213" s="2">
        <f t="shared" si="252"/>
        <v>86.120311921611318</v>
      </c>
      <c r="EZ213" s="2">
        <f t="shared" si="252"/>
        <v>86.885263357470421</v>
      </c>
      <c r="FA213" s="2">
        <f t="shared" si="252"/>
        <v>87.684663245951626</v>
      </c>
      <c r="FB213" s="2">
        <f t="shared" si="252"/>
        <v>87.426423179900269</v>
      </c>
      <c r="FC213" s="2">
        <f t="shared" si="252"/>
        <v>88.078396773076577</v>
      </c>
      <c r="FD213" s="2">
        <f t="shared" si="252"/>
        <v>90.264146166876486</v>
      </c>
      <c r="FE213" s="2">
        <f t="shared" si="252"/>
        <v>87.181131832273337</v>
      </c>
      <c r="FG213" s="2">
        <f t="shared" si="253"/>
        <v>0.99999850216762221</v>
      </c>
      <c r="FH213" s="2">
        <f t="shared" si="253"/>
        <v>0.99999832010501222</v>
      </c>
      <c r="FI213" s="2">
        <f t="shared" si="253"/>
        <v>0.9999981927209568</v>
      </c>
      <c r="FJ213" s="2">
        <f t="shared" si="253"/>
        <v>0.99999826981141926</v>
      </c>
      <c r="FK213" s="2">
        <f t="shared" si="253"/>
        <v>0.99999821784886966</v>
      </c>
      <c r="FL213" s="2">
        <f t="shared" si="253"/>
        <v>0.99999803182907865</v>
      </c>
      <c r="FM213" s="2">
        <f t="shared" si="253"/>
        <v>0.99999778507073733</v>
      </c>
      <c r="FN213" s="2">
        <f t="shared" si="253"/>
        <v>0.99999747362384905</v>
      </c>
      <c r="FO213" s="2">
        <f t="shared" si="253"/>
        <v>0.99999759209047212</v>
      </c>
      <c r="FP213" s="2">
        <f t="shared" si="253"/>
        <v>0.99999775716589234</v>
      </c>
      <c r="FQ213" s="2">
        <f t="shared" si="253"/>
        <v>0.99999811520486892</v>
      </c>
      <c r="FR213" s="2">
        <f t="shared" si="253"/>
        <v>0.99999825787906194</v>
      </c>
      <c r="FS213" s="2">
        <f t="shared" si="253"/>
        <v>0.99999821709481351</v>
      </c>
      <c r="FT213" s="2">
        <f t="shared" si="253"/>
        <v>0.99999785279643594</v>
      </c>
      <c r="FU213" s="2">
        <f t="shared" si="253"/>
        <v>0.99999779758370233</v>
      </c>
      <c r="FW213" s="2">
        <f t="shared" si="260"/>
        <v>0.90073550697475513</v>
      </c>
      <c r="FX213" s="2">
        <f t="shared" si="260"/>
        <v>0.92078425501956651</v>
      </c>
      <c r="FY213" s="2">
        <f t="shared" si="260"/>
        <v>0.9219268646048101</v>
      </c>
      <c r="FZ213" s="2">
        <f t="shared" si="260"/>
        <v>0.92060501756595015</v>
      </c>
      <c r="GA213" s="2">
        <f t="shared" si="260"/>
        <v>0.91956938853106573</v>
      </c>
      <c r="GB213" s="2">
        <f t="shared" si="260"/>
        <v>0.92224592945495931</v>
      </c>
      <c r="GC213" s="2">
        <f t="shared" si="260"/>
        <v>0.92393115861489816</v>
      </c>
      <c r="GD213" s="2">
        <f t="shared" si="260"/>
        <v>0.92489682738335155</v>
      </c>
      <c r="GE213" s="2">
        <f t="shared" si="260"/>
        <v>0.94154714488222568</v>
      </c>
      <c r="GF213" s="2">
        <f t="shared" si="260"/>
        <v>0.92399086773306416</v>
      </c>
      <c r="GG213" s="2">
        <f t="shared" si="260"/>
        <v>0.92012472825211233</v>
      </c>
      <c r="GH213" s="2">
        <f t="shared" si="260"/>
        <v>0.9143077582854523</v>
      </c>
      <c r="GI213" s="2">
        <f t="shared" si="260"/>
        <v>0.90009453253032967</v>
      </c>
      <c r="GJ213" s="2">
        <f t="shared" si="260"/>
        <v>0.8618390917603802</v>
      </c>
      <c r="GK213" s="2">
        <f t="shared" si="260"/>
        <v>0.86302551619895451</v>
      </c>
      <c r="GM213" s="86">
        <f t="shared" si="261"/>
        <v>9.126421564092836E-125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4.7139559791322526E-289</v>
      </c>
      <c r="GR213" s="86">
        <f t="shared" si="261"/>
        <v>0</v>
      </c>
      <c r="GS213" s="86">
        <f t="shared" si="261"/>
        <v>0</v>
      </c>
      <c r="GT213" s="86">
        <f t="shared" si="261"/>
        <v>8.0097530176586311E-263</v>
      </c>
      <c r="GU213" s="86">
        <f t="shared" si="261"/>
        <v>2.8060055941489824E-192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5.3694275266820045E-98</v>
      </c>
      <c r="HD213" s="86">
        <f t="shared" si="181"/>
        <v>2.6391429063653147E-262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9.889425928839106E-266</v>
      </c>
      <c r="HG213" s="86">
        <f t="shared" si="265"/>
        <v>8.8092804174164909E-203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3.0973437576962635E-65</v>
      </c>
      <c r="HT213" s="86">
        <f t="shared" si="262"/>
        <v>1.1952947508278406E-81</v>
      </c>
      <c r="HU213" s="86">
        <f t="shared" si="262"/>
        <v>9.796984172636989E-91</v>
      </c>
      <c r="HV213" s="86">
        <f t="shared" si="262"/>
        <v>1.2950332483450015E-80</v>
      </c>
      <c r="HW213" s="86">
        <f t="shared" si="262"/>
        <v>1.3786517192025975E-78</v>
      </c>
      <c r="HX213" s="86">
        <f t="shared" si="262"/>
        <v>6.5516807195221013E-75</v>
      </c>
      <c r="HY213" s="86">
        <f t="shared" si="262"/>
        <v>2.8712606729791296E-90</v>
      </c>
      <c r="HZ213" s="86">
        <f t="shared" si="262"/>
        <v>8.4284833323647729E-105</v>
      </c>
      <c r="IA213" s="86">
        <f t="shared" si="262"/>
        <v>4.6970730870180899E-105</v>
      </c>
      <c r="IB213" s="86">
        <f t="shared" si="262"/>
        <v>1.6763226244918807E-85</v>
      </c>
      <c r="IC213" s="86">
        <f t="shared" si="262"/>
        <v>3.2848883635399614E-81</v>
      </c>
      <c r="ID213" s="86">
        <f t="shared" si="262"/>
        <v>2.5234812155540545E-80</v>
      </c>
      <c r="IE213" s="86">
        <f t="shared" si="262"/>
        <v>7.7003816055612437E-77</v>
      </c>
      <c r="IF213" s="86">
        <f t="shared" si="262"/>
        <v>5.4891564992245374E-64</v>
      </c>
      <c r="IG213" s="86">
        <f t="shared" si="262"/>
        <v>3.062915007177534E-59</v>
      </c>
      <c r="II213" s="86">
        <f t="shared" si="263"/>
        <v>2.9161645683310143E-8</v>
      </c>
      <c r="IJ213" s="86">
        <f t="shared" si="263"/>
        <v>2.3562753550535201E-11</v>
      </c>
      <c r="IK213" s="86">
        <f t="shared" si="263"/>
        <v>2.5841781404031327E-12</v>
      </c>
      <c r="IL213" s="86">
        <f t="shared" si="263"/>
        <v>4.8446871946688341E-11</v>
      </c>
      <c r="IM213" s="86">
        <f t="shared" si="263"/>
        <v>1.4500259662493944E-10</v>
      </c>
      <c r="IN213" s="86">
        <f t="shared" si="263"/>
        <v>4.4029142842416246E-10</v>
      </c>
      <c r="IO213" s="86">
        <f t="shared" si="263"/>
        <v>7.5865367334341159E-12</v>
      </c>
      <c r="IP213" s="86">
        <f t="shared" si="263"/>
        <v>1.1041504780815153E-13</v>
      </c>
      <c r="IQ213" s="86">
        <f t="shared" si="263"/>
        <v>3.9602818112848183E-16</v>
      </c>
      <c r="IR213" s="86">
        <f t="shared" si="263"/>
        <v>1.2275397704771022E-11</v>
      </c>
      <c r="IS213" s="86">
        <f t="shared" si="263"/>
        <v>5.5705583923978099E-11</v>
      </c>
      <c r="IT213" s="86">
        <f t="shared" si="263"/>
        <v>1.1437109722834584E-10</v>
      </c>
      <c r="IU213" s="86">
        <f t="shared" si="263"/>
        <v>1.7234351744465474E-9</v>
      </c>
      <c r="IV213" s="86">
        <f t="shared" si="263"/>
        <v>5.4437001031808033E-9</v>
      </c>
      <c r="IW213" s="86">
        <f t="shared" si="263"/>
        <v>1.6306549265926411E-8</v>
      </c>
      <c r="IY213" s="86">
        <f t="shared" si="264"/>
        <v>2.9161645683310143E-8</v>
      </c>
      <c r="IZ213" s="86">
        <f t="shared" si="264"/>
        <v>2.3562753550535201E-11</v>
      </c>
      <c r="JA213" s="86">
        <f t="shared" si="264"/>
        <v>2.5841781404031327E-12</v>
      </c>
      <c r="JB213" s="86">
        <f t="shared" si="264"/>
        <v>4.8446871946688341E-11</v>
      </c>
      <c r="JC213" s="86">
        <f t="shared" si="264"/>
        <v>1.4500259662493944E-10</v>
      </c>
      <c r="JD213" s="86">
        <f t="shared" si="264"/>
        <v>4.4029142842416246E-10</v>
      </c>
      <c r="JE213" s="86">
        <f t="shared" si="264"/>
        <v>7.5865367334341159E-12</v>
      </c>
      <c r="JF213" s="86">
        <f t="shared" si="264"/>
        <v>1.1041504780815153E-13</v>
      </c>
      <c r="JG213" s="86">
        <f t="shared" si="264"/>
        <v>3.9602818112848183E-16</v>
      </c>
      <c r="JH213" s="86">
        <f t="shared" si="264"/>
        <v>1.2275397704771022E-11</v>
      </c>
      <c r="JI213" s="86">
        <f t="shared" si="264"/>
        <v>5.5705583923978099E-11</v>
      </c>
      <c r="JJ213" s="86">
        <f t="shared" si="264"/>
        <v>1.1437109722834584E-10</v>
      </c>
      <c r="JK213" s="86">
        <f t="shared" si="264"/>
        <v>1.7234351744465474E-9</v>
      </c>
      <c r="JL213" s="86">
        <f t="shared" si="264"/>
        <v>5.4437001031808033E-9</v>
      </c>
      <c r="JM213" s="86">
        <f t="shared" si="264"/>
        <v>1.6306549265926411E-8</v>
      </c>
    </row>
    <row r="214" spans="2:273" x14ac:dyDescent="0.25">
      <c r="B214" s="2">
        <v>187</v>
      </c>
      <c r="C214" s="37">
        <v>61.226999999999997</v>
      </c>
      <c r="D214" s="37">
        <v>62.932000000000002</v>
      </c>
      <c r="E214" s="37">
        <v>70.59</v>
      </c>
      <c r="F214" s="37">
        <v>74.474999999999994</v>
      </c>
      <c r="G214" s="37">
        <v>81.016000000000005</v>
      </c>
      <c r="H214" s="37">
        <v>81.7</v>
      </c>
      <c r="I214" s="37">
        <v>82.186000000000007</v>
      </c>
      <c r="J214" s="37">
        <v>84.424000000000007</v>
      </c>
      <c r="K214" s="37">
        <v>88.016999999999996</v>
      </c>
      <c r="L214" s="37">
        <v>87.593000000000004</v>
      </c>
      <c r="M214" s="37">
        <v>88.39</v>
      </c>
      <c r="N214" s="37">
        <v>86.683000000000007</v>
      </c>
      <c r="O214" s="37">
        <v>87.677999999999997</v>
      </c>
      <c r="P214" s="37">
        <v>89.745999999999995</v>
      </c>
      <c r="Q214" s="37">
        <v>85.656000000000006</v>
      </c>
      <c r="S214" s="4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59.95491431302456</v>
      </c>
      <c r="T214" s="4">
        <f t="shared" si="266"/>
        <v>62.717566026092385</v>
      </c>
      <c r="U214" s="4">
        <f t="shared" si="266"/>
        <v>69.162492647040693</v>
      </c>
      <c r="V214" s="4">
        <f t="shared" si="266"/>
        <v>73.862421797293734</v>
      </c>
      <c r="W214" s="4">
        <f t="shared" si="266"/>
        <v>79.296311218175347</v>
      </c>
      <c r="X214" s="4">
        <f t="shared" si="266"/>
        <v>80.720155594800815</v>
      </c>
      <c r="Y214" s="4">
        <f t="shared" si="266"/>
        <v>82.754398871724376</v>
      </c>
      <c r="Z214" s="4">
        <f t="shared" si="266"/>
        <v>83.894658379965279</v>
      </c>
      <c r="AA214" s="4">
        <f t="shared" si="266"/>
        <v>85.75006068372015</v>
      </c>
      <c r="AB214" s="4">
        <f t="shared" si="266"/>
        <v>86.606867361081541</v>
      </c>
      <c r="AC214" s="4">
        <f t="shared" si="266"/>
        <v>87.548581922878952</v>
      </c>
      <c r="AD214" s="4">
        <f t="shared" si="266"/>
        <v>87.259975209511936</v>
      </c>
      <c r="AE214" s="4">
        <f t="shared" si="266"/>
        <v>88.033447536913442</v>
      </c>
      <c r="AF214" s="4">
        <f t="shared" si="266"/>
        <v>90.23962931511538</v>
      </c>
      <c r="AG214" s="4">
        <f t="shared" si="266"/>
        <v>87.61127835043628</v>
      </c>
      <c r="AI214" s="4">
        <f t="shared" ref="AI214:AW227" si="267">IF(OR($B214 &lt; C$230, $B214 &gt; C$233), 0, C214-S214)</f>
        <v>1.2720856869754371</v>
      </c>
      <c r="AJ214" s="4">
        <f t="shared" si="267"/>
        <v>0.21443397390761731</v>
      </c>
      <c r="AK214" s="4">
        <f t="shared" si="267"/>
        <v>1.4275073529593101</v>
      </c>
      <c r="AL214" s="4">
        <f t="shared" si="267"/>
        <v>0.61257820270625984</v>
      </c>
      <c r="AM214" s="4">
        <f t="shared" si="267"/>
        <v>1.719688781824658</v>
      </c>
      <c r="AN214" s="4">
        <f t="shared" si="267"/>
        <v>0.97984440519918792</v>
      </c>
      <c r="AO214" s="4">
        <f t="shared" si="267"/>
        <v>-0.56839887172436931</v>
      </c>
      <c r="AP214" s="4">
        <f t="shared" si="267"/>
        <v>0.52934162003472807</v>
      </c>
      <c r="AQ214" s="4">
        <f t="shared" si="267"/>
        <v>2.2669393162798457</v>
      </c>
      <c r="AR214" s="4">
        <f t="shared" si="267"/>
        <v>0.98613263891846259</v>
      </c>
      <c r="AS214" s="4">
        <f t="shared" si="267"/>
        <v>0.84141807712104821</v>
      </c>
      <c r="AT214" s="4">
        <f t="shared" si="267"/>
        <v>-0.57697520951192871</v>
      </c>
      <c r="AU214" s="4">
        <f t="shared" si="267"/>
        <v>-0.35544753691344511</v>
      </c>
      <c r="AV214" s="4">
        <f t="shared" si="267"/>
        <v>-0.49362931511538477</v>
      </c>
      <c r="AW214" s="4">
        <f t="shared" si="267"/>
        <v>-1.9552783504362736</v>
      </c>
      <c r="AY214" s="2">
        <f t="shared" si="258"/>
        <v>59.95491431302456</v>
      </c>
      <c r="AZ214" s="2">
        <f t="shared" si="258"/>
        <v>62.717566026092385</v>
      </c>
      <c r="BA214" s="2">
        <f t="shared" si="258"/>
        <v>69.162492647040693</v>
      </c>
      <c r="BB214" s="2">
        <f t="shared" si="258"/>
        <v>73.862421797293734</v>
      </c>
      <c r="BC214" s="2">
        <f t="shared" si="258"/>
        <v>79.296311218175347</v>
      </c>
      <c r="BD214" s="2">
        <f t="shared" si="258"/>
        <v>80.720155594800815</v>
      </c>
      <c r="BE214" s="2">
        <f t="shared" si="258"/>
        <v>82.754398871724376</v>
      </c>
      <c r="BF214" s="2">
        <f t="shared" si="258"/>
        <v>83.894658379965279</v>
      </c>
      <c r="BG214" s="2">
        <f t="shared" si="258"/>
        <v>85.75006068372015</v>
      </c>
      <c r="BH214" s="2">
        <f t="shared" si="258"/>
        <v>86.606867361081541</v>
      </c>
      <c r="BI214" s="2">
        <f t="shared" si="258"/>
        <v>87.548581922878952</v>
      </c>
      <c r="BJ214" s="2">
        <f t="shared" si="258"/>
        <v>87.259975209511936</v>
      </c>
      <c r="BK214" s="2">
        <f t="shared" si="258"/>
        <v>88.033447536913442</v>
      </c>
      <c r="BL214" s="2">
        <f t="shared" si="258"/>
        <v>90.239629315006809</v>
      </c>
      <c r="BM214" s="2">
        <f t="shared" si="258"/>
        <v>87.611278349365207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>
        <f t="shared" si="197"/>
        <v>61.226999999999997</v>
      </c>
      <c r="CV214" s="2">
        <f t="shared" si="198"/>
        <v>62.932000000000002</v>
      </c>
      <c r="CW214" s="2">
        <f t="shared" si="199"/>
        <v>70.59</v>
      </c>
      <c r="CX214" s="2">
        <f t="shared" si="200"/>
        <v>74.474999999999994</v>
      </c>
      <c r="CY214" s="2">
        <f t="shared" si="201"/>
        <v>81.016000000000005</v>
      </c>
      <c r="CZ214" s="2">
        <f t="shared" si="202"/>
        <v>81.7</v>
      </c>
      <c r="DA214" s="2">
        <f t="shared" si="203"/>
        <v>82.186000000000007</v>
      </c>
      <c r="DB214" s="2">
        <f t="shared" si="204"/>
        <v>84.424000000000007</v>
      </c>
      <c r="DC214" s="2">
        <f t="shared" si="205"/>
        <v>88.016999999999996</v>
      </c>
      <c r="DD214" s="2">
        <f t="shared" si="206"/>
        <v>87.593000000000004</v>
      </c>
      <c r="DE214" s="2">
        <f t="shared" si="207"/>
        <v>88.39</v>
      </c>
      <c r="DF214" s="2">
        <f t="shared" si="208"/>
        <v>86.683000000000007</v>
      </c>
      <c r="DG214" s="2">
        <f t="shared" si="209"/>
        <v>87.677999999999997</v>
      </c>
      <c r="DH214" s="2">
        <f t="shared" si="210"/>
        <v>89.745999999999995</v>
      </c>
      <c r="DI214" s="2">
        <f t="shared" si="211"/>
        <v>85.656000000000006</v>
      </c>
      <c r="DK214" s="2">
        <f t="shared" ref="DK214:DY227" si="268">BO$228*$B214+BO$229</f>
        <v>134.10509512195122</v>
      </c>
      <c r="DL214" s="2">
        <f t="shared" si="268"/>
        <v>118.71768919860625</v>
      </c>
      <c r="DM214" s="2">
        <f t="shared" si="268"/>
        <v>129.7972902520055</v>
      </c>
      <c r="DN214" s="2">
        <f t="shared" si="268"/>
        <v>120.3824390514005</v>
      </c>
      <c r="DO214" s="2">
        <f t="shared" si="268"/>
        <v>122.56240280366258</v>
      </c>
      <c r="DP214" s="2">
        <f t="shared" si="268"/>
        <v>58.810437632135312</v>
      </c>
      <c r="DQ214" s="2">
        <f t="shared" si="268"/>
        <v>85.531295296167229</v>
      </c>
      <c r="DR214" s="2">
        <f t="shared" si="268"/>
        <v>100.96323454790824</v>
      </c>
      <c r="DS214" s="2">
        <f t="shared" si="268"/>
        <v>101.28670543823172</v>
      </c>
      <c r="DT214" s="2">
        <f t="shared" si="268"/>
        <v>92.068991221673002</v>
      </c>
      <c r="DU214" s="2">
        <f t="shared" si="268"/>
        <v>88.168402597402633</v>
      </c>
      <c r="DV214" s="2">
        <f t="shared" si="268"/>
        <v>116.95804894254924</v>
      </c>
      <c r="DW214" s="2">
        <f t="shared" si="268"/>
        <v>134.75121967425656</v>
      </c>
      <c r="DX214" s="2">
        <f t="shared" si="268"/>
        <v>132.47683551797039</v>
      </c>
      <c r="DY214" s="2">
        <f t="shared" si="268"/>
        <v>123.9744132270169</v>
      </c>
      <c r="EA214" s="2">
        <f t="shared" si="240"/>
        <v>58.397053994008544</v>
      </c>
      <c r="EB214" s="2">
        <f t="shared" si="240"/>
        <v>61.51467362082731</v>
      </c>
      <c r="EC214" s="2">
        <f t="shared" si="240"/>
        <v>66.378438807882944</v>
      </c>
      <c r="ED214" s="2">
        <f t="shared" si="240"/>
        <v>73.265384491023866</v>
      </c>
      <c r="EE214" s="2">
        <f t="shared" si="240"/>
        <v>74.100415700483097</v>
      </c>
      <c r="EF214" s="2">
        <f t="shared" si="239"/>
        <v>78.470625009420473</v>
      </c>
      <c r="EG214" s="2">
        <f t="shared" si="239"/>
        <v>81.133157819416908</v>
      </c>
      <c r="EH214" s="2">
        <f t="shared" si="239"/>
        <v>81.067882037023509</v>
      </c>
      <c r="EI214" s="2">
        <f t="shared" si="239"/>
        <v>81.582815462039235</v>
      </c>
      <c r="EJ214" s="2">
        <f t="shared" si="239"/>
        <v>84.361495198313577</v>
      </c>
      <c r="EK214" s="2">
        <f t="shared" si="239"/>
        <v>87.03336067422012</v>
      </c>
      <c r="EL214" s="2">
        <f t="shared" si="254"/>
        <v>86.514048055902563</v>
      </c>
      <c r="EM214" s="2">
        <f t="shared" si="255"/>
        <v>88.556161380170437</v>
      </c>
      <c r="EN214" s="2">
        <f t="shared" si="256"/>
        <v>90.742278988941564</v>
      </c>
      <c r="EO214" s="2">
        <f t="shared" si="257"/>
        <v>91.439986286607791</v>
      </c>
      <c r="EQ214" s="2">
        <f t="shared" ref="EQ214:FE227" si="269">CU$228*$B214+CU$229</f>
        <v>60.111376486542653</v>
      </c>
      <c r="ER214" s="2">
        <f t="shared" si="269"/>
        <v>62.811851604856614</v>
      </c>
      <c r="ES214" s="2">
        <f t="shared" si="269"/>
        <v>69.377401985216935</v>
      </c>
      <c r="ET214" s="2">
        <f t="shared" si="269"/>
        <v>73.909300855050091</v>
      </c>
      <c r="EU214" s="2">
        <f t="shared" si="269"/>
        <v>79.710700150299004</v>
      </c>
      <c r="EV214" s="2">
        <f t="shared" si="269"/>
        <v>80.893162604161432</v>
      </c>
      <c r="EW214" s="2">
        <f t="shared" si="269"/>
        <v>82.876124129638072</v>
      </c>
      <c r="EX214" s="2">
        <f t="shared" si="269"/>
        <v>84.103951179741102</v>
      </c>
      <c r="EY214" s="2">
        <f t="shared" si="269"/>
        <v>85.985961015631062</v>
      </c>
      <c r="EZ214" s="2">
        <f t="shared" si="269"/>
        <v>86.77530639162525</v>
      </c>
      <c r="FA214" s="2">
        <f t="shared" si="269"/>
        <v>87.589370353318202</v>
      </c>
      <c r="FB214" s="2">
        <f t="shared" si="269"/>
        <v>87.323682294555439</v>
      </c>
      <c r="FC214" s="2">
        <f t="shared" si="269"/>
        <v>87.980451483761129</v>
      </c>
      <c r="FD214" s="2">
        <f t="shared" si="269"/>
        <v>90.166046290229843</v>
      </c>
      <c r="FE214" s="2">
        <f t="shared" si="269"/>
        <v>87.05700130306019</v>
      </c>
      <c r="FG214" s="2">
        <f t="shared" ref="FG214:FU227" si="270">POWER(10,($B214-C$231)/C$229)/(1+POWER(10,($B214-C$231)/C$229))</f>
        <v>0.99999863396045585</v>
      </c>
      <c r="FH214" s="2">
        <f t="shared" si="270"/>
        <v>0.99999846791733571</v>
      </c>
      <c r="FI214" s="2">
        <f t="shared" si="270"/>
        <v>0.99999835174166074</v>
      </c>
      <c r="FJ214" s="2">
        <f t="shared" si="270"/>
        <v>0.99999842204902001</v>
      </c>
      <c r="FK214" s="2">
        <f t="shared" si="270"/>
        <v>0.99999837465859687</v>
      </c>
      <c r="FL214" s="2">
        <f t="shared" si="270"/>
        <v>0.99999820500647518</v>
      </c>
      <c r="FM214" s="2">
        <f t="shared" si="270"/>
        <v>0.99999797996011031</v>
      </c>
      <c r="FN214" s="2">
        <f t="shared" si="270"/>
        <v>0.9999976959170539</v>
      </c>
      <c r="FO214" s="2">
        <f t="shared" si="270"/>
        <v>0.99999780395994509</v>
      </c>
      <c r="FP214" s="2">
        <f t="shared" si="270"/>
        <v>0.99999795451057927</v>
      </c>
      <c r="FQ214" s="2">
        <f t="shared" si="270"/>
        <v>0.99999828104612543</v>
      </c>
      <c r="FR214" s="2">
        <f t="shared" si="270"/>
        <v>0.99999841116657751</v>
      </c>
      <c r="FS214" s="2">
        <f t="shared" si="270"/>
        <v>0.99999837397088931</v>
      </c>
      <c r="FT214" s="2">
        <f t="shared" si="270"/>
        <v>0.99999804172670526</v>
      </c>
      <c r="FU214" s="2">
        <f t="shared" si="270"/>
        <v>0.99999799137207457</v>
      </c>
      <c r="FW214" s="2">
        <f t="shared" si="260"/>
        <v>0.90867202969223693</v>
      </c>
      <c r="FX214" s="2">
        <f t="shared" si="260"/>
        <v>0.92724728628248776</v>
      </c>
      <c r="FY214" s="2">
        <f t="shared" si="260"/>
        <v>0.92830393168810099</v>
      </c>
      <c r="FZ214" s="2">
        <f t="shared" si="260"/>
        <v>0.92708151433645158</v>
      </c>
      <c r="GA214" s="2">
        <f t="shared" si="260"/>
        <v>0.92612358551421037</v>
      </c>
      <c r="GB214" s="2">
        <f t="shared" si="260"/>
        <v>0.92859895349938892</v>
      </c>
      <c r="GC214" s="2">
        <f t="shared" si="260"/>
        <v>0.93015691604997974</v>
      </c>
      <c r="GD214" s="2">
        <f t="shared" si="260"/>
        <v>0.93104944898228648</v>
      </c>
      <c r="GE214" s="2">
        <f t="shared" si="260"/>
        <v>0.94641476199893704</v>
      </c>
      <c r="GF214" s="2">
        <f t="shared" si="260"/>
        <v>0.9302121074705233</v>
      </c>
      <c r="GG214" s="2">
        <f t="shared" si="260"/>
        <v>0.92663728158448722</v>
      </c>
      <c r="GH214" s="2">
        <f t="shared" si="260"/>
        <v>0.92125400280044867</v>
      </c>
      <c r="GI214" s="2">
        <f t="shared" si="260"/>
        <v>0.90807707323979669</v>
      </c>
      <c r="GJ214" s="2">
        <f t="shared" si="260"/>
        <v>0.87244511241071621</v>
      </c>
      <c r="GK214" s="2">
        <f t="shared" si="260"/>
        <v>0.87355382260563075</v>
      </c>
      <c r="GM214" s="86">
        <f t="shared" si="261"/>
        <v>8.1529931091034278E-127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8.576752360656442E-294</v>
      </c>
      <c r="GR214" s="86">
        <f t="shared" si="261"/>
        <v>0</v>
      </c>
      <c r="GS214" s="86">
        <f t="shared" si="261"/>
        <v>0</v>
      </c>
      <c r="GT214" s="86">
        <f t="shared" si="261"/>
        <v>4.1316345712749287E-267</v>
      </c>
      <c r="GU214" s="86">
        <f t="shared" si="261"/>
        <v>2.1960923469894439E-195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5.2788316913798602E-100</v>
      </c>
      <c r="HD214" s="86">
        <f t="shared" si="271"/>
        <v>1.0556717802487584E-267</v>
      </c>
      <c r="HE214" s="86">
        <f t="shared" si="271"/>
        <v>0</v>
      </c>
      <c r="HF214" s="86">
        <f t="shared" si="265"/>
        <v>3.4301384579081415E-271</v>
      </c>
      <c r="HG214" s="86">
        <f t="shared" si="265"/>
        <v>6.4998867776418978E-207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1.3388421469440129E-67</v>
      </c>
      <c r="HT214" s="86">
        <f t="shared" si="262"/>
        <v>1.6104881728556059E-84</v>
      </c>
      <c r="HU214" s="86">
        <f t="shared" si="262"/>
        <v>6.9088513858489979E-94</v>
      </c>
      <c r="HV214" s="86">
        <f t="shared" si="262"/>
        <v>2.009847394158236E-83</v>
      </c>
      <c r="HW214" s="86">
        <f t="shared" si="262"/>
        <v>2.6344410806208047E-81</v>
      </c>
      <c r="HX214" s="86">
        <f t="shared" si="262"/>
        <v>1.8746285819827541E-77</v>
      </c>
      <c r="HY214" s="86">
        <f t="shared" si="262"/>
        <v>2.6220671857796812E-93</v>
      </c>
      <c r="HZ214" s="86">
        <f t="shared" si="262"/>
        <v>2.4431742325057653E-108</v>
      </c>
      <c r="IA214" s="86">
        <f t="shared" si="262"/>
        <v>1.4637662819770061E-108</v>
      </c>
      <c r="IB214" s="86">
        <f t="shared" si="262"/>
        <v>1.9865416883727699E-88</v>
      </c>
      <c r="IC214" s="86">
        <f t="shared" si="262"/>
        <v>4.9927415818537755E-84</v>
      </c>
      <c r="ID214" s="86">
        <f t="shared" si="262"/>
        <v>3.597721825211306E-83</v>
      </c>
      <c r="IE214" s="86">
        <f t="shared" si="262"/>
        <v>1.2210360088683036E-79</v>
      </c>
      <c r="IF214" s="86">
        <f t="shared" si="262"/>
        <v>1.9922592819956352E-66</v>
      </c>
      <c r="IG214" s="86">
        <f t="shared" si="262"/>
        <v>1.7297031075835877E-61</v>
      </c>
      <c r="II214" s="86">
        <f t="shared" si="263"/>
        <v>7.5581795581016045E-9</v>
      </c>
      <c r="IJ214" s="86">
        <f t="shared" si="263"/>
        <v>4.1219987094521804E-12</v>
      </c>
      <c r="IK214" s="86">
        <f t="shared" si="263"/>
        <v>3.877806056749529E-13</v>
      </c>
      <c r="IL214" s="86">
        <f t="shared" si="263"/>
        <v>8.9300744683372576E-12</v>
      </c>
      <c r="IM214" s="86">
        <f t="shared" si="263"/>
        <v>2.8743239822554697E-11</v>
      </c>
      <c r="IN214" s="86">
        <f t="shared" si="263"/>
        <v>9.7118434773695486E-11</v>
      </c>
      <c r="IO214" s="86">
        <f t="shared" si="263"/>
        <v>1.2596151043483478E-12</v>
      </c>
      <c r="IP214" s="86">
        <f t="shared" si="263"/>
        <v>1.3577300468949736E-14</v>
      </c>
      <c r="IQ214" s="86">
        <f t="shared" si="263"/>
        <v>4.1171166197159346E-17</v>
      </c>
      <c r="IR214" s="86">
        <f t="shared" si="263"/>
        <v>2.1129482675231274E-12</v>
      </c>
      <c r="IS214" s="86">
        <f t="shared" si="263"/>
        <v>1.0328624218397341E-11</v>
      </c>
      <c r="IT214" s="86">
        <f t="shared" si="263"/>
        <v>2.1212292458428321E-11</v>
      </c>
      <c r="IU214" s="86">
        <f t="shared" si="263"/>
        <v>3.5133992783021783E-10</v>
      </c>
      <c r="IV214" s="86">
        <f t="shared" si="263"/>
        <v>8.9908980054897328E-10</v>
      </c>
      <c r="IW214" s="86">
        <f t="shared" si="263"/>
        <v>3.0363584555029824E-9</v>
      </c>
      <c r="IY214" s="86">
        <f t="shared" si="264"/>
        <v>7.5581795581016045E-9</v>
      </c>
      <c r="IZ214" s="86">
        <f t="shared" si="264"/>
        <v>4.1219987094521804E-12</v>
      </c>
      <c r="JA214" s="86">
        <f t="shared" si="264"/>
        <v>3.877806056749529E-13</v>
      </c>
      <c r="JB214" s="86">
        <f t="shared" si="264"/>
        <v>8.9300744683372576E-12</v>
      </c>
      <c r="JC214" s="86">
        <f t="shared" si="264"/>
        <v>2.8743239822554697E-11</v>
      </c>
      <c r="JD214" s="86">
        <f t="shared" si="264"/>
        <v>9.7118434773695486E-11</v>
      </c>
      <c r="JE214" s="86">
        <f t="shared" si="264"/>
        <v>1.2596151043483478E-12</v>
      </c>
      <c r="JF214" s="86">
        <f t="shared" si="264"/>
        <v>1.3577300468949736E-14</v>
      </c>
      <c r="JG214" s="86">
        <f t="shared" si="264"/>
        <v>4.1171166197159346E-17</v>
      </c>
      <c r="JH214" s="86">
        <f t="shared" si="264"/>
        <v>2.1129482675231274E-12</v>
      </c>
      <c r="JI214" s="86">
        <f t="shared" si="264"/>
        <v>1.0328624218397341E-11</v>
      </c>
      <c r="JJ214" s="86">
        <f t="shared" si="264"/>
        <v>2.1212292458428321E-11</v>
      </c>
      <c r="JK214" s="86">
        <f t="shared" si="264"/>
        <v>3.5133992783021783E-10</v>
      </c>
      <c r="JL214" s="86">
        <f t="shared" si="264"/>
        <v>8.9908980054897328E-10</v>
      </c>
      <c r="JM214" s="86">
        <f t="shared" si="264"/>
        <v>3.0363584555029824E-9</v>
      </c>
    </row>
    <row r="215" spans="2:273" x14ac:dyDescent="0.25">
      <c r="B215" s="2">
        <v>188</v>
      </c>
      <c r="C215" s="37">
        <v>60.47</v>
      </c>
      <c r="D215" s="37">
        <v>63.814</v>
      </c>
      <c r="E215" s="37">
        <v>69.950999999999993</v>
      </c>
      <c r="F215" s="37">
        <v>73.638999999999996</v>
      </c>
      <c r="G215" s="37">
        <v>80.376999999999995</v>
      </c>
      <c r="H215" s="37">
        <v>80.599999999999994</v>
      </c>
      <c r="I215" s="37">
        <v>83.168999999999997</v>
      </c>
      <c r="J215" s="37">
        <v>84.728999999999999</v>
      </c>
      <c r="K215" s="37">
        <v>87.95</v>
      </c>
      <c r="L215" s="37">
        <v>87.457999999999998</v>
      </c>
      <c r="M215" s="37">
        <v>87.813999999999993</v>
      </c>
      <c r="N215" s="37">
        <v>87.316999999999993</v>
      </c>
      <c r="O215" s="37">
        <v>88.236999999999995</v>
      </c>
      <c r="P215" s="37">
        <v>90.067999999999998</v>
      </c>
      <c r="Q215" s="37">
        <v>87</v>
      </c>
      <c r="S215" s="4">
        <f t="shared" si="266"/>
        <v>59.858084121738948</v>
      </c>
      <c r="T215" s="4">
        <f t="shared" si="266"/>
        <v>62.607827126267779</v>
      </c>
      <c r="U215" s="4">
        <f t="shared" si="266"/>
        <v>69.051607479686623</v>
      </c>
      <c r="V215" s="4">
        <f t="shared" si="266"/>
        <v>73.788290298443698</v>
      </c>
      <c r="W215" s="4">
        <f t="shared" si="266"/>
        <v>79.197509952065559</v>
      </c>
      <c r="X215" s="4">
        <f t="shared" si="266"/>
        <v>80.647614396497488</v>
      </c>
      <c r="Y215" s="4">
        <f t="shared" si="266"/>
        <v>82.674771580582842</v>
      </c>
      <c r="Z215" s="4">
        <f t="shared" si="266"/>
        <v>83.795301291688688</v>
      </c>
      <c r="AA215" s="4">
        <f t="shared" si="266"/>
        <v>85.632611495014359</v>
      </c>
      <c r="AB215" s="4">
        <f t="shared" si="266"/>
        <v>86.508729649615489</v>
      </c>
      <c r="AC215" s="4">
        <f t="shared" si="266"/>
        <v>87.456134411729877</v>
      </c>
      <c r="AD215" s="4">
        <f t="shared" si="266"/>
        <v>87.161622540967443</v>
      </c>
      <c r="AE215" s="4">
        <f t="shared" si="266"/>
        <v>87.931860417877971</v>
      </c>
      <c r="AF215" s="4">
        <f t="shared" si="266"/>
        <v>90.136658008596498</v>
      </c>
      <c r="AG215" s="4">
        <f t="shared" si="266"/>
        <v>87.450058458251718</v>
      </c>
      <c r="AI215" s="4">
        <f t="shared" si="267"/>
        <v>0.6119158782610512</v>
      </c>
      <c r="AJ215" s="4">
        <f t="shared" si="267"/>
        <v>1.2061728737322213</v>
      </c>
      <c r="AK215" s="4">
        <f t="shared" si="267"/>
        <v>0.89939252031336991</v>
      </c>
      <c r="AL215" s="4">
        <f t="shared" si="267"/>
        <v>-0.14929029844370234</v>
      </c>
      <c r="AM215" s="4">
        <f t="shared" si="267"/>
        <v>1.1794900479344363</v>
      </c>
      <c r="AN215" s="4">
        <f t="shared" si="267"/>
        <v>-4.7614396497493772E-2</v>
      </c>
      <c r="AO215" s="4">
        <f t="shared" si="267"/>
        <v>0.4942284194171549</v>
      </c>
      <c r="AP215" s="4">
        <f t="shared" si="267"/>
        <v>0.93369870831131152</v>
      </c>
      <c r="AQ215" s="4">
        <f t="shared" si="267"/>
        <v>2.3173885049856437</v>
      </c>
      <c r="AR215" s="4">
        <f t="shared" si="267"/>
        <v>0.94927035038450924</v>
      </c>
      <c r="AS215" s="4">
        <f t="shared" si="267"/>
        <v>0.35786558827011561</v>
      </c>
      <c r="AT215" s="4">
        <f t="shared" si="267"/>
        <v>0.15537745903255029</v>
      </c>
      <c r="AU215" s="4">
        <f t="shared" si="267"/>
        <v>0.30513958212202397</v>
      </c>
      <c r="AV215" s="4">
        <f t="shared" si="267"/>
        <v>-6.8658008596500508E-2</v>
      </c>
      <c r="AW215" s="4">
        <f t="shared" si="267"/>
        <v>-0.45005845825171775</v>
      </c>
      <c r="AY215" s="2">
        <f t="shared" si="258"/>
        <v>59.858084121738948</v>
      </c>
      <c r="AZ215" s="2">
        <f t="shared" si="258"/>
        <v>62.607827126267779</v>
      </c>
      <c r="BA215" s="2">
        <f t="shared" si="258"/>
        <v>69.051607479686623</v>
      </c>
      <c r="BB215" s="2">
        <f t="shared" si="258"/>
        <v>73.788290298443698</v>
      </c>
      <c r="BC215" s="2">
        <f t="shared" si="258"/>
        <v>79.197509952065559</v>
      </c>
      <c r="BD215" s="2">
        <f t="shared" si="258"/>
        <v>80.647614396497488</v>
      </c>
      <c r="BE215" s="2">
        <f t="shared" si="258"/>
        <v>82.674771580582842</v>
      </c>
      <c r="BF215" s="2">
        <f t="shared" si="258"/>
        <v>83.795301291688688</v>
      </c>
      <c r="BG215" s="2">
        <f t="shared" si="258"/>
        <v>85.632611495014359</v>
      </c>
      <c r="BH215" s="2">
        <f t="shared" si="258"/>
        <v>86.508729649615489</v>
      </c>
      <c r="BI215" s="2">
        <f t="shared" si="258"/>
        <v>87.456134411729877</v>
      </c>
      <c r="BJ215" s="2">
        <f t="shared" si="258"/>
        <v>87.161622540967443</v>
      </c>
      <c r="BK215" s="2">
        <f t="shared" si="258"/>
        <v>87.931860417877971</v>
      </c>
      <c r="BL215" s="2">
        <f t="shared" si="258"/>
        <v>90.136658008586323</v>
      </c>
      <c r="BM215" s="2">
        <f t="shared" si="258"/>
        <v>87.450058458132034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>
        <f t="shared" si="197"/>
        <v>60.47</v>
      </c>
      <c r="CV215" s="2">
        <f t="shared" si="198"/>
        <v>63.814</v>
      </c>
      <c r="CW215" s="2">
        <f t="shared" si="199"/>
        <v>69.950999999999993</v>
      </c>
      <c r="CX215" s="2">
        <f t="shared" si="200"/>
        <v>73.638999999999996</v>
      </c>
      <c r="CY215" s="2">
        <f t="shared" si="201"/>
        <v>80.376999999999995</v>
      </c>
      <c r="CZ215" s="2">
        <f t="shared" si="202"/>
        <v>80.599999999999994</v>
      </c>
      <c r="DA215" s="2">
        <f t="shared" si="203"/>
        <v>83.168999999999997</v>
      </c>
      <c r="DB215" s="2">
        <f t="shared" si="204"/>
        <v>84.728999999999999</v>
      </c>
      <c r="DC215" s="2">
        <f t="shared" si="205"/>
        <v>87.95</v>
      </c>
      <c r="DD215" s="2">
        <f t="shared" si="206"/>
        <v>87.457999999999998</v>
      </c>
      <c r="DE215" s="2">
        <f t="shared" si="207"/>
        <v>87.813999999999993</v>
      </c>
      <c r="DF215" s="2">
        <f t="shared" si="208"/>
        <v>87.316999999999993</v>
      </c>
      <c r="DG215" s="2">
        <f t="shared" si="209"/>
        <v>88.236999999999995</v>
      </c>
      <c r="DH215" s="2">
        <f t="shared" si="210"/>
        <v>90.067999999999998</v>
      </c>
      <c r="DI215" s="2">
        <f t="shared" si="211"/>
        <v>87</v>
      </c>
      <c r="DK215" s="2">
        <f t="shared" si="268"/>
        <v>134.42428658536585</v>
      </c>
      <c r="DL215" s="2">
        <f t="shared" si="268"/>
        <v>118.9297951219512</v>
      </c>
      <c r="DM215" s="2">
        <f t="shared" si="268"/>
        <v>130.03747346244228</v>
      </c>
      <c r="DN215" s="2">
        <f t="shared" si="268"/>
        <v>120.56398122788538</v>
      </c>
      <c r="DO215" s="2">
        <f t="shared" si="268"/>
        <v>122.72046957296814</v>
      </c>
      <c r="DP215" s="2">
        <f t="shared" si="268"/>
        <v>58.54722410147992</v>
      </c>
      <c r="DQ215" s="2">
        <f t="shared" si="268"/>
        <v>85.432421602787443</v>
      </c>
      <c r="DR215" s="2">
        <f t="shared" si="268"/>
        <v>100.92744750337383</v>
      </c>
      <c r="DS215" s="2">
        <f t="shared" si="268"/>
        <v>101.22488543604329</v>
      </c>
      <c r="DT215" s="2">
        <f t="shared" si="268"/>
        <v>91.962406342003618</v>
      </c>
      <c r="DU215" s="2">
        <f t="shared" si="268"/>
        <v>88.048507852612545</v>
      </c>
      <c r="DV215" s="2">
        <f t="shared" si="268"/>
        <v>117.01923928368852</v>
      </c>
      <c r="DW215" s="2">
        <f t="shared" si="268"/>
        <v>134.92310687950734</v>
      </c>
      <c r="DX215" s="2">
        <f t="shared" si="268"/>
        <v>132.63583424947143</v>
      </c>
      <c r="DY215" s="2">
        <f t="shared" si="268"/>
        <v>124.1047252345216</v>
      </c>
      <c r="EA215" s="2">
        <f t="shared" si="240"/>
        <v>58.263431940250882</v>
      </c>
      <c r="EB215" s="2">
        <f t="shared" si="240"/>
        <v>61.379718070806433</v>
      </c>
      <c r="EC215" s="2">
        <f t="shared" si="240"/>
        <v>66.210993422499186</v>
      </c>
      <c r="ED215" s="2">
        <f t="shared" si="240"/>
        <v>73.178997694459696</v>
      </c>
      <c r="EE215" s="2">
        <f t="shared" si="240"/>
        <v>73.894340877616756</v>
      </c>
      <c r="EF215" s="2">
        <f t="shared" si="239"/>
        <v>78.354262434998887</v>
      </c>
      <c r="EG215" s="2">
        <f t="shared" si="239"/>
        <v>81.021752823996351</v>
      </c>
      <c r="EH215" s="2">
        <f t="shared" si="239"/>
        <v>80.913434652813351</v>
      </c>
      <c r="EI215" s="2">
        <f t="shared" si="239"/>
        <v>81.390710325616013</v>
      </c>
      <c r="EJ215" s="2">
        <f t="shared" si="239"/>
        <v>84.21948981105561</v>
      </c>
      <c r="EK215" s="2">
        <f t="shared" si="239"/>
        <v>86.930615817524512</v>
      </c>
      <c r="EL215" s="2">
        <f t="shared" si="254"/>
        <v>86.400080691755164</v>
      </c>
      <c r="EM215" s="2">
        <f t="shared" si="255"/>
        <v>88.465638180731659</v>
      </c>
      <c r="EN215" s="2">
        <f t="shared" si="256"/>
        <v>90.651333609794648</v>
      </c>
      <c r="EO215" s="2">
        <f t="shared" si="257"/>
        <v>91.36725287720634</v>
      </c>
      <c r="EQ215" s="2">
        <f t="shared" si="269"/>
        <v>60.00415201072002</v>
      </c>
      <c r="ER215" s="2">
        <f t="shared" si="269"/>
        <v>62.695621062322942</v>
      </c>
      <c r="ES215" s="2">
        <f t="shared" si="269"/>
        <v>69.251591089024558</v>
      </c>
      <c r="ET215" s="2">
        <f t="shared" si="269"/>
        <v>73.831923674014973</v>
      </c>
      <c r="EU215" s="2">
        <f t="shared" si="269"/>
        <v>79.583241295769255</v>
      </c>
      <c r="EV215" s="2">
        <f t="shared" si="269"/>
        <v>80.808471702694106</v>
      </c>
      <c r="EW215" s="2">
        <f t="shared" si="269"/>
        <v>82.787962518495817</v>
      </c>
      <c r="EX215" s="2">
        <f t="shared" si="269"/>
        <v>83.989899432231226</v>
      </c>
      <c r="EY215" s="2">
        <f t="shared" si="269"/>
        <v>85.851610109650821</v>
      </c>
      <c r="EZ215" s="2">
        <f t="shared" si="269"/>
        <v>86.665349425780079</v>
      </c>
      <c r="FA215" s="2">
        <f t="shared" si="269"/>
        <v>87.494077460684764</v>
      </c>
      <c r="FB215" s="2">
        <f t="shared" si="269"/>
        <v>87.220941409210624</v>
      </c>
      <c r="FC215" s="2">
        <f t="shared" si="269"/>
        <v>87.882506194445682</v>
      </c>
      <c r="FD215" s="2">
        <f t="shared" si="269"/>
        <v>90.067946413583201</v>
      </c>
      <c r="FE215" s="2">
        <f t="shared" si="269"/>
        <v>86.932870773847057</v>
      </c>
      <c r="FG215" s="2">
        <f t="shared" si="270"/>
        <v>0.99999875415697903</v>
      </c>
      <c r="FH215" s="2">
        <f t="shared" si="270"/>
        <v>0.99999860272381502</v>
      </c>
      <c r="FI215" s="2">
        <f t="shared" si="270"/>
        <v>0.99999849677031061</v>
      </c>
      <c r="FJ215" s="2">
        <f t="shared" si="270"/>
        <v>0.99999856089140249</v>
      </c>
      <c r="FK215" s="2">
        <f t="shared" si="270"/>
        <v>0.99999851767081072</v>
      </c>
      <c r="FL215" s="2">
        <f t="shared" si="270"/>
        <v>0.99999836294619027</v>
      </c>
      <c r="FM215" s="2">
        <f t="shared" si="270"/>
        <v>0.99999815770139722</v>
      </c>
      <c r="FN215" s="2">
        <f t="shared" si="270"/>
        <v>0.99999789865095234</v>
      </c>
      <c r="FO215" s="2">
        <f t="shared" si="270"/>
        <v>0.99999799718727922</v>
      </c>
      <c r="FP215" s="2">
        <f t="shared" si="270"/>
        <v>0.99999813449114083</v>
      </c>
      <c r="FQ215" s="2">
        <f t="shared" si="270"/>
        <v>0.99999843229519692</v>
      </c>
      <c r="FR215" s="2">
        <f t="shared" si="270"/>
        <v>0.99999855096649415</v>
      </c>
      <c r="FS215" s="2">
        <f t="shared" si="270"/>
        <v>0.99999851704361375</v>
      </c>
      <c r="FT215" s="2">
        <f t="shared" si="270"/>
        <v>0.99999821403322109</v>
      </c>
      <c r="FU215" s="2">
        <f t="shared" si="270"/>
        <v>0.99999816810923603</v>
      </c>
      <c r="FW215" s="2">
        <f t="shared" si="260"/>
        <v>0.91603315436530353</v>
      </c>
      <c r="FX215" s="2">
        <f t="shared" si="260"/>
        <v>0.93322125568997838</v>
      </c>
      <c r="FY215" s="2">
        <f t="shared" si="260"/>
        <v>0.93419729370958215</v>
      </c>
      <c r="FZ215" s="2">
        <f t="shared" si="260"/>
        <v>0.93306811326724248</v>
      </c>
      <c r="GA215" s="2">
        <f t="shared" si="260"/>
        <v>0.93218307726596517</v>
      </c>
      <c r="GB215" s="2">
        <f t="shared" si="260"/>
        <v>0.93446977683362531</v>
      </c>
      <c r="GC215" s="2">
        <f t="shared" si="260"/>
        <v>0.93590848015700379</v>
      </c>
      <c r="GD215" s="2">
        <f t="shared" si="260"/>
        <v>0.93673251250215528</v>
      </c>
      <c r="GE215" s="2">
        <f t="shared" si="260"/>
        <v>0.95089817091193207</v>
      </c>
      <c r="GF215" s="2">
        <f t="shared" si="260"/>
        <v>0.93595943949480809</v>
      </c>
      <c r="GG215" s="2">
        <f t="shared" si="260"/>
        <v>0.9326577027199755</v>
      </c>
      <c r="GH215" s="2">
        <f t="shared" si="260"/>
        <v>0.92768171850893832</v>
      </c>
      <c r="GI215" s="2">
        <f t="shared" si="260"/>
        <v>0.91548169163846849</v>
      </c>
      <c r="GJ215" s="2">
        <f t="shared" si="260"/>
        <v>0.8823480999832195</v>
      </c>
      <c r="GK215" s="2">
        <f t="shared" si="260"/>
        <v>0.88338223888735889</v>
      </c>
      <c r="GM215" s="86">
        <f t="shared" si="261"/>
        <v>7.0054594418714388E-129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1.4271813620789002E-298</v>
      </c>
      <c r="GR215" s="86">
        <f t="shared" si="261"/>
        <v>0</v>
      </c>
      <c r="GS215" s="86">
        <f t="shared" si="261"/>
        <v>0</v>
      </c>
      <c r="GT215" s="86">
        <f t="shared" si="261"/>
        <v>1.9665690399804497E-271</v>
      </c>
      <c r="GU215" s="86">
        <f t="shared" si="261"/>
        <v>1.6222058735954355E-198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4.9485920666543299E-102</v>
      </c>
      <c r="HD215" s="86">
        <f t="shared" si="271"/>
        <v>3.7175668087472003E-273</v>
      </c>
      <c r="HE215" s="86">
        <f t="shared" si="271"/>
        <v>0</v>
      </c>
      <c r="HF215" s="86">
        <f t="shared" si="265"/>
        <v>1.0460979189024045E-276</v>
      </c>
      <c r="HG215" s="86">
        <f t="shared" si="265"/>
        <v>4.3536648904866825E-211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5.241641357989656E-70</v>
      </c>
      <c r="HT215" s="86">
        <f t="shared" si="262"/>
        <v>1.9317786454585034E-87</v>
      </c>
      <c r="HU215" s="86">
        <f t="shared" si="262"/>
        <v>4.2956621909256045E-97</v>
      </c>
      <c r="HV215" s="86">
        <f t="shared" si="262"/>
        <v>2.7865148055703863E-86</v>
      </c>
      <c r="HW215" s="86">
        <f t="shared" si="262"/>
        <v>4.5167982142939664E-84</v>
      </c>
      <c r="HX215" s="86">
        <f t="shared" si="262"/>
        <v>4.8550507887317968E-80</v>
      </c>
      <c r="HY215" s="86">
        <f t="shared" si="262"/>
        <v>2.1284265043747429E-96</v>
      </c>
      <c r="HZ215" s="86">
        <f t="shared" si="262"/>
        <v>6.1742292749278377E-112</v>
      </c>
      <c r="IA215" s="86">
        <f t="shared" si="262"/>
        <v>3.9877313279261279E-112</v>
      </c>
      <c r="IB215" s="86">
        <f t="shared" si="262"/>
        <v>2.0977378831218065E-91</v>
      </c>
      <c r="IC215" s="86">
        <f t="shared" si="262"/>
        <v>6.7798614031843724E-87</v>
      </c>
      <c r="ID215" s="86">
        <f t="shared" si="262"/>
        <v>4.5667564285958427E-86</v>
      </c>
      <c r="IE215" s="86">
        <f t="shared" si="262"/>
        <v>1.721460846822496E-82</v>
      </c>
      <c r="IF215" s="86">
        <f t="shared" si="262"/>
        <v>6.493993080254806E-69</v>
      </c>
      <c r="IG215" s="86">
        <f t="shared" si="262"/>
        <v>8.8500850816498926E-64</v>
      </c>
      <c r="II215" s="86">
        <f t="shared" si="263"/>
        <v>1.8591668527965466E-9</v>
      </c>
      <c r="IJ215" s="86">
        <f t="shared" si="263"/>
        <v>6.7789341971822895E-13</v>
      </c>
      <c r="IK215" s="86">
        <f t="shared" si="263"/>
        <v>5.4418902427981703E-14</v>
      </c>
      <c r="IL215" s="86">
        <f t="shared" si="263"/>
        <v>1.550337138912377E-12</v>
      </c>
      <c r="IM215" s="86">
        <f t="shared" si="263"/>
        <v>5.3790198925446225E-12</v>
      </c>
      <c r="IN215" s="86">
        <f t="shared" si="263"/>
        <v>2.0319449375852853E-11</v>
      </c>
      <c r="IO215" s="86">
        <f t="shared" si="263"/>
        <v>1.9644057778296667E-13</v>
      </c>
      <c r="IP215" s="86">
        <f t="shared" si="263"/>
        <v>1.5518578057215016E-15</v>
      </c>
      <c r="IQ215" s="86">
        <f t="shared" si="263"/>
        <v>3.983576809044347E-18</v>
      </c>
      <c r="IR215" s="86">
        <f t="shared" si="263"/>
        <v>3.4207039651758603E-13</v>
      </c>
      <c r="IS215" s="86">
        <f t="shared" si="263"/>
        <v>1.8038328268423265E-12</v>
      </c>
      <c r="IT215" s="86">
        <f t="shared" si="263"/>
        <v>3.6989697029182518E-12</v>
      </c>
      <c r="IU215" s="86">
        <f t="shared" si="263"/>
        <v>6.7301854865642288E-11</v>
      </c>
      <c r="IV215" s="86">
        <f t="shared" si="263"/>
        <v>1.3648547182167845E-10</v>
      </c>
      <c r="IW215" s="86">
        <f t="shared" si="263"/>
        <v>5.2287084689049928E-10</v>
      </c>
      <c r="IY215" s="86">
        <f t="shared" si="264"/>
        <v>1.8591668527965466E-9</v>
      </c>
      <c r="IZ215" s="86">
        <f t="shared" si="264"/>
        <v>6.7789341971822895E-13</v>
      </c>
      <c r="JA215" s="86">
        <f t="shared" si="264"/>
        <v>5.4418902427981703E-14</v>
      </c>
      <c r="JB215" s="86">
        <f t="shared" si="264"/>
        <v>1.550337138912377E-12</v>
      </c>
      <c r="JC215" s="86">
        <f t="shared" si="264"/>
        <v>5.3790198925446225E-12</v>
      </c>
      <c r="JD215" s="86">
        <f t="shared" si="264"/>
        <v>2.0319449375852853E-11</v>
      </c>
      <c r="JE215" s="86">
        <f t="shared" si="264"/>
        <v>1.9644057778296667E-13</v>
      </c>
      <c r="JF215" s="86">
        <f t="shared" si="264"/>
        <v>1.5518578057215016E-15</v>
      </c>
      <c r="JG215" s="86">
        <f t="shared" si="264"/>
        <v>3.983576809044347E-18</v>
      </c>
      <c r="JH215" s="86">
        <f t="shared" si="264"/>
        <v>3.4207039651758603E-13</v>
      </c>
      <c r="JI215" s="86">
        <f t="shared" si="264"/>
        <v>1.8038328268423265E-12</v>
      </c>
      <c r="JJ215" s="86">
        <f t="shared" si="264"/>
        <v>3.6989697029182518E-12</v>
      </c>
      <c r="JK215" s="86">
        <f t="shared" si="264"/>
        <v>6.7301854865642288E-11</v>
      </c>
      <c r="JL215" s="86">
        <f t="shared" si="264"/>
        <v>1.3648547182167845E-10</v>
      </c>
      <c r="JM215" s="86">
        <f t="shared" si="264"/>
        <v>5.2287084689049928E-10</v>
      </c>
    </row>
    <row r="216" spans="2:273" x14ac:dyDescent="0.25">
      <c r="B216" s="2">
        <v>189</v>
      </c>
      <c r="C216" s="37">
        <v>59.408999999999999</v>
      </c>
      <c r="D216" s="37">
        <v>63.372999999999998</v>
      </c>
      <c r="E216" s="37">
        <v>70.77</v>
      </c>
      <c r="F216" s="37">
        <v>73.278999999999996</v>
      </c>
      <c r="G216" s="37">
        <v>81.097999999999999</v>
      </c>
      <c r="H216" s="37">
        <v>81.933000000000007</v>
      </c>
      <c r="I216" s="37">
        <v>83.102000000000004</v>
      </c>
      <c r="J216" s="37">
        <v>84.626999999999995</v>
      </c>
      <c r="K216" s="37">
        <v>87.167000000000002</v>
      </c>
      <c r="L216" s="37">
        <v>87.474999999999994</v>
      </c>
      <c r="M216" s="37">
        <v>88.102000000000004</v>
      </c>
      <c r="N216" s="37">
        <v>87.65</v>
      </c>
      <c r="O216" s="37">
        <v>87.322000000000003</v>
      </c>
      <c r="P216" s="37">
        <v>91.236999999999995</v>
      </c>
      <c r="Q216" s="37">
        <v>86.625</v>
      </c>
      <c r="S216" s="4">
        <f t="shared" si="266"/>
        <v>59.760683824729874</v>
      </c>
      <c r="T216" s="4">
        <f t="shared" si="266"/>
        <v>62.497701108150281</v>
      </c>
      <c r="U216" s="4">
        <f t="shared" si="266"/>
        <v>68.939817712107001</v>
      </c>
      <c r="V216" s="4">
        <f t="shared" si="266"/>
        <v>73.713963389127954</v>
      </c>
      <c r="W216" s="4">
        <f t="shared" si="266"/>
        <v>79.096988009054257</v>
      </c>
      <c r="X216" s="4">
        <f t="shared" si="266"/>
        <v>80.574322543631169</v>
      </c>
      <c r="Y216" s="4">
        <f t="shared" si="266"/>
        <v>82.594617732482362</v>
      </c>
      <c r="Z216" s="4">
        <f t="shared" si="266"/>
        <v>83.695034670498217</v>
      </c>
      <c r="AA216" s="4" t="e">
        <f t="shared" si="266"/>
        <v>#N/A</v>
      </c>
      <c r="AB216" s="4">
        <f t="shared" si="266"/>
        <v>86.409861654169987</v>
      </c>
      <c r="AC216" s="4">
        <f t="shared" si="266"/>
        <v>87.363513390148526</v>
      </c>
      <c r="AD216" s="4">
        <f t="shared" si="266"/>
        <v>87.063009409055368</v>
      </c>
      <c r="AE216" s="4">
        <f t="shared" si="266"/>
        <v>87.830486014568862</v>
      </c>
      <c r="AF216" s="4">
        <f t="shared" si="266"/>
        <v>90.033943161710624</v>
      </c>
      <c r="AG216" s="4">
        <f t="shared" si="266"/>
        <v>87.290834031367282</v>
      </c>
      <c r="AI216" s="4">
        <f t="shared" si="267"/>
        <v>-0.35168382472987503</v>
      </c>
      <c r="AJ216" s="4">
        <f t="shared" si="267"/>
        <v>0.87529889184971665</v>
      </c>
      <c r="AK216" s="4">
        <f t="shared" si="267"/>
        <v>1.8301822878929954</v>
      </c>
      <c r="AL216" s="4">
        <f t="shared" si="267"/>
        <v>-0.43496338912795807</v>
      </c>
      <c r="AM216" s="4">
        <f t="shared" si="267"/>
        <v>2.0010119909457416</v>
      </c>
      <c r="AN216" s="4">
        <f t="shared" si="267"/>
        <v>1.358677456368838</v>
      </c>
      <c r="AO216" s="4">
        <f t="shared" si="267"/>
        <v>0.50738226751764159</v>
      </c>
      <c r="AP216" s="4">
        <f t="shared" si="267"/>
        <v>0.93196532950177868</v>
      </c>
      <c r="AQ216" s="4">
        <f t="shared" si="267"/>
        <v>0</v>
      </c>
      <c r="AR216" s="4">
        <f t="shared" si="267"/>
        <v>1.0651383458300074</v>
      </c>
      <c r="AS216" s="4">
        <f t="shared" si="267"/>
        <v>0.73848660985147774</v>
      </c>
      <c r="AT216" s="4">
        <f t="shared" si="267"/>
        <v>0.58699059094463735</v>
      </c>
      <c r="AU216" s="4">
        <f t="shared" si="267"/>
        <v>-0.50848601456885945</v>
      </c>
      <c r="AV216" s="4">
        <f t="shared" si="267"/>
        <v>1.2030568382893705</v>
      </c>
      <c r="AW216" s="4">
        <f t="shared" si="267"/>
        <v>-0.66583403136728236</v>
      </c>
      <c r="AY216" s="2">
        <f t="shared" si="258"/>
        <v>59.760683824729874</v>
      </c>
      <c r="AZ216" s="2">
        <f t="shared" si="258"/>
        <v>62.497701108150281</v>
      </c>
      <c r="BA216" s="2">
        <f t="shared" si="258"/>
        <v>68.939817712107001</v>
      </c>
      <c r="BB216" s="2">
        <f t="shared" si="258"/>
        <v>73.713963389127954</v>
      </c>
      <c r="BC216" s="2">
        <f t="shared" si="258"/>
        <v>79.096988009054257</v>
      </c>
      <c r="BD216" s="2">
        <f t="shared" si="258"/>
        <v>80.574322543631169</v>
      </c>
      <c r="BE216" s="2">
        <f t="shared" si="258"/>
        <v>82.594617732482362</v>
      </c>
      <c r="BF216" s="2">
        <f t="shared" si="258"/>
        <v>83.695034670498217</v>
      </c>
      <c r="BG216" s="2" t="e">
        <f t="shared" si="258"/>
        <v>#N/A</v>
      </c>
      <c r="BH216" s="2">
        <f t="shared" si="258"/>
        <v>86.409861654169987</v>
      </c>
      <c r="BI216" s="2">
        <f t="shared" si="258"/>
        <v>87.363513390148526</v>
      </c>
      <c r="BJ216" s="2">
        <f t="shared" si="258"/>
        <v>87.063009409055368</v>
      </c>
      <c r="BK216" s="2">
        <f t="shared" si="258"/>
        <v>87.830486014568862</v>
      </c>
      <c r="BL216" s="2">
        <f t="shared" si="258"/>
        <v>90.033943161709772</v>
      </c>
      <c r="BM216" s="2">
        <f t="shared" si="258"/>
        <v>87.290834031355161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>
        <f t="shared" si="197"/>
        <v>59.408999999999999</v>
      </c>
      <c r="CV216" s="2">
        <f t="shared" si="198"/>
        <v>63.372999999999998</v>
      </c>
      <c r="CW216" s="2">
        <f t="shared" si="199"/>
        <v>70.77</v>
      </c>
      <c r="CX216" s="2">
        <f t="shared" si="200"/>
        <v>73.278999999999996</v>
      </c>
      <c r="CY216" s="2">
        <f t="shared" si="201"/>
        <v>81.097999999999999</v>
      </c>
      <c r="CZ216" s="2">
        <f t="shared" si="202"/>
        <v>81.933000000000007</v>
      </c>
      <c r="DA216" s="2">
        <f t="shared" si="203"/>
        <v>83.102000000000004</v>
      </c>
      <c r="DB216" s="2">
        <f t="shared" si="204"/>
        <v>84.626999999999995</v>
      </c>
      <c r="DC216" s="2" t="str">
        <f t="shared" si="205"/>
        <v/>
      </c>
      <c r="DD216" s="2">
        <f t="shared" si="206"/>
        <v>87.474999999999994</v>
      </c>
      <c r="DE216" s="2">
        <f t="shared" si="207"/>
        <v>88.102000000000004</v>
      </c>
      <c r="DF216" s="2">
        <f t="shared" si="208"/>
        <v>87.65</v>
      </c>
      <c r="DG216" s="2">
        <f t="shared" si="209"/>
        <v>87.322000000000003</v>
      </c>
      <c r="DH216" s="2">
        <f t="shared" si="210"/>
        <v>91.236999999999995</v>
      </c>
      <c r="DI216" s="2">
        <f t="shared" si="211"/>
        <v>86.625</v>
      </c>
      <c r="DK216" s="2">
        <f t="shared" si="268"/>
        <v>134.74347804878047</v>
      </c>
      <c r="DL216" s="2">
        <f t="shared" si="268"/>
        <v>119.14190104529615</v>
      </c>
      <c r="DM216" s="2">
        <f t="shared" si="268"/>
        <v>130.277656672879</v>
      </c>
      <c r="DN216" s="2">
        <f t="shared" si="268"/>
        <v>120.74552340437026</v>
      </c>
      <c r="DO216" s="2">
        <f t="shared" si="268"/>
        <v>122.87853634227372</v>
      </c>
      <c r="DP216" s="2">
        <f t="shared" si="268"/>
        <v>58.284010570824528</v>
      </c>
      <c r="DQ216" s="2">
        <f t="shared" si="268"/>
        <v>85.333547909407656</v>
      </c>
      <c r="DR216" s="2">
        <f t="shared" si="268"/>
        <v>100.89166045883941</v>
      </c>
      <c r="DS216" s="2">
        <f t="shared" si="268"/>
        <v>101.16306543385487</v>
      </c>
      <c r="DT216" s="2">
        <f t="shared" si="268"/>
        <v>91.85582146233422</v>
      </c>
      <c r="DU216" s="2">
        <f t="shared" si="268"/>
        <v>87.928613107822443</v>
      </c>
      <c r="DV216" s="2">
        <f t="shared" si="268"/>
        <v>117.08042962482781</v>
      </c>
      <c r="DW216" s="2">
        <f t="shared" si="268"/>
        <v>135.09499408475813</v>
      </c>
      <c r="DX216" s="2">
        <f t="shared" si="268"/>
        <v>132.7948329809725</v>
      </c>
      <c r="DY216" s="2">
        <f t="shared" si="268"/>
        <v>124.23503724202628</v>
      </c>
      <c r="EA216" s="2">
        <f t="shared" si="240"/>
        <v>58.12980988649322</v>
      </c>
      <c r="EB216" s="2">
        <f t="shared" si="240"/>
        <v>61.244762520785557</v>
      </c>
      <c r="EC216" s="2">
        <f t="shared" si="240"/>
        <v>66.043548037115443</v>
      </c>
      <c r="ED216" s="2">
        <f t="shared" si="240"/>
        <v>73.092610897895497</v>
      </c>
      <c r="EE216" s="2">
        <f t="shared" si="240"/>
        <v>73.688266054750414</v>
      </c>
      <c r="EF216" s="2">
        <f t="shared" si="239"/>
        <v>78.237899860577301</v>
      </c>
      <c r="EG216" s="2">
        <f t="shared" si="239"/>
        <v>80.910347828575809</v>
      </c>
      <c r="EH216" s="2">
        <f t="shared" si="239"/>
        <v>80.758987268603221</v>
      </c>
      <c r="EI216" s="2">
        <f t="shared" si="239"/>
        <v>81.19860518919279</v>
      </c>
      <c r="EJ216" s="2">
        <f t="shared" si="239"/>
        <v>84.077484423797642</v>
      </c>
      <c r="EK216" s="2">
        <f t="shared" si="239"/>
        <v>86.827870960828903</v>
      </c>
      <c r="EL216" s="2">
        <f t="shared" si="254"/>
        <v>86.286113327607751</v>
      </c>
      <c r="EM216" s="2">
        <f t="shared" si="255"/>
        <v>88.375114981292867</v>
      </c>
      <c r="EN216" s="2">
        <f t="shared" si="256"/>
        <v>90.560388230647732</v>
      </c>
      <c r="EO216" s="2">
        <f t="shared" si="257"/>
        <v>91.294519467804875</v>
      </c>
      <c r="EQ216" s="2">
        <f t="shared" si="269"/>
        <v>59.896927534897387</v>
      </c>
      <c r="ER216" s="2">
        <f t="shared" si="269"/>
        <v>62.579390519789264</v>
      </c>
      <c r="ES216" s="2">
        <f t="shared" si="269"/>
        <v>69.125780192832181</v>
      </c>
      <c r="ET216" s="2">
        <f t="shared" si="269"/>
        <v>73.754546492979841</v>
      </c>
      <c r="EU216" s="2">
        <f t="shared" si="269"/>
        <v>79.455782441239492</v>
      </c>
      <c r="EV216" s="2">
        <f t="shared" si="269"/>
        <v>80.723780801226781</v>
      </c>
      <c r="EW216" s="2">
        <f t="shared" si="269"/>
        <v>82.699800907353577</v>
      </c>
      <c r="EX216" s="2">
        <f t="shared" si="269"/>
        <v>83.87584768472135</v>
      </c>
      <c r="EY216" s="2">
        <f t="shared" si="269"/>
        <v>85.717259203670579</v>
      </c>
      <c r="EZ216" s="2">
        <f t="shared" si="269"/>
        <v>86.555392459934907</v>
      </c>
      <c r="FA216" s="2">
        <f t="shared" si="269"/>
        <v>87.398784568051326</v>
      </c>
      <c r="FB216" s="2">
        <f t="shared" si="269"/>
        <v>87.118200523865795</v>
      </c>
      <c r="FC216" s="2">
        <f t="shared" si="269"/>
        <v>87.784560905130235</v>
      </c>
      <c r="FD216" s="2">
        <f t="shared" si="269"/>
        <v>89.969846536936558</v>
      </c>
      <c r="FE216" s="2">
        <f t="shared" si="269"/>
        <v>86.808740244633924</v>
      </c>
      <c r="FG216" s="2">
        <f t="shared" si="270"/>
        <v>0.99999886377753622</v>
      </c>
      <c r="FH216" s="2">
        <f t="shared" si="270"/>
        <v>0.99999872566881698</v>
      </c>
      <c r="FI216" s="2">
        <f t="shared" si="270"/>
        <v>0.99999862903804781</v>
      </c>
      <c r="FJ216" s="2">
        <f t="shared" si="270"/>
        <v>0.9999986875171939</v>
      </c>
      <c r="FK216" s="2">
        <f t="shared" si="270"/>
        <v>0.99999864809953554</v>
      </c>
      <c r="FL216" s="2">
        <f t="shared" si="270"/>
        <v>0.99999850698896586</v>
      </c>
      <c r="FM216" s="2">
        <f t="shared" si="270"/>
        <v>0.99999831980343257</v>
      </c>
      <c r="FN216" s="2">
        <f t="shared" si="270"/>
        <v>0.99999808354653696</v>
      </c>
      <c r="FO216" s="2">
        <f t="shared" si="270"/>
        <v>0.99999817341276753</v>
      </c>
      <c r="FP216" s="2">
        <f t="shared" si="270"/>
        <v>0.99999829863542022</v>
      </c>
      <c r="FQ216" s="2">
        <f t="shared" si="270"/>
        <v>0.99999857023602945</v>
      </c>
      <c r="FR216" s="2">
        <f t="shared" si="270"/>
        <v>0.99999867846556756</v>
      </c>
      <c r="FS216" s="2">
        <f t="shared" si="270"/>
        <v>0.99999864752752499</v>
      </c>
      <c r="FT216" s="2">
        <f t="shared" si="270"/>
        <v>0.99999837117868295</v>
      </c>
      <c r="FU216" s="2">
        <f t="shared" si="270"/>
        <v>0.99999832929549737</v>
      </c>
      <c r="FW216" s="2">
        <f t="shared" si="260"/>
        <v>0.92285133903709038</v>
      </c>
      <c r="FX216" s="2">
        <f t="shared" si="260"/>
        <v>0.93873709241148362</v>
      </c>
      <c r="FY216" s="2">
        <f t="shared" si="260"/>
        <v>0.93963772556876135</v>
      </c>
      <c r="FZ216" s="2">
        <f t="shared" si="260"/>
        <v>0.9385957670473537</v>
      </c>
      <c r="GA216" s="2">
        <f t="shared" si="260"/>
        <v>0.9377789487733148</v>
      </c>
      <c r="GB216" s="2">
        <f t="shared" si="260"/>
        <v>0.9398891299356873</v>
      </c>
      <c r="GC216" s="2">
        <f t="shared" si="260"/>
        <v>0.94121633701138496</v>
      </c>
      <c r="GD216" s="2">
        <f t="shared" si="260"/>
        <v>0.94197635652236611</v>
      </c>
      <c r="GE216" s="2">
        <f t="shared" si="260"/>
        <v>0.9550242852695171</v>
      </c>
      <c r="GF216" s="2">
        <f t="shared" si="260"/>
        <v>0.94126334091924735</v>
      </c>
      <c r="GG216" s="2">
        <f t="shared" si="260"/>
        <v>0.93821700646466788</v>
      </c>
      <c r="GH216" s="2">
        <f t="shared" si="260"/>
        <v>0.93362256887484796</v>
      </c>
      <c r="GI216" s="2">
        <f t="shared" si="260"/>
        <v>0.92234085930603937</v>
      </c>
      <c r="GJ216" s="2">
        <f t="shared" si="260"/>
        <v>0.89157779528332659</v>
      </c>
      <c r="GK216" s="2">
        <f t="shared" si="260"/>
        <v>0.89254068716535839</v>
      </c>
      <c r="GM216" s="86">
        <f t="shared" si="261"/>
        <v>5.7897351646528547E-131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2.1719706119562878E-303</v>
      </c>
      <c r="GR216" s="86">
        <f t="shared" si="261"/>
        <v>0</v>
      </c>
      <c r="GS216" s="86">
        <f t="shared" si="261"/>
        <v>0</v>
      </c>
      <c r="GT216" s="86">
        <f t="shared" si="261"/>
        <v>8.6373507117328782E-276</v>
      </c>
      <c r="GU216" s="86">
        <f t="shared" si="261"/>
        <v>1.1309781142643159E-201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4.4234242571465905E-104</v>
      </c>
      <c r="HD216" s="86">
        <f t="shared" si="271"/>
        <v>1.1525283394704844E-278</v>
      </c>
      <c r="HE216" s="86">
        <f t="shared" si="271"/>
        <v>0</v>
      </c>
      <c r="HF216" s="86">
        <f t="shared" si="265"/>
        <v>2.8051251699641791E-282</v>
      </c>
      <c r="HG216" s="86">
        <f t="shared" si="265"/>
        <v>2.6472025455113855E-215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1.8586530451659146E-72</v>
      </c>
      <c r="HT216" s="86">
        <f t="shared" si="262"/>
        <v>2.0628614355219079E-90</v>
      </c>
      <c r="HU216" s="86">
        <f t="shared" si="262"/>
        <v>2.35483761361774E-100</v>
      </c>
      <c r="HV216" s="86">
        <f t="shared" si="262"/>
        <v>3.4512103149475783E-89</v>
      </c>
      <c r="HW216" s="86">
        <f t="shared" si="262"/>
        <v>6.9482740897464965E-87</v>
      </c>
      <c r="HX216" s="86">
        <f t="shared" si="262"/>
        <v>1.1381102887628321E-82</v>
      </c>
      <c r="HY216" s="86">
        <f t="shared" si="262"/>
        <v>1.5357243271886264E-99</v>
      </c>
      <c r="HZ216" s="86">
        <f t="shared" si="262"/>
        <v>1.3602867609364344E-115</v>
      </c>
      <c r="IA216" s="86">
        <f t="shared" si="262"/>
        <v>9.4969903674498475E-116</v>
      </c>
      <c r="IB216" s="86">
        <f t="shared" si="262"/>
        <v>1.9738499653234821E-94</v>
      </c>
      <c r="IC216" s="86">
        <f t="shared" si="262"/>
        <v>8.2254855231871039E-90</v>
      </c>
      <c r="ID216" s="86">
        <f t="shared" si="262"/>
        <v>5.1610297048917944E-89</v>
      </c>
      <c r="IE216" s="86">
        <f t="shared" si="262"/>
        <v>2.1578108437629652E-85</v>
      </c>
      <c r="IF216" s="86">
        <f t="shared" si="262"/>
        <v>1.9010689304227992E-71</v>
      </c>
      <c r="IG216" s="86">
        <f t="shared" si="262"/>
        <v>4.1025795659440043E-66</v>
      </c>
      <c r="II216" s="86">
        <f t="shared" si="263"/>
        <v>4.3398652723989751E-10</v>
      </c>
      <c r="IJ216" s="86">
        <f t="shared" si="263"/>
        <v>1.0479853982483485E-13</v>
      </c>
      <c r="IK216" s="86">
        <f t="shared" si="263"/>
        <v>7.1413785375246503E-15</v>
      </c>
      <c r="IL216" s="86">
        <f t="shared" si="263"/>
        <v>2.5348224831670273E-13</v>
      </c>
      <c r="IM216" s="86">
        <f t="shared" si="263"/>
        <v>9.5026881664235337E-13</v>
      </c>
      <c r="IN216" s="86">
        <f t="shared" si="263"/>
        <v>4.0321909254305509E-12</v>
      </c>
      <c r="IO216" s="86">
        <f t="shared" si="263"/>
        <v>2.8773544882457042E-14</v>
      </c>
      <c r="IP216" s="86">
        <f t="shared" si="263"/>
        <v>1.648591833976821E-16</v>
      </c>
      <c r="IQ216" s="86">
        <f t="shared" si="263"/>
        <v>3.5870931702142763E-19</v>
      </c>
      <c r="IR216" s="86">
        <f t="shared" si="263"/>
        <v>5.2081726494825374E-14</v>
      </c>
      <c r="IS216" s="86">
        <f t="shared" si="263"/>
        <v>2.967075208479356E-13</v>
      </c>
      <c r="IT216" s="86">
        <f t="shared" si="263"/>
        <v>6.0640308650584037E-13</v>
      </c>
      <c r="IU216" s="86">
        <f t="shared" si="263"/>
        <v>1.2113015267330253E-11</v>
      </c>
      <c r="IV216" s="86">
        <f t="shared" si="263"/>
        <v>1.904179906601492E-11</v>
      </c>
      <c r="IW216" s="86">
        <f t="shared" si="263"/>
        <v>8.3264532167421173E-11</v>
      </c>
      <c r="IY216" s="86">
        <f t="shared" si="264"/>
        <v>4.3398652723989751E-10</v>
      </c>
      <c r="IZ216" s="86">
        <f t="shared" si="264"/>
        <v>1.0479853982483485E-13</v>
      </c>
      <c r="JA216" s="86">
        <f t="shared" si="264"/>
        <v>7.1413785375246503E-15</v>
      </c>
      <c r="JB216" s="86">
        <f t="shared" si="264"/>
        <v>2.5348224831670273E-13</v>
      </c>
      <c r="JC216" s="86">
        <f t="shared" si="264"/>
        <v>9.5026881664235337E-13</v>
      </c>
      <c r="JD216" s="86">
        <f t="shared" si="264"/>
        <v>4.0321909254305509E-12</v>
      </c>
      <c r="JE216" s="86">
        <f t="shared" si="264"/>
        <v>2.8773544882457042E-14</v>
      </c>
      <c r="JF216" s="86">
        <f t="shared" si="264"/>
        <v>1.648591833976821E-16</v>
      </c>
      <c r="JG216" s="86">
        <f t="shared" si="264"/>
        <v>3.5870931702142763E-19</v>
      </c>
      <c r="JH216" s="86">
        <f t="shared" si="264"/>
        <v>5.2081726494825374E-14</v>
      </c>
      <c r="JI216" s="86">
        <f t="shared" si="264"/>
        <v>2.967075208479356E-13</v>
      </c>
      <c r="JJ216" s="86">
        <f t="shared" si="264"/>
        <v>6.0640308650584037E-13</v>
      </c>
      <c r="JK216" s="86">
        <f t="shared" si="264"/>
        <v>1.2113015267330253E-11</v>
      </c>
      <c r="JL216" s="86">
        <f t="shared" si="264"/>
        <v>1.904179906601492E-11</v>
      </c>
      <c r="JM216" s="86">
        <f t="shared" si="264"/>
        <v>8.3264532167421173E-11</v>
      </c>
    </row>
    <row r="217" spans="2:273" x14ac:dyDescent="0.25">
      <c r="B217" s="2">
        <v>190</v>
      </c>
      <c r="C217" s="37">
        <v>60.273000000000003</v>
      </c>
      <c r="D217" s="37">
        <v>62.627000000000002</v>
      </c>
      <c r="E217" s="37">
        <v>69.819999999999993</v>
      </c>
      <c r="F217" s="37">
        <v>73.852000000000004</v>
      </c>
      <c r="G217" s="37">
        <v>81.197000000000003</v>
      </c>
      <c r="H217" s="37">
        <v>80.2</v>
      </c>
      <c r="I217" s="37">
        <v>83.61</v>
      </c>
      <c r="J217" s="37">
        <v>84.796999999999997</v>
      </c>
      <c r="K217" s="37">
        <v>87.65</v>
      </c>
      <c r="L217" s="37">
        <v>86.677999999999997</v>
      </c>
      <c r="M217" s="37">
        <v>86.864000000000004</v>
      </c>
      <c r="N217" s="37">
        <v>87.632999999999996</v>
      </c>
      <c r="O217" s="37">
        <v>88.084999999999994</v>
      </c>
      <c r="P217" s="37">
        <v>91.254000000000005</v>
      </c>
      <c r="Q217" s="37">
        <v>86.078000000000003</v>
      </c>
      <c r="S217" s="4">
        <f t="shared" si="266"/>
        <v>59.662727963016081</v>
      </c>
      <c r="T217" s="4">
        <f t="shared" si="266"/>
        <v>62.387202729673568</v>
      </c>
      <c r="U217" s="4">
        <f t="shared" si="266"/>
        <v>68.827159725965572</v>
      </c>
      <c r="V217" s="4">
        <f t="shared" si="266"/>
        <v>73.639448740986722</v>
      </c>
      <c r="W217" s="4">
        <f t="shared" si="266"/>
        <v>78.994812226035378</v>
      </c>
      <c r="X217" s="4">
        <f t="shared" si="266"/>
        <v>80.500311985628173</v>
      </c>
      <c r="Y217" s="4">
        <f t="shared" si="266"/>
        <v>82.513959745331491</v>
      </c>
      <c r="Z217" s="4">
        <f t="shared" si="266"/>
        <v>83.593897674516398</v>
      </c>
      <c r="AA217" s="4" t="e">
        <f t="shared" si="266"/>
        <v>#N/A</v>
      </c>
      <c r="AB217" s="4">
        <f t="shared" si="266"/>
        <v>86.31029459542998</v>
      </c>
      <c r="AC217" s="4">
        <f t="shared" si="266"/>
        <v>87.270725932543883</v>
      </c>
      <c r="AD217" s="4">
        <f t="shared" si="266"/>
        <v>86.964145419641838</v>
      </c>
      <c r="AE217" s="4">
        <f t="shared" si="266"/>
        <v>87.729317204789353</v>
      </c>
      <c r="AF217" s="4">
        <f t="shared" si="266"/>
        <v>89.931480558839667</v>
      </c>
      <c r="AG217" s="4">
        <f t="shared" si="266"/>
        <v>87.133566432833149</v>
      </c>
      <c r="AI217" s="4">
        <f t="shared" si="267"/>
        <v>0.61027203698392185</v>
      </c>
      <c r="AJ217" s="4">
        <f t="shared" si="267"/>
        <v>0.23979727032643439</v>
      </c>
      <c r="AK217" s="4">
        <f t="shared" si="267"/>
        <v>0.9928402740344211</v>
      </c>
      <c r="AL217" s="4">
        <f t="shared" si="267"/>
        <v>0.21255125901328142</v>
      </c>
      <c r="AM217" s="4">
        <f t="shared" si="267"/>
        <v>2.2021877739646243</v>
      </c>
      <c r="AN217" s="4">
        <f t="shared" si="267"/>
        <v>-0.30031198562816996</v>
      </c>
      <c r="AO217" s="4">
        <f t="shared" si="267"/>
        <v>1.0960402546685089</v>
      </c>
      <c r="AP217" s="4">
        <f t="shared" si="267"/>
        <v>1.2031023254835986</v>
      </c>
      <c r="AQ217" s="4">
        <f t="shared" si="267"/>
        <v>0</v>
      </c>
      <c r="AR217" s="4">
        <f t="shared" si="267"/>
        <v>0.36770540457001744</v>
      </c>
      <c r="AS217" s="4">
        <f t="shared" si="267"/>
        <v>-0.40672593254387834</v>
      </c>
      <c r="AT217" s="4">
        <f t="shared" si="267"/>
        <v>0.66885458035815759</v>
      </c>
      <c r="AU217" s="4">
        <f t="shared" si="267"/>
        <v>0.35568279521064028</v>
      </c>
      <c r="AV217" s="4">
        <f t="shared" si="267"/>
        <v>1.3225194411603383</v>
      </c>
      <c r="AW217" s="4">
        <f t="shared" si="267"/>
        <v>-1.055566432833146</v>
      </c>
      <c r="AY217" s="2">
        <f t="shared" si="258"/>
        <v>59.662727963016081</v>
      </c>
      <c r="AZ217" s="2">
        <f t="shared" si="258"/>
        <v>62.387202729673568</v>
      </c>
      <c r="BA217" s="2">
        <f t="shared" si="258"/>
        <v>68.827159725965572</v>
      </c>
      <c r="BB217" s="2">
        <f t="shared" si="258"/>
        <v>73.639448740986722</v>
      </c>
      <c r="BC217" s="2">
        <f t="shared" si="258"/>
        <v>78.994812226035378</v>
      </c>
      <c r="BD217" s="2">
        <f t="shared" si="258"/>
        <v>80.500311985628173</v>
      </c>
      <c r="BE217" s="2">
        <f t="shared" si="258"/>
        <v>82.513959745331491</v>
      </c>
      <c r="BF217" s="2">
        <f t="shared" si="258"/>
        <v>83.593897674516398</v>
      </c>
      <c r="BG217" s="2" t="e">
        <f t="shared" si="258"/>
        <v>#N/A</v>
      </c>
      <c r="BH217" s="2">
        <f t="shared" si="258"/>
        <v>86.31029459542998</v>
      </c>
      <c r="BI217" s="2">
        <f t="shared" si="258"/>
        <v>87.270725932543883</v>
      </c>
      <c r="BJ217" s="2">
        <f t="shared" si="258"/>
        <v>86.964145419641838</v>
      </c>
      <c r="BK217" s="2">
        <f t="shared" si="258"/>
        <v>87.729317204789353</v>
      </c>
      <c r="BL217" s="2">
        <f t="shared" si="258"/>
        <v>89.931480558839596</v>
      </c>
      <c r="BM217" s="2">
        <f t="shared" si="258"/>
        <v>87.133566432832041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>
        <f t="shared" si="197"/>
        <v>60.273000000000003</v>
      </c>
      <c r="CV217" s="2">
        <f t="shared" si="198"/>
        <v>62.627000000000002</v>
      </c>
      <c r="CW217" s="2">
        <f t="shared" si="199"/>
        <v>69.819999999999993</v>
      </c>
      <c r="CX217" s="2">
        <f t="shared" si="200"/>
        <v>73.852000000000004</v>
      </c>
      <c r="CY217" s="2">
        <f t="shared" si="201"/>
        <v>81.197000000000003</v>
      </c>
      <c r="CZ217" s="2">
        <f t="shared" si="202"/>
        <v>80.2</v>
      </c>
      <c r="DA217" s="2">
        <f t="shared" si="203"/>
        <v>83.61</v>
      </c>
      <c r="DB217" s="2">
        <f t="shared" si="204"/>
        <v>84.796999999999997</v>
      </c>
      <c r="DC217" s="2" t="str">
        <f t="shared" si="205"/>
        <v/>
      </c>
      <c r="DD217" s="2">
        <f t="shared" si="206"/>
        <v>86.677999999999997</v>
      </c>
      <c r="DE217" s="2">
        <f t="shared" si="207"/>
        <v>86.864000000000004</v>
      </c>
      <c r="DF217" s="2">
        <f t="shared" si="208"/>
        <v>87.632999999999996</v>
      </c>
      <c r="DG217" s="2">
        <f t="shared" si="209"/>
        <v>88.084999999999994</v>
      </c>
      <c r="DH217" s="2">
        <f t="shared" si="210"/>
        <v>91.254000000000005</v>
      </c>
      <c r="DI217" s="2">
        <f t="shared" si="211"/>
        <v>86.078000000000003</v>
      </c>
      <c r="DK217" s="2">
        <f t="shared" si="268"/>
        <v>135.06266951219513</v>
      </c>
      <c r="DL217" s="2">
        <f t="shared" si="268"/>
        <v>119.3540069686411</v>
      </c>
      <c r="DM217" s="2">
        <f t="shared" si="268"/>
        <v>130.51783988331579</v>
      </c>
      <c r="DN217" s="2">
        <f t="shared" si="268"/>
        <v>120.92706558085516</v>
      </c>
      <c r="DO217" s="2">
        <f t="shared" si="268"/>
        <v>123.03660311157928</v>
      </c>
      <c r="DP217" s="2">
        <f t="shared" si="268"/>
        <v>58.020797040169136</v>
      </c>
      <c r="DQ217" s="2">
        <f t="shared" si="268"/>
        <v>85.234674216027869</v>
      </c>
      <c r="DR217" s="2">
        <f t="shared" si="268"/>
        <v>100.85587341430499</v>
      </c>
      <c r="DS217" s="2">
        <f t="shared" si="268"/>
        <v>101.10124543166646</v>
      </c>
      <c r="DT217" s="2">
        <f t="shared" si="268"/>
        <v>91.749236582664821</v>
      </c>
      <c r="DU217" s="2">
        <f t="shared" si="268"/>
        <v>87.808718363032355</v>
      </c>
      <c r="DV217" s="2">
        <f t="shared" si="268"/>
        <v>117.14161996596711</v>
      </c>
      <c r="DW217" s="2">
        <f t="shared" si="268"/>
        <v>135.26688129000894</v>
      </c>
      <c r="DX217" s="2">
        <f t="shared" si="268"/>
        <v>132.95383171247354</v>
      </c>
      <c r="DY217" s="2">
        <f t="shared" si="268"/>
        <v>124.36534924953096</v>
      </c>
      <c r="EA217" s="2">
        <f t="shared" si="240"/>
        <v>57.996187832735565</v>
      </c>
      <c r="EB217" s="2">
        <f t="shared" si="240"/>
        <v>61.10980697076468</v>
      </c>
      <c r="EC217" s="2">
        <f t="shared" si="240"/>
        <v>65.876102651731685</v>
      </c>
      <c r="ED217" s="2">
        <f t="shared" si="240"/>
        <v>73.006224101331327</v>
      </c>
      <c r="EE217" s="2">
        <f t="shared" si="240"/>
        <v>73.482191231884059</v>
      </c>
      <c r="EF217" s="2">
        <f t="shared" si="239"/>
        <v>78.121537286155714</v>
      </c>
      <c r="EG217" s="2">
        <f t="shared" si="239"/>
        <v>80.798942833155266</v>
      </c>
      <c r="EH217" s="2">
        <f t="shared" si="239"/>
        <v>80.604539884393077</v>
      </c>
      <c r="EI217" s="2">
        <f t="shared" si="239"/>
        <v>81.006500052769567</v>
      </c>
      <c r="EJ217" s="2">
        <f t="shared" si="239"/>
        <v>83.935479036539675</v>
      </c>
      <c r="EK217" s="2">
        <f t="shared" si="239"/>
        <v>86.725126104133281</v>
      </c>
      <c r="EL217" s="2">
        <f t="shared" si="254"/>
        <v>86.172145963460338</v>
      </c>
      <c r="EM217" s="2">
        <f t="shared" si="255"/>
        <v>88.28459178185409</v>
      </c>
      <c r="EN217" s="2">
        <f t="shared" si="256"/>
        <v>90.469442851500816</v>
      </c>
      <c r="EO217" s="2">
        <f t="shared" si="257"/>
        <v>91.221786058403424</v>
      </c>
      <c r="EQ217" s="2">
        <f t="shared" si="269"/>
        <v>59.789703059074753</v>
      </c>
      <c r="ER217" s="2">
        <f t="shared" si="269"/>
        <v>62.463159977255593</v>
      </c>
      <c r="ES217" s="2">
        <f t="shared" si="269"/>
        <v>68.999969296639804</v>
      </c>
      <c r="ET217" s="2">
        <f t="shared" si="269"/>
        <v>73.677169311944709</v>
      </c>
      <c r="EU217" s="2">
        <f t="shared" si="269"/>
        <v>79.328323586709743</v>
      </c>
      <c r="EV217" s="2">
        <f t="shared" si="269"/>
        <v>80.639089899759455</v>
      </c>
      <c r="EW217" s="2">
        <f t="shared" si="269"/>
        <v>82.611639296211322</v>
      </c>
      <c r="EX217" s="2">
        <f t="shared" si="269"/>
        <v>83.761795937211474</v>
      </c>
      <c r="EY217" s="2">
        <f t="shared" si="269"/>
        <v>85.582908297690324</v>
      </c>
      <c r="EZ217" s="2">
        <f t="shared" si="269"/>
        <v>86.445435494089736</v>
      </c>
      <c r="FA217" s="2">
        <f t="shared" si="269"/>
        <v>87.303491675417888</v>
      </c>
      <c r="FB217" s="2">
        <f t="shared" si="269"/>
        <v>87.015459638520966</v>
      </c>
      <c r="FC217" s="2">
        <f t="shared" si="269"/>
        <v>87.686615615814802</v>
      </c>
      <c r="FD217" s="2">
        <f t="shared" si="269"/>
        <v>89.871746660289915</v>
      </c>
      <c r="FE217" s="2">
        <f t="shared" si="269"/>
        <v>86.684609715420777</v>
      </c>
      <c r="FG217" s="2">
        <f t="shared" si="270"/>
        <v>0.99999896375269348</v>
      </c>
      <c r="FH217" s="2">
        <f t="shared" si="270"/>
        <v>0.99999883779601784</v>
      </c>
      <c r="FI217" s="2">
        <f t="shared" si="270"/>
        <v>0.99999874966768842</v>
      </c>
      <c r="FJ217" s="2">
        <f t="shared" si="270"/>
        <v>0.99999880300131605</v>
      </c>
      <c r="FK217" s="2">
        <f t="shared" si="270"/>
        <v>0.9999987670519761</v>
      </c>
      <c r="FL217" s="2">
        <f t="shared" si="270"/>
        <v>0.99999863835757463</v>
      </c>
      <c r="FM217" s="2">
        <f t="shared" si="270"/>
        <v>0.99999846764229172</v>
      </c>
      <c r="FN217" s="2">
        <f t="shared" si="270"/>
        <v>0.99999825217337379</v>
      </c>
      <c r="FO217" s="2">
        <f t="shared" si="270"/>
        <v>0.99999833413237726</v>
      </c>
      <c r="FP217" s="2">
        <f t="shared" si="270"/>
        <v>0.99999844833682927</v>
      </c>
      <c r="FQ217" s="2">
        <f t="shared" si="270"/>
        <v>0.99999869603959712</v>
      </c>
      <c r="FR217" s="2">
        <f t="shared" si="270"/>
        <v>0.99999879474613296</v>
      </c>
      <c r="FS217" s="2">
        <f t="shared" si="270"/>
        <v>0.99999876653029607</v>
      </c>
      <c r="FT217" s="2">
        <f t="shared" si="270"/>
        <v>0.99999851449709054</v>
      </c>
      <c r="FU217" s="2">
        <f t="shared" si="270"/>
        <v>0.99999847629916028</v>
      </c>
      <c r="FW217" s="2">
        <f t="shared" si="260"/>
        <v>0.9291586967722204</v>
      </c>
      <c r="FX217" s="2">
        <f t="shared" si="260"/>
        <v>0.94382475314380387</v>
      </c>
      <c r="FY217" s="2">
        <f t="shared" si="260"/>
        <v>0.94465500164394567</v>
      </c>
      <c r="FZ217" s="2">
        <f t="shared" si="260"/>
        <v>0.94369446037531957</v>
      </c>
      <c r="GA217" s="2">
        <f t="shared" si="260"/>
        <v>0.94294134336297941</v>
      </c>
      <c r="GB217" s="2">
        <f t="shared" si="260"/>
        <v>0.9448867350931065</v>
      </c>
      <c r="GC217" s="2">
        <f t="shared" si="260"/>
        <v>0.94610992518718884</v>
      </c>
      <c r="GD217" s="2">
        <f t="shared" si="260"/>
        <v>0.94681025051322087</v>
      </c>
      <c r="GE217" s="2">
        <f t="shared" si="260"/>
        <v>0.95881869075836113</v>
      </c>
      <c r="GF217" s="2">
        <f t="shared" si="260"/>
        <v>0.94615324000023127</v>
      </c>
      <c r="GG217" s="2">
        <f t="shared" si="260"/>
        <v>0.94334525175378936</v>
      </c>
      <c r="GH217" s="2">
        <f t="shared" si="260"/>
        <v>0.93910742055292895</v>
      </c>
      <c r="GI217" s="2">
        <f t="shared" si="260"/>
        <v>0.92868672671975194</v>
      </c>
      <c r="GJ217" s="2">
        <f t="shared" si="260"/>
        <v>0.90016535366314732</v>
      </c>
      <c r="GK217" s="2">
        <f t="shared" si="260"/>
        <v>0.90106044319161183</v>
      </c>
      <c r="GM217" s="86">
        <f t="shared" si="261"/>
        <v>4.6023839084806538E-133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3.5005438881257955E-280</v>
      </c>
      <c r="GU217" s="86">
        <f t="shared" si="261"/>
        <v>7.4420889812311765E-205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3.7702292342426765E-106</v>
      </c>
      <c r="HD217" s="86">
        <f t="shared" si="271"/>
        <v>3.1456219664447578E-284</v>
      </c>
      <c r="HE217" s="86">
        <f t="shared" si="271"/>
        <v>0</v>
      </c>
      <c r="HF217" s="86">
        <f t="shared" si="265"/>
        <v>6.6137914932523434E-288</v>
      </c>
      <c r="HG217" s="86">
        <f t="shared" si="265"/>
        <v>1.4611723979948929E-219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5.9692234541540752E-75</v>
      </c>
      <c r="HT217" s="86">
        <f t="shared" si="262"/>
        <v>1.9610624656569313E-93</v>
      </c>
      <c r="HU217" s="86">
        <f t="shared" si="262"/>
        <v>1.1381364528357407E-103</v>
      </c>
      <c r="HV217" s="86">
        <f t="shared" si="262"/>
        <v>3.8184683783308346E-92</v>
      </c>
      <c r="HW217" s="86">
        <f t="shared" si="262"/>
        <v>9.590102110242991E-90</v>
      </c>
      <c r="HX217" s="86">
        <f t="shared" si="262"/>
        <v>2.4148109536157884E-85</v>
      </c>
      <c r="HY217" s="86">
        <f t="shared" si="262"/>
        <v>9.8492674235907114E-103</v>
      </c>
      <c r="HZ217" s="86">
        <f t="shared" si="262"/>
        <v>2.6127260779688444E-119</v>
      </c>
      <c r="IA217" s="86">
        <f t="shared" si="262"/>
        <v>1.9771902687354904E-119</v>
      </c>
      <c r="IB217" s="86">
        <f t="shared" si="262"/>
        <v>1.6549411300680082E-97</v>
      </c>
      <c r="IC217" s="86">
        <f t="shared" si="262"/>
        <v>8.9157363878717371E-93</v>
      </c>
      <c r="ID217" s="86">
        <f t="shared" si="262"/>
        <v>5.1928863030498744E-92</v>
      </c>
      <c r="IE217" s="86">
        <f t="shared" si="262"/>
        <v>2.404764087627563E-88</v>
      </c>
      <c r="IF217" s="86">
        <f t="shared" si="262"/>
        <v>4.9980276040731654E-74</v>
      </c>
      <c r="IG217" s="86">
        <f t="shared" si="262"/>
        <v>1.7230385241474608E-68</v>
      </c>
      <c r="II217" s="86">
        <f t="shared" si="263"/>
        <v>9.6129165564196616E-11</v>
      </c>
      <c r="IJ217" s="86">
        <f t="shared" si="263"/>
        <v>1.5228619793148037E-14</v>
      </c>
      <c r="IK217" s="86">
        <f t="shared" si="263"/>
        <v>8.7630281562353898E-16</v>
      </c>
      <c r="IL217" s="86">
        <f t="shared" si="263"/>
        <v>3.9029287480870007E-14</v>
      </c>
      <c r="IM217" s="86">
        <f t="shared" si="263"/>
        <v>1.5846628048387723E-13</v>
      </c>
      <c r="IN217" s="86">
        <f t="shared" si="263"/>
        <v>7.5886018851296926E-13</v>
      </c>
      <c r="IO217" s="86">
        <f t="shared" si="263"/>
        <v>3.9581911001015149E-15</v>
      </c>
      <c r="IP217" s="86">
        <f t="shared" si="263"/>
        <v>1.6276805127342511E-17</v>
      </c>
      <c r="IQ217" s="86">
        <f t="shared" si="263"/>
        <v>3.0059375385910851E-20</v>
      </c>
      <c r="IR217" s="86">
        <f t="shared" si="263"/>
        <v>7.457118263644077E-15</v>
      </c>
      <c r="IS217" s="86">
        <f t="shared" si="263"/>
        <v>4.5963220088470701E-14</v>
      </c>
      <c r="IT217" s="86">
        <f t="shared" si="263"/>
        <v>9.3454063977007162E-14</v>
      </c>
      <c r="IU217" s="86">
        <f t="shared" si="263"/>
        <v>2.0481691844945035E-12</v>
      </c>
      <c r="IV217" s="86">
        <f t="shared" si="263"/>
        <v>2.4413418143181822E-12</v>
      </c>
      <c r="IW217" s="86">
        <f t="shared" si="263"/>
        <v>1.2260815064801228E-11</v>
      </c>
      <c r="IY217" s="86">
        <f t="shared" si="264"/>
        <v>9.6129165564196616E-11</v>
      </c>
      <c r="IZ217" s="86">
        <f t="shared" si="264"/>
        <v>1.5228619793148037E-14</v>
      </c>
      <c r="JA217" s="86">
        <f t="shared" si="264"/>
        <v>8.7630281562353898E-16</v>
      </c>
      <c r="JB217" s="86">
        <f t="shared" si="264"/>
        <v>3.9029287480870007E-14</v>
      </c>
      <c r="JC217" s="86">
        <f t="shared" si="264"/>
        <v>1.5846628048387723E-13</v>
      </c>
      <c r="JD217" s="86">
        <f t="shared" si="264"/>
        <v>7.5886018851296926E-13</v>
      </c>
      <c r="JE217" s="86">
        <f t="shared" si="264"/>
        <v>3.9581911001015149E-15</v>
      </c>
      <c r="JF217" s="86">
        <f t="shared" si="264"/>
        <v>1.6276805127342511E-17</v>
      </c>
      <c r="JG217" s="86">
        <f t="shared" si="264"/>
        <v>3.0059375385910851E-20</v>
      </c>
      <c r="JH217" s="86">
        <f t="shared" si="264"/>
        <v>7.457118263644077E-15</v>
      </c>
      <c r="JI217" s="86">
        <f t="shared" si="264"/>
        <v>4.5963220088470701E-14</v>
      </c>
      <c r="JJ217" s="86">
        <f t="shared" si="264"/>
        <v>9.3454063977007162E-14</v>
      </c>
      <c r="JK217" s="86">
        <f t="shared" si="264"/>
        <v>2.0481691844945035E-12</v>
      </c>
      <c r="JL217" s="86">
        <f t="shared" si="264"/>
        <v>2.4413418143181822E-12</v>
      </c>
      <c r="JM217" s="86">
        <f t="shared" si="264"/>
        <v>1.2260815064801228E-11</v>
      </c>
    </row>
    <row r="218" spans="2:273" x14ac:dyDescent="0.25">
      <c r="B218" s="2">
        <v>191</v>
      </c>
      <c r="C218" s="37">
        <v>60.045000000000002</v>
      </c>
      <c r="D218" s="37">
        <v>62.728999999999999</v>
      </c>
      <c r="E218" s="37">
        <v>70.721000000000004</v>
      </c>
      <c r="F218" s="37">
        <v>74.983999999999995</v>
      </c>
      <c r="G218" s="37">
        <v>79.950999999999993</v>
      </c>
      <c r="H218" s="37">
        <v>81.233000000000004</v>
      </c>
      <c r="I218" s="37">
        <v>83.016999999999996</v>
      </c>
      <c r="J218" s="37">
        <v>84.525000000000006</v>
      </c>
      <c r="K218" s="37">
        <v>87.15</v>
      </c>
      <c r="L218" s="37">
        <v>87.474999999999994</v>
      </c>
      <c r="M218" s="37">
        <v>87.813999999999993</v>
      </c>
      <c r="N218" s="37">
        <v>87.516999999999996</v>
      </c>
      <c r="O218" s="37">
        <v>87.677999999999997</v>
      </c>
      <c r="P218" s="37">
        <v>90.542000000000002</v>
      </c>
      <c r="Q218" s="37">
        <v>86.343999999999994</v>
      </c>
      <c r="S218" s="4">
        <f t="shared" si="266"/>
        <v>59.564233340787283</v>
      </c>
      <c r="T218" s="4">
        <f t="shared" si="266"/>
        <v>62.27634746131173</v>
      </c>
      <c r="U218" s="4">
        <f t="shared" si="266"/>
        <v>68.713671257830725</v>
      </c>
      <c r="V218" s="4">
        <f t="shared" si="266"/>
        <v>73.564754351195205</v>
      </c>
      <c r="W218" s="4">
        <f t="shared" si="266"/>
        <v>78.891052431111405</v>
      </c>
      <c r="X218" s="4">
        <f t="shared" si="266"/>
        <v>80.425615515516057</v>
      </c>
      <c r="Y218" s="4">
        <f t="shared" si="266"/>
        <v>82.432820617879941</v>
      </c>
      <c r="Z218" s="4">
        <f t="shared" si="266"/>
        <v>83.49193038657414</v>
      </c>
      <c r="AA218" s="4" t="e">
        <f t="shared" si="266"/>
        <v>#N/A</v>
      </c>
      <c r="AB218" s="4">
        <f t="shared" si="266"/>
        <v>86.210060478794134</v>
      </c>
      <c r="AC218" s="4">
        <f t="shared" si="266"/>
        <v>87.177779361398024</v>
      </c>
      <c r="AD218" s="4">
        <f t="shared" si="266"/>
        <v>86.865040725931152</v>
      </c>
      <c r="AE218" s="4">
        <f t="shared" si="266"/>
        <v>87.628346280122813</v>
      </c>
      <c r="AF218" s="4">
        <f t="shared" si="266"/>
        <v>89.829264562611328</v>
      </c>
      <c r="AG218" s="4">
        <f t="shared" si="266"/>
        <v>86.978206795741187</v>
      </c>
      <c r="AI218" s="4">
        <f t="shared" si="267"/>
        <v>0.48076665921271911</v>
      </c>
      <c r="AJ218" s="4">
        <f t="shared" si="267"/>
        <v>0.4526525386882696</v>
      </c>
      <c r="AK218" s="4">
        <f t="shared" si="267"/>
        <v>2.0073287421692783</v>
      </c>
      <c r="AL218" s="4">
        <f t="shared" si="267"/>
        <v>1.4192456488047895</v>
      </c>
      <c r="AM218" s="4">
        <f t="shared" si="267"/>
        <v>1.0599475688885889</v>
      </c>
      <c r="AN218" s="4">
        <f t="shared" si="267"/>
        <v>0.80738448448394706</v>
      </c>
      <c r="AO218" s="4">
        <f t="shared" si="267"/>
        <v>0.58417938212005538</v>
      </c>
      <c r="AP218" s="4">
        <f t="shared" si="267"/>
        <v>1.0330696134258659</v>
      </c>
      <c r="AQ218" s="4">
        <f t="shared" si="267"/>
        <v>0</v>
      </c>
      <c r="AR218" s="4">
        <f t="shared" si="267"/>
        <v>1.2649395212058607</v>
      </c>
      <c r="AS218" s="4">
        <f t="shared" si="267"/>
        <v>0.63622063860196931</v>
      </c>
      <c r="AT218" s="4">
        <f t="shared" si="267"/>
        <v>0.6519592740688438</v>
      </c>
      <c r="AU218" s="4">
        <f t="shared" si="267"/>
        <v>4.9653719877184699E-2</v>
      </c>
      <c r="AV218" s="4">
        <f t="shared" si="267"/>
        <v>0.71273543738867318</v>
      </c>
      <c r="AW218" s="4">
        <f t="shared" si="267"/>
        <v>-0.63420679574119276</v>
      </c>
      <c r="AY218" s="2">
        <f t="shared" si="258"/>
        <v>59.564233340787283</v>
      </c>
      <c r="AZ218" s="2">
        <f t="shared" si="258"/>
        <v>62.27634746131173</v>
      </c>
      <c r="BA218" s="2">
        <f t="shared" si="258"/>
        <v>68.713671257830725</v>
      </c>
      <c r="BB218" s="2">
        <f t="shared" si="258"/>
        <v>73.564754351195205</v>
      </c>
      <c r="BC218" s="2">
        <f t="shared" si="258"/>
        <v>78.891052431111405</v>
      </c>
      <c r="BD218" s="2">
        <f t="shared" si="258"/>
        <v>80.425615515516057</v>
      </c>
      <c r="BE218" s="2">
        <f t="shared" si="258"/>
        <v>82.432820617879941</v>
      </c>
      <c r="BF218" s="2">
        <f t="shared" si="258"/>
        <v>83.49193038657414</v>
      </c>
      <c r="BG218" s="2" t="e">
        <f t="shared" si="258"/>
        <v>#N/A</v>
      </c>
      <c r="BH218" s="2">
        <f t="shared" si="258"/>
        <v>86.210060478794134</v>
      </c>
      <c r="BI218" s="2">
        <f t="shared" si="258"/>
        <v>87.177779361398024</v>
      </c>
      <c r="BJ218" s="2">
        <f t="shared" si="258"/>
        <v>86.865040725931152</v>
      </c>
      <c r="BK218" s="2">
        <f t="shared" si="258"/>
        <v>87.628346280122813</v>
      </c>
      <c r="BL218" s="2">
        <f t="shared" si="258"/>
        <v>89.829264562611328</v>
      </c>
      <c r="BM218" s="2">
        <f t="shared" si="258"/>
        <v>86.978206795741087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>
        <f t="shared" si="197"/>
        <v>60.045000000000002</v>
      </c>
      <c r="CV218" s="2">
        <f t="shared" si="198"/>
        <v>62.728999999999999</v>
      </c>
      <c r="CW218" s="2">
        <f t="shared" si="199"/>
        <v>70.721000000000004</v>
      </c>
      <c r="CX218" s="2">
        <f t="shared" si="200"/>
        <v>74.983999999999995</v>
      </c>
      <c r="CY218" s="2">
        <f t="shared" si="201"/>
        <v>79.950999999999993</v>
      </c>
      <c r="CZ218" s="2">
        <f t="shared" si="202"/>
        <v>81.233000000000004</v>
      </c>
      <c r="DA218" s="2">
        <f t="shared" si="203"/>
        <v>83.016999999999996</v>
      </c>
      <c r="DB218" s="2">
        <f t="shared" si="204"/>
        <v>84.525000000000006</v>
      </c>
      <c r="DC218" s="2" t="str">
        <f t="shared" si="205"/>
        <v/>
      </c>
      <c r="DD218" s="2">
        <f t="shared" si="206"/>
        <v>87.474999999999994</v>
      </c>
      <c r="DE218" s="2">
        <f t="shared" si="207"/>
        <v>87.813999999999993</v>
      </c>
      <c r="DF218" s="2">
        <f t="shared" si="208"/>
        <v>87.516999999999996</v>
      </c>
      <c r="DG218" s="2">
        <f t="shared" si="209"/>
        <v>87.677999999999997</v>
      </c>
      <c r="DH218" s="2">
        <f t="shared" si="210"/>
        <v>90.542000000000002</v>
      </c>
      <c r="DI218" s="2">
        <f t="shared" si="211"/>
        <v>86.343999999999994</v>
      </c>
      <c r="DK218" s="2">
        <f t="shared" si="268"/>
        <v>135.38186097560975</v>
      </c>
      <c r="DL218" s="2">
        <f t="shared" si="268"/>
        <v>119.56611289198605</v>
      </c>
      <c r="DM218" s="2">
        <f t="shared" si="268"/>
        <v>130.75802309375254</v>
      </c>
      <c r="DN218" s="2">
        <f t="shared" si="268"/>
        <v>121.10860775734004</v>
      </c>
      <c r="DO218" s="2">
        <f t="shared" si="268"/>
        <v>123.19466988088485</v>
      </c>
      <c r="DP218" s="2">
        <f t="shared" si="268"/>
        <v>57.757583509513744</v>
      </c>
      <c r="DQ218" s="2">
        <f t="shared" si="268"/>
        <v>85.135800522648083</v>
      </c>
      <c r="DR218" s="2">
        <f t="shared" si="268"/>
        <v>100.82008636977059</v>
      </c>
      <c r="DS218" s="2">
        <f t="shared" si="268"/>
        <v>101.03942542947803</v>
      </c>
      <c r="DT218" s="2">
        <f t="shared" si="268"/>
        <v>91.642651702995423</v>
      </c>
      <c r="DU218" s="2">
        <f t="shared" si="268"/>
        <v>87.688823618242253</v>
      </c>
      <c r="DV218" s="2">
        <f t="shared" si="268"/>
        <v>117.2028103071064</v>
      </c>
      <c r="DW218" s="2">
        <f t="shared" si="268"/>
        <v>135.43876849525972</v>
      </c>
      <c r="DX218" s="2">
        <f t="shared" si="268"/>
        <v>133.11283044397462</v>
      </c>
      <c r="DY218" s="2">
        <f t="shared" si="268"/>
        <v>124.49566125703566</v>
      </c>
      <c r="EA218" s="2">
        <f t="shared" si="240"/>
        <v>57.86256577897791</v>
      </c>
      <c r="EB218" s="2">
        <f t="shared" si="240"/>
        <v>60.974851420743803</v>
      </c>
      <c r="EC218" s="2">
        <f t="shared" si="240"/>
        <v>65.708657266347942</v>
      </c>
      <c r="ED218" s="2">
        <f t="shared" si="240"/>
        <v>72.919837304767142</v>
      </c>
      <c r="EE218" s="2">
        <f t="shared" si="240"/>
        <v>73.276116409017732</v>
      </c>
      <c r="EF218" s="2">
        <f t="shared" si="239"/>
        <v>78.005174711734128</v>
      </c>
      <c r="EG218" s="2">
        <f t="shared" si="239"/>
        <v>80.687537837734709</v>
      </c>
      <c r="EH218" s="2">
        <f t="shared" si="239"/>
        <v>80.450092500182933</v>
      </c>
      <c r="EI218" s="2">
        <f t="shared" si="239"/>
        <v>80.814394916346345</v>
      </c>
      <c r="EJ218" s="2">
        <f t="shared" si="239"/>
        <v>83.793473649281708</v>
      </c>
      <c r="EK218" s="2">
        <f t="shared" si="239"/>
        <v>86.622381247437673</v>
      </c>
      <c r="EL218" s="2">
        <f t="shared" si="254"/>
        <v>86.058178599312924</v>
      </c>
      <c r="EM218" s="2">
        <f t="shared" si="255"/>
        <v>88.194068582415298</v>
      </c>
      <c r="EN218" s="2">
        <f t="shared" si="256"/>
        <v>90.378497472353899</v>
      </c>
      <c r="EO218" s="2">
        <f t="shared" si="257"/>
        <v>91.149052649001973</v>
      </c>
      <c r="EQ218" s="2">
        <f t="shared" si="269"/>
        <v>59.68247858325212</v>
      </c>
      <c r="ER218" s="2">
        <f t="shared" si="269"/>
        <v>62.346929434721915</v>
      </c>
      <c r="ES218" s="2">
        <f t="shared" si="269"/>
        <v>68.874158400447442</v>
      </c>
      <c r="ET218" s="2">
        <f t="shared" si="269"/>
        <v>73.599792130909577</v>
      </c>
      <c r="EU218" s="2">
        <f t="shared" si="269"/>
        <v>79.20086473217998</v>
      </c>
      <c r="EV218" s="2">
        <f t="shared" si="269"/>
        <v>80.554398998292115</v>
      </c>
      <c r="EW218" s="2">
        <f t="shared" si="269"/>
        <v>82.523477685069082</v>
      </c>
      <c r="EX218" s="2">
        <f t="shared" si="269"/>
        <v>83.647744189701612</v>
      </c>
      <c r="EY218" s="2">
        <f t="shared" si="269"/>
        <v>85.448557391710082</v>
      </c>
      <c r="EZ218" s="2">
        <f t="shared" si="269"/>
        <v>86.33547852824455</v>
      </c>
      <c r="FA218" s="2">
        <f t="shared" si="269"/>
        <v>87.20819878278445</v>
      </c>
      <c r="FB218" s="2">
        <f t="shared" si="269"/>
        <v>86.912718753176136</v>
      </c>
      <c r="FC218" s="2">
        <f t="shared" si="269"/>
        <v>87.588670326499354</v>
      </c>
      <c r="FD218" s="2">
        <f t="shared" si="269"/>
        <v>89.773646783643272</v>
      </c>
      <c r="FE218" s="2">
        <f t="shared" si="269"/>
        <v>86.560479186207644</v>
      </c>
      <c r="FG218" s="2">
        <f t="shared" si="270"/>
        <v>0.99999905493113805</v>
      </c>
      <c r="FH218" s="2">
        <f t="shared" si="270"/>
        <v>0.99999894005726242</v>
      </c>
      <c r="FI218" s="2">
        <f t="shared" si="270"/>
        <v>0.99999885968325364</v>
      </c>
      <c r="FJ218" s="2">
        <f t="shared" si="270"/>
        <v>0.99999890832411065</v>
      </c>
      <c r="FK218" s="2">
        <f t="shared" si="270"/>
        <v>0.99999887553791578</v>
      </c>
      <c r="FL218" s="2">
        <f t="shared" si="270"/>
        <v>0.99999875816719996</v>
      </c>
      <c r="FM218" s="2">
        <f t="shared" si="270"/>
        <v>0.9999986024729719</v>
      </c>
      <c r="FN218" s="2">
        <f t="shared" si="270"/>
        <v>0.99999840596292644</v>
      </c>
      <c r="FO218" s="2">
        <f t="shared" si="270"/>
        <v>0.9999984807104485</v>
      </c>
      <c r="FP218" s="2">
        <f t="shared" si="270"/>
        <v>0.9999985848661761</v>
      </c>
      <c r="FQ218" s="2">
        <f t="shared" si="270"/>
        <v>0.99999881077384201</v>
      </c>
      <c r="FR218" s="2">
        <f t="shared" si="270"/>
        <v>0.99999890079529241</v>
      </c>
      <c r="FS218" s="2">
        <f t="shared" si="270"/>
        <v>0.99999887506213792</v>
      </c>
      <c r="FT218" s="2">
        <f t="shared" si="270"/>
        <v>0.99999864520506754</v>
      </c>
      <c r="FU218" s="2">
        <f t="shared" si="270"/>
        <v>0.99999861036813198</v>
      </c>
      <c r="FW218" s="2">
        <f t="shared" si="260"/>
        <v>0.93498671845208792</v>
      </c>
      <c r="FX218" s="2">
        <f t="shared" si="260"/>
        <v>0.94851307573434007</v>
      </c>
      <c r="FY218" s="2">
        <f t="shared" si="260"/>
        <v>0.94927775644484369</v>
      </c>
      <c r="FZ218" s="2">
        <f t="shared" si="260"/>
        <v>0.94839306247404798</v>
      </c>
      <c r="GA218" s="2">
        <f t="shared" si="260"/>
        <v>0.94769930878281439</v>
      </c>
      <c r="GB218" s="2">
        <f t="shared" si="260"/>
        <v>0.94949116900693198</v>
      </c>
      <c r="GC218" s="2">
        <f t="shared" si="260"/>
        <v>0.95061750858117655</v>
      </c>
      <c r="GD218" s="2">
        <f t="shared" si="260"/>
        <v>0.95126227344781267</v>
      </c>
      <c r="GE218" s="2">
        <f t="shared" si="260"/>
        <v>0.96230561365081424</v>
      </c>
      <c r="GF218" s="2">
        <f t="shared" si="260"/>
        <v>0.95065738932060861</v>
      </c>
      <c r="GG218" s="2">
        <f t="shared" si="260"/>
        <v>0.948071391189097</v>
      </c>
      <c r="GH218" s="2">
        <f t="shared" si="260"/>
        <v>0.94416615608396515</v>
      </c>
      <c r="GI218" s="2">
        <f t="shared" si="260"/>
        <v>0.93455084172351355</v>
      </c>
      <c r="GJ218" s="2">
        <f t="shared" si="260"/>
        <v>0.90814281318132295</v>
      </c>
      <c r="GK218" s="2">
        <f t="shared" si="260"/>
        <v>0.90897361164419987</v>
      </c>
      <c r="GM218" s="86">
        <f t="shared" si="261"/>
        <v>3.518913623984536E-135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1.309102589952809E-284</v>
      </c>
      <c r="GU218" s="86">
        <f t="shared" si="261"/>
        <v>4.6219742090695335E-208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3.06413774057253E-108</v>
      </c>
      <c r="HD218" s="86">
        <f t="shared" si="271"/>
        <v>7.5582748205028646E-290</v>
      </c>
      <c r="HE218" s="86">
        <f t="shared" si="271"/>
        <v>0</v>
      </c>
      <c r="HF218" s="86">
        <f t="shared" si="265"/>
        <v>1.3710909169253035E-293</v>
      </c>
      <c r="HG218" s="86">
        <f t="shared" si="265"/>
        <v>7.3214488314087848E-224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1.7362867318540547E-77</v>
      </c>
      <c r="HT218" s="86">
        <f t="shared" si="262"/>
        <v>1.659653691255823E-96</v>
      </c>
      <c r="HU218" s="86">
        <f t="shared" si="262"/>
        <v>4.849828457914143E-107</v>
      </c>
      <c r="HV218" s="86">
        <f t="shared" si="262"/>
        <v>3.7740771462460882E-95</v>
      </c>
      <c r="HW218" s="86">
        <f t="shared" si="262"/>
        <v>1.1875878160555533E-92</v>
      </c>
      <c r="HX218" s="86">
        <f t="shared" si="262"/>
        <v>4.6375275932955765E-88</v>
      </c>
      <c r="HY218" s="86">
        <f t="shared" si="262"/>
        <v>5.6147073522979168E-106</v>
      </c>
      <c r="HZ218" s="86">
        <f t="shared" si="262"/>
        <v>4.3749131664005553E-123</v>
      </c>
      <c r="IA218" s="86">
        <f t="shared" si="262"/>
        <v>3.5984035006179604E-123</v>
      </c>
      <c r="IB218" s="86">
        <f t="shared" si="262"/>
        <v>1.2363822284516797E-100</v>
      </c>
      <c r="IC218" s="86">
        <f t="shared" si="262"/>
        <v>8.6338399322063331E-96</v>
      </c>
      <c r="ID218" s="86">
        <f t="shared" si="262"/>
        <v>4.6518010059858718E-95</v>
      </c>
      <c r="IE218" s="86">
        <f t="shared" si="262"/>
        <v>2.3827037224843524E-91</v>
      </c>
      <c r="IF218" s="86">
        <f t="shared" si="262"/>
        <v>1.1800736784736104E-76</v>
      </c>
      <c r="IG218" s="86">
        <f t="shared" si="262"/>
        <v>6.5562630225956565E-71</v>
      </c>
      <c r="II218" s="86">
        <f t="shared" si="263"/>
        <v>2.0203316424766463E-11</v>
      </c>
      <c r="IJ218" s="86">
        <f t="shared" si="263"/>
        <v>2.0799412335822625E-15</v>
      </c>
      <c r="IK218" s="86">
        <f t="shared" si="263"/>
        <v>1.0054025803498156E-16</v>
      </c>
      <c r="IL218" s="86">
        <f t="shared" si="263"/>
        <v>5.6588626616184398E-15</v>
      </c>
      <c r="IM218" s="86">
        <f t="shared" si="263"/>
        <v>2.4942956484994143E-14</v>
      </c>
      <c r="IN218" s="86">
        <f t="shared" si="263"/>
        <v>1.3544061035101395E-13</v>
      </c>
      <c r="IO218" s="86">
        <f t="shared" si="263"/>
        <v>5.1134745367847308E-16</v>
      </c>
      <c r="IP218" s="86">
        <f t="shared" si="263"/>
        <v>1.4934629318855759E-18</v>
      </c>
      <c r="IQ218" s="86">
        <f t="shared" si="263"/>
        <v>2.3440409390731483E-21</v>
      </c>
      <c r="IR218" s="86">
        <f t="shared" si="263"/>
        <v>1.004031424336848E-15</v>
      </c>
      <c r="IS218" s="86">
        <f t="shared" si="263"/>
        <v>6.7052594711591464E-15</v>
      </c>
      <c r="IT218" s="86">
        <f t="shared" si="263"/>
        <v>1.3538251521579726E-14</v>
      </c>
      <c r="IU218" s="86">
        <f t="shared" si="263"/>
        <v>3.2533724488158841E-13</v>
      </c>
      <c r="IV218" s="86">
        <f t="shared" si="263"/>
        <v>2.8761279196094921E-13</v>
      </c>
      <c r="IW218" s="86">
        <f t="shared" si="263"/>
        <v>1.6693187251265953E-12</v>
      </c>
      <c r="IY218" s="86">
        <f t="shared" si="264"/>
        <v>2.0203316424766463E-11</v>
      </c>
      <c r="IZ218" s="86">
        <f t="shared" si="264"/>
        <v>2.0799412335822625E-15</v>
      </c>
      <c r="JA218" s="86">
        <f t="shared" si="264"/>
        <v>1.0054025803498156E-16</v>
      </c>
      <c r="JB218" s="86">
        <f t="shared" si="264"/>
        <v>5.6588626616184398E-15</v>
      </c>
      <c r="JC218" s="86">
        <f t="shared" si="264"/>
        <v>2.4942956484994143E-14</v>
      </c>
      <c r="JD218" s="86">
        <f t="shared" si="264"/>
        <v>1.3544061035101395E-13</v>
      </c>
      <c r="JE218" s="86">
        <f t="shared" si="264"/>
        <v>5.1134745367847308E-16</v>
      </c>
      <c r="JF218" s="86">
        <f t="shared" si="264"/>
        <v>1.4934629318855759E-18</v>
      </c>
      <c r="JG218" s="86">
        <f t="shared" si="264"/>
        <v>2.3440409390731483E-21</v>
      </c>
      <c r="JH218" s="86">
        <f t="shared" si="264"/>
        <v>1.004031424336848E-15</v>
      </c>
      <c r="JI218" s="86">
        <f t="shared" si="264"/>
        <v>6.7052594711591464E-15</v>
      </c>
      <c r="JJ218" s="86">
        <f t="shared" si="264"/>
        <v>1.3538251521579726E-14</v>
      </c>
      <c r="JK218" s="86">
        <f t="shared" si="264"/>
        <v>3.2533724488158841E-13</v>
      </c>
      <c r="JL218" s="86">
        <f t="shared" si="264"/>
        <v>2.8761279196094921E-13</v>
      </c>
      <c r="JM218" s="86">
        <f t="shared" si="264"/>
        <v>1.6693187251265953E-12</v>
      </c>
    </row>
    <row r="219" spans="2:273" x14ac:dyDescent="0.25">
      <c r="B219" s="2">
        <v>192</v>
      </c>
      <c r="C219" s="37">
        <v>60.636000000000003</v>
      </c>
      <c r="D219" s="37">
        <v>63.305</v>
      </c>
      <c r="E219" s="37">
        <v>70.066000000000003</v>
      </c>
      <c r="F219" s="37">
        <v>73.59</v>
      </c>
      <c r="G219" s="37">
        <v>80.361000000000004</v>
      </c>
      <c r="H219" s="37">
        <v>81.117000000000004</v>
      </c>
      <c r="I219" s="37">
        <v>83.728999999999999</v>
      </c>
      <c r="J219" s="37">
        <v>84.78</v>
      </c>
      <c r="K219" s="37">
        <v>87.216999999999999</v>
      </c>
      <c r="L219" s="37">
        <v>86.897999999999996</v>
      </c>
      <c r="M219" s="37">
        <v>87.457999999999998</v>
      </c>
      <c r="N219" s="37">
        <v>87.45</v>
      </c>
      <c r="O219" s="37">
        <v>87.897999999999996</v>
      </c>
      <c r="P219" s="37">
        <v>89.474999999999994</v>
      </c>
      <c r="Q219" s="37">
        <v>85.733999999999995</v>
      </c>
      <c r="S219" s="4">
        <f t="shared" si="266"/>
        <v>59.465218529102977</v>
      </c>
      <c r="T219" s="4">
        <f t="shared" si="266"/>
        <v>62.165151231467952</v>
      </c>
      <c r="U219" s="4">
        <f t="shared" si="266"/>
        <v>68.599390836324929</v>
      </c>
      <c r="V219" s="4">
        <f t="shared" si="266"/>
        <v>73.489888417191906</v>
      </c>
      <c r="W219" s="4">
        <f t="shared" si="266"/>
        <v>78.785780327640722</v>
      </c>
      <c r="X219" s="4">
        <f t="shared" si="266"/>
        <v>80.350266331311474</v>
      </c>
      <c r="Y219" s="4">
        <f t="shared" si="266"/>
        <v>82.351223624297191</v>
      </c>
      <c r="Z219" s="4" t="e">
        <f t="shared" si="266"/>
        <v>#N/A</v>
      </c>
      <c r="AA219" s="4" t="e">
        <f t="shared" si="266"/>
        <v>#N/A</v>
      </c>
      <c r="AB219" s="4">
        <f t="shared" si="266"/>
        <v>86.109191672927054</v>
      </c>
      <c r="AC219" s="4">
        <f t="shared" si="266"/>
        <v>87.084681140119955</v>
      </c>
      <c r="AD219" s="4">
        <f t="shared" si="266"/>
        <v>86.765705848826528</v>
      </c>
      <c r="AE219" s="4">
        <f t="shared" si="266"/>
        <v>87.527565107778628</v>
      </c>
      <c r="AF219" s="4">
        <f t="shared" si="266"/>
        <v>89.727288367165343</v>
      </c>
      <c r="AG219" s="4">
        <f t="shared" si="266"/>
        <v>86.824697938674092</v>
      </c>
      <c r="AI219" s="4">
        <f t="shared" si="267"/>
        <v>1.1707814708970261</v>
      </c>
      <c r="AJ219" s="4">
        <f t="shared" si="267"/>
        <v>1.1398487685320475</v>
      </c>
      <c r="AK219" s="4">
        <f t="shared" si="267"/>
        <v>1.4666091636750735</v>
      </c>
      <c r="AL219" s="4">
        <f t="shared" si="267"/>
        <v>0.10011158280809695</v>
      </c>
      <c r="AM219" s="4">
        <f t="shared" si="267"/>
        <v>1.5752196723592817</v>
      </c>
      <c r="AN219" s="4">
        <f t="shared" si="267"/>
        <v>0.76673366868853066</v>
      </c>
      <c r="AO219" s="4">
        <f t="shared" si="267"/>
        <v>1.3777763757028083</v>
      </c>
      <c r="AP219" s="4">
        <f t="shared" si="267"/>
        <v>0</v>
      </c>
      <c r="AQ219" s="4">
        <f t="shared" si="267"/>
        <v>0</v>
      </c>
      <c r="AR219" s="4">
        <f t="shared" si="267"/>
        <v>0.78880832707294246</v>
      </c>
      <c r="AS219" s="4">
        <f t="shared" si="267"/>
        <v>0.37331885988004387</v>
      </c>
      <c r="AT219" s="4">
        <f t="shared" si="267"/>
        <v>0.68429415117347503</v>
      </c>
      <c r="AU219" s="4">
        <f t="shared" si="267"/>
        <v>0.37043489222136827</v>
      </c>
      <c r="AV219" s="4">
        <f t="shared" si="267"/>
        <v>-0.25228836716534886</v>
      </c>
      <c r="AW219" s="4">
        <f t="shared" si="267"/>
        <v>-1.0906979386740971</v>
      </c>
      <c r="AY219" s="2">
        <f t="shared" si="258"/>
        <v>59.465218529102977</v>
      </c>
      <c r="AZ219" s="2">
        <f t="shared" si="258"/>
        <v>62.165151231467952</v>
      </c>
      <c r="BA219" s="2">
        <f t="shared" si="258"/>
        <v>68.599390836324929</v>
      </c>
      <c r="BB219" s="2">
        <f t="shared" si="258"/>
        <v>73.489888417191906</v>
      </c>
      <c r="BC219" s="2">
        <f t="shared" si="258"/>
        <v>78.785780327640722</v>
      </c>
      <c r="BD219" s="2">
        <f t="shared" si="258"/>
        <v>80.350266331311474</v>
      </c>
      <c r="BE219" s="2">
        <f t="shared" si="258"/>
        <v>82.351223624297191</v>
      </c>
      <c r="BF219" s="2" t="e">
        <f t="shared" si="258"/>
        <v>#N/A</v>
      </c>
      <c r="BG219" s="2" t="e">
        <f t="shared" si="258"/>
        <v>#N/A</v>
      </c>
      <c r="BH219" s="2">
        <f t="shared" si="258"/>
        <v>86.109191672927054</v>
      </c>
      <c r="BI219" s="2">
        <f t="shared" si="258"/>
        <v>87.084681140119955</v>
      </c>
      <c r="BJ219" s="2">
        <f t="shared" si="258"/>
        <v>86.765705848826528</v>
      </c>
      <c r="BK219" s="2">
        <f t="shared" si="258"/>
        <v>87.527565107778628</v>
      </c>
      <c r="BL219" s="2">
        <f t="shared" si="258"/>
        <v>89.727288367165343</v>
      </c>
      <c r="BM219" s="2">
        <f t="shared" si="258"/>
        <v>86.824697938674092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>
        <f t="shared" ref="CU219:CU227" si="287">IF(AND(IY219 &lt; $DI$22, $B219 &gt; C$7, $B219 &lt; C$233), C219, "")</f>
        <v>60.636000000000003</v>
      </c>
      <c r="CV219" s="2">
        <f t="shared" ref="CV219:CV227" si="288">IF(AND(IZ219 &lt; $DI$22, $B219 &gt; D$7, $B219 &lt; D$233), D219, "")</f>
        <v>63.305</v>
      </c>
      <c r="CW219" s="2">
        <f t="shared" ref="CW219:CW227" si="289">IF(AND(JA219 &lt; $DI$22, $B219 &gt; E$7, $B219 &lt; E$233), E219, "")</f>
        <v>70.066000000000003</v>
      </c>
      <c r="CX219" s="2">
        <f t="shared" ref="CX219:CX227" si="290">IF(AND(JB219 &lt; $DI$22, $B219 &gt; F$7, $B219 &lt; F$233), F219, "")</f>
        <v>73.59</v>
      </c>
      <c r="CY219" s="2">
        <f t="shared" ref="CY219:CY227" si="291">IF(AND(JC219 &lt; $DI$22, $B219 &gt; G$7, $B219 &lt; G$233), G219, "")</f>
        <v>80.361000000000004</v>
      </c>
      <c r="CZ219" s="2">
        <f t="shared" ref="CZ219:CZ227" si="292">IF(AND(JD219 &lt; $DI$22, $B219 &gt; H$7, $B219 &lt; H$233), H219, "")</f>
        <v>81.117000000000004</v>
      </c>
      <c r="DA219" s="2">
        <f t="shared" ref="DA219:DA227" si="293">IF(AND(JE219 &lt; $DI$22, $B219 &gt; I$7, $B219 &lt; I$233), I219, "")</f>
        <v>83.728999999999999</v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>
        <f t="shared" ref="DD219:DD227" si="296">IF(AND(JH219 &lt; $DI$22, $B219 &gt; L$7, $B219 &lt; L$233), L219, "")</f>
        <v>86.897999999999996</v>
      </c>
      <c r="DE219" s="2">
        <f t="shared" ref="DE219:DE227" si="297">IF(AND(JI219 &lt; $DI$22, $B219 &gt; M$7, $B219 &lt; M$233), M219, "")</f>
        <v>87.457999999999998</v>
      </c>
      <c r="DF219" s="2">
        <f t="shared" ref="DF219:DF227" si="298">IF(AND(JJ219 &lt; $DI$22, $B219 &gt; N$7, $B219 &lt; N$233), N219, "")</f>
        <v>87.45</v>
      </c>
      <c r="DG219" s="2">
        <f t="shared" ref="DG219:DG227" si="299">IF(AND(JK219 &lt; $DI$22, $B219 &gt; O$7, $B219 &lt; O$233), O219, "")</f>
        <v>87.897999999999996</v>
      </c>
      <c r="DH219" s="2">
        <f t="shared" ref="DH219:DH227" si="300">IF(AND(JL219 &lt; $DI$22, $B219 &gt; P$7, $B219 &lt; P$233), P219, "")</f>
        <v>89.474999999999994</v>
      </c>
      <c r="DI219" s="2">
        <f t="shared" ref="DI219:DI227" si="301">IF(AND(JM219 &lt; $DI$22, $B219 &gt; Q$7, $B219 &lt; Q$233), Q219, "")</f>
        <v>85.733999999999995</v>
      </c>
      <c r="DK219" s="2">
        <f t="shared" si="268"/>
        <v>135.70105243902438</v>
      </c>
      <c r="DL219" s="2">
        <f t="shared" si="268"/>
        <v>119.778218815331</v>
      </c>
      <c r="DM219" s="2">
        <f t="shared" si="268"/>
        <v>130.9982063041893</v>
      </c>
      <c r="DN219" s="2">
        <f t="shared" si="268"/>
        <v>121.29014993382492</v>
      </c>
      <c r="DO219" s="2">
        <f t="shared" si="268"/>
        <v>123.35273665019042</v>
      </c>
      <c r="DP219" s="2">
        <f t="shared" si="268"/>
        <v>57.494369978858359</v>
      </c>
      <c r="DQ219" s="2">
        <f t="shared" si="268"/>
        <v>85.036926829268282</v>
      </c>
      <c r="DR219" s="2">
        <f t="shared" si="268"/>
        <v>100.78429932523618</v>
      </c>
      <c r="DS219" s="2">
        <f t="shared" si="268"/>
        <v>100.9776054272896</v>
      </c>
      <c r="DT219" s="2">
        <f t="shared" si="268"/>
        <v>91.536066823326024</v>
      </c>
      <c r="DU219" s="2">
        <f t="shared" si="268"/>
        <v>87.568928873452165</v>
      </c>
      <c r="DV219" s="2">
        <f t="shared" si="268"/>
        <v>117.2640006482457</v>
      </c>
      <c r="DW219" s="2">
        <f t="shared" si="268"/>
        <v>135.61065570051051</v>
      </c>
      <c r="DX219" s="2">
        <f t="shared" si="268"/>
        <v>133.27182917547566</v>
      </c>
      <c r="DY219" s="2">
        <f t="shared" si="268"/>
        <v>124.62597326454036</v>
      </c>
      <c r="EA219" s="2">
        <f t="shared" si="240"/>
        <v>57.728943725220248</v>
      </c>
      <c r="EB219" s="2">
        <f t="shared" si="240"/>
        <v>60.839895870722927</v>
      </c>
      <c r="EC219" s="2">
        <f t="shared" si="240"/>
        <v>65.541211880964198</v>
      </c>
      <c r="ED219" s="2">
        <f t="shared" si="240"/>
        <v>72.833450508202958</v>
      </c>
      <c r="EE219" s="2">
        <f t="shared" si="240"/>
        <v>73.070041586151376</v>
      </c>
      <c r="EF219" s="2">
        <f t="shared" si="239"/>
        <v>77.888812137312556</v>
      </c>
      <c r="EG219" s="2">
        <f t="shared" si="239"/>
        <v>80.576132842314166</v>
      </c>
      <c r="EH219" s="2">
        <f t="shared" si="239"/>
        <v>80.295645115972803</v>
      </c>
      <c r="EI219" s="2">
        <f t="shared" si="239"/>
        <v>80.622289779923122</v>
      </c>
      <c r="EJ219" s="2">
        <f t="shared" si="239"/>
        <v>83.651468262023755</v>
      </c>
      <c r="EK219" s="2">
        <f t="shared" si="239"/>
        <v>86.51963639074205</v>
      </c>
      <c r="EL219" s="2">
        <f t="shared" si="254"/>
        <v>85.944211235165525</v>
      </c>
      <c r="EM219" s="2">
        <f t="shared" si="255"/>
        <v>88.103545382976506</v>
      </c>
      <c r="EN219" s="2">
        <f t="shared" si="256"/>
        <v>90.287552093206983</v>
      </c>
      <c r="EO219" s="2">
        <f t="shared" si="257"/>
        <v>91.076319239600508</v>
      </c>
      <c r="EQ219" s="2">
        <f t="shared" si="269"/>
        <v>59.575254107429487</v>
      </c>
      <c r="ER219" s="2">
        <f t="shared" si="269"/>
        <v>62.230698892188244</v>
      </c>
      <c r="ES219" s="2">
        <f t="shared" si="269"/>
        <v>68.748347504255065</v>
      </c>
      <c r="ET219" s="2">
        <f t="shared" si="269"/>
        <v>73.522414949874459</v>
      </c>
      <c r="EU219" s="2">
        <f t="shared" si="269"/>
        <v>79.073405877650231</v>
      </c>
      <c r="EV219" s="2">
        <f t="shared" si="269"/>
        <v>80.469708096824789</v>
      </c>
      <c r="EW219" s="2">
        <f t="shared" si="269"/>
        <v>82.435316073926828</v>
      </c>
      <c r="EX219" s="2">
        <f t="shared" si="269"/>
        <v>83.533692442191736</v>
      </c>
      <c r="EY219" s="2">
        <f t="shared" si="269"/>
        <v>85.314206485729827</v>
      </c>
      <c r="EZ219" s="2">
        <f t="shared" si="269"/>
        <v>86.225521562399379</v>
      </c>
      <c r="FA219" s="2">
        <f t="shared" si="269"/>
        <v>87.112905890151012</v>
      </c>
      <c r="FB219" s="2">
        <f t="shared" si="269"/>
        <v>86.809977867831321</v>
      </c>
      <c r="FC219" s="2">
        <f t="shared" si="269"/>
        <v>87.490725037183921</v>
      </c>
      <c r="FD219" s="2">
        <f t="shared" si="269"/>
        <v>89.67554690699663</v>
      </c>
      <c r="FE219" s="2">
        <f t="shared" si="269"/>
        <v>86.436348656994511</v>
      </c>
      <c r="FG219" s="2">
        <f t="shared" si="270"/>
        <v>0.99999913808688223</v>
      </c>
      <c r="FH219" s="2">
        <f t="shared" si="270"/>
        <v>0.99999903332064399</v>
      </c>
      <c r="FI219" s="2">
        <f t="shared" si="270"/>
        <v>0.99999896001866262</v>
      </c>
      <c r="FJ219" s="2">
        <f t="shared" si="270"/>
        <v>0.99999900437966016</v>
      </c>
      <c r="FK219" s="2">
        <f t="shared" si="270"/>
        <v>0.99999897447828934</v>
      </c>
      <c r="FL219" s="2">
        <f t="shared" si="270"/>
        <v>0.99999886743490196</v>
      </c>
      <c r="FM219" s="2">
        <f t="shared" si="270"/>
        <v>0.99999872544004531</v>
      </c>
      <c r="FN219" s="2">
        <f t="shared" si="270"/>
        <v>0.99999854622070672</v>
      </c>
      <c r="FO219" s="2">
        <f t="shared" si="270"/>
        <v>0.99999861439127569</v>
      </c>
      <c r="FP219" s="2">
        <f t="shared" si="270"/>
        <v>0.99999870938245272</v>
      </c>
      <c r="FQ219" s="2">
        <f t="shared" si="270"/>
        <v>0.99999891541274</v>
      </c>
      <c r="FR219" s="2">
        <f t="shared" si="270"/>
        <v>0.99999899751329513</v>
      </c>
      <c r="FS219" s="2">
        <f t="shared" si="270"/>
        <v>0.99999897404437466</v>
      </c>
      <c r="FT219" s="2">
        <f t="shared" si="270"/>
        <v>0.99999876441218927</v>
      </c>
      <c r="FU219" s="2">
        <f t="shared" si="270"/>
        <v>0.99999873264051864</v>
      </c>
      <c r="FW219" s="2">
        <f t="shared" si="260"/>
        <v>0.94036604864991069</v>
      </c>
      <c r="FX219" s="2">
        <f t="shared" si="260"/>
        <v>0.95282967165886456</v>
      </c>
      <c r="FY219" s="2">
        <f t="shared" si="260"/>
        <v>0.95353338321570091</v>
      </c>
      <c r="FZ219" s="2">
        <f t="shared" si="260"/>
        <v>0.95271921860137398</v>
      </c>
      <c r="GA219" s="2">
        <f t="shared" si="260"/>
        <v>0.95208068309092331</v>
      </c>
      <c r="GB219" s="2">
        <f t="shared" si="260"/>
        <v>0.95372976309261859</v>
      </c>
      <c r="GC219" s="2">
        <f t="shared" si="260"/>
        <v>0.9547660855858342</v>
      </c>
      <c r="GD219" s="2">
        <f t="shared" si="260"/>
        <v>0.95535922798483552</v>
      </c>
      <c r="GE219" s="2">
        <f t="shared" si="260"/>
        <v>0.96550791124503199</v>
      </c>
      <c r="GF219" s="2">
        <f t="shared" si="260"/>
        <v>0.95480277527407309</v>
      </c>
      <c r="GG219" s="2">
        <f t="shared" si="260"/>
        <v>0.95242315994932714</v>
      </c>
      <c r="GH219" s="2">
        <f t="shared" si="260"/>
        <v>0.94882753041559498</v>
      </c>
      <c r="GI219" s="2">
        <f t="shared" si="260"/>
        <v>0.93996392146536656</v>
      </c>
      <c r="GJ219" s="2">
        <f t="shared" si="260"/>
        <v>0.91554262858462832</v>
      </c>
      <c r="GK219" s="2">
        <f t="shared" si="260"/>
        <v>0.91631266722614346</v>
      </c>
      <c r="GM219" s="86">
        <f t="shared" si="261"/>
        <v>2.5878288671146904E-137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4.5174629056758575E-289</v>
      </c>
      <c r="GU219" s="86">
        <f t="shared" si="261"/>
        <v>2.7092667359997267E-211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2.3745392212990201E-110</v>
      </c>
      <c r="HD219" s="86">
        <f t="shared" si="271"/>
        <v>1.598818765782265E-295</v>
      </c>
      <c r="HE219" s="86">
        <f t="shared" si="271"/>
        <v>0</v>
      </c>
      <c r="HF219" s="86">
        <f t="shared" si="265"/>
        <v>2.4991866173686533E-299</v>
      </c>
      <c r="HG219" s="86">
        <f t="shared" si="265"/>
        <v>3.3302212024079508E-228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4.5740929865904238E-80</v>
      </c>
      <c r="HT219" s="86">
        <f t="shared" si="262"/>
        <v>1.2503868514779794E-99</v>
      </c>
      <c r="HU219" s="86">
        <f t="shared" si="262"/>
        <v>1.8220212068688037E-110</v>
      </c>
      <c r="HV219" s="86">
        <f t="shared" si="262"/>
        <v>3.3322105576908298E-98</v>
      </c>
      <c r="HW219" s="86">
        <f t="shared" si="262"/>
        <v>1.3194738995234973E-95</v>
      </c>
      <c r="HX219" s="86">
        <f t="shared" si="262"/>
        <v>8.0610384522264516E-91</v>
      </c>
      <c r="HY219" s="86">
        <f t="shared" si="262"/>
        <v>2.844981741210255E-109</v>
      </c>
      <c r="HZ219" s="86">
        <f t="shared" si="262"/>
        <v>6.3863654346764271E-127</v>
      </c>
      <c r="IA219" s="86">
        <f t="shared" si="262"/>
        <v>5.7248869225911115E-127</v>
      </c>
      <c r="IB219" s="86">
        <f t="shared" si="262"/>
        <v>8.2304053232768941E-104</v>
      </c>
      <c r="IC219" s="86">
        <f t="shared" si="262"/>
        <v>7.4696145476816728E-99</v>
      </c>
      <c r="ID219" s="86">
        <f t="shared" si="262"/>
        <v>3.7099615829813072E-98</v>
      </c>
      <c r="IE219" s="86">
        <f t="shared" si="262"/>
        <v>2.09894888211775E-94</v>
      </c>
      <c r="IF219" s="86">
        <f t="shared" si="262"/>
        <v>2.5022142163994291E-79</v>
      </c>
      <c r="IG219" s="86">
        <f t="shared" si="262"/>
        <v>2.260145549546158E-73</v>
      </c>
      <c r="II219" s="86">
        <f t="shared" si="263"/>
        <v>4.0285530759027501E-12</v>
      </c>
      <c r="IJ219" s="86">
        <f t="shared" si="263"/>
        <v>2.6699473320181973E-16</v>
      </c>
      <c r="IK219" s="86">
        <f t="shared" si="263"/>
        <v>1.078488136541259E-17</v>
      </c>
      <c r="IL219" s="86">
        <f t="shared" si="263"/>
        <v>7.7257225875804435E-16</v>
      </c>
      <c r="IM219" s="86">
        <f t="shared" si="263"/>
        <v>3.7055739517980097E-15</v>
      </c>
      <c r="IN219" s="86">
        <f t="shared" si="263"/>
        <v>2.292342227378697E-14</v>
      </c>
      <c r="IO219" s="86">
        <f t="shared" si="263"/>
        <v>6.2033774134125173E-17</v>
      </c>
      <c r="IP219" s="86">
        <f t="shared" si="263"/>
        <v>1.2734021755936594E-19</v>
      </c>
      <c r="IQ219" s="86">
        <f t="shared" si="263"/>
        <v>1.7009048967978366E-22</v>
      </c>
      <c r="IR219" s="86">
        <f t="shared" si="263"/>
        <v>1.2711333353479884E-16</v>
      </c>
      <c r="IS219" s="86">
        <f t="shared" si="263"/>
        <v>9.2112761365982341E-16</v>
      </c>
      <c r="IT219" s="86">
        <f t="shared" si="263"/>
        <v>1.8434375790802456E-15</v>
      </c>
      <c r="IU219" s="86">
        <f t="shared" si="263"/>
        <v>4.8542845986040191E-14</v>
      </c>
      <c r="IV219" s="86">
        <f t="shared" si="263"/>
        <v>3.1132015635564322E-14</v>
      </c>
      <c r="IW219" s="86">
        <f t="shared" si="263"/>
        <v>2.101289009957847E-13</v>
      </c>
      <c r="IY219" s="86">
        <f t="shared" si="264"/>
        <v>4.0285530759027501E-12</v>
      </c>
      <c r="IZ219" s="86">
        <f t="shared" si="264"/>
        <v>2.6699473320181973E-16</v>
      </c>
      <c r="JA219" s="86">
        <f t="shared" si="264"/>
        <v>1.078488136541259E-17</v>
      </c>
      <c r="JB219" s="86">
        <f t="shared" si="264"/>
        <v>7.7257225875804435E-16</v>
      </c>
      <c r="JC219" s="86">
        <f t="shared" si="264"/>
        <v>3.7055739517980097E-15</v>
      </c>
      <c r="JD219" s="86">
        <f t="shared" si="264"/>
        <v>2.292342227378697E-14</v>
      </c>
      <c r="JE219" s="86">
        <f t="shared" si="264"/>
        <v>6.2033774134125173E-17</v>
      </c>
      <c r="JF219" s="86">
        <f t="shared" si="264"/>
        <v>1.2734021755936594E-19</v>
      </c>
      <c r="JG219" s="86">
        <f t="shared" si="264"/>
        <v>1.7009048967978366E-22</v>
      </c>
      <c r="JH219" s="86">
        <f t="shared" si="264"/>
        <v>1.2711333353479884E-16</v>
      </c>
      <c r="JI219" s="86">
        <f t="shared" si="264"/>
        <v>9.2112761365982341E-16</v>
      </c>
      <c r="JJ219" s="86">
        <f t="shared" si="264"/>
        <v>1.8434375790802456E-15</v>
      </c>
      <c r="JK219" s="86">
        <f t="shared" si="264"/>
        <v>4.8542845986040191E-14</v>
      </c>
      <c r="JL219" s="86">
        <f t="shared" si="264"/>
        <v>3.1132015635564322E-14</v>
      </c>
      <c r="JM219" s="86">
        <f t="shared" si="264"/>
        <v>2.101289009957847E-13</v>
      </c>
    </row>
    <row r="220" spans="2:273" x14ac:dyDescent="0.25">
      <c r="B220" s="2">
        <v>193</v>
      </c>
      <c r="C220" s="37">
        <v>60.332999999999998</v>
      </c>
      <c r="D220" s="37">
        <v>64.525000000000006</v>
      </c>
      <c r="E220" s="37">
        <v>69.361000000000004</v>
      </c>
      <c r="F220" s="37">
        <v>74.016000000000005</v>
      </c>
      <c r="G220" s="37">
        <v>80.638999999999996</v>
      </c>
      <c r="H220" s="37">
        <v>81.417000000000002</v>
      </c>
      <c r="I220" s="37">
        <v>82.965999999999994</v>
      </c>
      <c r="J220" s="37">
        <v>85.102000000000004</v>
      </c>
      <c r="K220" s="37">
        <v>87.766999999999996</v>
      </c>
      <c r="L220" s="37">
        <v>86.661000000000001</v>
      </c>
      <c r="M220" s="37">
        <v>87.322000000000003</v>
      </c>
      <c r="N220" s="37">
        <v>87.45</v>
      </c>
      <c r="O220" s="37">
        <v>87.067999999999998</v>
      </c>
      <c r="P220" s="37">
        <v>88.813999999999993</v>
      </c>
      <c r="Q220" s="37">
        <v>85.796999999999997</v>
      </c>
      <c r="S220" s="4">
        <f t="shared" si="266"/>
        <v>59.365703423803296</v>
      </c>
      <c r="T220" s="4">
        <f t="shared" si="266"/>
        <v>62.053630207256056</v>
      </c>
      <c r="U220" s="4" t="e">
        <f t="shared" si="266"/>
        <v>#N/A</v>
      </c>
      <c r="V220" s="4">
        <f t="shared" si="266"/>
        <v>73.414859229153748</v>
      </c>
      <c r="W220" s="4">
        <f t="shared" si="266"/>
        <v>78.67906853477605</v>
      </c>
      <c r="X220" s="4">
        <f t="shared" si="266"/>
        <v>80.274297663509927</v>
      </c>
      <c r="Y220" s="4">
        <f t="shared" si="266"/>
        <v>82.269192054964321</v>
      </c>
      <c r="Z220" s="4" t="e">
        <f t="shared" si="266"/>
        <v>#N/A</v>
      </c>
      <c r="AA220" s="4" t="e">
        <f t="shared" si="266"/>
        <v>#N/A</v>
      </c>
      <c r="AB220" s="4">
        <f t="shared" si="266"/>
        <v>86.007720552303738</v>
      </c>
      <c r="AC220" s="4">
        <f t="shared" si="266"/>
        <v>86.99143878145442</v>
      </c>
      <c r="AD220" s="4">
        <f t="shared" si="266"/>
        <v>86.666151521390759</v>
      </c>
      <c r="AE220" s="4">
        <f t="shared" si="266"/>
        <v>87.426965272659004</v>
      </c>
      <c r="AF220" s="4">
        <f t="shared" si="266"/>
        <v>89.625544231403794</v>
      </c>
      <c r="AG220" s="4">
        <f t="shared" si="266"/>
        <v>86.672976120386096</v>
      </c>
      <c r="AI220" s="4">
        <f t="shared" si="267"/>
        <v>0.96729657619670206</v>
      </c>
      <c r="AJ220" s="4">
        <f t="shared" si="267"/>
        <v>2.4713697927439497</v>
      </c>
      <c r="AK220" s="4">
        <f t="shared" si="267"/>
        <v>0</v>
      </c>
      <c r="AL220" s="4">
        <f t="shared" si="267"/>
        <v>0.60114077084625706</v>
      </c>
      <c r="AM220" s="4">
        <f t="shared" si="267"/>
        <v>1.9599314652239457</v>
      </c>
      <c r="AN220" s="4">
        <f t="shared" si="267"/>
        <v>1.1427023364900748</v>
      </c>
      <c r="AO220" s="4">
        <f t="shared" si="267"/>
        <v>0.69680794503567256</v>
      </c>
      <c r="AP220" s="4">
        <f t="shared" si="267"/>
        <v>0</v>
      </c>
      <c r="AQ220" s="4">
        <f t="shared" si="267"/>
        <v>0</v>
      </c>
      <c r="AR220" s="4">
        <f t="shared" si="267"/>
        <v>0.65327944769626356</v>
      </c>
      <c r="AS220" s="4">
        <f t="shared" si="267"/>
        <v>0.33056121854558285</v>
      </c>
      <c r="AT220" s="4">
        <f t="shared" si="267"/>
        <v>0.78384847860924367</v>
      </c>
      <c r="AU220" s="4">
        <f t="shared" si="267"/>
        <v>-0.35896527265900602</v>
      </c>
      <c r="AV220" s="4">
        <f t="shared" si="267"/>
        <v>-0.81154423140380061</v>
      </c>
      <c r="AW220" s="4">
        <f t="shared" si="267"/>
        <v>-0.87597612038609896</v>
      </c>
      <c r="AY220" s="2">
        <f t="shared" si="258"/>
        <v>59.365703423803296</v>
      </c>
      <c r="AZ220" s="2">
        <f t="shared" si="258"/>
        <v>62.053630207256056</v>
      </c>
      <c r="BA220" s="2" t="e">
        <f t="shared" si="258"/>
        <v>#N/A</v>
      </c>
      <c r="BB220" s="2">
        <f t="shared" si="258"/>
        <v>73.414859229153748</v>
      </c>
      <c r="BC220" s="2">
        <f t="shared" si="258"/>
        <v>78.67906853477605</v>
      </c>
      <c r="BD220" s="2">
        <f t="shared" si="258"/>
        <v>80.274297663509927</v>
      </c>
      <c r="BE220" s="2">
        <f t="shared" si="258"/>
        <v>82.269192054964321</v>
      </c>
      <c r="BF220" s="2" t="e">
        <f t="shared" si="258"/>
        <v>#N/A</v>
      </c>
      <c r="BG220" s="2" t="e">
        <f t="shared" si="258"/>
        <v>#N/A</v>
      </c>
      <c r="BH220" s="2">
        <f t="shared" si="258"/>
        <v>86.007720552303738</v>
      </c>
      <c r="BI220" s="2">
        <f t="shared" si="258"/>
        <v>86.99143878145442</v>
      </c>
      <c r="BJ220" s="2">
        <f t="shared" si="258"/>
        <v>86.666151521390759</v>
      </c>
      <c r="BK220" s="2">
        <f t="shared" si="258"/>
        <v>87.426965272659004</v>
      </c>
      <c r="BL220" s="2">
        <f t="shared" si="258"/>
        <v>89.625544231403794</v>
      </c>
      <c r="BM220" s="2">
        <f t="shared" si="258"/>
        <v>86.672976120386096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>
        <f t="shared" si="287"/>
        <v>60.332999999999998</v>
      </c>
      <c r="CV220" s="2">
        <f t="shared" si="288"/>
        <v>64.525000000000006</v>
      </c>
      <c r="CW220" s="2" t="str">
        <f t="shared" si="289"/>
        <v/>
      </c>
      <c r="CX220" s="2">
        <f t="shared" si="290"/>
        <v>74.016000000000005</v>
      </c>
      <c r="CY220" s="2">
        <f t="shared" si="291"/>
        <v>80.638999999999996</v>
      </c>
      <c r="CZ220" s="2">
        <f t="shared" si="292"/>
        <v>81.417000000000002</v>
      </c>
      <c r="DA220" s="2">
        <f t="shared" si="293"/>
        <v>82.965999999999994</v>
      </c>
      <c r="DB220" s="2" t="str">
        <f t="shared" si="294"/>
        <v/>
      </c>
      <c r="DC220" s="2" t="str">
        <f t="shared" si="295"/>
        <v/>
      </c>
      <c r="DD220" s="2">
        <f t="shared" si="296"/>
        <v>86.661000000000001</v>
      </c>
      <c r="DE220" s="2">
        <f t="shared" si="297"/>
        <v>87.322000000000003</v>
      </c>
      <c r="DF220" s="2">
        <f t="shared" si="298"/>
        <v>87.45</v>
      </c>
      <c r="DG220" s="2">
        <f t="shared" si="299"/>
        <v>87.067999999999998</v>
      </c>
      <c r="DH220" s="2">
        <f t="shared" si="300"/>
        <v>88.813999999999993</v>
      </c>
      <c r="DI220" s="2">
        <f t="shared" si="301"/>
        <v>85.796999999999997</v>
      </c>
      <c r="DK220" s="2">
        <f t="shared" si="268"/>
        <v>136.02024390243901</v>
      </c>
      <c r="DL220" s="2">
        <f t="shared" si="268"/>
        <v>119.99032473867595</v>
      </c>
      <c r="DM220" s="2">
        <f t="shared" si="268"/>
        <v>131.23838951462605</v>
      </c>
      <c r="DN220" s="2">
        <f t="shared" si="268"/>
        <v>121.47169211030982</v>
      </c>
      <c r="DO220" s="2">
        <f t="shared" si="268"/>
        <v>123.51080341949599</v>
      </c>
      <c r="DP220" s="2">
        <f t="shared" si="268"/>
        <v>57.231156448202967</v>
      </c>
      <c r="DQ220" s="2">
        <f t="shared" si="268"/>
        <v>84.938053135888495</v>
      </c>
      <c r="DR220" s="2">
        <f t="shared" si="268"/>
        <v>100.74851228070176</v>
      </c>
      <c r="DS220" s="2">
        <f t="shared" si="268"/>
        <v>100.91578542510118</v>
      </c>
      <c r="DT220" s="2">
        <f t="shared" si="268"/>
        <v>91.42948194365664</v>
      </c>
      <c r="DU220" s="2">
        <f t="shared" si="268"/>
        <v>87.449034128662078</v>
      </c>
      <c r="DV220" s="2">
        <f t="shared" si="268"/>
        <v>117.32519098938498</v>
      </c>
      <c r="DW220" s="2">
        <f t="shared" si="268"/>
        <v>135.78254290576132</v>
      </c>
      <c r="DX220" s="2">
        <f t="shared" si="268"/>
        <v>133.43082790697673</v>
      </c>
      <c r="DY220" s="2">
        <f t="shared" si="268"/>
        <v>124.75628527204505</v>
      </c>
      <c r="EA220" s="2">
        <f t="shared" si="240"/>
        <v>57.595321671462585</v>
      </c>
      <c r="EB220" s="2">
        <f t="shared" si="240"/>
        <v>60.70494032070205</v>
      </c>
      <c r="EC220" s="2">
        <f t="shared" si="240"/>
        <v>65.373766495580441</v>
      </c>
      <c r="ED220" s="2">
        <f t="shared" si="240"/>
        <v>72.747063711638773</v>
      </c>
      <c r="EE220" s="2">
        <f t="shared" si="240"/>
        <v>72.863966763285035</v>
      </c>
      <c r="EF220" s="2">
        <f t="shared" si="239"/>
        <v>77.772449562890955</v>
      </c>
      <c r="EG220" s="2">
        <f t="shared" si="239"/>
        <v>80.464727846893624</v>
      </c>
      <c r="EH220" s="2">
        <f t="shared" si="239"/>
        <v>80.141197731762645</v>
      </c>
      <c r="EI220" s="2">
        <f t="shared" si="239"/>
        <v>80.430184643499899</v>
      </c>
      <c r="EJ220" s="2">
        <f t="shared" si="239"/>
        <v>83.509462874765788</v>
      </c>
      <c r="EK220" s="2">
        <f t="shared" si="239"/>
        <v>86.416891534046442</v>
      </c>
      <c r="EL220" s="2">
        <f t="shared" si="254"/>
        <v>85.830243871018112</v>
      </c>
      <c r="EM220" s="2">
        <f t="shared" si="255"/>
        <v>88.013022183537728</v>
      </c>
      <c r="EN220" s="2">
        <f t="shared" si="256"/>
        <v>90.196606714060053</v>
      </c>
      <c r="EO220" s="2">
        <f t="shared" si="257"/>
        <v>91.003585830199057</v>
      </c>
      <c r="EQ220" s="2">
        <f t="shared" si="269"/>
        <v>59.468029631606854</v>
      </c>
      <c r="ER220" s="2">
        <f t="shared" si="269"/>
        <v>62.114468349654572</v>
      </c>
      <c r="ES220" s="2">
        <f t="shared" si="269"/>
        <v>68.622536608062688</v>
      </c>
      <c r="ET220" s="2">
        <f t="shared" si="269"/>
        <v>73.445037768839327</v>
      </c>
      <c r="EU220" s="2">
        <f t="shared" si="269"/>
        <v>78.945947023120468</v>
      </c>
      <c r="EV220" s="2">
        <f t="shared" si="269"/>
        <v>80.385017195357449</v>
      </c>
      <c r="EW220" s="2">
        <f t="shared" si="269"/>
        <v>82.347154462784587</v>
      </c>
      <c r="EX220" s="2">
        <f t="shared" si="269"/>
        <v>83.41964069468186</v>
      </c>
      <c r="EY220" s="2">
        <f t="shared" si="269"/>
        <v>85.179855579749585</v>
      </c>
      <c r="EZ220" s="2">
        <f t="shared" si="269"/>
        <v>86.115564596554208</v>
      </c>
      <c r="FA220" s="2">
        <f t="shared" si="269"/>
        <v>87.017612997517574</v>
      </c>
      <c r="FB220" s="2">
        <f t="shared" si="269"/>
        <v>86.707236982486492</v>
      </c>
      <c r="FC220" s="2">
        <f t="shared" si="269"/>
        <v>87.392779747868474</v>
      </c>
      <c r="FD220" s="2">
        <f t="shared" si="269"/>
        <v>89.577447030350001</v>
      </c>
      <c r="FE220" s="2">
        <f t="shared" si="269"/>
        <v>86.312218127781364</v>
      </c>
      <c r="FG220" s="2">
        <f t="shared" si="270"/>
        <v>0.99999921392583446</v>
      </c>
      <c r="FH220" s="2">
        <f t="shared" si="270"/>
        <v>0.99999911837787414</v>
      </c>
      <c r="FI220" s="2">
        <f t="shared" si="270"/>
        <v>0.99999905152566082</v>
      </c>
      <c r="FJ220" s="2">
        <f t="shared" si="270"/>
        <v>0.99999909198337866</v>
      </c>
      <c r="FK220" s="2">
        <f t="shared" si="270"/>
        <v>0.99999906471299949</v>
      </c>
      <c r="FL220" s="2">
        <f t="shared" si="270"/>
        <v>0.99999896708825142</v>
      </c>
      <c r="FM220" s="2">
        <f t="shared" si="270"/>
        <v>0.99999883758737551</v>
      </c>
      <c r="FN220" s="2">
        <f t="shared" si="270"/>
        <v>0.99999867413735688</v>
      </c>
      <c r="FO220" s="2">
        <f t="shared" si="270"/>
        <v>0.99999873630967018</v>
      </c>
      <c r="FP220" s="2">
        <f t="shared" si="270"/>
        <v>0.99999882294267373</v>
      </c>
      <c r="FQ220" s="2">
        <f t="shared" si="270"/>
        <v>0.99999901084456821</v>
      </c>
      <c r="FR220" s="2">
        <f t="shared" si="270"/>
        <v>0.99999908572117813</v>
      </c>
      <c r="FS220" s="2">
        <f t="shared" si="270"/>
        <v>0.99999906431726449</v>
      </c>
      <c r="FT220" s="2">
        <f t="shared" si="270"/>
        <v>0.99999887313040114</v>
      </c>
      <c r="FU220" s="2">
        <f t="shared" si="270"/>
        <v>0.99999884415428675</v>
      </c>
      <c r="FW220" s="2">
        <f t="shared" si="260"/>
        <v>0.94532630939371498</v>
      </c>
      <c r="FX220" s="2">
        <f t="shared" si="260"/>
        <v>0.9568008521615492</v>
      </c>
      <c r="FY220" s="2">
        <f t="shared" si="260"/>
        <v>0.95744796533687715</v>
      </c>
      <c r="FZ220" s="2">
        <f t="shared" si="260"/>
        <v>0.95669927535809829</v>
      </c>
      <c r="GA220" s="2">
        <f t="shared" si="260"/>
        <v>0.95611201512193134</v>
      </c>
      <c r="GB220" s="2">
        <f t="shared" si="260"/>
        <v>0.9576285363376319</v>
      </c>
      <c r="GC220" s="2">
        <f t="shared" si="260"/>
        <v>0.95858132953928687</v>
      </c>
      <c r="GD220" s="2">
        <f t="shared" si="260"/>
        <v>0.95912658519298266</v>
      </c>
      <c r="GE220" s="2">
        <f t="shared" si="260"/>
        <v>0.96844708028274895</v>
      </c>
      <c r="GF220" s="2">
        <f t="shared" si="260"/>
        <v>0.95861505878100495</v>
      </c>
      <c r="GG220" s="2">
        <f t="shared" si="260"/>
        <v>0.95642699886007398</v>
      </c>
      <c r="GH220" s="2">
        <f t="shared" si="260"/>
        <v>0.95311906590686024</v>
      </c>
      <c r="GI220" s="2">
        <f t="shared" si="260"/>
        <v>0.94495567263489022</v>
      </c>
      <c r="GJ220" s="2">
        <f t="shared" si="260"/>
        <v>0.92239727006063088</v>
      </c>
      <c r="GK220" s="2">
        <f t="shared" si="260"/>
        <v>0.92311006031228726</v>
      </c>
      <c r="GM220" s="86">
        <f t="shared" si="261"/>
        <v>1.8304726920553958E-139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1.4384602053476307E-293</v>
      </c>
      <c r="GU220" s="86">
        <f t="shared" si="261"/>
        <v>1.498881139115538E-214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1.754608143492645E-112</v>
      </c>
      <c r="HD220" s="86">
        <f t="shared" si="271"/>
        <v>2.9773877775694671E-301</v>
      </c>
      <c r="HE220" s="86">
        <f t="shared" si="271"/>
        <v>0</v>
      </c>
      <c r="HF220" s="86">
        <f t="shared" si="265"/>
        <v>4.0054101992375113E-305</v>
      </c>
      <c r="HG220" s="86">
        <f t="shared" si="265"/>
        <v>1.375082727435561E-232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1.091351120187593E-82</v>
      </c>
      <c r="HT220" s="86">
        <f t="shared" si="262"/>
        <v>8.3862647306605306E-103</v>
      </c>
      <c r="HU220" s="86">
        <f t="shared" si="262"/>
        <v>6.0349264993625697E-114</v>
      </c>
      <c r="HV220" s="86">
        <f t="shared" si="262"/>
        <v>2.6281530076800416E-101</v>
      </c>
      <c r="HW220" s="86">
        <f t="shared" si="262"/>
        <v>1.3153004485011923E-98</v>
      </c>
      <c r="HX220" s="86">
        <f t="shared" si="262"/>
        <v>1.2682161766989457E-93</v>
      </c>
      <c r="HY220" s="86">
        <f t="shared" si="262"/>
        <v>1.2813205456035454E-112</v>
      </c>
      <c r="HZ220" s="86">
        <f t="shared" si="262"/>
        <v>8.1272503893894674E-131</v>
      </c>
      <c r="IA220" s="86">
        <f t="shared" si="262"/>
        <v>7.9618959038040314E-131</v>
      </c>
      <c r="IB220" s="86">
        <f t="shared" si="262"/>
        <v>4.8818518117352815E-107</v>
      </c>
      <c r="IC220" s="86">
        <f t="shared" si="262"/>
        <v>5.773462048516217E-102</v>
      </c>
      <c r="ID220" s="86">
        <f t="shared" si="262"/>
        <v>2.6342073780161812E-101</v>
      </c>
      <c r="IE220" s="86">
        <f t="shared" si="262"/>
        <v>1.6438566067493233E-97</v>
      </c>
      <c r="IF220" s="86">
        <f t="shared" si="262"/>
        <v>4.7647507608969308E-82</v>
      </c>
      <c r="IG220" s="86">
        <f t="shared" si="262"/>
        <v>7.0587954948017735E-76</v>
      </c>
      <c r="II220" s="86">
        <f t="shared" si="263"/>
        <v>7.6209188325013253E-13</v>
      </c>
      <c r="IJ220" s="86">
        <f t="shared" si="263"/>
        <v>3.221019058605941E-17</v>
      </c>
      <c r="IK220" s="86">
        <f t="shared" si="263"/>
        <v>1.0815790151128987E-18</v>
      </c>
      <c r="IL220" s="86">
        <f t="shared" si="263"/>
        <v>9.9311240431100557E-17</v>
      </c>
      <c r="IM220" s="86">
        <f t="shared" si="263"/>
        <v>5.1956191250225245E-16</v>
      </c>
      <c r="IN220" s="86">
        <f t="shared" si="263"/>
        <v>3.6790206858810388E-15</v>
      </c>
      <c r="IO220" s="86">
        <f t="shared" si="263"/>
        <v>7.0666203567500016E-18</v>
      </c>
      <c r="IP220" s="86">
        <f t="shared" si="263"/>
        <v>1.0089300969739867E-20</v>
      </c>
      <c r="IQ220" s="86">
        <f t="shared" si="263"/>
        <v>1.1484378843123597E-23</v>
      </c>
      <c r="IR220" s="86">
        <f t="shared" si="263"/>
        <v>1.5131472884952522E-17</v>
      </c>
      <c r="IS220" s="86">
        <f t="shared" si="263"/>
        <v>1.1915187356784658E-16</v>
      </c>
      <c r="IT220" s="86">
        <f t="shared" si="263"/>
        <v>2.3592383232511471E-16</v>
      </c>
      <c r="IU220" s="86">
        <f t="shared" si="263"/>
        <v>6.8031801889226174E-15</v>
      </c>
      <c r="IV220" s="86">
        <f t="shared" si="263"/>
        <v>3.0959048945833169E-15</v>
      </c>
      <c r="IW220" s="86">
        <f t="shared" si="263"/>
        <v>2.4452601022568936E-14</v>
      </c>
      <c r="IY220" s="86">
        <f t="shared" si="264"/>
        <v>7.6209188325013253E-13</v>
      </c>
      <c r="IZ220" s="86">
        <f t="shared" si="264"/>
        <v>3.221019058605941E-17</v>
      </c>
      <c r="JA220" s="86">
        <f t="shared" si="264"/>
        <v>1.0815790151128987E-18</v>
      </c>
      <c r="JB220" s="86">
        <f t="shared" si="264"/>
        <v>9.9311240431100557E-17</v>
      </c>
      <c r="JC220" s="86">
        <f t="shared" si="264"/>
        <v>5.1956191250225245E-16</v>
      </c>
      <c r="JD220" s="86">
        <f t="shared" si="264"/>
        <v>3.6790206858810388E-15</v>
      </c>
      <c r="JE220" s="86">
        <f t="shared" si="264"/>
        <v>7.0666203567500016E-18</v>
      </c>
      <c r="JF220" s="86">
        <f t="shared" si="264"/>
        <v>1.0089300969739867E-20</v>
      </c>
      <c r="JG220" s="86">
        <f t="shared" si="264"/>
        <v>1.1484378843123597E-23</v>
      </c>
      <c r="JH220" s="86">
        <f t="shared" si="264"/>
        <v>1.5131472884952522E-17</v>
      </c>
      <c r="JI220" s="86">
        <f t="shared" si="264"/>
        <v>1.1915187356784658E-16</v>
      </c>
      <c r="JJ220" s="86">
        <f t="shared" si="264"/>
        <v>2.3592383232511471E-16</v>
      </c>
      <c r="JK220" s="86">
        <f t="shared" si="264"/>
        <v>6.8031801889226174E-15</v>
      </c>
      <c r="JL220" s="86">
        <f t="shared" si="264"/>
        <v>3.0959048945833169E-15</v>
      </c>
      <c r="JM220" s="86">
        <f t="shared" si="264"/>
        <v>2.4452601022568936E-14</v>
      </c>
    </row>
    <row r="221" spans="2:273" x14ac:dyDescent="0.25">
      <c r="B221" s="2">
        <v>194</v>
      </c>
      <c r="C221" s="37">
        <v>59.652000000000001</v>
      </c>
      <c r="D221" s="37">
        <v>62.457999999999998</v>
      </c>
      <c r="E221" s="37">
        <v>69.966999999999999</v>
      </c>
      <c r="F221" s="37">
        <v>73.819999999999993</v>
      </c>
      <c r="G221" s="37">
        <v>81.066000000000003</v>
      </c>
      <c r="H221" s="37">
        <v>80.382999999999996</v>
      </c>
      <c r="I221" s="37">
        <v>83.424000000000007</v>
      </c>
      <c r="J221" s="37">
        <v>84.831000000000003</v>
      </c>
      <c r="K221" s="37">
        <v>87.667000000000002</v>
      </c>
      <c r="L221" s="37">
        <v>87.558999999999997</v>
      </c>
      <c r="M221" s="37">
        <v>86.897999999999996</v>
      </c>
      <c r="N221" s="37">
        <v>87.233000000000004</v>
      </c>
      <c r="O221" s="37">
        <v>87.626999999999995</v>
      </c>
      <c r="P221" s="37">
        <v>88.661000000000001</v>
      </c>
      <c r="Q221" s="37">
        <v>86.453000000000003</v>
      </c>
      <c r="S221" s="4">
        <f t="shared" si="266"/>
        <v>59.265708856302389</v>
      </c>
      <c r="T221" s="4">
        <f t="shared" si="266"/>
        <v>61.941800608067119</v>
      </c>
      <c r="U221" s="4" t="e">
        <f t="shared" si="266"/>
        <v>#N/A</v>
      </c>
      <c r="V221" s="4">
        <f t="shared" si="266"/>
        <v>73.339675078868581</v>
      </c>
      <c r="W221" s="4">
        <f t="shared" si="266"/>
        <v>78.570989772896425</v>
      </c>
      <c r="X221" s="4">
        <f t="shared" si="266"/>
        <v>80.197742463096048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>
        <f t="shared" si="266"/>
        <v>85.905679198229095</v>
      </c>
      <c r="AC221" s="4">
        <f t="shared" si="266"/>
        <v>86.89805977021993</v>
      </c>
      <c r="AD221" s="4">
        <f t="shared" si="266"/>
        <v>86.566388555832006</v>
      </c>
      <c r="AE221" s="4">
        <f t="shared" si="266"/>
        <v>87.326538200496287</v>
      </c>
      <c r="AF221" s="4">
        <f t="shared" si="266"/>
        <v>89.524023690627132</v>
      </c>
      <c r="AG221" s="4">
        <f t="shared" si="266"/>
        <v>86.522972623636974</v>
      </c>
      <c r="AI221" s="4">
        <f t="shared" si="267"/>
        <v>0.38629114369761197</v>
      </c>
      <c r="AJ221" s="4">
        <f t="shared" si="267"/>
        <v>0.51619939193287934</v>
      </c>
      <c r="AK221" s="4">
        <f t="shared" si="267"/>
        <v>0</v>
      </c>
      <c r="AL221" s="4">
        <f t="shared" si="267"/>
        <v>0.48032492113141245</v>
      </c>
      <c r="AM221" s="4">
        <f t="shared" si="267"/>
        <v>2.4950102271035774</v>
      </c>
      <c r="AN221" s="4">
        <f t="shared" si="267"/>
        <v>0.18525753690394708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1.6533208017709029</v>
      </c>
      <c r="AS221" s="4">
        <f t="shared" si="267"/>
        <v>-5.9770219934307534E-5</v>
      </c>
      <c r="AT221" s="4">
        <f t="shared" si="267"/>
        <v>0.666611444167998</v>
      </c>
      <c r="AU221" s="4">
        <f t="shared" si="267"/>
        <v>0.30046179950370799</v>
      </c>
      <c r="AV221" s="4">
        <f t="shared" si="267"/>
        <v>-0.86302369062713069</v>
      </c>
      <c r="AW221" s="4">
        <f t="shared" si="267"/>
        <v>-6.9972623636971321E-2</v>
      </c>
      <c r="AY221" s="2">
        <f t="shared" si="258"/>
        <v>59.265708856302389</v>
      </c>
      <c r="AZ221" s="2">
        <f t="shared" si="258"/>
        <v>61.941800608067119</v>
      </c>
      <c r="BA221" s="2" t="e">
        <f t="shared" si="258"/>
        <v>#N/A</v>
      </c>
      <c r="BB221" s="2">
        <f t="shared" si="258"/>
        <v>73.339675078868581</v>
      </c>
      <c r="BC221" s="2">
        <f t="shared" si="258"/>
        <v>78.570989772896425</v>
      </c>
      <c r="BD221" s="2">
        <f t="shared" si="258"/>
        <v>80.197742463096048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>
        <f t="shared" si="258"/>
        <v>85.905679198229095</v>
      </c>
      <c r="BI221" s="2">
        <f t="shared" si="258"/>
        <v>86.89805977021993</v>
      </c>
      <c r="BJ221" s="2">
        <f t="shared" si="258"/>
        <v>86.566388555832006</v>
      </c>
      <c r="BK221" s="2">
        <f t="shared" si="258"/>
        <v>87.326538200496287</v>
      </c>
      <c r="BL221" s="2">
        <f t="shared" si="258"/>
        <v>89.524023690627132</v>
      </c>
      <c r="BM221" s="2">
        <f t="shared" si="258"/>
        <v>86.522972623636974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>
        <f t="shared" si="287"/>
        <v>59.652000000000001</v>
      </c>
      <c r="CV221" s="2">
        <f t="shared" si="288"/>
        <v>62.457999999999998</v>
      </c>
      <c r="CW221" s="2" t="str">
        <f t="shared" si="289"/>
        <v/>
      </c>
      <c r="CX221" s="2">
        <f t="shared" si="290"/>
        <v>73.819999999999993</v>
      </c>
      <c r="CY221" s="2">
        <f t="shared" si="291"/>
        <v>81.066000000000003</v>
      </c>
      <c r="CZ221" s="2">
        <f t="shared" si="292"/>
        <v>80.382999999999996</v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>
        <f t="shared" si="296"/>
        <v>87.558999999999997</v>
      </c>
      <c r="DE221" s="2">
        <f t="shared" si="297"/>
        <v>86.897999999999996</v>
      </c>
      <c r="DF221" s="2">
        <f t="shared" si="298"/>
        <v>87.233000000000004</v>
      </c>
      <c r="DG221" s="2">
        <f t="shared" si="299"/>
        <v>87.626999999999995</v>
      </c>
      <c r="DH221" s="2">
        <f t="shared" si="300"/>
        <v>88.661000000000001</v>
      </c>
      <c r="DI221" s="2">
        <f t="shared" si="301"/>
        <v>86.453000000000003</v>
      </c>
      <c r="DK221" s="2">
        <f t="shared" si="268"/>
        <v>136.33943536585366</v>
      </c>
      <c r="DL221" s="2">
        <f t="shared" si="268"/>
        <v>120.20243066202089</v>
      </c>
      <c r="DM221" s="2">
        <f t="shared" si="268"/>
        <v>131.4785727250628</v>
      </c>
      <c r="DN221" s="2">
        <f t="shared" si="268"/>
        <v>121.65323428679471</v>
      </c>
      <c r="DO221" s="2">
        <f t="shared" si="268"/>
        <v>123.66887018880155</v>
      </c>
      <c r="DP221" s="2">
        <f t="shared" si="268"/>
        <v>56.967942917547575</v>
      </c>
      <c r="DQ221" s="2">
        <f t="shared" si="268"/>
        <v>84.839179442508708</v>
      </c>
      <c r="DR221" s="2">
        <f t="shared" si="268"/>
        <v>100.71272523616734</v>
      </c>
      <c r="DS221" s="2">
        <f t="shared" si="268"/>
        <v>100.85396542291275</v>
      </c>
      <c r="DT221" s="2">
        <f t="shared" si="268"/>
        <v>91.322897063987241</v>
      </c>
      <c r="DU221" s="2">
        <f t="shared" si="268"/>
        <v>87.329139383871976</v>
      </c>
      <c r="DV221" s="2">
        <f t="shared" si="268"/>
        <v>117.38638133052427</v>
      </c>
      <c r="DW221" s="2">
        <f t="shared" si="268"/>
        <v>135.9544301110121</v>
      </c>
      <c r="DX221" s="2">
        <f t="shared" si="268"/>
        <v>133.58982663847777</v>
      </c>
      <c r="DY221" s="2">
        <f t="shared" si="268"/>
        <v>124.88659727954973</v>
      </c>
      <c r="EA221" s="2">
        <f t="shared" si="240"/>
        <v>57.461699617704923</v>
      </c>
      <c r="EB221" s="2">
        <f t="shared" si="240"/>
        <v>60.569984770681174</v>
      </c>
      <c r="EC221" s="2">
        <f t="shared" si="240"/>
        <v>65.206321110196683</v>
      </c>
      <c r="ED221" s="2">
        <f t="shared" si="240"/>
        <v>72.660676915074589</v>
      </c>
      <c r="EE221" s="2">
        <f t="shared" si="240"/>
        <v>72.657891940418693</v>
      </c>
      <c r="EF221" s="2">
        <f t="shared" si="239"/>
        <v>77.656086988469383</v>
      </c>
      <c r="EG221" s="2">
        <f t="shared" si="239"/>
        <v>80.353322851473081</v>
      </c>
      <c r="EH221" s="2">
        <f t="shared" si="239"/>
        <v>79.986750347552515</v>
      </c>
      <c r="EI221" s="2">
        <f t="shared" si="239"/>
        <v>80.238079507076677</v>
      </c>
      <c r="EJ221" s="2">
        <f t="shared" si="239"/>
        <v>83.367457487507821</v>
      </c>
      <c r="EK221" s="2">
        <f t="shared" si="239"/>
        <v>86.314146677350834</v>
      </c>
      <c r="EL221" s="2">
        <f t="shared" si="254"/>
        <v>85.716276506870713</v>
      </c>
      <c r="EM221" s="2">
        <f t="shared" si="255"/>
        <v>87.922498984098937</v>
      </c>
      <c r="EN221" s="2">
        <f t="shared" si="256"/>
        <v>90.105661334913137</v>
      </c>
      <c r="EO221" s="2">
        <f t="shared" si="257"/>
        <v>90.930852420797606</v>
      </c>
      <c r="EQ221" s="2">
        <f t="shared" si="269"/>
        <v>59.36080515578422</v>
      </c>
      <c r="ER221" s="2">
        <f t="shared" si="269"/>
        <v>61.998237807120901</v>
      </c>
      <c r="ES221" s="2">
        <f t="shared" si="269"/>
        <v>68.496725711870312</v>
      </c>
      <c r="ET221" s="2">
        <f t="shared" si="269"/>
        <v>73.367660587804195</v>
      </c>
      <c r="EU221" s="2">
        <f t="shared" si="269"/>
        <v>78.818488168590719</v>
      </c>
      <c r="EV221" s="2">
        <f t="shared" si="269"/>
        <v>80.300326293890123</v>
      </c>
      <c r="EW221" s="2">
        <f t="shared" si="269"/>
        <v>82.258992851642347</v>
      </c>
      <c r="EX221" s="2">
        <f t="shared" si="269"/>
        <v>83.305588947171998</v>
      </c>
      <c r="EY221" s="2">
        <f t="shared" si="269"/>
        <v>85.045504673769329</v>
      </c>
      <c r="EZ221" s="2">
        <f t="shared" si="269"/>
        <v>86.005607630709036</v>
      </c>
      <c r="FA221" s="2">
        <f t="shared" si="269"/>
        <v>86.922320104884136</v>
      </c>
      <c r="FB221" s="2">
        <f t="shared" si="269"/>
        <v>86.604496097141663</v>
      </c>
      <c r="FC221" s="2">
        <f t="shared" si="269"/>
        <v>87.294834458553026</v>
      </c>
      <c r="FD221" s="2">
        <f t="shared" si="269"/>
        <v>89.479347153703358</v>
      </c>
      <c r="FE221" s="2">
        <f t="shared" si="269"/>
        <v>86.188087598568231</v>
      </c>
      <c r="FG221" s="2">
        <f t="shared" si="270"/>
        <v>0.99999928309179087</v>
      </c>
      <c r="FH221" s="2">
        <f t="shared" si="270"/>
        <v>0.99999919595100262</v>
      </c>
      <c r="FI221" s="2">
        <f t="shared" si="270"/>
        <v>0.99999913498104964</v>
      </c>
      <c r="FJ221" s="2">
        <f t="shared" si="270"/>
        <v>0.99999917187893284</v>
      </c>
      <c r="FK221" s="2">
        <f t="shared" si="270"/>
        <v>0.99999914700804737</v>
      </c>
      <c r="FL221" s="2">
        <f t="shared" si="270"/>
        <v>0.99999905797320354</v>
      </c>
      <c r="FM221" s="2">
        <f t="shared" si="270"/>
        <v>0.9999989398669783</v>
      </c>
      <c r="FN221" s="2">
        <f t="shared" si="270"/>
        <v>0.99999879079875686</v>
      </c>
      <c r="FO221" s="2">
        <f t="shared" si="270"/>
        <v>0.99999884750059354</v>
      </c>
      <c r="FP221" s="2">
        <f t="shared" si="270"/>
        <v>0.99999892651084876</v>
      </c>
      <c r="FQ221" s="2">
        <f t="shared" si="270"/>
        <v>0.99999909787944585</v>
      </c>
      <c r="FR221" s="2">
        <f t="shared" si="270"/>
        <v>0.99999916616773721</v>
      </c>
      <c r="FS221" s="2">
        <f t="shared" si="270"/>
        <v>0.99999914664713274</v>
      </c>
      <c r="FT221" s="2">
        <f t="shared" si="270"/>
        <v>0.99999897228260937</v>
      </c>
      <c r="FU221" s="2">
        <f t="shared" si="270"/>
        <v>0.99999894585607374</v>
      </c>
      <c r="FW221" s="2">
        <f t="shared" si="260"/>
        <v>0.94989596645884933</v>
      </c>
      <c r="FX221" s="2">
        <f t="shared" si="260"/>
        <v>0.96045158314319934</v>
      </c>
      <c r="FY221" s="2">
        <f t="shared" si="260"/>
        <v>0.96104623566763592</v>
      </c>
      <c r="FZ221" s="2">
        <f t="shared" si="260"/>
        <v>0.96035823487081684</v>
      </c>
      <c r="GA221" s="2">
        <f t="shared" si="260"/>
        <v>0.95981851455931333</v>
      </c>
      <c r="GB221" s="2">
        <f t="shared" si="260"/>
        <v>0.96121215587494813</v>
      </c>
      <c r="GC221" s="2">
        <f t="shared" si="260"/>
        <v>0.96208755570174198</v>
      </c>
      <c r="GD221" s="2">
        <f t="shared" si="260"/>
        <v>0.96258845512124513</v>
      </c>
      <c r="GE221" s="2">
        <f t="shared" si="260"/>
        <v>0.97114327986182669</v>
      </c>
      <c r="GF221" s="2">
        <f t="shared" si="260"/>
        <v>0.96211854248873419</v>
      </c>
      <c r="GG221" s="2">
        <f t="shared" si="260"/>
        <v>0.96010800667763396</v>
      </c>
      <c r="GH221" s="2">
        <f t="shared" si="260"/>
        <v>0.9570669806402422</v>
      </c>
      <c r="GI221" s="2">
        <f t="shared" si="260"/>
        <v>0.94955465464680788</v>
      </c>
      <c r="GJ221" s="2">
        <f t="shared" si="260"/>
        <v>0.92873888404592597</v>
      </c>
      <c r="GK221" s="2">
        <f t="shared" si="260"/>
        <v>0.92939788427688896</v>
      </c>
      <c r="GM221" s="86">
        <f t="shared" si="261"/>
        <v>1.2453496196094042E-141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4.2265211551729112E-298</v>
      </c>
      <c r="GU221" s="86">
        <f t="shared" si="261"/>
        <v>7.8266049288794141E-218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1.2362601795008928E-114</v>
      </c>
      <c r="HD221" s="86">
        <f t="shared" si="271"/>
        <v>4.8812425929266276E-307</v>
      </c>
      <c r="HE221" s="86">
        <f t="shared" si="271"/>
        <v>0</v>
      </c>
      <c r="HF221" s="86">
        <f t="shared" si="265"/>
        <v>0</v>
      </c>
      <c r="HG221" s="86">
        <f t="shared" si="265"/>
        <v>5.154226590118973E-237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2.3582845071020863E-85</v>
      </c>
      <c r="HT221" s="86">
        <f t="shared" si="262"/>
        <v>5.0071030243724383E-106</v>
      </c>
      <c r="HU221" s="86">
        <f t="shared" si="262"/>
        <v>1.7622954209522239E-117</v>
      </c>
      <c r="HV221" s="86">
        <f t="shared" si="262"/>
        <v>1.8516633236036018E-104</v>
      </c>
      <c r="HW221" s="86">
        <f t="shared" si="262"/>
        <v>1.1763455409697668E-101</v>
      </c>
      <c r="HX221" s="86">
        <f t="shared" si="262"/>
        <v>1.8058856029503361E-96</v>
      </c>
      <c r="HY221" s="86">
        <f t="shared" si="262"/>
        <v>5.1293103085488146E-116</v>
      </c>
      <c r="HZ221" s="86">
        <f t="shared" si="262"/>
        <v>9.0164583328681844E-135</v>
      </c>
      <c r="IA221" s="86">
        <f t="shared" si="262"/>
        <v>9.6795600757486529E-135</v>
      </c>
      <c r="IB221" s="86">
        <f t="shared" si="262"/>
        <v>2.5801184671058121E-110</v>
      </c>
      <c r="IC221" s="86">
        <f t="shared" si="262"/>
        <v>3.9867134753749925E-105</v>
      </c>
      <c r="ID221" s="86">
        <f t="shared" si="262"/>
        <v>1.6651725561749552E-104</v>
      </c>
      <c r="IE221" s="86">
        <f t="shared" si="262"/>
        <v>1.144596574231865E-100</v>
      </c>
      <c r="IF221" s="86">
        <f t="shared" si="262"/>
        <v>8.1480164978939657E-85</v>
      </c>
      <c r="IG221" s="86">
        <f t="shared" si="262"/>
        <v>1.997260259879772E-78</v>
      </c>
      <c r="II221" s="86">
        <f t="shared" si="263"/>
        <v>1.3676423942750916E-13</v>
      </c>
      <c r="IJ221" s="86">
        <f t="shared" si="263"/>
        <v>3.6517621584734816E-18</v>
      </c>
      <c r="IK221" s="86">
        <f t="shared" si="263"/>
        <v>1.0140241783531126E-19</v>
      </c>
      <c r="IL221" s="86">
        <f t="shared" si="263"/>
        <v>1.2019508547041862E-17</v>
      </c>
      <c r="IM221" s="86">
        <f t="shared" si="263"/>
        <v>6.8750036108418944E-17</v>
      </c>
      <c r="IN221" s="86">
        <f t="shared" si="263"/>
        <v>5.5987062329855024E-16</v>
      </c>
      <c r="IO221" s="86">
        <f t="shared" si="263"/>
        <v>7.5587002348781294E-19</v>
      </c>
      <c r="IP221" s="86">
        <f t="shared" si="263"/>
        <v>7.4278156700821881E-22</v>
      </c>
      <c r="IQ221" s="86">
        <f t="shared" si="263"/>
        <v>7.2149267261005027E-25</v>
      </c>
      <c r="IR221" s="86">
        <f t="shared" si="263"/>
        <v>1.693550003440019E-18</v>
      </c>
      <c r="IS221" s="86">
        <f t="shared" si="263"/>
        <v>1.4512370612105531E-17</v>
      </c>
      <c r="IT221" s="86">
        <f t="shared" si="263"/>
        <v>2.837727602460802E-17</v>
      </c>
      <c r="IU221" s="86">
        <f t="shared" si="263"/>
        <v>8.9550537439461204E-16</v>
      </c>
      <c r="IV221" s="86">
        <f t="shared" si="263"/>
        <v>2.8282203799907202E-16</v>
      </c>
      <c r="IW221" s="86">
        <f t="shared" si="263"/>
        <v>2.6304146626712558E-15</v>
      </c>
      <c r="IY221" s="86">
        <f t="shared" si="264"/>
        <v>1.3676423942750916E-13</v>
      </c>
      <c r="IZ221" s="86">
        <f t="shared" si="264"/>
        <v>3.6517621584734816E-18</v>
      </c>
      <c r="JA221" s="86">
        <f t="shared" si="264"/>
        <v>1.0140241783531126E-19</v>
      </c>
      <c r="JB221" s="86">
        <f t="shared" si="264"/>
        <v>1.2019508547041862E-17</v>
      </c>
      <c r="JC221" s="86">
        <f t="shared" si="264"/>
        <v>6.8750036108418944E-17</v>
      </c>
      <c r="JD221" s="86">
        <f t="shared" si="264"/>
        <v>5.5987062329855024E-16</v>
      </c>
      <c r="JE221" s="86">
        <f t="shared" si="264"/>
        <v>7.5587002348781294E-19</v>
      </c>
      <c r="JF221" s="86">
        <f t="shared" si="264"/>
        <v>7.4278156700821881E-22</v>
      </c>
      <c r="JG221" s="86">
        <f t="shared" si="264"/>
        <v>7.2149267261005027E-25</v>
      </c>
      <c r="JH221" s="86">
        <f t="shared" si="264"/>
        <v>1.693550003440019E-18</v>
      </c>
      <c r="JI221" s="86">
        <f t="shared" si="264"/>
        <v>1.4512370612105531E-17</v>
      </c>
      <c r="JJ221" s="86">
        <f t="shared" si="264"/>
        <v>2.837727602460802E-17</v>
      </c>
      <c r="JK221" s="86">
        <f t="shared" si="264"/>
        <v>8.9550537439461204E-16</v>
      </c>
      <c r="JL221" s="86">
        <f t="shared" si="264"/>
        <v>2.8282203799907202E-16</v>
      </c>
      <c r="JM221" s="86">
        <f t="shared" si="264"/>
        <v>2.6304146626712558E-15</v>
      </c>
    </row>
    <row r="222" spans="2:273" x14ac:dyDescent="0.25">
      <c r="B222" s="2">
        <v>195</v>
      </c>
      <c r="C222" s="37">
        <v>59.682000000000002</v>
      </c>
      <c r="D222" s="37">
        <v>63.746000000000002</v>
      </c>
      <c r="E222" s="37">
        <v>70.066000000000003</v>
      </c>
      <c r="F222" s="37">
        <v>73.442999999999998</v>
      </c>
      <c r="G222" s="37">
        <v>80.819999999999993</v>
      </c>
      <c r="H222" s="37">
        <v>81.617000000000004</v>
      </c>
      <c r="I222" s="37">
        <v>83.254000000000005</v>
      </c>
      <c r="J222" s="37">
        <v>85.338999999999999</v>
      </c>
      <c r="K222" s="37">
        <v>88.332999999999998</v>
      </c>
      <c r="L222" s="37">
        <v>87.034000000000006</v>
      </c>
      <c r="M222" s="37">
        <v>87.102000000000004</v>
      </c>
      <c r="N222" s="37">
        <v>87.25</v>
      </c>
      <c r="O222" s="37">
        <v>87.338999999999999</v>
      </c>
      <c r="P222" s="37">
        <v>90.441000000000003</v>
      </c>
      <c r="Q222" s="37">
        <v>86.375</v>
      </c>
      <c r="S222" s="4">
        <f t="shared" si="266"/>
        <v>59.165256254885925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>
        <f t="shared" si="266"/>
        <v>78.461616181377266</v>
      </c>
      <c r="X222" s="4">
        <f t="shared" si="266"/>
        <v>80.120633144263223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>
        <f t="shared" si="266"/>
        <v>86.804551499072346</v>
      </c>
      <c r="AD222" s="4">
        <f t="shared" si="266"/>
        <v>86.466427731232159</v>
      </c>
      <c r="AE222" s="4">
        <f t="shared" si="266"/>
        <v>87.226275263208962</v>
      </c>
      <c r="AF222" s="4">
        <f t="shared" si="266"/>
        <v>89.422717745922384</v>
      </c>
      <c r="AG222" s="4">
        <f t="shared" si="266"/>
        <v>86.374615165211068</v>
      </c>
      <c r="AI222" s="4">
        <f t="shared" si="267"/>
        <v>0.51674374511407706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2.3583838186227268</v>
      </c>
      <c r="AN222" s="4">
        <f t="shared" si="267"/>
        <v>1.4963668557367811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0.29744850092765773</v>
      </c>
      <c r="AT222" s="4">
        <f t="shared" si="267"/>
        <v>0.78357226876784125</v>
      </c>
      <c r="AU222" s="4">
        <f t="shared" si="267"/>
        <v>0.11272473679103712</v>
      </c>
      <c r="AV222" s="4">
        <f t="shared" si="267"/>
        <v>1.0182822540776186</v>
      </c>
      <c r="AW222" s="4">
        <f t="shared" si="267"/>
        <v>3.8483478893169831E-4</v>
      </c>
      <c r="AY222" s="2">
        <f t="shared" si="258"/>
        <v>59.165256254885925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>
        <f t="shared" si="258"/>
        <v>78.461616181377266</v>
      </c>
      <c r="BD222" s="2">
        <f t="shared" si="258"/>
        <v>80.120633144263223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>
        <f t="shared" si="258"/>
        <v>86.804551499072346</v>
      </c>
      <c r="BJ222" s="2">
        <f t="shared" si="258"/>
        <v>86.466427731232159</v>
      </c>
      <c r="BK222" s="2">
        <f t="shared" si="258"/>
        <v>87.226275263208962</v>
      </c>
      <c r="BL222" s="2">
        <f t="shared" si="258"/>
        <v>89.422717745922384</v>
      </c>
      <c r="BM222" s="2">
        <f t="shared" si="258"/>
        <v>86.374615165211068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>
        <f t="shared" si="287"/>
        <v>59.682000000000002</v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>
        <f t="shared" si="291"/>
        <v>80.819999999999993</v>
      </c>
      <c r="CZ222" s="2">
        <f t="shared" si="292"/>
        <v>81.617000000000004</v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>
        <f t="shared" si="297"/>
        <v>87.102000000000004</v>
      </c>
      <c r="DF222" s="2">
        <f t="shared" si="298"/>
        <v>87.25</v>
      </c>
      <c r="DG222" s="2">
        <f t="shared" si="299"/>
        <v>87.338999999999999</v>
      </c>
      <c r="DH222" s="2">
        <f t="shared" si="300"/>
        <v>90.441000000000003</v>
      </c>
      <c r="DI222" s="2">
        <f t="shared" si="301"/>
        <v>86.375</v>
      </c>
      <c r="DK222" s="2">
        <f t="shared" si="268"/>
        <v>136.65862682926829</v>
      </c>
      <c r="DL222" s="2">
        <f t="shared" si="268"/>
        <v>120.41453658536584</v>
      </c>
      <c r="DM222" s="2">
        <f t="shared" si="268"/>
        <v>131.71875593549956</v>
      </c>
      <c r="DN222" s="2">
        <f t="shared" si="268"/>
        <v>121.83477646327958</v>
      </c>
      <c r="DO222" s="2">
        <f t="shared" si="268"/>
        <v>123.82693695810713</v>
      </c>
      <c r="DP222" s="2">
        <f t="shared" si="268"/>
        <v>56.704729386892183</v>
      </c>
      <c r="DQ222" s="2">
        <f t="shared" si="268"/>
        <v>84.740305749128908</v>
      </c>
      <c r="DR222" s="2">
        <f t="shared" si="268"/>
        <v>100.67693819163294</v>
      </c>
      <c r="DS222" s="2">
        <f t="shared" si="268"/>
        <v>100.79214542072432</v>
      </c>
      <c r="DT222" s="2">
        <f t="shared" si="268"/>
        <v>91.216312184317843</v>
      </c>
      <c r="DU222" s="2">
        <f t="shared" si="268"/>
        <v>87.209244639081888</v>
      </c>
      <c r="DV222" s="2">
        <f t="shared" si="268"/>
        <v>117.44757167166357</v>
      </c>
      <c r="DW222" s="2">
        <f t="shared" si="268"/>
        <v>136.12631731626288</v>
      </c>
      <c r="DX222" s="2">
        <f t="shared" si="268"/>
        <v>133.74882536997885</v>
      </c>
      <c r="DY222" s="2">
        <f t="shared" si="268"/>
        <v>125.01690928705443</v>
      </c>
      <c r="EA222" s="2">
        <f t="shared" si="240"/>
        <v>57.328077563947268</v>
      </c>
      <c r="EB222" s="2">
        <f t="shared" si="240"/>
        <v>60.435029220660297</v>
      </c>
      <c r="EC222" s="2">
        <f t="shared" si="240"/>
        <v>65.038875724812939</v>
      </c>
      <c r="ED222" s="2">
        <f t="shared" si="240"/>
        <v>72.574290118510419</v>
      </c>
      <c r="EE222" s="2">
        <f t="shared" si="240"/>
        <v>72.451817117552338</v>
      </c>
      <c r="EF222" s="2">
        <f t="shared" si="239"/>
        <v>77.539724414047797</v>
      </c>
      <c r="EG222" s="2">
        <f t="shared" si="239"/>
        <v>80.241917856052524</v>
      </c>
      <c r="EH222" s="2">
        <f t="shared" si="239"/>
        <v>79.832302963342372</v>
      </c>
      <c r="EI222" s="2">
        <f t="shared" si="239"/>
        <v>80.045974370653454</v>
      </c>
      <c r="EJ222" s="2">
        <f t="shared" si="239"/>
        <v>83.225452100249868</v>
      </c>
      <c r="EK222" s="2">
        <f t="shared" si="239"/>
        <v>86.211401820655212</v>
      </c>
      <c r="EL222" s="2">
        <f t="shared" si="254"/>
        <v>85.6023091427233</v>
      </c>
      <c r="EM222" s="2">
        <f t="shared" si="255"/>
        <v>87.831975784660159</v>
      </c>
      <c r="EN222" s="2">
        <f t="shared" si="256"/>
        <v>90.014715955766221</v>
      </c>
      <c r="EO222" s="2">
        <f t="shared" si="257"/>
        <v>90.858119011396141</v>
      </c>
      <c r="EQ222" s="2">
        <f t="shared" si="269"/>
        <v>59.253580679961594</v>
      </c>
      <c r="ER222" s="2">
        <f t="shared" si="269"/>
        <v>61.88200726458723</v>
      </c>
      <c r="ES222" s="2">
        <f t="shared" si="269"/>
        <v>68.370914815677935</v>
      </c>
      <c r="ET222" s="2">
        <f t="shared" si="269"/>
        <v>73.290283406769063</v>
      </c>
      <c r="EU222" s="2">
        <f t="shared" si="269"/>
        <v>78.691029314060955</v>
      </c>
      <c r="EV222" s="2">
        <f t="shared" si="269"/>
        <v>80.215635392422797</v>
      </c>
      <c r="EW222" s="2">
        <f t="shared" si="269"/>
        <v>82.170831240500092</v>
      </c>
      <c r="EX222" s="2">
        <f t="shared" si="269"/>
        <v>83.191537199662122</v>
      </c>
      <c r="EY222" s="2">
        <f t="shared" si="269"/>
        <v>84.911153767789088</v>
      </c>
      <c r="EZ222" s="2">
        <f t="shared" si="269"/>
        <v>85.895650664863865</v>
      </c>
      <c r="FA222" s="2">
        <f t="shared" si="269"/>
        <v>86.827027212250698</v>
      </c>
      <c r="FB222" s="2">
        <f t="shared" si="269"/>
        <v>86.501755211796848</v>
      </c>
      <c r="FC222" s="2">
        <f t="shared" si="269"/>
        <v>87.196889169237593</v>
      </c>
      <c r="FD222" s="2">
        <f t="shared" si="269"/>
        <v>89.381247277056715</v>
      </c>
      <c r="FE222" s="2">
        <f t="shared" si="269"/>
        <v>86.063957069355098</v>
      </c>
      <c r="FG222" s="2">
        <f t="shared" si="270"/>
        <v>0.99999934617190123</v>
      </c>
      <c r="FH222" s="2">
        <f t="shared" si="270"/>
        <v>0.99999926669854722</v>
      </c>
      <c r="FI222" s="2">
        <f t="shared" si="270"/>
        <v>0.99999921109328094</v>
      </c>
      <c r="FJ222" s="2">
        <f t="shared" si="270"/>
        <v>0.99999924474455548</v>
      </c>
      <c r="FK222" s="2">
        <f t="shared" si="270"/>
        <v>0.99999922206203495</v>
      </c>
      <c r="FL222" s="2">
        <f t="shared" si="270"/>
        <v>0.9999991408612795</v>
      </c>
      <c r="FM222" s="2">
        <f t="shared" si="270"/>
        <v>0.99999903314710281</v>
      </c>
      <c r="FN222" s="2">
        <f t="shared" si="270"/>
        <v>0.99999889719524204</v>
      </c>
      <c r="FO222" s="2">
        <f t="shared" si="270"/>
        <v>0.99999894890794228</v>
      </c>
      <c r="FP222" s="2">
        <f t="shared" si="270"/>
        <v>0.99999902096616566</v>
      </c>
      <c r="FQ222" s="2">
        <f t="shared" si="270"/>
        <v>0.9999991772562109</v>
      </c>
      <c r="FR222" s="2">
        <f t="shared" si="270"/>
        <v>0.99999923953588232</v>
      </c>
      <c r="FS222" s="2">
        <f t="shared" si="270"/>
        <v>0.99999922173287681</v>
      </c>
      <c r="FT222" s="2">
        <f t="shared" si="270"/>
        <v>0.9999990627105152</v>
      </c>
      <c r="FU222" s="2">
        <f t="shared" si="270"/>
        <v>0.99999903860922379</v>
      </c>
      <c r="FW222" s="2">
        <f t="shared" si="260"/>
        <v>0.9541022328746982</v>
      </c>
      <c r="FX222" s="2">
        <f t="shared" si="260"/>
        <v>0.96380546424333469</v>
      </c>
      <c r="FY222" s="2">
        <f t="shared" si="260"/>
        <v>0.96435155934299899</v>
      </c>
      <c r="FZ222" s="2">
        <f t="shared" si="260"/>
        <v>0.96371973328484395</v>
      </c>
      <c r="GA222" s="2">
        <f t="shared" si="260"/>
        <v>0.96322402699041509</v>
      </c>
      <c r="GB222" s="2">
        <f t="shared" si="260"/>
        <v>0.96450392080446201</v>
      </c>
      <c r="GC222" s="2">
        <f t="shared" si="260"/>
        <v>0.96530771039442764</v>
      </c>
      <c r="GD222" s="2">
        <f t="shared" si="260"/>
        <v>0.96576757891266796</v>
      </c>
      <c r="GE222" s="2">
        <f t="shared" si="260"/>
        <v>0.97361536578604924</v>
      </c>
      <c r="GF222" s="2">
        <f t="shared" si="260"/>
        <v>0.96533616009595713</v>
      </c>
      <c r="GG222" s="2">
        <f t="shared" si="260"/>
        <v>0.96348991699468145</v>
      </c>
      <c r="GH222" s="2">
        <f t="shared" si="260"/>
        <v>0.96069614515012836</v>
      </c>
      <c r="GI222" s="2">
        <f t="shared" si="260"/>
        <v>0.95378818044591196</v>
      </c>
      <c r="GJ222" s="2">
        <f t="shared" si="260"/>
        <v>0.93459901217344021</v>
      </c>
      <c r="GK222" s="2">
        <f t="shared" si="260"/>
        <v>0.93520760048046514</v>
      </c>
      <c r="GM222" s="86">
        <f t="shared" si="261"/>
        <v>8.1492803698373807E-144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1.1459080902946197E-302</v>
      </c>
      <c r="GU222" s="86">
        <f t="shared" si="261"/>
        <v>3.8571811004437532E-221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8.305538701401323E-117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1.7537851275876822E-241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4.615263352672603E-88</v>
      </c>
      <c r="HT222" s="86">
        <f t="shared" si="262"/>
        <v>2.6613070086549747E-109</v>
      </c>
      <c r="HU222" s="86">
        <f t="shared" si="262"/>
        <v>4.5370171814669116E-121</v>
      </c>
      <c r="HV222" s="86">
        <f t="shared" si="262"/>
        <v>1.1653686956366621E-107</v>
      </c>
      <c r="HW222" s="86">
        <f t="shared" si="262"/>
        <v>9.4390321379623506E-105</v>
      </c>
      <c r="HX222" s="86">
        <f t="shared" si="262"/>
        <v>2.3274417271903547E-99</v>
      </c>
      <c r="HY222" s="86">
        <f t="shared" si="262"/>
        <v>1.8250724017635258E-119</v>
      </c>
      <c r="HZ222" s="86">
        <f t="shared" si="262"/>
        <v>8.7202280272223236E-139</v>
      </c>
      <c r="IA222" s="86">
        <f t="shared" si="262"/>
        <v>1.0286826831509781E-138</v>
      </c>
      <c r="IB222" s="86">
        <f t="shared" si="262"/>
        <v>1.2150196969156974E-113</v>
      </c>
      <c r="IC222" s="86">
        <f t="shared" si="262"/>
        <v>2.4594111007795331E-108</v>
      </c>
      <c r="ID222" s="86">
        <f t="shared" si="262"/>
        <v>9.3711716279361701E-108</v>
      </c>
      <c r="IE222" s="86">
        <f t="shared" si="262"/>
        <v>7.0853900340842913E-104</v>
      </c>
      <c r="IF222" s="86">
        <f t="shared" si="262"/>
        <v>1.2512828947210189E-87</v>
      </c>
      <c r="IG222" s="86">
        <f t="shared" si="262"/>
        <v>5.1197000402343541E-81</v>
      </c>
      <c r="II222" s="86">
        <f t="shared" si="263"/>
        <v>2.3282087455096901E-14</v>
      </c>
      <c r="IJ222" s="86">
        <f t="shared" si="263"/>
        <v>3.8905541318650216E-19</v>
      </c>
      <c r="IK222" s="86">
        <f t="shared" si="263"/>
        <v>8.8872377953960502E-21</v>
      </c>
      <c r="IL222" s="86">
        <f t="shared" si="263"/>
        <v>1.3695732416213712E-18</v>
      </c>
      <c r="IM222" s="86">
        <f t="shared" si="263"/>
        <v>8.5850627926717928E-18</v>
      </c>
      <c r="IN222" s="86">
        <f t="shared" si="263"/>
        <v>8.0784445216351578E-17</v>
      </c>
      <c r="IO222" s="86">
        <f t="shared" si="263"/>
        <v>7.5913000350638249E-20</v>
      </c>
      <c r="IP222" s="86">
        <f t="shared" si="263"/>
        <v>5.08097948301831E-23</v>
      </c>
      <c r="IQ222" s="86">
        <f t="shared" si="263"/>
        <v>4.21734087699431E-26</v>
      </c>
      <c r="IR222" s="86">
        <f t="shared" si="263"/>
        <v>1.7820648300630021E-19</v>
      </c>
      <c r="IS222" s="86">
        <f t="shared" si="263"/>
        <v>1.6642301785790041E-18</v>
      </c>
      <c r="IT222" s="86">
        <f t="shared" si="263"/>
        <v>3.2077819909950028E-18</v>
      </c>
      <c r="IU222" s="86">
        <f t="shared" si="263"/>
        <v>1.1070576539518033E-16</v>
      </c>
      <c r="IV222" s="86">
        <f t="shared" si="263"/>
        <v>2.3732879013962731E-17</v>
      </c>
      <c r="IW222" s="86">
        <f t="shared" si="263"/>
        <v>2.6154829799597139E-16</v>
      </c>
      <c r="IY222" s="86">
        <f t="shared" si="264"/>
        <v>2.3282087455096901E-14</v>
      </c>
      <c r="IZ222" s="86">
        <f t="shared" si="264"/>
        <v>3.8905541318650216E-19</v>
      </c>
      <c r="JA222" s="86">
        <f t="shared" si="264"/>
        <v>8.8872377953960502E-21</v>
      </c>
      <c r="JB222" s="86">
        <f t="shared" si="264"/>
        <v>1.3695732416213712E-18</v>
      </c>
      <c r="JC222" s="86">
        <f t="shared" si="264"/>
        <v>8.5850627926717928E-18</v>
      </c>
      <c r="JD222" s="86">
        <f t="shared" si="264"/>
        <v>8.0784445216351578E-17</v>
      </c>
      <c r="JE222" s="86">
        <f t="shared" si="264"/>
        <v>7.5913000350638249E-20</v>
      </c>
      <c r="JF222" s="86">
        <f t="shared" si="264"/>
        <v>5.08097948301831E-23</v>
      </c>
      <c r="JG222" s="86">
        <f t="shared" si="264"/>
        <v>4.21734087699431E-26</v>
      </c>
      <c r="JH222" s="86">
        <f t="shared" si="264"/>
        <v>1.7820648300630021E-19</v>
      </c>
      <c r="JI222" s="86">
        <f t="shared" si="264"/>
        <v>1.6642301785790041E-18</v>
      </c>
      <c r="JJ222" s="86">
        <f t="shared" si="264"/>
        <v>3.2077819909950028E-18</v>
      </c>
      <c r="JK222" s="86">
        <f t="shared" si="264"/>
        <v>1.1070576539518033E-16</v>
      </c>
      <c r="JL222" s="86">
        <f t="shared" si="264"/>
        <v>2.3732879013962731E-17</v>
      </c>
      <c r="JM222" s="86">
        <f t="shared" si="264"/>
        <v>2.6154829799597139E-16</v>
      </c>
    </row>
    <row r="223" spans="2:273" x14ac:dyDescent="0.25">
      <c r="B223" s="2">
        <v>196</v>
      </c>
      <c r="C223" s="37">
        <v>58.47</v>
      </c>
      <c r="D223" s="37">
        <v>62.863999999999997</v>
      </c>
      <c r="E223" s="37">
        <v>69.573999999999998</v>
      </c>
      <c r="F223" s="37">
        <v>73.23</v>
      </c>
      <c r="G223" s="37">
        <v>80.459000000000003</v>
      </c>
      <c r="H223" s="37">
        <v>80.832999999999998</v>
      </c>
      <c r="I223" s="37">
        <v>82.881</v>
      </c>
      <c r="J223" s="37">
        <v>84</v>
      </c>
      <c r="K223" s="37">
        <v>87.582999999999998</v>
      </c>
      <c r="L223" s="37">
        <v>86.22</v>
      </c>
      <c r="M223" s="37">
        <v>87.084999999999994</v>
      </c>
      <c r="N223" s="37">
        <v>86.783000000000001</v>
      </c>
      <c r="O223" s="37">
        <v>88.203000000000003</v>
      </c>
      <c r="P223" s="37">
        <v>89.373000000000005</v>
      </c>
      <c r="Q223" s="37">
        <v>86.421999999999997</v>
      </c>
      <c r="S223" s="4">
        <f t="shared" si="266"/>
        <v>59.064367353400321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>
        <f t="shared" si="266"/>
        <v>80.043001376022431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>
        <f t="shared" si="266"/>
        <v>87.126167867821152</v>
      </c>
      <c r="AF223" s="4">
        <f t="shared" si="266"/>
        <v>89.321617031408792</v>
      </c>
      <c r="AG223" s="4">
        <f t="shared" si="266"/>
        <v>86.227829134523361</v>
      </c>
      <c r="AI223" s="4">
        <f t="shared" si="267"/>
        <v>-0.59436735340032243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0.78999862397756715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1.0768321321788505</v>
      </c>
      <c r="AV223" s="4">
        <f t="shared" si="267"/>
        <v>5.138296859121283E-2</v>
      </c>
      <c r="AW223" s="4">
        <f t="shared" si="267"/>
        <v>0.19417086547663587</v>
      </c>
      <c r="AY223" s="2">
        <f t="shared" si="258"/>
        <v>59.064367353400321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>
        <f t="shared" si="258"/>
        <v>80.043001376022431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>
        <f t="shared" si="258"/>
        <v>87.126167867821152</v>
      </c>
      <c r="BL223" s="2">
        <f t="shared" si="258"/>
        <v>89.321617031408792</v>
      </c>
      <c r="BM223" s="2">
        <f t="shared" si="258"/>
        <v>86.227829134523361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>
        <f t="shared" si="287"/>
        <v>58.47</v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>
        <f t="shared" si="292"/>
        <v>80.832999999999998</v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>
        <f t="shared" si="299"/>
        <v>88.203000000000003</v>
      </c>
      <c r="DH223" s="2">
        <f t="shared" si="300"/>
        <v>89.373000000000005</v>
      </c>
      <c r="DI223" s="2">
        <f t="shared" si="301"/>
        <v>86.421999999999997</v>
      </c>
      <c r="DK223" s="2">
        <f t="shared" si="268"/>
        <v>136.97781829268291</v>
      </c>
      <c r="DL223" s="2">
        <f t="shared" si="268"/>
        <v>120.62664250871079</v>
      </c>
      <c r="DM223" s="2">
        <f t="shared" si="268"/>
        <v>131.95893914593631</v>
      </c>
      <c r="DN223" s="2">
        <f t="shared" si="268"/>
        <v>122.01631863976448</v>
      </c>
      <c r="DO223" s="2">
        <f t="shared" si="268"/>
        <v>123.98500372741269</v>
      </c>
      <c r="DP223" s="2">
        <f t="shared" si="268"/>
        <v>56.441515856236791</v>
      </c>
      <c r="DQ223" s="2">
        <f t="shared" si="268"/>
        <v>84.641432055749121</v>
      </c>
      <c r="DR223" s="2">
        <f t="shared" si="268"/>
        <v>100.64115114709853</v>
      </c>
      <c r="DS223" s="2">
        <f t="shared" si="268"/>
        <v>100.73032541853591</v>
      </c>
      <c r="DT223" s="2">
        <f t="shared" si="268"/>
        <v>91.109727304648459</v>
      </c>
      <c r="DU223" s="2">
        <f t="shared" si="268"/>
        <v>87.089349894291786</v>
      </c>
      <c r="DV223" s="2">
        <f t="shared" si="268"/>
        <v>117.50876201280286</v>
      </c>
      <c r="DW223" s="2">
        <f t="shared" si="268"/>
        <v>136.29820452151367</v>
      </c>
      <c r="DX223" s="2">
        <f t="shared" si="268"/>
        <v>133.90782410147989</v>
      </c>
      <c r="DY223" s="2">
        <f t="shared" si="268"/>
        <v>125.14722129455912</v>
      </c>
      <c r="EA223" s="2">
        <f t="shared" si="240"/>
        <v>57.194455510189613</v>
      </c>
      <c r="EB223" s="2">
        <f t="shared" si="240"/>
        <v>60.300073670639421</v>
      </c>
      <c r="EC223" s="2">
        <f t="shared" si="240"/>
        <v>64.871430339429196</v>
      </c>
      <c r="ED223" s="2">
        <f t="shared" si="240"/>
        <v>72.48790332194622</v>
      </c>
      <c r="EE223" s="2">
        <f t="shared" si="240"/>
        <v>72.245742294685996</v>
      </c>
      <c r="EF223" s="2">
        <f t="shared" si="239"/>
        <v>77.42336183962621</v>
      </c>
      <c r="EG223" s="2">
        <f t="shared" si="239"/>
        <v>80.130512860631981</v>
      </c>
      <c r="EH223" s="2">
        <f t="shared" si="239"/>
        <v>79.677855579132228</v>
      </c>
      <c r="EI223" s="2">
        <f t="shared" si="239"/>
        <v>79.853869234230231</v>
      </c>
      <c r="EJ223" s="2">
        <f t="shared" si="239"/>
        <v>83.083446712991901</v>
      </c>
      <c r="EK223" s="2">
        <f t="shared" si="239"/>
        <v>86.108656963959604</v>
      </c>
      <c r="EL223" s="2">
        <f t="shared" si="239"/>
        <v>85.488341778575887</v>
      </c>
      <c r="EM223" s="2">
        <f t="shared" si="239"/>
        <v>87.741452585221367</v>
      </c>
      <c r="EN223" s="2">
        <f t="shared" si="239"/>
        <v>89.92377057661929</v>
      </c>
      <c r="EO223" s="2">
        <f t="shared" si="239"/>
        <v>90.78538560199469</v>
      </c>
      <c r="EQ223" s="2">
        <f t="shared" si="269"/>
        <v>59.146356204138961</v>
      </c>
      <c r="ER223" s="2">
        <f t="shared" si="269"/>
        <v>61.765776722053559</v>
      </c>
      <c r="ES223" s="2">
        <f t="shared" si="269"/>
        <v>68.245103919485558</v>
      </c>
      <c r="ET223" s="2">
        <f t="shared" si="269"/>
        <v>73.212906225733946</v>
      </c>
      <c r="EU223" s="2">
        <f t="shared" si="269"/>
        <v>78.563570459531206</v>
      </c>
      <c r="EV223" s="2">
        <f t="shared" si="269"/>
        <v>80.130944490955471</v>
      </c>
      <c r="EW223" s="2">
        <f t="shared" si="269"/>
        <v>82.082669629357852</v>
      </c>
      <c r="EX223" s="2">
        <f t="shared" si="269"/>
        <v>83.077485452152246</v>
      </c>
      <c r="EY223" s="2">
        <f t="shared" si="269"/>
        <v>84.776802861808847</v>
      </c>
      <c r="EZ223" s="2">
        <f t="shared" si="269"/>
        <v>85.78569369901868</v>
      </c>
      <c r="FA223" s="2">
        <f t="shared" si="269"/>
        <v>86.73173431961726</v>
      </c>
      <c r="FB223" s="2">
        <f t="shared" si="269"/>
        <v>86.399014326452019</v>
      </c>
      <c r="FC223" s="2">
        <f t="shared" si="269"/>
        <v>87.098943879922146</v>
      </c>
      <c r="FD223" s="2">
        <f t="shared" si="269"/>
        <v>89.283147400410073</v>
      </c>
      <c r="FE223" s="2">
        <f t="shared" si="269"/>
        <v>85.939826540141951</v>
      </c>
      <c r="FG223" s="2">
        <f t="shared" si="270"/>
        <v>0.99999940370165252</v>
      </c>
      <c r="FH223" s="2">
        <f t="shared" si="270"/>
        <v>0.99999933122108331</v>
      </c>
      <c r="FI223" s="2">
        <f t="shared" si="270"/>
        <v>0.99999928050847109</v>
      </c>
      <c r="FJ223" s="2">
        <f t="shared" si="270"/>
        <v>0.99999931119880225</v>
      </c>
      <c r="FK223" s="2">
        <f t="shared" si="270"/>
        <v>0.99999929051209502</v>
      </c>
      <c r="FL223" s="2">
        <f t="shared" si="270"/>
        <v>0.99999921645611511</v>
      </c>
      <c r="FM223" s="2">
        <f t="shared" si="270"/>
        <v>0.99999911821960275</v>
      </c>
      <c r="FN223" s="2">
        <f t="shared" si="270"/>
        <v>0.99999899423000937</v>
      </c>
      <c r="FO223" s="2">
        <f t="shared" si="270"/>
        <v>0.99999904139256157</v>
      </c>
      <c r="FP223" s="2">
        <f t="shared" si="270"/>
        <v>0.99999910711045403</v>
      </c>
      <c r="FQ223" s="2">
        <f t="shared" si="270"/>
        <v>0.99999924964869202</v>
      </c>
      <c r="FR223" s="2">
        <f t="shared" si="270"/>
        <v>0.99999930644843538</v>
      </c>
      <c r="FS223" s="2">
        <f t="shared" si="270"/>
        <v>0.99999929021189915</v>
      </c>
      <c r="FT223" s="2">
        <f t="shared" si="270"/>
        <v>0.9999991451817597</v>
      </c>
      <c r="FU223" s="2">
        <f t="shared" si="270"/>
        <v>0.99999912320111706</v>
      </c>
      <c r="FW223" s="2">
        <f t="shared" si="260"/>
        <v>0.95797100452890604</v>
      </c>
      <c r="FX223" s="2">
        <f t="shared" si="260"/>
        <v>0.96688472796944136</v>
      </c>
      <c r="FY223" s="2">
        <f t="shared" si="260"/>
        <v>0.96738593595059086</v>
      </c>
      <c r="FZ223" s="2">
        <f t="shared" si="260"/>
        <v>0.96680603940930254</v>
      </c>
      <c r="GA223" s="2">
        <f t="shared" si="260"/>
        <v>0.96635102972201381</v>
      </c>
      <c r="GB223" s="2">
        <f t="shared" si="260"/>
        <v>0.9675257652087691</v>
      </c>
      <c r="GC223" s="2">
        <f t="shared" si="260"/>
        <v>0.96826337835786691</v>
      </c>
      <c r="GD223" s="2">
        <f t="shared" si="260"/>
        <v>0.96868533858302075</v>
      </c>
      <c r="GE223" s="2">
        <f t="shared" si="260"/>
        <v>0.97588093370102136</v>
      </c>
      <c r="GF223" s="2">
        <f t="shared" si="260"/>
        <v>0.96828948386211278</v>
      </c>
      <c r="GG223" s="2">
        <f t="shared" si="260"/>
        <v>0.9665950955798972</v>
      </c>
      <c r="GH223" s="2">
        <f t="shared" si="260"/>
        <v>0.9640300630407167</v>
      </c>
      <c r="GI223" s="2">
        <f t="shared" si="260"/>
        <v>0.95768224979674565</v>
      </c>
      <c r="GJ223" s="2">
        <f t="shared" si="260"/>
        <v>0.94000836364539431</v>
      </c>
      <c r="GK223" s="2">
        <f t="shared" si="260"/>
        <v>0.94056981613755442</v>
      </c>
      <c r="GM223" s="86">
        <f t="shared" si="261"/>
        <v>5.1291660272352433E-146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2.8668018804287202E-307</v>
      </c>
      <c r="GU223" s="86">
        <f t="shared" si="261"/>
        <v>1.7941414137536772E-224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5.3205089455380994E-119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5.417098537432848E-246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8.1801625556021075E-91</v>
      </c>
      <c r="HT223" s="86">
        <f t="shared" si="262"/>
        <v>1.2591885555562515E-112</v>
      </c>
      <c r="HU223" s="86">
        <f t="shared" si="262"/>
        <v>1.029779101443922E-124</v>
      </c>
      <c r="HV223" s="86">
        <f t="shared" si="262"/>
        <v>6.5516627716710433E-111</v>
      </c>
      <c r="HW223" s="86">
        <f t="shared" si="262"/>
        <v>6.7951587163680086E-108</v>
      </c>
      <c r="HX223" s="86">
        <f t="shared" si="262"/>
        <v>2.7149144187345162E-102</v>
      </c>
      <c r="HY223" s="86">
        <f t="shared" si="262"/>
        <v>5.7718941066159683E-123</v>
      </c>
      <c r="HZ223" s="86">
        <f t="shared" si="262"/>
        <v>7.3521846880098032E-143</v>
      </c>
      <c r="IA223" s="86">
        <f t="shared" si="262"/>
        <v>9.5563311160202463E-143</v>
      </c>
      <c r="IB223" s="86">
        <f t="shared" si="262"/>
        <v>5.0981507268035965E-117</v>
      </c>
      <c r="IC223" s="86">
        <f t="shared" si="262"/>
        <v>1.3554440110120591E-111</v>
      </c>
      <c r="ID223" s="86">
        <f t="shared" si="262"/>
        <v>4.6951631392744788E-111</v>
      </c>
      <c r="IE223" s="86">
        <f t="shared" si="262"/>
        <v>3.8993698606019217E-107</v>
      </c>
      <c r="IF223" s="86">
        <f t="shared" si="262"/>
        <v>1.7256276720954042E-90</v>
      </c>
      <c r="IG223" s="86">
        <f t="shared" si="262"/>
        <v>1.1889300101037809E-83</v>
      </c>
      <c r="II223" s="86">
        <f t="shared" si="263"/>
        <v>3.7595373659923697E-15</v>
      </c>
      <c r="IJ223" s="86">
        <f t="shared" si="263"/>
        <v>3.8949586732109749E-20</v>
      </c>
      <c r="IK223" s="86">
        <f t="shared" si="263"/>
        <v>7.2810900432530214E-22</v>
      </c>
      <c r="IL223" s="86">
        <f t="shared" si="263"/>
        <v>1.4691857935119539E-19</v>
      </c>
      <c r="IM223" s="86">
        <f t="shared" si="263"/>
        <v>1.0116528065120483E-18</v>
      </c>
      <c r="IN223" s="86">
        <f t="shared" si="263"/>
        <v>1.105186858986631E-17</v>
      </c>
      <c r="IO223" s="86">
        <f t="shared" si="263"/>
        <v>7.158171337080134E-21</v>
      </c>
      <c r="IP223" s="86">
        <f t="shared" si="263"/>
        <v>3.2292611132073925E-24</v>
      </c>
      <c r="IQ223" s="86">
        <f t="shared" si="263"/>
        <v>2.293582218355392E-27</v>
      </c>
      <c r="IR223" s="86">
        <f t="shared" si="263"/>
        <v>1.7629537272288711E-20</v>
      </c>
      <c r="IS223" s="86">
        <f t="shared" si="263"/>
        <v>1.7968364035989795E-19</v>
      </c>
      <c r="IT223" s="86">
        <f t="shared" si="263"/>
        <v>3.4076543884444395E-19</v>
      </c>
      <c r="IU223" s="86">
        <f t="shared" si="263"/>
        <v>1.28527586527311E-17</v>
      </c>
      <c r="IV223" s="86">
        <f t="shared" si="263"/>
        <v>1.8292280582678453E-18</v>
      </c>
      <c r="IW223" s="86">
        <f t="shared" si="263"/>
        <v>2.4036905708205681E-17</v>
      </c>
      <c r="IY223" s="86">
        <f t="shared" si="264"/>
        <v>3.7595373659923697E-15</v>
      </c>
      <c r="IZ223" s="86">
        <f t="shared" si="264"/>
        <v>3.8949586732109749E-20</v>
      </c>
      <c r="JA223" s="86">
        <f t="shared" si="264"/>
        <v>7.2810900432530214E-22</v>
      </c>
      <c r="JB223" s="86">
        <f t="shared" si="264"/>
        <v>1.4691857935119539E-19</v>
      </c>
      <c r="JC223" s="86">
        <f t="shared" si="264"/>
        <v>1.0116528065120483E-18</v>
      </c>
      <c r="JD223" s="86">
        <f t="shared" si="264"/>
        <v>1.105186858986631E-17</v>
      </c>
      <c r="JE223" s="86">
        <f t="shared" si="264"/>
        <v>7.158171337080134E-21</v>
      </c>
      <c r="JF223" s="86">
        <f t="shared" si="264"/>
        <v>3.2292611132073925E-24</v>
      </c>
      <c r="JG223" s="86">
        <f t="shared" si="264"/>
        <v>2.293582218355392E-27</v>
      </c>
      <c r="JH223" s="86">
        <f t="shared" si="264"/>
        <v>1.7629537272288711E-20</v>
      </c>
      <c r="JI223" s="86">
        <f t="shared" si="264"/>
        <v>1.7968364035989795E-19</v>
      </c>
      <c r="JJ223" s="86">
        <f t="shared" si="264"/>
        <v>3.4076543884444395E-19</v>
      </c>
      <c r="JK223" s="86">
        <f t="shared" si="264"/>
        <v>1.28527586527311E-17</v>
      </c>
      <c r="JL223" s="86">
        <f t="shared" si="264"/>
        <v>1.8292280582678453E-18</v>
      </c>
      <c r="JM223" s="86">
        <f t="shared" si="264"/>
        <v>2.4036905708205681E-17</v>
      </c>
    </row>
    <row r="224" spans="2:273" x14ac:dyDescent="0.25">
      <c r="B224" s="2">
        <v>197</v>
      </c>
      <c r="C224" s="37">
        <v>60.076000000000001</v>
      </c>
      <c r="D224" s="37">
        <v>62.695</v>
      </c>
      <c r="E224" s="37">
        <v>70.442999999999998</v>
      </c>
      <c r="F224" s="37">
        <v>74.295000000000002</v>
      </c>
      <c r="G224" s="37">
        <v>81.656000000000006</v>
      </c>
      <c r="H224" s="37">
        <v>80.367000000000004</v>
      </c>
      <c r="I224" s="37">
        <v>83.287999999999997</v>
      </c>
      <c r="J224" s="37">
        <v>85.168999999999997</v>
      </c>
      <c r="K224" s="37">
        <v>88.1</v>
      </c>
      <c r="L224" s="37">
        <v>85.864000000000004</v>
      </c>
      <c r="M224" s="37">
        <v>86.424000000000007</v>
      </c>
      <c r="N224" s="37">
        <v>87.667000000000002</v>
      </c>
      <c r="O224" s="37">
        <v>87.507999999999996</v>
      </c>
      <c r="P224" s="37">
        <v>88.915000000000006</v>
      </c>
      <c r="Q224" s="37">
        <v>86.031000000000006</v>
      </c>
      <c r="S224" s="4">
        <f t="shared" si="266"/>
        <v>58.963063943748821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>
        <f t="shared" si="266"/>
        <v>79.964877917033334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>
        <f t="shared" si="266"/>
        <v>89.220711960013674</v>
      </c>
      <c r="AG224" s="4">
        <f t="shared" si="266"/>
        <v>86.082538667264501</v>
      </c>
      <c r="AI224" s="4">
        <f t="shared" si="267"/>
        <v>1.1129360562511792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0.40212208296667029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-0.30571196001366729</v>
      </c>
      <c r="AW224" s="4">
        <f t="shared" si="267"/>
        <v>-5.1538667264495075E-2</v>
      </c>
      <c r="AY224" s="2">
        <f t="shared" si="258"/>
        <v>58.963063943748821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>
        <f t="shared" si="258"/>
        <v>79.964877917033334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>
        <f t="shared" si="258"/>
        <v>89.220711960013674</v>
      </c>
      <c r="BM224" s="2">
        <f t="shared" si="258"/>
        <v>86.082538667264501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>
        <f t="shared" si="287"/>
        <v>60.076000000000001</v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>
        <f t="shared" si="292"/>
        <v>80.367000000000004</v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>
        <f t="shared" si="300"/>
        <v>88.915000000000006</v>
      </c>
      <c r="DI224" s="2">
        <f t="shared" si="301"/>
        <v>86.031000000000006</v>
      </c>
      <c r="DK224" s="2">
        <f t="shared" si="268"/>
        <v>137.29700975609757</v>
      </c>
      <c r="DL224" s="2">
        <f t="shared" si="268"/>
        <v>120.83874843205572</v>
      </c>
      <c r="DM224" s="2">
        <f t="shared" si="268"/>
        <v>132.19912235637307</v>
      </c>
      <c r="DN224" s="2">
        <f t="shared" si="268"/>
        <v>122.19786081624937</v>
      </c>
      <c r="DO224" s="2">
        <f t="shared" si="268"/>
        <v>124.14307049671825</v>
      </c>
      <c r="DP224" s="2">
        <f t="shared" si="268"/>
        <v>56.178302325581399</v>
      </c>
      <c r="DQ224" s="2">
        <f t="shared" si="268"/>
        <v>84.542558362369334</v>
      </c>
      <c r="DR224" s="2">
        <f t="shared" si="268"/>
        <v>100.60536410256411</v>
      </c>
      <c r="DS224" s="2">
        <f t="shared" si="268"/>
        <v>100.66850541634749</v>
      </c>
      <c r="DT224" s="2">
        <f t="shared" si="268"/>
        <v>91.00314242497906</v>
      </c>
      <c r="DU224" s="2">
        <f t="shared" si="268"/>
        <v>86.969455149501698</v>
      </c>
      <c r="DV224" s="2">
        <f t="shared" si="268"/>
        <v>117.56995235394216</v>
      </c>
      <c r="DW224" s="2">
        <f t="shared" si="268"/>
        <v>136.47009172676445</v>
      </c>
      <c r="DX224" s="2">
        <f t="shared" si="268"/>
        <v>134.06682283298096</v>
      </c>
      <c r="DY224" s="2">
        <f t="shared" si="268"/>
        <v>125.2775333020638</v>
      </c>
      <c r="EA224" s="2">
        <f t="shared" si="240"/>
        <v>57.060833456431951</v>
      </c>
      <c r="EB224" s="2">
        <f t="shared" si="240"/>
        <v>60.165118120618544</v>
      </c>
      <c r="EC224" s="2">
        <f t="shared" si="240"/>
        <v>64.703984954045438</v>
      </c>
      <c r="ED224" s="2">
        <f t="shared" si="240"/>
        <v>72.40151652538205</v>
      </c>
      <c r="EE224" s="2">
        <f t="shared" si="240"/>
        <v>72.039667471819655</v>
      </c>
      <c r="EF224" s="2">
        <f t="shared" si="239"/>
        <v>77.306999265204624</v>
      </c>
      <c r="EG224" s="2">
        <f t="shared" si="239"/>
        <v>80.019107865211438</v>
      </c>
      <c r="EH224" s="2">
        <f t="shared" si="239"/>
        <v>79.523408194922084</v>
      </c>
      <c r="EI224" s="2">
        <f t="shared" si="239"/>
        <v>79.661764097807009</v>
      </c>
      <c r="EJ224" s="2">
        <f t="shared" si="239"/>
        <v>82.941441325733933</v>
      </c>
      <c r="EK224" s="2">
        <f t="shared" si="239"/>
        <v>86.005912107263981</v>
      </c>
      <c r="EL224" s="2">
        <f t="shared" si="239"/>
        <v>85.374374414428488</v>
      </c>
      <c r="EM224" s="2">
        <f t="shared" si="239"/>
        <v>87.650929385782575</v>
      </c>
      <c r="EN224" s="2">
        <f t="shared" si="239"/>
        <v>89.832825197472374</v>
      </c>
      <c r="EO224" s="2">
        <f t="shared" si="239"/>
        <v>90.712652192593225</v>
      </c>
      <c r="EQ224" s="2">
        <f t="shared" si="269"/>
        <v>59.039131728316327</v>
      </c>
      <c r="ER224" s="2">
        <f t="shared" si="269"/>
        <v>61.649546179519881</v>
      </c>
      <c r="ES224" s="2">
        <f t="shared" si="269"/>
        <v>68.119293023293181</v>
      </c>
      <c r="ET224" s="2">
        <f t="shared" si="269"/>
        <v>73.135529044698814</v>
      </c>
      <c r="EU224" s="2">
        <f t="shared" si="269"/>
        <v>78.436111605001443</v>
      </c>
      <c r="EV224" s="2">
        <f t="shared" si="269"/>
        <v>80.046253589488146</v>
      </c>
      <c r="EW224" s="2">
        <f t="shared" si="269"/>
        <v>81.994508018215612</v>
      </c>
      <c r="EX224" s="2">
        <f t="shared" si="269"/>
        <v>82.96343370464237</v>
      </c>
      <c r="EY224" s="2">
        <f t="shared" si="269"/>
        <v>84.642451955828591</v>
      </c>
      <c r="EZ224" s="2">
        <f t="shared" si="269"/>
        <v>85.675736733173508</v>
      </c>
      <c r="FA224" s="2">
        <f t="shared" si="269"/>
        <v>86.636441426983822</v>
      </c>
      <c r="FB224" s="2">
        <f t="shared" si="269"/>
        <v>86.296273441107189</v>
      </c>
      <c r="FC224" s="2">
        <f t="shared" si="269"/>
        <v>87.000998590606713</v>
      </c>
      <c r="FD224" s="2">
        <f t="shared" si="269"/>
        <v>89.185047523763444</v>
      </c>
      <c r="FE224" s="2">
        <f t="shared" si="269"/>
        <v>85.815696010928804</v>
      </c>
      <c r="FG224" s="2">
        <f t="shared" si="270"/>
        <v>0.9999994561694151</v>
      </c>
      <c r="FH224" s="2">
        <f t="shared" si="270"/>
        <v>0.99999939006634297</v>
      </c>
      <c r="FI224" s="2">
        <f t="shared" si="270"/>
        <v>0.99999934381588529</v>
      </c>
      <c r="FJ224" s="2">
        <f t="shared" si="270"/>
        <v>0.99999937180580345</v>
      </c>
      <c r="FK224" s="2">
        <f t="shared" si="270"/>
        <v>0.99999935293929987</v>
      </c>
      <c r="FL224" s="2">
        <f t="shared" si="270"/>
        <v>0.99999928539943461</v>
      </c>
      <c r="FM224" s="2">
        <f t="shared" si="270"/>
        <v>0.9999991958066573</v>
      </c>
      <c r="FN224" s="2">
        <f t="shared" si="270"/>
        <v>0.9999990827267855</v>
      </c>
      <c r="FO224" s="2">
        <f t="shared" si="270"/>
        <v>0.99999912573955174</v>
      </c>
      <c r="FP224" s="2">
        <f t="shared" si="270"/>
        <v>0.9999991856749918</v>
      </c>
      <c r="FQ224" s="2">
        <f t="shared" si="270"/>
        <v>0.99999931567142863</v>
      </c>
      <c r="FR224" s="2">
        <f t="shared" si="270"/>
        <v>0.99999936747341678</v>
      </c>
      <c r="FS224" s="2">
        <f t="shared" si="270"/>
        <v>0.99999935266551798</v>
      </c>
      <c r="FT224" s="2">
        <f t="shared" si="270"/>
        <v>0.99999922039644051</v>
      </c>
      <c r="FU224" s="2">
        <f t="shared" si="270"/>
        <v>0.99999920034985312</v>
      </c>
      <c r="FW224" s="2">
        <f t="shared" si="260"/>
        <v>0.96152682306005655</v>
      </c>
      <c r="FX224" s="2">
        <f t="shared" si="260"/>
        <v>0.96971025515601939</v>
      </c>
      <c r="FY224" s="2">
        <f t="shared" si="260"/>
        <v>0.97017001744422393</v>
      </c>
      <c r="FZ224" s="2">
        <f t="shared" si="260"/>
        <v>0.96963806978546874</v>
      </c>
      <c r="GA224" s="2">
        <f t="shared" si="260"/>
        <v>0.96922064456132628</v>
      </c>
      <c r="GB224" s="2">
        <f t="shared" si="260"/>
        <v>0.97029827674094493</v>
      </c>
      <c r="GC224" s="2">
        <f t="shared" si="260"/>
        <v>0.9709748048185306</v>
      </c>
      <c r="GD224" s="2">
        <f t="shared" si="260"/>
        <v>0.97136178101811887</v>
      </c>
      <c r="GE224" s="2">
        <f t="shared" si="260"/>
        <v>0.97795636874443992</v>
      </c>
      <c r="GF224" s="2">
        <f t="shared" si="260"/>
        <v>0.97099874679474774</v>
      </c>
      <c r="GG224" s="2">
        <f t="shared" si="260"/>
        <v>0.96944455439184274</v>
      </c>
      <c r="GH224" s="2">
        <f t="shared" si="260"/>
        <v>0.9670908713763422</v>
      </c>
      <c r="GI224" s="2">
        <f t="shared" si="260"/>
        <v>0.96126151022214834</v>
      </c>
      <c r="GJ224" s="2">
        <f t="shared" si="260"/>
        <v>0.94499663586084259</v>
      </c>
      <c r="GK224" s="2">
        <f t="shared" si="260"/>
        <v>0.94551410986226958</v>
      </c>
      <c r="GM224" s="86">
        <f t="shared" si="261"/>
        <v>3.1050842979147536E-148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7.8764943413039445E-228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3.2498646637472554E-121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1.5189163819929744E-250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1.3130741774717277E-93</v>
      </c>
      <c r="HT224" s="86">
        <f t="shared" si="262"/>
        <v>5.3036015246366725E-116</v>
      </c>
      <c r="HU224" s="86">
        <f t="shared" si="262"/>
        <v>2.0606145016744671E-128</v>
      </c>
      <c r="HV224" s="86">
        <f t="shared" si="262"/>
        <v>3.2902101819787574E-114</v>
      </c>
      <c r="HW224" s="86">
        <f t="shared" si="262"/>
        <v>4.3888267619109766E-111</v>
      </c>
      <c r="HX224" s="86">
        <f t="shared" si="262"/>
        <v>2.8662855704476688E-105</v>
      </c>
      <c r="HY224" s="86">
        <f t="shared" si="262"/>
        <v>1.6224490061164701E-126</v>
      </c>
      <c r="HZ224" s="86">
        <f t="shared" si="262"/>
        <v>5.4037964780562335E-147</v>
      </c>
      <c r="IA224" s="86">
        <f t="shared" si="262"/>
        <v>7.7603673892741623E-147</v>
      </c>
      <c r="IB224" s="86">
        <f t="shared" si="262"/>
        <v>1.9060087861689014E-120</v>
      </c>
      <c r="IC224" s="86">
        <f t="shared" si="262"/>
        <v>6.6736507193827787E-115</v>
      </c>
      <c r="ID224" s="86">
        <f t="shared" si="262"/>
        <v>2.0942405158813914E-114</v>
      </c>
      <c r="IE224" s="86">
        <f t="shared" si="262"/>
        <v>1.907836456146715E-110</v>
      </c>
      <c r="IF224" s="86">
        <f t="shared" si="262"/>
        <v>2.1370906109672992E-93</v>
      </c>
      <c r="IG224" s="86">
        <f t="shared" si="262"/>
        <v>2.5013028851762367E-86</v>
      </c>
      <c r="II224" s="86">
        <f t="shared" si="263"/>
        <v>5.7582516225598157E-16</v>
      </c>
      <c r="IJ224" s="86">
        <f t="shared" si="263"/>
        <v>3.6640430719764403E-21</v>
      </c>
      <c r="IK224" s="86">
        <f t="shared" si="263"/>
        <v>5.5759783423439764E-23</v>
      </c>
      <c r="IL224" s="86">
        <f t="shared" si="263"/>
        <v>1.4836963400910583E-20</v>
      </c>
      <c r="IM224" s="86">
        <f t="shared" si="263"/>
        <v>1.1249178620083056E-19</v>
      </c>
      <c r="IN224" s="86">
        <f t="shared" si="263"/>
        <v>1.4334946514859146E-18</v>
      </c>
      <c r="IO224" s="86">
        <f t="shared" si="263"/>
        <v>6.3370827369203285E-22</v>
      </c>
      <c r="IP224" s="86">
        <f t="shared" si="263"/>
        <v>1.9068329375168441E-25</v>
      </c>
      <c r="IQ224" s="86">
        <f t="shared" si="263"/>
        <v>1.1605026731245643E-28</v>
      </c>
      <c r="IR224" s="86">
        <f t="shared" si="263"/>
        <v>1.6395881627263455E-21</v>
      </c>
      <c r="IS224" s="86">
        <f t="shared" si="263"/>
        <v>1.8264494236090567E-20</v>
      </c>
      <c r="IT224" s="86">
        <f t="shared" si="263"/>
        <v>3.4017744434006872E-20</v>
      </c>
      <c r="IU224" s="86">
        <f t="shared" si="263"/>
        <v>1.4012851138197896E-18</v>
      </c>
      <c r="IV224" s="86">
        <f t="shared" si="263"/>
        <v>1.2949012295036812E-19</v>
      </c>
      <c r="IW224" s="86">
        <f t="shared" si="263"/>
        <v>2.04162791701841E-18</v>
      </c>
      <c r="IY224" s="86">
        <f t="shared" si="264"/>
        <v>5.7582516225598157E-16</v>
      </c>
      <c r="IZ224" s="86">
        <f t="shared" si="264"/>
        <v>3.6640430719764403E-21</v>
      </c>
      <c r="JA224" s="86">
        <f t="shared" si="264"/>
        <v>5.5759783423439764E-23</v>
      </c>
      <c r="JB224" s="86">
        <f t="shared" si="264"/>
        <v>1.4836963400910583E-20</v>
      </c>
      <c r="JC224" s="86">
        <f t="shared" si="264"/>
        <v>1.1249178620083056E-19</v>
      </c>
      <c r="JD224" s="86">
        <f t="shared" si="264"/>
        <v>1.4334946514859146E-18</v>
      </c>
      <c r="JE224" s="86">
        <f t="shared" si="264"/>
        <v>6.3370827369203285E-22</v>
      </c>
      <c r="JF224" s="86">
        <f t="shared" si="264"/>
        <v>1.9068329375168441E-25</v>
      </c>
      <c r="JG224" s="86">
        <f t="shared" si="264"/>
        <v>1.1605026731245643E-28</v>
      </c>
      <c r="JH224" s="86">
        <f t="shared" si="264"/>
        <v>1.6395881627263455E-21</v>
      </c>
      <c r="JI224" s="86">
        <f t="shared" si="264"/>
        <v>1.8264494236090567E-20</v>
      </c>
      <c r="JJ224" s="86">
        <f t="shared" si="264"/>
        <v>3.4017744434006872E-20</v>
      </c>
      <c r="JK224" s="86">
        <f t="shared" si="264"/>
        <v>1.4012851138197896E-18</v>
      </c>
      <c r="JL224" s="86">
        <f t="shared" si="264"/>
        <v>1.2949012295036812E-19</v>
      </c>
      <c r="JM224" s="86">
        <f t="shared" si="264"/>
        <v>2.04162791701841E-18</v>
      </c>
    </row>
    <row r="225" spans="1:273" x14ac:dyDescent="0.25">
      <c r="B225" s="2">
        <v>198</v>
      </c>
      <c r="C225" s="37">
        <v>60.47</v>
      </c>
      <c r="D225" s="37">
        <v>63.203000000000003</v>
      </c>
      <c r="E225" s="37">
        <v>70.114999999999995</v>
      </c>
      <c r="F225" s="37">
        <v>73.638999999999996</v>
      </c>
      <c r="G225" s="37">
        <v>81.671999999999997</v>
      </c>
      <c r="H225" s="37">
        <v>81.082999999999998</v>
      </c>
      <c r="I225" s="37">
        <v>82.78</v>
      </c>
      <c r="J225" s="37">
        <v>85</v>
      </c>
      <c r="K225" s="37">
        <v>87.832999999999998</v>
      </c>
      <c r="L225" s="37">
        <v>86.507999999999996</v>
      </c>
      <c r="M225" s="37">
        <v>86.373000000000005</v>
      </c>
      <c r="N225" s="37">
        <v>87.183000000000007</v>
      </c>
      <c r="O225" s="37">
        <v>87.965999999999994</v>
      </c>
      <c r="P225" s="37">
        <v>88.525000000000006</v>
      </c>
      <c r="Q225" s="37">
        <v>85.703000000000003</v>
      </c>
      <c r="S225" s="4">
        <f t="shared" si="266"/>
        <v>58.86136766835223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>
        <f t="shared" si="266"/>
        <v>89.119992848867284</v>
      </c>
      <c r="AG225" s="4">
        <f t="shared" si="266"/>
        <v>85.938667563455184</v>
      </c>
      <c r="AI225" s="4">
        <f t="shared" si="267"/>
        <v>1.6086323316477689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-0.59499284886727821</v>
      </c>
      <c r="AW225" s="4">
        <f t="shared" si="267"/>
        <v>-0.23566756345518058</v>
      </c>
      <c r="AY225" s="2">
        <f t="shared" si="258"/>
        <v>58.86136766835223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>
        <f t="shared" si="258"/>
        <v>89.119992848867284</v>
      </c>
      <c r="BM225" s="2">
        <f t="shared" si="258"/>
        <v>85.938667563455184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>
        <f t="shared" si="287"/>
        <v>60.47</v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>
        <f t="shared" si="300"/>
        <v>88.525000000000006</v>
      </c>
      <c r="DI225" s="2">
        <f t="shared" si="301"/>
        <v>85.703000000000003</v>
      </c>
      <c r="DK225" s="2">
        <f t="shared" si="268"/>
        <v>137.61620121951219</v>
      </c>
      <c r="DL225" s="2">
        <f t="shared" si="268"/>
        <v>121.05085435540067</v>
      </c>
      <c r="DM225" s="2">
        <f t="shared" si="268"/>
        <v>132.43930556680982</v>
      </c>
      <c r="DN225" s="2">
        <f t="shared" si="268"/>
        <v>122.37940299273426</v>
      </c>
      <c r="DO225" s="2">
        <f t="shared" si="268"/>
        <v>124.30113726602382</v>
      </c>
      <c r="DP225" s="2">
        <f t="shared" si="268"/>
        <v>55.915088794926007</v>
      </c>
      <c r="DQ225" s="2">
        <f t="shared" si="268"/>
        <v>84.443684668989533</v>
      </c>
      <c r="DR225" s="2">
        <f t="shared" si="268"/>
        <v>100.56957705802969</v>
      </c>
      <c r="DS225" s="2">
        <f t="shared" si="268"/>
        <v>100.60668541415906</v>
      </c>
      <c r="DT225" s="2">
        <f t="shared" si="268"/>
        <v>90.896557545309662</v>
      </c>
      <c r="DU225" s="2">
        <f t="shared" si="268"/>
        <v>86.84956040471161</v>
      </c>
      <c r="DV225" s="2">
        <f t="shared" si="268"/>
        <v>117.63114269508145</v>
      </c>
      <c r="DW225" s="2">
        <f t="shared" si="268"/>
        <v>136.64197893201526</v>
      </c>
      <c r="DX225" s="2">
        <f t="shared" si="268"/>
        <v>134.225821564482</v>
      </c>
      <c r="DY225" s="2">
        <f t="shared" si="268"/>
        <v>125.4078453095685</v>
      </c>
      <c r="EA225" s="2">
        <f t="shared" si="240"/>
        <v>56.927211402674288</v>
      </c>
      <c r="EB225" s="2">
        <f t="shared" si="240"/>
        <v>60.030162570597668</v>
      </c>
      <c r="EC225" s="2">
        <f t="shared" si="240"/>
        <v>64.536539568661681</v>
      </c>
      <c r="ED225" s="2">
        <f t="shared" si="240"/>
        <v>72.315129728817865</v>
      </c>
      <c r="EE225" s="2">
        <f t="shared" si="240"/>
        <v>71.833592648953314</v>
      </c>
      <c r="EF225" s="2">
        <f t="shared" si="239"/>
        <v>77.190636690783037</v>
      </c>
      <c r="EG225" s="2">
        <f t="shared" si="239"/>
        <v>79.907702869790882</v>
      </c>
      <c r="EH225" s="2">
        <f t="shared" si="239"/>
        <v>79.36896081071194</v>
      </c>
      <c r="EI225" s="2">
        <f t="shared" si="239"/>
        <v>79.469658961383786</v>
      </c>
      <c r="EJ225" s="2">
        <f t="shared" si="239"/>
        <v>82.799435938475966</v>
      </c>
      <c r="EK225" s="2">
        <f t="shared" si="239"/>
        <v>85.903167250568373</v>
      </c>
      <c r="EL225" s="2">
        <f t="shared" si="239"/>
        <v>85.260407050281074</v>
      </c>
      <c r="EM225" s="2">
        <f t="shared" si="239"/>
        <v>87.560406186343798</v>
      </c>
      <c r="EN225" s="2">
        <f t="shared" si="239"/>
        <v>89.741879818325458</v>
      </c>
      <c r="EO225" s="2">
        <f t="shared" si="239"/>
        <v>90.639918783191774</v>
      </c>
      <c r="EQ225" s="2">
        <f t="shared" si="269"/>
        <v>58.931907252493694</v>
      </c>
      <c r="ER225" s="2">
        <f t="shared" si="269"/>
        <v>61.53331563698621</v>
      </c>
      <c r="ES225" s="2">
        <f t="shared" si="269"/>
        <v>67.993482127100805</v>
      </c>
      <c r="ET225" s="2">
        <f t="shared" si="269"/>
        <v>73.058151863663682</v>
      </c>
      <c r="EU225" s="2">
        <f t="shared" si="269"/>
        <v>78.308652750471694</v>
      </c>
      <c r="EV225" s="2">
        <f t="shared" si="269"/>
        <v>79.961562688020805</v>
      </c>
      <c r="EW225" s="2">
        <f t="shared" si="269"/>
        <v>81.906346407073357</v>
      </c>
      <c r="EX225" s="2">
        <f t="shared" si="269"/>
        <v>82.849381957132508</v>
      </c>
      <c r="EY225" s="2">
        <f t="shared" si="269"/>
        <v>84.508101049848349</v>
      </c>
      <c r="EZ225" s="2">
        <f t="shared" si="269"/>
        <v>85.565779767328337</v>
      </c>
      <c r="FA225" s="2">
        <f t="shared" si="269"/>
        <v>86.541148534350384</v>
      </c>
      <c r="FB225" s="2">
        <f t="shared" si="269"/>
        <v>86.193532555762374</v>
      </c>
      <c r="FC225" s="2">
        <f t="shared" si="269"/>
        <v>86.903053301291266</v>
      </c>
      <c r="FD225" s="2">
        <f t="shared" si="269"/>
        <v>89.086947647116801</v>
      </c>
      <c r="FE225" s="2">
        <f t="shared" si="269"/>
        <v>85.691565481715671</v>
      </c>
      <c r="FG225" s="2">
        <f t="shared" si="270"/>
        <v>0.99999950402058801</v>
      </c>
      <c r="FH225" s="2">
        <f t="shared" si="270"/>
        <v>0.99999944373386362</v>
      </c>
      <c r="FI225" s="2">
        <f t="shared" si="270"/>
        <v>0.9999994015529402</v>
      </c>
      <c r="FJ225" s="2">
        <f t="shared" si="270"/>
        <v>0.99999942708005185</v>
      </c>
      <c r="FK225" s="2">
        <f t="shared" si="270"/>
        <v>0.99999940987359415</v>
      </c>
      <c r="FL225" s="2">
        <f t="shared" si="270"/>
        <v>0.99999934827649761</v>
      </c>
      <c r="FM225" s="2">
        <f t="shared" si="270"/>
        <v>0.99999926656690263</v>
      </c>
      <c r="FN225" s="2">
        <f t="shared" si="270"/>
        <v>0.99999916343681827</v>
      </c>
      <c r="FO225" s="2">
        <f t="shared" si="270"/>
        <v>0.99999920266493347</v>
      </c>
      <c r="FP225" s="2">
        <f t="shared" si="270"/>
        <v>0.99999925732671247</v>
      </c>
      <c r="FQ225" s="2">
        <f t="shared" si="270"/>
        <v>0.99999937588488763</v>
      </c>
      <c r="FR225" s="2">
        <f t="shared" si="270"/>
        <v>0.9999994231288678</v>
      </c>
      <c r="FS225" s="2">
        <f t="shared" si="270"/>
        <v>0.9999994096239021</v>
      </c>
      <c r="FT225" s="2">
        <f t="shared" si="270"/>
        <v>0.99999928899305457</v>
      </c>
      <c r="FU225" s="2">
        <f t="shared" si="270"/>
        <v>0.99999927071034711</v>
      </c>
      <c r="FW225" s="2">
        <f t="shared" si="260"/>
        <v>0.96479286160763866</v>
      </c>
      <c r="FX225" s="2">
        <f t="shared" si="260"/>
        <v>0.97230160346694472</v>
      </c>
      <c r="FY225" s="2">
        <f t="shared" si="260"/>
        <v>0.97272313858054682</v>
      </c>
      <c r="FZ225" s="2">
        <f t="shared" si="260"/>
        <v>0.97223541688051895</v>
      </c>
      <c r="GA225" s="2">
        <f t="shared" si="260"/>
        <v>0.97185266419920435</v>
      </c>
      <c r="GB225" s="2">
        <f t="shared" si="260"/>
        <v>0.97284072759106877</v>
      </c>
      <c r="GC225" s="2">
        <f t="shared" si="260"/>
        <v>0.97346092917912841</v>
      </c>
      <c r="GD225" s="2">
        <f t="shared" si="260"/>
        <v>0.97381565316767082</v>
      </c>
      <c r="GE225" s="2">
        <f t="shared" si="260"/>
        <v>0.97985689978666868</v>
      </c>
      <c r="GF225" s="2">
        <f t="shared" si="260"/>
        <v>0.9734828764339889</v>
      </c>
      <c r="GG225" s="2">
        <f t="shared" si="260"/>
        <v>0.97205797893883072</v>
      </c>
      <c r="GH225" s="2">
        <f t="shared" si="260"/>
        <v>0.96989935715720654</v>
      </c>
      <c r="GI225" s="2">
        <f t="shared" si="260"/>
        <v>0.96454924112841023</v>
      </c>
      <c r="GJ225" s="2">
        <f t="shared" si="260"/>
        <v>0.94959237794348494</v>
      </c>
      <c r="GK225" s="2">
        <f t="shared" si="260"/>
        <v>0.95006889953133677</v>
      </c>
      <c r="GM225" s="86">
        <f t="shared" si="261"/>
        <v>1.8080015256133083E-150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3.2636122285362963E-231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1.8927942186909851E-123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3.8661357122966682E-255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1.9088655390436208E-96</v>
      </c>
      <c r="HT225" s="86">
        <f t="shared" si="262"/>
        <v>1.9885314095567732E-119</v>
      </c>
      <c r="HU225" s="86">
        <f t="shared" si="262"/>
        <v>3.6351779292607734E-132</v>
      </c>
      <c r="HV225" s="86">
        <f t="shared" si="262"/>
        <v>1.4759676920997174E-117</v>
      </c>
      <c r="HW225" s="86">
        <f t="shared" si="262"/>
        <v>2.5431454331229727E-114</v>
      </c>
      <c r="HX225" s="86">
        <f t="shared" si="262"/>
        <v>2.73883653031736E-108</v>
      </c>
      <c r="HY225" s="86">
        <f t="shared" si="262"/>
        <v>4.0535508536375165E-130</v>
      </c>
      <c r="HZ225" s="86">
        <f t="shared" si="262"/>
        <v>3.4623661037924775E-151</v>
      </c>
      <c r="IA225" s="86">
        <f t="shared" si="262"/>
        <v>5.5087390347524611E-151</v>
      </c>
      <c r="IB225" s="86">
        <f t="shared" si="262"/>
        <v>6.3491752151479104E-124</v>
      </c>
      <c r="IC225" s="86">
        <f t="shared" si="262"/>
        <v>2.9354454368180866E-118</v>
      </c>
      <c r="ID225" s="86">
        <f t="shared" si="262"/>
        <v>8.3160782180808798E-118</v>
      </c>
      <c r="IE225" s="86">
        <f t="shared" si="262"/>
        <v>8.2985219189813221E-114</v>
      </c>
      <c r="IF225" s="86">
        <f t="shared" si="262"/>
        <v>2.3767279421665094E-96</v>
      </c>
      <c r="IG225" s="86">
        <f t="shared" si="262"/>
        <v>4.7672834907854434E-89</v>
      </c>
      <c r="II225" s="86">
        <f t="shared" si="263"/>
        <v>8.3651301412891224E-17</v>
      </c>
      <c r="IJ225" s="86">
        <f t="shared" si="263"/>
        <v>3.2386922920043931E-22</v>
      </c>
      <c r="IK225" s="86">
        <f t="shared" si="263"/>
        <v>3.9914064787542517E-24</v>
      </c>
      <c r="IL225" s="86">
        <f t="shared" si="263"/>
        <v>1.4105071106031094E-21</v>
      </c>
      <c r="IM225" s="86">
        <f t="shared" si="263"/>
        <v>1.180310985793395E-20</v>
      </c>
      <c r="IN225" s="86">
        <f t="shared" si="263"/>
        <v>1.7627651005772359E-19</v>
      </c>
      <c r="IO225" s="86">
        <f t="shared" si="263"/>
        <v>5.267003319733346E-23</v>
      </c>
      <c r="IP225" s="86">
        <f t="shared" si="263"/>
        <v>1.0460715248307686E-26</v>
      </c>
      <c r="IQ225" s="86">
        <f t="shared" si="263"/>
        <v>5.4628899643163661E-30</v>
      </c>
      <c r="IR225" s="86">
        <f t="shared" si="263"/>
        <v>1.4334769001204866E-22</v>
      </c>
      <c r="IS225" s="86">
        <f t="shared" si="263"/>
        <v>1.7478161853189816E-21</v>
      </c>
      <c r="IT225" s="86">
        <f t="shared" si="263"/>
        <v>3.1910878576943773E-21</v>
      </c>
      <c r="IU225" s="86">
        <f t="shared" si="263"/>
        <v>1.434637649700482E-19</v>
      </c>
      <c r="IV225" s="86">
        <f t="shared" si="263"/>
        <v>8.4184121489329591E-21</v>
      </c>
      <c r="IW225" s="86">
        <f t="shared" si="263"/>
        <v>1.6025823508344618E-19</v>
      </c>
      <c r="IY225" s="86">
        <f t="shared" si="264"/>
        <v>8.3651301412891224E-17</v>
      </c>
      <c r="IZ225" s="86">
        <f t="shared" si="264"/>
        <v>3.2386922920043931E-22</v>
      </c>
      <c r="JA225" s="86">
        <f t="shared" si="264"/>
        <v>3.9914064787542517E-24</v>
      </c>
      <c r="JB225" s="86">
        <f t="shared" si="264"/>
        <v>1.4105071106031094E-21</v>
      </c>
      <c r="JC225" s="86">
        <f t="shared" si="264"/>
        <v>1.180310985793395E-20</v>
      </c>
      <c r="JD225" s="86">
        <f t="shared" si="264"/>
        <v>1.7627651005772359E-19</v>
      </c>
      <c r="JE225" s="86">
        <f t="shared" si="264"/>
        <v>5.267003319733346E-23</v>
      </c>
      <c r="JF225" s="86">
        <f t="shared" si="264"/>
        <v>1.0460715248307686E-26</v>
      </c>
      <c r="JG225" s="86">
        <f t="shared" si="264"/>
        <v>5.4628899643163661E-30</v>
      </c>
      <c r="JH225" s="86">
        <f t="shared" si="264"/>
        <v>1.4334769001204866E-22</v>
      </c>
      <c r="JI225" s="86">
        <f t="shared" si="264"/>
        <v>1.7478161853189816E-21</v>
      </c>
      <c r="JJ225" s="86">
        <f t="shared" si="264"/>
        <v>3.1910878576943773E-21</v>
      </c>
      <c r="JK225" s="86">
        <f t="shared" si="264"/>
        <v>1.434637649700482E-19</v>
      </c>
      <c r="JL225" s="86">
        <f t="shared" si="264"/>
        <v>8.4184121489329591E-21</v>
      </c>
      <c r="JM225" s="86">
        <f t="shared" si="264"/>
        <v>1.6025823508344618E-19</v>
      </c>
    </row>
    <row r="226" spans="1:273" x14ac:dyDescent="0.25">
      <c r="B226" s="2">
        <v>199</v>
      </c>
      <c r="C226" s="37">
        <v>59.606000000000002</v>
      </c>
      <c r="D226" s="37">
        <v>61.542000000000002</v>
      </c>
      <c r="E226" s="37">
        <v>70.525000000000006</v>
      </c>
      <c r="F226" s="37">
        <v>74.426000000000002</v>
      </c>
      <c r="G226" s="37">
        <v>80.819999999999993</v>
      </c>
      <c r="H226" s="37">
        <v>80.917000000000002</v>
      </c>
      <c r="I226" s="37">
        <v>82.542000000000002</v>
      </c>
      <c r="J226" s="37">
        <v>84.305000000000007</v>
      </c>
      <c r="K226" s="37">
        <v>87.266999999999996</v>
      </c>
      <c r="L226" s="37">
        <v>86.644000000000005</v>
      </c>
      <c r="M226" s="37">
        <v>87.102000000000004</v>
      </c>
      <c r="N226" s="37">
        <v>87.4</v>
      </c>
      <c r="O226" s="37">
        <v>86.457999999999998</v>
      </c>
      <c r="P226" s="37">
        <v>88.897999999999996</v>
      </c>
      <c r="Q226" s="37">
        <v>86.766000000000005</v>
      </c>
      <c r="S226" s="4">
        <f t="shared" si="266"/>
        <v>58.759299848642904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>
        <f t="shared" si="266"/>
        <v>89.019450025691512</v>
      </c>
      <c r="AG226" s="4">
        <f t="shared" si="266"/>
        <v>85.796140061232606</v>
      </c>
      <c r="AI226" s="4">
        <f t="shared" si="267"/>
        <v>0.84670015135709775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-0.12145002569151586</v>
      </c>
      <c r="AW226" s="4">
        <f t="shared" si="267"/>
        <v>0.9698599387673994</v>
      </c>
      <c r="AY226" s="2">
        <f t="shared" si="258"/>
        <v>58.759299848642904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>
        <f t="shared" si="258"/>
        <v>89.019450025691512</v>
      </c>
      <c r="BM226" s="2">
        <f t="shared" si="258"/>
        <v>85.796140061232606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>
        <f t="shared" si="287"/>
        <v>59.606000000000002</v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>
        <f t="shared" si="300"/>
        <v>88.897999999999996</v>
      </c>
      <c r="DI226" s="2">
        <f t="shared" si="301"/>
        <v>86.766000000000005</v>
      </c>
      <c r="DK226" s="2">
        <f t="shared" si="268"/>
        <v>137.93539268292682</v>
      </c>
      <c r="DL226" s="2">
        <f t="shared" si="268"/>
        <v>121.26296027874562</v>
      </c>
      <c r="DM226" s="2">
        <f t="shared" si="268"/>
        <v>132.67948877724658</v>
      </c>
      <c r="DN226" s="2">
        <f t="shared" si="268"/>
        <v>122.56094516921914</v>
      </c>
      <c r="DO226" s="2">
        <f t="shared" si="268"/>
        <v>124.45920403532938</v>
      </c>
      <c r="DP226" s="2">
        <f t="shared" si="268"/>
        <v>55.651875264270615</v>
      </c>
      <c r="DQ226" s="2">
        <f t="shared" si="268"/>
        <v>84.344810975609747</v>
      </c>
      <c r="DR226" s="2">
        <f t="shared" si="268"/>
        <v>100.53379001349529</v>
      </c>
      <c r="DS226" s="2">
        <f t="shared" si="268"/>
        <v>100.54486541197063</v>
      </c>
      <c r="DT226" s="2">
        <f t="shared" si="268"/>
        <v>90.789972665640263</v>
      </c>
      <c r="DU226" s="2">
        <f t="shared" si="268"/>
        <v>86.729665659921508</v>
      </c>
      <c r="DV226" s="2">
        <f t="shared" si="268"/>
        <v>117.69233303622073</v>
      </c>
      <c r="DW226" s="2">
        <f t="shared" si="268"/>
        <v>136.81386613726605</v>
      </c>
      <c r="DX226" s="2">
        <f t="shared" si="268"/>
        <v>134.38482029598308</v>
      </c>
      <c r="DY226" s="2">
        <f t="shared" si="268"/>
        <v>125.53815731707319</v>
      </c>
      <c r="EA226" s="2">
        <f t="shared" si="240"/>
        <v>56.793589348916626</v>
      </c>
      <c r="EB226" s="2">
        <f t="shared" si="240"/>
        <v>59.895207020576791</v>
      </c>
      <c r="EC226" s="2">
        <f t="shared" si="240"/>
        <v>64.369094183277937</v>
      </c>
      <c r="ED226" s="2">
        <f t="shared" si="240"/>
        <v>72.228742932253681</v>
      </c>
      <c r="EE226" s="2">
        <f t="shared" si="240"/>
        <v>71.627517826086972</v>
      </c>
      <c r="EF226" s="2">
        <f t="shared" si="239"/>
        <v>77.074274116361465</v>
      </c>
      <c r="EG226" s="2">
        <f t="shared" si="239"/>
        <v>79.796297874370339</v>
      </c>
      <c r="EH226" s="2">
        <f t="shared" si="239"/>
        <v>79.21451342650181</v>
      </c>
      <c r="EI226" s="2">
        <f t="shared" si="239"/>
        <v>79.277553824960563</v>
      </c>
      <c r="EJ226" s="2">
        <f t="shared" si="239"/>
        <v>82.657430551217999</v>
      </c>
      <c r="EK226" s="2">
        <f t="shared" si="239"/>
        <v>85.800422393872765</v>
      </c>
      <c r="EL226" s="2">
        <f t="shared" si="239"/>
        <v>85.146439686133675</v>
      </c>
      <c r="EM226" s="2">
        <f t="shared" si="239"/>
        <v>87.469882986905006</v>
      </c>
      <c r="EN226" s="2">
        <f t="shared" si="239"/>
        <v>89.650934439178542</v>
      </c>
      <c r="EO226" s="2">
        <f t="shared" si="239"/>
        <v>90.567185373790323</v>
      </c>
      <c r="EQ226" s="2">
        <f t="shared" si="269"/>
        <v>58.824682776671068</v>
      </c>
      <c r="ER226" s="2">
        <f t="shared" si="269"/>
        <v>61.417085094452531</v>
      </c>
      <c r="ES226" s="2">
        <f t="shared" si="269"/>
        <v>67.867671230908428</v>
      </c>
      <c r="ET226" s="2">
        <f t="shared" si="269"/>
        <v>72.980774682628549</v>
      </c>
      <c r="EU226" s="2">
        <f t="shared" si="269"/>
        <v>78.181193895941931</v>
      </c>
      <c r="EV226" s="2">
        <f t="shared" si="269"/>
        <v>79.87687178655348</v>
      </c>
      <c r="EW226" s="2">
        <f t="shared" si="269"/>
        <v>81.818184795931117</v>
      </c>
      <c r="EX226" s="2">
        <f t="shared" si="269"/>
        <v>82.735330209622632</v>
      </c>
      <c r="EY226" s="2">
        <f t="shared" si="269"/>
        <v>84.373750143868108</v>
      </c>
      <c r="EZ226" s="2">
        <f t="shared" si="269"/>
        <v>85.455822801483166</v>
      </c>
      <c r="FA226" s="2">
        <f t="shared" si="269"/>
        <v>86.445855641716946</v>
      </c>
      <c r="FB226" s="2">
        <f t="shared" si="269"/>
        <v>86.090791670417545</v>
      </c>
      <c r="FC226" s="2">
        <f t="shared" si="269"/>
        <v>86.805108011975818</v>
      </c>
      <c r="FD226" s="2">
        <f t="shared" si="269"/>
        <v>88.988847770470159</v>
      </c>
      <c r="FE226" s="2">
        <f t="shared" si="269"/>
        <v>85.567434952502538</v>
      </c>
      <c r="FG226" s="2">
        <f t="shared" si="270"/>
        <v>0.99999954766138044</v>
      </c>
      <c r="FH226" s="2">
        <f t="shared" si="270"/>
        <v>0.99999949267922927</v>
      </c>
      <c r="FI226" s="2">
        <f t="shared" si="270"/>
        <v>0.99999945420976588</v>
      </c>
      <c r="FJ226" s="2">
        <f t="shared" si="270"/>
        <v>0.99999947749077089</v>
      </c>
      <c r="FK226" s="2">
        <f t="shared" si="270"/>
        <v>0.99999946179829335</v>
      </c>
      <c r="FL226" s="2">
        <f t="shared" si="270"/>
        <v>0.99999940562106748</v>
      </c>
      <c r="FM226" s="2">
        <f t="shared" si="270"/>
        <v>0.99999933110102213</v>
      </c>
      <c r="FN226" s="2">
        <f t="shared" si="270"/>
        <v>0.99999923704525429</v>
      </c>
      <c r="FO226" s="2">
        <f t="shared" si="270"/>
        <v>0.99999927282172563</v>
      </c>
      <c r="FP226" s="2">
        <f t="shared" si="270"/>
        <v>0.99999932267386749</v>
      </c>
      <c r="FQ226" s="2">
        <f t="shared" si="270"/>
        <v>0.99999943080022125</v>
      </c>
      <c r="FR226" s="2">
        <f t="shared" si="270"/>
        <v>0.99999947388724786</v>
      </c>
      <c r="FS226" s="2">
        <f t="shared" si="270"/>
        <v>0.9999994615705714</v>
      </c>
      <c r="FT226" s="2">
        <f t="shared" si="270"/>
        <v>0.99999935155391839</v>
      </c>
      <c r="FU226" s="2">
        <f t="shared" si="270"/>
        <v>0.99999933487988879</v>
      </c>
      <c r="FW226" s="2">
        <f t="shared" si="260"/>
        <v>0.96779092940505407</v>
      </c>
      <c r="FX226" s="2">
        <f t="shared" si="260"/>
        <v>0.97467704607256034</v>
      </c>
      <c r="FY226" s="2">
        <f t="shared" si="260"/>
        <v>0.97506335707962544</v>
      </c>
      <c r="FZ226" s="2">
        <f t="shared" si="260"/>
        <v>0.97461638752722157</v>
      </c>
      <c r="GA226" s="2">
        <f t="shared" si="260"/>
        <v>0.97426558925334539</v>
      </c>
      <c r="GB226" s="2">
        <f t="shared" si="260"/>
        <v>0.9751711150517931</v>
      </c>
      <c r="GC226" s="2">
        <f t="shared" si="260"/>
        <v>0.97573942765569444</v>
      </c>
      <c r="GD226" s="2">
        <f t="shared" si="260"/>
        <v>0.9760644458178801</v>
      </c>
      <c r="GE226" s="2">
        <f t="shared" si="260"/>
        <v>0.98159665665110118</v>
      </c>
      <c r="GF226" s="2">
        <f t="shared" si="260"/>
        <v>0.9757595375609327</v>
      </c>
      <c r="GG226" s="2">
        <f t="shared" si="260"/>
        <v>0.97445376607622292</v>
      </c>
      <c r="GH226" s="2">
        <f t="shared" si="260"/>
        <v>0.97247498662389587</v>
      </c>
      <c r="GI226" s="2">
        <f t="shared" si="260"/>
        <v>0.9675673570696347</v>
      </c>
      <c r="GJ226" s="2">
        <f t="shared" si="260"/>
        <v>0.95382289184587121</v>
      </c>
      <c r="GK226" s="2">
        <f t="shared" si="260"/>
        <v>0.95426134715452171</v>
      </c>
      <c r="GM226" s="86">
        <f t="shared" si="261"/>
        <v>1.0125642204778891E-152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1.2763009041136899E-234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1.0511552708256101E-125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8.9329676340106235E-260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2.5131428404289295E-99</v>
      </c>
      <c r="HT226" s="86">
        <f t="shared" si="262"/>
        <v>6.6370137588063057E-123</v>
      </c>
      <c r="HU226" s="86">
        <f t="shared" si="262"/>
        <v>5.653640261272896E-136</v>
      </c>
      <c r="HV226" s="86">
        <f t="shared" si="262"/>
        <v>5.914369675654595E-121</v>
      </c>
      <c r="HW226" s="86">
        <f t="shared" si="262"/>
        <v>1.3221028121590776E-117</v>
      </c>
      <c r="HX226" s="86">
        <f t="shared" si="262"/>
        <v>2.3686100841485491E-111</v>
      </c>
      <c r="HY226" s="86">
        <f t="shared" si="262"/>
        <v>9.0013903848408506E-134</v>
      </c>
      <c r="HZ226" s="86">
        <f t="shared" si="262"/>
        <v>1.9339085987763472E-155</v>
      </c>
      <c r="IA226" s="86">
        <f t="shared" si="262"/>
        <v>3.4182083867468966E-155</v>
      </c>
      <c r="IB226" s="86">
        <f t="shared" si="262"/>
        <v>1.8844618040235901E-127</v>
      </c>
      <c r="IC226" s="86">
        <f t="shared" si="262"/>
        <v>1.1534812308598526E-121</v>
      </c>
      <c r="ID226" s="86">
        <f t="shared" si="262"/>
        <v>2.9398413995528714E-121</v>
      </c>
      <c r="IE226" s="86">
        <f t="shared" si="262"/>
        <v>3.2090037318236409E-117</v>
      </c>
      <c r="IF226" s="86">
        <f t="shared" si="262"/>
        <v>2.3736315848424657E-99</v>
      </c>
      <c r="IG226" s="86">
        <f t="shared" si="262"/>
        <v>8.231273110958403E-92</v>
      </c>
      <c r="II226" s="86">
        <f t="shared" si="263"/>
        <v>1.1525612420053764E-17</v>
      </c>
      <c r="IJ226" s="86">
        <f t="shared" si="263"/>
        <v>2.689777399105046E-23</v>
      </c>
      <c r="IK226" s="86">
        <f t="shared" si="263"/>
        <v>2.6705285463712323E-25</v>
      </c>
      <c r="IL226" s="86">
        <f t="shared" si="263"/>
        <v>1.2622740078427804E-22</v>
      </c>
      <c r="IM226" s="86">
        <f t="shared" si="263"/>
        <v>1.1685423817204189E-21</v>
      </c>
      <c r="IN226" s="86">
        <f t="shared" si="263"/>
        <v>2.0550264667073488E-20</v>
      </c>
      <c r="IO226" s="86">
        <f t="shared" si="263"/>
        <v>4.1097113344975229E-24</v>
      </c>
      <c r="IP226" s="86">
        <f t="shared" si="263"/>
        <v>5.331333935801895E-28</v>
      </c>
      <c r="IQ226" s="86">
        <f t="shared" si="263"/>
        <v>2.3923915847263781E-31</v>
      </c>
      <c r="IR226" s="86">
        <f t="shared" si="263"/>
        <v>1.178135689610956E-23</v>
      </c>
      <c r="IS226" s="86">
        <f t="shared" si="263"/>
        <v>1.5745590118717619E-22</v>
      </c>
      <c r="IT226" s="86">
        <f t="shared" si="263"/>
        <v>2.8128102667112899E-22</v>
      </c>
      <c r="IU226" s="86">
        <f t="shared" si="263"/>
        <v>1.3791973399538325E-20</v>
      </c>
      <c r="IV226" s="86">
        <f t="shared" si="263"/>
        <v>5.0260175012825248E-22</v>
      </c>
      <c r="IW226" s="86">
        <f t="shared" si="263"/>
        <v>1.1624815972853173E-20</v>
      </c>
      <c r="IY226" s="86">
        <f t="shared" si="264"/>
        <v>1.1525612420053764E-17</v>
      </c>
      <c r="IZ226" s="86">
        <f t="shared" si="264"/>
        <v>2.689777399105046E-23</v>
      </c>
      <c r="JA226" s="86">
        <f t="shared" si="264"/>
        <v>2.6705285463712323E-25</v>
      </c>
      <c r="JB226" s="86">
        <f t="shared" si="264"/>
        <v>1.2622740078427804E-22</v>
      </c>
      <c r="JC226" s="86">
        <f t="shared" si="264"/>
        <v>1.1685423817204189E-21</v>
      </c>
      <c r="JD226" s="86">
        <f t="shared" si="264"/>
        <v>2.0550264667073488E-20</v>
      </c>
      <c r="JE226" s="86">
        <f t="shared" si="264"/>
        <v>4.1097113344975229E-24</v>
      </c>
      <c r="JF226" s="86">
        <f t="shared" si="264"/>
        <v>5.331333935801895E-28</v>
      </c>
      <c r="JG226" s="86">
        <f t="shared" si="264"/>
        <v>2.3923915847263781E-31</v>
      </c>
      <c r="JH226" s="86">
        <f t="shared" si="264"/>
        <v>1.178135689610956E-23</v>
      </c>
      <c r="JI226" s="86">
        <f t="shared" si="264"/>
        <v>1.5745590118717619E-22</v>
      </c>
      <c r="JJ226" s="86">
        <f t="shared" si="264"/>
        <v>2.8128102667112899E-22</v>
      </c>
      <c r="JK226" s="86">
        <f t="shared" si="264"/>
        <v>1.3791973399538325E-20</v>
      </c>
      <c r="JL226" s="86">
        <f t="shared" si="264"/>
        <v>5.0260175012825248E-22</v>
      </c>
      <c r="JM226" s="86">
        <f t="shared" si="264"/>
        <v>1.1624815972853173E-20</v>
      </c>
    </row>
    <row r="227" spans="1:273" x14ac:dyDescent="0.25">
      <c r="B227" s="2">
        <v>200</v>
      </c>
      <c r="C227" s="37">
        <v>59.561</v>
      </c>
      <c r="D227" s="37">
        <v>62.863999999999997</v>
      </c>
      <c r="E227" s="37">
        <v>70.066000000000003</v>
      </c>
      <c r="F227" s="37">
        <v>72.819999999999993</v>
      </c>
      <c r="G227" s="37">
        <v>81</v>
      </c>
      <c r="H227" s="37">
        <v>81.016999999999996</v>
      </c>
      <c r="I227" s="37">
        <v>82.034000000000006</v>
      </c>
      <c r="J227" s="37">
        <v>85.084999999999994</v>
      </c>
      <c r="K227" s="37">
        <v>86.566999999999993</v>
      </c>
      <c r="L227" s="37">
        <v>87.932000000000002</v>
      </c>
      <c r="M227" s="37">
        <v>87.254000000000005</v>
      </c>
      <c r="N227" s="37">
        <v>86.632999999999996</v>
      </c>
      <c r="O227" s="37">
        <v>87.897999999999996</v>
      </c>
      <c r="P227" s="37">
        <v>89.135999999999996</v>
      </c>
      <c r="Q227" s="37">
        <v>85.796999999999997</v>
      </c>
      <c r="S227" s="4">
        <f t="shared" si="266"/>
        <v>58.656881345701372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>
        <f t="shared" si="266"/>
        <v>88.919073917735844</v>
      </c>
      <c r="AG227" s="4">
        <f t="shared" si="266"/>
        <v>85.654881478846988</v>
      </c>
      <c r="AI227" s="4">
        <f t="shared" si="267"/>
        <v>0.90411865429862814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0.21692608226415189</v>
      </c>
      <c r="AW227" s="4">
        <f t="shared" si="267"/>
        <v>0.14211852115300871</v>
      </c>
      <c r="AY227" s="2">
        <f t="shared" si="258"/>
        <v>58.656881345701372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>
        <f t="shared" si="258"/>
        <v>88.919073917735844</v>
      </c>
      <c r="BM227" s="2">
        <f t="shared" si="258"/>
        <v>85.654881478846988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>
        <f t="shared" si="287"/>
        <v>59.561</v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>
        <f t="shared" si="300"/>
        <v>89.135999999999996</v>
      </c>
      <c r="DI227" s="2">
        <f t="shared" si="301"/>
        <v>85.796999999999997</v>
      </c>
      <c r="DK227" s="2">
        <f t="shared" si="268"/>
        <v>138.25458414634147</v>
      </c>
      <c r="DL227" s="2">
        <f t="shared" si="268"/>
        <v>121.47506620209057</v>
      </c>
      <c r="DM227" s="2">
        <f t="shared" si="268"/>
        <v>132.91967198768333</v>
      </c>
      <c r="DN227" s="2">
        <f t="shared" si="268"/>
        <v>122.74248734570403</v>
      </c>
      <c r="DO227" s="2">
        <f t="shared" si="268"/>
        <v>124.61727080463496</v>
      </c>
      <c r="DP227" s="2">
        <f t="shared" si="268"/>
        <v>55.38866173361523</v>
      </c>
      <c r="DQ227" s="2">
        <f t="shared" si="268"/>
        <v>84.24593728222996</v>
      </c>
      <c r="DR227" s="2">
        <f t="shared" si="268"/>
        <v>100.49800296896088</v>
      </c>
      <c r="DS227" s="2">
        <f t="shared" si="268"/>
        <v>100.48304540978222</v>
      </c>
      <c r="DT227" s="2">
        <f t="shared" si="268"/>
        <v>90.683387785970865</v>
      </c>
      <c r="DU227" s="2">
        <f t="shared" si="268"/>
        <v>86.609770915131421</v>
      </c>
      <c r="DV227" s="2">
        <f t="shared" si="268"/>
        <v>117.75352337736003</v>
      </c>
      <c r="DW227" s="2">
        <f t="shared" si="268"/>
        <v>136.98575334251683</v>
      </c>
      <c r="DX227" s="2">
        <f t="shared" si="268"/>
        <v>134.54381902748412</v>
      </c>
      <c r="DY227" s="2">
        <f t="shared" si="268"/>
        <v>125.66846932457787</v>
      </c>
      <c r="DZ227" s="5"/>
      <c r="EA227" s="2">
        <f t="shared" si="240"/>
        <v>56.659967295158971</v>
      </c>
      <c r="EB227" s="2">
        <f t="shared" si="240"/>
        <v>59.760251470555914</v>
      </c>
      <c r="EC227" s="2">
        <f t="shared" si="240"/>
        <v>64.201648797894194</v>
      </c>
      <c r="ED227" s="2">
        <f t="shared" si="240"/>
        <v>72.142356135689496</v>
      </c>
      <c r="EE227" s="2">
        <f t="shared" si="240"/>
        <v>71.421443003220617</v>
      </c>
      <c r="EF227" s="2">
        <f t="shared" si="239"/>
        <v>76.957911541939879</v>
      </c>
      <c r="EG227" s="2">
        <f t="shared" si="239"/>
        <v>79.684892878949796</v>
      </c>
      <c r="EH227" s="2">
        <f t="shared" si="239"/>
        <v>79.060066042291666</v>
      </c>
      <c r="EI227" s="2">
        <f t="shared" si="239"/>
        <v>79.08544868853734</v>
      </c>
      <c r="EJ227" s="2">
        <f t="shared" si="239"/>
        <v>82.515425163960046</v>
      </c>
      <c r="EK227" s="2">
        <f t="shared" si="239"/>
        <v>85.697677537177157</v>
      </c>
      <c r="EL227" s="2">
        <f t="shared" si="239"/>
        <v>85.032472321986262</v>
      </c>
      <c r="EM227" s="2">
        <f t="shared" si="239"/>
        <v>87.379359787466228</v>
      </c>
      <c r="EN227" s="2">
        <f t="shared" si="239"/>
        <v>89.559989060031626</v>
      </c>
      <c r="EO227" s="2">
        <f t="shared" si="239"/>
        <v>90.494451964388858</v>
      </c>
      <c r="EP227" s="5"/>
      <c r="EQ227" s="2">
        <f t="shared" si="269"/>
        <v>58.717458300848435</v>
      </c>
      <c r="ER227" s="2">
        <f t="shared" si="269"/>
        <v>61.30085455191886</v>
      </c>
      <c r="ES227" s="2">
        <f t="shared" si="269"/>
        <v>67.741860334716051</v>
      </c>
      <c r="ET227" s="2">
        <f t="shared" si="269"/>
        <v>72.903397501593432</v>
      </c>
      <c r="EU227" s="2">
        <f t="shared" si="269"/>
        <v>78.053735041412182</v>
      </c>
      <c r="EV227" s="2">
        <f t="shared" si="269"/>
        <v>79.792180885086154</v>
      </c>
      <c r="EW227" s="2">
        <f t="shared" si="269"/>
        <v>81.730023184788877</v>
      </c>
      <c r="EX227" s="2">
        <f t="shared" si="269"/>
        <v>82.621278462112755</v>
      </c>
      <c r="EY227" s="2">
        <f t="shared" si="269"/>
        <v>84.239399237887852</v>
      </c>
      <c r="EZ227" s="2">
        <f t="shared" si="269"/>
        <v>85.345865835637994</v>
      </c>
      <c r="FA227" s="2">
        <f t="shared" si="269"/>
        <v>86.350562749083508</v>
      </c>
      <c r="FB227" s="2">
        <f t="shared" si="269"/>
        <v>85.988050785072716</v>
      </c>
      <c r="FC227" s="2">
        <f t="shared" si="269"/>
        <v>86.707162722660385</v>
      </c>
      <c r="FD227" s="2">
        <f t="shared" si="269"/>
        <v>88.890747893823516</v>
      </c>
      <c r="FE227" s="2">
        <f t="shared" si="269"/>
        <v>85.443304423289391</v>
      </c>
      <c r="FG227" s="2">
        <f t="shared" si="270"/>
        <v>0.99999958746225948</v>
      </c>
      <c r="FH227" s="2">
        <f t="shared" si="270"/>
        <v>0.99999953731793745</v>
      </c>
      <c r="FI227" s="2">
        <f t="shared" si="270"/>
        <v>0.99999950223336664</v>
      </c>
      <c r="FJ227" s="2">
        <f t="shared" si="270"/>
        <v>0.99999952346589749</v>
      </c>
      <c r="FK227" s="2">
        <f t="shared" si="270"/>
        <v>0.99999950915418645</v>
      </c>
      <c r="FL227" s="2">
        <f t="shared" si="270"/>
        <v>0.99999945791994249</v>
      </c>
      <c r="FM227" s="2">
        <f t="shared" si="270"/>
        <v>0.99999938995684579</v>
      </c>
      <c r="FN227" s="2">
        <f t="shared" si="270"/>
        <v>0.99999930417695526</v>
      </c>
      <c r="FO227" s="2">
        <f t="shared" si="270"/>
        <v>0.99999933680548925</v>
      </c>
      <c r="FP227" s="2">
        <f t="shared" si="270"/>
        <v>0.99999938227118856</v>
      </c>
      <c r="FQ227" s="2">
        <f t="shared" si="270"/>
        <v>0.99999948088360602</v>
      </c>
      <c r="FR227" s="2">
        <f t="shared" si="270"/>
        <v>0.99999952017944505</v>
      </c>
      <c r="FS227" s="2">
        <f t="shared" si="270"/>
        <v>0.99999950894650169</v>
      </c>
      <c r="FT227" s="2">
        <f t="shared" si="270"/>
        <v>0.99999940861011105</v>
      </c>
      <c r="FU227" s="2">
        <f t="shared" si="270"/>
        <v>0.99999939340321364</v>
      </c>
      <c r="FV227" s="5"/>
      <c r="FW227" s="2">
        <f t="shared" si="260"/>
        <v>0.97054149163309456</v>
      </c>
      <c r="FX227" s="2">
        <f t="shared" si="260"/>
        <v>0.9768536180277323</v>
      </c>
      <c r="FY227" s="2">
        <f t="shared" si="260"/>
        <v>0.97720750110046184</v>
      </c>
      <c r="FZ227" s="2">
        <f t="shared" si="260"/>
        <v>0.97679804912564216</v>
      </c>
      <c r="GA227" s="2">
        <f t="shared" si="260"/>
        <v>0.97647667342888123</v>
      </c>
      <c r="GB227" s="2">
        <f t="shared" si="260"/>
        <v>0.97730620929204415</v>
      </c>
      <c r="GC227" s="2">
        <f t="shared" si="260"/>
        <v>0.97782676256597167</v>
      </c>
      <c r="GD227" s="2">
        <f t="shared" si="260"/>
        <v>0.978124443701894</v>
      </c>
      <c r="GE227" s="2">
        <f t="shared" si="260"/>
        <v>0.98318872898278054</v>
      </c>
      <c r="GF227" s="2">
        <f t="shared" si="260"/>
        <v>0.97784518153783118</v>
      </c>
      <c r="GG227" s="2">
        <f t="shared" si="260"/>
        <v>0.9766490697299991</v>
      </c>
      <c r="GH227" s="2">
        <f t="shared" si="260"/>
        <v>0.9748359445506285</v>
      </c>
      <c r="GI227" s="2">
        <f t="shared" si="260"/>
        <v>0.97033642653515773</v>
      </c>
      <c r="GJ227" s="2">
        <f t="shared" si="260"/>
        <v>0.95771416589559288</v>
      </c>
      <c r="GK227" s="2">
        <f t="shared" si="260"/>
        <v>0.95811729564611969</v>
      </c>
      <c r="GL227" s="5"/>
      <c r="GM227" s="86">
        <f t="shared" si="261"/>
        <v>5.4543673588941273E-155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4.7108165826563412E-238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5.5661515694775415E-128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1.8736532426585043E-264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2.996483613403411E-102</v>
      </c>
      <c r="HT227" s="86">
        <f t="shared" si="262"/>
        <v>1.9719188430057446E-126</v>
      </c>
      <c r="HU227" s="86">
        <f t="shared" si="262"/>
        <v>7.7517845311323487E-140</v>
      </c>
      <c r="HV227" s="86">
        <f t="shared" si="262"/>
        <v>2.11697585803689E-124</v>
      </c>
      <c r="HW227" s="86">
        <f t="shared" si="262"/>
        <v>6.1663475150967124E-121</v>
      </c>
      <c r="HX227" s="86">
        <f t="shared" si="262"/>
        <v>1.8539559663160359E-114</v>
      </c>
      <c r="HY227" s="86">
        <f t="shared" si="262"/>
        <v>1.7766038683233474E-137</v>
      </c>
      <c r="HZ227" s="86">
        <f t="shared" si="262"/>
        <v>9.4164126606033637E-160</v>
      </c>
      <c r="IA227" s="86">
        <f t="shared" si="262"/>
        <v>1.8540395072394346E-159</v>
      </c>
      <c r="IB227" s="86">
        <f t="shared" si="262"/>
        <v>4.9834776198773362E-131</v>
      </c>
      <c r="IC227" s="86">
        <f t="shared" si="262"/>
        <v>4.0492116438770733E-125</v>
      </c>
      <c r="ID227" s="86">
        <f t="shared" si="262"/>
        <v>9.2520905688833677E-125</v>
      </c>
      <c r="IE227" s="86">
        <f t="shared" si="262"/>
        <v>1.1031807894995225E-120</v>
      </c>
      <c r="IF227" s="86">
        <f t="shared" si="262"/>
        <v>2.1287331327061789E-102</v>
      </c>
      <c r="IG227" s="86">
        <f t="shared" si="262"/>
        <v>1.2875116729253286E-94</v>
      </c>
      <c r="II227" s="86">
        <f t="shared" si="263"/>
        <v>1.5060839682497128E-18</v>
      </c>
      <c r="IJ227" s="86">
        <f t="shared" si="263"/>
        <v>2.0988800665356187E-24</v>
      </c>
      <c r="IK227" s="86">
        <f t="shared" si="263"/>
        <v>1.6700213445592315E-26</v>
      </c>
      <c r="IL227" s="86">
        <f t="shared" si="263"/>
        <v>1.0633279234730038E-23</v>
      </c>
      <c r="IM227" s="86">
        <f t="shared" si="263"/>
        <v>1.0915707828996586E-22</v>
      </c>
      <c r="IN227" s="86">
        <f t="shared" si="263"/>
        <v>2.2711850720927886E-21</v>
      </c>
      <c r="IO227" s="86">
        <f t="shared" si="263"/>
        <v>3.0103712773441922E-25</v>
      </c>
      <c r="IP227" s="86">
        <f t="shared" si="263"/>
        <v>2.5241991253010678E-29</v>
      </c>
      <c r="IQ227" s="86">
        <f t="shared" si="263"/>
        <v>9.7468734506825387E-33</v>
      </c>
      <c r="IR227" s="86">
        <f t="shared" si="263"/>
        <v>9.1019858741832985E-25</v>
      </c>
      <c r="IS227" s="86">
        <f t="shared" si="263"/>
        <v>1.3353166270069386E-23</v>
      </c>
      <c r="IT227" s="86">
        <f t="shared" si="263"/>
        <v>2.3296825722036819E-23</v>
      </c>
      <c r="IU227" s="86">
        <f t="shared" si="263"/>
        <v>1.2449824827517383E-21</v>
      </c>
      <c r="IV227" s="86">
        <f t="shared" si="263"/>
        <v>2.7554691596640658E-23</v>
      </c>
      <c r="IW227" s="86">
        <f t="shared" si="263"/>
        <v>7.7920517579844503E-22</v>
      </c>
      <c r="IY227" s="86">
        <f t="shared" si="264"/>
        <v>1.5060839682497128E-18</v>
      </c>
      <c r="IZ227" s="86">
        <f t="shared" si="264"/>
        <v>2.0988800665356187E-24</v>
      </c>
      <c r="JA227" s="86">
        <f t="shared" si="264"/>
        <v>1.6700213445592315E-26</v>
      </c>
      <c r="JB227" s="86">
        <f t="shared" si="264"/>
        <v>1.0633279234730038E-23</v>
      </c>
      <c r="JC227" s="86">
        <f t="shared" si="264"/>
        <v>1.0915707828996586E-22</v>
      </c>
      <c r="JD227" s="86">
        <f t="shared" si="264"/>
        <v>2.2711850720927886E-21</v>
      </c>
      <c r="JE227" s="86">
        <f t="shared" si="264"/>
        <v>3.0103712773441922E-25</v>
      </c>
      <c r="JF227" s="86">
        <f t="shared" si="264"/>
        <v>2.5241991253010678E-29</v>
      </c>
      <c r="JG227" s="86">
        <f t="shared" si="264"/>
        <v>9.7468734506825387E-33</v>
      </c>
      <c r="JH227" s="86">
        <f t="shared" si="264"/>
        <v>9.1019858741832985E-25</v>
      </c>
      <c r="JI227" s="86">
        <f t="shared" si="264"/>
        <v>1.3353166270069386E-23</v>
      </c>
      <c r="JJ227" s="86">
        <f t="shared" si="264"/>
        <v>2.3296825722036819E-23</v>
      </c>
      <c r="JK227" s="86">
        <f t="shared" si="264"/>
        <v>1.2449824827517383E-21</v>
      </c>
      <c r="JL227" s="86">
        <f t="shared" si="264"/>
        <v>2.7554691596640658E-23</v>
      </c>
      <c r="JM227" s="86">
        <f t="shared" si="264"/>
        <v>7.7920517579844503E-22</v>
      </c>
    </row>
    <row r="228" spans="1:273" x14ac:dyDescent="0.25">
      <c r="AY228" s="5"/>
      <c r="AZ228" s="5"/>
      <c r="BO228" s="28">
        <f>SLOPE(BO27:BO227,$B27:$B227)</f>
        <v>0.31919146341463411</v>
      </c>
      <c r="BP228" s="28">
        <f t="shared" ref="BP228:CC228" si="302">SLOPE(BP27:BP227,$B27:$B227)</f>
        <v>0.21210592334494771</v>
      </c>
      <c r="BQ228" s="28">
        <f t="shared" si="302"/>
        <v>0.2401832104367555</v>
      </c>
      <c r="BR228" s="28">
        <f t="shared" si="302"/>
        <v>0.1815421764848878</v>
      </c>
      <c r="BS228" s="28">
        <f t="shared" si="302"/>
        <v>0.15806676930556682</v>
      </c>
      <c r="BT228" s="28">
        <f t="shared" si="302"/>
        <v>-0.26321353065539105</v>
      </c>
      <c r="BU228" s="28">
        <f t="shared" si="302"/>
        <v>-9.8873693379790822E-2</v>
      </c>
      <c r="BV228" s="28">
        <f t="shared" si="302"/>
        <v>-3.5787044534412921E-2</v>
      </c>
      <c r="BW228" s="28">
        <f t="shared" si="302"/>
        <v>-6.1820002188423213E-2</v>
      </c>
      <c r="BX228" s="28">
        <f t="shared" si="302"/>
        <v>-0.10658487966939485</v>
      </c>
      <c r="BY228" s="28">
        <f t="shared" si="302"/>
        <v>-0.11989474479009368</v>
      </c>
      <c r="BZ228" s="28">
        <f t="shared" si="302"/>
        <v>6.1190341139291754E-2</v>
      </c>
      <c r="CA228" s="28">
        <f t="shared" si="302"/>
        <v>0.17188720525079007</v>
      </c>
      <c r="CB228" s="28">
        <f t="shared" si="302"/>
        <v>0.15899873150105701</v>
      </c>
      <c r="CC228" s="28">
        <f t="shared" si="302"/>
        <v>0.13031200750469044</v>
      </c>
      <c r="CE228" s="28">
        <f>SLOPE(CE27:CE227,$B27:$B227)</f>
        <v>-0.1336220537576592</v>
      </c>
      <c r="CF228" s="28">
        <f t="shared" ref="CF228:CS228" si="303">SLOPE(CF27:CF227,$B27:$B227)</f>
        <v>-0.13495555002087714</v>
      </c>
      <c r="CG228" s="28">
        <f t="shared" si="303"/>
        <v>-0.16744538538375028</v>
      </c>
      <c r="CH228" s="28">
        <f t="shared" si="303"/>
        <v>-8.6386796564182688E-2</v>
      </c>
      <c r="CI228" s="28">
        <f t="shared" si="303"/>
        <v>-0.20607482286634463</v>
      </c>
      <c r="CJ228" s="28">
        <f t="shared" si="303"/>
        <v>-0.11636257442158419</v>
      </c>
      <c r="CK228" s="28">
        <f t="shared" si="303"/>
        <v>-0.11140499542054641</v>
      </c>
      <c r="CL228" s="28">
        <f t="shared" si="303"/>
        <v>-0.15444738421014123</v>
      </c>
      <c r="CM228" s="28">
        <f t="shared" si="303"/>
        <v>-0.19210513642322305</v>
      </c>
      <c r="CN228" s="28">
        <f t="shared" si="303"/>
        <v>-0.1420053872579638</v>
      </c>
      <c r="CO228" s="28">
        <f t="shared" si="303"/>
        <v>-0.10274485669561326</v>
      </c>
      <c r="CP228" s="28">
        <f t="shared" si="303"/>
        <v>-0.11396736414740787</v>
      </c>
      <c r="CQ228" s="28">
        <f t="shared" si="303"/>
        <v>-9.0523199438786103E-2</v>
      </c>
      <c r="CR228" s="28">
        <f t="shared" si="303"/>
        <v>-9.0945379146919442E-2</v>
      </c>
      <c r="CS228" s="28">
        <f t="shared" si="303"/>
        <v>-7.2733409401456506E-2</v>
      </c>
      <c r="CU228" s="28">
        <f>SLOPE(CU27:CU227,$B27:$B227)</f>
        <v>-0.10722447582263245</v>
      </c>
      <c r="CV228" s="28">
        <f t="shared" ref="CV228:DI228" si="304">SLOPE(CV27:CV227,$B27:$B227)</f>
        <v>-0.11623054253367292</v>
      </c>
      <c r="CW228" s="28">
        <f t="shared" si="304"/>
        <v>-0.12581089619237573</v>
      </c>
      <c r="CX228" s="28">
        <f t="shared" si="304"/>
        <v>-7.7377181035128278E-2</v>
      </c>
      <c r="CY228" s="28">
        <f t="shared" si="304"/>
        <v>-0.12745885452975586</v>
      </c>
      <c r="CZ228" s="28">
        <f t="shared" si="304"/>
        <v>-8.4690901467329688E-2</v>
      </c>
      <c r="DA228" s="28">
        <f t="shared" si="304"/>
        <v>-8.8161611142245438E-2</v>
      </c>
      <c r="DB228" s="28">
        <f t="shared" si="304"/>
        <v>-0.11405174750987213</v>
      </c>
      <c r="DC228" s="28">
        <f t="shared" si="304"/>
        <v>-0.13435090598024729</v>
      </c>
      <c r="DD228" s="28">
        <f t="shared" si="304"/>
        <v>-0.1099569658451745</v>
      </c>
      <c r="DE228" s="28">
        <f t="shared" si="304"/>
        <v>-9.5292892633437043E-2</v>
      </c>
      <c r="DF228" s="28">
        <f t="shared" si="304"/>
        <v>-0.10274088534482508</v>
      </c>
      <c r="DG228" s="28">
        <f t="shared" si="304"/>
        <v>-9.7945289315441872E-2</v>
      </c>
      <c r="DH228" s="28">
        <f t="shared" si="304"/>
        <v>-9.8099876646640577E-2</v>
      </c>
      <c r="DI228" s="28">
        <f t="shared" si="304"/>
        <v>-0.12413052921313845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74.416291463414638</v>
      </c>
      <c r="BP229" s="28">
        <f t="shared" ref="BP229:CC229" si="305">INTERCEPT(BP27:BP227,$B27:$B227)</f>
        <v>79.053881533101034</v>
      </c>
      <c r="BQ229" s="28">
        <f t="shared" si="305"/>
        <v>84.883029900332232</v>
      </c>
      <c r="BR229" s="28">
        <f t="shared" si="305"/>
        <v>86.434052048726471</v>
      </c>
      <c r="BS229" s="28">
        <f t="shared" si="305"/>
        <v>93.003916943521588</v>
      </c>
      <c r="BT229" s="28">
        <f t="shared" si="305"/>
        <v>108.03136786469344</v>
      </c>
      <c r="BU229" s="28">
        <f t="shared" si="305"/>
        <v>104.02067595818812</v>
      </c>
      <c r="BV229" s="28">
        <f t="shared" si="305"/>
        <v>107.65541187584346</v>
      </c>
      <c r="BW229" s="28">
        <f t="shared" si="305"/>
        <v>112.84704584746686</v>
      </c>
      <c r="BX229" s="28">
        <f t="shared" si="305"/>
        <v>112.00036371984984</v>
      </c>
      <c r="BY229" s="28">
        <f t="shared" si="305"/>
        <v>110.58871987315015</v>
      </c>
      <c r="BZ229" s="28">
        <f t="shared" si="305"/>
        <v>105.51545514950168</v>
      </c>
      <c r="CA229" s="28">
        <f t="shared" si="305"/>
        <v>102.60831229235882</v>
      </c>
      <c r="CB229" s="28">
        <f t="shared" si="305"/>
        <v>102.74407272727272</v>
      </c>
      <c r="CC229" s="28">
        <f t="shared" si="305"/>
        <v>99.606067823639791</v>
      </c>
      <c r="CD229" s="2"/>
      <c r="CE229" s="28">
        <f>INTERCEPT(CE27:CE227,$B27:$B227)</f>
        <v>83.384378046690813</v>
      </c>
      <c r="CF229" s="28">
        <f t="shared" ref="CF229:CS229" si="306">INTERCEPT(CF27:CF227,$B27:$B227)</f>
        <v>86.75136147473134</v>
      </c>
      <c r="CG229" s="28">
        <f t="shared" si="306"/>
        <v>97.690725874644244</v>
      </c>
      <c r="CH229" s="28">
        <f t="shared" si="306"/>
        <v>89.419715448526034</v>
      </c>
      <c r="CI229" s="28">
        <f t="shared" si="306"/>
        <v>112.63640757648955</v>
      </c>
      <c r="CJ229" s="28">
        <f t="shared" si="306"/>
        <v>100.23042642625671</v>
      </c>
      <c r="CK229" s="28">
        <f t="shared" si="306"/>
        <v>101.96589196305908</v>
      </c>
      <c r="CL229" s="28">
        <f t="shared" si="306"/>
        <v>109.94954288431991</v>
      </c>
      <c r="CM229" s="28">
        <f t="shared" si="306"/>
        <v>117.50647597318195</v>
      </c>
      <c r="CN229" s="28">
        <f t="shared" si="306"/>
        <v>110.9165026155528</v>
      </c>
      <c r="CO229" s="28">
        <f t="shared" si="306"/>
        <v>106.2466488762998</v>
      </c>
      <c r="CP229" s="28">
        <f t="shared" si="306"/>
        <v>107.82594515146783</v>
      </c>
      <c r="CQ229" s="28">
        <f t="shared" si="306"/>
        <v>105.48399967522344</v>
      </c>
      <c r="CR229" s="28">
        <f t="shared" si="306"/>
        <v>107.74906488941551</v>
      </c>
      <c r="CS229" s="28">
        <f t="shared" si="306"/>
        <v>105.04113384468016</v>
      </c>
      <c r="CT229" s="2"/>
      <c r="CU229" s="28">
        <f>INTERCEPT(CU27:CU227,$B27:$B227)</f>
        <v>80.16235346537492</v>
      </c>
      <c r="CV229" s="28">
        <f t="shared" ref="CV229:DI229" si="307">INTERCEPT(CV27:CV227,$B27:$B227)</f>
        <v>84.546963058653446</v>
      </c>
      <c r="CW229" s="28">
        <f t="shared" si="307"/>
        <v>92.904039573191199</v>
      </c>
      <c r="CX229" s="28">
        <f t="shared" si="307"/>
        <v>88.378833708619084</v>
      </c>
      <c r="CY229" s="28">
        <f t="shared" si="307"/>
        <v>103.54550594736335</v>
      </c>
      <c r="CZ229" s="28">
        <f t="shared" si="307"/>
        <v>96.730361178552087</v>
      </c>
      <c r="DA229" s="28">
        <f t="shared" si="307"/>
        <v>99.362345413237961</v>
      </c>
      <c r="DB229" s="28">
        <f t="shared" si="307"/>
        <v>105.43162796408718</v>
      </c>
      <c r="DC229" s="28">
        <f t="shared" si="307"/>
        <v>111.10958043393731</v>
      </c>
      <c r="DD229" s="28">
        <f t="shared" si="307"/>
        <v>107.33725900467289</v>
      </c>
      <c r="DE229" s="28">
        <f t="shared" si="307"/>
        <v>105.40914127577092</v>
      </c>
      <c r="DF229" s="28">
        <f t="shared" si="307"/>
        <v>106.53622785403773</v>
      </c>
      <c r="DG229" s="28">
        <f t="shared" si="307"/>
        <v>106.29622058574876</v>
      </c>
      <c r="DH229" s="28">
        <f t="shared" si="307"/>
        <v>108.51072322315163</v>
      </c>
      <c r="DI229" s="28">
        <f t="shared" si="307"/>
        <v>110.26941026591709</v>
      </c>
    </row>
    <row r="230" spans="1:273" x14ac:dyDescent="0.25">
      <c r="A230" s="138"/>
      <c r="B230" s="28" t="s">
        <v>36</v>
      </c>
      <c r="C230" s="5">
        <f>C$7 - ABS(C$11)*Expt!$B$9</f>
        <v>-15.209598629866505</v>
      </c>
      <c r="D230" s="5">
        <f>D$7 - ABS(D$11)*Expt!$B$9</f>
        <v>-9.4935795126451694</v>
      </c>
      <c r="E230" s="5">
        <f>E$7 - ABS(E$11)*Expt!$B$9</f>
        <v>-6.6433678365155231</v>
      </c>
      <c r="F230" s="5">
        <f>F$7 - ABS(F$11)*Expt!$B$9</f>
        <v>-7.9240727080186133</v>
      </c>
      <c r="G230" s="5">
        <f>G$7 - ABS(G$11)*Expt!$B$9</f>
        <v>-6.5275408063441773</v>
      </c>
      <c r="H230" s="5">
        <f>H$7 - ABS(H$11)*Expt!$B$9</f>
        <v>-0.53885891439831113</v>
      </c>
      <c r="I230" s="5">
        <f>I$7 - ABS(I$11)*Expt!$B$9</f>
        <v>3.1260642753673906</v>
      </c>
      <c r="J230" s="5">
        <f>J$7 - ABS(J$11)*Expt!$B$9</f>
        <v>6.8089386652263926</v>
      </c>
      <c r="K230" s="5">
        <f>K$7 - ABS(K$11)*Expt!$B$9</f>
        <v>7.0248045942279518</v>
      </c>
      <c r="L230" s="5">
        <f>L$7 - ABS(L$11)*Expt!$B$9</f>
        <v>2.6351422252237384</v>
      </c>
      <c r="M230" s="5">
        <f>M$7 - ABS(M$11)*Expt!$B$9</f>
        <v>-3.0515550377481233</v>
      </c>
      <c r="N230" s="5">
        <f>N$7 - ABS(N$11)*Expt!$B$9</f>
        <v>-7.8447301468916919</v>
      </c>
      <c r="O230" s="5">
        <f>O$7 - ABS(O$11)*Expt!$B$9</f>
        <v>-9.2512184478087818</v>
      </c>
      <c r="P230" s="5">
        <f>P$7 - ABS(P$11)*Expt!$B$9</f>
        <v>-2.8036462039918746</v>
      </c>
      <c r="Q230" s="5">
        <f>Q$7 - ABS(Q$11)*Expt!$B$9</f>
        <v>3.047627025606225</v>
      </c>
    </row>
    <row r="231" spans="1:273" x14ac:dyDescent="0.25">
      <c r="A231" s="138"/>
      <c r="B231" s="3" t="s">
        <v>59</v>
      </c>
      <c r="C231" s="72">
        <f>C7 - C11*$S231</f>
        <v>40.386596618674247</v>
      </c>
      <c r="D231" s="72">
        <f t="shared" ref="D231:Q231" si="308">D7 - D11*$S231</f>
        <v>41.632071597265629</v>
      </c>
      <c r="E231" s="72">
        <f t="shared" si="308"/>
        <v>42.425649938191569</v>
      </c>
      <c r="F231" s="72">
        <f t="shared" si="308"/>
        <v>41.952354818809617</v>
      </c>
      <c r="G231" s="72">
        <f t="shared" si="308"/>
        <v>42.273632609138744</v>
      </c>
      <c r="H231" s="72">
        <f t="shared" si="308"/>
        <v>43.351591645417912</v>
      </c>
      <c r="I231" s="72">
        <f t="shared" si="308"/>
        <v>44.634020570671524</v>
      </c>
      <c r="J231" s="72">
        <f t="shared" si="308"/>
        <v>46.062477753072983</v>
      </c>
      <c r="K231" s="72">
        <f t="shared" si="308"/>
        <v>45.541030273566989</v>
      </c>
      <c r="L231" s="72">
        <f t="shared" si="308"/>
        <v>44.769953150104612</v>
      </c>
      <c r="M231" s="72">
        <f t="shared" si="308"/>
        <v>42.881624244271087</v>
      </c>
      <c r="N231" s="72">
        <f t="shared" si="308"/>
        <v>42.026976426027545</v>
      </c>
      <c r="O231" s="72">
        <f t="shared" si="308"/>
        <v>42.278225566250043</v>
      </c>
      <c r="P231" s="72">
        <f t="shared" si="308"/>
        <v>44.296853797121969</v>
      </c>
      <c r="Q231" s="72">
        <f t="shared" si="308"/>
        <v>44.572509215595481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162.05491614722405</v>
      </c>
      <c r="D232" s="72">
        <f t="shared" si="309"/>
        <v>159.36634066027833</v>
      </c>
      <c r="E232" s="72">
        <f t="shared" si="309"/>
        <v>159.19512876299402</v>
      </c>
      <c r="F232" s="72">
        <f t="shared" si="309"/>
        <v>159.39299298410742</v>
      </c>
      <c r="G232" s="72">
        <f t="shared" si="309"/>
        <v>159.54592161920172</v>
      </c>
      <c r="H232" s="72">
        <f t="shared" si="309"/>
        <v>159.14690968082709</v>
      </c>
      <c r="I232" s="72">
        <f t="shared" si="309"/>
        <v>158.88917970055383</v>
      </c>
      <c r="J232" s="72">
        <f t="shared" si="309"/>
        <v>158.73912484427751</v>
      </c>
      <c r="K232" s="72">
        <f t="shared" si="309"/>
        <v>155.82409145684272</v>
      </c>
      <c r="L232" s="72">
        <f t="shared" si="309"/>
        <v>158.8799523922855</v>
      </c>
      <c r="M232" s="72">
        <f t="shared" si="309"/>
        <v>159.46414115572986</v>
      </c>
      <c r="N232" s="72">
        <f t="shared" si="309"/>
        <v>160.2962274799068</v>
      </c>
      <c r="O232" s="72">
        <f t="shared" si="309"/>
        <v>162.13252831503652</v>
      </c>
      <c r="P232" s="72">
        <f t="shared" si="309"/>
        <v>166.12397475910842</v>
      </c>
      <c r="Q232" s="72">
        <f>Q10 + Q14*$S232</f>
        <v>166.01540090471292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200.03492452903322</v>
      </c>
      <c r="D233" s="2">
        <f>D$10 + ABS(D$14)*Expt!$B$10</f>
        <v>194.43110738634564</v>
      </c>
      <c r="E233" s="2">
        <f>E$10 + ABS(E$14)*Expt!$B$10</f>
        <v>192.88879887160408</v>
      </c>
      <c r="F233" s="2">
        <f>F$10 + ABS(F$14)*Expt!$B$10</f>
        <v>194.98956235541311</v>
      </c>
      <c r="G233" s="2">
        <f>G$10 + ABS(G$14)*Expt!$B$10</f>
        <v>195.84933644434329</v>
      </c>
      <c r="H233" s="2">
        <f>H$10 + ABS(H$14)*Expt!$B$10</f>
        <v>197.01093709107968</v>
      </c>
      <c r="I233" s="2">
        <f>I$10 + ABS(I$14)*Expt!$B$10</f>
        <v>193.72660533122945</v>
      </c>
      <c r="J233" s="2">
        <f>J$10 + ABS(J$14)*Expt!$B$10</f>
        <v>191.02621962235679</v>
      </c>
      <c r="K233" s="2">
        <f>K$10 + ABS(K$14)*Expt!$B$10</f>
        <v>188.43762346109469</v>
      </c>
      <c r="L233" s="2">
        <f>L$10 + ABS(L$14)*Expt!$B$10</f>
        <v>194.08515966869706</v>
      </c>
      <c r="M233" s="2">
        <f>M$10 + ABS(M$14)*Expt!$B$10</f>
        <v>195.07819419726025</v>
      </c>
      <c r="N233" s="2">
        <f>N$10 + ABS(N$14)*Expt!$B$10</f>
        <v>195.37257355088204</v>
      </c>
      <c r="O233" s="2">
        <f>O$10 + ABS(O$14)*Expt!$B$10</f>
        <v>196.99995911100336</v>
      </c>
      <c r="P233" s="2">
        <f>P$10 + ABS(P$14)*Expt!$B$10</f>
        <v>219.38246004151827</v>
      </c>
      <c r="Q233" s="2">
        <f>Q$10 + ABS(Q$14)*Expt!$B$10</f>
        <v>222.43423675269594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2000 nM α1(I), 2.00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</row>
    <row r="4" spans="1:27" x14ac:dyDescent="0.25">
      <c r="B4" s="12" t="s">
        <v>7</v>
      </c>
      <c r="C4" s="7">
        <f>A!C$21</f>
        <v>1.7435203785254861E-7</v>
      </c>
      <c r="D4" s="8">
        <f>A!D$21</f>
        <v>1.2373741314532382E-2</v>
      </c>
      <c r="E4" s="8">
        <f>A!E$21</f>
        <v>1.7133997358675455E-2</v>
      </c>
      <c r="F4" s="8">
        <f>A!F$21</f>
        <v>2.5790919432527055E-2</v>
      </c>
      <c r="G4" s="8">
        <f>A!G$21</f>
        <v>2.5491165721779743E-2</v>
      </c>
      <c r="H4" s="8">
        <f>A!H$21</f>
        <v>3.9613389336844017E-2</v>
      </c>
      <c r="I4" s="8">
        <f>A!I$21</f>
        <v>4.2857163940183171E-2</v>
      </c>
      <c r="J4" s="8">
        <f>A!J$21</f>
        <v>4.4600547461064448E-2</v>
      </c>
      <c r="K4" s="8">
        <f>A!K$21</f>
        <v>4.780970645238946E-2</v>
      </c>
      <c r="L4" s="8">
        <f>A!L$21</f>
        <v>5.6646217067610555E-2</v>
      </c>
      <c r="M4" s="8">
        <f>A!M$21</f>
        <v>6.3340195860050644E-2</v>
      </c>
      <c r="N4" s="8">
        <f>A!N$21</f>
        <v>7.3532135904139068E-2</v>
      </c>
      <c r="O4" s="9">
        <f>A!O$21</f>
        <v>7.7229101320667792E-2</v>
      </c>
      <c r="P4" s="7"/>
    </row>
    <row r="5" spans="1:27" x14ac:dyDescent="0.25">
      <c r="B5" s="12" t="s">
        <v>8</v>
      </c>
      <c r="C5" s="7">
        <f>B!C$21</f>
        <v>1.8313153302460649E-7</v>
      </c>
      <c r="D5" s="8">
        <f>B!D$21</f>
        <v>1.0942430883132371E-2</v>
      </c>
      <c r="E5" s="8">
        <f>B!E$21</f>
        <v>1.8823897821264802E-2</v>
      </c>
      <c r="F5" s="8">
        <f>B!F$21</f>
        <v>2.3600710878507045E-2</v>
      </c>
      <c r="G5" s="8">
        <f>B!G$21</f>
        <v>2.8400866327637313E-2</v>
      </c>
      <c r="H5" s="8">
        <f>B!H$21</f>
        <v>3.8180456827613993E-2</v>
      </c>
      <c r="I5" s="8">
        <f>B!I$21</f>
        <v>4.3633069587062756E-2</v>
      </c>
      <c r="J5" s="8">
        <f>B!J$21</f>
        <v>4.5388965625822793E-2</v>
      </c>
      <c r="K5" s="8">
        <f>B!K$21</f>
        <v>4.7842861008782323E-2</v>
      </c>
      <c r="L5" s="8">
        <f>B!L$21</f>
        <v>5.6995964511792126E-2</v>
      </c>
      <c r="M5" s="8">
        <f>B!M$21</f>
        <v>6.231198383321282E-2</v>
      </c>
      <c r="N5" s="8">
        <f>B!N$21</f>
        <v>7.1011810582643595E-2</v>
      </c>
      <c r="O5" s="9">
        <f>B!O$21</f>
        <v>7.2811991196644471E-2</v>
      </c>
      <c r="P5" s="7"/>
    </row>
    <row r="6" spans="1:27" ht="15.75" thickBot="1" x14ac:dyDescent="0.3">
      <c r="B6" s="12" t="s">
        <v>9</v>
      </c>
      <c r="C6" s="7">
        <f>'C'!C$21</f>
        <v>1.8595488199549894E-7</v>
      </c>
      <c r="D6" s="8">
        <f>'C'!D$21</f>
        <v>1.3147135510735923E-2</v>
      </c>
      <c r="E6" s="8">
        <f>'C'!E$21</f>
        <v>1.8219870559553063E-2</v>
      </c>
      <c r="F6" s="8">
        <f>'C'!F$21</f>
        <v>2.7055347295349634E-2</v>
      </c>
      <c r="G6" s="8">
        <f>'C'!G$21</f>
        <v>2.6872081129843017E-2</v>
      </c>
      <c r="H6" s="8">
        <f>'C'!H$21</f>
        <v>4.2259445472097402E-2</v>
      </c>
      <c r="I6" s="8">
        <f>'C'!I$21</f>
        <v>4.6255793686112802E-2</v>
      </c>
      <c r="J6" s="8">
        <f>'C'!J$21</f>
        <v>4.7192087415345189E-2</v>
      </c>
      <c r="K6" s="8">
        <f>'C'!K$21</f>
        <v>5.1904606519269571E-2</v>
      </c>
      <c r="L6" s="8">
        <f>'C'!L$21</f>
        <v>6.0827125715802184E-2</v>
      </c>
      <c r="M6" s="8">
        <f>'C'!M$21</f>
        <v>6.7759536151440952E-2</v>
      </c>
      <c r="N6" s="8">
        <f>'C'!N$21</f>
        <v>7.9186869238453597E-2</v>
      </c>
      <c r="O6" s="9">
        <f>'C'!O$21</f>
        <v>7.1350974149212293E-2</v>
      </c>
      <c r="P6" s="7"/>
    </row>
    <row r="7" spans="1:27" x14ac:dyDescent="0.25">
      <c r="B7" s="13" t="s">
        <v>10</v>
      </c>
      <c r="C7" s="14">
        <f t="shared" ref="C7:O7" si="0">AVERAGE(C4:C6)</f>
        <v>1.8114615095755136E-7</v>
      </c>
      <c r="D7" s="15">
        <f t="shared" si="0"/>
        <v>1.2154435902800223E-2</v>
      </c>
      <c r="E7" s="15">
        <f t="shared" si="0"/>
        <v>1.8059255246497773E-2</v>
      </c>
      <c r="F7" s="15">
        <f t="shared" si="0"/>
        <v>2.5482325868794578E-2</v>
      </c>
      <c r="G7" s="15">
        <f t="shared" si="0"/>
        <v>2.6921371059753358E-2</v>
      </c>
      <c r="H7" s="15">
        <f t="shared" si="0"/>
        <v>4.0017763878851802E-2</v>
      </c>
      <c r="I7" s="15">
        <f t="shared" si="0"/>
        <v>4.4248675737786243E-2</v>
      </c>
      <c r="J7" s="15">
        <f t="shared" si="0"/>
        <v>4.572720016741081E-2</v>
      </c>
      <c r="K7" s="15">
        <f t="shared" si="0"/>
        <v>4.9185724660147118E-2</v>
      </c>
      <c r="L7" s="15">
        <f t="shared" si="0"/>
        <v>5.8156435765068286E-2</v>
      </c>
      <c r="M7" s="15">
        <f t="shared" si="0"/>
        <v>6.4470571948234814E-2</v>
      </c>
      <c r="N7" s="15">
        <f t="shared" si="0"/>
        <v>7.4576938575078744E-2</v>
      </c>
      <c r="O7" s="16">
        <f t="shared" si="0"/>
        <v>7.379735555550819E-2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6.050851552925199E-9</v>
      </c>
      <c r="D8" s="22">
        <f t="shared" si="1"/>
        <v>1.1185936578826951E-3</v>
      </c>
      <c r="E8" s="22">
        <f t="shared" si="1"/>
        <v>8.563228669466956E-4</v>
      </c>
      <c r="F8" s="22">
        <f t="shared" si="1"/>
        <v>1.7478703280926142E-3</v>
      </c>
      <c r="G8" s="22">
        <f t="shared" si="1"/>
        <v>1.4554763917099111E-3</v>
      </c>
      <c r="H8" s="22">
        <f t="shared" si="1"/>
        <v>2.0693419650034059E-3</v>
      </c>
      <c r="I8" s="22">
        <f t="shared" si="1"/>
        <v>1.7809826605236414E-3</v>
      </c>
      <c r="J8" s="22">
        <f t="shared" si="1"/>
        <v>1.3284659527066545E-3</v>
      </c>
      <c r="K8" s="22">
        <f t="shared" si="1"/>
        <v>2.3546791138181178E-3</v>
      </c>
      <c r="L8" s="22">
        <f t="shared" si="1"/>
        <v>2.3194868890319578E-3</v>
      </c>
      <c r="M8" s="22">
        <f t="shared" si="1"/>
        <v>2.8943512469139037E-3</v>
      </c>
      <c r="N8" s="22">
        <f t="shared" si="1"/>
        <v>4.1864788871300348E-3</v>
      </c>
      <c r="O8" s="23">
        <f t="shared" si="1"/>
        <v>3.0604414633742024E-3</v>
      </c>
      <c r="P8" s="26"/>
    </row>
    <row r="9" spans="1:27" x14ac:dyDescent="0.25">
      <c r="B9" s="3">
        <f>Expt!B1*2</f>
        <v>2000</v>
      </c>
      <c r="C9" s="27">
        <f>$B$9*C7</f>
        <v>3.6229230191510273E-4</v>
      </c>
      <c r="D9" s="27">
        <f t="shared" ref="D9:O10" si="2">$B$9*D7</f>
        <v>24.308871805600447</v>
      </c>
      <c r="E9" s="27">
        <f t="shared" si="2"/>
        <v>36.118510492995547</v>
      </c>
      <c r="F9" s="27">
        <f t="shared" si="2"/>
        <v>50.964651737589158</v>
      </c>
      <c r="G9" s="27">
        <f t="shared" si="2"/>
        <v>53.842742119506717</v>
      </c>
      <c r="H9" s="27">
        <f t="shared" si="2"/>
        <v>80.035527757703605</v>
      </c>
      <c r="I9" s="27">
        <f t="shared" si="2"/>
        <v>88.497351475572486</v>
      </c>
      <c r="J9" s="27">
        <f t="shared" si="2"/>
        <v>91.454400334821614</v>
      </c>
      <c r="K9" s="27">
        <f t="shared" si="2"/>
        <v>98.371449320294232</v>
      </c>
      <c r="L9" s="27">
        <f t="shared" si="2"/>
        <v>116.31287153013658</v>
      </c>
      <c r="M9" s="27">
        <f t="shared" si="2"/>
        <v>128.94114389646964</v>
      </c>
      <c r="N9" s="27">
        <f t="shared" si="2"/>
        <v>149.15387715015748</v>
      </c>
      <c r="O9" s="27">
        <f t="shared" si="2"/>
        <v>147.59471111101638</v>
      </c>
      <c r="P9" s="18"/>
      <c r="R9" s="3">
        <f ca="1">LINEST(INDIRECT($Q$7),INDIRECT($Q$3), FALSE)</f>
        <v>2.6372865925385538</v>
      </c>
      <c r="S9" s="3" t="s">
        <v>14</v>
      </c>
      <c r="Z9" s="3"/>
      <c r="AA9" s="3"/>
    </row>
    <row r="10" spans="1:27" x14ac:dyDescent="0.25">
      <c r="C10" s="18">
        <f>$B$9*C8</f>
        <v>1.2101703105850398E-5</v>
      </c>
      <c r="D10" s="18">
        <f t="shared" si="2"/>
        <v>2.2371873157653903</v>
      </c>
      <c r="E10" s="18">
        <f t="shared" si="2"/>
        <v>1.7126457338933911</v>
      </c>
      <c r="F10" s="18">
        <f t="shared" si="2"/>
        <v>3.4957406561852284</v>
      </c>
      <c r="G10" s="18">
        <f t="shared" si="2"/>
        <v>2.9109527834198223</v>
      </c>
      <c r="H10" s="18">
        <f t="shared" si="2"/>
        <v>4.1386839300068115</v>
      </c>
      <c r="I10" s="18">
        <f t="shared" si="2"/>
        <v>3.5619653210472828</v>
      </c>
      <c r="J10" s="18">
        <f t="shared" si="2"/>
        <v>2.6569319054133089</v>
      </c>
      <c r="K10" s="18">
        <f t="shared" si="2"/>
        <v>4.709358227636236</v>
      </c>
      <c r="L10" s="18">
        <f t="shared" si="2"/>
        <v>4.6389737780639155</v>
      </c>
      <c r="M10" s="18">
        <f t="shared" si="2"/>
        <v>5.7887024938278078</v>
      </c>
      <c r="N10" s="18">
        <f t="shared" si="2"/>
        <v>8.3729577742600689</v>
      </c>
      <c r="O10" s="18">
        <f t="shared" si="2"/>
        <v>6.1208829267484051</v>
      </c>
      <c r="P10" s="18"/>
    </row>
    <row r="11" spans="1:27" ht="17.25" x14ac:dyDescent="0.25">
      <c r="B11" s="3" t="str">
        <f>Expt!B3</f>
        <v>2.00</v>
      </c>
      <c r="C11" s="27">
        <f>C9/$B11</f>
        <v>1.8114615095755137E-4</v>
      </c>
      <c r="D11" s="27">
        <f t="shared" ref="D11:O11" si="3">D9/$B11</f>
        <v>12.154435902800223</v>
      </c>
      <c r="E11" s="27">
        <f t="shared" si="3"/>
        <v>18.059255246497774</v>
      </c>
      <c r="F11" s="27">
        <f t="shared" si="3"/>
        <v>25.482325868794579</v>
      </c>
      <c r="G11" s="27">
        <f t="shared" si="3"/>
        <v>26.921371059753358</v>
      </c>
      <c r="H11" s="27">
        <f t="shared" si="3"/>
        <v>40.017763878851802</v>
      </c>
      <c r="I11" s="27">
        <f t="shared" si="3"/>
        <v>44.248675737786243</v>
      </c>
      <c r="J11" s="27">
        <f t="shared" si="3"/>
        <v>45.727200167410807</v>
      </c>
      <c r="K11" s="27">
        <f t="shared" si="3"/>
        <v>49.185724660147116</v>
      </c>
      <c r="L11" s="27">
        <f t="shared" si="3"/>
        <v>58.156435765068288</v>
      </c>
      <c r="M11" s="27">
        <f t="shared" si="3"/>
        <v>64.47057194823482</v>
      </c>
      <c r="N11" s="27">
        <f t="shared" si="3"/>
        <v>74.576938575078742</v>
      </c>
      <c r="O11" s="27">
        <f t="shared" si="3"/>
        <v>73.79735555550819</v>
      </c>
      <c r="P11" s="18"/>
      <c r="R11" s="3">
        <f ca="1">R9/$B$11</f>
        <v>1.3186432962692769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6.0508515529251992E-6</v>
      </c>
      <c r="D12" s="27">
        <f t="shared" ref="D12:O12" si="4">D10/$B11</f>
        <v>1.1185936578826952</v>
      </c>
      <c r="E12" s="27">
        <f t="shared" si="4"/>
        <v>0.85632286694669557</v>
      </c>
      <c r="F12" s="27">
        <f t="shared" si="4"/>
        <v>1.7478703280926142</v>
      </c>
      <c r="G12" s="27">
        <f t="shared" si="4"/>
        <v>1.4554763917099112</v>
      </c>
      <c r="H12" s="27">
        <f t="shared" si="4"/>
        <v>2.0693419650034057</v>
      </c>
      <c r="I12" s="27">
        <f t="shared" si="4"/>
        <v>1.7809826605236414</v>
      </c>
      <c r="J12" s="27">
        <f t="shared" si="4"/>
        <v>1.3284659527066545</v>
      </c>
      <c r="K12" s="27">
        <f t="shared" si="4"/>
        <v>2.354679113818118</v>
      </c>
      <c r="L12" s="27">
        <f t="shared" si="4"/>
        <v>2.3194868890319578</v>
      </c>
      <c r="M12" s="27">
        <f t="shared" si="4"/>
        <v>2.8943512469139039</v>
      </c>
      <c r="N12" s="27">
        <f t="shared" si="4"/>
        <v>4.1864788871300345</v>
      </c>
      <c r="O12" s="27">
        <f t="shared" si="4"/>
        <v>3.0604414633742025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12.154435902800223</v>
      </c>
      <c r="E13" s="27">
        <f t="shared" si="5"/>
        <v>18.059255246497774</v>
      </c>
      <c r="F13" s="27">
        <f t="shared" si="5"/>
        <v>25.482325868794579</v>
      </c>
      <c r="G13" s="27">
        <f t="shared" si="5"/>
        <v>26.921371059753358</v>
      </c>
      <c r="H13" s="27">
        <f t="shared" si="5"/>
        <v>40.017763878851802</v>
      </c>
      <c r="I13" s="27">
        <f t="shared" si="5"/>
        <v>44.248675737786243</v>
      </c>
      <c r="J13" s="27">
        <f t="shared" si="5"/>
        <v>45.727200167410807</v>
      </c>
      <c r="K13" s="27">
        <f t="shared" si="5"/>
        <v>49.185724660147116</v>
      </c>
      <c r="L13" s="27">
        <f t="shared" si="5"/>
        <v>58.156435765068288</v>
      </c>
      <c r="M13" s="27">
        <f t="shared" si="5"/>
        <v>64.47057194823482</v>
      </c>
      <c r="N13" s="27">
        <f t="shared" si="5"/>
        <v>74.576938575078742</v>
      </c>
      <c r="O13" s="27">
        <f t="shared" si="5"/>
        <v>73.79735555550819</v>
      </c>
      <c r="P13" s="18"/>
      <c r="R13" s="3">
        <f ca="1">R11/($B$9*10^-9)</f>
        <v>659321.64813463832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1.8114615095755137E-4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1.9309178558318307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R9" sqref="R9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1000 nM α2(I), 2.00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  <c r="T3" s="3">
        <f ca="1">R11/(B9*10^-9)</f>
        <v>572525.23287523899</v>
      </c>
      <c r="U3" s="3" t="s">
        <v>30</v>
      </c>
    </row>
    <row r="4" spans="1:27" x14ac:dyDescent="0.25">
      <c r="B4" s="12" t="s">
        <v>7</v>
      </c>
      <c r="C4" s="7">
        <f>A!C$22</f>
        <v>1.8933596097234578E-3</v>
      </c>
      <c r="D4" s="8">
        <f>A!D$22</f>
        <v>1.1626291437780616E-2</v>
      </c>
      <c r="E4" s="8">
        <f>A!E$22</f>
        <v>1.9551444469901876E-2</v>
      </c>
      <c r="F4" s="8">
        <f>A!F$22</f>
        <v>2.110989995761297E-2</v>
      </c>
      <c r="G4" s="8">
        <f>A!G$22</f>
        <v>2.5926543673789791E-2</v>
      </c>
      <c r="H4" s="8">
        <f>A!H$22</f>
        <v>2.9232275965098864E-2</v>
      </c>
      <c r="I4" s="8">
        <f>A!I$22</f>
        <v>2.7988318101739837E-2</v>
      </c>
      <c r="J4" s="8">
        <f>A!J$22</f>
        <v>3.6834527586717833E-2</v>
      </c>
      <c r="K4" s="8">
        <f>A!K$22</f>
        <v>4.388281310895243E-2</v>
      </c>
      <c r="L4" s="8">
        <f>A!L$22</f>
        <v>4.3895222369400404E-2</v>
      </c>
      <c r="M4" s="8">
        <f>A!M$22</f>
        <v>5.6648026232024987E-2</v>
      </c>
      <c r="N4" s="8">
        <f>A!N$22</f>
        <v>6.5514226757398195E-2</v>
      </c>
      <c r="O4" s="9">
        <f>A!O$22</f>
        <v>6.8832001580928101E-2</v>
      </c>
      <c r="P4" s="7"/>
      <c r="T4" s="38">
        <f ca="1">T3/'α1(I)'!R13</f>
        <v>0.86835497438167708</v>
      </c>
      <c r="U4" s="2" t="s">
        <v>37</v>
      </c>
    </row>
    <row r="5" spans="1:27" x14ac:dyDescent="0.25">
      <c r="B5" s="12" t="s">
        <v>8</v>
      </c>
      <c r="C5" s="7">
        <f>B!C$22</f>
        <v>8.9454471456156274E-4</v>
      </c>
      <c r="D5" s="8">
        <f>B!D$22</f>
        <v>6.9791093443951104E-3</v>
      </c>
      <c r="E5" s="8">
        <f>B!E$22</f>
        <v>1.5765427727656222E-2</v>
      </c>
      <c r="F5" s="8">
        <f>B!F$22</f>
        <v>1.7586605031304773E-2</v>
      </c>
      <c r="G5" s="8">
        <f>B!G$22</f>
        <v>3.0031961520703317E-2</v>
      </c>
      <c r="H5" s="8">
        <f>B!H$22</f>
        <v>2.8468176590028926E-2</v>
      </c>
      <c r="I5" s="8">
        <f>B!I$22</f>
        <v>2.8281419357171388E-2</v>
      </c>
      <c r="J5" s="8">
        <f>B!J$22</f>
        <v>4.1724319343919472E-2</v>
      </c>
      <c r="K5" s="8">
        <f>B!K$22</f>
        <v>4.2146386980535203E-2</v>
      </c>
      <c r="L5" s="8">
        <f>B!L$22</f>
        <v>4.3441009034545189E-2</v>
      </c>
      <c r="M5" s="8">
        <f>B!M$22</f>
        <v>5.2805694024062731E-2</v>
      </c>
      <c r="N5" s="8">
        <f>B!N$22</f>
        <v>6.5519880910271208E-2</v>
      </c>
      <c r="O5" s="9">
        <f>B!O$22</f>
        <v>6.8681298274161737E-2</v>
      </c>
      <c r="P5" s="7"/>
    </row>
    <row r="6" spans="1:27" ht="15.75" thickBot="1" x14ac:dyDescent="0.3">
      <c r="B6" s="12" t="s">
        <v>9</v>
      </c>
      <c r="C6" s="7">
        <f>'C'!C$22</f>
        <v>2.0158876790046724E-3</v>
      </c>
      <c r="D6" s="8">
        <f>'C'!D$22</f>
        <v>1.2278650958755561E-2</v>
      </c>
      <c r="E6" s="8">
        <f>'C'!E$22</f>
        <v>2.0728604931651708E-2</v>
      </c>
      <c r="F6" s="8">
        <f>'C'!F$22</f>
        <v>2.2022679846437149E-2</v>
      </c>
      <c r="G6" s="8">
        <f>'C'!G$22</f>
        <v>2.7219928086337438E-2</v>
      </c>
      <c r="H6" s="8">
        <f>'C'!H$22</f>
        <v>3.168098610204436E-2</v>
      </c>
      <c r="I6" s="8">
        <f>'C'!I$22</f>
        <v>3.0248156211800329E-2</v>
      </c>
      <c r="J6" s="8">
        <f>'C'!J$22</f>
        <v>3.9218328806628039E-2</v>
      </c>
      <c r="K6" s="8">
        <f>'C'!K$22</f>
        <v>4.8266257733331284E-2</v>
      </c>
      <c r="L6" s="8">
        <f>'C'!L$22</f>
        <v>4.7081390491185662E-2</v>
      </c>
      <c r="M6" s="8">
        <f>'C'!M$22</f>
        <v>6.0910971916763819E-2</v>
      </c>
      <c r="N6" s="8">
        <f>'C'!N$22</f>
        <v>7.0829697789420026E-2</v>
      </c>
      <c r="O6" s="9">
        <f>'C'!O$22</f>
        <v>7.1459193525927001E-2</v>
      </c>
      <c r="P6" s="7"/>
    </row>
    <row r="7" spans="1:27" x14ac:dyDescent="0.25">
      <c r="B7" s="13" t="s">
        <v>10</v>
      </c>
      <c r="C7" s="14">
        <f t="shared" ref="C7:O7" si="0">AVERAGE(C4:C6)</f>
        <v>1.6012640010965643E-3</v>
      </c>
      <c r="D7" s="15">
        <f t="shared" si="0"/>
        <v>1.0294683913643764E-2</v>
      </c>
      <c r="E7" s="15">
        <f t="shared" si="0"/>
        <v>1.8681825709736602E-2</v>
      </c>
      <c r="F7" s="15">
        <f t="shared" si="0"/>
        <v>2.0239728278451632E-2</v>
      </c>
      <c r="G7" s="15">
        <f t="shared" si="0"/>
        <v>2.7726144426943516E-2</v>
      </c>
      <c r="H7" s="15">
        <f t="shared" si="0"/>
        <v>2.9793812885724053E-2</v>
      </c>
      <c r="I7" s="15">
        <f t="shared" si="0"/>
        <v>2.8839297890237186E-2</v>
      </c>
      <c r="J7" s="15">
        <f t="shared" si="0"/>
        <v>3.925905857908845E-2</v>
      </c>
      <c r="K7" s="15">
        <f t="shared" si="0"/>
        <v>4.4765152607606308E-2</v>
      </c>
      <c r="L7" s="15">
        <f t="shared" si="0"/>
        <v>4.4805873965043742E-2</v>
      </c>
      <c r="M7" s="15">
        <f t="shared" si="0"/>
        <v>5.6788230724283843E-2</v>
      </c>
      <c r="N7" s="15">
        <f t="shared" si="0"/>
        <v>6.7287935152363143E-2</v>
      </c>
      <c r="O7" s="16">
        <f t="shared" si="0"/>
        <v>6.9657497793672279E-2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6.1509543520566932E-4</v>
      </c>
      <c r="D8" s="22">
        <f t="shared" si="1"/>
        <v>2.8898389711777979E-3</v>
      </c>
      <c r="E8" s="22">
        <f t="shared" si="1"/>
        <v>2.5933491050355432E-3</v>
      </c>
      <c r="F8" s="22">
        <f t="shared" si="1"/>
        <v>2.342560352429321E-3</v>
      </c>
      <c r="G8" s="22">
        <f t="shared" si="1"/>
        <v>2.0990009914388986E-3</v>
      </c>
      <c r="H8" s="22">
        <f t="shared" si="1"/>
        <v>1.6784007343430009E-3</v>
      </c>
      <c r="I8" s="22">
        <f t="shared" si="1"/>
        <v>1.2288768913777239E-3</v>
      </c>
      <c r="J8" s="22">
        <f t="shared" si="1"/>
        <v>2.4451503109160348E-3</v>
      </c>
      <c r="K8" s="22">
        <f t="shared" si="1"/>
        <v>3.1539018296224438E-3</v>
      </c>
      <c r="L8" s="22">
        <f t="shared" si="1"/>
        <v>1.9836983223133465E-3</v>
      </c>
      <c r="M8" s="22">
        <f t="shared" si="1"/>
        <v>4.0544574734746475E-3</v>
      </c>
      <c r="N8" s="22">
        <f t="shared" si="1"/>
        <v>3.0672577207173628E-3</v>
      </c>
      <c r="O8" s="23">
        <f t="shared" si="1"/>
        <v>1.5621326785475796E-3</v>
      </c>
      <c r="P8" s="26"/>
    </row>
    <row r="9" spans="1:27" x14ac:dyDescent="0.25">
      <c r="B9" s="3">
        <f>Expt!B1</f>
        <v>1000</v>
      </c>
      <c r="C9" s="27">
        <f>$B$9*C7</f>
        <v>1.6012640010965642</v>
      </c>
      <c r="D9" s="27">
        <f t="shared" ref="D9:O10" si="2">$B$9*D7</f>
        <v>10.294683913643764</v>
      </c>
      <c r="E9" s="27">
        <f t="shared" si="2"/>
        <v>18.681825709736604</v>
      </c>
      <c r="F9" s="27">
        <f t="shared" si="2"/>
        <v>20.239728278451633</v>
      </c>
      <c r="G9" s="27">
        <f t="shared" si="2"/>
        <v>27.726144426943517</v>
      </c>
      <c r="H9" s="27">
        <f t="shared" si="2"/>
        <v>29.793812885724051</v>
      </c>
      <c r="I9" s="27">
        <f t="shared" si="2"/>
        <v>28.839297890237187</v>
      </c>
      <c r="J9" s="27">
        <f t="shared" si="2"/>
        <v>39.259058579088453</v>
      </c>
      <c r="K9" s="27">
        <f t="shared" si="2"/>
        <v>44.765152607606311</v>
      </c>
      <c r="L9" s="27">
        <f t="shared" si="2"/>
        <v>44.805873965043745</v>
      </c>
      <c r="M9" s="27">
        <f t="shared" si="2"/>
        <v>56.788230724283842</v>
      </c>
      <c r="N9" s="27">
        <f t="shared" si="2"/>
        <v>67.287935152363147</v>
      </c>
      <c r="O9" s="27">
        <f t="shared" si="2"/>
        <v>69.657497793672277</v>
      </c>
      <c r="P9" s="18"/>
      <c r="R9" s="3">
        <f ca="1">LINEST(INDIRECT($Q$7),INDIRECT($Q$3), FALSE)</f>
        <v>1.1450504657504781</v>
      </c>
      <c r="S9" s="3" t="s">
        <v>14</v>
      </c>
      <c r="Z9" s="3"/>
      <c r="AA9" s="3"/>
    </row>
    <row r="10" spans="1:27" x14ac:dyDescent="0.25">
      <c r="C10" s="18">
        <f>$B$9*C8</f>
        <v>0.61509543520566934</v>
      </c>
      <c r="D10" s="18">
        <f t="shared" si="2"/>
        <v>2.8898389711777979</v>
      </c>
      <c r="E10" s="18">
        <f t="shared" si="2"/>
        <v>2.5933491050355433</v>
      </c>
      <c r="F10" s="18">
        <f t="shared" si="2"/>
        <v>2.342560352429321</v>
      </c>
      <c r="G10" s="18">
        <f t="shared" si="2"/>
        <v>2.0990009914388987</v>
      </c>
      <c r="H10" s="18">
        <f t="shared" si="2"/>
        <v>1.678400734343001</v>
      </c>
      <c r="I10" s="18">
        <f t="shared" si="2"/>
        <v>1.2288768913777239</v>
      </c>
      <c r="J10" s="18">
        <f t="shared" si="2"/>
        <v>2.4451503109160346</v>
      </c>
      <c r="K10" s="18">
        <f t="shared" si="2"/>
        <v>3.1539018296224439</v>
      </c>
      <c r="L10" s="18">
        <f t="shared" si="2"/>
        <v>1.9836983223133464</v>
      </c>
      <c r="M10" s="18">
        <f t="shared" si="2"/>
        <v>4.0544574734746472</v>
      </c>
      <c r="N10" s="18">
        <f t="shared" si="2"/>
        <v>3.0672577207173628</v>
      </c>
      <c r="O10" s="18">
        <f t="shared" si="2"/>
        <v>1.5621326785475795</v>
      </c>
      <c r="P10" s="18"/>
    </row>
    <row r="11" spans="1:27" ht="17.25" x14ac:dyDescent="0.25">
      <c r="B11" s="3" t="str">
        <f>Expt!B3</f>
        <v>2.00</v>
      </c>
      <c r="C11" s="27">
        <f>C9/$B11</f>
        <v>0.8006320005482821</v>
      </c>
      <c r="D11" s="27">
        <f t="shared" ref="D11:O11" si="3">D9/$B11</f>
        <v>5.1473419568218821</v>
      </c>
      <c r="E11" s="27">
        <f t="shared" si="3"/>
        <v>9.3409128548683018</v>
      </c>
      <c r="F11" s="27">
        <f t="shared" si="3"/>
        <v>10.119864139225816</v>
      </c>
      <c r="G11" s="27">
        <f t="shared" si="3"/>
        <v>13.863072213471758</v>
      </c>
      <c r="H11" s="27">
        <f t="shared" si="3"/>
        <v>14.896906442862026</v>
      </c>
      <c r="I11" s="27">
        <f t="shared" si="3"/>
        <v>14.419648945118594</v>
      </c>
      <c r="J11" s="27">
        <f t="shared" si="3"/>
        <v>19.629529289544227</v>
      </c>
      <c r="K11" s="27">
        <f t="shared" si="3"/>
        <v>22.382576303803155</v>
      </c>
      <c r="L11" s="27">
        <f t="shared" si="3"/>
        <v>22.402936982521872</v>
      </c>
      <c r="M11" s="27">
        <f t="shared" si="3"/>
        <v>28.394115362141921</v>
      </c>
      <c r="N11" s="27">
        <f t="shared" si="3"/>
        <v>33.643967576181574</v>
      </c>
      <c r="O11" s="27">
        <f t="shared" si="3"/>
        <v>34.828748896836139</v>
      </c>
      <c r="P11" s="18"/>
      <c r="R11" s="3">
        <f ca="1">R9/$B$11</f>
        <v>0.57252523287523904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0.30754771760283467</v>
      </c>
      <c r="D12" s="27">
        <f t="shared" ref="D12:O12" si="4">D10/$B11</f>
        <v>1.4449194855888989</v>
      </c>
      <c r="E12" s="27">
        <f t="shared" si="4"/>
        <v>1.2966745525177716</v>
      </c>
      <c r="F12" s="27">
        <f t="shared" si="4"/>
        <v>1.1712801762146605</v>
      </c>
      <c r="G12" s="27">
        <f t="shared" si="4"/>
        <v>1.0495004957194494</v>
      </c>
      <c r="H12" s="27">
        <f t="shared" si="4"/>
        <v>0.83920036717150048</v>
      </c>
      <c r="I12" s="27">
        <f t="shared" si="4"/>
        <v>0.61443844568886197</v>
      </c>
      <c r="J12" s="27">
        <f t="shared" si="4"/>
        <v>1.2225751554580173</v>
      </c>
      <c r="K12" s="27">
        <f t="shared" si="4"/>
        <v>1.576950914811222</v>
      </c>
      <c r="L12" s="27">
        <f t="shared" si="4"/>
        <v>0.99184916115667321</v>
      </c>
      <c r="M12" s="27">
        <f t="shared" si="4"/>
        <v>2.0272287367373236</v>
      </c>
      <c r="N12" s="27">
        <f t="shared" si="4"/>
        <v>1.5336288603586814</v>
      </c>
      <c r="O12" s="27">
        <f t="shared" si="4"/>
        <v>0.78106633927378977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5.1473419568218821</v>
      </c>
      <c r="E13" s="27">
        <f t="shared" si="5"/>
        <v>9.3409128548683018</v>
      </c>
      <c r="F13" s="27">
        <f t="shared" si="5"/>
        <v>10.119864139225816</v>
      </c>
      <c r="G13" s="27">
        <f t="shared" si="5"/>
        <v>13.863072213471758</v>
      </c>
      <c r="H13" s="27">
        <f t="shared" si="5"/>
        <v>14.896906442862026</v>
      </c>
      <c r="I13" s="27">
        <f t="shared" si="5"/>
        <v>14.419648945118594</v>
      </c>
      <c r="J13" s="27">
        <f t="shared" si="5"/>
        <v>19.629529289544227</v>
      </c>
      <c r="K13" s="27">
        <f t="shared" si="5"/>
        <v>22.382576303803155</v>
      </c>
      <c r="L13" s="27">
        <f t="shared" si="5"/>
        <v>22.402936982521872</v>
      </c>
      <c r="M13" s="27">
        <f t="shared" si="5"/>
        <v>28.394115362141921</v>
      </c>
      <c r="N13" s="27">
        <f t="shared" si="5"/>
        <v>33.643967576181574</v>
      </c>
      <c r="O13" s="27">
        <f t="shared" si="5"/>
        <v>34.828748896836139</v>
      </c>
      <c r="P13" s="18"/>
      <c r="R13" s="3">
        <f ca="1">R11/($B$9*10^-9)</f>
        <v>572525.23287523899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0.8006320005482821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0.95316670666233938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1.2833920722864327</v>
      </c>
      <c r="D3" s="74">
        <f>B!$P$21</f>
        <v>1.2939520715880151</v>
      </c>
      <c r="E3" s="74">
        <f>'C'!$P$21</f>
        <v>1.3525998215464372</v>
      </c>
      <c r="F3" s="75">
        <f>AVERAGE(C3:E3)</f>
        <v>1.3099813218069616</v>
      </c>
      <c r="G3" s="80">
        <f>STDEV(C3:E3)</f>
        <v>3.728445770485489E-2</v>
      </c>
    </row>
    <row r="4" spans="2:7" ht="15.75" thickBot="1" x14ac:dyDescent="0.3">
      <c r="B4" s="81" t="s">
        <v>54</v>
      </c>
      <c r="C4" s="82">
        <f>A!$P$22</f>
        <v>1.0700600272822565</v>
      </c>
      <c r="D4" s="82">
        <f>B!$P$22</f>
        <v>1.1161370256823466</v>
      </c>
      <c r="E4" s="82">
        <f>'C'!$P$22</f>
        <v>1.1240707579292244</v>
      </c>
      <c r="F4" s="83">
        <f>AVERAGE(C4:E4)</f>
        <v>1.103422603631276</v>
      </c>
      <c r="G4" s="84">
        <f>STDEV(C4:E4)</f>
        <v>2.9163884383332696E-2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0.87245026276151405</v>
      </c>
      <c r="D7" s="74">
        <f>B!$Q$21</f>
        <v>0.92788329175502859</v>
      </c>
      <c r="E7" s="74">
        <f>'C'!$Q$21</f>
        <v>0.90265168218022951</v>
      </c>
      <c r="F7" s="75">
        <f>AVERAGE(C7:E7)</f>
        <v>0.90099507889892416</v>
      </c>
      <c r="G7" s="80">
        <f>STDEV(C7:E7)</f>
        <v>2.7753620064284949E-2</v>
      </c>
    </row>
    <row r="8" spans="2:7" ht="15.75" thickBot="1" x14ac:dyDescent="0.3">
      <c r="B8" s="81" t="s">
        <v>54</v>
      </c>
      <c r="C8" s="82">
        <f>A!$Q$22</f>
        <v>0.88870652308008069</v>
      </c>
      <c r="D8" s="82">
        <f>B!$Q$22</f>
        <v>0.88497984055214185</v>
      </c>
      <c r="E8" s="82">
        <f>'C'!$Q$22</f>
        <v>0.89052860983486826</v>
      </c>
      <c r="F8" s="83">
        <f>AVERAGE(C8:E8)</f>
        <v>0.88807165782236364</v>
      </c>
      <c r="G8" s="84">
        <f>STDEV(C8:E8)</f>
        <v>2.8283388339843886E-3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2019-01-14T14:50:05Z</dcterms:modified>
</cp:coreProperties>
</file>